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U:\sanger\csi-leaders\Fall 2013\Final Rosters\"/>
    </mc:Choice>
  </mc:AlternateContent>
  <bookViews>
    <workbookView xWindow="195" yWindow="4530" windowWidth="28290" windowHeight="7695" tabRatio="841" activeTab="2"/>
  </bookViews>
  <sheets>
    <sheet name="Courses" sheetId="46" r:id="rId1"/>
    <sheet name="Grade Data (3 Levels)" sheetId="83" r:id="rId2"/>
    <sheet name="Hickenbottom Attend" sheetId="9" r:id="rId3"/>
    <sheet name="Wiseman Attend" sheetId="79" r:id="rId4"/>
    <sheet name="Sibley Attend" sheetId="84" r:id="rId5"/>
    <sheet name="Paal Attend" sheetId="66" r:id="rId6"/>
    <sheet name="Bencivenga Attend" sheetId="49" r:id="rId7"/>
    <sheet name="Hamermesh Attend" sheetId="63" r:id="rId8"/>
    <sheet name="Michele Roster" sheetId="45" r:id="rId9"/>
    <sheet name="David O Roster" sheetId="57" r:id="rId10"/>
    <sheet name="Luyao Roster" sheetId="72" r:id="rId11"/>
    <sheet name="Shreyas Roster" sheetId="76" r:id="rId12"/>
    <sheet name="Joseph Roster" sheetId="59" r:id="rId13"/>
    <sheet name="Michael L Roster" sheetId="75" r:id="rId14"/>
    <sheet name="Robert Roster" sheetId="61" r:id="rId15"/>
    <sheet name="David S Roster" sheetId="74" r:id="rId16"/>
    <sheet name="Template Roster" sheetId="62" r:id="rId17"/>
    <sheet name="Sheet2" sheetId="81" r:id="rId18"/>
  </sheets>
  <externalReferences>
    <externalReference r:id="rId19"/>
  </externalReferences>
  <definedNames>
    <definedName name="_xlnm._FilterDatabase" localSheetId="6" hidden="1">'Bencivenga Attend'!$A$22:$AG$335</definedName>
    <definedName name="_xlnm._FilterDatabase" localSheetId="7" hidden="1">'Hamermesh Attend'!$A$22:$AI$600</definedName>
    <definedName name="_xlnm._FilterDatabase" localSheetId="5" hidden="1">'Paal Attend'!$A$22:$AG$217</definedName>
  </definedNames>
  <calcPr calcId="152511" concurrentCalc="0"/>
</workbook>
</file>

<file path=xl/calcChain.xml><?xml version="1.0" encoding="utf-8"?>
<calcChain xmlns="http://schemas.openxmlformats.org/spreadsheetml/2006/main">
  <c r="AG18" i="79" l="1"/>
  <c r="AD413" i="84"/>
  <c r="AE413" i="84"/>
  <c r="AD412" i="84"/>
  <c r="AE412" i="84"/>
  <c r="AD411" i="84"/>
  <c r="AE411" i="84"/>
  <c r="AD410" i="84"/>
  <c r="AE410" i="84"/>
  <c r="AD409" i="84"/>
  <c r="AE409" i="84"/>
  <c r="AD408" i="84"/>
  <c r="AE408" i="84"/>
  <c r="AD407" i="84"/>
  <c r="AE407" i="84"/>
  <c r="AD406" i="84"/>
  <c r="AE406" i="84"/>
  <c r="AD405" i="84"/>
  <c r="AE405" i="84"/>
  <c r="AD404" i="84"/>
  <c r="AE404" i="84"/>
  <c r="AD403" i="84"/>
  <c r="AE403" i="84"/>
  <c r="AD402" i="84"/>
  <c r="AE402" i="84"/>
  <c r="AD401" i="84"/>
  <c r="AE401" i="84"/>
  <c r="AD400" i="84"/>
  <c r="AE400" i="84"/>
  <c r="AD399" i="84"/>
  <c r="AE399" i="84"/>
  <c r="AD398" i="84"/>
  <c r="AE398" i="84"/>
  <c r="AD397" i="84"/>
  <c r="AE397" i="84"/>
  <c r="AD396" i="84"/>
  <c r="AE396" i="84"/>
  <c r="AD395" i="84"/>
  <c r="AE395" i="84"/>
  <c r="AD394" i="84"/>
  <c r="AE394" i="84"/>
  <c r="AD393" i="84"/>
  <c r="AE393" i="84"/>
  <c r="AD392" i="84"/>
  <c r="AE392" i="84"/>
  <c r="AD391" i="84"/>
  <c r="AE391" i="84"/>
  <c r="AD390" i="84"/>
  <c r="AE390" i="84"/>
  <c r="AD389" i="84"/>
  <c r="AE389" i="84"/>
  <c r="AD388" i="84"/>
  <c r="AE388" i="84"/>
  <c r="AD387" i="84"/>
  <c r="AE387" i="84"/>
  <c r="AD386" i="84"/>
  <c r="AE386" i="84"/>
  <c r="AD385" i="84"/>
  <c r="AE385" i="84"/>
  <c r="AD384" i="84"/>
  <c r="AE384" i="84"/>
  <c r="AD383" i="84"/>
  <c r="AE383" i="84"/>
  <c r="AD382" i="84"/>
  <c r="AE382" i="84"/>
  <c r="AD381" i="84"/>
  <c r="AE381" i="84"/>
  <c r="AD380" i="84"/>
  <c r="AE380" i="84"/>
  <c r="AD379" i="84"/>
  <c r="AE379" i="84"/>
  <c r="AD378" i="84"/>
  <c r="AE378" i="84"/>
  <c r="AD377" i="84"/>
  <c r="AE377" i="84"/>
  <c r="AD376" i="84"/>
  <c r="AE376" i="84"/>
  <c r="AD375" i="84"/>
  <c r="AE375" i="84"/>
  <c r="AD374" i="84"/>
  <c r="AE374" i="84"/>
  <c r="AD373" i="84"/>
  <c r="AE373" i="84"/>
  <c r="AD372" i="84"/>
  <c r="AE372" i="84"/>
  <c r="AD371" i="84"/>
  <c r="AE371" i="84"/>
  <c r="AD370" i="84"/>
  <c r="AE370" i="84"/>
  <c r="AH369" i="84"/>
  <c r="AF369" i="84"/>
  <c r="AD369" i="84"/>
  <c r="AE369" i="84"/>
  <c r="AH368" i="84"/>
  <c r="AF368" i="84"/>
  <c r="AD368" i="84"/>
  <c r="AE368" i="84"/>
  <c r="AH367" i="84"/>
  <c r="AF367" i="84"/>
  <c r="AD367" i="84"/>
  <c r="AE367" i="84"/>
  <c r="AH366" i="84"/>
  <c r="AF366" i="84"/>
  <c r="AD366" i="84"/>
  <c r="AE366" i="84"/>
  <c r="AH365" i="84"/>
  <c r="AF365" i="84"/>
  <c r="AD365" i="84"/>
  <c r="AE365" i="84"/>
  <c r="AH364" i="84"/>
  <c r="AF364" i="84"/>
  <c r="AD364" i="84"/>
  <c r="AE364" i="84"/>
  <c r="AH363" i="84"/>
  <c r="AF363" i="84"/>
  <c r="AD363" i="84"/>
  <c r="AE363" i="84"/>
  <c r="AH362" i="84"/>
  <c r="AF362" i="84"/>
  <c r="AD362" i="84"/>
  <c r="AE362" i="84"/>
  <c r="AH361" i="84"/>
  <c r="AF361" i="84"/>
  <c r="AD361" i="84"/>
  <c r="AE361" i="84"/>
  <c r="AH360" i="84"/>
  <c r="AF360" i="84"/>
  <c r="AD360" i="84"/>
  <c r="AE360" i="84"/>
  <c r="AH359" i="84"/>
  <c r="AF359" i="84"/>
  <c r="AD359" i="84"/>
  <c r="AE359" i="84"/>
  <c r="AH358" i="84"/>
  <c r="AF358" i="84"/>
  <c r="AD358" i="84"/>
  <c r="AE358" i="84"/>
  <c r="AH357" i="84"/>
  <c r="AF357" i="84"/>
  <c r="AD357" i="84"/>
  <c r="AE357" i="84"/>
  <c r="AH356" i="84"/>
  <c r="AF356" i="84"/>
  <c r="AD356" i="84"/>
  <c r="AE356" i="84"/>
  <c r="AH355" i="84"/>
  <c r="AF355" i="84"/>
  <c r="AD355" i="84"/>
  <c r="AE355" i="84"/>
  <c r="AH354" i="84"/>
  <c r="AF354" i="84"/>
  <c r="AD354" i="84"/>
  <c r="AE354" i="84"/>
  <c r="AH353" i="84"/>
  <c r="AF353" i="84"/>
  <c r="AD353" i="84"/>
  <c r="AE353" i="84"/>
  <c r="AH352" i="84"/>
  <c r="AF352" i="84"/>
  <c r="AD352" i="84"/>
  <c r="AE352" i="84"/>
  <c r="AH351" i="84"/>
  <c r="AF351" i="84"/>
  <c r="AD351" i="84"/>
  <c r="AE351" i="84"/>
  <c r="AH350" i="84"/>
  <c r="AF350" i="84"/>
  <c r="AD350" i="84"/>
  <c r="AE350" i="84"/>
  <c r="AH349" i="84"/>
  <c r="AF349" i="84"/>
  <c r="AD349" i="84"/>
  <c r="AE349" i="84"/>
  <c r="AH348" i="84"/>
  <c r="AF348" i="84"/>
  <c r="AD348" i="84"/>
  <c r="AE348" i="84"/>
  <c r="AH347" i="84"/>
  <c r="AF347" i="84"/>
  <c r="AD347" i="84"/>
  <c r="AE347" i="84"/>
  <c r="AH346" i="84"/>
  <c r="AF346" i="84"/>
  <c r="AD346" i="84"/>
  <c r="AE346" i="84"/>
  <c r="AH345" i="84"/>
  <c r="AF345" i="84"/>
  <c r="AD345" i="84"/>
  <c r="AE345" i="84"/>
  <c r="AH344" i="84"/>
  <c r="AF344" i="84"/>
  <c r="AD344" i="84"/>
  <c r="AE344" i="84"/>
  <c r="AH343" i="84"/>
  <c r="AF343" i="84"/>
  <c r="AD343" i="84"/>
  <c r="AE343" i="84"/>
  <c r="AH342" i="84"/>
  <c r="AF342" i="84"/>
  <c r="AD342" i="84"/>
  <c r="AE342" i="84"/>
  <c r="AH341" i="84"/>
  <c r="AF341" i="84"/>
  <c r="AD341" i="84"/>
  <c r="AE341" i="84"/>
  <c r="AH340" i="84"/>
  <c r="AF340" i="84"/>
  <c r="AD340" i="84"/>
  <c r="AE340" i="84"/>
  <c r="AH339" i="84"/>
  <c r="AF339" i="84"/>
  <c r="AD339" i="84"/>
  <c r="AE339" i="84"/>
  <c r="AH338" i="84"/>
  <c r="AF338" i="84"/>
  <c r="AD338" i="84"/>
  <c r="AE338" i="84"/>
  <c r="AH337" i="84"/>
  <c r="AF337" i="84"/>
  <c r="AD337" i="84"/>
  <c r="AE337" i="84"/>
  <c r="AH336" i="84"/>
  <c r="AF336" i="84"/>
  <c r="AD336" i="84"/>
  <c r="AE336" i="84"/>
  <c r="AH335" i="84"/>
  <c r="AF335" i="84"/>
  <c r="AD335" i="84"/>
  <c r="AE335" i="84"/>
  <c r="AH334" i="84"/>
  <c r="AF334" i="84"/>
  <c r="AD334" i="84"/>
  <c r="AE334" i="84"/>
  <c r="AH333" i="84"/>
  <c r="AF333" i="84"/>
  <c r="AD333" i="84"/>
  <c r="AE333" i="84"/>
  <c r="AH332" i="84"/>
  <c r="AF332" i="84"/>
  <c r="AD332" i="84"/>
  <c r="AE332" i="84"/>
  <c r="AH331" i="84"/>
  <c r="AF331" i="84"/>
  <c r="AD331" i="84"/>
  <c r="AE331" i="84"/>
  <c r="AH330" i="84"/>
  <c r="AF330" i="84"/>
  <c r="AD330" i="84"/>
  <c r="AE330" i="84"/>
  <c r="AH329" i="84"/>
  <c r="AF329" i="84"/>
  <c r="AD329" i="84"/>
  <c r="AE329" i="84"/>
  <c r="AH328" i="84"/>
  <c r="AF328" i="84"/>
  <c r="AD328" i="84"/>
  <c r="AE328" i="84"/>
  <c r="AH327" i="84"/>
  <c r="AF327" i="84"/>
  <c r="AD327" i="84"/>
  <c r="AE327" i="84"/>
  <c r="AH326" i="84"/>
  <c r="AF326" i="84"/>
  <c r="AD326" i="84"/>
  <c r="AE326" i="84"/>
  <c r="AH325" i="84"/>
  <c r="AF325" i="84"/>
  <c r="AD325" i="84"/>
  <c r="AE325" i="84"/>
  <c r="AH324" i="84"/>
  <c r="AF324" i="84"/>
  <c r="AD324" i="84"/>
  <c r="AE324" i="84"/>
  <c r="AH323" i="84"/>
  <c r="AF323" i="84"/>
  <c r="AD323" i="84"/>
  <c r="AE323" i="84"/>
  <c r="AH322" i="84"/>
  <c r="AF322" i="84"/>
  <c r="AD322" i="84"/>
  <c r="AE322" i="84"/>
  <c r="AH321" i="84"/>
  <c r="AF321" i="84"/>
  <c r="AD321" i="84"/>
  <c r="AE321" i="84"/>
  <c r="AH320" i="84"/>
  <c r="AF320" i="84"/>
  <c r="AD320" i="84"/>
  <c r="AE320" i="84"/>
  <c r="AH319" i="84"/>
  <c r="AF319" i="84"/>
  <c r="AD319" i="84"/>
  <c r="AE319" i="84"/>
  <c r="AH318" i="84"/>
  <c r="AF318" i="84"/>
  <c r="AD318" i="84"/>
  <c r="AE318" i="84"/>
  <c r="AH317" i="84"/>
  <c r="AF317" i="84"/>
  <c r="AD317" i="84"/>
  <c r="AE317" i="84"/>
  <c r="AH316" i="84"/>
  <c r="AF316" i="84"/>
  <c r="AD316" i="84"/>
  <c r="AE316" i="84"/>
  <c r="AH315" i="84"/>
  <c r="AF315" i="84"/>
  <c r="AD315" i="84"/>
  <c r="AE315" i="84"/>
  <c r="AH314" i="84"/>
  <c r="AF314" i="84"/>
  <c r="AD314" i="84"/>
  <c r="AE314" i="84"/>
  <c r="AH313" i="84"/>
  <c r="AF313" i="84"/>
  <c r="AD313" i="84"/>
  <c r="AE313" i="84"/>
  <c r="AH312" i="84"/>
  <c r="AF312" i="84"/>
  <c r="AD312" i="84"/>
  <c r="AE312" i="84"/>
  <c r="AH311" i="84"/>
  <c r="AF311" i="84"/>
  <c r="AD311" i="84"/>
  <c r="AE311" i="84"/>
  <c r="AH310" i="84"/>
  <c r="AF310" i="84"/>
  <c r="AD310" i="84"/>
  <c r="AE310" i="84"/>
  <c r="AH309" i="84"/>
  <c r="AF309" i="84"/>
  <c r="AD309" i="84"/>
  <c r="AE309" i="84"/>
  <c r="AH308" i="84"/>
  <c r="AF308" i="84"/>
  <c r="AD308" i="84"/>
  <c r="AE308" i="84"/>
  <c r="AH307" i="84"/>
  <c r="AF307" i="84"/>
  <c r="AD307" i="84"/>
  <c r="AE307" i="84"/>
  <c r="AH306" i="84"/>
  <c r="AF306" i="84"/>
  <c r="AD306" i="84"/>
  <c r="AE306" i="84"/>
  <c r="AH305" i="84"/>
  <c r="AF305" i="84"/>
  <c r="AD305" i="84"/>
  <c r="AE305" i="84"/>
  <c r="AH304" i="84"/>
  <c r="AF304" i="84"/>
  <c r="AD304" i="84"/>
  <c r="AE304" i="84"/>
  <c r="AH303" i="84"/>
  <c r="AF303" i="84"/>
  <c r="AD303" i="84"/>
  <c r="AE303" i="84"/>
  <c r="AH302" i="84"/>
  <c r="AF302" i="84"/>
  <c r="AD302" i="84"/>
  <c r="AE302" i="84"/>
  <c r="AH301" i="84"/>
  <c r="AF301" i="84"/>
  <c r="AD301" i="84"/>
  <c r="AE301" i="84"/>
  <c r="AH300" i="84"/>
  <c r="AF300" i="84"/>
  <c r="AD300" i="84"/>
  <c r="AE300" i="84"/>
  <c r="AH299" i="84"/>
  <c r="AF299" i="84"/>
  <c r="AD299" i="84"/>
  <c r="AE299" i="84"/>
  <c r="AH298" i="84"/>
  <c r="AF298" i="84"/>
  <c r="AD298" i="84"/>
  <c r="AE298" i="84"/>
  <c r="AH297" i="84"/>
  <c r="AF297" i="84"/>
  <c r="AD297" i="84"/>
  <c r="AE297" i="84"/>
  <c r="AH296" i="84"/>
  <c r="AF296" i="84"/>
  <c r="AD296" i="84"/>
  <c r="AE296" i="84"/>
  <c r="AH295" i="84"/>
  <c r="AF295" i="84"/>
  <c r="AD295" i="84"/>
  <c r="AE295" i="84"/>
  <c r="AH294" i="84"/>
  <c r="AF294" i="84"/>
  <c r="AD294" i="84"/>
  <c r="AE294" i="84"/>
  <c r="AH293" i="84"/>
  <c r="AF293" i="84"/>
  <c r="AD293" i="84"/>
  <c r="AE293" i="84"/>
  <c r="AH292" i="84"/>
  <c r="AF292" i="84"/>
  <c r="AD292" i="84"/>
  <c r="AE292" i="84"/>
  <c r="AH291" i="84"/>
  <c r="AF291" i="84"/>
  <c r="AD291" i="84"/>
  <c r="AE291" i="84"/>
  <c r="AH290" i="84"/>
  <c r="AF290" i="84"/>
  <c r="AD290" i="84"/>
  <c r="AE290" i="84"/>
  <c r="AH289" i="84"/>
  <c r="AF289" i="84"/>
  <c r="AD289" i="84"/>
  <c r="AE289" i="84"/>
  <c r="AH288" i="84"/>
  <c r="AF288" i="84"/>
  <c r="AD288" i="84"/>
  <c r="AE288" i="84"/>
  <c r="AH287" i="84"/>
  <c r="AF287" i="84"/>
  <c r="AD287" i="84"/>
  <c r="AE287" i="84"/>
  <c r="AH286" i="84"/>
  <c r="AF286" i="84"/>
  <c r="AD286" i="84"/>
  <c r="AE286" i="84"/>
  <c r="AH285" i="84"/>
  <c r="AF285" i="84"/>
  <c r="AD285" i="84"/>
  <c r="AE285" i="84"/>
  <c r="AH284" i="84"/>
  <c r="AF284" i="84"/>
  <c r="AD284" i="84"/>
  <c r="AE284" i="84"/>
  <c r="AH283" i="84"/>
  <c r="AF283" i="84"/>
  <c r="AD283" i="84"/>
  <c r="AE283" i="84"/>
  <c r="AH282" i="84"/>
  <c r="AF282" i="84"/>
  <c r="AD282" i="84"/>
  <c r="AE282" i="84"/>
  <c r="AH281" i="84"/>
  <c r="AF281" i="84"/>
  <c r="AD281" i="84"/>
  <c r="AE281" i="84"/>
  <c r="AH280" i="84"/>
  <c r="AF280" i="84"/>
  <c r="AD280" i="84"/>
  <c r="AE280" i="84"/>
  <c r="AH279" i="84"/>
  <c r="AF279" i="84"/>
  <c r="AD279" i="84"/>
  <c r="AE279" i="84"/>
  <c r="AH278" i="84"/>
  <c r="AF278" i="84"/>
  <c r="AD278" i="84"/>
  <c r="AE278" i="84"/>
  <c r="AH277" i="84"/>
  <c r="AF277" i="84"/>
  <c r="AD277" i="84"/>
  <c r="AE277" i="84"/>
  <c r="AH276" i="84"/>
  <c r="AF276" i="84"/>
  <c r="AD276" i="84"/>
  <c r="AE276" i="84"/>
  <c r="AH275" i="84"/>
  <c r="AF275" i="84"/>
  <c r="AD275" i="84"/>
  <c r="AE275" i="84"/>
  <c r="AH274" i="84"/>
  <c r="AF274" i="84"/>
  <c r="AD274" i="84"/>
  <c r="AE274" i="84"/>
  <c r="AH273" i="84"/>
  <c r="AF273" i="84"/>
  <c r="AD273" i="84"/>
  <c r="AE273" i="84"/>
  <c r="AH272" i="84"/>
  <c r="AF272" i="84"/>
  <c r="AD272" i="84"/>
  <c r="AE272" i="84"/>
  <c r="AH271" i="84"/>
  <c r="AF271" i="84"/>
  <c r="AD271" i="84"/>
  <c r="AE271" i="84"/>
  <c r="AH270" i="84"/>
  <c r="AF270" i="84"/>
  <c r="AD270" i="84"/>
  <c r="AE270" i="84"/>
  <c r="AH269" i="84"/>
  <c r="AF269" i="84"/>
  <c r="AD269" i="84"/>
  <c r="AE269" i="84"/>
  <c r="AH268" i="84"/>
  <c r="AF268" i="84"/>
  <c r="AD268" i="84"/>
  <c r="AE268" i="84"/>
  <c r="AH267" i="84"/>
  <c r="AF267" i="84"/>
  <c r="AD267" i="84"/>
  <c r="AE267" i="84"/>
  <c r="AH266" i="84"/>
  <c r="AF266" i="84"/>
  <c r="AD266" i="84"/>
  <c r="AE266" i="84"/>
  <c r="AH265" i="84"/>
  <c r="AF265" i="84"/>
  <c r="AD265" i="84"/>
  <c r="AE265" i="84"/>
  <c r="AH264" i="84"/>
  <c r="AF264" i="84"/>
  <c r="AD264" i="84"/>
  <c r="AE264" i="84"/>
  <c r="AH263" i="84"/>
  <c r="AF263" i="84"/>
  <c r="AD263" i="84"/>
  <c r="AE263" i="84"/>
  <c r="AH262" i="84"/>
  <c r="AF262" i="84"/>
  <c r="AD262" i="84"/>
  <c r="AE262" i="84"/>
  <c r="AH261" i="84"/>
  <c r="AF261" i="84"/>
  <c r="AD261" i="84"/>
  <c r="AE261" i="84"/>
  <c r="AH260" i="84"/>
  <c r="AF260" i="84"/>
  <c r="AD260" i="84"/>
  <c r="AE260" i="84"/>
  <c r="AH259" i="84"/>
  <c r="AF259" i="84"/>
  <c r="AD259" i="84"/>
  <c r="AE259" i="84"/>
  <c r="AH258" i="84"/>
  <c r="AF258" i="84"/>
  <c r="AD258" i="84"/>
  <c r="AE258" i="84"/>
  <c r="AH257" i="84"/>
  <c r="AF257" i="84"/>
  <c r="AD257" i="84"/>
  <c r="AE257" i="84"/>
  <c r="AH256" i="84"/>
  <c r="AF256" i="84"/>
  <c r="AD256" i="84"/>
  <c r="AE256" i="84"/>
  <c r="AH255" i="84"/>
  <c r="AF255" i="84"/>
  <c r="AD255" i="84"/>
  <c r="AE255" i="84"/>
  <c r="AH254" i="84"/>
  <c r="AF254" i="84"/>
  <c r="AD254" i="84"/>
  <c r="AE254" i="84"/>
  <c r="AH253" i="84"/>
  <c r="AF253" i="84"/>
  <c r="AD253" i="84"/>
  <c r="AE253" i="84"/>
  <c r="AH252" i="84"/>
  <c r="AF252" i="84"/>
  <c r="AD252" i="84"/>
  <c r="AE252" i="84"/>
  <c r="AH251" i="84"/>
  <c r="AF251" i="84"/>
  <c r="AD251" i="84"/>
  <c r="AE251" i="84"/>
  <c r="AH250" i="84"/>
  <c r="AF250" i="84"/>
  <c r="AD250" i="84"/>
  <c r="AE250" i="84"/>
  <c r="AH249" i="84"/>
  <c r="AF249" i="84"/>
  <c r="AD249" i="84"/>
  <c r="AE249" i="84"/>
  <c r="AH248" i="84"/>
  <c r="AF248" i="84"/>
  <c r="AD248" i="84"/>
  <c r="AE248" i="84"/>
  <c r="AH247" i="84"/>
  <c r="AF247" i="84"/>
  <c r="AD247" i="84"/>
  <c r="AE247" i="84"/>
  <c r="AH246" i="84"/>
  <c r="AF246" i="84"/>
  <c r="AD246" i="84"/>
  <c r="AE246" i="84"/>
  <c r="AH245" i="84"/>
  <c r="AF245" i="84"/>
  <c r="AD245" i="84"/>
  <c r="AE245" i="84"/>
  <c r="AH244" i="84"/>
  <c r="AF244" i="84"/>
  <c r="AD244" i="84"/>
  <c r="AE244" i="84"/>
  <c r="AH243" i="84"/>
  <c r="AF243" i="84"/>
  <c r="AD243" i="84"/>
  <c r="AE243" i="84"/>
  <c r="AH242" i="84"/>
  <c r="AF242" i="84"/>
  <c r="AD242" i="84"/>
  <c r="AE242" i="84"/>
  <c r="AH241" i="84"/>
  <c r="AF241" i="84"/>
  <c r="AD241" i="84"/>
  <c r="AE241" i="84"/>
  <c r="AH240" i="84"/>
  <c r="AF240" i="84"/>
  <c r="AD240" i="84"/>
  <c r="AE240" i="84"/>
  <c r="AH239" i="84"/>
  <c r="AF239" i="84"/>
  <c r="AD239" i="84"/>
  <c r="AE239" i="84"/>
  <c r="AH238" i="84"/>
  <c r="AF238" i="84"/>
  <c r="AD238" i="84"/>
  <c r="AE238" i="84"/>
  <c r="AH237" i="84"/>
  <c r="AF237" i="84"/>
  <c r="AD237" i="84"/>
  <c r="AE237" i="84"/>
  <c r="AH236" i="84"/>
  <c r="AF236" i="84"/>
  <c r="AD236" i="84"/>
  <c r="AE236" i="84"/>
  <c r="AH235" i="84"/>
  <c r="AF235" i="84"/>
  <c r="AD235" i="84"/>
  <c r="AE235" i="84"/>
  <c r="AH234" i="84"/>
  <c r="AF234" i="84"/>
  <c r="AD234" i="84"/>
  <c r="AE234" i="84"/>
  <c r="AH233" i="84"/>
  <c r="AF233" i="84"/>
  <c r="AD233" i="84"/>
  <c r="AE233" i="84"/>
  <c r="AH232" i="84"/>
  <c r="AF232" i="84"/>
  <c r="AD232" i="84"/>
  <c r="AE232" i="84"/>
  <c r="AH231" i="84"/>
  <c r="AF231" i="84"/>
  <c r="AD231" i="84"/>
  <c r="AE231" i="84"/>
  <c r="AH230" i="84"/>
  <c r="AF230" i="84"/>
  <c r="AD230" i="84"/>
  <c r="AE230" i="84"/>
  <c r="AH229" i="84"/>
  <c r="AF229" i="84"/>
  <c r="AD229" i="84"/>
  <c r="AE229" i="84"/>
  <c r="AH228" i="84"/>
  <c r="AF228" i="84"/>
  <c r="AD228" i="84"/>
  <c r="AE228" i="84"/>
  <c r="AH227" i="84"/>
  <c r="AF227" i="84"/>
  <c r="AD227" i="84"/>
  <c r="AE227" i="84"/>
  <c r="AH226" i="84"/>
  <c r="AF226" i="84"/>
  <c r="AD226" i="84"/>
  <c r="AE226" i="84"/>
  <c r="AH225" i="84"/>
  <c r="AF225" i="84"/>
  <c r="AD225" i="84"/>
  <c r="AE225" i="84"/>
  <c r="AH224" i="84"/>
  <c r="AF224" i="84"/>
  <c r="AD224" i="84"/>
  <c r="AE224" i="84"/>
  <c r="AH223" i="84"/>
  <c r="AF223" i="84"/>
  <c r="AD223" i="84"/>
  <c r="AE223" i="84"/>
  <c r="AH222" i="84"/>
  <c r="AF222" i="84"/>
  <c r="AD222" i="84"/>
  <c r="AE222" i="84"/>
  <c r="AH221" i="84"/>
  <c r="AF221" i="84"/>
  <c r="AD221" i="84"/>
  <c r="AE221" i="84"/>
  <c r="AH220" i="84"/>
  <c r="AF220" i="84"/>
  <c r="AD220" i="84"/>
  <c r="AE220" i="84"/>
  <c r="AH219" i="84"/>
  <c r="AF219" i="84"/>
  <c r="AD219" i="84"/>
  <c r="AE219" i="84"/>
  <c r="AH218" i="84"/>
  <c r="AF218" i="84"/>
  <c r="AD218" i="84"/>
  <c r="AE218" i="84"/>
  <c r="AH217" i="84"/>
  <c r="AF217" i="84"/>
  <c r="AD217" i="84"/>
  <c r="AE217" i="84"/>
  <c r="AH216" i="84"/>
  <c r="AF216" i="84"/>
  <c r="AD216" i="84"/>
  <c r="AE216" i="84"/>
  <c r="AH215" i="84"/>
  <c r="AF215" i="84"/>
  <c r="AD215" i="84"/>
  <c r="AE215" i="84"/>
  <c r="AH214" i="84"/>
  <c r="AF214" i="84"/>
  <c r="AD214" i="84"/>
  <c r="AE214" i="84"/>
  <c r="AH213" i="84"/>
  <c r="AF213" i="84"/>
  <c r="AD213" i="84"/>
  <c r="AE213" i="84"/>
  <c r="AH212" i="84"/>
  <c r="AF212" i="84"/>
  <c r="AD212" i="84"/>
  <c r="AE212" i="84"/>
  <c r="AH211" i="84"/>
  <c r="AF211" i="84"/>
  <c r="AD211" i="84"/>
  <c r="AE211" i="84"/>
  <c r="AH210" i="84"/>
  <c r="AF210" i="84"/>
  <c r="AD210" i="84"/>
  <c r="AE210" i="84"/>
  <c r="AH209" i="84"/>
  <c r="AF209" i="84"/>
  <c r="AD209" i="84"/>
  <c r="AE209" i="84"/>
  <c r="AH208" i="84"/>
  <c r="AF208" i="84"/>
  <c r="AD208" i="84"/>
  <c r="AE208" i="84"/>
  <c r="AH207" i="84"/>
  <c r="AF207" i="84"/>
  <c r="AD207" i="84"/>
  <c r="AE207" i="84"/>
  <c r="AH206" i="84"/>
  <c r="AF206" i="84"/>
  <c r="AD206" i="84"/>
  <c r="AE206" i="84"/>
  <c r="AH205" i="84"/>
  <c r="AF205" i="84"/>
  <c r="AD205" i="84"/>
  <c r="AE205" i="84"/>
  <c r="AH204" i="84"/>
  <c r="AF204" i="84"/>
  <c r="AD204" i="84"/>
  <c r="AE204" i="84"/>
  <c r="AH203" i="84"/>
  <c r="AF203" i="84"/>
  <c r="AD203" i="84"/>
  <c r="AE203" i="84"/>
  <c r="AH202" i="84"/>
  <c r="AF202" i="84"/>
  <c r="AD202" i="84"/>
  <c r="AE202" i="84"/>
  <c r="AH201" i="84"/>
  <c r="AF201" i="84"/>
  <c r="AD201" i="84"/>
  <c r="AE201" i="84"/>
  <c r="AH200" i="84"/>
  <c r="AF200" i="84"/>
  <c r="AD200" i="84"/>
  <c r="AE200" i="84"/>
  <c r="AH199" i="84"/>
  <c r="AF199" i="84"/>
  <c r="AD199" i="84"/>
  <c r="AE199" i="84"/>
  <c r="AH198" i="84"/>
  <c r="AF198" i="84"/>
  <c r="AD198" i="84"/>
  <c r="AE198" i="84"/>
  <c r="AH197" i="84"/>
  <c r="AF197" i="84"/>
  <c r="AD197" i="84"/>
  <c r="AE197" i="84"/>
  <c r="AH196" i="84"/>
  <c r="AF196" i="84"/>
  <c r="AD196" i="84"/>
  <c r="AE196" i="84"/>
  <c r="AH195" i="84"/>
  <c r="AF195" i="84"/>
  <c r="AD195" i="84"/>
  <c r="AE195" i="84"/>
  <c r="AH194" i="84"/>
  <c r="AF194" i="84"/>
  <c r="AD194" i="84"/>
  <c r="AE194" i="84"/>
  <c r="AH193" i="84"/>
  <c r="AF193" i="84"/>
  <c r="AD193" i="84"/>
  <c r="AE193" i="84"/>
  <c r="AH192" i="84"/>
  <c r="AF192" i="84"/>
  <c r="AD192" i="84"/>
  <c r="AE192" i="84"/>
  <c r="AH191" i="84"/>
  <c r="AF191" i="84"/>
  <c r="AD191" i="84"/>
  <c r="AE191" i="84"/>
  <c r="AH190" i="84"/>
  <c r="AF190" i="84"/>
  <c r="AD190" i="84"/>
  <c r="AE190" i="84"/>
  <c r="AH189" i="84"/>
  <c r="AF189" i="84"/>
  <c r="AD189" i="84"/>
  <c r="AE189" i="84"/>
  <c r="AH188" i="84"/>
  <c r="AF188" i="84"/>
  <c r="AD188" i="84"/>
  <c r="AE188" i="84"/>
  <c r="AH187" i="84"/>
  <c r="AF187" i="84"/>
  <c r="AD187" i="84"/>
  <c r="AE187" i="84"/>
  <c r="AH186" i="84"/>
  <c r="AF186" i="84"/>
  <c r="AD186" i="84"/>
  <c r="AE186" i="84"/>
  <c r="AH185" i="84"/>
  <c r="AF185" i="84"/>
  <c r="AD185" i="84"/>
  <c r="AE185" i="84"/>
  <c r="AH184" i="84"/>
  <c r="AF184" i="84"/>
  <c r="AD184" i="84"/>
  <c r="AE184" i="84"/>
  <c r="AH183" i="84"/>
  <c r="AF183" i="84"/>
  <c r="AD183" i="84"/>
  <c r="AE183" i="84"/>
  <c r="AH182" i="84"/>
  <c r="AF182" i="84"/>
  <c r="AD182" i="84"/>
  <c r="AE182" i="84"/>
  <c r="AH181" i="84"/>
  <c r="AF181" i="84"/>
  <c r="AD181" i="84"/>
  <c r="AE181" i="84"/>
  <c r="AH180" i="84"/>
  <c r="AF180" i="84"/>
  <c r="AD180" i="84"/>
  <c r="AE180" i="84"/>
  <c r="AH179" i="84"/>
  <c r="AF179" i="84"/>
  <c r="AD179" i="84"/>
  <c r="AE179" i="84"/>
  <c r="AH178" i="84"/>
  <c r="AF178" i="84"/>
  <c r="AD178" i="84"/>
  <c r="AE178" i="84"/>
  <c r="AH177" i="84"/>
  <c r="AF177" i="84"/>
  <c r="AD177" i="84"/>
  <c r="AE177" i="84"/>
  <c r="AH176" i="84"/>
  <c r="AF176" i="84"/>
  <c r="AD176" i="84"/>
  <c r="AE176" i="84"/>
  <c r="AH175" i="84"/>
  <c r="AF175" i="84"/>
  <c r="AD175" i="84"/>
  <c r="AE175" i="84"/>
  <c r="AH174" i="84"/>
  <c r="AF174" i="84"/>
  <c r="AD174" i="84"/>
  <c r="AE174" i="84"/>
  <c r="AH173" i="84"/>
  <c r="AF173" i="84"/>
  <c r="AD173" i="84"/>
  <c r="AE173" i="84"/>
  <c r="AH172" i="84"/>
  <c r="AF172" i="84"/>
  <c r="AD172" i="84"/>
  <c r="AE172" i="84"/>
  <c r="AH171" i="84"/>
  <c r="AF171" i="84"/>
  <c r="AD171" i="84"/>
  <c r="AE171" i="84"/>
  <c r="AH170" i="84"/>
  <c r="AF170" i="84"/>
  <c r="AD170" i="84"/>
  <c r="AE170" i="84"/>
  <c r="AH169" i="84"/>
  <c r="AF169" i="84"/>
  <c r="AD169" i="84"/>
  <c r="AE169" i="84"/>
  <c r="AH168" i="84"/>
  <c r="AF168" i="84"/>
  <c r="AD168" i="84"/>
  <c r="AE168" i="84"/>
  <c r="AH167" i="84"/>
  <c r="AF167" i="84"/>
  <c r="AD167" i="84"/>
  <c r="AE167" i="84"/>
  <c r="AH166" i="84"/>
  <c r="AF166" i="84"/>
  <c r="AD166" i="84"/>
  <c r="AE166" i="84"/>
  <c r="AH165" i="84"/>
  <c r="AF165" i="84"/>
  <c r="AD165" i="84"/>
  <c r="AE165" i="84"/>
  <c r="AH164" i="84"/>
  <c r="AF164" i="84"/>
  <c r="AD164" i="84"/>
  <c r="AE164" i="84"/>
  <c r="AH163" i="84"/>
  <c r="AF163" i="84"/>
  <c r="AD163" i="84"/>
  <c r="AE163" i="84"/>
  <c r="AH162" i="84"/>
  <c r="AF162" i="84"/>
  <c r="AD162" i="84"/>
  <c r="AE162" i="84"/>
  <c r="AH161" i="84"/>
  <c r="AF161" i="84"/>
  <c r="AD161" i="84"/>
  <c r="AE161" i="84"/>
  <c r="AH160" i="84"/>
  <c r="AF160" i="84"/>
  <c r="AD160" i="84"/>
  <c r="AE160" i="84"/>
  <c r="AH159" i="84"/>
  <c r="AF159" i="84"/>
  <c r="AD159" i="84"/>
  <c r="AE159" i="84"/>
  <c r="AH158" i="84"/>
  <c r="AF158" i="84"/>
  <c r="AD158" i="84"/>
  <c r="AE158" i="84"/>
  <c r="AH157" i="84"/>
  <c r="AF157" i="84"/>
  <c r="AD157" i="84"/>
  <c r="AE157" i="84"/>
  <c r="AH156" i="84"/>
  <c r="AF156" i="84"/>
  <c r="AD156" i="84"/>
  <c r="AE156" i="84"/>
  <c r="AH155" i="84"/>
  <c r="AF155" i="84"/>
  <c r="AD155" i="84"/>
  <c r="AE155" i="84"/>
  <c r="AH154" i="84"/>
  <c r="AF154" i="84"/>
  <c r="AD154" i="84"/>
  <c r="AE154" i="84"/>
  <c r="AH153" i="84"/>
  <c r="AF153" i="84"/>
  <c r="AD153" i="84"/>
  <c r="AE153" i="84"/>
  <c r="AH152" i="84"/>
  <c r="AF152" i="84"/>
  <c r="AD152" i="84"/>
  <c r="AE152" i="84"/>
  <c r="AH151" i="84"/>
  <c r="AF151" i="84"/>
  <c r="AD151" i="84"/>
  <c r="AE151" i="84"/>
  <c r="AH150" i="84"/>
  <c r="AF150" i="84"/>
  <c r="AD150" i="84"/>
  <c r="AE150" i="84"/>
  <c r="AH149" i="84"/>
  <c r="AF149" i="84"/>
  <c r="AD149" i="84"/>
  <c r="AE149" i="84"/>
  <c r="AH148" i="84"/>
  <c r="AF148" i="84"/>
  <c r="AD148" i="84"/>
  <c r="AE148" i="84"/>
  <c r="AH147" i="84"/>
  <c r="AF147" i="84"/>
  <c r="AD147" i="84"/>
  <c r="AE147" i="84"/>
  <c r="AH146" i="84"/>
  <c r="AF146" i="84"/>
  <c r="AD146" i="84"/>
  <c r="AE146" i="84"/>
  <c r="AH145" i="84"/>
  <c r="AF145" i="84"/>
  <c r="AD145" i="84"/>
  <c r="AE145" i="84"/>
  <c r="AH144" i="84"/>
  <c r="AF144" i="84"/>
  <c r="AD144" i="84"/>
  <c r="AE144" i="84"/>
  <c r="AH143" i="84"/>
  <c r="AF143" i="84"/>
  <c r="AD143" i="84"/>
  <c r="AE143" i="84"/>
  <c r="AH142" i="84"/>
  <c r="AF142" i="84"/>
  <c r="AD142" i="84"/>
  <c r="AE142" i="84"/>
  <c r="AH141" i="84"/>
  <c r="AF141" i="84"/>
  <c r="AD141" i="84"/>
  <c r="AE141" i="84"/>
  <c r="AH140" i="84"/>
  <c r="AF140" i="84"/>
  <c r="AD140" i="84"/>
  <c r="AE140" i="84"/>
  <c r="AH139" i="84"/>
  <c r="AF139" i="84"/>
  <c r="AD139" i="84"/>
  <c r="AE139" i="84"/>
  <c r="AH138" i="84"/>
  <c r="AF138" i="84"/>
  <c r="AD138" i="84"/>
  <c r="AE138" i="84"/>
  <c r="AH137" i="84"/>
  <c r="AF137" i="84"/>
  <c r="AD137" i="84"/>
  <c r="AE137" i="84"/>
  <c r="AH136" i="84"/>
  <c r="AF136" i="84"/>
  <c r="AD136" i="84"/>
  <c r="AE136" i="84"/>
  <c r="AH135" i="84"/>
  <c r="AF135" i="84"/>
  <c r="AD135" i="84"/>
  <c r="AE135" i="84"/>
  <c r="AH134" i="84"/>
  <c r="AF134" i="84"/>
  <c r="AD134" i="84"/>
  <c r="AE134" i="84"/>
  <c r="AH133" i="84"/>
  <c r="AF133" i="84"/>
  <c r="AD133" i="84"/>
  <c r="AE133" i="84"/>
  <c r="AH132" i="84"/>
  <c r="AF132" i="84"/>
  <c r="AD132" i="84"/>
  <c r="AE132" i="84"/>
  <c r="AH131" i="84"/>
  <c r="AF131" i="84"/>
  <c r="AD131" i="84"/>
  <c r="AE131" i="84"/>
  <c r="AH130" i="84"/>
  <c r="AF130" i="84"/>
  <c r="AD130" i="84"/>
  <c r="AE130" i="84"/>
  <c r="AH129" i="84"/>
  <c r="AF129" i="84"/>
  <c r="AD129" i="84"/>
  <c r="AE129" i="84"/>
  <c r="AH128" i="84"/>
  <c r="AF128" i="84"/>
  <c r="AD128" i="84"/>
  <c r="AE128" i="84"/>
  <c r="AH127" i="84"/>
  <c r="AF127" i="84"/>
  <c r="AD127" i="84"/>
  <c r="AE127" i="84"/>
  <c r="AH126" i="84"/>
  <c r="AF126" i="84"/>
  <c r="AD126" i="84"/>
  <c r="AE126" i="84"/>
  <c r="AH125" i="84"/>
  <c r="AF125" i="84"/>
  <c r="AD125" i="84"/>
  <c r="AE125" i="84"/>
  <c r="AH124" i="84"/>
  <c r="AF124" i="84"/>
  <c r="AD124" i="84"/>
  <c r="AE124" i="84"/>
  <c r="AH123" i="84"/>
  <c r="AF123" i="84"/>
  <c r="AD123" i="84"/>
  <c r="AE123" i="84"/>
  <c r="AH122" i="84"/>
  <c r="AF122" i="84"/>
  <c r="AD122" i="84"/>
  <c r="AE122" i="84"/>
  <c r="AH121" i="84"/>
  <c r="AF121" i="84"/>
  <c r="AD121" i="84"/>
  <c r="AE121" i="84"/>
  <c r="AH120" i="84"/>
  <c r="AF120" i="84"/>
  <c r="AD120" i="84"/>
  <c r="AE120" i="84"/>
  <c r="AH119" i="84"/>
  <c r="AF119" i="84"/>
  <c r="AD119" i="84"/>
  <c r="AE119" i="84"/>
  <c r="AH118" i="84"/>
  <c r="AF118" i="84"/>
  <c r="AD118" i="84"/>
  <c r="AE118" i="84"/>
  <c r="AH117" i="84"/>
  <c r="AF117" i="84"/>
  <c r="AD117" i="84"/>
  <c r="AE117" i="84"/>
  <c r="AH116" i="84"/>
  <c r="AF116" i="84"/>
  <c r="AD116" i="84"/>
  <c r="AE116" i="84"/>
  <c r="AH115" i="84"/>
  <c r="AF115" i="84"/>
  <c r="AD115" i="84"/>
  <c r="AE115" i="84"/>
  <c r="AH114" i="84"/>
  <c r="AF114" i="84"/>
  <c r="AD114" i="84"/>
  <c r="AE114" i="84"/>
  <c r="AH113" i="84"/>
  <c r="AF113" i="84"/>
  <c r="AD113" i="84"/>
  <c r="AE113" i="84"/>
  <c r="AH112" i="84"/>
  <c r="AF112" i="84"/>
  <c r="AD112" i="84"/>
  <c r="AE112" i="84"/>
  <c r="AH111" i="84"/>
  <c r="AF111" i="84"/>
  <c r="AD111" i="84"/>
  <c r="AE111" i="84"/>
  <c r="AH110" i="84"/>
  <c r="AF110" i="84"/>
  <c r="AD110" i="84"/>
  <c r="AE110" i="84"/>
  <c r="AH109" i="84"/>
  <c r="AF109" i="84"/>
  <c r="AD109" i="84"/>
  <c r="AE109" i="84"/>
  <c r="AH108" i="84"/>
  <c r="AF108" i="84"/>
  <c r="AD108" i="84"/>
  <c r="AE108" i="84"/>
  <c r="AH107" i="84"/>
  <c r="AF107" i="84"/>
  <c r="AD107" i="84"/>
  <c r="AE107" i="84"/>
  <c r="AH106" i="84"/>
  <c r="AF106" i="84"/>
  <c r="AD106" i="84"/>
  <c r="AE106" i="84"/>
  <c r="AH105" i="84"/>
  <c r="AF105" i="84"/>
  <c r="AD105" i="84"/>
  <c r="AE105" i="84"/>
  <c r="AH104" i="84"/>
  <c r="AF104" i="84"/>
  <c r="AD104" i="84"/>
  <c r="AE104" i="84"/>
  <c r="AH103" i="84"/>
  <c r="AF103" i="84"/>
  <c r="AD103" i="84"/>
  <c r="AE103" i="84"/>
  <c r="AH102" i="84"/>
  <c r="AF102" i="84"/>
  <c r="AD102" i="84"/>
  <c r="AE102" i="84"/>
  <c r="AH101" i="84"/>
  <c r="AF101" i="84"/>
  <c r="AD101" i="84"/>
  <c r="AE101" i="84"/>
  <c r="AH100" i="84"/>
  <c r="AF100" i="84"/>
  <c r="AD100" i="84"/>
  <c r="AE100" i="84"/>
  <c r="AH99" i="84"/>
  <c r="AF99" i="84"/>
  <c r="AD99" i="84"/>
  <c r="AE99" i="84"/>
  <c r="AH98" i="84"/>
  <c r="AF98" i="84"/>
  <c r="AD98" i="84"/>
  <c r="AE98" i="84"/>
  <c r="AH97" i="84"/>
  <c r="AF97" i="84"/>
  <c r="AD97" i="84"/>
  <c r="AE97" i="84"/>
  <c r="AH96" i="84"/>
  <c r="AF96" i="84"/>
  <c r="AD96" i="84"/>
  <c r="AE96" i="84"/>
  <c r="AH95" i="84"/>
  <c r="AF95" i="84"/>
  <c r="AD95" i="84"/>
  <c r="AE95" i="84"/>
  <c r="AH94" i="84"/>
  <c r="AF94" i="84"/>
  <c r="AD94" i="84"/>
  <c r="AE94" i="84"/>
  <c r="AH93" i="84"/>
  <c r="AF93" i="84"/>
  <c r="AD93" i="84"/>
  <c r="AE93" i="84"/>
  <c r="AH92" i="84"/>
  <c r="AF92" i="84"/>
  <c r="AD92" i="84"/>
  <c r="AE92" i="84"/>
  <c r="AH91" i="84"/>
  <c r="AF91" i="84"/>
  <c r="AD91" i="84"/>
  <c r="AE91" i="84"/>
  <c r="AH90" i="84"/>
  <c r="AF90" i="84"/>
  <c r="AD90" i="84"/>
  <c r="AE90" i="84"/>
  <c r="AH89" i="84"/>
  <c r="AF89" i="84"/>
  <c r="AD89" i="84"/>
  <c r="AE89" i="84"/>
  <c r="AH88" i="84"/>
  <c r="AF88" i="84"/>
  <c r="AD88" i="84"/>
  <c r="AE88" i="84"/>
  <c r="AH87" i="84"/>
  <c r="AF87" i="84"/>
  <c r="AD87" i="84"/>
  <c r="AE87" i="84"/>
  <c r="AH86" i="84"/>
  <c r="AF86" i="84"/>
  <c r="AD86" i="84"/>
  <c r="AE86" i="84"/>
  <c r="AH85" i="84"/>
  <c r="AF85" i="84"/>
  <c r="AD85" i="84"/>
  <c r="AE85" i="84"/>
  <c r="AH84" i="84"/>
  <c r="AF84" i="84"/>
  <c r="AD84" i="84"/>
  <c r="AE84" i="84"/>
  <c r="AH83" i="84"/>
  <c r="AF83" i="84"/>
  <c r="AD83" i="84"/>
  <c r="AE83" i="84"/>
  <c r="AH82" i="84"/>
  <c r="AF82" i="84"/>
  <c r="AD82" i="84"/>
  <c r="AE82" i="84"/>
  <c r="AH81" i="84"/>
  <c r="AF81" i="84"/>
  <c r="AD81" i="84"/>
  <c r="AE81" i="84"/>
  <c r="AH80" i="84"/>
  <c r="AF80" i="84"/>
  <c r="AD80" i="84"/>
  <c r="AE80" i="84"/>
  <c r="AH79" i="84"/>
  <c r="AF79" i="84"/>
  <c r="AD79" i="84"/>
  <c r="AE79" i="84"/>
  <c r="AH78" i="84"/>
  <c r="AF78" i="84"/>
  <c r="AD78" i="84"/>
  <c r="AE78" i="84"/>
  <c r="AH77" i="84"/>
  <c r="AF77" i="84"/>
  <c r="AD77" i="84"/>
  <c r="AE77" i="84"/>
  <c r="AH76" i="84"/>
  <c r="AF76" i="84"/>
  <c r="AD76" i="84"/>
  <c r="AE76" i="84"/>
  <c r="AH75" i="84"/>
  <c r="AF75" i="84"/>
  <c r="AD75" i="84"/>
  <c r="AE75" i="84"/>
  <c r="AH74" i="84"/>
  <c r="AF74" i="84"/>
  <c r="AD74" i="84"/>
  <c r="AE74" i="84"/>
  <c r="AH73" i="84"/>
  <c r="AF73" i="84"/>
  <c r="AD73" i="84"/>
  <c r="AE73" i="84"/>
  <c r="AH72" i="84"/>
  <c r="AF72" i="84"/>
  <c r="AD72" i="84"/>
  <c r="AE72" i="84"/>
  <c r="AH71" i="84"/>
  <c r="AF71" i="84"/>
  <c r="AD71" i="84"/>
  <c r="AE71" i="84"/>
  <c r="AH70" i="84"/>
  <c r="AF70" i="84"/>
  <c r="AD70" i="84"/>
  <c r="AE70" i="84"/>
  <c r="AH69" i="84"/>
  <c r="AF69" i="84"/>
  <c r="AD69" i="84"/>
  <c r="AE69" i="84"/>
  <c r="AH68" i="84"/>
  <c r="AF68" i="84"/>
  <c r="AD68" i="84"/>
  <c r="AE68" i="84"/>
  <c r="AH67" i="84"/>
  <c r="AF67" i="84"/>
  <c r="AD67" i="84"/>
  <c r="AE67" i="84"/>
  <c r="AH66" i="84"/>
  <c r="AF66" i="84"/>
  <c r="AD66" i="84"/>
  <c r="AE66" i="84"/>
  <c r="AH65" i="84"/>
  <c r="AF65" i="84"/>
  <c r="AD65" i="84"/>
  <c r="AE65" i="84"/>
  <c r="AH64" i="84"/>
  <c r="AF64" i="84"/>
  <c r="AD64" i="84"/>
  <c r="AE64" i="84"/>
  <c r="AH63" i="84"/>
  <c r="AF63" i="84"/>
  <c r="AD63" i="84"/>
  <c r="AE63" i="84"/>
  <c r="AH62" i="84"/>
  <c r="AF62" i="84"/>
  <c r="AD62" i="84"/>
  <c r="AE62" i="84"/>
  <c r="AH61" i="84"/>
  <c r="AF61" i="84"/>
  <c r="AD61" i="84"/>
  <c r="AE61" i="84"/>
  <c r="AH60" i="84"/>
  <c r="AF60" i="84"/>
  <c r="AD60" i="84"/>
  <c r="AE60" i="84"/>
  <c r="AH59" i="84"/>
  <c r="AF59" i="84"/>
  <c r="AD59" i="84"/>
  <c r="AE59" i="84"/>
  <c r="AH58" i="84"/>
  <c r="AF58" i="84"/>
  <c r="AD58" i="84"/>
  <c r="AE58" i="84"/>
  <c r="AH57" i="84"/>
  <c r="AF57" i="84"/>
  <c r="AD57" i="84"/>
  <c r="AE57" i="84"/>
  <c r="AH56" i="84"/>
  <c r="AF56" i="84"/>
  <c r="AD56" i="84"/>
  <c r="AE56" i="84"/>
  <c r="AH55" i="84"/>
  <c r="AF55" i="84"/>
  <c r="AD55" i="84"/>
  <c r="AE55" i="84"/>
  <c r="AH54" i="84"/>
  <c r="AF54" i="84"/>
  <c r="AD54" i="84"/>
  <c r="AE54" i="84"/>
  <c r="AH53" i="84"/>
  <c r="AF53" i="84"/>
  <c r="AD53" i="84"/>
  <c r="AE53" i="84"/>
  <c r="AH52" i="84"/>
  <c r="AF52" i="84"/>
  <c r="AD52" i="84"/>
  <c r="AE52" i="84"/>
  <c r="AH51" i="84"/>
  <c r="AF51" i="84"/>
  <c r="AD51" i="84"/>
  <c r="AE51" i="84"/>
  <c r="AH50" i="84"/>
  <c r="AF50" i="84"/>
  <c r="AD50" i="84"/>
  <c r="AE50" i="84"/>
  <c r="AH49" i="84"/>
  <c r="AF49" i="84"/>
  <c r="AD49" i="84"/>
  <c r="AE49" i="84"/>
  <c r="AH48" i="84"/>
  <c r="AF48" i="84"/>
  <c r="AD48" i="84"/>
  <c r="AE48" i="84"/>
  <c r="AH47" i="84"/>
  <c r="AF47" i="84"/>
  <c r="AD47" i="84"/>
  <c r="AE47" i="84"/>
  <c r="AH46" i="84"/>
  <c r="AF46" i="84"/>
  <c r="AD46" i="84"/>
  <c r="AE46" i="84"/>
  <c r="AH45" i="84"/>
  <c r="AF45" i="84"/>
  <c r="AD45" i="84"/>
  <c r="AE45" i="84"/>
  <c r="AH44" i="84"/>
  <c r="AF44" i="84"/>
  <c r="AD44" i="84"/>
  <c r="AE44" i="84"/>
  <c r="AH43" i="84"/>
  <c r="AF43" i="84"/>
  <c r="AD43" i="84"/>
  <c r="AE43" i="84"/>
  <c r="AH42" i="84"/>
  <c r="AF42" i="84"/>
  <c r="AD42" i="84"/>
  <c r="AE42" i="84"/>
  <c r="AH41" i="84"/>
  <c r="AF41" i="84"/>
  <c r="AD41" i="84"/>
  <c r="AE41" i="84"/>
  <c r="AH40" i="84"/>
  <c r="AF40" i="84"/>
  <c r="AD40" i="84"/>
  <c r="AE40" i="84"/>
  <c r="AH39" i="84"/>
  <c r="AF39" i="84"/>
  <c r="AD39" i="84"/>
  <c r="AE39" i="84"/>
  <c r="AH38" i="84"/>
  <c r="AF38" i="84"/>
  <c r="AD38" i="84"/>
  <c r="AE38" i="84"/>
  <c r="AH37" i="84"/>
  <c r="AF37" i="84"/>
  <c r="AD37" i="84"/>
  <c r="AE37" i="84"/>
  <c r="AH36" i="84"/>
  <c r="AF36" i="84"/>
  <c r="AD36" i="84"/>
  <c r="AE36" i="84"/>
  <c r="AH35" i="84"/>
  <c r="AF35" i="84"/>
  <c r="AD35" i="84"/>
  <c r="AE35" i="84"/>
  <c r="AH34" i="84"/>
  <c r="AF34" i="84"/>
  <c r="AD34" i="84"/>
  <c r="AE34" i="84"/>
  <c r="AH33" i="84"/>
  <c r="AF33" i="84"/>
  <c r="AD33" i="84"/>
  <c r="AE33" i="84"/>
  <c r="AH32" i="84"/>
  <c r="AF32" i="84"/>
  <c r="AD32" i="84"/>
  <c r="AE32" i="84"/>
  <c r="AH31" i="84"/>
  <c r="AF31" i="84"/>
  <c r="AD31" i="84"/>
  <c r="AE31" i="84"/>
  <c r="AH30" i="84"/>
  <c r="AF30" i="84"/>
  <c r="AD30" i="84"/>
  <c r="AE30" i="84"/>
  <c r="AH29" i="84"/>
  <c r="AF29" i="84"/>
  <c r="AD29" i="84"/>
  <c r="AE29" i="84"/>
  <c r="AH28" i="84"/>
  <c r="AF28" i="84"/>
  <c r="AD28" i="84"/>
  <c r="AE28" i="84"/>
  <c r="AH27" i="84"/>
  <c r="AF27" i="84"/>
  <c r="AD27" i="84"/>
  <c r="AE27" i="84"/>
  <c r="AH26" i="84"/>
  <c r="AF26" i="84"/>
  <c r="AD26" i="84"/>
  <c r="AE26" i="84"/>
  <c r="AH25" i="84"/>
  <c r="AF25" i="84"/>
  <c r="AD25" i="84"/>
  <c r="AE25" i="84"/>
  <c r="AH24" i="84"/>
  <c r="AF24" i="84"/>
  <c r="AD24" i="84"/>
  <c r="AE24" i="84"/>
  <c r="AH23" i="84"/>
  <c r="AF23" i="84"/>
  <c r="AD23" i="84"/>
  <c r="AE23" i="84"/>
  <c r="AH22" i="84"/>
  <c r="AF22" i="84"/>
  <c r="AD22" i="84"/>
  <c r="AE22" i="84"/>
  <c r="AH21" i="84"/>
  <c r="AF21" i="84"/>
  <c r="AF16" i="84"/>
  <c r="D7" i="84"/>
  <c r="AD21" i="84"/>
  <c r="AE21" i="84"/>
  <c r="AE16" i="84"/>
  <c r="D4" i="84"/>
  <c r="E16" i="84"/>
  <c r="E18" i="84"/>
  <c r="AD18" i="84"/>
  <c r="D5" i="84"/>
  <c r="F16" i="84"/>
  <c r="F18" i="84"/>
  <c r="G16" i="84"/>
  <c r="G18" i="84"/>
  <c r="H16" i="84"/>
  <c r="H18" i="84"/>
  <c r="I16" i="84"/>
  <c r="I18" i="84"/>
  <c r="J16" i="84"/>
  <c r="J18" i="84"/>
  <c r="K16" i="84"/>
  <c r="K18" i="84"/>
  <c r="L16" i="84"/>
  <c r="L18" i="84"/>
  <c r="M16" i="84"/>
  <c r="M18" i="84"/>
  <c r="N16" i="84"/>
  <c r="N18" i="84"/>
  <c r="O16" i="84"/>
  <c r="O18" i="84"/>
  <c r="P16" i="84"/>
  <c r="P18" i="84"/>
  <c r="Q16" i="84"/>
  <c r="Q18" i="84"/>
  <c r="R16" i="84"/>
  <c r="R18" i="84"/>
  <c r="S16" i="84"/>
  <c r="S18" i="84"/>
  <c r="T16" i="84"/>
  <c r="T18" i="84"/>
  <c r="U16" i="84"/>
  <c r="U18" i="84"/>
  <c r="V16" i="84"/>
  <c r="V18" i="84"/>
  <c r="W16" i="84"/>
  <c r="W18" i="84"/>
  <c r="X16" i="84"/>
  <c r="Y14" i="84"/>
  <c r="X18" i="84"/>
  <c r="Y16" i="84"/>
  <c r="Y18" i="84"/>
  <c r="Z16" i="84"/>
  <c r="Z18" i="84"/>
  <c r="AA16" i="84"/>
  <c r="AA18" i="84"/>
  <c r="AB16" i="84"/>
  <c r="AB18" i="84"/>
  <c r="AC16" i="84"/>
  <c r="AC18" i="84"/>
  <c r="AD16" i="84"/>
  <c r="AC14" i="84"/>
  <c r="AA14" i="84"/>
  <c r="W14" i="84"/>
  <c r="U14" i="84"/>
  <c r="S14" i="84"/>
  <c r="Q14" i="84"/>
  <c r="O14" i="84"/>
  <c r="M14" i="84"/>
  <c r="L14" i="84"/>
  <c r="J14" i="84"/>
  <c r="H14" i="84"/>
  <c r="F14" i="84"/>
  <c r="F32" i="46"/>
  <c r="L62" i="83"/>
  <c r="L53" i="83"/>
  <c r="L44" i="83"/>
  <c r="L35" i="83"/>
  <c r="L17" i="83"/>
  <c r="M26" i="83"/>
  <c r="L26" i="83"/>
  <c r="M8" i="83"/>
  <c r="N5" i="83"/>
  <c r="N8" i="83"/>
  <c r="N4" i="83"/>
  <c r="N6" i="83"/>
  <c r="N7" i="83"/>
  <c r="L8" i="83"/>
  <c r="F2437" i="83"/>
  <c r="E2437" i="83"/>
  <c r="D2437" i="83"/>
  <c r="B2437" i="83"/>
  <c r="G2398" i="83"/>
  <c r="G2399" i="83"/>
  <c r="G2397" i="83"/>
  <c r="G220" i="83"/>
  <c r="G219" i="83"/>
  <c r="G1448" i="83"/>
  <c r="G2202" i="83"/>
  <c r="G1768" i="83"/>
  <c r="G1767" i="83"/>
  <c r="G1766" i="83"/>
  <c r="G1295" i="83"/>
  <c r="G1292" i="83"/>
  <c r="P2423" i="83"/>
  <c r="Q2422" i="83"/>
  <c r="G1290" i="83"/>
  <c r="G1286" i="83"/>
  <c r="Q2421" i="83"/>
  <c r="G1285" i="83"/>
  <c r="G1294" i="83"/>
  <c r="Q2419" i="83"/>
  <c r="G1293" i="83"/>
  <c r="G1291" i="83"/>
  <c r="G1289" i="83"/>
  <c r="G1288" i="83"/>
  <c r="G1287" i="83"/>
  <c r="G1284" i="83"/>
  <c r="G1283" i="83"/>
  <c r="G1282" i="83"/>
  <c r="G1281" i="83"/>
  <c r="G1280" i="83"/>
  <c r="G1279" i="83"/>
  <c r="G1278" i="83"/>
  <c r="G1277" i="83"/>
  <c r="G216" i="83"/>
  <c r="G215" i="83"/>
  <c r="G2200" i="83"/>
  <c r="G2199" i="83"/>
  <c r="G1759" i="83"/>
  <c r="G1272" i="83"/>
  <c r="G1271" i="83"/>
  <c r="G1270" i="83"/>
  <c r="G1269" i="83"/>
  <c r="G1267" i="83"/>
  <c r="G1264" i="83"/>
  <c r="G1263" i="83"/>
  <c r="G1268" i="83"/>
  <c r="G1266" i="83"/>
  <c r="G1265" i="83"/>
  <c r="G1262" i="83"/>
  <c r="G1261" i="83"/>
  <c r="G1260" i="83"/>
  <c r="G214" i="83"/>
  <c r="G213" i="83"/>
  <c r="G212" i="83"/>
  <c r="G211" i="83"/>
  <c r="G210" i="83"/>
  <c r="G1447" i="83"/>
  <c r="G2196" i="83"/>
  <c r="G1255" i="83"/>
  <c r="G1253" i="83"/>
  <c r="G1252" i="83"/>
  <c r="G1251" i="83"/>
  <c r="G1249" i="83"/>
  <c r="G1257" i="83"/>
  <c r="G1256" i="83"/>
  <c r="G1254" i="83"/>
  <c r="G1250" i="83"/>
  <c r="G1248" i="83"/>
  <c r="G1247" i="83"/>
  <c r="G1246" i="83"/>
  <c r="G208" i="83"/>
  <c r="G207" i="83"/>
  <c r="G2195" i="83"/>
  <c r="G2194" i="83"/>
  <c r="G2193" i="83"/>
  <c r="G2192" i="83"/>
  <c r="G1753" i="83"/>
  <c r="G1752" i="83"/>
  <c r="G1751" i="83"/>
  <c r="G1750" i="83"/>
  <c r="G1749" i="83"/>
  <c r="G1748" i="83"/>
  <c r="G1747" i="83"/>
  <c r="G1240" i="83"/>
  <c r="G1239" i="83"/>
  <c r="G1236" i="83"/>
  <c r="G1235" i="83"/>
  <c r="G1234" i="83"/>
  <c r="G1238" i="83"/>
  <c r="G1237" i="83"/>
  <c r="G205" i="83"/>
  <c r="G2191" i="83"/>
  <c r="G1228" i="83"/>
  <c r="G1226" i="83"/>
  <c r="G1225" i="83"/>
  <c r="G1223" i="83"/>
  <c r="G715" i="83"/>
  <c r="G1227" i="83"/>
  <c r="G1224" i="83"/>
  <c r="G1222" i="83"/>
  <c r="G201" i="83"/>
  <c r="G200" i="83"/>
  <c r="G199" i="83"/>
  <c r="G2188" i="83"/>
  <c r="G1218" i="83"/>
  <c r="G1217" i="83"/>
  <c r="G1216" i="83"/>
  <c r="G1215" i="83"/>
  <c r="G1212" i="83"/>
  <c r="G1219" i="83"/>
  <c r="G1214" i="83"/>
  <c r="G1213" i="83"/>
  <c r="G1211" i="83"/>
  <c r="G197" i="83"/>
  <c r="G196" i="83"/>
  <c r="G2187" i="83"/>
  <c r="G1205" i="83"/>
  <c r="G1204" i="83"/>
  <c r="G1202" i="83"/>
  <c r="G1201" i="83"/>
  <c r="G1198" i="83"/>
  <c r="G1206" i="83"/>
  <c r="G1203" i="83"/>
  <c r="G1200" i="83"/>
  <c r="G1199" i="83"/>
  <c r="G1197" i="83"/>
  <c r="G1196" i="83"/>
  <c r="G1195" i="83"/>
  <c r="G1194" i="83"/>
  <c r="G195" i="83"/>
  <c r="G1190" i="83"/>
  <c r="G1191" i="83"/>
  <c r="G1189" i="83"/>
  <c r="G1188" i="83"/>
  <c r="G1187" i="83"/>
  <c r="G1186" i="83"/>
  <c r="G1185" i="83"/>
  <c r="G2185" i="83"/>
  <c r="G714" i="83"/>
  <c r="G1178" i="83"/>
  <c r="G2435" i="83"/>
  <c r="G2395" i="83"/>
  <c r="G2391" i="83"/>
  <c r="G2394" i="83"/>
  <c r="G2396" i="83"/>
  <c r="G2393" i="83"/>
  <c r="G2392" i="83"/>
  <c r="G218" i="83"/>
  <c r="G217" i="83"/>
  <c r="G193" i="83"/>
  <c r="G192" i="83"/>
  <c r="G191" i="83"/>
  <c r="G190" i="83"/>
  <c r="G2201" i="83"/>
  <c r="G2184" i="83"/>
  <c r="G1765" i="83"/>
  <c r="G1764" i="83"/>
  <c r="G1763" i="83"/>
  <c r="G1762" i="83"/>
  <c r="G1761" i="83"/>
  <c r="G1760" i="83"/>
  <c r="G1742" i="83"/>
  <c r="G1741" i="83"/>
  <c r="G1740" i="83"/>
  <c r="G1739" i="83"/>
  <c r="G1738" i="83"/>
  <c r="G1737" i="83"/>
  <c r="G1736" i="83"/>
  <c r="G1276" i="83"/>
  <c r="G1275" i="83"/>
  <c r="G1177" i="83"/>
  <c r="G717" i="83"/>
  <c r="G1274" i="83"/>
  <c r="G1273" i="83"/>
  <c r="G1176" i="83"/>
  <c r="G1175" i="83"/>
  <c r="G1174" i="83"/>
  <c r="G1173" i="83"/>
  <c r="G1172" i="83"/>
  <c r="G1171" i="83"/>
  <c r="G1170" i="83"/>
  <c r="G186" i="83"/>
  <c r="G185" i="83"/>
  <c r="G184" i="83"/>
  <c r="G1442" i="83"/>
  <c r="G2198" i="83"/>
  <c r="G2197" i="83"/>
  <c r="G2182" i="83"/>
  <c r="G2181" i="83"/>
  <c r="G2180" i="83"/>
  <c r="G2179" i="83"/>
  <c r="G1758" i="83"/>
  <c r="G1726" i="83"/>
  <c r="G1725" i="83"/>
  <c r="G1724" i="83"/>
  <c r="G1723" i="83"/>
  <c r="G1722" i="83"/>
  <c r="G1721" i="83"/>
  <c r="G1720" i="83"/>
  <c r="G1165" i="83"/>
  <c r="G1164" i="83"/>
  <c r="G1159" i="83"/>
  <c r="G1158" i="83"/>
  <c r="G1259" i="83"/>
  <c r="G1258" i="83"/>
  <c r="G1163" i="83"/>
  <c r="G1162" i="83"/>
  <c r="G1161" i="83"/>
  <c r="G1160" i="83"/>
  <c r="G1157" i="83"/>
  <c r="G1156" i="83"/>
  <c r="G209" i="83"/>
  <c r="G182" i="83"/>
  <c r="G1446" i="83"/>
  <c r="G2176" i="83"/>
  <c r="G2175" i="83"/>
  <c r="G1757" i="83"/>
  <c r="G1756" i="83"/>
  <c r="G1755" i="83"/>
  <c r="G1754" i="83"/>
  <c r="G1717" i="83"/>
  <c r="G1716" i="83"/>
  <c r="G1715" i="83"/>
  <c r="G1714" i="83"/>
  <c r="G1713" i="83"/>
  <c r="G1245" i="83"/>
  <c r="G1244" i="83"/>
  <c r="G1139" i="83"/>
  <c r="G1138" i="83"/>
  <c r="G716" i="83"/>
  <c r="G710" i="83"/>
  <c r="G1243" i="83"/>
  <c r="G1242" i="83"/>
  <c r="G1241" i="83"/>
  <c r="G1143" i="83"/>
  <c r="G1142" i="83"/>
  <c r="G1141" i="83"/>
  <c r="G1140" i="83"/>
  <c r="G1137" i="83"/>
  <c r="G1136" i="83"/>
  <c r="G206" i="83"/>
  <c r="G173" i="83"/>
  <c r="G2173" i="83"/>
  <c r="G2172" i="83"/>
  <c r="G2171" i="83"/>
  <c r="G2170" i="83"/>
  <c r="G2169" i="83"/>
  <c r="G2168" i="83"/>
  <c r="G1746" i="83"/>
  <c r="G1745" i="83"/>
  <c r="G1744" i="83"/>
  <c r="G1711" i="83"/>
  <c r="G1710" i="83"/>
  <c r="G1709" i="83"/>
  <c r="G1233" i="83"/>
  <c r="G1127" i="83"/>
  <c r="G1126" i="83"/>
  <c r="G1125" i="83"/>
  <c r="G1124" i="83"/>
  <c r="G1122" i="83"/>
  <c r="G1121" i="83"/>
  <c r="G1120" i="83"/>
  <c r="G708" i="83"/>
  <c r="G707" i="83"/>
  <c r="G706" i="83"/>
  <c r="G705" i="83"/>
  <c r="G704" i="83"/>
  <c r="G703" i="83"/>
  <c r="G1232" i="83"/>
  <c r="G1231" i="83"/>
  <c r="G1230" i="83"/>
  <c r="G1229" i="83"/>
  <c r="G1123" i="83"/>
  <c r="G1119" i="83"/>
  <c r="G1118" i="83"/>
  <c r="G204" i="83"/>
  <c r="G203" i="83"/>
  <c r="G202" i="83"/>
  <c r="G170" i="83"/>
  <c r="G1445" i="83"/>
  <c r="G1440" i="83"/>
  <c r="G2190" i="83"/>
  <c r="G2189" i="83"/>
  <c r="G2161" i="83"/>
  <c r="G2160" i="83"/>
  <c r="G2159" i="83"/>
  <c r="G2158" i="83"/>
  <c r="G2157" i="83"/>
  <c r="G1702" i="83"/>
  <c r="G1221" i="83"/>
  <c r="G1113" i="83"/>
  <c r="G1112" i="83"/>
  <c r="G1220" i="83"/>
  <c r="G1111" i="83"/>
  <c r="G1110" i="83"/>
  <c r="G1109" i="83"/>
  <c r="G1108" i="83"/>
  <c r="G198" i="83"/>
  <c r="G164" i="83"/>
  <c r="G163" i="83"/>
  <c r="G1444" i="83"/>
  <c r="G2152" i="83"/>
  <c r="G2151" i="83"/>
  <c r="G1210" i="83"/>
  <c r="G1209" i="83"/>
  <c r="G1092" i="83"/>
  <c r="G1091" i="83"/>
  <c r="G1086" i="83"/>
  <c r="G1085" i="83"/>
  <c r="G700" i="83"/>
  <c r="G1208" i="83"/>
  <c r="G1207" i="83"/>
  <c r="G1090" i="83"/>
  <c r="G1089" i="83"/>
  <c r="G1088" i="83"/>
  <c r="G1087" i="83"/>
  <c r="G1084" i="83"/>
  <c r="G1083" i="83"/>
  <c r="G1082" i="83"/>
  <c r="G1081" i="83"/>
  <c r="G162" i="83"/>
  <c r="G2149" i="83"/>
  <c r="G2148" i="83"/>
  <c r="G1743" i="83"/>
  <c r="G1193" i="83"/>
  <c r="G1070" i="83"/>
  <c r="G1069" i="83"/>
  <c r="G1068" i="83"/>
  <c r="G698" i="83"/>
  <c r="G697" i="83"/>
  <c r="G1192" i="83"/>
  <c r="G1067" i="83"/>
  <c r="G1066" i="83"/>
  <c r="G1065" i="83"/>
  <c r="G1064" i="83"/>
  <c r="G194" i="83"/>
  <c r="G2186" i="83"/>
  <c r="G2143" i="83"/>
  <c r="G1184" i="83"/>
  <c r="G1183" i="83"/>
  <c r="G1056" i="83"/>
  <c r="G1052" i="83"/>
  <c r="G1051" i="83"/>
  <c r="G1050" i="83"/>
  <c r="G1182" i="83"/>
  <c r="G1181" i="83"/>
  <c r="G1055" i="83"/>
  <c r="G1054" i="83"/>
  <c r="G1053" i="83"/>
  <c r="G1049" i="83"/>
  <c r="G1042" i="83"/>
  <c r="G1180" i="83"/>
  <c r="G1043" i="83"/>
  <c r="G1179" i="83"/>
  <c r="G1041" i="83"/>
  <c r="G158" i="83"/>
  <c r="G1038" i="83"/>
  <c r="G1037" i="83"/>
  <c r="G2434" i="83"/>
  <c r="G2433" i="83"/>
  <c r="G2422" i="83"/>
  <c r="G2390" i="83"/>
  <c r="G2380" i="83"/>
  <c r="G2389" i="83"/>
  <c r="G2385" i="83"/>
  <c r="G2384" i="83"/>
  <c r="G2379" i="83"/>
  <c r="G2378" i="83"/>
  <c r="G2383" i="83"/>
  <c r="G2382" i="83"/>
  <c r="G2377" i="83"/>
  <c r="G2376" i="83"/>
  <c r="G2388" i="83"/>
  <c r="G2387" i="83"/>
  <c r="G2386" i="83"/>
  <c r="G2381" i="83"/>
  <c r="G2375" i="83"/>
  <c r="G2374" i="83"/>
  <c r="G2223" i="83"/>
  <c r="G2220" i="83"/>
  <c r="G2222" i="83"/>
  <c r="G2221" i="83"/>
  <c r="G189" i="83"/>
  <c r="G188" i="83"/>
  <c r="G187" i="83"/>
  <c r="G157" i="83"/>
  <c r="G156" i="83"/>
  <c r="G155" i="83"/>
  <c r="G1443" i="83"/>
  <c r="G2183" i="83"/>
  <c r="G1735" i="83"/>
  <c r="G1734" i="83"/>
  <c r="G1733" i="83"/>
  <c r="G1732" i="83"/>
  <c r="G1731" i="83"/>
  <c r="G1730" i="83"/>
  <c r="G1729" i="83"/>
  <c r="G1728" i="83"/>
  <c r="G1727" i="83"/>
  <c r="G1698" i="83"/>
  <c r="G1697" i="83"/>
  <c r="G1696" i="83"/>
  <c r="G1695" i="83"/>
  <c r="G1694" i="83"/>
  <c r="G1693" i="83"/>
  <c r="G1169" i="83"/>
  <c r="G1167" i="83"/>
  <c r="G1035" i="83"/>
  <c r="G713" i="83"/>
  <c r="G712" i="83"/>
  <c r="G711" i="83"/>
  <c r="G691" i="83"/>
  <c r="G1168" i="83"/>
  <c r="G1166" i="83"/>
  <c r="G690" i="83"/>
  <c r="G183" i="83"/>
  <c r="G151" i="83"/>
  <c r="G150" i="83"/>
  <c r="G2178" i="83"/>
  <c r="G2177" i="83"/>
  <c r="G1719" i="83"/>
  <c r="G1718" i="83"/>
  <c r="G1653" i="83"/>
  <c r="G1652" i="83"/>
  <c r="G1651" i="83"/>
  <c r="G1650" i="83"/>
  <c r="G1649" i="83"/>
  <c r="G1155" i="83"/>
  <c r="G1154" i="83"/>
  <c r="G1153" i="83"/>
  <c r="G1152" i="83"/>
  <c r="G1148" i="83"/>
  <c r="G1147" i="83"/>
  <c r="G1146" i="83"/>
  <c r="G1016" i="83"/>
  <c r="G1015" i="83"/>
  <c r="G1151" i="83"/>
  <c r="G1150" i="83"/>
  <c r="G1149" i="83"/>
  <c r="G1145" i="83"/>
  <c r="G1144" i="83"/>
  <c r="G1014" i="83"/>
  <c r="G1013" i="83"/>
  <c r="G1012" i="83"/>
  <c r="G1011" i="83"/>
  <c r="G181" i="83"/>
  <c r="G180" i="83"/>
  <c r="G179" i="83"/>
  <c r="G178" i="83"/>
  <c r="G177" i="83"/>
  <c r="G176" i="83"/>
  <c r="G175" i="83"/>
  <c r="G174" i="83"/>
  <c r="G2174" i="83"/>
  <c r="G2122" i="83"/>
  <c r="G1712" i="83"/>
  <c r="G1135" i="83"/>
  <c r="G1130" i="83"/>
  <c r="G1129" i="83"/>
  <c r="G1128" i="83"/>
  <c r="G996" i="83"/>
  <c r="G709" i="83"/>
  <c r="G1134" i="83"/>
  <c r="G1133" i="83"/>
  <c r="G1132" i="83"/>
  <c r="G1131" i="83"/>
  <c r="G995" i="83"/>
  <c r="G994" i="83"/>
  <c r="G993" i="83"/>
  <c r="G172" i="83"/>
  <c r="G171" i="83"/>
  <c r="G1441" i="83"/>
  <c r="G1425" i="83"/>
  <c r="G2167" i="83"/>
  <c r="G2166" i="83"/>
  <c r="G2165" i="83"/>
  <c r="G2164" i="83"/>
  <c r="G2163" i="83"/>
  <c r="G2162" i="83"/>
  <c r="G2117" i="83"/>
  <c r="G1708" i="83"/>
  <c r="G1707" i="83"/>
  <c r="G1706" i="83"/>
  <c r="G1705" i="83"/>
  <c r="G1704" i="83"/>
  <c r="G1703" i="83"/>
  <c r="G1612" i="83"/>
  <c r="G1611" i="83"/>
  <c r="G1610" i="83"/>
  <c r="G1609" i="83"/>
  <c r="G1608" i="83"/>
  <c r="G1607" i="83"/>
  <c r="G1606" i="83"/>
  <c r="G1605" i="83"/>
  <c r="G1604" i="83"/>
  <c r="G1603" i="83"/>
  <c r="G1602" i="83"/>
  <c r="G1117" i="83"/>
  <c r="G1116" i="83"/>
  <c r="G1115" i="83"/>
  <c r="G1114" i="83"/>
  <c r="G976" i="83"/>
  <c r="G975" i="83"/>
  <c r="G974" i="83"/>
  <c r="G973" i="83"/>
  <c r="G702" i="83"/>
  <c r="G649" i="83"/>
  <c r="G648" i="83"/>
  <c r="G647" i="83"/>
  <c r="G646" i="83"/>
  <c r="G972" i="83"/>
  <c r="G971" i="83"/>
  <c r="G970" i="83"/>
  <c r="G169" i="83"/>
  <c r="G168" i="83"/>
  <c r="G167" i="83"/>
  <c r="G166" i="83"/>
  <c r="G165" i="83"/>
  <c r="G137" i="83"/>
  <c r="G1423" i="83"/>
  <c r="G1422" i="83"/>
  <c r="G2156" i="83"/>
  <c r="G2155" i="83"/>
  <c r="G2154" i="83"/>
  <c r="G2153" i="83"/>
  <c r="G2100" i="83"/>
  <c r="G1701" i="83"/>
  <c r="G1700" i="83"/>
  <c r="G1563" i="83"/>
  <c r="G1562" i="83"/>
  <c r="G1107" i="83"/>
  <c r="G1106" i="83"/>
  <c r="G1103" i="83"/>
  <c r="G1102" i="83"/>
  <c r="G1101" i="83"/>
  <c r="G943" i="83"/>
  <c r="G942" i="83"/>
  <c r="G941" i="83"/>
  <c r="G940" i="83"/>
  <c r="G939" i="83"/>
  <c r="G701" i="83"/>
  <c r="G623" i="83"/>
  <c r="G1105" i="83"/>
  <c r="G1104" i="83"/>
  <c r="G1100" i="83"/>
  <c r="G1099" i="83"/>
  <c r="G1098" i="83"/>
  <c r="G1097" i="83"/>
  <c r="G1096" i="83"/>
  <c r="G1095" i="83"/>
  <c r="G1094" i="83"/>
  <c r="G1093" i="83"/>
  <c r="G938" i="83"/>
  <c r="G937" i="83"/>
  <c r="G936" i="83"/>
  <c r="G133" i="83"/>
  <c r="G132" i="83"/>
  <c r="G131" i="83"/>
  <c r="G130" i="83"/>
  <c r="G129" i="83"/>
  <c r="G2150" i="83"/>
  <c r="G2080" i="83"/>
  <c r="G1558" i="83"/>
  <c r="G1557" i="83"/>
  <c r="G1080" i="83"/>
  <c r="G1079" i="83"/>
  <c r="G1078" i="83"/>
  <c r="G1077" i="83"/>
  <c r="G1076" i="83"/>
  <c r="G1075" i="83"/>
  <c r="G1074" i="83"/>
  <c r="G1073" i="83"/>
  <c r="G921" i="83"/>
  <c r="G920" i="83"/>
  <c r="G699" i="83"/>
  <c r="G1072" i="83"/>
  <c r="G1071" i="83"/>
  <c r="G919" i="83"/>
  <c r="G161" i="83"/>
  <c r="G160" i="83"/>
  <c r="G2147" i="83"/>
  <c r="G2146" i="83"/>
  <c r="G2145" i="83"/>
  <c r="G2144" i="83"/>
  <c r="G2070" i="83"/>
  <c r="G2069" i="83"/>
  <c r="G1551" i="83"/>
  <c r="G1063" i="83"/>
  <c r="G1062" i="83"/>
  <c r="G1059" i="83"/>
  <c r="G1058" i="83"/>
  <c r="G900" i="83"/>
  <c r="G899" i="83"/>
  <c r="G898" i="83"/>
  <c r="G696" i="83"/>
  <c r="G695" i="83"/>
  <c r="G694" i="83"/>
  <c r="G604" i="83"/>
  <c r="G603" i="83"/>
  <c r="G1061" i="83"/>
  <c r="G1060" i="83"/>
  <c r="G1057" i="83"/>
  <c r="G159" i="83"/>
  <c r="G114" i="83"/>
  <c r="G1439" i="83"/>
  <c r="G2142" i="83"/>
  <c r="G2141" i="83"/>
  <c r="G2140" i="83"/>
  <c r="G2139" i="83"/>
  <c r="G2060" i="83"/>
  <c r="G1548" i="83"/>
  <c r="G1048" i="83"/>
  <c r="G1047" i="83"/>
  <c r="G1046" i="83"/>
  <c r="G1045" i="83"/>
  <c r="G889" i="83"/>
  <c r="G588" i="83"/>
  <c r="G587" i="83"/>
  <c r="G1044" i="83"/>
  <c r="G888" i="83"/>
  <c r="G1699" i="83"/>
  <c r="G693" i="83"/>
  <c r="G2138" i="83"/>
  <c r="G2050" i="83"/>
  <c r="G692" i="83"/>
  <c r="G576" i="83"/>
  <c r="G864" i="83"/>
  <c r="G1040" i="83"/>
  <c r="G1039" i="83"/>
  <c r="G110" i="83"/>
  <c r="G860" i="83"/>
  <c r="G1036" i="83"/>
  <c r="G2432" i="83"/>
  <c r="G2431" i="83"/>
  <c r="G2430" i="83"/>
  <c r="G2421" i="83"/>
  <c r="G2420" i="83"/>
  <c r="G2419" i="83"/>
  <c r="G2418" i="83"/>
  <c r="G2358" i="83"/>
  <c r="G2357" i="83"/>
  <c r="G2356" i="83"/>
  <c r="G2355" i="83"/>
  <c r="G2354" i="83"/>
  <c r="G2373" i="83"/>
  <c r="G2353" i="83"/>
  <c r="G2352" i="83"/>
  <c r="G2372" i="83"/>
  <c r="G2371" i="83"/>
  <c r="G2370" i="83"/>
  <c r="G2351" i="83"/>
  <c r="G2350" i="83"/>
  <c r="G2369" i="83"/>
  <c r="G2368" i="83"/>
  <c r="G2367" i="83"/>
  <c r="G2366" i="83"/>
  <c r="G2365" i="83"/>
  <c r="G2349" i="83"/>
  <c r="G2348" i="83"/>
  <c r="G2347" i="83"/>
  <c r="G2346" i="83"/>
  <c r="G2345" i="83"/>
  <c r="G2344" i="83"/>
  <c r="G2364" i="83"/>
  <c r="G2363" i="83"/>
  <c r="G2362" i="83"/>
  <c r="G2361" i="83"/>
  <c r="G2360" i="83"/>
  <c r="G2359" i="83"/>
  <c r="G2343" i="83"/>
  <c r="G2342" i="83"/>
  <c r="G2341" i="83"/>
  <c r="G2340" i="83"/>
  <c r="G2339" i="83"/>
  <c r="G2338" i="83"/>
  <c r="G2337" i="83"/>
  <c r="G2219" i="83"/>
  <c r="G2218" i="83"/>
  <c r="G2217" i="83"/>
  <c r="G2216" i="83"/>
  <c r="G154" i="83"/>
  <c r="G153" i="83"/>
  <c r="G152" i="83"/>
  <c r="G1438" i="83"/>
  <c r="G1437" i="83"/>
  <c r="G1436" i="83"/>
  <c r="G1435" i="83"/>
  <c r="G1434" i="83"/>
  <c r="G1433" i="83"/>
  <c r="G2137" i="83"/>
  <c r="G2136" i="83"/>
  <c r="G2135" i="83"/>
  <c r="G2134" i="83"/>
  <c r="G2133" i="83"/>
  <c r="G1692" i="83"/>
  <c r="G1691" i="83"/>
  <c r="G1690" i="83"/>
  <c r="G1689" i="83"/>
  <c r="G1688" i="83"/>
  <c r="G1687" i="83"/>
  <c r="G1686" i="83"/>
  <c r="G1685" i="83"/>
  <c r="G1684" i="83"/>
  <c r="G1683" i="83"/>
  <c r="G1682" i="83"/>
  <c r="G1681" i="83"/>
  <c r="G1680" i="83"/>
  <c r="G1679" i="83"/>
  <c r="G1678" i="83"/>
  <c r="G1677" i="83"/>
  <c r="G1676" i="83"/>
  <c r="G1675" i="83"/>
  <c r="G1674" i="83"/>
  <c r="G1673" i="83"/>
  <c r="G1672" i="83"/>
  <c r="G1671" i="83"/>
  <c r="G1670" i="83"/>
  <c r="G1669" i="83"/>
  <c r="G1668" i="83"/>
  <c r="G1667" i="83"/>
  <c r="G1666" i="83"/>
  <c r="G1665" i="83"/>
  <c r="G1664" i="83"/>
  <c r="G1663" i="83"/>
  <c r="G1662" i="83"/>
  <c r="G1661" i="83"/>
  <c r="G1660" i="83"/>
  <c r="G1659" i="83"/>
  <c r="G1658" i="83"/>
  <c r="G1657" i="83"/>
  <c r="G1656" i="83"/>
  <c r="G1655" i="83"/>
  <c r="G1654" i="83"/>
  <c r="G1034" i="83"/>
  <c r="G1033" i="83"/>
  <c r="G1032" i="83"/>
  <c r="G1031" i="83"/>
  <c r="G1030" i="83"/>
  <c r="G1023" i="83"/>
  <c r="G1022" i="83"/>
  <c r="G689" i="83"/>
  <c r="G688" i="83"/>
  <c r="G687" i="83"/>
  <c r="G686" i="83"/>
  <c r="G685" i="83"/>
  <c r="G684" i="83"/>
  <c r="G683" i="83"/>
  <c r="G682" i="83"/>
  <c r="G681" i="83"/>
  <c r="G680" i="83"/>
  <c r="G679" i="83"/>
  <c r="G678" i="83"/>
  <c r="G677" i="83"/>
  <c r="G676" i="83"/>
  <c r="G675" i="83"/>
  <c r="G674" i="83"/>
  <c r="G673" i="83"/>
  <c r="G672" i="83"/>
  <c r="G1029" i="83"/>
  <c r="G1028" i="83"/>
  <c r="G1027" i="83"/>
  <c r="G1026" i="83"/>
  <c r="G1025" i="83"/>
  <c r="G1024" i="83"/>
  <c r="G1021" i="83"/>
  <c r="G1020" i="83"/>
  <c r="G1019" i="83"/>
  <c r="G1018" i="83"/>
  <c r="G1017" i="83"/>
  <c r="G149" i="83"/>
  <c r="G148" i="83"/>
  <c r="G147" i="83"/>
  <c r="G146" i="83"/>
  <c r="G1432" i="83"/>
  <c r="G1431" i="83"/>
  <c r="G1430" i="83"/>
  <c r="G1429" i="83"/>
  <c r="G1428" i="83"/>
  <c r="G2132" i="83"/>
  <c r="G2131" i="83"/>
  <c r="G2130" i="83"/>
  <c r="G2129" i="83"/>
  <c r="G2128" i="83"/>
  <c r="G2127" i="83"/>
  <c r="G2126" i="83"/>
  <c r="G2125" i="83"/>
  <c r="G2124" i="83"/>
  <c r="G2123" i="83"/>
  <c r="G1648" i="83"/>
  <c r="G1647" i="83"/>
  <c r="G1646" i="83"/>
  <c r="G1645" i="83"/>
  <c r="G1644" i="83"/>
  <c r="G1643" i="83"/>
  <c r="G1642" i="83"/>
  <c r="G1641" i="83"/>
  <c r="G1640" i="83"/>
  <c r="G1639" i="83"/>
  <c r="G1638" i="83"/>
  <c r="G1637" i="83"/>
  <c r="G1636" i="83"/>
  <c r="G1635" i="83"/>
  <c r="G1634" i="83"/>
  <c r="G1633" i="83"/>
  <c r="G1632" i="83"/>
  <c r="G1631" i="83"/>
  <c r="G1630" i="83"/>
  <c r="G1629" i="83"/>
  <c r="G1628" i="83"/>
  <c r="G1627" i="83"/>
  <c r="G1010" i="83"/>
  <c r="G1009" i="83"/>
  <c r="G1008" i="83"/>
  <c r="G1007" i="83"/>
  <c r="G1003" i="83"/>
  <c r="G1002" i="83"/>
  <c r="G671" i="83"/>
  <c r="G670" i="83"/>
  <c r="G669" i="83"/>
  <c r="G668" i="83"/>
  <c r="G667" i="83"/>
  <c r="G666" i="83"/>
  <c r="G665" i="83"/>
  <c r="G664" i="83"/>
  <c r="G663" i="83"/>
  <c r="G1006" i="83"/>
  <c r="G1005" i="83"/>
  <c r="G1004" i="83"/>
  <c r="G1001" i="83"/>
  <c r="G1000" i="83"/>
  <c r="G999" i="83"/>
  <c r="G998" i="83"/>
  <c r="G997" i="83"/>
  <c r="G662" i="83"/>
  <c r="G145" i="83"/>
  <c r="G144" i="83"/>
  <c r="G143" i="83"/>
  <c r="G1427" i="83"/>
  <c r="G1426" i="83"/>
  <c r="G2121" i="83"/>
  <c r="G2120" i="83"/>
  <c r="G2119" i="83"/>
  <c r="G2118" i="83"/>
  <c r="G1626" i="83"/>
  <c r="G1625" i="83"/>
  <c r="G1624" i="83"/>
  <c r="G1623" i="83"/>
  <c r="G1622" i="83"/>
  <c r="G1621" i="83"/>
  <c r="G1620" i="83"/>
  <c r="G1619" i="83"/>
  <c r="G1618" i="83"/>
  <c r="G1617" i="83"/>
  <c r="G1616" i="83"/>
  <c r="G1615" i="83"/>
  <c r="G1614" i="83"/>
  <c r="G1613" i="83"/>
  <c r="G992" i="83"/>
  <c r="G985" i="83"/>
  <c r="G984" i="83"/>
  <c r="G983" i="83"/>
  <c r="G982" i="83"/>
  <c r="G981" i="83"/>
  <c r="G661" i="83"/>
  <c r="G660" i="83"/>
  <c r="G659" i="83"/>
  <c r="G658" i="83"/>
  <c r="G657" i="83"/>
  <c r="G656" i="83"/>
  <c r="G655" i="83"/>
  <c r="G654" i="83"/>
  <c r="G653" i="83"/>
  <c r="G652" i="83"/>
  <c r="G651" i="83"/>
  <c r="G650" i="83"/>
  <c r="G991" i="83"/>
  <c r="G990" i="83"/>
  <c r="G989" i="83"/>
  <c r="G988" i="83"/>
  <c r="G987" i="83"/>
  <c r="G986" i="83"/>
  <c r="G980" i="83"/>
  <c r="G979" i="83"/>
  <c r="G978" i="83"/>
  <c r="G977" i="83"/>
  <c r="G142" i="83"/>
  <c r="G141" i="83"/>
  <c r="G140" i="83"/>
  <c r="G139" i="83"/>
  <c r="G138" i="83"/>
  <c r="G1424" i="83"/>
  <c r="G2116" i="83"/>
  <c r="G2115" i="83"/>
  <c r="G2114" i="83"/>
  <c r="G2113" i="83"/>
  <c r="G2112" i="83"/>
  <c r="G2111" i="83"/>
  <c r="G2110" i="83"/>
  <c r="G2109" i="83"/>
  <c r="G2108" i="83"/>
  <c r="G2107" i="83"/>
  <c r="G2106" i="83"/>
  <c r="G2105" i="83"/>
  <c r="G2104" i="83"/>
  <c r="G2103" i="83"/>
  <c r="G2102" i="83"/>
  <c r="G2101" i="83"/>
  <c r="G1601" i="83"/>
  <c r="G1600" i="83"/>
  <c r="G1599" i="83"/>
  <c r="G1598" i="83"/>
  <c r="G1597" i="83"/>
  <c r="G1596" i="83"/>
  <c r="G1595" i="83"/>
  <c r="G1594" i="83"/>
  <c r="G1593" i="83"/>
  <c r="G1592" i="83"/>
  <c r="G1591" i="83"/>
  <c r="G1590" i="83"/>
  <c r="G1589" i="83"/>
  <c r="G1588" i="83"/>
  <c r="G1587" i="83"/>
  <c r="G1586" i="83"/>
  <c r="G1585" i="83"/>
  <c r="G1584" i="83"/>
  <c r="G1583" i="83"/>
  <c r="G1582" i="83"/>
  <c r="G1581" i="83"/>
  <c r="G1580" i="83"/>
  <c r="G1579" i="83"/>
  <c r="G1578" i="83"/>
  <c r="G1577" i="83"/>
  <c r="G1576" i="83"/>
  <c r="G1575" i="83"/>
  <c r="G1574" i="83"/>
  <c r="G1573" i="83"/>
  <c r="G1572" i="83"/>
  <c r="G1571" i="83"/>
  <c r="G1570" i="83"/>
  <c r="G1569" i="83"/>
  <c r="G1568" i="83"/>
  <c r="G1567" i="83"/>
  <c r="G1566" i="83"/>
  <c r="G1565" i="83"/>
  <c r="G1564" i="83"/>
  <c r="G969" i="83"/>
  <c r="G968" i="83"/>
  <c r="G967" i="83"/>
  <c r="G966" i="83"/>
  <c r="G965" i="83"/>
  <c r="G964" i="83"/>
  <c r="G963" i="83"/>
  <c r="G962" i="83"/>
  <c r="G961" i="83"/>
  <c r="G957" i="83"/>
  <c r="G956" i="83"/>
  <c r="G955" i="83"/>
  <c r="G954" i="83"/>
  <c r="G953" i="83"/>
  <c r="G952" i="83"/>
  <c r="G951" i="83"/>
  <c r="G950" i="83"/>
  <c r="G949" i="83"/>
  <c r="G645" i="83"/>
  <c r="G644" i="83"/>
  <c r="G643" i="83"/>
  <c r="G642" i="83"/>
  <c r="G641" i="83"/>
  <c r="G640" i="83"/>
  <c r="G639" i="83"/>
  <c r="G638" i="83"/>
  <c r="G637" i="83"/>
  <c r="G636" i="83"/>
  <c r="G635" i="83"/>
  <c r="G634" i="83"/>
  <c r="G633" i="83"/>
  <c r="G632" i="83"/>
  <c r="G631" i="83"/>
  <c r="G630" i="83"/>
  <c r="G629" i="83"/>
  <c r="G628" i="83"/>
  <c r="G627" i="83"/>
  <c r="G626" i="83"/>
  <c r="G625" i="83"/>
  <c r="G624" i="83"/>
  <c r="G960" i="83"/>
  <c r="G959" i="83"/>
  <c r="G958" i="83"/>
  <c r="G948" i="83"/>
  <c r="G947" i="83"/>
  <c r="G946" i="83"/>
  <c r="G945" i="83"/>
  <c r="G944" i="83"/>
  <c r="G136" i="83"/>
  <c r="G135" i="83"/>
  <c r="G134" i="83"/>
  <c r="G1421" i="83"/>
  <c r="G1420" i="83"/>
  <c r="G2099" i="83"/>
  <c r="G2098" i="83"/>
  <c r="G2097" i="83"/>
  <c r="G2096" i="83"/>
  <c r="G2095" i="83"/>
  <c r="G2094" i="83"/>
  <c r="G2093" i="83"/>
  <c r="G2092" i="83"/>
  <c r="G2091" i="83"/>
  <c r="G2090" i="83"/>
  <c r="G2089" i="83"/>
  <c r="G2088" i="83"/>
  <c r="G2087" i="83"/>
  <c r="G2086" i="83"/>
  <c r="G2085" i="83"/>
  <c r="G2084" i="83"/>
  <c r="G2083" i="83"/>
  <c r="G2082" i="83"/>
  <c r="G2081" i="83"/>
  <c r="G1561" i="83"/>
  <c r="G1560" i="83"/>
  <c r="G1559" i="83"/>
  <c r="G935" i="83"/>
  <c r="G934" i="83"/>
  <c r="G933" i="83"/>
  <c r="G932" i="83"/>
  <c r="G929" i="83"/>
  <c r="G928" i="83"/>
  <c r="G927" i="83"/>
  <c r="G622" i="83"/>
  <c r="G621" i="83"/>
  <c r="G620" i="83"/>
  <c r="G619" i="83"/>
  <c r="G618" i="83"/>
  <c r="G617" i="83"/>
  <c r="G616" i="83"/>
  <c r="G615" i="83"/>
  <c r="G931" i="83"/>
  <c r="G930" i="83"/>
  <c r="G926" i="83"/>
  <c r="G925" i="83"/>
  <c r="G924" i="83"/>
  <c r="G923" i="83"/>
  <c r="G922" i="83"/>
  <c r="G128" i="83"/>
  <c r="G127" i="83"/>
  <c r="G126" i="83"/>
  <c r="G125" i="83"/>
  <c r="G124" i="83"/>
  <c r="G123" i="83"/>
  <c r="G122" i="83"/>
  <c r="G1419" i="83"/>
  <c r="G1418" i="83"/>
  <c r="G2079" i="83"/>
  <c r="G2078" i="83"/>
  <c r="G2077" i="83"/>
  <c r="G2076" i="83"/>
  <c r="G2075" i="83"/>
  <c r="G2074" i="83"/>
  <c r="G2073" i="83"/>
  <c r="G2072" i="83"/>
  <c r="G2071" i="83"/>
  <c r="G1556" i="83"/>
  <c r="G1555" i="83"/>
  <c r="G1554" i="83"/>
  <c r="G1553" i="83"/>
  <c r="G1552" i="83"/>
  <c r="G918" i="83"/>
  <c r="G917" i="83"/>
  <c r="G916" i="83"/>
  <c r="G915" i="83"/>
  <c r="G914" i="83"/>
  <c r="G913" i="83"/>
  <c r="G910" i="83"/>
  <c r="G909" i="83"/>
  <c r="G908" i="83"/>
  <c r="G907" i="83"/>
  <c r="G614" i="83"/>
  <c r="G613" i="83"/>
  <c r="G612" i="83"/>
  <c r="G611" i="83"/>
  <c r="G610" i="83"/>
  <c r="G609" i="83"/>
  <c r="G608" i="83"/>
  <c r="G607" i="83"/>
  <c r="G606" i="83"/>
  <c r="G605" i="83"/>
  <c r="G912" i="83"/>
  <c r="G911" i="83"/>
  <c r="G906" i="83"/>
  <c r="G905" i="83"/>
  <c r="G904" i="83"/>
  <c r="G903" i="83"/>
  <c r="G902" i="83"/>
  <c r="G901" i="83"/>
  <c r="G121" i="83"/>
  <c r="G120" i="83"/>
  <c r="G119" i="83"/>
  <c r="G118" i="83"/>
  <c r="G117" i="83"/>
  <c r="G116" i="83"/>
  <c r="G115" i="83"/>
  <c r="G2068" i="83"/>
  <c r="G2067" i="83"/>
  <c r="G2066" i="83"/>
  <c r="G2065" i="83"/>
  <c r="G2064" i="83"/>
  <c r="G2063" i="83"/>
  <c r="G2062" i="83"/>
  <c r="G2061" i="83"/>
  <c r="G1550" i="83"/>
  <c r="G1549" i="83"/>
  <c r="G897" i="83"/>
  <c r="G894" i="83"/>
  <c r="G602" i="83"/>
  <c r="G601" i="83"/>
  <c r="G600" i="83"/>
  <c r="G599" i="83"/>
  <c r="G598" i="83"/>
  <c r="G597" i="83"/>
  <c r="G596" i="83"/>
  <c r="G595" i="83"/>
  <c r="G594" i="83"/>
  <c r="G593" i="83"/>
  <c r="G592" i="83"/>
  <c r="G591" i="83"/>
  <c r="G590" i="83"/>
  <c r="G589" i="83"/>
  <c r="G896" i="83"/>
  <c r="G895" i="83"/>
  <c r="G893" i="83"/>
  <c r="G892" i="83"/>
  <c r="G891" i="83"/>
  <c r="G890" i="83"/>
  <c r="G113" i="83"/>
  <c r="G112" i="83"/>
  <c r="G1417" i="83"/>
  <c r="G1416" i="83"/>
  <c r="G2059" i="83"/>
  <c r="G2058" i="83"/>
  <c r="G2057" i="83"/>
  <c r="G2056" i="83"/>
  <c r="G2055" i="83"/>
  <c r="G2054" i="83"/>
  <c r="G2053" i="83"/>
  <c r="G2052" i="83"/>
  <c r="G2051" i="83"/>
  <c r="G1547" i="83"/>
  <c r="G1546" i="83"/>
  <c r="G1545" i="83"/>
  <c r="G1544" i="83"/>
  <c r="G887" i="83"/>
  <c r="G886" i="83"/>
  <c r="G885" i="83"/>
  <c r="G884" i="83"/>
  <c r="G883" i="83"/>
  <c r="G882" i="83"/>
  <c r="G881" i="83"/>
  <c r="G880" i="83"/>
  <c r="G879" i="83"/>
  <c r="G875" i="83"/>
  <c r="G874" i="83"/>
  <c r="G873" i="83"/>
  <c r="G872" i="83"/>
  <c r="G586" i="83"/>
  <c r="G585" i="83"/>
  <c r="G584" i="83"/>
  <c r="G583" i="83"/>
  <c r="G582" i="83"/>
  <c r="G581" i="83"/>
  <c r="G580" i="83"/>
  <c r="G579" i="83"/>
  <c r="G878" i="83"/>
  <c r="G877" i="83"/>
  <c r="G876" i="83"/>
  <c r="G871" i="83"/>
  <c r="G870" i="83"/>
  <c r="G869" i="83"/>
  <c r="G868" i="83"/>
  <c r="G867" i="83"/>
  <c r="G866" i="83"/>
  <c r="G865" i="83"/>
  <c r="G1543" i="83"/>
  <c r="G578" i="83"/>
  <c r="G577" i="83"/>
  <c r="G111" i="83"/>
  <c r="G2049" i="83"/>
  <c r="G2048" i="83"/>
  <c r="G2047" i="83"/>
  <c r="G2046" i="83"/>
  <c r="G2045" i="83"/>
  <c r="G2044" i="83"/>
  <c r="G2043" i="83"/>
  <c r="G2042" i="83"/>
  <c r="G2041" i="83"/>
  <c r="G575" i="83"/>
  <c r="G574" i="83"/>
  <c r="G573" i="83"/>
  <c r="G572" i="83"/>
  <c r="G571" i="83"/>
  <c r="G863" i="83"/>
  <c r="G862" i="83"/>
  <c r="G570" i="83"/>
  <c r="G861" i="83"/>
  <c r="G109" i="83"/>
  <c r="G2040" i="83"/>
  <c r="G858" i="83"/>
  <c r="G859" i="83"/>
  <c r="G857" i="83"/>
  <c r="G2429" i="83"/>
  <c r="G2428" i="83"/>
  <c r="G2427" i="83"/>
  <c r="G2426" i="83"/>
  <c r="G2425" i="83"/>
  <c r="G2424" i="83"/>
  <c r="G2423" i="83"/>
  <c r="G2417" i="83"/>
  <c r="G2416" i="83"/>
  <c r="G2415" i="83"/>
  <c r="G2414" i="83"/>
  <c r="G2413" i="83"/>
  <c r="G2412" i="83"/>
  <c r="G2411" i="83"/>
  <c r="G2410" i="83"/>
  <c r="G2409" i="83"/>
  <c r="G2408" i="83"/>
  <c r="G2407" i="83"/>
  <c r="G2406" i="83"/>
  <c r="G2405" i="83"/>
  <c r="G2404" i="83"/>
  <c r="G2403" i="83"/>
  <c r="G2402" i="83"/>
  <c r="G2401" i="83"/>
  <c r="G2400" i="83"/>
  <c r="G2336" i="83"/>
  <c r="G2335" i="83"/>
  <c r="G2334" i="83"/>
  <c r="G2333" i="83"/>
  <c r="G2332" i="83"/>
  <c r="G2331" i="83"/>
  <c r="G2330" i="83"/>
  <c r="G2329" i="83"/>
  <c r="G2328" i="83"/>
  <c r="G2327" i="83"/>
  <c r="G2326" i="83"/>
  <c r="G2325" i="83"/>
  <c r="G2324" i="83"/>
  <c r="G2323" i="83"/>
  <c r="G2322" i="83"/>
  <c r="G2321" i="83"/>
  <c r="G2320" i="83"/>
  <c r="G2319" i="83"/>
  <c r="G2318" i="83"/>
  <c r="G2317" i="83"/>
  <c r="G2316" i="83"/>
  <c r="G2315" i="83"/>
  <c r="G2314" i="83"/>
  <c r="G2313" i="83"/>
  <c r="G2312" i="83"/>
  <c r="G2311" i="83"/>
  <c r="G2310" i="83"/>
  <c r="G2309" i="83"/>
  <c r="G2308" i="83"/>
  <c r="G2307" i="83"/>
  <c r="G2306" i="83"/>
  <c r="G2305" i="83"/>
  <c r="G2304" i="83"/>
  <c r="G2303" i="83"/>
  <c r="G2302" i="83"/>
  <c r="G2301" i="83"/>
  <c r="G2300" i="83"/>
  <c r="G2299" i="83"/>
  <c r="G2298" i="83"/>
  <c r="G2297" i="83"/>
  <c r="G2296" i="83"/>
  <c r="G2295" i="83"/>
  <c r="G2294" i="83"/>
  <c r="G2293" i="83"/>
  <c r="G2292" i="83"/>
  <c r="G2291" i="83"/>
  <c r="G2290" i="83"/>
  <c r="G2289" i="83"/>
  <c r="G2288" i="83"/>
  <c r="G2287" i="83"/>
  <c r="G2286" i="83"/>
  <c r="G2285" i="83"/>
  <c r="G2284" i="83"/>
  <c r="G2283" i="83"/>
  <c r="G2282" i="83"/>
  <c r="G2281" i="83"/>
  <c r="G2280" i="83"/>
  <c r="G2279" i="83"/>
  <c r="G2278" i="83"/>
  <c r="G2277" i="83"/>
  <c r="G2276" i="83"/>
  <c r="G2275" i="83"/>
  <c r="G2274" i="83"/>
  <c r="G2273" i="83"/>
  <c r="G2272" i="83"/>
  <c r="G2271" i="83"/>
  <c r="G2270" i="83"/>
  <c r="G2269" i="83"/>
  <c r="G2268" i="83"/>
  <c r="G2267" i="83"/>
  <c r="G2266" i="83"/>
  <c r="G2265" i="83"/>
  <c r="G2264" i="83"/>
  <c r="G2263" i="83"/>
  <c r="G2262" i="83"/>
  <c r="G2261" i="83"/>
  <c r="G2260" i="83"/>
  <c r="G2259" i="83"/>
  <c r="G2258" i="83"/>
  <c r="G2257" i="83"/>
  <c r="G2256" i="83"/>
  <c r="G2255" i="83"/>
  <c r="G2254" i="83"/>
  <c r="G2253" i="83"/>
  <c r="G2252" i="83"/>
  <c r="G2251" i="83"/>
  <c r="G2250" i="83"/>
  <c r="G2249" i="83"/>
  <c r="G2248" i="83"/>
  <c r="G2247" i="83"/>
  <c r="G2246" i="83"/>
  <c r="G2245" i="83"/>
  <c r="G2244" i="83"/>
  <c r="G2243" i="83"/>
  <c r="G2242" i="83"/>
  <c r="G2241" i="83"/>
  <c r="G2240" i="83"/>
  <c r="G2239" i="83"/>
  <c r="G2238" i="83"/>
  <c r="G2237" i="83"/>
  <c r="G2236" i="83"/>
  <c r="G2235" i="83"/>
  <c r="G2234" i="83"/>
  <c r="G2233" i="83"/>
  <c r="G2232" i="83"/>
  <c r="G2231" i="83"/>
  <c r="G2230" i="83"/>
  <c r="G2229" i="83"/>
  <c r="G2228" i="83"/>
  <c r="G2227" i="83"/>
  <c r="G2226" i="83"/>
  <c r="G2225" i="83"/>
  <c r="G2224" i="83"/>
  <c r="G2215" i="83"/>
  <c r="G2214" i="83"/>
  <c r="G2213" i="83"/>
  <c r="G2212" i="83"/>
  <c r="G2211" i="83"/>
  <c r="G2210" i="83"/>
  <c r="G2209" i="83"/>
  <c r="G2208" i="83"/>
  <c r="G2207" i="83"/>
  <c r="G2206" i="83"/>
  <c r="G2205" i="83"/>
  <c r="G2204" i="83"/>
  <c r="G2203" i="83"/>
  <c r="G108" i="83"/>
  <c r="G107" i="83"/>
  <c r="G106" i="83"/>
  <c r="G105" i="83"/>
  <c r="G104" i="83"/>
  <c r="G103" i="83"/>
  <c r="G102" i="83"/>
  <c r="G101" i="83"/>
  <c r="G100" i="83"/>
  <c r="G99" i="83"/>
  <c r="G98" i="83"/>
  <c r="G97" i="83"/>
  <c r="G96" i="83"/>
  <c r="G95" i="83"/>
  <c r="G94" i="83"/>
  <c r="G93" i="83"/>
  <c r="G92" i="83"/>
  <c r="G1415" i="83"/>
  <c r="G1414" i="83"/>
  <c r="G1413" i="83"/>
  <c r="G1412" i="83"/>
  <c r="G1411" i="83"/>
  <c r="G1410" i="83"/>
  <c r="G1409" i="83"/>
  <c r="G1408" i="83"/>
  <c r="G1407" i="83"/>
  <c r="G1406" i="83"/>
  <c r="G1405" i="83"/>
  <c r="G1404" i="83"/>
  <c r="G1403" i="83"/>
  <c r="G1402" i="83"/>
  <c r="G1401" i="83"/>
  <c r="G1400" i="83"/>
  <c r="G1399" i="83"/>
  <c r="G1398" i="83"/>
  <c r="G2039" i="83"/>
  <c r="G2038" i="83"/>
  <c r="G2037" i="83"/>
  <c r="G2036" i="83"/>
  <c r="G2035" i="83"/>
  <c r="G2034" i="83"/>
  <c r="G2033" i="83"/>
  <c r="G2032" i="83"/>
  <c r="G2031" i="83"/>
  <c r="G2030" i="83"/>
  <c r="G2029" i="83"/>
  <c r="G1542" i="83"/>
  <c r="G1541" i="83"/>
  <c r="G1540" i="83"/>
  <c r="G1539" i="83"/>
  <c r="G1538" i="83"/>
  <c r="G1537" i="83"/>
  <c r="G1536" i="83"/>
  <c r="G1535" i="83"/>
  <c r="G1534" i="83"/>
  <c r="G1533" i="83"/>
  <c r="G1532" i="83"/>
  <c r="G1531" i="83"/>
  <c r="G1530" i="83"/>
  <c r="G1529" i="83"/>
  <c r="G1528" i="83"/>
  <c r="G1527" i="83"/>
  <c r="G1526" i="83"/>
  <c r="G1525" i="83"/>
  <c r="G1524" i="83"/>
  <c r="G856" i="83"/>
  <c r="G855" i="83"/>
  <c r="G854" i="83"/>
  <c r="G853" i="83"/>
  <c r="G852" i="83"/>
  <c r="G851" i="83"/>
  <c r="G569" i="83"/>
  <c r="G568" i="83"/>
  <c r="G567" i="83"/>
  <c r="G566" i="83"/>
  <c r="G565" i="83"/>
  <c r="G564" i="83"/>
  <c r="G563" i="83"/>
  <c r="G562" i="83"/>
  <c r="G561" i="83"/>
  <c r="G560" i="83"/>
  <c r="G559" i="83"/>
  <c r="G558" i="83"/>
  <c r="G557" i="83"/>
  <c r="G556" i="83"/>
  <c r="G555" i="83"/>
  <c r="G554" i="83"/>
  <c r="G553" i="83"/>
  <c r="G552" i="83"/>
  <c r="G551" i="83"/>
  <c r="G550" i="83"/>
  <c r="G549" i="83"/>
  <c r="G548" i="83"/>
  <c r="G547" i="83"/>
  <c r="G546" i="83"/>
  <c r="G545" i="83"/>
  <c r="G544" i="83"/>
  <c r="G543" i="83"/>
  <c r="G542" i="83"/>
  <c r="G541" i="83"/>
  <c r="G540" i="83"/>
  <c r="G539" i="83"/>
  <c r="G538" i="83"/>
  <c r="G537" i="83"/>
  <c r="G536" i="83"/>
  <c r="G535" i="83"/>
  <c r="G534" i="83"/>
  <c r="G533" i="83"/>
  <c r="G532" i="83"/>
  <c r="G531" i="83"/>
  <c r="G530" i="83"/>
  <c r="G529" i="83"/>
  <c r="G528" i="83"/>
  <c r="G527" i="83"/>
  <c r="G526" i="83"/>
  <c r="G525" i="83"/>
  <c r="G524" i="83"/>
  <c r="G523" i="83"/>
  <c r="G522" i="83"/>
  <c r="G850" i="83"/>
  <c r="G849" i="83"/>
  <c r="G848" i="83"/>
  <c r="G847" i="83"/>
  <c r="G846" i="83"/>
  <c r="G845" i="83"/>
  <c r="G844" i="83"/>
  <c r="G843" i="83"/>
  <c r="G842" i="83"/>
  <c r="G521" i="83"/>
  <c r="G520" i="83"/>
  <c r="G519" i="83"/>
  <c r="G518" i="83"/>
  <c r="G517" i="83"/>
  <c r="G516" i="83"/>
  <c r="G515" i="83"/>
  <c r="G514" i="83"/>
  <c r="G91" i="83"/>
  <c r="G90" i="83"/>
  <c r="G89" i="83"/>
  <c r="G88" i="83"/>
  <c r="G87" i="83"/>
  <c r="G86" i="83"/>
  <c r="G85" i="83"/>
  <c r="G84" i="83"/>
  <c r="G83" i="83"/>
  <c r="G82" i="83"/>
  <c r="G1397" i="83"/>
  <c r="G1396" i="83"/>
  <c r="G1395" i="83"/>
  <c r="G1394" i="83"/>
  <c r="G1393" i="83"/>
  <c r="G1392" i="83"/>
  <c r="G1391" i="83"/>
  <c r="G1390" i="83"/>
  <c r="G1389" i="83"/>
  <c r="G1388" i="83"/>
  <c r="G1387" i="83"/>
  <c r="G1386" i="83"/>
  <c r="G1385" i="83"/>
  <c r="G1384" i="83"/>
  <c r="G1383" i="83"/>
  <c r="G1382" i="83"/>
  <c r="G1381" i="83"/>
  <c r="G2028" i="83"/>
  <c r="G2027" i="83"/>
  <c r="G2026" i="83"/>
  <c r="G2025" i="83"/>
  <c r="G2024" i="83"/>
  <c r="G2023" i="83"/>
  <c r="G2022" i="83"/>
  <c r="G2021" i="83"/>
  <c r="G2020" i="83"/>
  <c r="G2019" i="83"/>
  <c r="G2018" i="83"/>
  <c r="G2017" i="83"/>
  <c r="G2016" i="83"/>
  <c r="G2015" i="83"/>
  <c r="G2014" i="83"/>
  <c r="G2013" i="83"/>
  <c r="G2012" i="83"/>
  <c r="G2011" i="83"/>
  <c r="G2010" i="83"/>
  <c r="G2009" i="83"/>
  <c r="G2008" i="83"/>
  <c r="G2007" i="83"/>
  <c r="G2006" i="83"/>
  <c r="G2005" i="83"/>
  <c r="G2004" i="83"/>
  <c r="G2003" i="83"/>
  <c r="G2002" i="83"/>
  <c r="G2001" i="83"/>
  <c r="G2000" i="83"/>
  <c r="G1999" i="83"/>
  <c r="G1998" i="83"/>
  <c r="G1997" i="83"/>
  <c r="G1996" i="83"/>
  <c r="G1995" i="83"/>
  <c r="G1994" i="83"/>
  <c r="G1993" i="83"/>
  <c r="G1992" i="83"/>
  <c r="G1523" i="83"/>
  <c r="G1522" i="83"/>
  <c r="G1521" i="83"/>
  <c r="G1520" i="83"/>
  <c r="G1519" i="83"/>
  <c r="G1518" i="83"/>
  <c r="G1517" i="83"/>
  <c r="G1516" i="83"/>
  <c r="G1515" i="83"/>
  <c r="G1514" i="83"/>
  <c r="G841" i="83"/>
  <c r="G840" i="83"/>
  <c r="G839" i="83"/>
  <c r="G838" i="83"/>
  <c r="G837" i="83"/>
  <c r="G836" i="83"/>
  <c r="G835" i="83"/>
  <c r="G834" i="83"/>
  <c r="G833" i="83"/>
  <c r="G513" i="83"/>
  <c r="G512" i="83"/>
  <c r="G511" i="83"/>
  <c r="G510" i="83"/>
  <c r="G509" i="83"/>
  <c r="G508" i="83"/>
  <c r="G507" i="83"/>
  <c r="G506" i="83"/>
  <c r="G505" i="83"/>
  <c r="G504" i="83"/>
  <c r="G503" i="83"/>
  <c r="G502" i="83"/>
  <c r="G501" i="83"/>
  <c r="G500" i="83"/>
  <c r="G499" i="83"/>
  <c r="G498" i="83"/>
  <c r="G832" i="83"/>
  <c r="G831" i="83"/>
  <c r="G830" i="83"/>
  <c r="G829" i="83"/>
  <c r="G828" i="83"/>
  <c r="G827" i="83"/>
  <c r="G826" i="83"/>
  <c r="G825" i="83"/>
  <c r="G824" i="83"/>
  <c r="G823" i="83"/>
  <c r="G822" i="83"/>
  <c r="G497" i="83"/>
  <c r="G496" i="83"/>
  <c r="G81" i="83"/>
  <c r="G80" i="83"/>
  <c r="G79" i="83"/>
  <c r="G78" i="83"/>
  <c r="G77" i="83"/>
  <c r="G76" i="83"/>
  <c r="G75" i="83"/>
  <c r="G74" i="83"/>
  <c r="G1380" i="83"/>
  <c r="G1379" i="83"/>
  <c r="G1378" i="83"/>
  <c r="G1377" i="83"/>
  <c r="G1376" i="83"/>
  <c r="G1375" i="83"/>
  <c r="G1374" i="83"/>
  <c r="G1373" i="83"/>
  <c r="G1372" i="83"/>
  <c r="G1371" i="83"/>
  <c r="G1370" i="83"/>
  <c r="G1369" i="83"/>
  <c r="G1368" i="83"/>
  <c r="G1991" i="83"/>
  <c r="G1990" i="83"/>
  <c r="G1989" i="83"/>
  <c r="G1988" i="83"/>
  <c r="G1987" i="83"/>
  <c r="G1986" i="83"/>
  <c r="G1985" i="83"/>
  <c r="G1984" i="83"/>
  <c r="G1983" i="83"/>
  <c r="G1982" i="83"/>
  <c r="G1981" i="83"/>
  <c r="G1980" i="83"/>
  <c r="G1979" i="83"/>
  <c r="G1978" i="83"/>
  <c r="G1977" i="83"/>
  <c r="G1976" i="83"/>
  <c r="G1975" i="83"/>
  <c r="G1974" i="83"/>
  <c r="G1973" i="83"/>
  <c r="G1972" i="83"/>
  <c r="G1971" i="83"/>
  <c r="G1970" i="83"/>
  <c r="G1969" i="83"/>
  <c r="G1513" i="83"/>
  <c r="G1512" i="83"/>
  <c r="G1511" i="83"/>
  <c r="G1510" i="83"/>
  <c r="G1509" i="83"/>
  <c r="G1508" i="83"/>
  <c r="G1507" i="83"/>
  <c r="G1506" i="83"/>
  <c r="G821" i="83"/>
  <c r="G820" i="83"/>
  <c r="G819" i="83"/>
  <c r="G818" i="83"/>
  <c r="G817" i="83"/>
  <c r="G816" i="83"/>
  <c r="G495" i="83"/>
  <c r="G494" i="83"/>
  <c r="G493" i="83"/>
  <c r="G492" i="83"/>
  <c r="G491" i="83"/>
  <c r="G490" i="83"/>
  <c r="G489" i="83"/>
  <c r="G488" i="83"/>
  <c r="G487" i="83"/>
  <c r="G486" i="83"/>
  <c r="G485" i="83"/>
  <c r="G484" i="83"/>
  <c r="G483" i="83"/>
  <c r="G482" i="83"/>
  <c r="G481" i="83"/>
  <c r="G480" i="83"/>
  <c r="G479" i="83"/>
  <c r="G478" i="83"/>
  <c r="G477" i="83"/>
  <c r="G476" i="83"/>
  <c r="G475" i="83"/>
  <c r="G474" i="83"/>
  <c r="G473" i="83"/>
  <c r="G472" i="83"/>
  <c r="G471" i="83"/>
  <c r="G470" i="83"/>
  <c r="G469" i="83"/>
  <c r="G468" i="83"/>
  <c r="G467" i="83"/>
  <c r="G466" i="83"/>
  <c r="G465" i="83"/>
  <c r="G815" i="83"/>
  <c r="G814" i="83"/>
  <c r="G813" i="83"/>
  <c r="G812" i="83"/>
  <c r="G464" i="83"/>
  <c r="G463" i="83"/>
  <c r="G462" i="83"/>
  <c r="G73" i="83"/>
  <c r="G72" i="83"/>
  <c r="G71" i="83"/>
  <c r="G70" i="83"/>
  <c r="G69" i="83"/>
  <c r="G68" i="83"/>
  <c r="G67" i="83"/>
  <c r="G1367" i="83"/>
  <c r="G1366" i="83"/>
  <c r="G1365" i="83"/>
  <c r="G1364" i="83"/>
  <c r="G1363" i="83"/>
  <c r="G1362" i="83"/>
  <c r="G1361" i="83"/>
  <c r="G1360" i="83"/>
  <c r="G1968" i="83"/>
  <c r="G1967" i="83"/>
  <c r="G1966" i="83"/>
  <c r="G1965" i="83"/>
  <c r="G1964" i="83"/>
  <c r="G1963" i="83"/>
  <c r="G1962" i="83"/>
  <c r="G1961" i="83"/>
  <c r="G1960" i="83"/>
  <c r="G1959" i="83"/>
  <c r="G1958" i="83"/>
  <c r="G1957" i="83"/>
  <c r="G1956" i="83"/>
  <c r="G1955" i="83"/>
  <c r="G1954" i="83"/>
  <c r="G1953" i="83"/>
  <c r="G1952" i="83"/>
  <c r="G1951" i="83"/>
  <c r="G1950" i="83"/>
  <c r="G1949" i="83"/>
  <c r="G1948" i="83"/>
  <c r="G1947" i="83"/>
  <c r="G1946" i="83"/>
  <c r="G1945" i="83"/>
  <c r="G1944" i="83"/>
  <c r="G1943" i="83"/>
  <c r="G1942" i="83"/>
  <c r="G1941" i="83"/>
  <c r="G1940" i="83"/>
  <c r="G1939" i="83"/>
  <c r="G1938" i="83"/>
  <c r="G1937" i="83"/>
  <c r="G1936" i="83"/>
  <c r="G1935" i="83"/>
  <c r="G1934" i="83"/>
  <c r="G1933" i="83"/>
  <c r="G1932" i="83"/>
  <c r="G1931" i="83"/>
  <c r="G1930" i="83"/>
  <c r="G1929" i="83"/>
  <c r="G1928" i="83"/>
  <c r="G1927" i="83"/>
  <c r="G1926" i="83"/>
  <c r="G1925" i="83"/>
  <c r="G1924" i="83"/>
  <c r="G1923" i="83"/>
  <c r="G1922" i="83"/>
  <c r="G1505" i="83"/>
  <c r="G1504" i="83"/>
  <c r="G1503" i="83"/>
  <c r="G1502" i="83"/>
  <c r="G1501" i="83"/>
  <c r="G1500" i="83"/>
  <c r="G1499" i="83"/>
  <c r="G1498" i="83"/>
  <c r="G1497" i="83"/>
  <c r="G1496" i="83"/>
  <c r="G1495" i="83"/>
  <c r="G1494" i="83"/>
  <c r="G1493" i="83"/>
  <c r="G1492" i="83"/>
  <c r="G1491" i="83"/>
  <c r="G1490" i="83"/>
  <c r="G1489" i="83"/>
  <c r="G1488" i="83"/>
  <c r="G1487" i="83"/>
  <c r="G1486" i="83"/>
  <c r="G1485" i="83"/>
  <c r="G1484" i="83"/>
  <c r="G1483" i="83"/>
  <c r="G1482" i="83"/>
  <c r="G1481" i="83"/>
  <c r="G1480" i="83"/>
  <c r="G1479" i="83"/>
  <c r="G1478" i="83"/>
  <c r="G1477" i="83"/>
  <c r="G1476" i="83"/>
  <c r="G1475" i="83"/>
  <c r="G1474" i="83"/>
  <c r="G1473" i="83"/>
  <c r="G1472" i="83"/>
  <c r="G1471" i="83"/>
  <c r="G811" i="83"/>
  <c r="G810" i="83"/>
  <c r="G809" i="83"/>
  <c r="G808" i="83"/>
  <c r="G807" i="83"/>
  <c r="G806" i="83"/>
  <c r="G461" i="83"/>
  <c r="G460" i="83"/>
  <c r="G459" i="83"/>
  <c r="G458" i="83"/>
  <c r="G457" i="83"/>
  <c r="G456" i="83"/>
  <c r="G455" i="83"/>
  <c r="G454" i="83"/>
  <c r="G453" i="83"/>
  <c r="G452" i="83"/>
  <c r="G451" i="83"/>
  <c r="G450" i="83"/>
  <c r="G449" i="83"/>
  <c r="G448" i="83"/>
  <c r="G447" i="83"/>
  <c r="G446" i="83"/>
  <c r="G445" i="83"/>
  <c r="G444" i="83"/>
  <c r="G443" i="83"/>
  <c r="G442" i="83"/>
  <c r="G441" i="83"/>
  <c r="G440" i="83"/>
  <c r="G439" i="83"/>
  <c r="G438" i="83"/>
  <c r="G437" i="83"/>
  <c r="G436" i="83"/>
  <c r="G435" i="83"/>
  <c r="G434" i="83"/>
  <c r="G433" i="83"/>
  <c r="G432" i="83"/>
  <c r="G431" i="83"/>
  <c r="G430" i="83"/>
  <c r="G429" i="83"/>
  <c r="G428" i="83"/>
  <c r="G427" i="83"/>
  <c r="G426" i="83"/>
  <c r="G425" i="83"/>
  <c r="G424" i="83"/>
  <c r="G423" i="83"/>
  <c r="G422" i="83"/>
  <c r="G421" i="83"/>
  <c r="G420" i="83"/>
  <c r="G419" i="83"/>
  <c r="G418" i="83"/>
  <c r="G417" i="83"/>
  <c r="G416" i="83"/>
  <c r="G415" i="83"/>
  <c r="G414" i="83"/>
  <c r="G413" i="83"/>
  <c r="G412" i="83"/>
  <c r="G411" i="83"/>
  <c r="G410" i="83"/>
  <c r="G409" i="83"/>
  <c r="G408" i="83"/>
  <c r="G407" i="83"/>
  <c r="G406" i="83"/>
  <c r="G405" i="83"/>
  <c r="G404" i="83"/>
  <c r="G403" i="83"/>
  <c r="G402" i="83"/>
  <c r="G401" i="83"/>
  <c r="G400" i="83"/>
  <c r="G399" i="83"/>
  <c r="G398" i="83"/>
  <c r="G397" i="83"/>
  <c r="G396" i="83"/>
  <c r="G395" i="83"/>
  <c r="G394" i="83"/>
  <c r="G805" i="83"/>
  <c r="G804" i="83"/>
  <c r="G393" i="83"/>
  <c r="G392" i="83"/>
  <c r="G391" i="83"/>
  <c r="G390" i="83"/>
  <c r="G389" i="83"/>
  <c r="G388" i="83"/>
  <c r="G387" i="83"/>
  <c r="G66" i="83"/>
  <c r="G65" i="83"/>
  <c r="G64" i="83"/>
  <c r="G63" i="83"/>
  <c r="G62" i="83"/>
  <c r="G61" i="83"/>
  <c r="G60" i="83"/>
  <c r="G59" i="83"/>
  <c r="G58" i="83"/>
  <c r="G57" i="83"/>
  <c r="G56" i="83"/>
  <c r="G55" i="83"/>
  <c r="G1359" i="83"/>
  <c r="G1358" i="83"/>
  <c r="G1357" i="83"/>
  <c r="G1356" i="83"/>
  <c r="G1355" i="83"/>
  <c r="G1354" i="83"/>
  <c r="G1353" i="83"/>
  <c r="G1352" i="83"/>
  <c r="G1351" i="83"/>
  <c r="G1350" i="83"/>
  <c r="G1349" i="83"/>
  <c r="G1348" i="83"/>
  <c r="G1347" i="83"/>
  <c r="G1346" i="83"/>
  <c r="G1921" i="83"/>
  <c r="G1920" i="83"/>
  <c r="G1919" i="83"/>
  <c r="G1918" i="83"/>
  <c r="G1917" i="83"/>
  <c r="G1916" i="83"/>
  <c r="G1915" i="83"/>
  <c r="G1914" i="83"/>
  <c r="G1913" i="83"/>
  <c r="G1912" i="83"/>
  <c r="G1911" i="83"/>
  <c r="G1910" i="83"/>
  <c r="G1909" i="83"/>
  <c r="G1908" i="83"/>
  <c r="G1907" i="83"/>
  <c r="G1906" i="83"/>
  <c r="G1905" i="83"/>
  <c r="G1904" i="83"/>
  <c r="G1903" i="83"/>
  <c r="G1902" i="83"/>
  <c r="G1901" i="83"/>
  <c r="G1900" i="83"/>
  <c r="G1899" i="83"/>
  <c r="G1898" i="83"/>
  <c r="G1897" i="83"/>
  <c r="G1896" i="83"/>
  <c r="G1895" i="83"/>
  <c r="G1894" i="83"/>
  <c r="G1893" i="83"/>
  <c r="G1892" i="83"/>
  <c r="G1891" i="83"/>
  <c r="G1890" i="83"/>
  <c r="G1889" i="83"/>
  <c r="G1888" i="83"/>
  <c r="G1887" i="83"/>
  <c r="G1886" i="83"/>
  <c r="G1885" i="83"/>
  <c r="G1884" i="83"/>
  <c r="G1883" i="83"/>
  <c r="G1882" i="83"/>
  <c r="G1881" i="83"/>
  <c r="G1880" i="83"/>
  <c r="G1879" i="83"/>
  <c r="G1878" i="83"/>
  <c r="G1877" i="83"/>
  <c r="G1876" i="83"/>
  <c r="G1875" i="83"/>
  <c r="G1874" i="83"/>
  <c r="G1873" i="83"/>
  <c r="G1872" i="83"/>
  <c r="G1871" i="83"/>
  <c r="G1870" i="83"/>
  <c r="G1869" i="83"/>
  <c r="G1868" i="83"/>
  <c r="G1867" i="83"/>
  <c r="G1866" i="83"/>
  <c r="G1865" i="83"/>
  <c r="G1864" i="83"/>
  <c r="G1863" i="83"/>
  <c r="G1862" i="83"/>
  <c r="G1470" i="83"/>
  <c r="G1469" i="83"/>
  <c r="G1468" i="83"/>
  <c r="G1467" i="83"/>
  <c r="G1466" i="83"/>
  <c r="G1465" i="83"/>
  <c r="G1464" i="83"/>
  <c r="G1463" i="83"/>
  <c r="G1462" i="83"/>
  <c r="G1461" i="83"/>
  <c r="G1460" i="83"/>
  <c r="G1459" i="83"/>
  <c r="G803" i="83"/>
  <c r="G802" i="83"/>
  <c r="G801" i="83"/>
  <c r="G800" i="83"/>
  <c r="G799" i="83"/>
  <c r="G798" i="83"/>
  <c r="G797" i="83"/>
  <c r="G386" i="83"/>
  <c r="G385" i="83"/>
  <c r="G384" i="83"/>
  <c r="G383" i="83"/>
  <c r="G382" i="83"/>
  <c r="G381" i="83"/>
  <c r="G380" i="83"/>
  <c r="G379" i="83"/>
  <c r="G378" i="83"/>
  <c r="G377" i="83"/>
  <c r="G376" i="83"/>
  <c r="G375" i="83"/>
  <c r="G374" i="83"/>
  <c r="G373" i="83"/>
  <c r="G372" i="83"/>
  <c r="G371" i="83"/>
  <c r="G370" i="83"/>
  <c r="G369" i="83"/>
  <c r="G368" i="83"/>
  <c r="G367" i="83"/>
  <c r="G366" i="83"/>
  <c r="G365" i="83"/>
  <c r="G364" i="83"/>
  <c r="G363" i="83"/>
  <c r="G362" i="83"/>
  <c r="G361" i="83"/>
  <c r="G360" i="83"/>
  <c r="G359" i="83"/>
  <c r="G358" i="83"/>
  <c r="G357" i="83"/>
  <c r="G356" i="83"/>
  <c r="G796" i="83"/>
  <c r="G795" i="83"/>
  <c r="G794" i="83"/>
  <c r="G793" i="83"/>
  <c r="G792" i="83"/>
  <c r="G791" i="83"/>
  <c r="G790" i="83"/>
  <c r="G789" i="83"/>
  <c r="G788" i="83"/>
  <c r="G787" i="83"/>
  <c r="G786" i="83"/>
  <c r="G785" i="83"/>
  <c r="G355" i="83"/>
  <c r="G54" i="83"/>
  <c r="G53" i="83"/>
  <c r="G52" i="83"/>
  <c r="G51" i="83"/>
  <c r="G50" i="83"/>
  <c r="G49" i="83"/>
  <c r="G48" i="83"/>
  <c r="G47" i="83"/>
  <c r="G46" i="83"/>
  <c r="G45" i="83"/>
  <c r="G44" i="83"/>
  <c r="G43" i="83"/>
  <c r="G42" i="83"/>
  <c r="G41" i="83"/>
  <c r="G1345" i="83"/>
  <c r="G1344" i="83"/>
  <c r="G1343" i="83"/>
  <c r="G1342" i="83"/>
  <c r="G1341" i="83"/>
  <c r="G1340" i="83"/>
  <c r="G1339" i="83"/>
  <c r="G1338" i="83"/>
  <c r="G1337" i="83"/>
  <c r="G1336" i="83"/>
  <c r="G1335" i="83"/>
  <c r="G1334" i="83"/>
  <c r="G1333" i="83"/>
  <c r="G1332" i="83"/>
  <c r="G1331" i="83"/>
  <c r="G1330" i="83"/>
  <c r="G1329" i="83"/>
  <c r="G1328" i="83"/>
  <c r="G1327" i="83"/>
  <c r="G1861" i="83"/>
  <c r="G1860" i="83"/>
  <c r="G1859" i="83"/>
  <c r="G1858" i="83"/>
  <c r="G1857" i="83"/>
  <c r="G1856" i="83"/>
  <c r="G1855" i="83"/>
  <c r="G1854" i="83"/>
  <c r="G1853" i="83"/>
  <c r="G1852" i="83"/>
  <c r="G1851" i="83"/>
  <c r="G1850" i="83"/>
  <c r="G1849" i="83"/>
  <c r="G1848" i="83"/>
  <c r="G1847" i="83"/>
  <c r="G1458" i="83"/>
  <c r="G1457" i="83"/>
  <c r="G1456" i="83"/>
  <c r="G784" i="83"/>
  <c r="G783" i="83"/>
  <c r="G782" i="83"/>
  <c r="G781" i="83"/>
  <c r="G780" i="83"/>
  <c r="G779" i="83"/>
  <c r="G778" i="83"/>
  <c r="G777" i="83"/>
  <c r="G354" i="83"/>
  <c r="G353" i="83"/>
  <c r="G352" i="83"/>
  <c r="G351" i="83"/>
  <c r="G350" i="83"/>
  <c r="G349" i="83"/>
  <c r="G348" i="83"/>
  <c r="G347" i="83"/>
  <c r="G346" i="83"/>
  <c r="G345" i="83"/>
  <c r="G344" i="83"/>
  <c r="G343" i="83"/>
  <c r="G342" i="83"/>
  <c r="G341" i="83"/>
  <c r="G340" i="83"/>
  <c r="G339" i="83"/>
  <c r="G338" i="83"/>
  <c r="G337" i="83"/>
  <c r="G336" i="83"/>
  <c r="G335" i="83"/>
  <c r="G334" i="83"/>
  <c r="G333" i="83"/>
  <c r="G332" i="83"/>
  <c r="G331" i="83"/>
  <c r="G776" i="83"/>
  <c r="G775" i="83"/>
  <c r="G774" i="83"/>
  <c r="G773" i="83"/>
  <c r="G772" i="83"/>
  <c r="G771" i="83"/>
  <c r="G770" i="83"/>
  <c r="G330" i="83"/>
  <c r="G329" i="83"/>
  <c r="G40" i="83"/>
  <c r="G39" i="83"/>
  <c r="G38" i="83"/>
  <c r="G37" i="83"/>
  <c r="G36" i="83"/>
  <c r="G35" i="83"/>
  <c r="G34" i="83"/>
  <c r="G33" i="83"/>
  <c r="G32" i="83"/>
  <c r="G31" i="83"/>
  <c r="G1326" i="83"/>
  <c r="G1325" i="83"/>
  <c r="G1324" i="83"/>
  <c r="G1323" i="83"/>
  <c r="G1322" i="83"/>
  <c r="G1321" i="83"/>
  <c r="G1320" i="83"/>
  <c r="G1319" i="83"/>
  <c r="G1318" i="83"/>
  <c r="G1317" i="83"/>
  <c r="G1316" i="83"/>
  <c r="G1315" i="83"/>
  <c r="G1314" i="83"/>
  <c r="G1313" i="83"/>
  <c r="G1312" i="83"/>
  <c r="G1846" i="83"/>
  <c r="G1845" i="83"/>
  <c r="G1844" i="83"/>
  <c r="G1843" i="83"/>
  <c r="G1842" i="83"/>
  <c r="G1841" i="83"/>
  <c r="G1840" i="83"/>
  <c r="G1839" i="83"/>
  <c r="G1838" i="83"/>
  <c r="G1837" i="83"/>
  <c r="G1836" i="83"/>
  <c r="G1835" i="83"/>
  <c r="G1834" i="83"/>
  <c r="G1833" i="83"/>
  <c r="G1832" i="83"/>
  <c r="G1831" i="83"/>
  <c r="G1830" i="83"/>
  <c r="G1829" i="83"/>
  <c r="G1828" i="83"/>
  <c r="G1827" i="83"/>
  <c r="G1826" i="83"/>
  <c r="G1825" i="83"/>
  <c r="G1824" i="83"/>
  <c r="G1823" i="83"/>
  <c r="G1822" i="83"/>
  <c r="G1455" i="83"/>
  <c r="G1454" i="83"/>
  <c r="G769" i="83"/>
  <c r="G768" i="83"/>
  <c r="G767" i="83"/>
  <c r="G766" i="83"/>
  <c r="G765" i="83"/>
  <c r="G764" i="83"/>
  <c r="G328" i="83"/>
  <c r="G327" i="83"/>
  <c r="G326" i="83"/>
  <c r="G325" i="83"/>
  <c r="G324" i="83"/>
  <c r="G323" i="83"/>
  <c r="G322" i="83"/>
  <c r="G321" i="83"/>
  <c r="G320" i="83"/>
  <c r="G319" i="83"/>
  <c r="G318" i="83"/>
  <c r="G317" i="83"/>
  <c r="G316" i="83"/>
  <c r="G315" i="83"/>
  <c r="G314" i="83"/>
  <c r="G313" i="83"/>
  <c r="G312" i="83"/>
  <c r="G311" i="83"/>
  <c r="G310" i="83"/>
  <c r="G309" i="83"/>
  <c r="G308" i="83"/>
  <c r="G307" i="83"/>
  <c r="G306" i="83"/>
  <c r="G305" i="83"/>
  <c r="G304" i="83"/>
  <c r="G303" i="83"/>
  <c r="G302" i="83"/>
  <c r="G301" i="83"/>
  <c r="G300" i="83"/>
  <c r="G299" i="83"/>
  <c r="G298" i="83"/>
  <c r="G297" i="83"/>
  <c r="G296" i="83"/>
  <c r="G295" i="83"/>
  <c r="G294" i="83"/>
  <c r="G293" i="83"/>
  <c r="G292" i="83"/>
  <c r="G291" i="83"/>
  <c r="G290" i="83"/>
  <c r="G289" i="83"/>
  <c r="G288" i="83"/>
  <c r="G287" i="83"/>
  <c r="G286" i="83"/>
  <c r="G285" i="83"/>
  <c r="G284" i="83"/>
  <c r="G283" i="83"/>
  <c r="G282" i="83"/>
  <c r="G281" i="83"/>
  <c r="G280" i="83"/>
  <c r="G279" i="83"/>
  <c r="G278" i="83"/>
  <c r="G277" i="83"/>
  <c r="G276" i="83"/>
  <c r="G763" i="83"/>
  <c r="G762" i="83"/>
  <c r="G761" i="83"/>
  <c r="G760" i="83"/>
  <c r="G759" i="83"/>
  <c r="G758" i="83"/>
  <c r="G757" i="83"/>
  <c r="G756" i="83"/>
  <c r="G275" i="83"/>
  <c r="G30" i="83"/>
  <c r="G29" i="83"/>
  <c r="G28" i="83"/>
  <c r="G27" i="83"/>
  <c r="G26" i="83"/>
  <c r="G25" i="83"/>
  <c r="G24" i="83"/>
  <c r="G23" i="83"/>
  <c r="G22" i="83"/>
  <c r="G1311" i="83"/>
  <c r="G1310" i="83"/>
  <c r="G1309" i="83"/>
  <c r="G1308" i="83"/>
  <c r="G1307" i="83"/>
  <c r="G1821" i="83"/>
  <c r="G1820" i="83"/>
  <c r="G1819" i="83"/>
  <c r="G1818" i="83"/>
  <c r="G1817" i="83"/>
  <c r="G1816" i="83"/>
  <c r="G1815" i="83"/>
  <c r="G1814" i="83"/>
  <c r="G1813" i="83"/>
  <c r="G1812" i="83"/>
  <c r="G1811" i="83"/>
  <c r="G1810" i="83"/>
  <c r="G1809" i="83"/>
  <c r="G1808" i="83"/>
  <c r="G1807" i="83"/>
  <c r="G1806" i="83"/>
  <c r="G1805" i="83"/>
  <c r="G1804" i="83"/>
  <c r="G1803" i="83"/>
  <c r="G1453" i="83"/>
  <c r="G1452" i="83"/>
  <c r="G1451" i="83"/>
  <c r="G1450" i="83"/>
  <c r="G755" i="83"/>
  <c r="G754" i="83"/>
  <c r="G753" i="83"/>
  <c r="G752" i="83"/>
  <c r="G751" i="83"/>
  <c r="G750" i="83"/>
  <c r="G749" i="83"/>
  <c r="G748" i="83"/>
  <c r="G747" i="83"/>
  <c r="G274" i="83"/>
  <c r="G273" i="83"/>
  <c r="G272" i="83"/>
  <c r="G271" i="83"/>
  <c r="G270" i="83"/>
  <c r="G269" i="83"/>
  <c r="G268" i="83"/>
  <c r="G267" i="83"/>
  <c r="G266" i="83"/>
  <c r="G265" i="83"/>
  <c r="G264" i="83"/>
  <c r="G263" i="83"/>
  <c r="G262" i="83"/>
  <c r="G261" i="83"/>
  <c r="G260" i="83"/>
  <c r="G259" i="83"/>
  <c r="G258" i="83"/>
  <c r="G257" i="83"/>
  <c r="G256" i="83"/>
  <c r="G255" i="83"/>
  <c r="G254" i="83"/>
  <c r="G253" i="83"/>
  <c r="G252" i="83"/>
  <c r="G746" i="83"/>
  <c r="G745" i="83"/>
  <c r="G744" i="83"/>
  <c r="G743" i="83"/>
  <c r="G742" i="83"/>
  <c r="G741" i="83"/>
  <c r="G740" i="83"/>
  <c r="G739" i="83"/>
  <c r="G738" i="83"/>
  <c r="G251" i="83"/>
  <c r="G250" i="83"/>
  <c r="G249" i="83"/>
  <c r="G248" i="83"/>
  <c r="G247" i="83"/>
  <c r="G246" i="83"/>
  <c r="G245" i="83"/>
  <c r="G21" i="83"/>
  <c r="G20" i="83"/>
  <c r="G19" i="83"/>
  <c r="G18" i="83"/>
  <c r="G17" i="83"/>
  <c r="G16" i="83"/>
  <c r="G15" i="83"/>
  <c r="G14" i="83"/>
  <c r="G1306" i="83"/>
  <c r="G1305" i="83"/>
  <c r="G1304" i="83"/>
  <c r="G1303" i="83"/>
  <c r="G1302" i="83"/>
  <c r="G1301" i="83"/>
  <c r="G1802" i="83"/>
  <c r="G1801" i="83"/>
  <c r="G1800" i="83"/>
  <c r="G1799" i="83"/>
  <c r="G1798" i="83"/>
  <c r="G1797" i="83"/>
  <c r="G1796" i="83"/>
  <c r="G1795" i="83"/>
  <c r="G1794" i="83"/>
  <c r="G1793" i="83"/>
  <c r="G1792" i="83"/>
  <c r="G1791" i="83"/>
  <c r="G1790" i="83"/>
  <c r="G1789" i="83"/>
  <c r="G1788" i="83"/>
  <c r="G1787" i="83"/>
  <c r="G1786" i="83"/>
  <c r="G1785" i="83"/>
  <c r="G1784" i="83"/>
  <c r="G1783" i="83"/>
  <c r="G1782" i="83"/>
  <c r="G1781" i="83"/>
  <c r="G1780" i="83"/>
  <c r="G1779" i="83"/>
  <c r="G1778" i="83"/>
  <c r="G1777" i="83"/>
  <c r="G1776" i="83"/>
  <c r="G1775" i="83"/>
  <c r="G1449" i="83"/>
  <c r="G737" i="83"/>
  <c r="G736" i="83"/>
  <c r="G735" i="83"/>
  <c r="G734" i="83"/>
  <c r="G244" i="83"/>
  <c r="G243" i="83"/>
  <c r="G242" i="83"/>
  <c r="G241" i="83"/>
  <c r="G240" i="83"/>
  <c r="G239" i="83"/>
  <c r="G238" i="83"/>
  <c r="G237" i="83"/>
  <c r="G236" i="83"/>
  <c r="G235" i="83"/>
  <c r="G234" i="83"/>
  <c r="G733" i="83"/>
  <c r="G732" i="83"/>
  <c r="G731" i="83"/>
  <c r="G730" i="83"/>
  <c r="G233" i="83"/>
  <c r="G232" i="83"/>
  <c r="G231" i="83"/>
  <c r="G230" i="83"/>
  <c r="G229" i="83"/>
  <c r="G228" i="83"/>
  <c r="G729" i="83"/>
  <c r="G13" i="83"/>
  <c r="G12" i="83"/>
  <c r="G11" i="83"/>
  <c r="G10" i="83"/>
  <c r="G9" i="83"/>
  <c r="G8" i="83"/>
  <c r="G7" i="83"/>
  <c r="G6" i="83"/>
  <c r="G5" i="83"/>
  <c r="G4" i="83"/>
  <c r="G3" i="83"/>
  <c r="G2" i="83"/>
  <c r="G1300" i="83"/>
  <c r="G1299" i="83"/>
  <c r="G1298" i="83"/>
  <c r="G1297" i="83"/>
  <c r="G1296" i="83"/>
  <c r="G1774" i="83"/>
  <c r="G1773" i="83"/>
  <c r="G1772" i="83"/>
  <c r="G1771" i="83"/>
  <c r="G1770" i="83"/>
  <c r="G1769" i="83"/>
  <c r="G728" i="83"/>
  <c r="G727" i="83"/>
  <c r="G726" i="83"/>
  <c r="G725" i="83"/>
  <c r="G724" i="83"/>
  <c r="G227" i="83"/>
  <c r="G226" i="83"/>
  <c r="G225" i="83"/>
  <c r="G224" i="83"/>
  <c r="G223" i="83"/>
  <c r="G222" i="83"/>
  <c r="G221" i="83"/>
  <c r="G723" i="83"/>
  <c r="G722" i="83"/>
  <c r="G721" i="83"/>
  <c r="G720" i="83"/>
  <c r="G719" i="83"/>
  <c r="G718" i="83"/>
  <c r="AK24" i="63"/>
  <c r="AK25" i="63"/>
  <c r="AK26" i="63"/>
  <c r="AK27" i="63"/>
  <c r="AK28" i="63"/>
  <c r="AK29" i="63"/>
  <c r="AK30" i="63"/>
  <c r="AK31" i="63"/>
  <c r="AK32" i="63"/>
  <c r="AK33" i="63"/>
  <c r="AK34" i="63"/>
  <c r="AK35" i="63"/>
  <c r="AK36" i="63"/>
  <c r="AK37" i="63"/>
  <c r="AK38" i="63"/>
  <c r="AK39" i="63"/>
  <c r="AK40" i="63"/>
  <c r="AK41" i="63"/>
  <c r="AK42" i="63"/>
  <c r="AK43" i="63"/>
  <c r="AK44" i="63"/>
  <c r="AK45" i="63"/>
  <c r="AK46" i="63"/>
  <c r="AK47" i="63"/>
  <c r="AK48" i="63"/>
  <c r="AK49" i="63"/>
  <c r="AK50" i="63"/>
  <c r="AK51" i="63"/>
  <c r="AK52" i="63"/>
  <c r="AK53" i="63"/>
  <c r="AK54" i="63"/>
  <c r="AK55" i="63"/>
  <c r="AK56" i="63"/>
  <c r="AK57" i="63"/>
  <c r="AK58" i="63"/>
  <c r="AK59" i="63"/>
  <c r="AK60" i="63"/>
  <c r="AK61" i="63"/>
  <c r="AK62" i="63"/>
  <c r="AK63" i="63"/>
  <c r="AK64" i="63"/>
  <c r="AK65" i="63"/>
  <c r="AK66" i="63"/>
  <c r="AK67" i="63"/>
  <c r="AK68" i="63"/>
  <c r="AK69" i="63"/>
  <c r="AK70" i="63"/>
  <c r="AK71" i="63"/>
  <c r="AK72" i="63"/>
  <c r="AK73" i="63"/>
  <c r="AK74" i="63"/>
  <c r="AK75" i="63"/>
  <c r="AK76" i="63"/>
  <c r="AK77" i="63"/>
  <c r="AK78" i="63"/>
  <c r="AK79" i="63"/>
  <c r="AK80" i="63"/>
  <c r="AK81" i="63"/>
  <c r="AK82" i="63"/>
  <c r="AK83" i="63"/>
  <c r="AK84" i="63"/>
  <c r="AK85" i="63"/>
  <c r="AK86" i="63"/>
  <c r="AK87" i="63"/>
  <c r="AK88" i="63"/>
  <c r="AK89" i="63"/>
  <c r="AK90" i="63"/>
  <c r="AK91" i="63"/>
  <c r="AK92" i="63"/>
  <c r="AK93" i="63"/>
  <c r="AK94" i="63"/>
  <c r="AK95" i="63"/>
  <c r="AK96" i="63"/>
  <c r="AK97" i="63"/>
  <c r="AK98" i="63"/>
  <c r="AK99" i="63"/>
  <c r="AK100" i="63"/>
  <c r="AK101" i="63"/>
  <c r="AK102" i="63"/>
  <c r="AK103" i="63"/>
  <c r="AK104" i="63"/>
  <c r="AK105" i="63"/>
  <c r="AK106" i="63"/>
  <c r="AK107" i="63"/>
  <c r="AK108" i="63"/>
  <c r="AK109" i="63"/>
  <c r="AK110" i="63"/>
  <c r="AK111" i="63"/>
  <c r="AK112" i="63"/>
  <c r="AK113" i="63"/>
  <c r="AK114" i="63"/>
  <c r="AK115" i="63"/>
  <c r="AK116" i="63"/>
  <c r="AK117" i="63"/>
  <c r="AK118" i="63"/>
  <c r="AK119" i="63"/>
  <c r="AK120" i="63"/>
  <c r="AK121" i="63"/>
  <c r="AK122" i="63"/>
  <c r="AK123" i="63"/>
  <c r="AK124" i="63"/>
  <c r="AK125" i="63"/>
  <c r="AK126" i="63"/>
  <c r="AK127" i="63"/>
  <c r="AK128" i="63"/>
  <c r="AK129" i="63"/>
  <c r="AK130" i="63"/>
  <c r="AK131" i="63"/>
  <c r="AK132" i="63"/>
  <c r="AK133" i="63"/>
  <c r="AK134" i="63"/>
  <c r="AK135" i="63"/>
  <c r="AK136" i="63"/>
  <c r="AK137" i="63"/>
  <c r="AK138" i="63"/>
  <c r="AK139" i="63"/>
  <c r="AK140" i="63"/>
  <c r="AK141" i="63"/>
  <c r="AK142" i="63"/>
  <c r="AK143" i="63"/>
  <c r="AK144" i="63"/>
  <c r="AK145" i="63"/>
  <c r="AK146" i="63"/>
  <c r="AK147" i="63"/>
  <c r="AK148" i="63"/>
  <c r="AK149" i="63"/>
  <c r="AK150" i="63"/>
  <c r="AK151" i="63"/>
  <c r="AK152" i="63"/>
  <c r="AK153" i="63"/>
  <c r="AK154" i="63"/>
  <c r="AK155" i="63"/>
  <c r="AK156" i="63"/>
  <c r="AK157" i="63"/>
  <c r="AK158" i="63"/>
  <c r="AK159" i="63"/>
  <c r="AK160" i="63"/>
  <c r="AK161" i="63"/>
  <c r="AK162" i="63"/>
  <c r="AK163" i="63"/>
  <c r="AK164" i="63"/>
  <c r="AK165" i="63"/>
  <c r="AK166" i="63"/>
  <c r="AK167" i="63"/>
  <c r="AK168" i="63"/>
  <c r="AK169" i="63"/>
  <c r="AK170" i="63"/>
  <c r="AK171" i="63"/>
  <c r="AK172" i="63"/>
  <c r="AK173" i="63"/>
  <c r="AK174" i="63"/>
  <c r="AK175" i="63"/>
  <c r="AK176" i="63"/>
  <c r="AK177" i="63"/>
  <c r="AK178" i="63"/>
  <c r="AK179" i="63"/>
  <c r="AK180" i="63"/>
  <c r="AK181" i="63"/>
  <c r="AK182" i="63"/>
  <c r="AK183" i="63"/>
  <c r="AK184" i="63"/>
  <c r="AK185" i="63"/>
  <c r="AK186" i="63"/>
  <c r="AK187" i="63"/>
  <c r="AK188" i="63"/>
  <c r="AK189" i="63"/>
  <c r="AK190" i="63"/>
  <c r="AK191" i="63"/>
  <c r="AK192" i="63"/>
  <c r="AK193" i="63"/>
  <c r="AK194" i="63"/>
  <c r="AK195" i="63"/>
  <c r="AK196" i="63"/>
  <c r="AK197" i="63"/>
  <c r="AK198" i="63"/>
  <c r="AK199" i="63"/>
  <c r="AK200" i="63"/>
  <c r="AK201" i="63"/>
  <c r="AK202" i="63"/>
  <c r="AK203" i="63"/>
  <c r="AK204" i="63"/>
  <c r="AK205" i="63"/>
  <c r="AK206" i="63"/>
  <c r="AK207" i="63"/>
  <c r="AK208" i="63"/>
  <c r="AK209" i="63"/>
  <c r="AK210" i="63"/>
  <c r="AK211" i="63"/>
  <c r="AK212" i="63"/>
  <c r="AK213" i="63"/>
  <c r="AK214" i="63"/>
  <c r="AK215" i="63"/>
  <c r="AK216" i="63"/>
  <c r="AK217" i="63"/>
  <c r="AK218" i="63"/>
  <c r="AK219" i="63"/>
  <c r="AK220" i="63"/>
  <c r="AK221" i="63"/>
  <c r="AK222" i="63"/>
  <c r="AK223" i="63"/>
  <c r="AK224" i="63"/>
  <c r="AK225" i="63"/>
  <c r="AK226" i="63"/>
  <c r="AK227" i="63"/>
  <c r="AK228" i="63"/>
  <c r="AK229" i="63"/>
  <c r="AK230" i="63"/>
  <c r="AK231" i="63"/>
  <c r="AK232" i="63"/>
  <c r="AK233" i="63"/>
  <c r="AK234" i="63"/>
  <c r="AK235" i="63"/>
  <c r="AK236" i="63"/>
  <c r="AK237" i="63"/>
  <c r="AK238" i="63"/>
  <c r="AK239" i="63"/>
  <c r="AK240" i="63"/>
  <c r="AK241" i="63"/>
  <c r="AK242" i="63"/>
  <c r="AK243" i="63"/>
  <c r="AK244" i="63"/>
  <c r="AK245" i="63"/>
  <c r="AK246" i="63"/>
  <c r="AK247" i="63"/>
  <c r="AK248" i="63"/>
  <c r="AK249" i="63"/>
  <c r="AK250" i="63"/>
  <c r="AK251" i="63"/>
  <c r="AK252" i="63"/>
  <c r="AK253" i="63"/>
  <c r="AK254" i="63"/>
  <c r="AK255" i="63"/>
  <c r="AK256" i="63"/>
  <c r="AK257" i="63"/>
  <c r="AK258" i="63"/>
  <c r="AK259" i="63"/>
  <c r="AK260" i="63"/>
  <c r="AK261" i="63"/>
  <c r="AK262" i="63"/>
  <c r="AK263" i="63"/>
  <c r="AK264" i="63"/>
  <c r="AK265" i="63"/>
  <c r="AK266" i="63"/>
  <c r="AK267" i="63"/>
  <c r="AK268" i="63"/>
  <c r="AK269" i="63"/>
  <c r="AK270" i="63"/>
  <c r="AK271" i="63"/>
  <c r="AK272" i="63"/>
  <c r="AK273" i="63"/>
  <c r="AK274" i="63"/>
  <c r="AK275" i="63"/>
  <c r="AK276" i="63"/>
  <c r="AK277" i="63"/>
  <c r="AK278" i="63"/>
  <c r="AK279" i="63"/>
  <c r="AK280" i="63"/>
  <c r="AK281" i="63"/>
  <c r="AK282" i="63"/>
  <c r="AK283" i="63"/>
  <c r="AK284" i="63"/>
  <c r="AK285" i="63"/>
  <c r="AK286" i="63"/>
  <c r="AK287" i="63"/>
  <c r="AK288" i="63"/>
  <c r="AK289" i="63"/>
  <c r="AK290" i="63"/>
  <c r="AK291" i="63"/>
  <c r="AK292" i="63"/>
  <c r="AK293" i="63"/>
  <c r="AK294" i="63"/>
  <c r="AK295" i="63"/>
  <c r="AK296" i="63"/>
  <c r="AK297" i="63"/>
  <c r="AK298" i="63"/>
  <c r="AK299" i="63"/>
  <c r="AK300" i="63"/>
  <c r="AK301" i="63"/>
  <c r="AK302" i="63"/>
  <c r="AK303" i="63"/>
  <c r="AK304" i="63"/>
  <c r="AK305" i="63"/>
  <c r="AK306" i="63"/>
  <c r="AK307" i="63"/>
  <c r="AK308" i="63"/>
  <c r="AK309" i="63"/>
  <c r="AK310" i="63"/>
  <c r="AK311" i="63"/>
  <c r="AK312" i="63"/>
  <c r="AK313" i="63"/>
  <c r="AK314" i="63"/>
  <c r="AK315" i="63"/>
  <c r="AK316" i="63"/>
  <c r="AK317" i="63"/>
  <c r="AK318" i="63"/>
  <c r="AK319" i="63"/>
  <c r="AK320" i="63"/>
  <c r="AK321" i="63"/>
  <c r="AK322" i="63"/>
  <c r="AK323" i="63"/>
  <c r="AK324" i="63"/>
  <c r="AK325" i="63"/>
  <c r="AK326" i="63"/>
  <c r="AK327" i="63"/>
  <c r="AK328" i="63"/>
  <c r="AK329" i="63"/>
  <c r="AK330" i="63"/>
  <c r="AK331" i="63"/>
  <c r="AK332" i="63"/>
  <c r="AK333" i="63"/>
  <c r="AK334" i="63"/>
  <c r="AK335" i="63"/>
  <c r="AK336" i="63"/>
  <c r="AK337" i="63"/>
  <c r="AK338" i="63"/>
  <c r="AK339" i="63"/>
  <c r="AK340" i="63"/>
  <c r="AK341" i="63"/>
  <c r="AK342" i="63"/>
  <c r="AK343" i="63"/>
  <c r="AK344" i="63"/>
  <c r="AK345" i="63"/>
  <c r="AK346" i="63"/>
  <c r="AK347" i="63"/>
  <c r="AK348" i="63"/>
  <c r="AK349" i="63"/>
  <c r="AK350" i="63"/>
  <c r="AK351" i="63"/>
  <c r="AK352" i="63"/>
  <c r="AK353" i="63"/>
  <c r="AK354" i="63"/>
  <c r="AK355" i="63"/>
  <c r="AK356" i="63"/>
  <c r="AK357" i="63"/>
  <c r="AK358" i="63"/>
  <c r="AK359" i="63"/>
  <c r="AK360" i="63"/>
  <c r="AK361" i="63"/>
  <c r="AK362" i="63"/>
  <c r="AK363" i="63"/>
  <c r="AK364" i="63"/>
  <c r="AK365" i="63"/>
  <c r="AK366" i="63"/>
  <c r="AK367" i="63"/>
  <c r="AK368" i="63"/>
  <c r="AK369" i="63"/>
  <c r="AK370" i="63"/>
  <c r="AK371" i="63"/>
  <c r="AK372" i="63"/>
  <c r="AK373" i="63"/>
  <c r="AK374" i="63"/>
  <c r="AK375" i="63"/>
  <c r="AK376" i="63"/>
  <c r="AK377" i="63"/>
  <c r="AK378" i="63"/>
  <c r="AK379" i="63"/>
  <c r="AK380" i="63"/>
  <c r="AK381" i="63"/>
  <c r="AK382" i="63"/>
  <c r="AK383" i="63"/>
  <c r="AK384" i="63"/>
  <c r="AK385" i="63"/>
  <c r="AK386" i="63"/>
  <c r="AK387" i="63"/>
  <c r="AK388" i="63"/>
  <c r="AK389" i="63"/>
  <c r="AK390" i="63"/>
  <c r="AK391" i="63"/>
  <c r="AK392" i="63"/>
  <c r="AK393" i="63"/>
  <c r="AK394" i="63"/>
  <c r="AK395" i="63"/>
  <c r="AK396" i="63"/>
  <c r="AK397" i="63"/>
  <c r="AK398" i="63"/>
  <c r="AK399" i="63"/>
  <c r="AK400" i="63"/>
  <c r="AK401" i="63"/>
  <c r="AK402" i="63"/>
  <c r="AK403" i="63"/>
  <c r="AK404" i="63"/>
  <c r="AK405" i="63"/>
  <c r="AK406" i="63"/>
  <c r="AK407" i="63"/>
  <c r="AK408" i="63"/>
  <c r="AK409" i="63"/>
  <c r="AK410" i="63"/>
  <c r="AK411" i="63"/>
  <c r="AK412" i="63"/>
  <c r="AK413" i="63"/>
  <c r="AK414" i="63"/>
  <c r="AK415" i="63"/>
  <c r="AK416" i="63"/>
  <c r="AK417" i="63"/>
  <c r="AK418" i="63"/>
  <c r="AK419" i="63"/>
  <c r="AK420" i="63"/>
  <c r="AK421" i="63"/>
  <c r="AK422" i="63"/>
  <c r="AK423" i="63"/>
  <c r="AK424" i="63"/>
  <c r="AK425" i="63"/>
  <c r="AK426" i="63"/>
  <c r="AK427" i="63"/>
  <c r="AK428" i="63"/>
  <c r="AK429" i="63"/>
  <c r="AK430" i="63"/>
  <c r="AK431" i="63"/>
  <c r="AK432" i="63"/>
  <c r="AK433" i="63"/>
  <c r="AK434" i="63"/>
  <c r="AK435" i="63"/>
  <c r="AK436" i="63"/>
  <c r="AK437" i="63"/>
  <c r="AK438" i="63"/>
  <c r="AK439" i="63"/>
  <c r="AK440" i="63"/>
  <c r="AK441" i="63"/>
  <c r="AK442" i="63"/>
  <c r="AK443" i="63"/>
  <c r="AK444" i="63"/>
  <c r="AK445" i="63"/>
  <c r="AK446" i="63"/>
  <c r="AK447" i="63"/>
  <c r="AK448" i="63"/>
  <c r="AK449" i="63"/>
  <c r="AK450" i="63"/>
  <c r="AK451" i="63"/>
  <c r="AK452" i="63"/>
  <c r="AK453" i="63"/>
  <c r="AK454" i="63"/>
  <c r="AK455" i="63"/>
  <c r="AK456" i="63"/>
  <c r="AK457" i="63"/>
  <c r="AK458" i="63"/>
  <c r="AK459" i="63"/>
  <c r="AK460" i="63"/>
  <c r="AK461" i="63"/>
  <c r="AK462" i="63"/>
  <c r="AK463" i="63"/>
  <c r="AK464" i="63"/>
  <c r="AK465" i="63"/>
  <c r="AK466" i="63"/>
  <c r="AK467" i="63"/>
  <c r="AK468" i="63"/>
  <c r="AK469" i="63"/>
  <c r="AK470" i="63"/>
  <c r="AK471" i="63"/>
  <c r="AK472" i="63"/>
  <c r="AK473" i="63"/>
  <c r="AK474" i="63"/>
  <c r="AK475" i="63"/>
  <c r="AK476" i="63"/>
  <c r="AK477" i="63"/>
  <c r="AK478" i="63"/>
  <c r="AK479" i="63"/>
  <c r="AK480" i="63"/>
  <c r="AK481" i="63"/>
  <c r="AK482" i="63"/>
  <c r="AK483" i="63"/>
  <c r="AK484" i="63"/>
  <c r="AK485" i="63"/>
  <c r="AK486" i="63"/>
  <c r="AK487" i="63"/>
  <c r="AK488" i="63"/>
  <c r="AK489" i="63"/>
  <c r="AK490" i="63"/>
  <c r="AK491" i="63"/>
  <c r="AK492" i="63"/>
  <c r="AK493" i="63"/>
  <c r="AK494" i="63"/>
  <c r="AK495" i="63"/>
  <c r="AK496" i="63"/>
  <c r="AK497" i="63"/>
  <c r="AK498" i="63"/>
  <c r="AK499" i="63"/>
  <c r="AK500" i="63"/>
  <c r="AK501" i="63"/>
  <c r="AK502" i="63"/>
  <c r="AK503" i="63"/>
  <c r="AK504" i="63"/>
  <c r="AK505" i="63"/>
  <c r="AK506" i="63"/>
  <c r="AK507" i="63"/>
  <c r="AK508" i="63"/>
  <c r="AK509" i="63"/>
  <c r="AK510" i="63"/>
  <c r="AK511" i="63"/>
  <c r="AK512" i="63"/>
  <c r="AK513" i="63"/>
  <c r="AK514" i="63"/>
  <c r="AK515" i="63"/>
  <c r="AK516" i="63"/>
  <c r="AK517" i="63"/>
  <c r="AK518" i="63"/>
  <c r="AK519" i="63"/>
  <c r="AK520" i="63"/>
  <c r="AK521" i="63"/>
  <c r="AK522" i="63"/>
  <c r="AK523" i="63"/>
  <c r="AK524" i="63"/>
  <c r="AK525" i="63"/>
  <c r="AK526" i="63"/>
  <c r="AK527" i="63"/>
  <c r="AK528" i="63"/>
  <c r="AK529" i="63"/>
  <c r="AK530" i="63"/>
  <c r="AK531" i="63"/>
  <c r="AK532" i="63"/>
  <c r="AK533" i="63"/>
  <c r="AK534" i="63"/>
  <c r="AK535" i="63"/>
  <c r="AK536" i="63"/>
  <c r="AK537" i="63"/>
  <c r="AK538" i="63"/>
  <c r="AK539" i="63"/>
  <c r="AK540" i="63"/>
  <c r="AK541" i="63"/>
  <c r="AK542" i="63"/>
  <c r="AK543" i="63"/>
  <c r="AK544" i="63"/>
  <c r="AK545" i="63"/>
  <c r="AK546" i="63"/>
  <c r="AK547" i="63"/>
  <c r="AK548" i="63"/>
  <c r="AK549" i="63"/>
  <c r="AK550" i="63"/>
  <c r="AK551" i="63"/>
  <c r="AK552" i="63"/>
  <c r="AK553" i="63"/>
  <c r="AK554" i="63"/>
  <c r="AK555" i="63"/>
  <c r="AK556" i="63"/>
  <c r="AK557" i="63"/>
  <c r="AK23" i="63"/>
  <c r="AI24" i="49"/>
  <c r="AI25" i="49"/>
  <c r="AI26" i="49"/>
  <c r="AI27" i="49"/>
  <c r="AI28" i="49"/>
  <c r="AI29" i="49"/>
  <c r="AI30" i="49"/>
  <c r="AI31" i="49"/>
  <c r="AI32" i="49"/>
  <c r="AI33" i="49"/>
  <c r="AI34" i="49"/>
  <c r="AI35" i="49"/>
  <c r="AI36" i="49"/>
  <c r="AI37" i="49"/>
  <c r="AI38" i="49"/>
  <c r="AI39" i="49"/>
  <c r="AI40" i="49"/>
  <c r="AI41" i="49"/>
  <c r="AI42" i="49"/>
  <c r="AI43" i="49"/>
  <c r="AI44" i="49"/>
  <c r="AI45" i="49"/>
  <c r="AI46" i="49"/>
  <c r="AI47" i="49"/>
  <c r="AI48" i="49"/>
  <c r="AI49" i="49"/>
  <c r="AI50" i="49"/>
  <c r="AI51" i="49"/>
  <c r="AI52" i="49"/>
  <c r="AI53" i="49"/>
  <c r="AI54" i="49"/>
  <c r="AI55" i="49"/>
  <c r="AI56" i="49"/>
  <c r="AI57" i="49"/>
  <c r="AI58" i="49"/>
  <c r="AI59" i="49"/>
  <c r="AI60" i="49"/>
  <c r="AI61" i="49"/>
  <c r="AI62" i="49"/>
  <c r="AI63" i="49"/>
  <c r="AI64" i="49"/>
  <c r="AI65" i="49"/>
  <c r="AI66" i="49"/>
  <c r="AI67" i="49"/>
  <c r="AI68" i="49"/>
  <c r="AI69" i="49"/>
  <c r="AI70" i="49"/>
  <c r="AI71" i="49"/>
  <c r="AI72" i="49"/>
  <c r="AI73" i="49"/>
  <c r="AI74" i="49"/>
  <c r="AI75" i="49"/>
  <c r="AI76" i="49"/>
  <c r="AI77" i="49"/>
  <c r="AI78" i="49"/>
  <c r="AI79" i="49"/>
  <c r="AI80" i="49"/>
  <c r="AI81" i="49"/>
  <c r="AI82" i="49"/>
  <c r="AI83" i="49"/>
  <c r="AI84" i="49"/>
  <c r="AI85" i="49"/>
  <c r="AI86" i="49"/>
  <c r="AI87" i="49"/>
  <c r="AI88" i="49"/>
  <c r="AI89" i="49"/>
  <c r="AI90" i="49"/>
  <c r="AI91" i="49"/>
  <c r="AI92" i="49"/>
  <c r="AI93" i="49"/>
  <c r="AI94" i="49"/>
  <c r="AI95" i="49"/>
  <c r="AI96" i="49"/>
  <c r="AI97" i="49"/>
  <c r="AI98" i="49"/>
  <c r="AI99" i="49"/>
  <c r="AI100" i="49"/>
  <c r="AI101" i="49"/>
  <c r="AI102" i="49"/>
  <c r="AI103" i="49"/>
  <c r="AI104" i="49"/>
  <c r="AI105" i="49"/>
  <c r="AI106" i="49"/>
  <c r="AI107" i="49"/>
  <c r="AI108" i="49"/>
  <c r="AI109" i="49"/>
  <c r="AI110" i="49"/>
  <c r="AI111" i="49"/>
  <c r="AI112" i="49"/>
  <c r="AI113" i="49"/>
  <c r="AI114" i="49"/>
  <c r="AI115" i="49"/>
  <c r="AI116" i="49"/>
  <c r="AI117" i="49"/>
  <c r="AI118" i="49"/>
  <c r="AI119" i="49"/>
  <c r="AI120" i="49"/>
  <c r="AI121" i="49"/>
  <c r="AI122" i="49"/>
  <c r="AI123" i="49"/>
  <c r="AI124" i="49"/>
  <c r="AI125" i="49"/>
  <c r="AI126" i="49"/>
  <c r="AI127" i="49"/>
  <c r="AI128" i="49"/>
  <c r="AI129" i="49"/>
  <c r="AI130" i="49"/>
  <c r="AI131" i="49"/>
  <c r="AI132" i="49"/>
  <c r="AI133" i="49"/>
  <c r="AI134" i="49"/>
  <c r="AI135" i="49"/>
  <c r="AI136" i="49"/>
  <c r="AI137" i="49"/>
  <c r="AI138" i="49"/>
  <c r="AI139" i="49"/>
  <c r="AI140" i="49"/>
  <c r="AI141" i="49"/>
  <c r="AI142" i="49"/>
  <c r="AI143" i="49"/>
  <c r="AI144" i="49"/>
  <c r="AI145" i="49"/>
  <c r="AI146" i="49"/>
  <c r="AI147" i="49"/>
  <c r="AI148" i="49"/>
  <c r="AI149" i="49"/>
  <c r="AI150" i="49"/>
  <c r="AI151" i="49"/>
  <c r="AI152" i="49"/>
  <c r="AI153" i="49"/>
  <c r="AI154" i="49"/>
  <c r="AI155" i="49"/>
  <c r="AI156" i="49"/>
  <c r="AI157" i="49"/>
  <c r="AI158" i="49"/>
  <c r="AI159" i="49"/>
  <c r="AI160" i="49"/>
  <c r="AI161" i="49"/>
  <c r="AI162" i="49"/>
  <c r="AI163" i="49"/>
  <c r="AI164" i="49"/>
  <c r="AI165" i="49"/>
  <c r="AI166" i="49"/>
  <c r="AI167" i="49"/>
  <c r="AI168" i="49"/>
  <c r="AI169" i="49"/>
  <c r="AI170" i="49"/>
  <c r="AI171" i="49"/>
  <c r="AI172" i="49"/>
  <c r="AI173" i="49"/>
  <c r="AI174" i="49"/>
  <c r="AI175" i="49"/>
  <c r="AI176" i="49"/>
  <c r="AI177" i="49"/>
  <c r="AI178" i="49"/>
  <c r="AI179" i="49"/>
  <c r="AI180" i="49"/>
  <c r="AI181" i="49"/>
  <c r="AI182" i="49"/>
  <c r="AI183" i="49"/>
  <c r="AI184" i="49"/>
  <c r="AI185" i="49"/>
  <c r="AI186" i="49"/>
  <c r="AI187" i="49"/>
  <c r="AI188" i="49"/>
  <c r="AI189" i="49"/>
  <c r="AI190" i="49"/>
  <c r="AI191" i="49"/>
  <c r="AI192" i="49"/>
  <c r="AI193" i="49"/>
  <c r="AI194" i="49"/>
  <c r="AI195" i="49"/>
  <c r="AI196" i="49"/>
  <c r="AI197" i="49"/>
  <c r="AI198" i="49"/>
  <c r="AI199" i="49"/>
  <c r="AI200" i="49"/>
  <c r="AI201" i="49"/>
  <c r="AI202" i="49"/>
  <c r="AI203" i="49"/>
  <c r="AI204" i="49"/>
  <c r="AI205" i="49"/>
  <c r="AI206" i="49"/>
  <c r="AI207" i="49"/>
  <c r="AI208" i="49"/>
  <c r="AI209" i="49"/>
  <c r="AI210" i="49"/>
  <c r="AI211" i="49"/>
  <c r="AI212" i="49"/>
  <c r="AI213" i="49"/>
  <c r="AI214" i="49"/>
  <c r="AI215" i="49"/>
  <c r="AI216" i="49"/>
  <c r="AI217" i="49"/>
  <c r="AI218" i="49"/>
  <c r="AI219" i="49"/>
  <c r="AI220" i="49"/>
  <c r="AI221" i="49"/>
  <c r="AI222" i="49"/>
  <c r="AI223" i="49"/>
  <c r="AI224" i="49"/>
  <c r="AI225" i="49"/>
  <c r="AI226" i="49"/>
  <c r="AI227" i="49"/>
  <c r="AI228" i="49"/>
  <c r="AI229" i="49"/>
  <c r="AI230" i="49"/>
  <c r="AI231" i="49"/>
  <c r="AI232" i="49"/>
  <c r="AI233" i="49"/>
  <c r="AI234" i="49"/>
  <c r="AI235" i="49"/>
  <c r="AI236" i="49"/>
  <c r="AI237" i="49"/>
  <c r="AI238" i="49"/>
  <c r="AI239" i="49"/>
  <c r="AI240" i="49"/>
  <c r="AI241" i="49"/>
  <c r="AI242" i="49"/>
  <c r="AI243" i="49"/>
  <c r="AI244" i="49"/>
  <c r="AI245" i="49"/>
  <c r="AI246" i="49"/>
  <c r="AI247" i="49"/>
  <c r="AI248" i="49"/>
  <c r="AI249" i="49"/>
  <c r="AI250" i="49"/>
  <c r="AI251" i="49"/>
  <c r="AI252" i="49"/>
  <c r="AI253" i="49"/>
  <c r="AI254" i="49"/>
  <c r="AI255" i="49"/>
  <c r="AI256" i="49"/>
  <c r="AI257" i="49"/>
  <c r="AI258" i="49"/>
  <c r="AI259" i="49"/>
  <c r="AI260" i="49"/>
  <c r="AI261" i="49"/>
  <c r="AI262" i="49"/>
  <c r="AI263" i="49"/>
  <c r="AI264" i="49"/>
  <c r="AI265" i="49"/>
  <c r="AI266" i="49"/>
  <c r="AI267" i="49"/>
  <c r="AI268" i="49"/>
  <c r="AI269" i="49"/>
  <c r="AI270" i="49"/>
  <c r="AI271" i="49"/>
  <c r="AI272" i="49"/>
  <c r="AI273" i="49"/>
  <c r="AI23" i="49"/>
  <c r="AI24" i="66"/>
  <c r="AI25" i="66"/>
  <c r="AI26" i="66"/>
  <c r="AI27" i="66"/>
  <c r="AI28" i="66"/>
  <c r="AI29" i="66"/>
  <c r="AI30" i="66"/>
  <c r="AI31" i="66"/>
  <c r="AI32" i="66"/>
  <c r="AI33" i="66"/>
  <c r="AI34" i="66"/>
  <c r="AI35" i="66"/>
  <c r="AI36" i="66"/>
  <c r="AI37" i="66"/>
  <c r="AI38" i="66"/>
  <c r="AI39" i="66"/>
  <c r="AI40" i="66"/>
  <c r="AI41" i="66"/>
  <c r="AI42" i="66"/>
  <c r="AI43" i="66"/>
  <c r="AI44" i="66"/>
  <c r="AI45" i="66"/>
  <c r="AI46" i="66"/>
  <c r="AI47" i="66"/>
  <c r="AI48" i="66"/>
  <c r="AI49" i="66"/>
  <c r="AI50" i="66"/>
  <c r="AI51" i="66"/>
  <c r="AI52" i="66"/>
  <c r="AI53" i="66"/>
  <c r="AI54" i="66"/>
  <c r="AI55" i="66"/>
  <c r="AI56" i="66"/>
  <c r="AI57" i="66"/>
  <c r="AI58" i="66"/>
  <c r="AI59" i="66"/>
  <c r="AI60" i="66"/>
  <c r="AI61" i="66"/>
  <c r="AI62" i="66"/>
  <c r="AI63" i="66"/>
  <c r="AI64" i="66"/>
  <c r="AI65" i="66"/>
  <c r="AI66" i="66"/>
  <c r="AI67" i="66"/>
  <c r="AI68" i="66"/>
  <c r="AI69" i="66"/>
  <c r="AI70" i="66"/>
  <c r="AI71" i="66"/>
  <c r="AI72" i="66"/>
  <c r="AI73" i="66"/>
  <c r="AI74" i="66"/>
  <c r="AI75" i="66"/>
  <c r="AI76" i="66"/>
  <c r="AI77" i="66"/>
  <c r="AI78" i="66"/>
  <c r="AI79" i="66"/>
  <c r="AI80" i="66"/>
  <c r="AI81" i="66"/>
  <c r="AI82" i="66"/>
  <c r="AI83" i="66"/>
  <c r="AI84" i="66"/>
  <c r="AI85" i="66"/>
  <c r="AI86" i="66"/>
  <c r="AI87" i="66"/>
  <c r="AI88" i="66"/>
  <c r="AI89" i="66"/>
  <c r="AI90" i="66"/>
  <c r="AI91" i="66"/>
  <c r="AI92" i="66"/>
  <c r="AI93" i="66"/>
  <c r="AI94" i="66"/>
  <c r="AI95" i="66"/>
  <c r="AI96" i="66"/>
  <c r="AI97" i="66"/>
  <c r="AI98" i="66"/>
  <c r="AI99" i="66"/>
  <c r="AI100" i="66"/>
  <c r="AI101" i="66"/>
  <c r="AI102" i="66"/>
  <c r="AI103" i="66"/>
  <c r="AI104" i="66"/>
  <c r="AI105" i="66"/>
  <c r="AI106" i="66"/>
  <c r="AI107" i="66"/>
  <c r="AI108" i="66"/>
  <c r="AI109" i="66"/>
  <c r="AI110" i="66"/>
  <c r="AI111" i="66"/>
  <c r="AI112" i="66"/>
  <c r="AI113" i="66"/>
  <c r="AI114" i="66"/>
  <c r="AI115" i="66"/>
  <c r="AI116" i="66"/>
  <c r="AI117" i="66"/>
  <c r="AI118" i="66"/>
  <c r="AI119" i="66"/>
  <c r="AI120" i="66"/>
  <c r="AI121" i="66"/>
  <c r="AI122" i="66"/>
  <c r="AI123" i="66"/>
  <c r="AI124" i="66"/>
  <c r="AI125" i="66"/>
  <c r="AI126" i="66"/>
  <c r="AI127" i="66"/>
  <c r="AI128" i="66"/>
  <c r="AI129" i="66"/>
  <c r="AI130" i="66"/>
  <c r="AI131" i="66"/>
  <c r="AI132" i="66"/>
  <c r="AI133" i="66"/>
  <c r="AI134" i="66"/>
  <c r="AI135" i="66"/>
  <c r="AI136" i="66"/>
  <c r="AI137" i="66"/>
  <c r="AI138" i="66"/>
  <c r="AI139" i="66"/>
  <c r="AI140" i="66"/>
  <c r="AI141" i="66"/>
  <c r="AI142" i="66"/>
  <c r="AI143" i="66"/>
  <c r="AI144" i="66"/>
  <c r="AI145" i="66"/>
  <c r="AI146" i="66"/>
  <c r="AI147" i="66"/>
  <c r="AI148" i="66"/>
  <c r="AI149" i="66"/>
  <c r="AI150" i="66"/>
  <c r="AI151" i="66"/>
  <c r="AI152" i="66"/>
  <c r="AI153" i="66"/>
  <c r="AI154" i="66"/>
  <c r="AI155" i="66"/>
  <c r="AI156" i="66"/>
  <c r="AI157" i="66"/>
  <c r="AI158" i="66"/>
  <c r="AI159" i="66"/>
  <c r="AI160" i="66"/>
  <c r="AI161" i="66"/>
  <c r="AI162" i="66"/>
  <c r="AI163" i="66"/>
  <c r="AI164" i="66"/>
  <c r="AI165" i="66"/>
  <c r="AI166" i="66"/>
  <c r="AI167" i="66"/>
  <c r="AI168" i="66"/>
  <c r="AI169" i="66"/>
  <c r="AI170" i="66"/>
  <c r="AI171" i="66"/>
  <c r="AI172" i="66"/>
  <c r="AI173" i="66"/>
  <c r="AI174" i="66"/>
  <c r="AI175" i="66"/>
  <c r="AI176" i="66"/>
  <c r="AI177" i="66"/>
  <c r="AI178" i="66"/>
  <c r="AI179" i="66"/>
  <c r="AI180" i="66"/>
  <c r="AI23" i="66"/>
  <c r="AI181" i="66"/>
  <c r="AI182" i="66"/>
  <c r="AI183" i="66"/>
  <c r="AI184" i="66"/>
  <c r="AI185" i="66"/>
  <c r="AI186" i="66"/>
  <c r="AI187" i="66"/>
  <c r="AI188" i="66"/>
  <c r="AI24" i="79"/>
  <c r="AI25" i="79"/>
  <c r="AI26" i="79"/>
  <c r="AI27" i="79"/>
  <c r="AI28" i="79"/>
  <c r="AI29" i="79"/>
  <c r="AI30" i="79"/>
  <c r="AI31" i="79"/>
  <c r="AI32" i="79"/>
  <c r="AI33" i="79"/>
  <c r="AI34" i="79"/>
  <c r="AI35" i="79"/>
  <c r="AI36" i="79"/>
  <c r="AI37" i="79"/>
  <c r="AI38" i="79"/>
  <c r="AI39" i="79"/>
  <c r="AI40" i="79"/>
  <c r="AI41" i="79"/>
  <c r="AI42" i="79"/>
  <c r="AI43" i="79"/>
  <c r="AI44" i="79"/>
  <c r="AI45" i="79"/>
  <c r="AI46" i="79"/>
  <c r="AI47" i="79"/>
  <c r="AI48" i="79"/>
  <c r="AI49" i="79"/>
  <c r="AI50" i="79"/>
  <c r="AI51" i="79"/>
  <c r="AI52" i="79"/>
  <c r="AI53" i="79"/>
  <c r="AI54" i="79"/>
  <c r="AI55" i="79"/>
  <c r="AI56" i="79"/>
  <c r="AI57" i="79"/>
  <c r="AI58" i="79"/>
  <c r="AI59" i="79"/>
  <c r="AI60" i="79"/>
  <c r="AI61" i="79"/>
  <c r="AI62" i="79"/>
  <c r="AI63" i="79"/>
  <c r="AI64" i="79"/>
  <c r="AI65" i="79"/>
  <c r="AI66" i="79"/>
  <c r="AI67" i="79"/>
  <c r="AI68" i="79"/>
  <c r="AI69" i="79"/>
  <c r="AI70" i="79"/>
  <c r="AI71" i="79"/>
  <c r="AI72" i="79"/>
  <c r="AI73" i="79"/>
  <c r="AI74" i="79"/>
  <c r="AI75" i="79"/>
  <c r="AI76" i="79"/>
  <c r="AI77" i="79"/>
  <c r="AI78" i="79"/>
  <c r="AI79" i="79"/>
  <c r="AI80" i="79"/>
  <c r="AI81" i="79"/>
  <c r="AI82" i="79"/>
  <c r="AI83" i="79"/>
  <c r="AI84" i="79"/>
  <c r="AI85" i="79"/>
  <c r="AI86" i="79"/>
  <c r="AI87" i="79"/>
  <c r="AI88" i="79"/>
  <c r="AI89" i="79"/>
  <c r="AI90" i="79"/>
  <c r="AI91" i="79"/>
  <c r="AI92" i="79"/>
  <c r="AI93" i="79"/>
  <c r="AI94" i="79"/>
  <c r="AI95" i="79"/>
  <c r="AI96" i="79"/>
  <c r="AI97" i="79"/>
  <c r="AI98" i="79"/>
  <c r="AI99" i="79"/>
  <c r="AI100" i="79"/>
  <c r="AI101" i="79"/>
  <c r="AI102" i="79"/>
  <c r="AI103" i="79"/>
  <c r="AI104" i="79"/>
  <c r="AI105" i="79"/>
  <c r="AI106" i="79"/>
  <c r="AI107" i="79"/>
  <c r="AI108" i="79"/>
  <c r="AI109" i="79"/>
  <c r="AI110" i="79"/>
  <c r="AI111" i="79"/>
  <c r="AI112" i="79"/>
  <c r="AI113" i="79"/>
  <c r="AI114" i="79"/>
  <c r="AI115" i="79"/>
  <c r="AI116" i="79"/>
  <c r="AI117" i="79"/>
  <c r="AI118" i="79"/>
  <c r="AI119" i="79"/>
  <c r="AI120" i="79"/>
  <c r="AI121" i="79"/>
  <c r="AI122" i="79"/>
  <c r="AI123" i="79"/>
  <c r="AI124" i="79"/>
  <c r="AI125" i="79"/>
  <c r="AI126" i="79"/>
  <c r="AI127" i="79"/>
  <c r="AI128" i="79"/>
  <c r="AI129" i="79"/>
  <c r="AI130" i="79"/>
  <c r="AI131" i="79"/>
  <c r="AI132" i="79"/>
  <c r="AI133" i="79"/>
  <c r="AI134" i="79"/>
  <c r="AI135" i="79"/>
  <c r="AI136" i="79"/>
  <c r="AI137" i="79"/>
  <c r="AI138" i="79"/>
  <c r="AI139" i="79"/>
  <c r="AI140" i="79"/>
  <c r="AI141" i="79"/>
  <c r="AI142" i="79"/>
  <c r="AI143" i="79"/>
  <c r="AI144" i="79"/>
  <c r="AI145" i="79"/>
  <c r="AI146" i="79"/>
  <c r="AI147" i="79"/>
  <c r="AI148" i="79"/>
  <c r="AI149" i="79"/>
  <c r="AI150" i="79"/>
  <c r="AI151" i="79"/>
  <c r="AI152" i="79"/>
  <c r="AI153" i="79"/>
  <c r="AI154" i="79"/>
  <c r="AI155" i="79"/>
  <c r="AI156" i="79"/>
  <c r="AI157" i="79"/>
  <c r="AI158" i="79"/>
  <c r="AI159" i="79"/>
  <c r="AI160" i="79"/>
  <c r="AI161" i="79"/>
  <c r="AI162" i="79"/>
  <c r="AI163" i="79"/>
  <c r="AI164" i="79"/>
  <c r="AI165" i="79"/>
  <c r="AI166" i="79"/>
  <c r="AI167" i="79"/>
  <c r="AI168" i="79"/>
  <c r="AI169" i="79"/>
  <c r="AI170" i="79"/>
  <c r="AI171" i="79"/>
  <c r="AI172" i="79"/>
  <c r="AI173" i="79"/>
  <c r="AI174" i="79"/>
  <c r="AI175" i="79"/>
  <c r="AI176" i="79"/>
  <c r="AI177" i="79"/>
  <c r="AI178" i="79"/>
  <c r="AI179" i="79"/>
  <c r="AI180" i="79"/>
  <c r="AI181" i="79"/>
  <c r="AI182" i="79"/>
  <c r="AI183" i="79"/>
  <c r="AI184" i="79"/>
  <c r="AI185" i="79"/>
  <c r="AI186" i="79"/>
  <c r="AI187" i="79"/>
  <c r="AI188" i="79"/>
  <c r="AI189" i="79"/>
  <c r="AI190" i="79"/>
  <c r="AI191" i="79"/>
  <c r="AI192" i="79"/>
  <c r="AI193" i="79"/>
  <c r="AI194" i="79"/>
  <c r="AI195" i="79"/>
  <c r="AI196" i="79"/>
  <c r="AI197" i="79"/>
  <c r="AI198" i="79"/>
  <c r="AI199" i="79"/>
  <c r="AI200" i="79"/>
  <c r="AI201" i="79"/>
  <c r="AI202" i="79"/>
  <c r="AI203" i="79"/>
  <c r="AI204" i="79"/>
  <c r="AI205" i="79"/>
  <c r="AI206" i="79"/>
  <c r="AI207" i="79"/>
  <c r="AI208" i="79"/>
  <c r="AI209" i="79"/>
  <c r="AI210" i="79"/>
  <c r="AI211" i="79"/>
  <c r="AI212" i="79"/>
  <c r="AI213" i="79"/>
  <c r="AI214" i="79"/>
  <c r="AI215" i="79"/>
  <c r="AI216" i="79"/>
  <c r="AI217" i="79"/>
  <c r="AI218" i="79"/>
  <c r="AI219" i="79"/>
  <c r="AI220" i="79"/>
  <c r="AI221" i="79"/>
  <c r="AI222" i="79"/>
  <c r="AI223" i="79"/>
  <c r="AI224" i="79"/>
  <c r="AI225" i="79"/>
  <c r="AI226" i="79"/>
  <c r="AI227" i="79"/>
  <c r="AI228" i="79"/>
  <c r="AI229" i="79"/>
  <c r="AI230" i="79"/>
  <c r="AI231" i="79"/>
  <c r="AI232" i="79"/>
  <c r="AI233" i="79"/>
  <c r="AI234" i="79"/>
  <c r="AI235" i="79"/>
  <c r="AI236" i="79"/>
  <c r="AI237" i="79"/>
  <c r="AI238" i="79"/>
  <c r="AI239" i="79"/>
  <c r="AI240" i="79"/>
  <c r="AI241" i="79"/>
  <c r="AI242" i="79"/>
  <c r="AI243" i="79"/>
  <c r="AI244" i="79"/>
  <c r="AI245" i="79"/>
  <c r="AI246" i="79"/>
  <c r="AI247" i="79"/>
  <c r="AI248" i="79"/>
  <c r="AI249" i="79"/>
  <c r="AI250" i="79"/>
  <c r="AI251" i="79"/>
  <c r="AI252" i="79"/>
  <c r="AI253" i="79"/>
  <c r="AI254" i="79"/>
  <c r="AI255" i="79"/>
  <c r="AI256" i="79"/>
  <c r="AI257" i="79"/>
  <c r="AI258" i="79"/>
  <c r="AI259" i="79"/>
  <c r="AI260" i="79"/>
  <c r="AI261" i="79"/>
  <c r="AI262" i="79"/>
  <c r="AI263" i="79"/>
  <c r="AI264" i="79"/>
  <c r="AI265" i="79"/>
  <c r="AI266" i="79"/>
  <c r="AI267" i="79"/>
  <c r="AI268" i="79"/>
  <c r="AI269" i="79"/>
  <c r="AI270" i="79"/>
  <c r="AI271" i="79"/>
  <c r="AI272" i="79"/>
  <c r="AI273" i="79"/>
  <c r="AI274" i="79"/>
  <c r="AI275" i="79"/>
  <c r="AI276" i="79"/>
  <c r="AI277" i="79"/>
  <c r="AI278" i="79"/>
  <c r="AI279" i="79"/>
  <c r="AI280" i="79"/>
  <c r="AI281" i="79"/>
  <c r="AI282" i="79"/>
  <c r="AI283" i="79"/>
  <c r="AI284" i="79"/>
  <c r="AI285" i="79"/>
  <c r="AI286" i="79"/>
  <c r="AI287" i="79"/>
  <c r="AI288" i="79"/>
  <c r="AI289" i="79"/>
  <c r="AI290" i="79"/>
  <c r="AI291" i="79"/>
  <c r="AI292" i="79"/>
  <c r="AI293" i="79"/>
  <c r="AI294" i="79"/>
  <c r="AI295" i="79"/>
  <c r="AI296" i="79"/>
  <c r="AI297" i="79"/>
  <c r="AI298" i="79"/>
  <c r="AI299" i="79"/>
  <c r="AI300" i="79"/>
  <c r="AI301" i="79"/>
  <c r="AI302" i="79"/>
  <c r="AI303" i="79"/>
  <c r="AI304" i="79"/>
  <c r="AI305" i="79"/>
  <c r="AI306" i="79"/>
  <c r="AI307" i="79"/>
  <c r="AI308" i="79"/>
  <c r="AI309" i="79"/>
  <c r="AI310" i="79"/>
  <c r="AI311" i="79"/>
  <c r="AI312" i="79"/>
  <c r="AI313" i="79"/>
  <c r="AI314" i="79"/>
  <c r="AI315" i="79"/>
  <c r="AI316" i="79"/>
  <c r="AI317" i="79"/>
  <c r="AI318" i="79"/>
  <c r="AI319" i="79"/>
  <c r="AI320" i="79"/>
  <c r="AI321" i="79"/>
  <c r="AI322" i="79"/>
  <c r="AI323" i="79"/>
  <c r="AI324" i="79"/>
  <c r="AI325" i="79"/>
  <c r="AI326" i="79"/>
  <c r="AI327" i="79"/>
  <c r="AI328" i="79"/>
  <c r="AI329" i="79"/>
  <c r="AI330" i="79"/>
  <c r="AI331" i="79"/>
  <c r="AI332" i="79"/>
  <c r="AI333" i="79"/>
  <c r="AI334" i="79"/>
  <c r="AI335" i="79"/>
  <c r="AI336" i="79"/>
  <c r="AI337" i="79"/>
  <c r="AI338" i="79"/>
  <c r="AI339" i="79"/>
  <c r="AI340" i="79"/>
  <c r="AI341" i="79"/>
  <c r="AI342" i="79"/>
  <c r="AI343" i="79"/>
  <c r="AI344" i="79"/>
  <c r="AI345" i="79"/>
  <c r="AI346" i="79"/>
  <c r="AI347" i="79"/>
  <c r="AI348" i="79"/>
  <c r="AI349" i="79"/>
  <c r="AI350" i="79"/>
  <c r="AI351" i="79"/>
  <c r="AI352" i="79"/>
  <c r="AI353" i="79"/>
  <c r="AI354" i="79"/>
  <c r="AI355" i="79"/>
  <c r="AI356" i="79"/>
  <c r="AI357" i="79"/>
  <c r="AI358" i="79"/>
  <c r="AI359" i="79"/>
  <c r="AI360" i="79"/>
  <c r="AI361" i="79"/>
  <c r="AI362" i="79"/>
  <c r="AI363" i="79"/>
  <c r="AI364" i="79"/>
  <c r="AI365" i="79"/>
  <c r="AI366" i="79"/>
  <c r="AI367" i="79"/>
  <c r="AI368" i="79"/>
  <c r="AI369" i="79"/>
  <c r="AI370" i="79"/>
  <c r="AI371" i="79"/>
  <c r="AI372" i="79"/>
  <c r="AI373" i="79"/>
  <c r="AI374" i="79"/>
  <c r="AI375" i="79"/>
  <c r="AI376" i="79"/>
  <c r="AI377" i="79"/>
  <c r="AI378" i="79"/>
  <c r="AI379" i="79"/>
  <c r="AI380" i="79"/>
  <c r="AI381" i="79"/>
  <c r="AI382" i="79"/>
  <c r="AI383" i="79"/>
  <c r="AI384" i="79"/>
  <c r="AI385" i="79"/>
  <c r="AI386" i="79"/>
  <c r="AI387" i="79"/>
  <c r="AI388" i="79"/>
  <c r="AI389" i="79"/>
  <c r="AI390" i="79"/>
  <c r="AI391" i="79"/>
  <c r="AI392" i="79"/>
  <c r="AI393" i="79"/>
  <c r="AI394" i="79"/>
  <c r="AI395" i="79"/>
  <c r="AI396" i="79"/>
  <c r="AI397" i="79"/>
  <c r="AI398" i="79"/>
  <c r="AI399" i="79"/>
  <c r="AI400" i="79"/>
  <c r="AI401" i="79"/>
  <c r="AI402" i="79"/>
  <c r="AI403" i="79"/>
  <c r="AI404" i="79"/>
  <c r="AI405" i="79"/>
  <c r="AI406" i="79"/>
  <c r="AI407" i="79"/>
  <c r="AI408" i="79"/>
  <c r="AI409" i="79"/>
  <c r="AI410" i="79"/>
  <c r="AI411" i="79"/>
  <c r="AI412" i="79"/>
  <c r="AI413" i="79"/>
  <c r="AI414" i="79"/>
  <c r="AI415" i="79"/>
  <c r="AI416" i="79"/>
  <c r="AI417" i="79"/>
  <c r="AI418" i="79"/>
  <c r="AI419" i="79"/>
  <c r="AI420" i="79"/>
  <c r="AI421" i="79"/>
  <c r="AI422" i="79"/>
  <c r="AI423" i="79"/>
  <c r="AI424" i="79"/>
  <c r="AI425" i="79"/>
  <c r="AI426" i="79"/>
  <c r="AI427" i="79"/>
  <c r="AI428" i="79"/>
  <c r="AI429" i="79"/>
  <c r="AI430" i="79"/>
  <c r="AI431" i="79"/>
  <c r="AI432" i="79"/>
  <c r="AI433" i="79"/>
  <c r="AI434" i="79"/>
  <c r="AI435" i="79"/>
  <c r="AI436" i="79"/>
  <c r="AI437" i="79"/>
  <c r="AI438" i="79"/>
  <c r="AI439" i="79"/>
  <c r="AI440" i="79"/>
  <c r="AI441" i="79"/>
  <c r="AI442" i="79"/>
  <c r="AI443" i="79"/>
  <c r="AI444" i="79"/>
  <c r="AI445" i="79"/>
  <c r="AI446" i="79"/>
  <c r="AI447" i="79"/>
  <c r="AI448" i="79"/>
  <c r="AI449" i="79"/>
  <c r="AI450" i="79"/>
  <c r="AI451" i="79"/>
  <c r="AI452" i="79"/>
  <c r="AI453" i="79"/>
  <c r="AI454" i="79"/>
  <c r="AI455" i="79"/>
  <c r="AI456" i="79"/>
  <c r="AI457" i="79"/>
  <c r="AI458" i="79"/>
  <c r="AI459" i="79"/>
  <c r="AI460" i="79"/>
  <c r="AI461" i="79"/>
  <c r="AI462" i="79"/>
  <c r="AI463" i="79"/>
  <c r="AI464" i="79"/>
  <c r="AI465" i="79"/>
  <c r="AI466" i="79"/>
  <c r="AI467" i="79"/>
  <c r="AI468" i="79"/>
  <c r="AI469" i="79"/>
  <c r="AI470" i="79"/>
  <c r="AI471" i="79"/>
  <c r="AI472" i="79"/>
  <c r="AI473" i="79"/>
  <c r="AI474" i="79"/>
  <c r="AI475" i="79"/>
  <c r="AI476" i="79"/>
  <c r="AI477" i="79"/>
  <c r="AI478" i="79"/>
  <c r="AI479" i="79"/>
  <c r="AI480" i="79"/>
  <c r="AI481" i="79"/>
  <c r="AI482" i="79"/>
  <c r="AI483" i="79"/>
  <c r="AI484" i="79"/>
  <c r="AI485" i="79"/>
  <c r="AI486" i="79"/>
  <c r="AI487" i="79"/>
  <c r="AI488" i="79"/>
  <c r="AI489" i="79"/>
  <c r="AI490" i="79"/>
  <c r="AI491" i="79"/>
  <c r="AI492" i="79"/>
  <c r="AI493" i="79"/>
  <c r="AI494" i="79"/>
  <c r="AI495" i="79"/>
  <c r="AI496" i="79"/>
  <c r="AI497" i="79"/>
  <c r="AI498" i="79"/>
  <c r="AI499" i="79"/>
  <c r="AI500" i="79"/>
  <c r="AI501" i="79"/>
  <c r="AI502" i="79"/>
  <c r="AI503" i="79"/>
  <c r="AI504" i="79"/>
  <c r="AI505" i="79"/>
  <c r="AI506" i="79"/>
  <c r="AI507" i="79"/>
  <c r="AI508" i="79"/>
  <c r="AI509" i="79"/>
  <c r="AI510" i="79"/>
  <c r="AI511" i="79"/>
  <c r="AI512" i="79"/>
  <c r="AI513" i="79"/>
  <c r="AI514" i="79"/>
  <c r="AI515" i="79"/>
  <c r="AI516" i="79"/>
  <c r="AI517" i="79"/>
  <c r="AI518" i="79"/>
  <c r="AI519" i="79"/>
  <c r="AI520" i="79"/>
  <c r="AI521" i="79"/>
  <c r="AI522" i="79"/>
  <c r="AI523" i="79"/>
  <c r="AI524" i="79"/>
  <c r="AI525" i="79"/>
  <c r="AI526" i="79"/>
  <c r="AI527" i="79"/>
  <c r="AI528" i="79"/>
  <c r="AI529" i="79"/>
  <c r="AI530" i="79"/>
  <c r="AI531" i="79"/>
  <c r="AI532" i="79"/>
  <c r="AI533" i="79"/>
  <c r="AI534" i="79"/>
  <c r="AI535" i="79"/>
  <c r="AI536" i="79"/>
  <c r="AI537" i="79"/>
  <c r="AI538" i="79"/>
  <c r="AI539" i="79"/>
  <c r="AI540" i="79"/>
  <c r="AI541" i="79"/>
  <c r="AI542" i="79"/>
  <c r="AI543" i="79"/>
  <c r="AI544" i="79"/>
  <c r="AI545" i="79"/>
  <c r="AI546" i="79"/>
  <c r="AI23" i="79"/>
  <c r="CQ27" i="9"/>
  <c r="CQ28" i="9"/>
  <c r="CQ29" i="9"/>
  <c r="CQ30" i="9"/>
  <c r="CQ31" i="9"/>
  <c r="CQ32" i="9"/>
  <c r="CQ33" i="9"/>
  <c r="CQ34" i="9"/>
  <c r="CQ35" i="9"/>
  <c r="CQ36" i="9"/>
  <c r="CQ37" i="9"/>
  <c r="CQ38" i="9"/>
  <c r="CQ39" i="9"/>
  <c r="CQ40" i="9"/>
  <c r="CQ41" i="9"/>
  <c r="CQ42" i="9"/>
  <c r="CQ43" i="9"/>
  <c r="CQ44" i="9"/>
  <c r="CQ45" i="9"/>
  <c r="CQ46" i="9"/>
  <c r="CQ47" i="9"/>
  <c r="CQ48" i="9"/>
  <c r="CQ49" i="9"/>
  <c r="CQ50" i="9"/>
  <c r="CQ51" i="9"/>
  <c r="CQ52" i="9"/>
  <c r="CQ53" i="9"/>
  <c r="CQ54" i="9"/>
  <c r="CQ55" i="9"/>
  <c r="CQ56" i="9"/>
  <c r="CQ57" i="9"/>
  <c r="CQ58" i="9"/>
  <c r="CQ59" i="9"/>
  <c r="CQ60" i="9"/>
  <c r="CQ61" i="9"/>
  <c r="CQ62" i="9"/>
  <c r="CQ63" i="9"/>
  <c r="CQ64" i="9"/>
  <c r="CQ65" i="9"/>
  <c r="CQ66" i="9"/>
  <c r="CQ67" i="9"/>
  <c r="CQ68" i="9"/>
  <c r="CQ69" i="9"/>
  <c r="CQ70" i="9"/>
  <c r="CQ71" i="9"/>
  <c r="CQ72" i="9"/>
  <c r="CQ73" i="9"/>
  <c r="CQ74" i="9"/>
  <c r="CQ75" i="9"/>
  <c r="CQ76" i="9"/>
  <c r="CQ77" i="9"/>
  <c r="CQ78" i="9"/>
  <c r="CQ79" i="9"/>
  <c r="CQ80" i="9"/>
  <c r="CQ81" i="9"/>
  <c r="CQ82" i="9"/>
  <c r="CQ83" i="9"/>
  <c r="CQ84" i="9"/>
  <c r="CQ85" i="9"/>
  <c r="CQ86" i="9"/>
  <c r="CQ87" i="9"/>
  <c r="CQ88" i="9"/>
  <c r="CQ89" i="9"/>
  <c r="CQ90" i="9"/>
  <c r="CQ91" i="9"/>
  <c r="CQ92" i="9"/>
  <c r="CQ93" i="9"/>
  <c r="CQ94" i="9"/>
  <c r="CQ95" i="9"/>
  <c r="CQ96" i="9"/>
  <c r="CQ97" i="9"/>
  <c r="CQ98" i="9"/>
  <c r="CQ99" i="9"/>
  <c r="CQ100" i="9"/>
  <c r="CQ101" i="9"/>
  <c r="CQ102" i="9"/>
  <c r="CQ103" i="9"/>
  <c r="CQ104" i="9"/>
  <c r="CQ105" i="9"/>
  <c r="CQ106" i="9"/>
  <c r="CQ107" i="9"/>
  <c r="CQ108" i="9"/>
  <c r="CQ109" i="9"/>
  <c r="CQ110" i="9"/>
  <c r="CQ111" i="9"/>
  <c r="CQ112" i="9"/>
  <c r="CQ113" i="9"/>
  <c r="CQ114" i="9"/>
  <c r="CQ115" i="9"/>
  <c r="CQ116" i="9"/>
  <c r="CQ117" i="9"/>
  <c r="CQ118" i="9"/>
  <c r="CQ119" i="9"/>
  <c r="CQ120" i="9"/>
  <c r="CQ121" i="9"/>
  <c r="CQ122" i="9"/>
  <c r="CQ123" i="9"/>
  <c r="CQ124" i="9"/>
  <c r="CQ125" i="9"/>
  <c r="CQ126" i="9"/>
  <c r="CQ127" i="9"/>
  <c r="CQ128" i="9"/>
  <c r="CQ129" i="9"/>
  <c r="CQ130" i="9"/>
  <c r="CQ131" i="9"/>
  <c r="CQ132" i="9"/>
  <c r="CQ133" i="9"/>
  <c r="CQ134" i="9"/>
  <c r="CQ135" i="9"/>
  <c r="CQ136" i="9"/>
  <c r="CQ137" i="9"/>
  <c r="CQ138" i="9"/>
  <c r="CQ139" i="9"/>
  <c r="CQ140" i="9"/>
  <c r="CQ141" i="9"/>
  <c r="CQ142" i="9"/>
  <c r="CQ143" i="9"/>
  <c r="CQ144" i="9"/>
  <c r="CQ145" i="9"/>
  <c r="CQ146" i="9"/>
  <c r="CQ147" i="9"/>
  <c r="CQ148" i="9"/>
  <c r="CQ149" i="9"/>
  <c r="CQ150" i="9"/>
  <c r="CQ151" i="9"/>
  <c r="CQ152" i="9"/>
  <c r="CQ153" i="9"/>
  <c r="CQ154" i="9"/>
  <c r="CQ155" i="9"/>
  <c r="CQ156" i="9"/>
  <c r="CQ157" i="9"/>
  <c r="CQ158" i="9"/>
  <c r="CQ159" i="9"/>
  <c r="CQ160" i="9"/>
  <c r="CQ161" i="9"/>
  <c r="CQ162" i="9"/>
  <c r="CQ163" i="9"/>
  <c r="CQ164" i="9"/>
  <c r="CQ165" i="9"/>
  <c r="CQ166" i="9"/>
  <c r="CQ167" i="9"/>
  <c r="CQ168" i="9"/>
  <c r="CQ169" i="9"/>
  <c r="CQ170" i="9"/>
  <c r="CQ171" i="9"/>
  <c r="CQ172" i="9"/>
  <c r="CQ173" i="9"/>
  <c r="CQ174" i="9"/>
  <c r="CQ175" i="9"/>
  <c r="CQ176" i="9"/>
  <c r="CQ177" i="9"/>
  <c r="CQ178" i="9"/>
  <c r="CQ179" i="9"/>
  <c r="CQ180" i="9"/>
  <c r="CQ181" i="9"/>
  <c r="CQ182" i="9"/>
  <c r="CQ183" i="9"/>
  <c r="CQ184" i="9"/>
  <c r="CQ185" i="9"/>
  <c r="CQ186" i="9"/>
  <c r="CQ187" i="9"/>
  <c r="CQ188" i="9"/>
  <c r="CQ189" i="9"/>
  <c r="CQ190" i="9"/>
  <c r="CQ191" i="9"/>
  <c r="CQ192" i="9"/>
  <c r="CQ193" i="9"/>
  <c r="CQ194" i="9"/>
  <c r="CQ195" i="9"/>
  <c r="CQ196" i="9"/>
  <c r="CQ197" i="9"/>
  <c r="CQ198" i="9"/>
  <c r="CQ199" i="9"/>
  <c r="CQ200" i="9"/>
  <c r="CQ201" i="9"/>
  <c r="CQ202" i="9"/>
  <c r="CQ203" i="9"/>
  <c r="CQ204" i="9"/>
  <c r="CQ205" i="9"/>
  <c r="CQ206" i="9"/>
  <c r="CQ207" i="9"/>
  <c r="CQ208" i="9"/>
  <c r="CQ209" i="9"/>
  <c r="CQ210" i="9"/>
  <c r="CQ211" i="9"/>
  <c r="CQ212" i="9"/>
  <c r="CQ213" i="9"/>
  <c r="CQ214" i="9"/>
  <c r="CQ215" i="9"/>
  <c r="CQ216" i="9"/>
  <c r="CQ217" i="9"/>
  <c r="CQ218" i="9"/>
  <c r="CQ219" i="9"/>
  <c r="CQ220" i="9"/>
  <c r="CQ221" i="9"/>
  <c r="CQ222" i="9"/>
  <c r="CQ223" i="9"/>
  <c r="CQ224" i="9"/>
  <c r="CQ225" i="9"/>
  <c r="CQ226" i="9"/>
  <c r="CQ227" i="9"/>
  <c r="CQ228" i="9"/>
  <c r="CQ229" i="9"/>
  <c r="CQ230" i="9"/>
  <c r="CQ231" i="9"/>
  <c r="CQ232" i="9"/>
  <c r="CQ233" i="9"/>
  <c r="CQ234" i="9"/>
  <c r="CQ235" i="9"/>
  <c r="CQ236" i="9"/>
  <c r="CQ237" i="9"/>
  <c r="CQ238" i="9"/>
  <c r="CQ239" i="9"/>
  <c r="CQ240" i="9"/>
  <c r="CQ241" i="9"/>
  <c r="CQ242" i="9"/>
  <c r="CQ243" i="9"/>
  <c r="CQ244" i="9"/>
  <c r="CQ245" i="9"/>
  <c r="CQ246" i="9"/>
  <c r="CQ247" i="9"/>
  <c r="CQ248" i="9"/>
  <c r="CQ249" i="9"/>
  <c r="CQ250" i="9"/>
  <c r="CQ251" i="9"/>
  <c r="CQ252" i="9"/>
  <c r="CQ253" i="9"/>
  <c r="CQ254" i="9"/>
  <c r="CQ255" i="9"/>
  <c r="CQ256" i="9"/>
  <c r="CQ257" i="9"/>
  <c r="CQ258" i="9"/>
  <c r="CQ259" i="9"/>
  <c r="CQ260" i="9"/>
  <c r="CQ261" i="9"/>
  <c r="CQ262" i="9"/>
  <c r="CQ263" i="9"/>
  <c r="CQ264" i="9"/>
  <c r="CQ265" i="9"/>
  <c r="CQ266" i="9"/>
  <c r="CQ267" i="9"/>
  <c r="CQ268" i="9"/>
  <c r="CQ269" i="9"/>
  <c r="CQ270" i="9"/>
  <c r="CQ271" i="9"/>
  <c r="CQ272" i="9"/>
  <c r="CQ273" i="9"/>
  <c r="CQ274" i="9"/>
  <c r="CQ275" i="9"/>
  <c r="CQ276" i="9"/>
  <c r="CQ277" i="9"/>
  <c r="CQ278" i="9"/>
  <c r="CQ279" i="9"/>
  <c r="CQ280" i="9"/>
  <c r="CQ281" i="9"/>
  <c r="CQ282" i="9"/>
  <c r="CQ283" i="9"/>
  <c r="CQ284" i="9"/>
  <c r="CQ285" i="9"/>
  <c r="CQ286" i="9"/>
  <c r="CQ287" i="9"/>
  <c r="CQ288" i="9"/>
  <c r="CQ289" i="9"/>
  <c r="CQ290" i="9"/>
  <c r="CQ291" i="9"/>
  <c r="CQ292" i="9"/>
  <c r="CQ293" i="9"/>
  <c r="CQ294" i="9"/>
  <c r="CQ295" i="9"/>
  <c r="CQ296" i="9"/>
  <c r="CQ297" i="9"/>
  <c r="CQ298" i="9"/>
  <c r="CQ299" i="9"/>
  <c r="CQ300" i="9"/>
  <c r="CQ301" i="9"/>
  <c r="CQ302" i="9"/>
  <c r="CQ303" i="9"/>
  <c r="CQ304" i="9"/>
  <c r="CQ305" i="9"/>
  <c r="CQ306" i="9"/>
  <c r="CQ307" i="9"/>
  <c r="CQ308" i="9"/>
  <c r="CQ309" i="9"/>
  <c r="CQ310" i="9"/>
  <c r="CQ311" i="9"/>
  <c r="CQ312" i="9"/>
  <c r="CQ313" i="9"/>
  <c r="CQ314" i="9"/>
  <c r="CQ315" i="9"/>
  <c r="CQ316" i="9"/>
  <c r="CQ317" i="9"/>
  <c r="CQ318" i="9"/>
  <c r="CQ319" i="9"/>
  <c r="CQ320" i="9"/>
  <c r="CQ321" i="9"/>
  <c r="CQ322" i="9"/>
  <c r="CQ323" i="9"/>
  <c r="CQ324" i="9"/>
  <c r="CQ325" i="9"/>
  <c r="CQ326" i="9"/>
  <c r="CQ327" i="9"/>
  <c r="CQ328" i="9"/>
  <c r="CQ329" i="9"/>
  <c r="CQ330" i="9"/>
  <c r="CQ331" i="9"/>
  <c r="CQ332" i="9"/>
  <c r="CQ333" i="9"/>
  <c r="CQ334" i="9"/>
  <c r="CQ335" i="9"/>
  <c r="CQ336" i="9"/>
  <c r="CQ337" i="9"/>
  <c r="CQ338" i="9"/>
  <c r="CQ339" i="9"/>
  <c r="CQ340" i="9"/>
  <c r="CQ341" i="9"/>
  <c r="CQ342" i="9"/>
  <c r="CQ343" i="9"/>
  <c r="CQ344" i="9"/>
  <c r="CQ345" i="9"/>
  <c r="CQ346" i="9"/>
  <c r="CQ347" i="9"/>
  <c r="CQ348" i="9"/>
  <c r="CQ349" i="9"/>
  <c r="CQ350" i="9"/>
  <c r="CQ351" i="9"/>
  <c r="CQ352" i="9"/>
  <c r="CQ353" i="9"/>
  <c r="CQ354" i="9"/>
  <c r="CQ355" i="9"/>
  <c r="CQ356" i="9"/>
  <c r="CQ357" i="9"/>
  <c r="CQ358" i="9"/>
  <c r="CQ359" i="9"/>
  <c r="CQ360" i="9"/>
  <c r="CQ361" i="9"/>
  <c r="CQ362" i="9"/>
  <c r="CQ363" i="9"/>
  <c r="CQ364" i="9"/>
  <c r="CQ365" i="9"/>
  <c r="CQ366" i="9"/>
  <c r="CQ367" i="9"/>
  <c r="CQ368" i="9"/>
  <c r="CQ369" i="9"/>
  <c r="CQ370" i="9"/>
  <c r="CQ371" i="9"/>
  <c r="CQ372" i="9"/>
  <c r="CQ373" i="9"/>
  <c r="CQ374" i="9"/>
  <c r="CQ375" i="9"/>
  <c r="CQ376" i="9"/>
  <c r="CQ377" i="9"/>
  <c r="CQ378" i="9"/>
  <c r="CQ379" i="9"/>
  <c r="CQ380" i="9"/>
  <c r="CQ381" i="9"/>
  <c r="CQ382" i="9"/>
  <c r="CQ383" i="9"/>
  <c r="CQ384" i="9"/>
  <c r="CQ385" i="9"/>
  <c r="CQ386" i="9"/>
  <c r="CQ387" i="9"/>
  <c r="CQ388" i="9"/>
  <c r="CQ389" i="9"/>
  <c r="CQ390" i="9"/>
  <c r="CQ391" i="9"/>
  <c r="CQ392" i="9"/>
  <c r="CQ393" i="9"/>
  <c r="CQ394" i="9"/>
  <c r="CQ395" i="9"/>
  <c r="CQ396" i="9"/>
  <c r="CQ397" i="9"/>
  <c r="CQ398" i="9"/>
  <c r="CQ399" i="9"/>
  <c r="CQ400" i="9"/>
  <c r="CQ401" i="9"/>
  <c r="CQ402" i="9"/>
  <c r="CQ403" i="9"/>
  <c r="CQ404" i="9"/>
  <c r="CQ405" i="9"/>
  <c r="CQ406" i="9"/>
  <c r="CQ407" i="9"/>
  <c r="CQ408" i="9"/>
  <c r="CQ409" i="9"/>
  <c r="CQ410" i="9"/>
  <c r="CQ411" i="9"/>
  <c r="CQ412" i="9"/>
  <c r="CQ413" i="9"/>
  <c r="CQ414" i="9"/>
  <c r="CQ415" i="9"/>
  <c r="CQ416" i="9"/>
  <c r="CQ417" i="9"/>
  <c r="CQ418" i="9"/>
  <c r="CQ419" i="9"/>
  <c r="CQ420" i="9"/>
  <c r="CQ421" i="9"/>
  <c r="CQ422" i="9"/>
  <c r="CQ423" i="9"/>
  <c r="CQ424" i="9"/>
  <c r="CQ425" i="9"/>
  <c r="CQ426" i="9"/>
  <c r="CQ427" i="9"/>
  <c r="CQ428" i="9"/>
  <c r="CQ429" i="9"/>
  <c r="CQ430" i="9"/>
  <c r="CQ431" i="9"/>
  <c r="CQ432" i="9"/>
  <c r="CQ433" i="9"/>
  <c r="CQ434" i="9"/>
  <c r="CQ435" i="9"/>
  <c r="CQ436" i="9"/>
  <c r="CQ437" i="9"/>
  <c r="CQ438" i="9"/>
  <c r="CQ439" i="9"/>
  <c r="CQ440" i="9"/>
  <c r="CQ441" i="9"/>
  <c r="CQ442" i="9"/>
  <c r="CQ443" i="9"/>
  <c r="CQ444" i="9"/>
  <c r="CQ445" i="9"/>
  <c r="CQ446" i="9"/>
  <c r="CQ447" i="9"/>
  <c r="CQ448" i="9"/>
  <c r="CQ449" i="9"/>
  <c r="CQ450" i="9"/>
  <c r="CQ451" i="9"/>
  <c r="CQ452" i="9"/>
  <c r="CQ453" i="9"/>
  <c r="CQ454" i="9"/>
  <c r="CQ455" i="9"/>
  <c r="CQ456" i="9"/>
  <c r="CQ457" i="9"/>
  <c r="CQ458" i="9"/>
  <c r="CQ459" i="9"/>
  <c r="CQ460" i="9"/>
  <c r="CQ461" i="9"/>
  <c r="CQ462" i="9"/>
  <c r="CQ463" i="9"/>
  <c r="CQ464" i="9"/>
  <c r="CQ465" i="9"/>
  <c r="CQ466" i="9"/>
  <c r="CQ467" i="9"/>
  <c r="CQ468" i="9"/>
  <c r="CQ469" i="9"/>
  <c r="CQ470" i="9"/>
  <c r="CQ471" i="9"/>
  <c r="CQ472" i="9"/>
  <c r="CQ473" i="9"/>
  <c r="CQ474" i="9"/>
  <c r="CQ475" i="9"/>
  <c r="CQ476" i="9"/>
  <c r="CQ477" i="9"/>
  <c r="CQ478" i="9"/>
  <c r="CQ479" i="9"/>
  <c r="CQ480" i="9"/>
  <c r="CQ481" i="9"/>
  <c r="CQ482" i="9"/>
  <c r="CQ483" i="9"/>
  <c r="CQ484" i="9"/>
  <c r="CQ485" i="9"/>
  <c r="CQ486" i="9"/>
  <c r="CQ487" i="9"/>
  <c r="CQ488" i="9"/>
  <c r="CQ489" i="9"/>
  <c r="CQ490" i="9"/>
  <c r="CQ491" i="9"/>
  <c r="CQ492" i="9"/>
  <c r="CQ493" i="9"/>
  <c r="CQ494" i="9"/>
  <c r="CQ495" i="9"/>
  <c r="CQ496" i="9"/>
  <c r="CQ497" i="9"/>
  <c r="CQ498" i="9"/>
  <c r="CQ499" i="9"/>
  <c r="CQ500" i="9"/>
  <c r="CQ501" i="9"/>
  <c r="CQ502" i="9"/>
  <c r="CQ503" i="9"/>
  <c r="CQ504" i="9"/>
  <c r="CQ505" i="9"/>
  <c r="CQ506" i="9"/>
  <c r="CQ507" i="9"/>
  <c r="CQ508" i="9"/>
  <c r="CQ509" i="9"/>
  <c r="CQ510" i="9"/>
  <c r="CQ511" i="9"/>
  <c r="CQ512" i="9"/>
  <c r="CQ513" i="9"/>
  <c r="CQ514" i="9"/>
  <c r="CQ515" i="9"/>
  <c r="CQ516" i="9"/>
  <c r="CQ517" i="9"/>
  <c r="CQ518" i="9"/>
  <c r="CQ519" i="9"/>
  <c r="CQ520" i="9"/>
  <c r="CQ521" i="9"/>
  <c r="CQ522" i="9"/>
  <c r="CQ523" i="9"/>
  <c r="CQ524" i="9"/>
  <c r="CQ525" i="9"/>
  <c r="CQ526" i="9"/>
  <c r="CQ527" i="9"/>
  <c r="CQ528" i="9"/>
  <c r="CQ529" i="9"/>
  <c r="CQ530" i="9"/>
  <c r="CQ531" i="9"/>
  <c r="CQ532" i="9"/>
  <c r="CQ533" i="9"/>
  <c r="CQ534" i="9"/>
  <c r="CQ535" i="9"/>
  <c r="CQ536" i="9"/>
  <c r="CQ537" i="9"/>
  <c r="CQ538" i="9"/>
  <c r="CQ539" i="9"/>
  <c r="CQ540" i="9"/>
  <c r="CQ541" i="9"/>
  <c r="CQ542" i="9"/>
  <c r="CQ543" i="9"/>
  <c r="CQ544" i="9"/>
  <c r="CQ545" i="9"/>
  <c r="CQ546" i="9"/>
  <c r="CQ547" i="9"/>
  <c r="CQ548" i="9"/>
  <c r="CQ549" i="9"/>
  <c r="CQ550" i="9"/>
  <c r="CQ551" i="9"/>
  <c r="CQ552" i="9"/>
  <c r="CQ553" i="9"/>
  <c r="CQ554" i="9"/>
  <c r="CQ555" i="9"/>
  <c r="CQ556" i="9"/>
  <c r="CQ557" i="9"/>
  <c r="CQ558" i="9"/>
  <c r="CQ559" i="9"/>
  <c r="CQ560" i="9"/>
  <c r="CQ561" i="9"/>
  <c r="CQ562" i="9"/>
  <c r="CQ563" i="9"/>
  <c r="CQ564" i="9"/>
  <c r="CQ565" i="9"/>
  <c r="CQ566" i="9"/>
  <c r="CQ567" i="9"/>
  <c r="CQ568" i="9"/>
  <c r="CQ569" i="9"/>
  <c r="CQ570" i="9"/>
  <c r="CQ571" i="9"/>
  <c r="CQ572" i="9"/>
  <c r="CQ573" i="9"/>
  <c r="CQ574" i="9"/>
  <c r="CQ575" i="9"/>
  <c r="CQ576" i="9"/>
  <c r="CQ577" i="9"/>
  <c r="CQ578" i="9"/>
  <c r="CQ579" i="9"/>
  <c r="CQ580" i="9"/>
  <c r="CQ581" i="9"/>
  <c r="CQ582" i="9"/>
  <c r="CQ583" i="9"/>
  <c r="CQ584" i="9"/>
  <c r="CQ585" i="9"/>
  <c r="CQ586" i="9"/>
  <c r="CQ587" i="9"/>
  <c r="CQ588" i="9"/>
  <c r="CQ589" i="9"/>
  <c r="CQ590" i="9"/>
  <c r="CQ591" i="9"/>
  <c r="CQ592" i="9"/>
  <c r="CQ593" i="9"/>
  <c r="CQ594" i="9"/>
  <c r="CQ595" i="9"/>
  <c r="CQ596" i="9"/>
  <c r="CQ597" i="9"/>
  <c r="CQ598" i="9"/>
  <c r="CQ599" i="9"/>
  <c r="CQ600" i="9"/>
  <c r="CQ601" i="9"/>
  <c r="CQ602" i="9"/>
  <c r="CQ603" i="9"/>
  <c r="CQ604" i="9"/>
  <c r="CQ605" i="9"/>
  <c r="CQ606" i="9"/>
  <c r="CQ607" i="9"/>
  <c r="CQ608" i="9"/>
  <c r="CQ609" i="9"/>
  <c r="CQ610" i="9"/>
  <c r="CQ611" i="9"/>
  <c r="CQ612" i="9"/>
  <c r="CQ613" i="9"/>
  <c r="CQ614" i="9"/>
  <c r="CQ615" i="9"/>
  <c r="CQ616" i="9"/>
  <c r="CQ617" i="9"/>
  <c r="CQ618" i="9"/>
  <c r="CQ619" i="9"/>
  <c r="CQ620" i="9"/>
  <c r="CQ621" i="9"/>
  <c r="CQ622" i="9"/>
  <c r="CQ623" i="9"/>
  <c r="CQ624" i="9"/>
  <c r="CQ625" i="9"/>
  <c r="CQ626" i="9"/>
  <c r="CQ627" i="9"/>
  <c r="CQ628" i="9"/>
  <c r="CQ629" i="9"/>
  <c r="CQ630" i="9"/>
  <c r="CQ631" i="9"/>
  <c r="CQ632" i="9"/>
  <c r="CQ633" i="9"/>
  <c r="CQ634" i="9"/>
  <c r="CQ635" i="9"/>
  <c r="CQ636" i="9"/>
  <c r="CQ637" i="9"/>
  <c r="CQ638" i="9"/>
  <c r="CQ639" i="9"/>
  <c r="CQ640" i="9"/>
  <c r="CQ641" i="9"/>
  <c r="CQ642" i="9"/>
  <c r="CQ643" i="9"/>
  <c r="CQ644" i="9"/>
  <c r="CQ645" i="9"/>
  <c r="CQ646" i="9"/>
  <c r="CQ647" i="9"/>
  <c r="CQ648" i="9"/>
  <c r="CQ649" i="9"/>
  <c r="CQ650" i="9"/>
  <c r="CQ651" i="9"/>
  <c r="CQ652" i="9"/>
  <c r="CQ653" i="9"/>
  <c r="CQ654" i="9"/>
  <c r="CQ655" i="9"/>
  <c r="CQ656" i="9"/>
  <c r="CQ657" i="9"/>
  <c r="CQ658" i="9"/>
  <c r="CQ659" i="9"/>
  <c r="CQ660" i="9"/>
  <c r="CQ661" i="9"/>
  <c r="CQ662" i="9"/>
  <c r="CQ663" i="9"/>
  <c r="CQ664" i="9"/>
  <c r="CQ665" i="9"/>
  <c r="CQ666" i="9"/>
  <c r="CQ667" i="9"/>
  <c r="CQ668" i="9"/>
  <c r="CQ669" i="9"/>
  <c r="CQ670" i="9"/>
  <c r="CQ671" i="9"/>
  <c r="CQ672" i="9"/>
  <c r="CQ673" i="9"/>
  <c r="CQ674" i="9"/>
  <c r="CQ675" i="9"/>
  <c r="CQ676" i="9"/>
  <c r="CQ677" i="9"/>
  <c r="CQ678" i="9"/>
  <c r="CQ679" i="9"/>
  <c r="CQ680" i="9"/>
  <c r="CQ681" i="9"/>
  <c r="CQ682" i="9"/>
  <c r="CQ683" i="9"/>
  <c r="CQ684" i="9"/>
  <c r="CQ685" i="9"/>
  <c r="AI274" i="49"/>
  <c r="AI275" i="49"/>
  <c r="AI276" i="49"/>
  <c r="AI277" i="49"/>
  <c r="AI278" i="49"/>
  <c r="AI279" i="49"/>
  <c r="AI280" i="49"/>
  <c r="AI281" i="49"/>
  <c r="AI282" i="49"/>
  <c r="AI283" i="49"/>
  <c r="AI284" i="49"/>
  <c r="AI285" i="49"/>
  <c r="AI286" i="49"/>
  <c r="AI287" i="49"/>
  <c r="AI288" i="49"/>
  <c r="AI289" i="49"/>
  <c r="AI290" i="49"/>
  <c r="AI291" i="49"/>
  <c r="AI292" i="49"/>
  <c r="AI293" i="49"/>
  <c r="AI294" i="49"/>
  <c r="AI295" i="49"/>
  <c r="AI296" i="49"/>
  <c r="AI297" i="49"/>
  <c r="AI298" i="49"/>
  <c r="AI299" i="49"/>
  <c r="AI300" i="49"/>
  <c r="AI301" i="49"/>
  <c r="AI302" i="49"/>
  <c r="AI303" i="49"/>
  <c r="AI304" i="49"/>
  <c r="AI305" i="49"/>
  <c r="AI306" i="49"/>
  <c r="AI307" i="49"/>
  <c r="AI308" i="49"/>
  <c r="AI309" i="49"/>
  <c r="AI310" i="49"/>
  <c r="AI311" i="49"/>
  <c r="AI312" i="49"/>
  <c r="AI313" i="49"/>
  <c r="AI314" i="49"/>
  <c r="AI315" i="49"/>
  <c r="AI316" i="49"/>
  <c r="AI317" i="49"/>
  <c r="AI318" i="49"/>
  <c r="AI319" i="49"/>
  <c r="AI320" i="49"/>
  <c r="AI321" i="49"/>
  <c r="AI322" i="49"/>
  <c r="AI323" i="49"/>
  <c r="AI324" i="49"/>
  <c r="AI325" i="49"/>
  <c r="AI326" i="49"/>
  <c r="AI327" i="49"/>
  <c r="AI328" i="49"/>
  <c r="AI329" i="49"/>
  <c r="AI330" i="49"/>
  <c r="AI331" i="49"/>
  <c r="AI332" i="49"/>
  <c r="AI333" i="49"/>
  <c r="AI334" i="49"/>
  <c r="AI335" i="49"/>
  <c r="AD16" i="63"/>
  <c r="E22" i="9"/>
  <c r="F22" i="9"/>
  <c r="F24" i="9"/>
  <c r="G22" i="9"/>
  <c r="H22" i="9"/>
  <c r="H24" i="9"/>
  <c r="I22" i="9"/>
  <c r="J22" i="9"/>
  <c r="J24" i="9"/>
  <c r="K22" i="9"/>
  <c r="K24" i="9"/>
  <c r="L22" i="9"/>
  <c r="L24" i="9"/>
  <c r="M22" i="9"/>
  <c r="N22" i="9"/>
  <c r="N24" i="9"/>
  <c r="O22" i="9"/>
  <c r="P22" i="9"/>
  <c r="P24" i="9"/>
  <c r="Q22" i="9"/>
  <c r="R22" i="9"/>
  <c r="R24" i="9"/>
  <c r="S22" i="9"/>
  <c r="S24" i="9"/>
  <c r="T22" i="9"/>
  <c r="T24" i="9"/>
  <c r="U22" i="9"/>
  <c r="V22" i="9"/>
  <c r="W22" i="9"/>
  <c r="X22" i="9"/>
  <c r="Y22" i="9"/>
  <c r="Z22" i="9"/>
  <c r="Z24" i="9"/>
  <c r="AA22" i="9"/>
  <c r="AB22" i="9"/>
  <c r="AB24" i="9"/>
  <c r="AC22" i="9"/>
  <c r="AD22" i="9"/>
  <c r="AD24" i="9"/>
  <c r="AE22" i="9"/>
  <c r="AF22" i="9"/>
  <c r="AF24" i="9"/>
  <c r="AG22" i="9"/>
  <c r="AH22" i="9"/>
  <c r="AH24" i="9"/>
  <c r="AI22" i="9"/>
  <c r="AJ22" i="9"/>
  <c r="AJ24" i="9"/>
  <c r="AK22" i="9"/>
  <c r="AK24" i="9"/>
  <c r="AL22" i="9"/>
  <c r="AL24" i="9"/>
  <c r="AM22" i="9"/>
  <c r="AM24" i="9"/>
  <c r="AN22" i="9"/>
  <c r="AN24" i="9"/>
  <c r="AP22" i="9"/>
  <c r="AQ22" i="9"/>
  <c r="AQ24" i="9"/>
  <c r="AR22" i="9"/>
  <c r="AS22" i="9"/>
  <c r="AT22" i="9"/>
  <c r="AT24" i="9"/>
  <c r="AU22" i="9"/>
  <c r="AV22" i="9"/>
  <c r="AW22" i="9"/>
  <c r="AX22" i="9"/>
  <c r="AX24" i="9"/>
  <c r="AY22" i="9"/>
  <c r="AZ22" i="9"/>
  <c r="BA22" i="9"/>
  <c r="BB22" i="9"/>
  <c r="BB24" i="9"/>
  <c r="BC22" i="9"/>
  <c r="BD22" i="9"/>
  <c r="BE22" i="9"/>
  <c r="BF22" i="9"/>
  <c r="BF24" i="9"/>
  <c r="BG22" i="9"/>
  <c r="BH22" i="9"/>
  <c r="BI22" i="9"/>
  <c r="BJ22" i="9"/>
  <c r="BJ24" i="9"/>
  <c r="BK22" i="9"/>
  <c r="BL22" i="9"/>
  <c r="BM22" i="9"/>
  <c r="BN22" i="9"/>
  <c r="BN24" i="9"/>
  <c r="BO22" i="9"/>
  <c r="BO24" i="9"/>
  <c r="BP22" i="9"/>
  <c r="BQ22" i="9"/>
  <c r="BQ24" i="9"/>
  <c r="BR22" i="9"/>
  <c r="BS22" i="9"/>
  <c r="BT22" i="9"/>
  <c r="BU22" i="9"/>
  <c r="BU24" i="9"/>
  <c r="BV22" i="9"/>
  <c r="BW22" i="9"/>
  <c r="BW24" i="9"/>
  <c r="BX22" i="9"/>
  <c r="BY22" i="9"/>
  <c r="BZ22" i="9"/>
  <c r="BZ24" i="9"/>
  <c r="CA22" i="9"/>
  <c r="CB22" i="9"/>
  <c r="CC22" i="9"/>
  <c r="CD22" i="9"/>
  <c r="CD24" i="9"/>
  <c r="CE22" i="9"/>
  <c r="CF22" i="9"/>
  <c r="CG22" i="9"/>
  <c r="CG24" i="9"/>
  <c r="CH22" i="9"/>
  <c r="CI22" i="9"/>
  <c r="CI24" i="9"/>
  <c r="CJ22" i="9"/>
  <c r="CJ24" i="9"/>
  <c r="CK22" i="9"/>
  <c r="CL22" i="9"/>
  <c r="E24" i="9"/>
  <c r="G24" i="9"/>
  <c r="I24" i="9"/>
  <c r="M24" i="9"/>
  <c r="O24" i="9"/>
  <c r="Q24" i="9"/>
  <c r="U24" i="9"/>
  <c r="W24" i="9"/>
  <c r="Y24" i="9"/>
  <c r="AA24" i="9"/>
  <c r="AC24" i="9"/>
  <c r="AG24" i="9"/>
  <c r="AI24" i="9"/>
  <c r="AO24" i="9"/>
  <c r="AP24" i="9"/>
  <c r="AS24" i="9"/>
  <c r="AU24" i="9"/>
  <c r="AV24" i="9"/>
  <c r="AW24" i="9"/>
  <c r="AY24" i="9"/>
  <c r="AZ24" i="9"/>
  <c r="BA24" i="9"/>
  <c r="BC24" i="9"/>
  <c r="BD24" i="9"/>
  <c r="BE24" i="9"/>
  <c r="BG24" i="9"/>
  <c r="BH24" i="9"/>
  <c r="BI24" i="9"/>
  <c r="BK24" i="9"/>
  <c r="BL24" i="9"/>
  <c r="BP24" i="9"/>
  <c r="BR24" i="9"/>
  <c r="BV24" i="9"/>
  <c r="BX24" i="9"/>
  <c r="CA24" i="9"/>
  <c r="CB24" i="9"/>
  <c r="CC24" i="9"/>
  <c r="CF24" i="9"/>
  <c r="CH24" i="9"/>
  <c r="BZ18" i="9"/>
  <c r="BW19" i="9"/>
  <c r="BZ17" i="9"/>
  <c r="BU19" i="9"/>
  <c r="BZ16" i="9"/>
  <c r="AV18" i="9"/>
  <c r="AV17" i="9"/>
  <c r="AR19" i="9"/>
  <c r="AV16" i="9"/>
  <c r="X18" i="9"/>
  <c r="X17" i="9"/>
  <c r="X16" i="9"/>
  <c r="AE24" i="49"/>
  <c r="AF24" i="49"/>
  <c r="AG24" i="49"/>
  <c r="AE25" i="49"/>
  <c r="AF25" i="49"/>
  <c r="AG25" i="49"/>
  <c r="AE26" i="49"/>
  <c r="AF26" i="49"/>
  <c r="AG26" i="49"/>
  <c r="AE27" i="49"/>
  <c r="AF27" i="49"/>
  <c r="AG27" i="49"/>
  <c r="AE28" i="49"/>
  <c r="AF28" i="49"/>
  <c r="AG28" i="49"/>
  <c r="AE29" i="49"/>
  <c r="AF29" i="49"/>
  <c r="AG29" i="49"/>
  <c r="AE30" i="49"/>
  <c r="AF30" i="49"/>
  <c r="AG30" i="49"/>
  <c r="AE31" i="49"/>
  <c r="AF31" i="49"/>
  <c r="AG31" i="49"/>
  <c r="AE32" i="49"/>
  <c r="AF32" i="49"/>
  <c r="AG32" i="49"/>
  <c r="AE33" i="49"/>
  <c r="AF33" i="49"/>
  <c r="AG33" i="49"/>
  <c r="AE34" i="49"/>
  <c r="AF34" i="49"/>
  <c r="AG34" i="49"/>
  <c r="AE35" i="49"/>
  <c r="AF35" i="49"/>
  <c r="AG35" i="49"/>
  <c r="AE36" i="49"/>
  <c r="AF36" i="49"/>
  <c r="AG36" i="49"/>
  <c r="AE37" i="49"/>
  <c r="AF37" i="49"/>
  <c r="AG37" i="49"/>
  <c r="AE38" i="49"/>
  <c r="AF38" i="49"/>
  <c r="AG38" i="49"/>
  <c r="AE39" i="49"/>
  <c r="AF39" i="49"/>
  <c r="AG39" i="49"/>
  <c r="AE40" i="49"/>
  <c r="AF40" i="49"/>
  <c r="AG40" i="49"/>
  <c r="AE41" i="49"/>
  <c r="AF41" i="49"/>
  <c r="AG41" i="49"/>
  <c r="AE42" i="49"/>
  <c r="AF42" i="49"/>
  <c r="AG42" i="49"/>
  <c r="AE43" i="49"/>
  <c r="AF43" i="49"/>
  <c r="AG43" i="49"/>
  <c r="AE44" i="49"/>
  <c r="AF44" i="49"/>
  <c r="AG44" i="49"/>
  <c r="AE45" i="49"/>
  <c r="AF45" i="49"/>
  <c r="AG45" i="49"/>
  <c r="AE46" i="49"/>
  <c r="AF46" i="49"/>
  <c r="AG46" i="49"/>
  <c r="AE47" i="49"/>
  <c r="AF47" i="49"/>
  <c r="AG47" i="49"/>
  <c r="AE48" i="49"/>
  <c r="AF48" i="49"/>
  <c r="AG48" i="49"/>
  <c r="AE49" i="49"/>
  <c r="AF49" i="49"/>
  <c r="AG49" i="49"/>
  <c r="AE50" i="49"/>
  <c r="AF50" i="49"/>
  <c r="AG50" i="49"/>
  <c r="AE51" i="49"/>
  <c r="AF51" i="49"/>
  <c r="AG51" i="49"/>
  <c r="AE52" i="49"/>
  <c r="AF52" i="49"/>
  <c r="AG52" i="49"/>
  <c r="AE53" i="49"/>
  <c r="AF53" i="49"/>
  <c r="AG53" i="49"/>
  <c r="AE54" i="49"/>
  <c r="AF54" i="49"/>
  <c r="AG54" i="49"/>
  <c r="AE55" i="49"/>
  <c r="AF55" i="49"/>
  <c r="AG55" i="49"/>
  <c r="AE56" i="49"/>
  <c r="AF56" i="49"/>
  <c r="AG56" i="49"/>
  <c r="AE57" i="49"/>
  <c r="AF57" i="49"/>
  <c r="AG57" i="49"/>
  <c r="AE58" i="49"/>
  <c r="AF58" i="49"/>
  <c r="AG58" i="49"/>
  <c r="AE59" i="49"/>
  <c r="AF59" i="49"/>
  <c r="AG59" i="49"/>
  <c r="AE60" i="49"/>
  <c r="AF60" i="49"/>
  <c r="AG60" i="49"/>
  <c r="AE61" i="49"/>
  <c r="AF61" i="49"/>
  <c r="AG61" i="49"/>
  <c r="AE62" i="49"/>
  <c r="AF62" i="49"/>
  <c r="AG62" i="49"/>
  <c r="AE63" i="49"/>
  <c r="AF63" i="49"/>
  <c r="AG63" i="49"/>
  <c r="AE64" i="49"/>
  <c r="AF64" i="49"/>
  <c r="AG64" i="49"/>
  <c r="AE65" i="49"/>
  <c r="AF65" i="49"/>
  <c r="AG65" i="49"/>
  <c r="AE66" i="49"/>
  <c r="AF66" i="49"/>
  <c r="AG66" i="49"/>
  <c r="AE67" i="49"/>
  <c r="AF67" i="49"/>
  <c r="AG67" i="49"/>
  <c r="AE68" i="49"/>
  <c r="AF68" i="49"/>
  <c r="AG68" i="49"/>
  <c r="AE69" i="49"/>
  <c r="AF69" i="49"/>
  <c r="AG69" i="49"/>
  <c r="AE70" i="49"/>
  <c r="AF70" i="49"/>
  <c r="AG70" i="49"/>
  <c r="AE71" i="49"/>
  <c r="AF71" i="49"/>
  <c r="AG71" i="49"/>
  <c r="AE72" i="49"/>
  <c r="AF72" i="49"/>
  <c r="AG72" i="49"/>
  <c r="AE73" i="49"/>
  <c r="AF73" i="49"/>
  <c r="AG73" i="49"/>
  <c r="AE74" i="49"/>
  <c r="AF74" i="49"/>
  <c r="AG74" i="49"/>
  <c r="AE75" i="49"/>
  <c r="AF75" i="49"/>
  <c r="AG75" i="49"/>
  <c r="AE76" i="49"/>
  <c r="AF76" i="49"/>
  <c r="AG76" i="49"/>
  <c r="AE77" i="49"/>
  <c r="AF77" i="49"/>
  <c r="AG77" i="49"/>
  <c r="AE78" i="49"/>
  <c r="AF78" i="49"/>
  <c r="AG78" i="49"/>
  <c r="AE79" i="49"/>
  <c r="AF79" i="49"/>
  <c r="AG79" i="49"/>
  <c r="AE80" i="49"/>
  <c r="AF80" i="49"/>
  <c r="AG80" i="49"/>
  <c r="AE81" i="49"/>
  <c r="AF81" i="49"/>
  <c r="AG81" i="49"/>
  <c r="AE82" i="49"/>
  <c r="AF82" i="49"/>
  <c r="AG82" i="49"/>
  <c r="AE83" i="49"/>
  <c r="AF83" i="49"/>
  <c r="AG83" i="49"/>
  <c r="AE84" i="49"/>
  <c r="AF84" i="49"/>
  <c r="AG84" i="49"/>
  <c r="AE85" i="49"/>
  <c r="AF85" i="49"/>
  <c r="AG85" i="49"/>
  <c r="AE86" i="49"/>
  <c r="AF86" i="49"/>
  <c r="AG86" i="49"/>
  <c r="AE87" i="49"/>
  <c r="AF87" i="49"/>
  <c r="AG87" i="49"/>
  <c r="AE88" i="49"/>
  <c r="AF88" i="49"/>
  <c r="AG88" i="49"/>
  <c r="AE89" i="49"/>
  <c r="AF89" i="49"/>
  <c r="AG89" i="49"/>
  <c r="AE90" i="49"/>
  <c r="AF90" i="49"/>
  <c r="AG90" i="49"/>
  <c r="AE91" i="49"/>
  <c r="AF91" i="49"/>
  <c r="AG91" i="49"/>
  <c r="AE92" i="49"/>
  <c r="AF92" i="49"/>
  <c r="AG92" i="49"/>
  <c r="AE93" i="49"/>
  <c r="AF93" i="49"/>
  <c r="AG93" i="49"/>
  <c r="AE94" i="49"/>
  <c r="AF94" i="49"/>
  <c r="AG94" i="49"/>
  <c r="AE95" i="49"/>
  <c r="AF95" i="49"/>
  <c r="AG95" i="49"/>
  <c r="AE96" i="49"/>
  <c r="AF96" i="49"/>
  <c r="AG96" i="49"/>
  <c r="AE97" i="49"/>
  <c r="AF97" i="49"/>
  <c r="AG97" i="49"/>
  <c r="AE98" i="49"/>
  <c r="AF98" i="49"/>
  <c r="AG98" i="49"/>
  <c r="AE99" i="49"/>
  <c r="AF99" i="49"/>
  <c r="AG99" i="49"/>
  <c r="AE100" i="49"/>
  <c r="AF100" i="49"/>
  <c r="AG100" i="49"/>
  <c r="AE101" i="49"/>
  <c r="AF101" i="49"/>
  <c r="AG101" i="49"/>
  <c r="AE102" i="49"/>
  <c r="AF102" i="49"/>
  <c r="AG102" i="49"/>
  <c r="AE103" i="49"/>
  <c r="AF103" i="49"/>
  <c r="AG103" i="49"/>
  <c r="AE104" i="49"/>
  <c r="AF104" i="49"/>
  <c r="AG104" i="49"/>
  <c r="AE105" i="49"/>
  <c r="AF105" i="49"/>
  <c r="AG105" i="49"/>
  <c r="AE106" i="49"/>
  <c r="AF106" i="49"/>
  <c r="AG106" i="49"/>
  <c r="AE107" i="49"/>
  <c r="AF107" i="49"/>
  <c r="AG107" i="49"/>
  <c r="AE108" i="49"/>
  <c r="AF108" i="49"/>
  <c r="AG108" i="49"/>
  <c r="AE109" i="49"/>
  <c r="AF109" i="49"/>
  <c r="AG109" i="49"/>
  <c r="AE110" i="49"/>
  <c r="AF110" i="49"/>
  <c r="AG110" i="49"/>
  <c r="AE111" i="49"/>
  <c r="AF111" i="49"/>
  <c r="AG111" i="49"/>
  <c r="AE112" i="49"/>
  <c r="AF112" i="49"/>
  <c r="AG112" i="49"/>
  <c r="AE113" i="49"/>
  <c r="AF113" i="49"/>
  <c r="AG113" i="49"/>
  <c r="AE114" i="49"/>
  <c r="AF114" i="49"/>
  <c r="AG114" i="49"/>
  <c r="AE115" i="49"/>
  <c r="AF115" i="49"/>
  <c r="AG115" i="49"/>
  <c r="AE116" i="49"/>
  <c r="AF116" i="49"/>
  <c r="AG116" i="49"/>
  <c r="AE117" i="49"/>
  <c r="AF117" i="49"/>
  <c r="AG117" i="49"/>
  <c r="AE118" i="49"/>
  <c r="AF118" i="49"/>
  <c r="AG118" i="49"/>
  <c r="AE119" i="49"/>
  <c r="AF119" i="49"/>
  <c r="AG119" i="49"/>
  <c r="AE120" i="49"/>
  <c r="AF120" i="49"/>
  <c r="AG120" i="49"/>
  <c r="AE121" i="49"/>
  <c r="AF121" i="49"/>
  <c r="AG121" i="49"/>
  <c r="AE122" i="49"/>
  <c r="AF122" i="49"/>
  <c r="AG122" i="49"/>
  <c r="AE123" i="49"/>
  <c r="AF123" i="49"/>
  <c r="AG123" i="49"/>
  <c r="AE124" i="49"/>
  <c r="AF124" i="49"/>
  <c r="AG124" i="49"/>
  <c r="AE125" i="49"/>
  <c r="AF125" i="49"/>
  <c r="AG125" i="49"/>
  <c r="AE126" i="49"/>
  <c r="AF126" i="49"/>
  <c r="AG126" i="49"/>
  <c r="AE127" i="49"/>
  <c r="AF127" i="49"/>
  <c r="AG127" i="49"/>
  <c r="AE128" i="49"/>
  <c r="AF128" i="49"/>
  <c r="AG128" i="49"/>
  <c r="AE129" i="49"/>
  <c r="AF129" i="49"/>
  <c r="AG129" i="49"/>
  <c r="AE130" i="49"/>
  <c r="AF130" i="49"/>
  <c r="AG130" i="49"/>
  <c r="AE131" i="49"/>
  <c r="AF131" i="49"/>
  <c r="AG131" i="49"/>
  <c r="AE132" i="49"/>
  <c r="AF132" i="49"/>
  <c r="AG132" i="49"/>
  <c r="AE133" i="49"/>
  <c r="AF133" i="49"/>
  <c r="AG133" i="49"/>
  <c r="AE134" i="49"/>
  <c r="AF134" i="49"/>
  <c r="AG134" i="49"/>
  <c r="AE135" i="49"/>
  <c r="AF135" i="49"/>
  <c r="AG135" i="49"/>
  <c r="AE136" i="49"/>
  <c r="AF136" i="49"/>
  <c r="AG136" i="49"/>
  <c r="AE137" i="49"/>
  <c r="AF137" i="49"/>
  <c r="AG137" i="49"/>
  <c r="AE138" i="49"/>
  <c r="AF138" i="49"/>
  <c r="AG138" i="49"/>
  <c r="AE139" i="49"/>
  <c r="AF139" i="49"/>
  <c r="AG139" i="49"/>
  <c r="AE140" i="49"/>
  <c r="AF140" i="49"/>
  <c r="AG140" i="49"/>
  <c r="AE141" i="49"/>
  <c r="AF141" i="49"/>
  <c r="AG141" i="49"/>
  <c r="AE142" i="49"/>
  <c r="AF142" i="49"/>
  <c r="AG142" i="49"/>
  <c r="AE143" i="49"/>
  <c r="AF143" i="49"/>
  <c r="AG143" i="49"/>
  <c r="AE144" i="49"/>
  <c r="AF144" i="49"/>
  <c r="AG144" i="49"/>
  <c r="AE145" i="49"/>
  <c r="AF145" i="49"/>
  <c r="AG145" i="49"/>
  <c r="AE146" i="49"/>
  <c r="AF146" i="49"/>
  <c r="AG146" i="49"/>
  <c r="AE147" i="49"/>
  <c r="AF147" i="49"/>
  <c r="AG147" i="49"/>
  <c r="AE148" i="49"/>
  <c r="AF148" i="49"/>
  <c r="AG148" i="49"/>
  <c r="AE149" i="49"/>
  <c r="AF149" i="49"/>
  <c r="AG149" i="49"/>
  <c r="AE150" i="49"/>
  <c r="AF150" i="49"/>
  <c r="AG150" i="49"/>
  <c r="AE151" i="49"/>
  <c r="AF151" i="49"/>
  <c r="AG151" i="49"/>
  <c r="AE152" i="49"/>
  <c r="AF152" i="49"/>
  <c r="AG152" i="49"/>
  <c r="AE153" i="49"/>
  <c r="AF153" i="49"/>
  <c r="AG153" i="49"/>
  <c r="AE154" i="49"/>
  <c r="AF154" i="49"/>
  <c r="AG154" i="49"/>
  <c r="AE155" i="49"/>
  <c r="AF155" i="49"/>
  <c r="AG155" i="49"/>
  <c r="AE156" i="49"/>
  <c r="AF156" i="49"/>
  <c r="AG156" i="49"/>
  <c r="AE157" i="49"/>
  <c r="AF157" i="49"/>
  <c r="AG157" i="49"/>
  <c r="AE158" i="49"/>
  <c r="AF158" i="49"/>
  <c r="AG158" i="49"/>
  <c r="AE159" i="49"/>
  <c r="AF159" i="49"/>
  <c r="AG159" i="49"/>
  <c r="AE160" i="49"/>
  <c r="AF160" i="49"/>
  <c r="AG160" i="49"/>
  <c r="AE161" i="49"/>
  <c r="AF161" i="49"/>
  <c r="AG161" i="49"/>
  <c r="AE162" i="49"/>
  <c r="AF162" i="49"/>
  <c r="AG162" i="49"/>
  <c r="AE163" i="49"/>
  <c r="AF163" i="49"/>
  <c r="AG163" i="49"/>
  <c r="AE164" i="49"/>
  <c r="AF164" i="49"/>
  <c r="AG164" i="49"/>
  <c r="AE165" i="49"/>
  <c r="AF165" i="49"/>
  <c r="AG165" i="49"/>
  <c r="AE166" i="49"/>
  <c r="AF166" i="49"/>
  <c r="AG166" i="49"/>
  <c r="AE167" i="49"/>
  <c r="AF167" i="49"/>
  <c r="AG167" i="49"/>
  <c r="AE168" i="49"/>
  <c r="AF168" i="49"/>
  <c r="AG168" i="49"/>
  <c r="AE169" i="49"/>
  <c r="AF169" i="49"/>
  <c r="AG169" i="49"/>
  <c r="AE170" i="49"/>
  <c r="AF170" i="49"/>
  <c r="AG170" i="49"/>
  <c r="AE171" i="49"/>
  <c r="AF171" i="49"/>
  <c r="AG171" i="49"/>
  <c r="AE172" i="49"/>
  <c r="AF172" i="49"/>
  <c r="AG172" i="49"/>
  <c r="AE173" i="49"/>
  <c r="AF173" i="49"/>
  <c r="AG173" i="49"/>
  <c r="AE174" i="49"/>
  <c r="AF174" i="49"/>
  <c r="AG174" i="49"/>
  <c r="AE175" i="49"/>
  <c r="AF175" i="49"/>
  <c r="AG175" i="49"/>
  <c r="AE176" i="49"/>
  <c r="AF176" i="49"/>
  <c r="AG176" i="49"/>
  <c r="AE177" i="49"/>
  <c r="AF177" i="49"/>
  <c r="AG177" i="49"/>
  <c r="AE178" i="49"/>
  <c r="AF178" i="49"/>
  <c r="AG178" i="49"/>
  <c r="AE179" i="49"/>
  <c r="AF179" i="49"/>
  <c r="AG179" i="49"/>
  <c r="AE180" i="49"/>
  <c r="AF180" i="49"/>
  <c r="AG180" i="49"/>
  <c r="AE181" i="49"/>
  <c r="AF181" i="49"/>
  <c r="AG181" i="49"/>
  <c r="AE182" i="49"/>
  <c r="AF182" i="49"/>
  <c r="AG182" i="49"/>
  <c r="AE183" i="49"/>
  <c r="AF183" i="49"/>
  <c r="AG183" i="49"/>
  <c r="AE184" i="49"/>
  <c r="AF184" i="49"/>
  <c r="AG184" i="49"/>
  <c r="AE185" i="49"/>
  <c r="AF185" i="49"/>
  <c r="AG185" i="49"/>
  <c r="AE186" i="49"/>
  <c r="AF186" i="49"/>
  <c r="AG186" i="49"/>
  <c r="AE187" i="49"/>
  <c r="AF187" i="49"/>
  <c r="AG187" i="49"/>
  <c r="AE188" i="49"/>
  <c r="AF188" i="49"/>
  <c r="AG188" i="49"/>
  <c r="AE189" i="49"/>
  <c r="AF189" i="49"/>
  <c r="AG189" i="49"/>
  <c r="AE190" i="49"/>
  <c r="AF190" i="49"/>
  <c r="AG190" i="49"/>
  <c r="AE191" i="49"/>
  <c r="AF191" i="49"/>
  <c r="AG191" i="49"/>
  <c r="AE192" i="49"/>
  <c r="AF192" i="49"/>
  <c r="AG192" i="49"/>
  <c r="AE193" i="49"/>
  <c r="AF193" i="49"/>
  <c r="AG193" i="49"/>
  <c r="AE194" i="49"/>
  <c r="AF194" i="49"/>
  <c r="AG194" i="49"/>
  <c r="AE195" i="49"/>
  <c r="AF195" i="49"/>
  <c r="AG195" i="49"/>
  <c r="AE196" i="49"/>
  <c r="AF196" i="49"/>
  <c r="AG196" i="49"/>
  <c r="AE197" i="49"/>
  <c r="AF197" i="49"/>
  <c r="AG197" i="49"/>
  <c r="AE198" i="49"/>
  <c r="AF198" i="49"/>
  <c r="AG198" i="49"/>
  <c r="AE199" i="49"/>
  <c r="AF199" i="49"/>
  <c r="AG199" i="49"/>
  <c r="AE200" i="49"/>
  <c r="AF200" i="49"/>
  <c r="AG200" i="49"/>
  <c r="AE201" i="49"/>
  <c r="AF201" i="49"/>
  <c r="AG201" i="49"/>
  <c r="AE202" i="49"/>
  <c r="AF202" i="49"/>
  <c r="AG202" i="49"/>
  <c r="AE203" i="49"/>
  <c r="AF203" i="49"/>
  <c r="AG203" i="49"/>
  <c r="AE204" i="49"/>
  <c r="AF204" i="49"/>
  <c r="AG204" i="49"/>
  <c r="AE205" i="49"/>
  <c r="AF205" i="49"/>
  <c r="AG205" i="49"/>
  <c r="AE206" i="49"/>
  <c r="AF206" i="49"/>
  <c r="AG206" i="49"/>
  <c r="AE207" i="49"/>
  <c r="AF207" i="49"/>
  <c r="AG207" i="49"/>
  <c r="AE208" i="49"/>
  <c r="AF208" i="49"/>
  <c r="AG208" i="49"/>
  <c r="AE209" i="49"/>
  <c r="AF209" i="49"/>
  <c r="AG209" i="49"/>
  <c r="AE210" i="49"/>
  <c r="AF210" i="49"/>
  <c r="AG210" i="49"/>
  <c r="AE211" i="49"/>
  <c r="AF211" i="49"/>
  <c r="AG211" i="49"/>
  <c r="AE212" i="49"/>
  <c r="AF212" i="49"/>
  <c r="AG212" i="49"/>
  <c r="AE213" i="49"/>
  <c r="AF213" i="49"/>
  <c r="AG213" i="49"/>
  <c r="AE214" i="49"/>
  <c r="AF214" i="49"/>
  <c r="AG214" i="49"/>
  <c r="AE215" i="49"/>
  <c r="AF215" i="49"/>
  <c r="AG215" i="49"/>
  <c r="AE216" i="49"/>
  <c r="AF216" i="49"/>
  <c r="AG216" i="49"/>
  <c r="AE217" i="49"/>
  <c r="AF217" i="49"/>
  <c r="AG217" i="49"/>
  <c r="AE218" i="49"/>
  <c r="AF218" i="49"/>
  <c r="AG218" i="49"/>
  <c r="AE219" i="49"/>
  <c r="AF219" i="49"/>
  <c r="AG219" i="49"/>
  <c r="AE220" i="49"/>
  <c r="AF220" i="49"/>
  <c r="AG220" i="49"/>
  <c r="AE221" i="49"/>
  <c r="AF221" i="49"/>
  <c r="AG221" i="49"/>
  <c r="AE222" i="49"/>
  <c r="AF222" i="49"/>
  <c r="AG222" i="49"/>
  <c r="AE223" i="49"/>
  <c r="AF223" i="49"/>
  <c r="AG223" i="49"/>
  <c r="AE224" i="49"/>
  <c r="AF224" i="49"/>
  <c r="AG224" i="49"/>
  <c r="AE225" i="49"/>
  <c r="AF225" i="49"/>
  <c r="AG225" i="49"/>
  <c r="AE226" i="49"/>
  <c r="AF226" i="49"/>
  <c r="AG226" i="49"/>
  <c r="AE227" i="49"/>
  <c r="AF227" i="49"/>
  <c r="AG227" i="49"/>
  <c r="AE228" i="49"/>
  <c r="AF228" i="49"/>
  <c r="AG228" i="49"/>
  <c r="AE229" i="49"/>
  <c r="AF229" i="49"/>
  <c r="AG229" i="49"/>
  <c r="AE230" i="49"/>
  <c r="AF230" i="49"/>
  <c r="AG230" i="49"/>
  <c r="AE231" i="49"/>
  <c r="AF231" i="49"/>
  <c r="AG231" i="49"/>
  <c r="AE232" i="49"/>
  <c r="AF232" i="49"/>
  <c r="AG232" i="49"/>
  <c r="AE233" i="49"/>
  <c r="AF233" i="49"/>
  <c r="AG233" i="49"/>
  <c r="AE234" i="49"/>
  <c r="AF234" i="49"/>
  <c r="AG234" i="49"/>
  <c r="AE235" i="49"/>
  <c r="AF235" i="49"/>
  <c r="AG235" i="49"/>
  <c r="AE236" i="49"/>
  <c r="AF236" i="49"/>
  <c r="AG236" i="49"/>
  <c r="AE237" i="49"/>
  <c r="AF237" i="49"/>
  <c r="AG237" i="49"/>
  <c r="AE238" i="49"/>
  <c r="AF238" i="49"/>
  <c r="AG238" i="49"/>
  <c r="AE239" i="49"/>
  <c r="AF239" i="49"/>
  <c r="AG239" i="49"/>
  <c r="AE240" i="49"/>
  <c r="AF240" i="49"/>
  <c r="AG240" i="49"/>
  <c r="AE241" i="49"/>
  <c r="AF241" i="49"/>
  <c r="AG241" i="49"/>
  <c r="AE242" i="49"/>
  <c r="AF242" i="49"/>
  <c r="AG242" i="49"/>
  <c r="AE243" i="49"/>
  <c r="AF243" i="49"/>
  <c r="AG243" i="49"/>
  <c r="AE244" i="49"/>
  <c r="AF244" i="49"/>
  <c r="AG244" i="49"/>
  <c r="AE245" i="49"/>
  <c r="AF245" i="49"/>
  <c r="AG245" i="49"/>
  <c r="AE246" i="49"/>
  <c r="AF246" i="49"/>
  <c r="AG246" i="49"/>
  <c r="AE247" i="49"/>
  <c r="AF247" i="49"/>
  <c r="AG247" i="49"/>
  <c r="AE248" i="49"/>
  <c r="AF248" i="49"/>
  <c r="AG248" i="49"/>
  <c r="AE249" i="49"/>
  <c r="AF249" i="49"/>
  <c r="AG249" i="49"/>
  <c r="AE250" i="49"/>
  <c r="AF250" i="49"/>
  <c r="AG250" i="49"/>
  <c r="AE251" i="49"/>
  <c r="AF251" i="49"/>
  <c r="AG251" i="49"/>
  <c r="AE252" i="49"/>
  <c r="AF252" i="49"/>
  <c r="AG252" i="49"/>
  <c r="AE253" i="49"/>
  <c r="AF253" i="49"/>
  <c r="AG253" i="49"/>
  <c r="AE254" i="49"/>
  <c r="AF254" i="49"/>
  <c r="AG254" i="49"/>
  <c r="AE255" i="49"/>
  <c r="AF255" i="49"/>
  <c r="AG255" i="49"/>
  <c r="AE256" i="49"/>
  <c r="AF256" i="49"/>
  <c r="AG256" i="49"/>
  <c r="AE257" i="49"/>
  <c r="AF257" i="49"/>
  <c r="AG257" i="49"/>
  <c r="AE258" i="49"/>
  <c r="AF258" i="49"/>
  <c r="AG258" i="49"/>
  <c r="AE259" i="49"/>
  <c r="AF259" i="49"/>
  <c r="AG259" i="49"/>
  <c r="AE260" i="49"/>
  <c r="AF260" i="49"/>
  <c r="AG260" i="49"/>
  <c r="AE261" i="49"/>
  <c r="AF261" i="49"/>
  <c r="AG261" i="49"/>
  <c r="AE262" i="49"/>
  <c r="AF262" i="49"/>
  <c r="AG262" i="49"/>
  <c r="AE263" i="49"/>
  <c r="AF263" i="49"/>
  <c r="AG263" i="49"/>
  <c r="AE264" i="49"/>
  <c r="AF264" i="49"/>
  <c r="AG264" i="49"/>
  <c r="AE265" i="49"/>
  <c r="AF265" i="49"/>
  <c r="AG265" i="49"/>
  <c r="AE266" i="49"/>
  <c r="AF266" i="49"/>
  <c r="AG266" i="49"/>
  <c r="AE267" i="49"/>
  <c r="AF267" i="49"/>
  <c r="AG267" i="49"/>
  <c r="AE268" i="49"/>
  <c r="AF268" i="49"/>
  <c r="AG268" i="49"/>
  <c r="AE269" i="49"/>
  <c r="AF269" i="49"/>
  <c r="AG269" i="49"/>
  <c r="AE270" i="49"/>
  <c r="AF270" i="49"/>
  <c r="AG270" i="49"/>
  <c r="AE271" i="49"/>
  <c r="AF271" i="49"/>
  <c r="AG271" i="49"/>
  <c r="AE272" i="49"/>
  <c r="AF272" i="49"/>
  <c r="AG272" i="49"/>
  <c r="AE273" i="49"/>
  <c r="AF273" i="49"/>
  <c r="AG273" i="49"/>
  <c r="AE47" i="66"/>
  <c r="AF47" i="66"/>
  <c r="AG47" i="66"/>
  <c r="AE48" i="66"/>
  <c r="AF48" i="66"/>
  <c r="AG48" i="66"/>
  <c r="AE49" i="66"/>
  <c r="AF49" i="66"/>
  <c r="AG49" i="66"/>
  <c r="AE50" i="66"/>
  <c r="AF50" i="66"/>
  <c r="AG50" i="66"/>
  <c r="AE51" i="66"/>
  <c r="AF51" i="66"/>
  <c r="AG51" i="66"/>
  <c r="AE52" i="66"/>
  <c r="AF52" i="66"/>
  <c r="AG52" i="66"/>
  <c r="AE53" i="66"/>
  <c r="AF53" i="66"/>
  <c r="AG53" i="66"/>
  <c r="AE54" i="66"/>
  <c r="AF54" i="66"/>
  <c r="AG54" i="66"/>
  <c r="AE55" i="66"/>
  <c r="AF55" i="66"/>
  <c r="AG55" i="66"/>
  <c r="AE56" i="66"/>
  <c r="AF56" i="66"/>
  <c r="AG56" i="66"/>
  <c r="AE57" i="66"/>
  <c r="AF57" i="66"/>
  <c r="AG57" i="66"/>
  <c r="AE58" i="66"/>
  <c r="AF58" i="66"/>
  <c r="AG58" i="66"/>
  <c r="AE59" i="66"/>
  <c r="AF59" i="66"/>
  <c r="AG59" i="66"/>
  <c r="AE60" i="66"/>
  <c r="AF60" i="66"/>
  <c r="AG60" i="66"/>
  <c r="AE61" i="66"/>
  <c r="AF61" i="66"/>
  <c r="AG61" i="66"/>
  <c r="AE62" i="66"/>
  <c r="AF62" i="66"/>
  <c r="AG62" i="66"/>
  <c r="AE63" i="66"/>
  <c r="AF63" i="66"/>
  <c r="AG63" i="66"/>
  <c r="AE64" i="66"/>
  <c r="AF64" i="66"/>
  <c r="AG64" i="66"/>
  <c r="AE65" i="66"/>
  <c r="AF65" i="66"/>
  <c r="AG65" i="66"/>
  <c r="AE66" i="66"/>
  <c r="AF66" i="66"/>
  <c r="AG66" i="66"/>
  <c r="AE67" i="66"/>
  <c r="AF67" i="66"/>
  <c r="AG67" i="66"/>
  <c r="AE68" i="66"/>
  <c r="AF68" i="66"/>
  <c r="AG68" i="66"/>
  <c r="AE69" i="66"/>
  <c r="AF69" i="66"/>
  <c r="AG69" i="66"/>
  <c r="AE70" i="66"/>
  <c r="AF70" i="66"/>
  <c r="AG70" i="66"/>
  <c r="AE71" i="66"/>
  <c r="AF71" i="66"/>
  <c r="AG71" i="66"/>
  <c r="AE72" i="66"/>
  <c r="AF72" i="66"/>
  <c r="AG72" i="66"/>
  <c r="AE73" i="66"/>
  <c r="AF73" i="66"/>
  <c r="AG73" i="66"/>
  <c r="AE74" i="66"/>
  <c r="AF74" i="66"/>
  <c r="AG74" i="66"/>
  <c r="AE75" i="66"/>
  <c r="AF75" i="66"/>
  <c r="AG75" i="66"/>
  <c r="AE76" i="66"/>
  <c r="AF76" i="66"/>
  <c r="AG76" i="66"/>
  <c r="AE77" i="66"/>
  <c r="AF77" i="66"/>
  <c r="AG77" i="66"/>
  <c r="AE78" i="66"/>
  <c r="AF78" i="66"/>
  <c r="AG78" i="66"/>
  <c r="AE79" i="66"/>
  <c r="AF79" i="66"/>
  <c r="AG79" i="66"/>
  <c r="AE80" i="66"/>
  <c r="AF80" i="66"/>
  <c r="AG80" i="66"/>
  <c r="AE81" i="66"/>
  <c r="AF81" i="66"/>
  <c r="AG81" i="66"/>
  <c r="AE82" i="66"/>
  <c r="AF82" i="66"/>
  <c r="AG82" i="66"/>
  <c r="AE83" i="66"/>
  <c r="AF83" i="66"/>
  <c r="AG83" i="66"/>
  <c r="AE84" i="66"/>
  <c r="AF84" i="66"/>
  <c r="AG84" i="66"/>
  <c r="AE85" i="66"/>
  <c r="AF85" i="66"/>
  <c r="AG85" i="66"/>
  <c r="AE86" i="66"/>
  <c r="AF86" i="66"/>
  <c r="AG86" i="66"/>
  <c r="AE87" i="66"/>
  <c r="AF87" i="66"/>
  <c r="AG87" i="66"/>
  <c r="AE88" i="66"/>
  <c r="AF88" i="66"/>
  <c r="AG88" i="66"/>
  <c r="AE89" i="66"/>
  <c r="AF89" i="66"/>
  <c r="AG89" i="66"/>
  <c r="AE90" i="66"/>
  <c r="AF90" i="66"/>
  <c r="AG90" i="66"/>
  <c r="AE91" i="66"/>
  <c r="AF91" i="66"/>
  <c r="AG91" i="66"/>
  <c r="AE92" i="66"/>
  <c r="AF92" i="66"/>
  <c r="AG92" i="66"/>
  <c r="AE93" i="66"/>
  <c r="AF93" i="66"/>
  <c r="AG93" i="66"/>
  <c r="AE94" i="66"/>
  <c r="AF94" i="66"/>
  <c r="AG94" i="66"/>
  <c r="AE95" i="66"/>
  <c r="AF95" i="66"/>
  <c r="AG95" i="66"/>
  <c r="AE96" i="66"/>
  <c r="AF96" i="66"/>
  <c r="AG96" i="66"/>
  <c r="AE97" i="66"/>
  <c r="AF97" i="66"/>
  <c r="AG97" i="66"/>
  <c r="AE98" i="66"/>
  <c r="AF98" i="66"/>
  <c r="AG98" i="66"/>
  <c r="AE99" i="66"/>
  <c r="AF99" i="66"/>
  <c r="AG99" i="66"/>
  <c r="AE100" i="66"/>
  <c r="AF100" i="66"/>
  <c r="AG100" i="66"/>
  <c r="AE101" i="66"/>
  <c r="AF101" i="66"/>
  <c r="AG101" i="66"/>
  <c r="AE102" i="66"/>
  <c r="AF102" i="66"/>
  <c r="AG102" i="66"/>
  <c r="AE103" i="66"/>
  <c r="AF103" i="66"/>
  <c r="AG103" i="66"/>
  <c r="AE104" i="66"/>
  <c r="AF104" i="66"/>
  <c r="AG104" i="66"/>
  <c r="AE105" i="66"/>
  <c r="AF105" i="66"/>
  <c r="AG105" i="66"/>
  <c r="AE106" i="66"/>
  <c r="AF106" i="66"/>
  <c r="AG106" i="66"/>
  <c r="AE107" i="66"/>
  <c r="AF107" i="66"/>
  <c r="AG107" i="66"/>
  <c r="AE108" i="66"/>
  <c r="AF108" i="66"/>
  <c r="AG108" i="66"/>
  <c r="AE109" i="66"/>
  <c r="AF109" i="66"/>
  <c r="AG109" i="66"/>
  <c r="AE110" i="66"/>
  <c r="AF110" i="66"/>
  <c r="AG110" i="66"/>
  <c r="AE111" i="66"/>
  <c r="AF111" i="66"/>
  <c r="AG111" i="66"/>
  <c r="AE112" i="66"/>
  <c r="AF112" i="66"/>
  <c r="AG112" i="66"/>
  <c r="AE113" i="66"/>
  <c r="AF113" i="66"/>
  <c r="AG113" i="66"/>
  <c r="AE114" i="66"/>
  <c r="AF114" i="66"/>
  <c r="AG114" i="66"/>
  <c r="AE115" i="66"/>
  <c r="AF115" i="66"/>
  <c r="AG115" i="66"/>
  <c r="AE116" i="66"/>
  <c r="AF116" i="66"/>
  <c r="AG116" i="66"/>
  <c r="AE117" i="66"/>
  <c r="AF117" i="66"/>
  <c r="AG117" i="66"/>
  <c r="AE118" i="66"/>
  <c r="AF118" i="66"/>
  <c r="AG118" i="66"/>
  <c r="AE119" i="66"/>
  <c r="AF119" i="66"/>
  <c r="AG119" i="66"/>
  <c r="AE120" i="66"/>
  <c r="AF120" i="66"/>
  <c r="AG120" i="66"/>
  <c r="AE121" i="66"/>
  <c r="AF121" i="66"/>
  <c r="AG121" i="66"/>
  <c r="AE122" i="66"/>
  <c r="AF122" i="66"/>
  <c r="AG122" i="66"/>
  <c r="AE123" i="66"/>
  <c r="AF123" i="66"/>
  <c r="AG123" i="66"/>
  <c r="AE124" i="66"/>
  <c r="AF124" i="66"/>
  <c r="AG124" i="66"/>
  <c r="AE125" i="66"/>
  <c r="AF125" i="66"/>
  <c r="AG125" i="66"/>
  <c r="AE126" i="66"/>
  <c r="AF126" i="66"/>
  <c r="AG126" i="66"/>
  <c r="AE127" i="66"/>
  <c r="AF127" i="66"/>
  <c r="AG127" i="66"/>
  <c r="AE128" i="66"/>
  <c r="AF128" i="66"/>
  <c r="AG128" i="66"/>
  <c r="AE129" i="66"/>
  <c r="AF129" i="66"/>
  <c r="AG129" i="66"/>
  <c r="AE130" i="66"/>
  <c r="AF130" i="66"/>
  <c r="AG130" i="66"/>
  <c r="AE131" i="66"/>
  <c r="AF131" i="66"/>
  <c r="AG131" i="66"/>
  <c r="AE132" i="66"/>
  <c r="AF132" i="66"/>
  <c r="AG132" i="66"/>
  <c r="AE133" i="66"/>
  <c r="AF133" i="66"/>
  <c r="AG133" i="66"/>
  <c r="AE134" i="66"/>
  <c r="AF134" i="66"/>
  <c r="AG134" i="66"/>
  <c r="AE135" i="66"/>
  <c r="AF135" i="66"/>
  <c r="AG135" i="66"/>
  <c r="AE136" i="66"/>
  <c r="AF136" i="66"/>
  <c r="AG136" i="66"/>
  <c r="AE137" i="66"/>
  <c r="AF137" i="66"/>
  <c r="AG137" i="66"/>
  <c r="AE138" i="66"/>
  <c r="AF138" i="66"/>
  <c r="AG138" i="66"/>
  <c r="AE139" i="66"/>
  <c r="AF139" i="66"/>
  <c r="AG139" i="66"/>
  <c r="AE140" i="66"/>
  <c r="AF140" i="66"/>
  <c r="AG140" i="66"/>
  <c r="AE141" i="66"/>
  <c r="AF141" i="66"/>
  <c r="AG141" i="66"/>
  <c r="AE142" i="66"/>
  <c r="AF142" i="66"/>
  <c r="AG142" i="66"/>
  <c r="AE143" i="66"/>
  <c r="AF143" i="66"/>
  <c r="AG143" i="66"/>
  <c r="AE144" i="66"/>
  <c r="AF144" i="66"/>
  <c r="AG144" i="66"/>
  <c r="AE145" i="66"/>
  <c r="AF145" i="66"/>
  <c r="AG145" i="66"/>
  <c r="AE146" i="66"/>
  <c r="AF146" i="66"/>
  <c r="AG146" i="66"/>
  <c r="AE147" i="66"/>
  <c r="AF147" i="66"/>
  <c r="AG147" i="66"/>
  <c r="AE148" i="66"/>
  <c r="AF148" i="66"/>
  <c r="AG148" i="66"/>
  <c r="AE149" i="66"/>
  <c r="AF149" i="66"/>
  <c r="AG149" i="66"/>
  <c r="AE150" i="66"/>
  <c r="AF150" i="66"/>
  <c r="AG150" i="66"/>
  <c r="AE151" i="66"/>
  <c r="AF151" i="66"/>
  <c r="AG151" i="66"/>
  <c r="AE152" i="66"/>
  <c r="AF152" i="66"/>
  <c r="AG152" i="66"/>
  <c r="AE153" i="66"/>
  <c r="AF153" i="66"/>
  <c r="AG153" i="66"/>
  <c r="AE154" i="66"/>
  <c r="AF154" i="66"/>
  <c r="AG154" i="66"/>
  <c r="AE155" i="66"/>
  <c r="AF155" i="66"/>
  <c r="AG155" i="66"/>
  <c r="AE156" i="66"/>
  <c r="AF156" i="66"/>
  <c r="AG156" i="66"/>
  <c r="AE157" i="66"/>
  <c r="AF157" i="66"/>
  <c r="AG157" i="66"/>
  <c r="AE158" i="66"/>
  <c r="AF158" i="66"/>
  <c r="AG158" i="66"/>
  <c r="AE159" i="66"/>
  <c r="AF159" i="66"/>
  <c r="AG159" i="66"/>
  <c r="AE160" i="66"/>
  <c r="AF160" i="66"/>
  <c r="AG160" i="66"/>
  <c r="AE161" i="66"/>
  <c r="AF161" i="66"/>
  <c r="AG161" i="66"/>
  <c r="AE162" i="66"/>
  <c r="AF162" i="66"/>
  <c r="AG162" i="66"/>
  <c r="AE163" i="66"/>
  <c r="AF163" i="66"/>
  <c r="AG163" i="66"/>
  <c r="AE164" i="66"/>
  <c r="AF164" i="66"/>
  <c r="AG164" i="66"/>
  <c r="AE165" i="66"/>
  <c r="AF165" i="66"/>
  <c r="AG165" i="66"/>
  <c r="AE166" i="66"/>
  <c r="AF166" i="66"/>
  <c r="AG166" i="66"/>
  <c r="AE167" i="66"/>
  <c r="AF167" i="66"/>
  <c r="AG167" i="66"/>
  <c r="AE168" i="66"/>
  <c r="AF168" i="66"/>
  <c r="AG168" i="66"/>
  <c r="AE169" i="66"/>
  <c r="AF169" i="66"/>
  <c r="AG169" i="66"/>
  <c r="AE170" i="66"/>
  <c r="AF170" i="66"/>
  <c r="AG170" i="66"/>
  <c r="AE171" i="66"/>
  <c r="AF171" i="66"/>
  <c r="AG171" i="66"/>
  <c r="AE172" i="66"/>
  <c r="AF172" i="66"/>
  <c r="AG172" i="66"/>
  <c r="AE173" i="66"/>
  <c r="AF173" i="66"/>
  <c r="AG173" i="66"/>
  <c r="AE174" i="66"/>
  <c r="AF174" i="66"/>
  <c r="AG174" i="66"/>
  <c r="AE175" i="66"/>
  <c r="AF175" i="66"/>
  <c r="AG175" i="66"/>
  <c r="AE176" i="66"/>
  <c r="AF176" i="66"/>
  <c r="AG176" i="66"/>
  <c r="AE177" i="66"/>
  <c r="AF177" i="66"/>
  <c r="AG177" i="66"/>
  <c r="AE178" i="66"/>
  <c r="AF178" i="66"/>
  <c r="AG178" i="66"/>
  <c r="AE179" i="66"/>
  <c r="AF179" i="66"/>
  <c r="AG179" i="66"/>
  <c r="AE180" i="66"/>
  <c r="AF180" i="66"/>
  <c r="AG180" i="66"/>
  <c r="AE181" i="66"/>
  <c r="AF181" i="66"/>
  <c r="AG181" i="66"/>
  <c r="AE182" i="66"/>
  <c r="AF182" i="66"/>
  <c r="AG182" i="66"/>
  <c r="AE183" i="66"/>
  <c r="AF183" i="66"/>
  <c r="AG183" i="66"/>
  <c r="AE184" i="66"/>
  <c r="AF184" i="66"/>
  <c r="AG184" i="66"/>
  <c r="AE185" i="66"/>
  <c r="AF185" i="66"/>
  <c r="AG185" i="66"/>
  <c r="AE186" i="66"/>
  <c r="AF186" i="66"/>
  <c r="AG186" i="66"/>
  <c r="AE187" i="66"/>
  <c r="AF187" i="66"/>
  <c r="AG187" i="66"/>
  <c r="AE188" i="66"/>
  <c r="AF188" i="66"/>
  <c r="AG188" i="66"/>
  <c r="AG46" i="66"/>
  <c r="AE39" i="66"/>
  <c r="AF39" i="66"/>
  <c r="AG39" i="66"/>
  <c r="AE40" i="66"/>
  <c r="AG40" i="66"/>
  <c r="AE41" i="66"/>
  <c r="AF41" i="66"/>
  <c r="AG41" i="66"/>
  <c r="AE42" i="66"/>
  <c r="AF42" i="66"/>
  <c r="AG42" i="66"/>
  <c r="AE43" i="66"/>
  <c r="AF43" i="66"/>
  <c r="AG43" i="66"/>
  <c r="AE44" i="66"/>
  <c r="AF44" i="66"/>
  <c r="AG44" i="66"/>
  <c r="AE45" i="66"/>
  <c r="AF45" i="66"/>
  <c r="AG45" i="66"/>
  <c r="AE46" i="66"/>
  <c r="AF46" i="66"/>
  <c r="AE24" i="66"/>
  <c r="AF24" i="66"/>
  <c r="AG24" i="66"/>
  <c r="AE25" i="66"/>
  <c r="AF25" i="66"/>
  <c r="AG25" i="66"/>
  <c r="AE26" i="66"/>
  <c r="AF26" i="66"/>
  <c r="AG26" i="66"/>
  <c r="AE27" i="66"/>
  <c r="AF27" i="66"/>
  <c r="AG27" i="66"/>
  <c r="AE28" i="66"/>
  <c r="AF28" i="66"/>
  <c r="AG28" i="66"/>
  <c r="AE29" i="66"/>
  <c r="AF29" i="66"/>
  <c r="AG29" i="66"/>
  <c r="AE30" i="66"/>
  <c r="AF30" i="66"/>
  <c r="AG30" i="66"/>
  <c r="AE31" i="66"/>
  <c r="AF31" i="66"/>
  <c r="AG31" i="66"/>
  <c r="AE32" i="66"/>
  <c r="AF32" i="66"/>
  <c r="AG32" i="66"/>
  <c r="AE33" i="66"/>
  <c r="AF33" i="66"/>
  <c r="AG33" i="66"/>
  <c r="AE34" i="66"/>
  <c r="AF34" i="66"/>
  <c r="AG34" i="66"/>
  <c r="AE35" i="66"/>
  <c r="AF35" i="66"/>
  <c r="AG35" i="66"/>
  <c r="AE36" i="66"/>
  <c r="AF36" i="66"/>
  <c r="AG36" i="66"/>
  <c r="AE37" i="66"/>
  <c r="AF37" i="66"/>
  <c r="AG37" i="66"/>
  <c r="AE38" i="66"/>
  <c r="AF38" i="66"/>
  <c r="AG38" i="66"/>
  <c r="CL18" i="9"/>
  <c r="CF18" i="9"/>
  <c r="BT18" i="9"/>
  <c r="CM29" i="9"/>
  <c r="CN29" i="9"/>
  <c r="CO29" i="9"/>
  <c r="CM30" i="9"/>
  <c r="CN30" i="9"/>
  <c r="CO30" i="9"/>
  <c r="CM31" i="9"/>
  <c r="CN31" i="9"/>
  <c r="CO31" i="9"/>
  <c r="CM33" i="9"/>
  <c r="CN33" i="9"/>
  <c r="CO33" i="9"/>
  <c r="CM34" i="9"/>
  <c r="CN34" i="9"/>
  <c r="CO34" i="9"/>
  <c r="CM36" i="9"/>
  <c r="CN36" i="9"/>
  <c r="CO36" i="9"/>
  <c r="CM38" i="9"/>
  <c r="CN38" i="9"/>
  <c r="CO38" i="9"/>
  <c r="CM39" i="9"/>
  <c r="CN39" i="9"/>
  <c r="CO39" i="9"/>
  <c r="CM40" i="9"/>
  <c r="CN40" i="9"/>
  <c r="CO40" i="9"/>
  <c r="CM42" i="9"/>
  <c r="CN42" i="9"/>
  <c r="CO42" i="9"/>
  <c r="CM43" i="9"/>
  <c r="CN43" i="9"/>
  <c r="CO43" i="9"/>
  <c r="CM45" i="9"/>
  <c r="CN45" i="9"/>
  <c r="CO45" i="9"/>
  <c r="CM46" i="9"/>
  <c r="CN46" i="9"/>
  <c r="CO46" i="9"/>
  <c r="CM48" i="9"/>
  <c r="CN48" i="9"/>
  <c r="CO48" i="9"/>
  <c r="CM49" i="9"/>
  <c r="CN49" i="9"/>
  <c r="CO49" i="9"/>
  <c r="CM50" i="9"/>
  <c r="CN50" i="9"/>
  <c r="CO50" i="9"/>
  <c r="CM51" i="9"/>
  <c r="CN51" i="9"/>
  <c r="CO51" i="9"/>
  <c r="CM52" i="9"/>
  <c r="CN52" i="9"/>
  <c r="CO52" i="9"/>
  <c r="CM53" i="9"/>
  <c r="CN53" i="9"/>
  <c r="CO53" i="9"/>
  <c r="CM54" i="9"/>
  <c r="CN54" i="9"/>
  <c r="CO54" i="9"/>
  <c r="CM55" i="9"/>
  <c r="CN55" i="9"/>
  <c r="CO55" i="9"/>
  <c r="CM56" i="9"/>
  <c r="CN56" i="9"/>
  <c r="CO56" i="9"/>
  <c r="CM57" i="9"/>
  <c r="CN57" i="9"/>
  <c r="CO57" i="9"/>
  <c r="CM58" i="9"/>
  <c r="CN58" i="9"/>
  <c r="CO58" i="9"/>
  <c r="CM59" i="9"/>
  <c r="CN59" i="9"/>
  <c r="CO59" i="9"/>
  <c r="CM62" i="9"/>
  <c r="CN62" i="9"/>
  <c r="CO62" i="9"/>
  <c r="CM63" i="9"/>
  <c r="CN63" i="9"/>
  <c r="CO63" i="9"/>
  <c r="CM64" i="9"/>
  <c r="CN64" i="9"/>
  <c r="CO64" i="9"/>
  <c r="CM65" i="9"/>
  <c r="CN65" i="9"/>
  <c r="CO65" i="9"/>
  <c r="CM66" i="9"/>
  <c r="CN66" i="9"/>
  <c r="CO66" i="9"/>
  <c r="CM70" i="9"/>
  <c r="CN70" i="9"/>
  <c r="CO70" i="9"/>
  <c r="CM71" i="9"/>
  <c r="CN71" i="9"/>
  <c r="CO71" i="9"/>
  <c r="CM72" i="9"/>
  <c r="CN72" i="9"/>
  <c r="CO72" i="9"/>
  <c r="CM74" i="9"/>
  <c r="CN74" i="9"/>
  <c r="CO74" i="9"/>
  <c r="CM77" i="9"/>
  <c r="CN77" i="9"/>
  <c r="CO77" i="9"/>
  <c r="CM78" i="9"/>
  <c r="CN78" i="9"/>
  <c r="CO78" i="9"/>
  <c r="CM79" i="9"/>
  <c r="CN79" i="9"/>
  <c r="CO79" i="9"/>
  <c r="CM80" i="9"/>
  <c r="CN80" i="9"/>
  <c r="CO80" i="9"/>
  <c r="CM82" i="9"/>
  <c r="CN82" i="9"/>
  <c r="CO82" i="9"/>
  <c r="CM83" i="9"/>
  <c r="CN83" i="9"/>
  <c r="CO83" i="9"/>
  <c r="CM84" i="9"/>
  <c r="CN84" i="9"/>
  <c r="CO84" i="9"/>
  <c r="CM85" i="9"/>
  <c r="CN85" i="9"/>
  <c r="CO85" i="9"/>
  <c r="CM86" i="9"/>
  <c r="CN86" i="9"/>
  <c r="CO86" i="9"/>
  <c r="CM88" i="9"/>
  <c r="CN88" i="9"/>
  <c r="CO88" i="9"/>
  <c r="CM89" i="9"/>
  <c r="CN89" i="9"/>
  <c r="CO89" i="9"/>
  <c r="CM90" i="9"/>
  <c r="CN90" i="9"/>
  <c r="CO90" i="9"/>
  <c r="CM91" i="9"/>
  <c r="CN91" i="9"/>
  <c r="CO91" i="9"/>
  <c r="CM92" i="9"/>
  <c r="CN92" i="9"/>
  <c r="CO92" i="9"/>
  <c r="CM93" i="9"/>
  <c r="CN93" i="9"/>
  <c r="CO93" i="9"/>
  <c r="CM94" i="9"/>
  <c r="CN94" i="9"/>
  <c r="CO94" i="9"/>
  <c r="CM95" i="9"/>
  <c r="CN95" i="9"/>
  <c r="CO95" i="9"/>
  <c r="CM96" i="9"/>
  <c r="CN96" i="9"/>
  <c r="CO96" i="9"/>
  <c r="CM97" i="9"/>
  <c r="CN97" i="9"/>
  <c r="CO97" i="9"/>
  <c r="CM98" i="9"/>
  <c r="CN98" i="9"/>
  <c r="CO98" i="9"/>
  <c r="CM100" i="9"/>
  <c r="CN100" i="9"/>
  <c r="CO100" i="9"/>
  <c r="CM101" i="9"/>
  <c r="CN101" i="9"/>
  <c r="CO101" i="9"/>
  <c r="CM102" i="9"/>
  <c r="CN102" i="9"/>
  <c r="CO102" i="9"/>
  <c r="CM103" i="9"/>
  <c r="CN103" i="9"/>
  <c r="CO103" i="9"/>
  <c r="CM105" i="9"/>
  <c r="CN105" i="9"/>
  <c r="CO105" i="9"/>
  <c r="CM106" i="9"/>
  <c r="CN106" i="9"/>
  <c r="CO106" i="9"/>
  <c r="CM109" i="9"/>
  <c r="CN109" i="9"/>
  <c r="CO109" i="9"/>
  <c r="CM110" i="9"/>
  <c r="CN110" i="9"/>
  <c r="CO110" i="9"/>
  <c r="CM111" i="9"/>
  <c r="CN111" i="9"/>
  <c r="CO111" i="9"/>
  <c r="CM113" i="9"/>
  <c r="CN113" i="9"/>
  <c r="CO113" i="9"/>
  <c r="CM114" i="9"/>
  <c r="CN114" i="9"/>
  <c r="CO114" i="9"/>
  <c r="CM115" i="9"/>
  <c r="CN115" i="9"/>
  <c r="CO115" i="9"/>
  <c r="CM116" i="9"/>
  <c r="CN116" i="9"/>
  <c r="CO116" i="9"/>
  <c r="CM117" i="9"/>
  <c r="CN117" i="9"/>
  <c r="CO117" i="9"/>
  <c r="CM118" i="9"/>
  <c r="CN118" i="9"/>
  <c r="CO118" i="9"/>
  <c r="CM119" i="9"/>
  <c r="CN119" i="9"/>
  <c r="CO119" i="9"/>
  <c r="CM120" i="9"/>
  <c r="CN120" i="9"/>
  <c r="CO120" i="9"/>
  <c r="CM121" i="9"/>
  <c r="CN121" i="9"/>
  <c r="CO121" i="9"/>
  <c r="CM122" i="9"/>
  <c r="CN122" i="9"/>
  <c r="CO122" i="9"/>
  <c r="CM124" i="9"/>
  <c r="CN124" i="9"/>
  <c r="CO124" i="9"/>
  <c r="CM125" i="9"/>
  <c r="CN125" i="9"/>
  <c r="CO125" i="9"/>
  <c r="CM126" i="9"/>
  <c r="CN126" i="9"/>
  <c r="CO126" i="9"/>
  <c r="CM129" i="9"/>
  <c r="CN129" i="9"/>
  <c r="CO129" i="9"/>
  <c r="CM130" i="9"/>
  <c r="CN130" i="9"/>
  <c r="CO130" i="9"/>
  <c r="CM131" i="9"/>
  <c r="CN131" i="9"/>
  <c r="CO131" i="9"/>
  <c r="CM132" i="9"/>
  <c r="CN132" i="9"/>
  <c r="CO132" i="9"/>
  <c r="CM133" i="9"/>
  <c r="CN133" i="9"/>
  <c r="CO133" i="9"/>
  <c r="CM134" i="9"/>
  <c r="CN134" i="9"/>
  <c r="CO134" i="9"/>
  <c r="CM135" i="9"/>
  <c r="CN135" i="9"/>
  <c r="CO135" i="9"/>
  <c r="CM136" i="9"/>
  <c r="CN136" i="9"/>
  <c r="CO136" i="9"/>
  <c r="CM138" i="9"/>
  <c r="CN138" i="9"/>
  <c r="CO138" i="9"/>
  <c r="CM139" i="9"/>
  <c r="CN139" i="9"/>
  <c r="CO139" i="9"/>
  <c r="CM140" i="9"/>
  <c r="CN140" i="9"/>
  <c r="CO140" i="9"/>
  <c r="CM141" i="9"/>
  <c r="CN141" i="9"/>
  <c r="CO141" i="9"/>
  <c r="CM142" i="9"/>
  <c r="CN142" i="9"/>
  <c r="CO142" i="9"/>
  <c r="CM143" i="9"/>
  <c r="CN143" i="9"/>
  <c r="CO143" i="9"/>
  <c r="CM144" i="9"/>
  <c r="CN144" i="9"/>
  <c r="CO144" i="9"/>
  <c r="CM145" i="9"/>
  <c r="CN145" i="9"/>
  <c r="CO145" i="9"/>
  <c r="CM146" i="9"/>
  <c r="CN146" i="9"/>
  <c r="CO146" i="9"/>
  <c r="CM147" i="9"/>
  <c r="CN147" i="9"/>
  <c r="CO147" i="9"/>
  <c r="CM148" i="9"/>
  <c r="CN148" i="9"/>
  <c r="CO148" i="9"/>
  <c r="CM149" i="9"/>
  <c r="CN149" i="9"/>
  <c r="CO149" i="9"/>
  <c r="CM150" i="9"/>
  <c r="CN150" i="9"/>
  <c r="CO150" i="9"/>
  <c r="CM151" i="9"/>
  <c r="CN151" i="9"/>
  <c r="CO151" i="9"/>
  <c r="CM152" i="9"/>
  <c r="CN152" i="9"/>
  <c r="CO152" i="9"/>
  <c r="CM153" i="9"/>
  <c r="CN153" i="9"/>
  <c r="CO153" i="9"/>
  <c r="CM154" i="9"/>
  <c r="CN154" i="9"/>
  <c r="CO154" i="9"/>
  <c r="CM155" i="9"/>
  <c r="CN155" i="9"/>
  <c r="CO155" i="9"/>
  <c r="CM156" i="9"/>
  <c r="CN156" i="9"/>
  <c r="CO156" i="9"/>
  <c r="CM157" i="9"/>
  <c r="CN157" i="9"/>
  <c r="CO157" i="9"/>
  <c r="CM158" i="9"/>
  <c r="CN158" i="9"/>
  <c r="CO158" i="9"/>
  <c r="CM159" i="9"/>
  <c r="CN159" i="9"/>
  <c r="CO159" i="9"/>
  <c r="CM160" i="9"/>
  <c r="CN160" i="9"/>
  <c r="CO160" i="9"/>
  <c r="CM161" i="9"/>
  <c r="CN161" i="9"/>
  <c r="CO161" i="9"/>
  <c r="CM162" i="9"/>
  <c r="CN162" i="9"/>
  <c r="CO162" i="9"/>
  <c r="CM163" i="9"/>
  <c r="CN163" i="9"/>
  <c r="CO163" i="9"/>
  <c r="CM164" i="9"/>
  <c r="CN164" i="9"/>
  <c r="CO164" i="9"/>
  <c r="CM165" i="9"/>
  <c r="CN165" i="9"/>
  <c r="CO165" i="9"/>
  <c r="CM166" i="9"/>
  <c r="CN166" i="9"/>
  <c r="CO166" i="9"/>
  <c r="CM167" i="9"/>
  <c r="CN167" i="9"/>
  <c r="CO167" i="9"/>
  <c r="CM168" i="9"/>
  <c r="CN168" i="9"/>
  <c r="CO168" i="9"/>
  <c r="CM169" i="9"/>
  <c r="CN169" i="9"/>
  <c r="CO169" i="9"/>
  <c r="CM170" i="9"/>
  <c r="CN170" i="9"/>
  <c r="CO170" i="9"/>
  <c r="CM171" i="9"/>
  <c r="CN171" i="9"/>
  <c r="CO171" i="9"/>
  <c r="CM172" i="9"/>
  <c r="CN172" i="9"/>
  <c r="CO172" i="9"/>
  <c r="CM173" i="9"/>
  <c r="CN173" i="9"/>
  <c r="CO173" i="9"/>
  <c r="CM174" i="9"/>
  <c r="CN174" i="9"/>
  <c r="CO174" i="9"/>
  <c r="CM175" i="9"/>
  <c r="CN175" i="9"/>
  <c r="CO175" i="9"/>
  <c r="CM176" i="9"/>
  <c r="CN176" i="9"/>
  <c r="CO176" i="9"/>
  <c r="CM177" i="9"/>
  <c r="CN177" i="9"/>
  <c r="CO177" i="9"/>
  <c r="CM178" i="9"/>
  <c r="CN178" i="9"/>
  <c r="CO178" i="9"/>
  <c r="CM179" i="9"/>
  <c r="CN179" i="9"/>
  <c r="CO179" i="9"/>
  <c r="CM180" i="9"/>
  <c r="CN180" i="9"/>
  <c r="CO180" i="9"/>
  <c r="CM181" i="9"/>
  <c r="CN181" i="9"/>
  <c r="CO181" i="9"/>
  <c r="CM182" i="9"/>
  <c r="CN182" i="9"/>
  <c r="CO182" i="9"/>
  <c r="CM183" i="9"/>
  <c r="CN183" i="9"/>
  <c r="CO183" i="9"/>
  <c r="CM184" i="9"/>
  <c r="CN184" i="9"/>
  <c r="CO184" i="9"/>
  <c r="CM185" i="9"/>
  <c r="CN185" i="9"/>
  <c r="CO185" i="9"/>
  <c r="CM186" i="9"/>
  <c r="CN186" i="9"/>
  <c r="CO186" i="9"/>
  <c r="CM187" i="9"/>
  <c r="CN187" i="9"/>
  <c r="CO187" i="9"/>
  <c r="CM188" i="9"/>
  <c r="CN188" i="9"/>
  <c r="CO188" i="9"/>
  <c r="CM189" i="9"/>
  <c r="CN189" i="9"/>
  <c r="CO189" i="9"/>
  <c r="CM190" i="9"/>
  <c r="CN190" i="9"/>
  <c r="CO190" i="9"/>
  <c r="CM191" i="9"/>
  <c r="CN191" i="9"/>
  <c r="CO191" i="9"/>
  <c r="CM192" i="9"/>
  <c r="CN192" i="9"/>
  <c r="CO192" i="9"/>
  <c r="CM193" i="9"/>
  <c r="CN193" i="9"/>
  <c r="CO193" i="9"/>
  <c r="CM194" i="9"/>
  <c r="CN194" i="9"/>
  <c r="CO194" i="9"/>
  <c r="CM195" i="9"/>
  <c r="CN195" i="9"/>
  <c r="CO195" i="9"/>
  <c r="CM196" i="9"/>
  <c r="CN196" i="9"/>
  <c r="CO196" i="9"/>
  <c r="CM197" i="9"/>
  <c r="CN197" i="9"/>
  <c r="CO197" i="9"/>
  <c r="CM198" i="9"/>
  <c r="CN198" i="9"/>
  <c r="CO198" i="9"/>
  <c r="CM199" i="9"/>
  <c r="CN199" i="9"/>
  <c r="CO199" i="9"/>
  <c r="CM200" i="9"/>
  <c r="CN200" i="9"/>
  <c r="CO200" i="9"/>
  <c r="CM201" i="9"/>
  <c r="CN201" i="9"/>
  <c r="CO201" i="9"/>
  <c r="CM202" i="9"/>
  <c r="CN202" i="9"/>
  <c r="CO202" i="9"/>
  <c r="CM203" i="9"/>
  <c r="CN203" i="9"/>
  <c r="CO203" i="9"/>
  <c r="CM204" i="9"/>
  <c r="CN204" i="9"/>
  <c r="CO204" i="9"/>
  <c r="CM205" i="9"/>
  <c r="CN205" i="9"/>
  <c r="CO205" i="9"/>
  <c r="CM206" i="9"/>
  <c r="CN206" i="9"/>
  <c r="CO206" i="9"/>
  <c r="CM207" i="9"/>
  <c r="CN207" i="9"/>
  <c r="CO207" i="9"/>
  <c r="CM208" i="9"/>
  <c r="CN208" i="9"/>
  <c r="CO208" i="9"/>
  <c r="CM209" i="9"/>
  <c r="CN209" i="9"/>
  <c r="CO209" i="9"/>
  <c r="CM210" i="9"/>
  <c r="CN210" i="9"/>
  <c r="CO210" i="9"/>
  <c r="CM211" i="9"/>
  <c r="CN211" i="9"/>
  <c r="CO211" i="9"/>
  <c r="CM212" i="9"/>
  <c r="CN212" i="9"/>
  <c r="CO212" i="9"/>
  <c r="CM213" i="9"/>
  <c r="CN213" i="9"/>
  <c r="CO213" i="9"/>
  <c r="CM214" i="9"/>
  <c r="CN214" i="9"/>
  <c r="CO214" i="9"/>
  <c r="CM215" i="9"/>
  <c r="CN215" i="9"/>
  <c r="CO215" i="9"/>
  <c r="CM216" i="9"/>
  <c r="CN216" i="9"/>
  <c r="CO216" i="9"/>
  <c r="CM217" i="9"/>
  <c r="CN217" i="9"/>
  <c r="CO217" i="9"/>
  <c r="CM218" i="9"/>
  <c r="CN218" i="9"/>
  <c r="CO218" i="9"/>
  <c r="CM219" i="9"/>
  <c r="CN219" i="9"/>
  <c r="CO219" i="9"/>
  <c r="CM220" i="9"/>
  <c r="CN220" i="9"/>
  <c r="CO220" i="9"/>
  <c r="CM221" i="9"/>
  <c r="CN221" i="9"/>
  <c r="CO221" i="9"/>
  <c r="CM222" i="9"/>
  <c r="CN222" i="9"/>
  <c r="CO222" i="9"/>
  <c r="CM223" i="9"/>
  <c r="CN223" i="9"/>
  <c r="CO223" i="9"/>
  <c r="CM224" i="9"/>
  <c r="CN224" i="9"/>
  <c r="CO224" i="9"/>
  <c r="CM225" i="9"/>
  <c r="CN225" i="9"/>
  <c r="CO225" i="9"/>
  <c r="CM226" i="9"/>
  <c r="CN226" i="9"/>
  <c r="CO226" i="9"/>
  <c r="CM227" i="9"/>
  <c r="CN227" i="9"/>
  <c r="CO227" i="9"/>
  <c r="CM228" i="9"/>
  <c r="CN228" i="9"/>
  <c r="CO228" i="9"/>
  <c r="CM229" i="9"/>
  <c r="CN229" i="9"/>
  <c r="CO229" i="9"/>
  <c r="CM230" i="9"/>
  <c r="CN230" i="9"/>
  <c r="CO230" i="9"/>
  <c r="CM231" i="9"/>
  <c r="CN231" i="9"/>
  <c r="CO231" i="9"/>
  <c r="CM232" i="9"/>
  <c r="CN232" i="9"/>
  <c r="CO232" i="9"/>
  <c r="CM233" i="9"/>
  <c r="CN233" i="9"/>
  <c r="CO233" i="9"/>
  <c r="CM234" i="9"/>
  <c r="CN234" i="9"/>
  <c r="CO234" i="9"/>
  <c r="CM235" i="9"/>
  <c r="CN235" i="9"/>
  <c r="CO235" i="9"/>
  <c r="CM236" i="9"/>
  <c r="CN236" i="9"/>
  <c r="CO236" i="9"/>
  <c r="CM237" i="9"/>
  <c r="CN237" i="9"/>
  <c r="CO237" i="9"/>
  <c r="CM238" i="9"/>
  <c r="CN238" i="9"/>
  <c r="CO238" i="9"/>
  <c r="CM239" i="9"/>
  <c r="CN239" i="9"/>
  <c r="CO239" i="9"/>
  <c r="CM240" i="9"/>
  <c r="CN240" i="9"/>
  <c r="CO240" i="9"/>
  <c r="CM241" i="9"/>
  <c r="CN241" i="9"/>
  <c r="CO241" i="9"/>
  <c r="CM242" i="9"/>
  <c r="CN242" i="9"/>
  <c r="CO242" i="9"/>
  <c r="CM243" i="9"/>
  <c r="CN243" i="9"/>
  <c r="CO243" i="9"/>
  <c r="CM244" i="9"/>
  <c r="CN244" i="9"/>
  <c r="CO244" i="9"/>
  <c r="CM245" i="9"/>
  <c r="CN245" i="9"/>
  <c r="CO245" i="9"/>
  <c r="CM246" i="9"/>
  <c r="CN246" i="9"/>
  <c r="CO246" i="9"/>
  <c r="CM247" i="9"/>
  <c r="CN247" i="9"/>
  <c r="CO247" i="9"/>
  <c r="CM248" i="9"/>
  <c r="CN248" i="9"/>
  <c r="CO248" i="9"/>
  <c r="CM249" i="9"/>
  <c r="CN249" i="9"/>
  <c r="CO249" i="9"/>
  <c r="CM250" i="9"/>
  <c r="CN250" i="9"/>
  <c r="CO250" i="9"/>
  <c r="CM251" i="9"/>
  <c r="CN251" i="9"/>
  <c r="CO251" i="9"/>
  <c r="CM252" i="9"/>
  <c r="CN252" i="9"/>
  <c r="CO252" i="9"/>
  <c r="CM253" i="9"/>
  <c r="CN253" i="9"/>
  <c r="CO253" i="9"/>
  <c r="CM254" i="9"/>
  <c r="CN254" i="9"/>
  <c r="CO254" i="9"/>
  <c r="CM255" i="9"/>
  <c r="CN255" i="9"/>
  <c r="CO255" i="9"/>
  <c r="CM256" i="9"/>
  <c r="CN256" i="9"/>
  <c r="CO256" i="9"/>
  <c r="CM257" i="9"/>
  <c r="CN257" i="9"/>
  <c r="CO257" i="9"/>
  <c r="CM258" i="9"/>
  <c r="CN258" i="9"/>
  <c r="CO258" i="9"/>
  <c r="CM259" i="9"/>
  <c r="CN259" i="9"/>
  <c r="CO259" i="9"/>
  <c r="CM260" i="9"/>
  <c r="CN260" i="9"/>
  <c r="CO260" i="9"/>
  <c r="CM261" i="9"/>
  <c r="CN261" i="9"/>
  <c r="CO261" i="9"/>
  <c r="CM262" i="9"/>
  <c r="CN262" i="9"/>
  <c r="CO262" i="9"/>
  <c r="CM263" i="9"/>
  <c r="CN263" i="9"/>
  <c r="CO263" i="9"/>
  <c r="CM264" i="9"/>
  <c r="CN264" i="9"/>
  <c r="CO264" i="9"/>
  <c r="CM265" i="9"/>
  <c r="CN265" i="9"/>
  <c r="CO265" i="9"/>
  <c r="CM266" i="9"/>
  <c r="CN266" i="9"/>
  <c r="CO266" i="9"/>
  <c r="CM267" i="9"/>
  <c r="CN267" i="9"/>
  <c r="CO267" i="9"/>
  <c r="CM268" i="9"/>
  <c r="CN268" i="9"/>
  <c r="CO268" i="9"/>
  <c r="CM269" i="9"/>
  <c r="CN269" i="9"/>
  <c r="CO269" i="9"/>
  <c r="CM270" i="9"/>
  <c r="CN270" i="9"/>
  <c r="CO270" i="9"/>
  <c r="CM271" i="9"/>
  <c r="CN271" i="9"/>
  <c r="CO271" i="9"/>
  <c r="CM272" i="9"/>
  <c r="CN272" i="9"/>
  <c r="CO272" i="9"/>
  <c r="CM273" i="9"/>
  <c r="CN273" i="9"/>
  <c r="CO273" i="9"/>
  <c r="CM274" i="9"/>
  <c r="CN274" i="9"/>
  <c r="CO274" i="9"/>
  <c r="CM275" i="9"/>
  <c r="CN275" i="9"/>
  <c r="CO275" i="9"/>
  <c r="CM276" i="9"/>
  <c r="CN276" i="9"/>
  <c r="CO276" i="9"/>
  <c r="CM277" i="9"/>
  <c r="CN277" i="9"/>
  <c r="CO277" i="9"/>
  <c r="CM278" i="9"/>
  <c r="CN278" i="9"/>
  <c r="CO278" i="9"/>
  <c r="CM279" i="9"/>
  <c r="CN279" i="9"/>
  <c r="CO279" i="9"/>
  <c r="CM280" i="9"/>
  <c r="CN280" i="9"/>
  <c r="CO280" i="9"/>
  <c r="CM281" i="9"/>
  <c r="CN281" i="9"/>
  <c r="CO281" i="9"/>
  <c r="CM282" i="9"/>
  <c r="CN282" i="9"/>
  <c r="CO282" i="9"/>
  <c r="CM283" i="9"/>
  <c r="CN283" i="9"/>
  <c r="CO283" i="9"/>
  <c r="CM284" i="9"/>
  <c r="CN284" i="9"/>
  <c r="CO284" i="9"/>
  <c r="CM285" i="9"/>
  <c r="CN285" i="9"/>
  <c r="CO285" i="9"/>
  <c r="CM286" i="9"/>
  <c r="CN286" i="9"/>
  <c r="CO286" i="9"/>
  <c r="CM287" i="9"/>
  <c r="CN287" i="9"/>
  <c r="CO287" i="9"/>
  <c r="CM288" i="9"/>
  <c r="CN288" i="9"/>
  <c r="CO288" i="9"/>
  <c r="CM289" i="9"/>
  <c r="CN289" i="9"/>
  <c r="CO289" i="9"/>
  <c r="CM290" i="9"/>
  <c r="CN290" i="9"/>
  <c r="CO290" i="9"/>
  <c r="CM291" i="9"/>
  <c r="CN291" i="9"/>
  <c r="CO291" i="9"/>
  <c r="CM292" i="9"/>
  <c r="CN292" i="9"/>
  <c r="CO292" i="9"/>
  <c r="CM293" i="9"/>
  <c r="CN293" i="9"/>
  <c r="CO293" i="9"/>
  <c r="CM294" i="9"/>
  <c r="CN294" i="9"/>
  <c r="CO294" i="9"/>
  <c r="CM295" i="9"/>
  <c r="CN295" i="9"/>
  <c r="CO295" i="9"/>
  <c r="CM296" i="9"/>
  <c r="CN296" i="9"/>
  <c r="CO296" i="9"/>
  <c r="CM297" i="9"/>
  <c r="CN297" i="9"/>
  <c r="CO297" i="9"/>
  <c r="CM298" i="9"/>
  <c r="CN298" i="9"/>
  <c r="CO298" i="9"/>
  <c r="CM299" i="9"/>
  <c r="CN299" i="9"/>
  <c r="CO299" i="9"/>
  <c r="CM300" i="9"/>
  <c r="CN300" i="9"/>
  <c r="CO300" i="9"/>
  <c r="CM301" i="9"/>
  <c r="CN301" i="9"/>
  <c r="CO301" i="9"/>
  <c r="CM302" i="9"/>
  <c r="CN302" i="9"/>
  <c r="CO302" i="9"/>
  <c r="CM303" i="9"/>
  <c r="CN303" i="9"/>
  <c r="CO303" i="9"/>
  <c r="CM304" i="9"/>
  <c r="CN304" i="9"/>
  <c r="CO304" i="9"/>
  <c r="CM305" i="9"/>
  <c r="CN305" i="9"/>
  <c r="CO305" i="9"/>
  <c r="CM306" i="9"/>
  <c r="CN306" i="9"/>
  <c r="CO306" i="9"/>
  <c r="CM307" i="9"/>
  <c r="CN307" i="9"/>
  <c r="CO307" i="9"/>
  <c r="CM308" i="9"/>
  <c r="CN308" i="9"/>
  <c r="CO308" i="9"/>
  <c r="CM309" i="9"/>
  <c r="CN309" i="9"/>
  <c r="CO309" i="9"/>
  <c r="CM310" i="9"/>
  <c r="CN310" i="9"/>
  <c r="CO310" i="9"/>
  <c r="CM311" i="9"/>
  <c r="CN311" i="9"/>
  <c r="CO311" i="9"/>
  <c r="CM312" i="9"/>
  <c r="CN312" i="9"/>
  <c r="CO312" i="9"/>
  <c r="CM313" i="9"/>
  <c r="CN313" i="9"/>
  <c r="CO313" i="9"/>
  <c r="CM314" i="9"/>
  <c r="CN314" i="9"/>
  <c r="CO314" i="9"/>
  <c r="CM315" i="9"/>
  <c r="CN315" i="9"/>
  <c r="CO315" i="9"/>
  <c r="CM316" i="9"/>
  <c r="CN316" i="9"/>
  <c r="CO316" i="9"/>
  <c r="CM317" i="9"/>
  <c r="CN317" i="9"/>
  <c r="CO317" i="9"/>
  <c r="CM318" i="9"/>
  <c r="CN318" i="9"/>
  <c r="CO318" i="9"/>
  <c r="CM319" i="9"/>
  <c r="CN319" i="9"/>
  <c r="CO319" i="9"/>
  <c r="CM320" i="9"/>
  <c r="CN320" i="9"/>
  <c r="CO320" i="9"/>
  <c r="CM321" i="9"/>
  <c r="CN321" i="9"/>
  <c r="CO321" i="9"/>
  <c r="CM322" i="9"/>
  <c r="CN322" i="9"/>
  <c r="CO322" i="9"/>
  <c r="CM323" i="9"/>
  <c r="CN323" i="9"/>
  <c r="CO323" i="9"/>
  <c r="CM324" i="9"/>
  <c r="CN324" i="9"/>
  <c r="CO324" i="9"/>
  <c r="CM325" i="9"/>
  <c r="CN325" i="9"/>
  <c r="CO325" i="9"/>
  <c r="CM326" i="9"/>
  <c r="CN326" i="9"/>
  <c r="CO326" i="9"/>
  <c r="CM327" i="9"/>
  <c r="CN327" i="9"/>
  <c r="CO327" i="9"/>
  <c r="CM328" i="9"/>
  <c r="CN328" i="9"/>
  <c r="CO328" i="9"/>
  <c r="CM329" i="9"/>
  <c r="CN329" i="9"/>
  <c r="CO329" i="9"/>
  <c r="CM330" i="9"/>
  <c r="CN330" i="9"/>
  <c r="CO330" i="9"/>
  <c r="CM331" i="9"/>
  <c r="CN331" i="9"/>
  <c r="CO331" i="9"/>
  <c r="CM332" i="9"/>
  <c r="CN332" i="9"/>
  <c r="CO332" i="9"/>
  <c r="CM333" i="9"/>
  <c r="CN333" i="9"/>
  <c r="CO333" i="9"/>
  <c r="CM334" i="9"/>
  <c r="CN334" i="9"/>
  <c r="CO334" i="9"/>
  <c r="CM335" i="9"/>
  <c r="CN335" i="9"/>
  <c r="CO335" i="9"/>
  <c r="CM336" i="9"/>
  <c r="CN336" i="9"/>
  <c r="CO336" i="9"/>
  <c r="CM337" i="9"/>
  <c r="CN337" i="9"/>
  <c r="CO337" i="9"/>
  <c r="CM338" i="9"/>
  <c r="CN338" i="9"/>
  <c r="CO338" i="9"/>
  <c r="CM339" i="9"/>
  <c r="CN339" i="9"/>
  <c r="CO339" i="9"/>
  <c r="CM340" i="9"/>
  <c r="CN340" i="9"/>
  <c r="CO340" i="9"/>
  <c r="CM341" i="9"/>
  <c r="CN341" i="9"/>
  <c r="CO341" i="9"/>
  <c r="CM342" i="9"/>
  <c r="CN342" i="9"/>
  <c r="CO342" i="9"/>
  <c r="CM343" i="9"/>
  <c r="CN343" i="9"/>
  <c r="CO343" i="9"/>
  <c r="CM344" i="9"/>
  <c r="CN344" i="9"/>
  <c r="CO344" i="9"/>
  <c r="CM345" i="9"/>
  <c r="CN345" i="9"/>
  <c r="CO345" i="9"/>
  <c r="CM346" i="9"/>
  <c r="CN346" i="9"/>
  <c r="CO346" i="9"/>
  <c r="CM347" i="9"/>
  <c r="CN347" i="9"/>
  <c r="CO347" i="9"/>
  <c r="CM348" i="9"/>
  <c r="CN348" i="9"/>
  <c r="CO348" i="9"/>
  <c r="CM349" i="9"/>
  <c r="CN349" i="9"/>
  <c r="CO349" i="9"/>
  <c r="CM350" i="9"/>
  <c r="CN350" i="9"/>
  <c r="CO350" i="9"/>
  <c r="CM351" i="9"/>
  <c r="CN351" i="9"/>
  <c r="CO351" i="9"/>
  <c r="CM352" i="9"/>
  <c r="CN352" i="9"/>
  <c r="CO352" i="9"/>
  <c r="CM353" i="9"/>
  <c r="CN353" i="9"/>
  <c r="CO353" i="9"/>
  <c r="CM354" i="9"/>
  <c r="CN354" i="9"/>
  <c r="CO354" i="9"/>
  <c r="CM355" i="9"/>
  <c r="CN355" i="9"/>
  <c r="CO355" i="9"/>
  <c r="CM356" i="9"/>
  <c r="CN356" i="9"/>
  <c r="CO356" i="9"/>
  <c r="CM357" i="9"/>
  <c r="CN357" i="9"/>
  <c r="CO357" i="9"/>
  <c r="CM358" i="9"/>
  <c r="CN358" i="9"/>
  <c r="CO358" i="9"/>
  <c r="CM359" i="9"/>
  <c r="CN359" i="9"/>
  <c r="CO359" i="9"/>
  <c r="CM360" i="9"/>
  <c r="CN360" i="9"/>
  <c r="CO360" i="9"/>
  <c r="CM361" i="9"/>
  <c r="CN361" i="9"/>
  <c r="CO361" i="9"/>
  <c r="CM362" i="9"/>
  <c r="CN362" i="9"/>
  <c r="CO362" i="9"/>
  <c r="CM363" i="9"/>
  <c r="CN363" i="9"/>
  <c r="CO363" i="9"/>
  <c r="CM364" i="9"/>
  <c r="CN364" i="9"/>
  <c r="CO364" i="9"/>
  <c r="CM365" i="9"/>
  <c r="CN365" i="9"/>
  <c r="CO365" i="9"/>
  <c r="CM366" i="9"/>
  <c r="CN366" i="9"/>
  <c r="CO366" i="9"/>
  <c r="CM367" i="9"/>
  <c r="CN367" i="9"/>
  <c r="CO367" i="9"/>
  <c r="CM368" i="9"/>
  <c r="CN368" i="9"/>
  <c r="CO368" i="9"/>
  <c r="CM369" i="9"/>
  <c r="CN369" i="9"/>
  <c r="CO369" i="9"/>
  <c r="CM370" i="9"/>
  <c r="CN370" i="9"/>
  <c r="CO370" i="9"/>
  <c r="CM371" i="9"/>
  <c r="CN371" i="9"/>
  <c r="CO371" i="9"/>
  <c r="CM372" i="9"/>
  <c r="CN372" i="9"/>
  <c r="CO372" i="9"/>
  <c r="CM373" i="9"/>
  <c r="CN373" i="9"/>
  <c r="CO373" i="9"/>
  <c r="CM374" i="9"/>
  <c r="CN374" i="9"/>
  <c r="CO374" i="9"/>
  <c r="CM375" i="9"/>
  <c r="CN375" i="9"/>
  <c r="CO375" i="9"/>
  <c r="CM376" i="9"/>
  <c r="CN376" i="9"/>
  <c r="CO376" i="9"/>
  <c r="CM377" i="9"/>
  <c r="CN377" i="9"/>
  <c r="CO377" i="9"/>
  <c r="CM378" i="9"/>
  <c r="CN378" i="9"/>
  <c r="CO378" i="9"/>
  <c r="CM379" i="9"/>
  <c r="CN379" i="9"/>
  <c r="CO379" i="9"/>
  <c r="CM380" i="9"/>
  <c r="CN380" i="9"/>
  <c r="CO380" i="9"/>
  <c r="CM381" i="9"/>
  <c r="CN381" i="9"/>
  <c r="CO381" i="9"/>
  <c r="CM382" i="9"/>
  <c r="CN382" i="9"/>
  <c r="CO382" i="9"/>
  <c r="CM383" i="9"/>
  <c r="CN383" i="9"/>
  <c r="CO383" i="9"/>
  <c r="CM384" i="9"/>
  <c r="CN384" i="9"/>
  <c r="CO384" i="9"/>
  <c r="CM385" i="9"/>
  <c r="CN385" i="9"/>
  <c r="CO385" i="9"/>
  <c r="CM386" i="9"/>
  <c r="CN386" i="9"/>
  <c r="CO386" i="9"/>
  <c r="CM387" i="9"/>
  <c r="CN387" i="9"/>
  <c r="CO387" i="9"/>
  <c r="CM388" i="9"/>
  <c r="CN388" i="9"/>
  <c r="CO388" i="9"/>
  <c r="CM389" i="9"/>
  <c r="CN389" i="9"/>
  <c r="CO389" i="9"/>
  <c r="CM390" i="9"/>
  <c r="CN390" i="9"/>
  <c r="CO390" i="9"/>
  <c r="CM391" i="9"/>
  <c r="CN391" i="9"/>
  <c r="CO391" i="9"/>
  <c r="CM392" i="9"/>
  <c r="CN392" i="9"/>
  <c r="CO392" i="9"/>
  <c r="CM393" i="9"/>
  <c r="CN393" i="9"/>
  <c r="CO393" i="9"/>
  <c r="CM394" i="9"/>
  <c r="CN394" i="9"/>
  <c r="CO394" i="9"/>
  <c r="CM395" i="9"/>
  <c r="CN395" i="9"/>
  <c r="CO395" i="9"/>
  <c r="CM396" i="9"/>
  <c r="CN396" i="9"/>
  <c r="CO396" i="9"/>
  <c r="CM397" i="9"/>
  <c r="CN397" i="9"/>
  <c r="CO397" i="9"/>
  <c r="CM398" i="9"/>
  <c r="CN398" i="9"/>
  <c r="CO398" i="9"/>
  <c r="CM399" i="9"/>
  <c r="CN399" i="9"/>
  <c r="CO399" i="9"/>
  <c r="CM400" i="9"/>
  <c r="CN400" i="9"/>
  <c r="CO400" i="9"/>
  <c r="CM401" i="9"/>
  <c r="CN401" i="9"/>
  <c r="CO401" i="9"/>
  <c r="CM402" i="9"/>
  <c r="CN402" i="9"/>
  <c r="CO402" i="9"/>
  <c r="CM403" i="9"/>
  <c r="CN403" i="9"/>
  <c r="CO403" i="9"/>
  <c r="CM404" i="9"/>
  <c r="CN404" i="9"/>
  <c r="CO404" i="9"/>
  <c r="CM405" i="9"/>
  <c r="CN405" i="9"/>
  <c r="CO405" i="9"/>
  <c r="CM407" i="9"/>
  <c r="CN407" i="9"/>
  <c r="CO407" i="9"/>
  <c r="CM408" i="9"/>
  <c r="CN408" i="9"/>
  <c r="CO408" i="9"/>
  <c r="CM409" i="9"/>
  <c r="CN409" i="9"/>
  <c r="CO409" i="9"/>
  <c r="CM410" i="9"/>
  <c r="CN410" i="9"/>
  <c r="CO410" i="9"/>
  <c r="CM411" i="9"/>
  <c r="CN411" i="9"/>
  <c r="CO411" i="9"/>
  <c r="CM412" i="9"/>
  <c r="CN412" i="9"/>
  <c r="CO412" i="9"/>
  <c r="CM413" i="9"/>
  <c r="CN413" i="9"/>
  <c r="CO413" i="9"/>
  <c r="CM414" i="9"/>
  <c r="CN414" i="9"/>
  <c r="CO414" i="9"/>
  <c r="CM415" i="9"/>
  <c r="CN415" i="9"/>
  <c r="CO415" i="9"/>
  <c r="CM417" i="9"/>
  <c r="CN417" i="9"/>
  <c r="CO417" i="9"/>
  <c r="CM418" i="9"/>
  <c r="CN418" i="9"/>
  <c r="CO418" i="9"/>
  <c r="CM419" i="9"/>
  <c r="CN419" i="9"/>
  <c r="CO419" i="9"/>
  <c r="CM421" i="9"/>
  <c r="CN421" i="9"/>
  <c r="CO421" i="9"/>
  <c r="CM422" i="9"/>
  <c r="CN422" i="9"/>
  <c r="CO422" i="9"/>
  <c r="CM423" i="9"/>
  <c r="CN423" i="9"/>
  <c r="CO423" i="9"/>
  <c r="CM424" i="9"/>
  <c r="CN424" i="9"/>
  <c r="CO424" i="9"/>
  <c r="CM425" i="9"/>
  <c r="CN425" i="9"/>
  <c r="CO425" i="9"/>
  <c r="CM426" i="9"/>
  <c r="CN426" i="9"/>
  <c r="CO426" i="9"/>
  <c r="CM427" i="9"/>
  <c r="CN427" i="9"/>
  <c r="CO427" i="9"/>
  <c r="CM428" i="9"/>
  <c r="CN428" i="9"/>
  <c r="CO428" i="9"/>
  <c r="CM430" i="9"/>
  <c r="CN430" i="9"/>
  <c r="CO430" i="9"/>
  <c r="CM431" i="9"/>
  <c r="CN431" i="9"/>
  <c r="CO431" i="9"/>
  <c r="CM432" i="9"/>
  <c r="CN432" i="9"/>
  <c r="CO432" i="9"/>
  <c r="CM433" i="9"/>
  <c r="CN433" i="9"/>
  <c r="CO433" i="9"/>
  <c r="CM435" i="9"/>
  <c r="CN435" i="9"/>
  <c r="CO435" i="9"/>
  <c r="CM436" i="9"/>
  <c r="CN436" i="9"/>
  <c r="CO436" i="9"/>
  <c r="CM437" i="9"/>
  <c r="CN437" i="9"/>
  <c r="CO437" i="9"/>
  <c r="CM438" i="9"/>
  <c r="CN438" i="9"/>
  <c r="CO438" i="9"/>
  <c r="CM439" i="9"/>
  <c r="CN439" i="9"/>
  <c r="CO439" i="9"/>
  <c r="CM440" i="9"/>
  <c r="CN440" i="9"/>
  <c r="CO440" i="9"/>
  <c r="CM441" i="9"/>
  <c r="CN441" i="9"/>
  <c r="CO441" i="9"/>
  <c r="CM442" i="9"/>
  <c r="CN442" i="9"/>
  <c r="CO442" i="9"/>
  <c r="CM443" i="9"/>
  <c r="CN443" i="9"/>
  <c r="CO443" i="9"/>
  <c r="CM444" i="9"/>
  <c r="CN444" i="9"/>
  <c r="CO444" i="9"/>
  <c r="CM446" i="9"/>
  <c r="CN446" i="9"/>
  <c r="CO446" i="9"/>
  <c r="CM447" i="9"/>
  <c r="CN447" i="9"/>
  <c r="CO447" i="9"/>
  <c r="CM449" i="9"/>
  <c r="CN449" i="9"/>
  <c r="CO449" i="9"/>
  <c r="CM450" i="9"/>
  <c r="CN450" i="9"/>
  <c r="CO450" i="9"/>
  <c r="CM452" i="9"/>
  <c r="CN452" i="9"/>
  <c r="CO452" i="9"/>
  <c r="CM453" i="9"/>
  <c r="CN453" i="9"/>
  <c r="CO453" i="9"/>
  <c r="CM454" i="9"/>
  <c r="CN454" i="9"/>
  <c r="CO454" i="9"/>
  <c r="CM455" i="9"/>
  <c r="CN455" i="9"/>
  <c r="CO455" i="9"/>
  <c r="CM456" i="9"/>
  <c r="CN456" i="9"/>
  <c r="CO456" i="9"/>
  <c r="CM458" i="9"/>
  <c r="CN458" i="9"/>
  <c r="CO458" i="9"/>
  <c r="CM459" i="9"/>
  <c r="CN459" i="9"/>
  <c r="CO459" i="9"/>
  <c r="CM460" i="9"/>
  <c r="CN460" i="9"/>
  <c r="CO460" i="9"/>
  <c r="CM463" i="9"/>
  <c r="CN463" i="9"/>
  <c r="CO463" i="9"/>
  <c r="CM464" i="9"/>
  <c r="CN464" i="9"/>
  <c r="CO464" i="9"/>
  <c r="CM465" i="9"/>
  <c r="CN465" i="9"/>
  <c r="CO465" i="9"/>
  <c r="CM466" i="9"/>
  <c r="CN466" i="9"/>
  <c r="CO466" i="9"/>
  <c r="CM468" i="9"/>
  <c r="CN468" i="9"/>
  <c r="CO468" i="9"/>
  <c r="CM469" i="9"/>
  <c r="CN469" i="9"/>
  <c r="CO469" i="9"/>
  <c r="CM470" i="9"/>
  <c r="CN470" i="9"/>
  <c r="CO470" i="9"/>
  <c r="CM471" i="9"/>
  <c r="CN471" i="9"/>
  <c r="CO471" i="9"/>
  <c r="CM472" i="9"/>
  <c r="CN472" i="9"/>
  <c r="CO472" i="9"/>
  <c r="CM473" i="9"/>
  <c r="CN473" i="9"/>
  <c r="CO473" i="9"/>
  <c r="CM474" i="9"/>
  <c r="CN474" i="9"/>
  <c r="CO474" i="9"/>
  <c r="CM475" i="9"/>
  <c r="CN475" i="9"/>
  <c r="CO475" i="9"/>
  <c r="CM476" i="9"/>
  <c r="CN476" i="9"/>
  <c r="CO476" i="9"/>
  <c r="CM478" i="9"/>
  <c r="CN478" i="9"/>
  <c r="CO478" i="9"/>
  <c r="CM479" i="9"/>
  <c r="CN479" i="9"/>
  <c r="CO479" i="9"/>
  <c r="CM480" i="9"/>
  <c r="CN480" i="9"/>
  <c r="CO480" i="9"/>
  <c r="CM481" i="9"/>
  <c r="CN481" i="9"/>
  <c r="CO481" i="9"/>
  <c r="CM482" i="9"/>
  <c r="CN482" i="9"/>
  <c r="CO482" i="9"/>
  <c r="CM483" i="9"/>
  <c r="CN483" i="9"/>
  <c r="CO483" i="9"/>
  <c r="CM485" i="9"/>
  <c r="CN485" i="9"/>
  <c r="CO485" i="9"/>
  <c r="CM487" i="9"/>
  <c r="CN487" i="9"/>
  <c r="CO487" i="9"/>
  <c r="CM488" i="9"/>
  <c r="CN488" i="9"/>
  <c r="CO488" i="9"/>
  <c r="CM489" i="9"/>
  <c r="CN489" i="9"/>
  <c r="CO489" i="9"/>
  <c r="CM490" i="9"/>
  <c r="CN490" i="9"/>
  <c r="CO490" i="9"/>
  <c r="CM491" i="9"/>
  <c r="CN491" i="9"/>
  <c r="CO491" i="9"/>
  <c r="CM492" i="9"/>
  <c r="CN492" i="9"/>
  <c r="CO492" i="9"/>
  <c r="CM493" i="9"/>
  <c r="CN493" i="9"/>
  <c r="CO493" i="9"/>
  <c r="CM494" i="9"/>
  <c r="CN494" i="9"/>
  <c r="CO494" i="9"/>
  <c r="CM495" i="9"/>
  <c r="CN495" i="9"/>
  <c r="CO495" i="9"/>
  <c r="CM496" i="9"/>
  <c r="CN496" i="9"/>
  <c r="CO496" i="9"/>
  <c r="CM497" i="9"/>
  <c r="CN497" i="9"/>
  <c r="CO497" i="9"/>
  <c r="CM498" i="9"/>
  <c r="CN498" i="9"/>
  <c r="CO498" i="9"/>
  <c r="CM499" i="9"/>
  <c r="CN499" i="9"/>
  <c r="CO499" i="9"/>
  <c r="CM500" i="9"/>
  <c r="CN500" i="9"/>
  <c r="CO500" i="9"/>
  <c r="CM501" i="9"/>
  <c r="CN501" i="9"/>
  <c r="CO501" i="9"/>
  <c r="CM502" i="9"/>
  <c r="CN502" i="9"/>
  <c r="CO502" i="9"/>
  <c r="CM503" i="9"/>
  <c r="CN503" i="9"/>
  <c r="CO503" i="9"/>
  <c r="CM504" i="9"/>
  <c r="CN504" i="9"/>
  <c r="CO504" i="9"/>
  <c r="CM505" i="9"/>
  <c r="CN505" i="9"/>
  <c r="CO505" i="9"/>
  <c r="CM506" i="9"/>
  <c r="CN506" i="9"/>
  <c r="CO506" i="9"/>
  <c r="CM507" i="9"/>
  <c r="CN507" i="9"/>
  <c r="CO507" i="9"/>
  <c r="CM508" i="9"/>
  <c r="CN508" i="9"/>
  <c r="CO508" i="9"/>
  <c r="CM509" i="9"/>
  <c r="CN509" i="9"/>
  <c r="CO509" i="9"/>
  <c r="CM510" i="9"/>
  <c r="CN510" i="9"/>
  <c r="CO510" i="9"/>
  <c r="CM511" i="9"/>
  <c r="CN511" i="9"/>
  <c r="CO511" i="9"/>
  <c r="CM512" i="9"/>
  <c r="CN512" i="9"/>
  <c r="CO512" i="9"/>
  <c r="CM513" i="9"/>
  <c r="CN513" i="9"/>
  <c r="CO513" i="9"/>
  <c r="CM514" i="9"/>
  <c r="CN514" i="9"/>
  <c r="CO514" i="9"/>
  <c r="CM515" i="9"/>
  <c r="CN515" i="9"/>
  <c r="CO515" i="9"/>
  <c r="CM516" i="9"/>
  <c r="CN516" i="9"/>
  <c r="CO516" i="9"/>
  <c r="CM517" i="9"/>
  <c r="CN517" i="9"/>
  <c r="CO517" i="9"/>
  <c r="CM518" i="9"/>
  <c r="CN518" i="9"/>
  <c r="CO518" i="9"/>
  <c r="CM519" i="9"/>
  <c r="CN519" i="9"/>
  <c r="CO519" i="9"/>
  <c r="CM520" i="9"/>
  <c r="CN520" i="9"/>
  <c r="CO520" i="9"/>
  <c r="CM521" i="9"/>
  <c r="CN521" i="9"/>
  <c r="CO521" i="9"/>
  <c r="CM522" i="9"/>
  <c r="CN522" i="9"/>
  <c r="CO522" i="9"/>
  <c r="CM523" i="9"/>
  <c r="CN523" i="9"/>
  <c r="CO523" i="9"/>
  <c r="CM524" i="9"/>
  <c r="CN524" i="9"/>
  <c r="CO524" i="9"/>
  <c r="CM525" i="9"/>
  <c r="CN525" i="9"/>
  <c r="CO525" i="9"/>
  <c r="CM526" i="9"/>
  <c r="CN526" i="9"/>
  <c r="CO526" i="9"/>
  <c r="CM527" i="9"/>
  <c r="CN527" i="9"/>
  <c r="CO527" i="9"/>
  <c r="CM528" i="9"/>
  <c r="CN528" i="9"/>
  <c r="CO528" i="9"/>
  <c r="CM529" i="9"/>
  <c r="CN529" i="9"/>
  <c r="CO529" i="9"/>
  <c r="CM530" i="9"/>
  <c r="CN530" i="9"/>
  <c r="CO530" i="9"/>
  <c r="CM531" i="9"/>
  <c r="CN531" i="9"/>
  <c r="CO531" i="9"/>
  <c r="CM532" i="9"/>
  <c r="CN532" i="9"/>
  <c r="CO532" i="9"/>
  <c r="CM533" i="9"/>
  <c r="CN533" i="9"/>
  <c r="CO533" i="9"/>
  <c r="CM534" i="9"/>
  <c r="CN534" i="9"/>
  <c r="CO534" i="9"/>
  <c r="CM535" i="9"/>
  <c r="CN535" i="9"/>
  <c r="CO535" i="9"/>
  <c r="CM536" i="9"/>
  <c r="CN536" i="9"/>
  <c r="CO536" i="9"/>
  <c r="CM537" i="9"/>
  <c r="CN537" i="9"/>
  <c r="CO537" i="9"/>
  <c r="CM538" i="9"/>
  <c r="CN538" i="9"/>
  <c r="CO538" i="9"/>
  <c r="CM539" i="9"/>
  <c r="CN539" i="9"/>
  <c r="CO539" i="9"/>
  <c r="CM540" i="9"/>
  <c r="CN540" i="9"/>
  <c r="CO540" i="9"/>
  <c r="CM541" i="9"/>
  <c r="CN541" i="9"/>
  <c r="CO541" i="9"/>
  <c r="CM542" i="9"/>
  <c r="CN542" i="9"/>
  <c r="CO542" i="9"/>
  <c r="CM543" i="9"/>
  <c r="CN543" i="9"/>
  <c r="CO543" i="9"/>
  <c r="CM544" i="9"/>
  <c r="CN544" i="9"/>
  <c r="CO544" i="9"/>
  <c r="CM545" i="9"/>
  <c r="CN545" i="9"/>
  <c r="CO545" i="9"/>
  <c r="CM546" i="9"/>
  <c r="CN546" i="9"/>
  <c r="CO546" i="9"/>
  <c r="CM547" i="9"/>
  <c r="CN547" i="9"/>
  <c r="CO547" i="9"/>
  <c r="CM548" i="9"/>
  <c r="CN548" i="9"/>
  <c r="CO548" i="9"/>
  <c r="CM549" i="9"/>
  <c r="CN549" i="9"/>
  <c r="CO549" i="9"/>
  <c r="CM550" i="9"/>
  <c r="CN550" i="9"/>
  <c r="CO550" i="9"/>
  <c r="CM551" i="9"/>
  <c r="CN551" i="9"/>
  <c r="CO551" i="9"/>
  <c r="CM552" i="9"/>
  <c r="CN552" i="9"/>
  <c r="CO552" i="9"/>
  <c r="CM553" i="9"/>
  <c r="CN553" i="9"/>
  <c r="CO553" i="9"/>
  <c r="CM554" i="9"/>
  <c r="CN554" i="9"/>
  <c r="CO554" i="9"/>
  <c r="CM555" i="9"/>
  <c r="CN555" i="9"/>
  <c r="CO555" i="9"/>
  <c r="CM556" i="9"/>
  <c r="CN556" i="9"/>
  <c r="CO556" i="9"/>
  <c r="CM557" i="9"/>
  <c r="CN557" i="9"/>
  <c r="CO557" i="9"/>
  <c r="CM558" i="9"/>
  <c r="CN558" i="9"/>
  <c r="CO558" i="9"/>
  <c r="CM559" i="9"/>
  <c r="CN559" i="9"/>
  <c r="CO559" i="9"/>
  <c r="CM560" i="9"/>
  <c r="CN560" i="9"/>
  <c r="CO560" i="9"/>
  <c r="CM561" i="9"/>
  <c r="CN561" i="9"/>
  <c r="CO561" i="9"/>
  <c r="CM562" i="9"/>
  <c r="CN562" i="9"/>
  <c r="CO562" i="9"/>
  <c r="CM563" i="9"/>
  <c r="CN563" i="9"/>
  <c r="CO563" i="9"/>
  <c r="CM564" i="9"/>
  <c r="CN564" i="9"/>
  <c r="CO564" i="9"/>
  <c r="CM565" i="9"/>
  <c r="CN565" i="9"/>
  <c r="CO565" i="9"/>
  <c r="CM566" i="9"/>
  <c r="CN566" i="9"/>
  <c r="CO566" i="9"/>
  <c r="CM567" i="9"/>
  <c r="CN567" i="9"/>
  <c r="CO567" i="9"/>
  <c r="CM568" i="9"/>
  <c r="CN568" i="9"/>
  <c r="CO568" i="9"/>
  <c r="CM569" i="9"/>
  <c r="CN569" i="9"/>
  <c r="CO569" i="9"/>
  <c r="CM570" i="9"/>
  <c r="CN570" i="9"/>
  <c r="CO570" i="9"/>
  <c r="CM571" i="9"/>
  <c r="CN571" i="9"/>
  <c r="CO571" i="9"/>
  <c r="CM572" i="9"/>
  <c r="CN572" i="9"/>
  <c r="CO572" i="9"/>
  <c r="CM573" i="9"/>
  <c r="CN573" i="9"/>
  <c r="CO573" i="9"/>
  <c r="CM574" i="9"/>
  <c r="CN574" i="9"/>
  <c r="CO574" i="9"/>
  <c r="CM575" i="9"/>
  <c r="CN575" i="9"/>
  <c r="CO575" i="9"/>
  <c r="CM576" i="9"/>
  <c r="CN576" i="9"/>
  <c r="CO576" i="9"/>
  <c r="CM577" i="9"/>
  <c r="CN577" i="9"/>
  <c r="CO577" i="9"/>
  <c r="CM578" i="9"/>
  <c r="CN578" i="9"/>
  <c r="CO578" i="9"/>
  <c r="CM579" i="9"/>
  <c r="CN579" i="9"/>
  <c r="CO579" i="9"/>
  <c r="CM580" i="9"/>
  <c r="CN580" i="9"/>
  <c r="CO580" i="9"/>
  <c r="CM581" i="9"/>
  <c r="CN581" i="9"/>
  <c r="CO581" i="9"/>
  <c r="CM582" i="9"/>
  <c r="CN582" i="9"/>
  <c r="CO582" i="9"/>
  <c r="CM583" i="9"/>
  <c r="CN583" i="9"/>
  <c r="CO583" i="9"/>
  <c r="CM584" i="9"/>
  <c r="CN584" i="9"/>
  <c r="CO584" i="9"/>
  <c r="CM585" i="9"/>
  <c r="CN585" i="9"/>
  <c r="CO585" i="9"/>
  <c r="CM586" i="9"/>
  <c r="CN586" i="9"/>
  <c r="CO586" i="9"/>
  <c r="CM587" i="9"/>
  <c r="CN587" i="9"/>
  <c r="CO587" i="9"/>
  <c r="CM588" i="9"/>
  <c r="CN588" i="9"/>
  <c r="CO588" i="9"/>
  <c r="CM589" i="9"/>
  <c r="CN589" i="9"/>
  <c r="CO589" i="9"/>
  <c r="CM590" i="9"/>
  <c r="CN590" i="9"/>
  <c r="CO590" i="9"/>
  <c r="CM591" i="9"/>
  <c r="CN591" i="9"/>
  <c r="CO591" i="9"/>
  <c r="CM592" i="9"/>
  <c r="CN592" i="9"/>
  <c r="CO592" i="9"/>
  <c r="CM593" i="9"/>
  <c r="CN593" i="9"/>
  <c r="CO593" i="9"/>
  <c r="CM594" i="9"/>
  <c r="CN594" i="9"/>
  <c r="CO594" i="9"/>
  <c r="CM595" i="9"/>
  <c r="CN595" i="9"/>
  <c r="CO595" i="9"/>
  <c r="CM596" i="9"/>
  <c r="CN596" i="9"/>
  <c r="CO596" i="9"/>
  <c r="CM597" i="9"/>
  <c r="CN597" i="9"/>
  <c r="CO597" i="9"/>
  <c r="CM598" i="9"/>
  <c r="CN598" i="9"/>
  <c r="CO598" i="9"/>
  <c r="CM599" i="9"/>
  <c r="CN599" i="9"/>
  <c r="CO599" i="9"/>
  <c r="CM600" i="9"/>
  <c r="CN600" i="9"/>
  <c r="CO600" i="9"/>
  <c r="CM601" i="9"/>
  <c r="CN601" i="9"/>
  <c r="CO601" i="9"/>
  <c r="CM602" i="9"/>
  <c r="CN602" i="9"/>
  <c r="CO602" i="9"/>
  <c r="CM603" i="9"/>
  <c r="CN603" i="9"/>
  <c r="CO603" i="9"/>
  <c r="CM604" i="9"/>
  <c r="CN604" i="9"/>
  <c r="CO604" i="9"/>
  <c r="CM605" i="9"/>
  <c r="CN605" i="9"/>
  <c r="CO605" i="9"/>
  <c r="CM606" i="9"/>
  <c r="CN606" i="9"/>
  <c r="CO606" i="9"/>
  <c r="CM607" i="9"/>
  <c r="CN607" i="9"/>
  <c r="CO607" i="9"/>
  <c r="CM608" i="9"/>
  <c r="CN608" i="9"/>
  <c r="CO608" i="9"/>
  <c r="CM609" i="9"/>
  <c r="CN609" i="9"/>
  <c r="CO609" i="9"/>
  <c r="CM610" i="9"/>
  <c r="CN610" i="9"/>
  <c r="CO610" i="9"/>
  <c r="CM611" i="9"/>
  <c r="CN611" i="9"/>
  <c r="CO611" i="9"/>
  <c r="CM612" i="9"/>
  <c r="CN612" i="9"/>
  <c r="CO612" i="9"/>
  <c r="CM613" i="9"/>
  <c r="CN613" i="9"/>
  <c r="CO613" i="9"/>
  <c r="CM614" i="9"/>
  <c r="CN614" i="9"/>
  <c r="CO614" i="9"/>
  <c r="CM615" i="9"/>
  <c r="CN615" i="9"/>
  <c r="CO615" i="9"/>
  <c r="CM616" i="9"/>
  <c r="CN616" i="9"/>
  <c r="CO616" i="9"/>
  <c r="CM617" i="9"/>
  <c r="CN617" i="9"/>
  <c r="CO617" i="9"/>
  <c r="CM618" i="9"/>
  <c r="CN618" i="9"/>
  <c r="CO618" i="9"/>
  <c r="CM619" i="9"/>
  <c r="CN619" i="9"/>
  <c r="CO619" i="9"/>
  <c r="CM620" i="9"/>
  <c r="CN620" i="9"/>
  <c r="CO620" i="9"/>
  <c r="CM621" i="9"/>
  <c r="CN621" i="9"/>
  <c r="CO621" i="9"/>
  <c r="CM622" i="9"/>
  <c r="CN622" i="9"/>
  <c r="CO622" i="9"/>
  <c r="CM623" i="9"/>
  <c r="CN623" i="9"/>
  <c r="CO623" i="9"/>
  <c r="CM624" i="9"/>
  <c r="CN624" i="9"/>
  <c r="CO624" i="9"/>
  <c r="CM625" i="9"/>
  <c r="CN625" i="9"/>
  <c r="CO625" i="9"/>
  <c r="CM626" i="9"/>
  <c r="CN626" i="9"/>
  <c r="CO626" i="9"/>
  <c r="CM627" i="9"/>
  <c r="CN627" i="9"/>
  <c r="CO627" i="9"/>
  <c r="CM628" i="9"/>
  <c r="CN628" i="9"/>
  <c r="CO628" i="9"/>
  <c r="CM629" i="9"/>
  <c r="CN629" i="9"/>
  <c r="CO629" i="9"/>
  <c r="CM630" i="9"/>
  <c r="CN630" i="9"/>
  <c r="CO630" i="9"/>
  <c r="CM631" i="9"/>
  <c r="CN631" i="9"/>
  <c r="CO631" i="9"/>
  <c r="CM632" i="9"/>
  <c r="CN632" i="9"/>
  <c r="CO632" i="9"/>
  <c r="CM633" i="9"/>
  <c r="CN633" i="9"/>
  <c r="CO633" i="9"/>
  <c r="CM634" i="9"/>
  <c r="CN634" i="9"/>
  <c r="CO634" i="9"/>
  <c r="CM635" i="9"/>
  <c r="CN635" i="9"/>
  <c r="CO635" i="9"/>
  <c r="CM636" i="9"/>
  <c r="CN636" i="9"/>
  <c r="CO636" i="9"/>
  <c r="CM637" i="9"/>
  <c r="CN637" i="9"/>
  <c r="CO637" i="9"/>
  <c r="CM638" i="9"/>
  <c r="CN638" i="9"/>
  <c r="CO638" i="9"/>
  <c r="CM639" i="9"/>
  <c r="CN639" i="9"/>
  <c r="CO639" i="9"/>
  <c r="CM640" i="9"/>
  <c r="CN640" i="9"/>
  <c r="CO640" i="9"/>
  <c r="CM641" i="9"/>
  <c r="CN641" i="9"/>
  <c r="CO641" i="9"/>
  <c r="CM642" i="9"/>
  <c r="CN642" i="9"/>
  <c r="CO642" i="9"/>
  <c r="CM643" i="9"/>
  <c r="CN643" i="9"/>
  <c r="CO643" i="9"/>
  <c r="CM644" i="9"/>
  <c r="CN644" i="9"/>
  <c r="CO644" i="9"/>
  <c r="CM645" i="9"/>
  <c r="CN645" i="9"/>
  <c r="CO645" i="9"/>
  <c r="CM646" i="9"/>
  <c r="CN646" i="9"/>
  <c r="CO646" i="9"/>
  <c r="CM647" i="9"/>
  <c r="CN647" i="9"/>
  <c r="CO647" i="9"/>
  <c r="CM648" i="9"/>
  <c r="CN648" i="9"/>
  <c r="CO648" i="9"/>
  <c r="CM649" i="9"/>
  <c r="CN649" i="9"/>
  <c r="CO649" i="9"/>
  <c r="CM650" i="9"/>
  <c r="CN650" i="9"/>
  <c r="CO650" i="9"/>
  <c r="CM651" i="9"/>
  <c r="CN651" i="9"/>
  <c r="CO651" i="9"/>
  <c r="CM652" i="9"/>
  <c r="CN652" i="9"/>
  <c r="CO652" i="9"/>
  <c r="CM653" i="9"/>
  <c r="CN653" i="9"/>
  <c r="CO653" i="9"/>
  <c r="CM654" i="9"/>
  <c r="CN654" i="9"/>
  <c r="CO654" i="9"/>
  <c r="CM655" i="9"/>
  <c r="CN655" i="9"/>
  <c r="CO655" i="9"/>
  <c r="CM656" i="9"/>
  <c r="CN656" i="9"/>
  <c r="CO656" i="9"/>
  <c r="CM657" i="9"/>
  <c r="CN657" i="9"/>
  <c r="CO657" i="9"/>
  <c r="CM658" i="9"/>
  <c r="CN658" i="9"/>
  <c r="CO658" i="9"/>
  <c r="CM659" i="9"/>
  <c r="CN659" i="9"/>
  <c r="CO659" i="9"/>
  <c r="CM660" i="9"/>
  <c r="CN660" i="9"/>
  <c r="CO660" i="9"/>
  <c r="CM661" i="9"/>
  <c r="CN661" i="9"/>
  <c r="CO661" i="9"/>
  <c r="CM662" i="9"/>
  <c r="CN662" i="9"/>
  <c r="CO662" i="9"/>
  <c r="CM663" i="9"/>
  <c r="CN663" i="9"/>
  <c r="CO663" i="9"/>
  <c r="CM664" i="9"/>
  <c r="CN664" i="9"/>
  <c r="CO664" i="9"/>
  <c r="CM665" i="9"/>
  <c r="CN665" i="9"/>
  <c r="CO665" i="9"/>
  <c r="CM666" i="9"/>
  <c r="CN666" i="9"/>
  <c r="CO666" i="9"/>
  <c r="CM667" i="9"/>
  <c r="CN667" i="9"/>
  <c r="CO667" i="9"/>
  <c r="CM668" i="9"/>
  <c r="CN668" i="9"/>
  <c r="CO668" i="9"/>
  <c r="CM669" i="9"/>
  <c r="CN669" i="9"/>
  <c r="CO669" i="9"/>
  <c r="CM670" i="9"/>
  <c r="CN670" i="9"/>
  <c r="CO670" i="9"/>
  <c r="CM671" i="9"/>
  <c r="CN671" i="9"/>
  <c r="CO671" i="9"/>
  <c r="CM672" i="9"/>
  <c r="CN672" i="9"/>
  <c r="CO672" i="9"/>
  <c r="CM673" i="9"/>
  <c r="CN673" i="9"/>
  <c r="CO673" i="9"/>
  <c r="CM674" i="9"/>
  <c r="CN674" i="9"/>
  <c r="CO674" i="9"/>
  <c r="CM675" i="9"/>
  <c r="CN675" i="9"/>
  <c r="CO675" i="9"/>
  <c r="CM676" i="9"/>
  <c r="CN676" i="9"/>
  <c r="CO676" i="9"/>
  <c r="CM677" i="9"/>
  <c r="CN677" i="9"/>
  <c r="CO677" i="9"/>
  <c r="CM678" i="9"/>
  <c r="CN678" i="9"/>
  <c r="CO678" i="9"/>
  <c r="CM679" i="9"/>
  <c r="CN679" i="9"/>
  <c r="CO679" i="9"/>
  <c r="CM680" i="9"/>
  <c r="CN680" i="9"/>
  <c r="CO680" i="9"/>
  <c r="CM681" i="9"/>
  <c r="CN681" i="9"/>
  <c r="CO681" i="9"/>
  <c r="CM682" i="9"/>
  <c r="CN682" i="9"/>
  <c r="CO682" i="9"/>
  <c r="CM683" i="9"/>
  <c r="CN683" i="9"/>
  <c r="CO683" i="9"/>
  <c r="CM684" i="9"/>
  <c r="CN684" i="9"/>
  <c r="CO684" i="9"/>
  <c r="CM685" i="9"/>
  <c r="CN685" i="9"/>
  <c r="CO685" i="9"/>
  <c r="CM686" i="9"/>
  <c r="CN686" i="9"/>
  <c r="CO686" i="9"/>
  <c r="CM687" i="9"/>
  <c r="CN687" i="9"/>
  <c r="CO687" i="9"/>
  <c r="CM688" i="9"/>
  <c r="CN688" i="9"/>
  <c r="CO688" i="9"/>
  <c r="CM689" i="9"/>
  <c r="CN689" i="9"/>
  <c r="CO689" i="9"/>
  <c r="CM690" i="9"/>
  <c r="CN690" i="9"/>
  <c r="CO690" i="9"/>
  <c r="CM691" i="9"/>
  <c r="CN691" i="9"/>
  <c r="CO691" i="9"/>
  <c r="CM692" i="9"/>
  <c r="CN692" i="9"/>
  <c r="CO692" i="9"/>
  <c r="CM693" i="9"/>
  <c r="CN693" i="9"/>
  <c r="CO693" i="9"/>
  <c r="CM694" i="9"/>
  <c r="CN694" i="9"/>
  <c r="CO694" i="9"/>
  <c r="CM695" i="9"/>
  <c r="CN695" i="9"/>
  <c r="CO695" i="9"/>
  <c r="CM696" i="9"/>
  <c r="CN696" i="9"/>
  <c r="CO696" i="9"/>
  <c r="CM697" i="9"/>
  <c r="CN697" i="9"/>
  <c r="CO697" i="9"/>
  <c r="CM698" i="9"/>
  <c r="CN698" i="9"/>
  <c r="CO698" i="9"/>
  <c r="CM699" i="9"/>
  <c r="CN699" i="9"/>
  <c r="CO699" i="9"/>
  <c r="CM700" i="9"/>
  <c r="CN700" i="9"/>
  <c r="CO700" i="9"/>
  <c r="CM701" i="9"/>
  <c r="CN701" i="9"/>
  <c r="CO701" i="9"/>
  <c r="CM702" i="9"/>
  <c r="CN702" i="9"/>
  <c r="CO702" i="9"/>
  <c r="CM703" i="9"/>
  <c r="CN703" i="9"/>
  <c r="CO703" i="9"/>
  <c r="CM704" i="9"/>
  <c r="CN704" i="9"/>
  <c r="CO704" i="9"/>
  <c r="CM705" i="9"/>
  <c r="CN705" i="9"/>
  <c r="CO705" i="9"/>
  <c r="CM706" i="9"/>
  <c r="CN706" i="9"/>
  <c r="CO706" i="9"/>
  <c r="CM707" i="9"/>
  <c r="CN707" i="9"/>
  <c r="CO707" i="9"/>
  <c r="CM708" i="9"/>
  <c r="CN708" i="9"/>
  <c r="CO708" i="9"/>
  <c r="CM709" i="9"/>
  <c r="CN709" i="9"/>
  <c r="CO709" i="9"/>
  <c r="CM710" i="9"/>
  <c r="CN710" i="9"/>
  <c r="CO710" i="9"/>
  <c r="CM711" i="9"/>
  <c r="CN711" i="9"/>
  <c r="CO711" i="9"/>
  <c r="CM712" i="9"/>
  <c r="CN712" i="9"/>
  <c r="CO712" i="9"/>
  <c r="CM713" i="9"/>
  <c r="CN713" i="9"/>
  <c r="CO713" i="9"/>
  <c r="CM714" i="9"/>
  <c r="CN714" i="9"/>
  <c r="CO714" i="9"/>
  <c r="CM715" i="9"/>
  <c r="CN715" i="9"/>
  <c r="CO715" i="9"/>
  <c r="CM716" i="9"/>
  <c r="CN716" i="9"/>
  <c r="CO716" i="9"/>
  <c r="CM717" i="9"/>
  <c r="CN717" i="9"/>
  <c r="CO717" i="9"/>
  <c r="CM718" i="9"/>
  <c r="CN718" i="9"/>
  <c r="CO718" i="9"/>
  <c r="CM719" i="9"/>
  <c r="CN719" i="9"/>
  <c r="CO719" i="9"/>
  <c r="CM720" i="9"/>
  <c r="CN720" i="9"/>
  <c r="CO720" i="9"/>
  <c r="CM721" i="9"/>
  <c r="CN721" i="9"/>
  <c r="CO721" i="9"/>
  <c r="CM722" i="9"/>
  <c r="CN722" i="9"/>
  <c r="CO722" i="9"/>
  <c r="CM723" i="9"/>
  <c r="CN723" i="9"/>
  <c r="CO723" i="9"/>
  <c r="CM724" i="9"/>
  <c r="CN724" i="9"/>
  <c r="CO724" i="9"/>
  <c r="CM725" i="9"/>
  <c r="CN725" i="9"/>
  <c r="CO725" i="9"/>
  <c r="CM726" i="9"/>
  <c r="CN726" i="9"/>
  <c r="CO726" i="9"/>
  <c r="CM727" i="9"/>
  <c r="CN727" i="9"/>
  <c r="CO727" i="9"/>
  <c r="CM728" i="9"/>
  <c r="CN728" i="9"/>
  <c r="CO728" i="9"/>
  <c r="CM729" i="9"/>
  <c r="CN729" i="9"/>
  <c r="CO729" i="9"/>
  <c r="CM730" i="9"/>
  <c r="CN730" i="9"/>
  <c r="CO730" i="9"/>
  <c r="CM731" i="9"/>
  <c r="CN731" i="9"/>
  <c r="CO731" i="9"/>
  <c r="CM732" i="9"/>
  <c r="CN732" i="9"/>
  <c r="CO732" i="9"/>
  <c r="CM733" i="9"/>
  <c r="CN733" i="9"/>
  <c r="CO733" i="9"/>
  <c r="CM734" i="9"/>
  <c r="CN734" i="9"/>
  <c r="CO734" i="9"/>
  <c r="CM735" i="9"/>
  <c r="CN735" i="9"/>
  <c r="CO735" i="9"/>
  <c r="CM736" i="9"/>
  <c r="CN736" i="9"/>
  <c r="CO736" i="9"/>
  <c r="CM737" i="9"/>
  <c r="CN737" i="9"/>
  <c r="CO737" i="9"/>
  <c r="CM738" i="9"/>
  <c r="CN738" i="9"/>
  <c r="CO738" i="9"/>
  <c r="CM739" i="9"/>
  <c r="CN739" i="9"/>
  <c r="CO739" i="9"/>
  <c r="CM740" i="9"/>
  <c r="CN740" i="9"/>
  <c r="CO740" i="9"/>
  <c r="CM741" i="9"/>
  <c r="CN741" i="9"/>
  <c r="CO741" i="9"/>
  <c r="CM742" i="9"/>
  <c r="CN742" i="9"/>
  <c r="CO742" i="9"/>
  <c r="CM743" i="9"/>
  <c r="CN743" i="9"/>
  <c r="CO743" i="9"/>
  <c r="CM744" i="9"/>
  <c r="CN744" i="9"/>
  <c r="CO744" i="9"/>
  <c r="CM745" i="9"/>
  <c r="CN745" i="9"/>
  <c r="CO745" i="9"/>
  <c r="CM746" i="9"/>
  <c r="CN746" i="9"/>
  <c r="CO746" i="9"/>
  <c r="CM747" i="9"/>
  <c r="CN747" i="9"/>
  <c r="CO747" i="9"/>
  <c r="CM748" i="9"/>
  <c r="CN748" i="9"/>
  <c r="CO748" i="9"/>
  <c r="CM749" i="9"/>
  <c r="CN749" i="9"/>
  <c r="CO749" i="9"/>
  <c r="CM750" i="9"/>
  <c r="CN750" i="9"/>
  <c r="CO750" i="9"/>
  <c r="CM751" i="9"/>
  <c r="CN751" i="9"/>
  <c r="CO751" i="9"/>
  <c r="CM752" i="9"/>
  <c r="CN752" i="9"/>
  <c r="CO752" i="9"/>
  <c r="CM753" i="9"/>
  <c r="CN753" i="9"/>
  <c r="CO753" i="9"/>
  <c r="CM754" i="9"/>
  <c r="CN754" i="9"/>
  <c r="CO754" i="9"/>
  <c r="CM755" i="9"/>
  <c r="CN755" i="9"/>
  <c r="CO755" i="9"/>
  <c r="CM756" i="9"/>
  <c r="CN756" i="9"/>
  <c r="CO756" i="9"/>
  <c r="CM757" i="9"/>
  <c r="CN757" i="9"/>
  <c r="CO757" i="9"/>
  <c r="CM758" i="9"/>
  <c r="CN758" i="9"/>
  <c r="CO758" i="9"/>
  <c r="CM759" i="9"/>
  <c r="CN759" i="9"/>
  <c r="CO759" i="9"/>
  <c r="CM760" i="9"/>
  <c r="CN760" i="9"/>
  <c r="CO760" i="9"/>
  <c r="CM761" i="9"/>
  <c r="CN761" i="9"/>
  <c r="CO761" i="9"/>
  <c r="CM762" i="9"/>
  <c r="CN762" i="9"/>
  <c r="CO762" i="9"/>
  <c r="CM763" i="9"/>
  <c r="CN763" i="9"/>
  <c r="CO763" i="9"/>
  <c r="CM764" i="9"/>
  <c r="CN764" i="9"/>
  <c r="CO764" i="9"/>
  <c r="CM765" i="9"/>
  <c r="CN765" i="9"/>
  <c r="CO765" i="9"/>
  <c r="CM766" i="9"/>
  <c r="CN766" i="9"/>
  <c r="CO766" i="9"/>
  <c r="CM767" i="9"/>
  <c r="CN767" i="9"/>
  <c r="CO767" i="9"/>
  <c r="CM768" i="9"/>
  <c r="CN768" i="9"/>
  <c r="CO768" i="9"/>
  <c r="CM769" i="9"/>
  <c r="CN769" i="9"/>
  <c r="CO769" i="9"/>
  <c r="CM770" i="9"/>
  <c r="CN770" i="9"/>
  <c r="CO770" i="9"/>
  <c r="CM771" i="9"/>
  <c r="CN771" i="9"/>
  <c r="CO771" i="9"/>
  <c r="CM772" i="9"/>
  <c r="CN772" i="9"/>
  <c r="CO772" i="9"/>
  <c r="CM773" i="9"/>
  <c r="CN773" i="9"/>
  <c r="CO773" i="9"/>
  <c r="CM774" i="9"/>
  <c r="CN774" i="9"/>
  <c r="CO774" i="9"/>
  <c r="CM775" i="9"/>
  <c r="CN775" i="9"/>
  <c r="CO775" i="9"/>
  <c r="CM776" i="9"/>
  <c r="CN776" i="9"/>
  <c r="CO776" i="9"/>
  <c r="CM777" i="9"/>
  <c r="CN777" i="9"/>
  <c r="CO777" i="9"/>
  <c r="CM778" i="9"/>
  <c r="CN778" i="9"/>
  <c r="CO778" i="9"/>
  <c r="CM779" i="9"/>
  <c r="CN779" i="9"/>
  <c r="CO779" i="9"/>
  <c r="CM780" i="9"/>
  <c r="CN780" i="9"/>
  <c r="CO780" i="9"/>
  <c r="CM781" i="9"/>
  <c r="CN781" i="9"/>
  <c r="CO781" i="9"/>
  <c r="CM782" i="9"/>
  <c r="CN782" i="9"/>
  <c r="CO782" i="9"/>
  <c r="CM783" i="9"/>
  <c r="CN783" i="9"/>
  <c r="CO783" i="9"/>
  <c r="CM784" i="9"/>
  <c r="CN784" i="9"/>
  <c r="CO784" i="9"/>
  <c r="CM785" i="9"/>
  <c r="CN785" i="9"/>
  <c r="CO785" i="9"/>
  <c r="CM786" i="9"/>
  <c r="CN786" i="9"/>
  <c r="CO786" i="9"/>
  <c r="CM787" i="9"/>
  <c r="CN787" i="9"/>
  <c r="CO787" i="9"/>
  <c r="CM788" i="9"/>
  <c r="CN788" i="9"/>
  <c r="CO788" i="9"/>
  <c r="CM789" i="9"/>
  <c r="CN789" i="9"/>
  <c r="CO789" i="9"/>
  <c r="CM790" i="9"/>
  <c r="CN790" i="9"/>
  <c r="CO790" i="9"/>
  <c r="CM791" i="9"/>
  <c r="CN791" i="9"/>
  <c r="CO791" i="9"/>
  <c r="CM792" i="9"/>
  <c r="CN792" i="9"/>
  <c r="CO792" i="9"/>
  <c r="CM793" i="9"/>
  <c r="CN793" i="9"/>
  <c r="CO793" i="9"/>
  <c r="CM794" i="9"/>
  <c r="CN794" i="9"/>
  <c r="CO794" i="9"/>
  <c r="CM795" i="9"/>
  <c r="CN795" i="9"/>
  <c r="CO795" i="9"/>
  <c r="CM796" i="9"/>
  <c r="CN796" i="9"/>
  <c r="CO796" i="9"/>
  <c r="CM797" i="9"/>
  <c r="CN797" i="9"/>
  <c r="CO797" i="9"/>
  <c r="CM798" i="9"/>
  <c r="CN798" i="9"/>
  <c r="CO798" i="9"/>
  <c r="CM799" i="9"/>
  <c r="CN799" i="9"/>
  <c r="CO799" i="9"/>
  <c r="CM800" i="9"/>
  <c r="CN800" i="9"/>
  <c r="CO800" i="9"/>
  <c r="CM801" i="9"/>
  <c r="CN801" i="9"/>
  <c r="CO801" i="9"/>
  <c r="CM802" i="9"/>
  <c r="CN802" i="9"/>
  <c r="CO802" i="9"/>
  <c r="CM803" i="9"/>
  <c r="CN803" i="9"/>
  <c r="CO803" i="9"/>
  <c r="CM804" i="9"/>
  <c r="CN804" i="9"/>
  <c r="CO804" i="9"/>
  <c r="CM805" i="9"/>
  <c r="CN805" i="9"/>
  <c r="CO805" i="9"/>
  <c r="CM806" i="9"/>
  <c r="CN806" i="9"/>
  <c r="CO806" i="9"/>
  <c r="CM807" i="9"/>
  <c r="CN807" i="9"/>
  <c r="CO807" i="9"/>
  <c r="CM808" i="9"/>
  <c r="CN808" i="9"/>
  <c r="CO808" i="9"/>
  <c r="CM809" i="9"/>
  <c r="CN809" i="9"/>
  <c r="CO809" i="9"/>
  <c r="CM810" i="9"/>
  <c r="CN810" i="9"/>
  <c r="CO810" i="9"/>
  <c r="CM811" i="9"/>
  <c r="CN811" i="9"/>
  <c r="CO811" i="9"/>
  <c r="CM812" i="9"/>
  <c r="CN812" i="9"/>
  <c r="CO812" i="9"/>
  <c r="CM813" i="9"/>
  <c r="CN813" i="9"/>
  <c r="CO813" i="9"/>
  <c r="CM814" i="9"/>
  <c r="CN814" i="9"/>
  <c r="CO814" i="9"/>
  <c r="CM815" i="9"/>
  <c r="CN815" i="9"/>
  <c r="CO815" i="9"/>
  <c r="CM816" i="9"/>
  <c r="CN816" i="9"/>
  <c r="CO816" i="9"/>
  <c r="CM817" i="9"/>
  <c r="CN817" i="9"/>
  <c r="CO817" i="9"/>
  <c r="CM818" i="9"/>
  <c r="CN818" i="9"/>
  <c r="CO818" i="9"/>
  <c r="CM819" i="9"/>
  <c r="CN819" i="9"/>
  <c r="CO819" i="9"/>
  <c r="CM820" i="9"/>
  <c r="CN820" i="9"/>
  <c r="CO820" i="9"/>
  <c r="CM821" i="9"/>
  <c r="CN821" i="9"/>
  <c r="CO821" i="9"/>
  <c r="CM822" i="9"/>
  <c r="CN822" i="9"/>
  <c r="CO822" i="9"/>
  <c r="CM823" i="9"/>
  <c r="CN823" i="9"/>
  <c r="CO823" i="9"/>
  <c r="CM824" i="9"/>
  <c r="CN824" i="9"/>
  <c r="CO824" i="9"/>
  <c r="CM825" i="9"/>
  <c r="CN825" i="9"/>
  <c r="CO825" i="9"/>
  <c r="CM826" i="9"/>
  <c r="CN826" i="9"/>
  <c r="CO826" i="9"/>
  <c r="CM827" i="9"/>
  <c r="CN827" i="9"/>
  <c r="CO827" i="9"/>
  <c r="CM828" i="9"/>
  <c r="CN828" i="9"/>
  <c r="CO828" i="9"/>
  <c r="CM829" i="9"/>
  <c r="CN829" i="9"/>
  <c r="CO829" i="9"/>
  <c r="CM830" i="9"/>
  <c r="CN830" i="9"/>
  <c r="CO830" i="9"/>
  <c r="CM831" i="9"/>
  <c r="CN831" i="9"/>
  <c r="CO831" i="9"/>
  <c r="CM832" i="9"/>
  <c r="CN832" i="9"/>
  <c r="CO832" i="9"/>
  <c r="CM833" i="9"/>
  <c r="CN833" i="9"/>
  <c r="CO833" i="9"/>
  <c r="CM834" i="9"/>
  <c r="CN834" i="9"/>
  <c r="CO834" i="9"/>
  <c r="CM835" i="9"/>
  <c r="CN835" i="9"/>
  <c r="CO835" i="9"/>
  <c r="CM836" i="9"/>
  <c r="CN836" i="9"/>
  <c r="CO836" i="9"/>
  <c r="CM837" i="9"/>
  <c r="CN837" i="9"/>
  <c r="CO837" i="9"/>
  <c r="CM838" i="9"/>
  <c r="CN838" i="9"/>
  <c r="CO838" i="9"/>
  <c r="CM839" i="9"/>
  <c r="CN839" i="9"/>
  <c r="CO839" i="9"/>
  <c r="CM840" i="9"/>
  <c r="CN840" i="9"/>
  <c r="CO840" i="9"/>
  <c r="CM841" i="9"/>
  <c r="CN841" i="9"/>
  <c r="CO841" i="9"/>
  <c r="CM842" i="9"/>
  <c r="CN842" i="9"/>
  <c r="CO842" i="9"/>
  <c r="CM843" i="9"/>
  <c r="CN843" i="9"/>
  <c r="CO843" i="9"/>
  <c r="CM844" i="9"/>
  <c r="CN844" i="9"/>
  <c r="CO844" i="9"/>
  <c r="CM845" i="9"/>
  <c r="CN845" i="9"/>
  <c r="CO845" i="9"/>
  <c r="CM846" i="9"/>
  <c r="CN846" i="9"/>
  <c r="CO846" i="9"/>
  <c r="CM847" i="9"/>
  <c r="CN847" i="9"/>
  <c r="CO847" i="9"/>
  <c r="CM848" i="9"/>
  <c r="CN848" i="9"/>
  <c r="CO848" i="9"/>
  <c r="CM849" i="9"/>
  <c r="CN849" i="9"/>
  <c r="CO849" i="9"/>
  <c r="CM850" i="9"/>
  <c r="CN850" i="9"/>
  <c r="CO850" i="9"/>
  <c r="CM851" i="9"/>
  <c r="CN851" i="9"/>
  <c r="CO851" i="9"/>
  <c r="CM852" i="9"/>
  <c r="CN852" i="9"/>
  <c r="CO852" i="9"/>
  <c r="CM853" i="9"/>
  <c r="CN853" i="9"/>
  <c r="CO853" i="9"/>
  <c r="CM854" i="9"/>
  <c r="CN854" i="9"/>
  <c r="CO854" i="9"/>
  <c r="CM855" i="9"/>
  <c r="CN855" i="9"/>
  <c r="CO855" i="9"/>
  <c r="CM856" i="9"/>
  <c r="CN856" i="9"/>
  <c r="CO856" i="9"/>
  <c r="CM857" i="9"/>
  <c r="CN857" i="9"/>
  <c r="CO857" i="9"/>
  <c r="CM858" i="9"/>
  <c r="CN858" i="9"/>
  <c r="CO858" i="9"/>
  <c r="CM859" i="9"/>
  <c r="CN859" i="9"/>
  <c r="CO859" i="9"/>
  <c r="CM860" i="9"/>
  <c r="CN860" i="9"/>
  <c r="CO860" i="9"/>
  <c r="CM861" i="9"/>
  <c r="CN861" i="9"/>
  <c r="CO861" i="9"/>
  <c r="CM862" i="9"/>
  <c r="CN862" i="9"/>
  <c r="CO862" i="9"/>
  <c r="CM863" i="9"/>
  <c r="CN863" i="9"/>
  <c r="CO863" i="9"/>
  <c r="CM864" i="9"/>
  <c r="CN864" i="9"/>
  <c r="CO864" i="9"/>
  <c r="CM865" i="9"/>
  <c r="CN865" i="9"/>
  <c r="CO865" i="9"/>
  <c r="CM866" i="9"/>
  <c r="CN866" i="9"/>
  <c r="CO866" i="9"/>
  <c r="CM867" i="9"/>
  <c r="CN867" i="9"/>
  <c r="CO867" i="9"/>
  <c r="CM868" i="9"/>
  <c r="CN868" i="9"/>
  <c r="CO868" i="9"/>
  <c r="CM869" i="9"/>
  <c r="CN869" i="9"/>
  <c r="CO869" i="9"/>
  <c r="CM870" i="9"/>
  <c r="CN870" i="9"/>
  <c r="CO870" i="9"/>
  <c r="CM871" i="9"/>
  <c r="CN871" i="9"/>
  <c r="CO871" i="9"/>
  <c r="CM872" i="9"/>
  <c r="CN872" i="9"/>
  <c r="CO872" i="9"/>
  <c r="CM873" i="9"/>
  <c r="CN873" i="9"/>
  <c r="CO873" i="9"/>
  <c r="CM874" i="9"/>
  <c r="CN874" i="9"/>
  <c r="CO874" i="9"/>
  <c r="CM875" i="9"/>
  <c r="CN875" i="9"/>
  <c r="CO875" i="9"/>
  <c r="CM876" i="9"/>
  <c r="CN876" i="9"/>
  <c r="CO876" i="9"/>
  <c r="CM877" i="9"/>
  <c r="CN877" i="9"/>
  <c r="CO877" i="9"/>
  <c r="CM878" i="9"/>
  <c r="CN878" i="9"/>
  <c r="CO878" i="9"/>
  <c r="CM879" i="9"/>
  <c r="CN879" i="9"/>
  <c r="CO879" i="9"/>
  <c r="CM880" i="9"/>
  <c r="CN880" i="9"/>
  <c r="CO880" i="9"/>
  <c r="CM881" i="9"/>
  <c r="CN881" i="9"/>
  <c r="CO881" i="9"/>
  <c r="CM882" i="9"/>
  <c r="CN882" i="9"/>
  <c r="CO882" i="9"/>
  <c r="CM883" i="9"/>
  <c r="CN883" i="9"/>
  <c r="CO883" i="9"/>
  <c r="CM884" i="9"/>
  <c r="CN884" i="9"/>
  <c r="CO884" i="9"/>
  <c r="CM885" i="9"/>
  <c r="CN885" i="9"/>
  <c r="CO885" i="9"/>
  <c r="CM886" i="9"/>
  <c r="CN886" i="9"/>
  <c r="CO886" i="9"/>
  <c r="CM887" i="9"/>
  <c r="CN887" i="9"/>
  <c r="CO887" i="9"/>
  <c r="CM888" i="9"/>
  <c r="CN888" i="9"/>
  <c r="CO888" i="9"/>
  <c r="CM889" i="9"/>
  <c r="CN889" i="9"/>
  <c r="CO889" i="9"/>
  <c r="CM890" i="9"/>
  <c r="CN890" i="9"/>
  <c r="CO890" i="9"/>
  <c r="CM891" i="9"/>
  <c r="CN891" i="9"/>
  <c r="CO891" i="9"/>
  <c r="CM892" i="9"/>
  <c r="CN892" i="9"/>
  <c r="CO892" i="9"/>
  <c r="CM893" i="9"/>
  <c r="CN893" i="9"/>
  <c r="CO893" i="9"/>
  <c r="CM894" i="9"/>
  <c r="CN894" i="9"/>
  <c r="CO894" i="9"/>
  <c r="CM895" i="9"/>
  <c r="CN895" i="9"/>
  <c r="CO895" i="9"/>
  <c r="CM896" i="9"/>
  <c r="CN896" i="9"/>
  <c r="CO896" i="9"/>
  <c r="CM897" i="9"/>
  <c r="CN897" i="9"/>
  <c r="CO897" i="9"/>
  <c r="CM898" i="9"/>
  <c r="CN898" i="9"/>
  <c r="CO898" i="9"/>
  <c r="CM899" i="9"/>
  <c r="CN899" i="9"/>
  <c r="CO899" i="9"/>
  <c r="CM900" i="9"/>
  <c r="CN900" i="9"/>
  <c r="CO900" i="9"/>
  <c r="CM901" i="9"/>
  <c r="CN901" i="9"/>
  <c r="CO901" i="9"/>
  <c r="CM902" i="9"/>
  <c r="CN902" i="9"/>
  <c r="CO902" i="9"/>
  <c r="CM903" i="9"/>
  <c r="CN903" i="9"/>
  <c r="CO903" i="9"/>
  <c r="CM904" i="9"/>
  <c r="CN904" i="9"/>
  <c r="CO904" i="9"/>
  <c r="CM905" i="9"/>
  <c r="CN905" i="9"/>
  <c r="CO905" i="9"/>
  <c r="CM906" i="9"/>
  <c r="CN906" i="9"/>
  <c r="CO906" i="9"/>
  <c r="CM907" i="9"/>
  <c r="CN907" i="9"/>
  <c r="CO907" i="9"/>
  <c r="CM908" i="9"/>
  <c r="CN908" i="9"/>
  <c r="CO908" i="9"/>
  <c r="CM909" i="9"/>
  <c r="CN909" i="9"/>
  <c r="CO909" i="9"/>
  <c r="CM910" i="9"/>
  <c r="CN910" i="9"/>
  <c r="CO910" i="9"/>
  <c r="CM911" i="9"/>
  <c r="CN911" i="9"/>
  <c r="CO911" i="9"/>
  <c r="CM912" i="9"/>
  <c r="CN912" i="9"/>
  <c r="CO912" i="9"/>
  <c r="CM913" i="9"/>
  <c r="CN913" i="9"/>
  <c r="CO913" i="9"/>
  <c r="CM914" i="9"/>
  <c r="CN914" i="9"/>
  <c r="CO914" i="9"/>
  <c r="CM915" i="9"/>
  <c r="CN915" i="9"/>
  <c r="CO915" i="9"/>
  <c r="CM916" i="9"/>
  <c r="CN916" i="9"/>
  <c r="CO916" i="9"/>
  <c r="CM917" i="9"/>
  <c r="CN917" i="9"/>
  <c r="CO917" i="9"/>
  <c r="CM918" i="9"/>
  <c r="CN918" i="9"/>
  <c r="CO918" i="9"/>
  <c r="CM919" i="9"/>
  <c r="CN919" i="9"/>
  <c r="CO919" i="9"/>
  <c r="CM920" i="9"/>
  <c r="CN920" i="9"/>
  <c r="CO920" i="9"/>
  <c r="CM27" i="9"/>
  <c r="BT16" i="9"/>
  <c r="BT15" i="9"/>
  <c r="BT17" i="9"/>
  <c r="BZ15" i="9"/>
  <c r="CF15" i="9"/>
  <c r="CF16" i="9"/>
  <c r="CF17" i="9"/>
  <c r="CL15" i="9"/>
  <c r="CL16" i="9"/>
  <c r="CL17" i="9"/>
  <c r="AF40" i="66"/>
  <c r="BN18" i="9"/>
  <c r="AI600" i="63"/>
  <c r="AG600" i="63"/>
  <c r="AH600" i="63"/>
  <c r="AI599" i="63"/>
  <c r="AG599" i="63"/>
  <c r="AH599" i="63"/>
  <c r="AI598" i="63"/>
  <c r="AG598" i="63"/>
  <c r="AH598" i="63"/>
  <c r="AI597" i="63"/>
  <c r="AG597" i="63"/>
  <c r="AH597" i="63"/>
  <c r="AI596" i="63"/>
  <c r="AG596" i="63"/>
  <c r="AH596" i="63"/>
  <c r="AI595" i="63"/>
  <c r="AG595" i="63"/>
  <c r="AH595" i="63"/>
  <c r="AI594" i="63"/>
  <c r="AG594" i="63"/>
  <c r="AH594" i="63"/>
  <c r="AI593" i="63"/>
  <c r="AG593" i="63"/>
  <c r="AH593" i="63"/>
  <c r="AI592" i="63"/>
  <c r="AG592" i="63"/>
  <c r="AH592" i="63"/>
  <c r="AI591" i="63"/>
  <c r="AG591" i="63"/>
  <c r="AH591" i="63"/>
  <c r="AI590" i="63"/>
  <c r="AG590" i="63"/>
  <c r="AH590" i="63"/>
  <c r="AI589" i="63"/>
  <c r="AG589" i="63"/>
  <c r="AH589" i="63"/>
  <c r="AI588" i="63"/>
  <c r="AG588" i="63"/>
  <c r="AH588" i="63"/>
  <c r="AI587" i="63"/>
  <c r="AG587" i="63"/>
  <c r="AH587" i="63"/>
  <c r="AI586" i="63"/>
  <c r="AG586" i="63"/>
  <c r="AH586" i="63"/>
  <c r="AI585" i="63"/>
  <c r="AG585" i="63"/>
  <c r="AH585" i="63"/>
  <c r="AI584" i="63"/>
  <c r="AG584" i="63"/>
  <c r="AH584" i="63"/>
  <c r="AI583" i="63"/>
  <c r="AG583" i="63"/>
  <c r="AH583" i="63"/>
  <c r="AI582" i="63"/>
  <c r="AG582" i="63"/>
  <c r="AH582" i="63"/>
  <c r="AI581" i="63"/>
  <c r="AG581" i="63"/>
  <c r="AH581" i="63"/>
  <c r="AI580" i="63"/>
  <c r="AG580" i="63"/>
  <c r="AH580" i="63"/>
  <c r="AI579" i="63"/>
  <c r="AG579" i="63"/>
  <c r="AH579" i="63"/>
  <c r="AI578" i="63"/>
  <c r="AG578" i="63"/>
  <c r="AH578" i="63"/>
  <c r="AI577" i="63"/>
  <c r="AG577" i="63"/>
  <c r="AH577" i="63"/>
  <c r="AI576" i="63"/>
  <c r="AG576" i="63"/>
  <c r="AH576" i="63"/>
  <c r="AI575" i="63"/>
  <c r="AG575" i="63"/>
  <c r="AH575" i="63"/>
  <c r="AI574" i="63"/>
  <c r="AG574" i="63"/>
  <c r="AH574" i="63"/>
  <c r="AI573" i="63"/>
  <c r="AG573" i="63"/>
  <c r="AH573" i="63"/>
  <c r="AI572" i="63"/>
  <c r="AG572" i="63"/>
  <c r="AH572" i="63"/>
  <c r="AI571" i="63"/>
  <c r="AG571" i="63"/>
  <c r="AH571" i="63"/>
  <c r="AI570" i="63"/>
  <c r="AG570" i="63"/>
  <c r="AH570" i="63"/>
  <c r="AI569" i="63"/>
  <c r="AG569" i="63"/>
  <c r="AH569" i="63"/>
  <c r="AI568" i="63"/>
  <c r="AG568" i="63"/>
  <c r="AH568" i="63"/>
  <c r="AI567" i="63"/>
  <c r="AG567" i="63"/>
  <c r="AH567" i="63"/>
  <c r="AI566" i="63"/>
  <c r="AG566" i="63"/>
  <c r="AH566" i="63"/>
  <c r="AI565" i="63"/>
  <c r="AG565" i="63"/>
  <c r="AH565" i="63"/>
  <c r="AI564" i="63"/>
  <c r="AG564" i="63"/>
  <c r="AH564" i="63"/>
  <c r="AI563" i="63"/>
  <c r="AG563" i="63"/>
  <c r="AH563" i="63"/>
  <c r="AI562" i="63"/>
  <c r="AG562" i="63"/>
  <c r="AH562" i="63"/>
  <c r="AI561" i="63"/>
  <c r="AG561" i="63"/>
  <c r="AH561" i="63"/>
  <c r="AI560" i="63"/>
  <c r="AG560" i="63"/>
  <c r="AH560" i="63"/>
  <c r="AI559" i="63"/>
  <c r="AG559" i="63"/>
  <c r="AH559" i="63"/>
  <c r="AI558" i="63"/>
  <c r="AG558" i="63"/>
  <c r="AH558" i="63"/>
  <c r="AI557" i="63"/>
  <c r="AG557" i="63"/>
  <c r="AH557" i="63"/>
  <c r="AI556" i="63"/>
  <c r="AG556" i="63"/>
  <c r="AH556" i="63"/>
  <c r="AI555" i="63"/>
  <c r="AG555" i="63"/>
  <c r="AH555" i="63"/>
  <c r="AI554" i="63"/>
  <c r="AG554" i="63"/>
  <c r="AH554" i="63"/>
  <c r="AI553" i="63"/>
  <c r="AG553" i="63"/>
  <c r="AH553" i="63"/>
  <c r="AI552" i="63"/>
  <c r="AG552" i="63"/>
  <c r="AH552" i="63"/>
  <c r="AI551" i="63"/>
  <c r="AG551" i="63"/>
  <c r="AH551" i="63"/>
  <c r="AI550" i="63"/>
  <c r="AG550" i="63"/>
  <c r="AH550" i="63"/>
  <c r="AI549" i="63"/>
  <c r="AG549" i="63"/>
  <c r="AH549" i="63"/>
  <c r="AI548" i="63"/>
  <c r="AG548" i="63"/>
  <c r="AH548" i="63"/>
  <c r="AI547" i="63"/>
  <c r="AG547" i="63"/>
  <c r="AH547" i="63"/>
  <c r="AI546" i="63"/>
  <c r="AG546" i="63"/>
  <c r="AH546" i="63"/>
  <c r="AI545" i="63"/>
  <c r="AG545" i="63"/>
  <c r="AH545" i="63"/>
  <c r="AI544" i="63"/>
  <c r="AG544" i="63"/>
  <c r="AH544" i="63"/>
  <c r="AI543" i="63"/>
  <c r="AG543" i="63"/>
  <c r="AH543" i="63"/>
  <c r="AI542" i="63"/>
  <c r="AG542" i="63"/>
  <c r="AH542" i="63"/>
  <c r="AI541" i="63"/>
  <c r="AG541" i="63"/>
  <c r="AH541" i="63"/>
  <c r="AI540" i="63"/>
  <c r="AG540" i="63"/>
  <c r="AH540" i="63"/>
  <c r="AI539" i="63"/>
  <c r="AG539" i="63"/>
  <c r="AH539" i="63"/>
  <c r="AI538" i="63"/>
  <c r="AG538" i="63"/>
  <c r="AH538" i="63"/>
  <c r="AI537" i="63"/>
  <c r="AG537" i="63"/>
  <c r="AH537" i="63"/>
  <c r="AI536" i="63"/>
  <c r="AG536" i="63"/>
  <c r="AH536" i="63"/>
  <c r="AI535" i="63"/>
  <c r="AG535" i="63"/>
  <c r="AH535" i="63"/>
  <c r="AI534" i="63"/>
  <c r="AG534" i="63"/>
  <c r="AH534" i="63"/>
  <c r="AI533" i="63"/>
  <c r="AG533" i="63"/>
  <c r="AH533" i="63"/>
  <c r="AI532" i="63"/>
  <c r="AG532" i="63"/>
  <c r="AH532" i="63"/>
  <c r="AI531" i="63"/>
  <c r="AG531" i="63"/>
  <c r="AH531" i="63"/>
  <c r="AI530" i="63"/>
  <c r="AG530" i="63"/>
  <c r="AH530" i="63"/>
  <c r="AI529" i="63"/>
  <c r="AG529" i="63"/>
  <c r="AH529" i="63"/>
  <c r="AI528" i="63"/>
  <c r="AG528" i="63"/>
  <c r="AH528" i="63"/>
  <c r="AI527" i="63"/>
  <c r="AG527" i="63"/>
  <c r="AH527" i="63"/>
  <c r="AI526" i="63"/>
  <c r="AG526" i="63"/>
  <c r="AH526" i="63"/>
  <c r="AI525" i="63"/>
  <c r="AG525" i="63"/>
  <c r="AH525" i="63"/>
  <c r="AI524" i="63"/>
  <c r="AG524" i="63"/>
  <c r="AH524" i="63"/>
  <c r="AI523" i="63"/>
  <c r="AG523" i="63"/>
  <c r="AH523" i="63"/>
  <c r="AI522" i="63"/>
  <c r="AG522" i="63"/>
  <c r="AH522" i="63"/>
  <c r="AI521" i="63"/>
  <c r="AG521" i="63"/>
  <c r="AH521" i="63"/>
  <c r="AI520" i="63"/>
  <c r="AG520" i="63"/>
  <c r="AH520" i="63"/>
  <c r="AI519" i="63"/>
  <c r="AG519" i="63"/>
  <c r="AH519" i="63"/>
  <c r="AI518" i="63"/>
  <c r="AG518" i="63"/>
  <c r="AH518" i="63"/>
  <c r="AI517" i="63"/>
  <c r="AG517" i="63"/>
  <c r="AH517" i="63"/>
  <c r="AI516" i="63"/>
  <c r="AG516" i="63"/>
  <c r="AH516" i="63"/>
  <c r="AI515" i="63"/>
  <c r="AG515" i="63"/>
  <c r="AH515" i="63"/>
  <c r="AI514" i="63"/>
  <c r="AG514" i="63"/>
  <c r="AH514" i="63"/>
  <c r="AI513" i="63"/>
  <c r="AG513" i="63"/>
  <c r="AH513" i="63"/>
  <c r="AI512" i="63"/>
  <c r="AG512" i="63"/>
  <c r="AH512" i="63"/>
  <c r="AI511" i="63"/>
  <c r="AG511" i="63"/>
  <c r="AH511" i="63"/>
  <c r="AI510" i="63"/>
  <c r="AG510" i="63"/>
  <c r="AH510" i="63"/>
  <c r="AI509" i="63"/>
  <c r="AG509" i="63"/>
  <c r="AH509" i="63"/>
  <c r="AI508" i="63"/>
  <c r="AG508" i="63"/>
  <c r="AH508" i="63"/>
  <c r="AI507" i="63"/>
  <c r="AG507" i="63"/>
  <c r="AH507" i="63"/>
  <c r="AI506" i="63"/>
  <c r="AG506" i="63"/>
  <c r="AH506" i="63"/>
  <c r="AI505" i="63"/>
  <c r="AG505" i="63"/>
  <c r="AH505" i="63"/>
  <c r="AI504" i="63"/>
  <c r="AG504" i="63"/>
  <c r="AH504" i="63"/>
  <c r="AI503" i="63"/>
  <c r="AG503" i="63"/>
  <c r="AH503" i="63"/>
  <c r="AI502" i="63"/>
  <c r="AG502" i="63"/>
  <c r="AH502" i="63"/>
  <c r="AI501" i="63"/>
  <c r="AG501" i="63"/>
  <c r="AH501" i="63"/>
  <c r="AI500" i="63"/>
  <c r="AG500" i="63"/>
  <c r="AH500" i="63"/>
  <c r="AI499" i="63"/>
  <c r="AG499" i="63"/>
  <c r="AH499" i="63"/>
  <c r="AI498" i="63"/>
  <c r="AG498" i="63"/>
  <c r="AH498" i="63"/>
  <c r="AI497" i="63"/>
  <c r="AG497" i="63"/>
  <c r="AH497" i="63"/>
  <c r="AI496" i="63"/>
  <c r="AG496" i="63"/>
  <c r="AH496" i="63"/>
  <c r="AI495" i="63"/>
  <c r="AG495" i="63"/>
  <c r="AH495" i="63"/>
  <c r="AI494" i="63"/>
  <c r="AG494" i="63"/>
  <c r="AH494" i="63"/>
  <c r="AI493" i="63"/>
  <c r="AG493" i="63"/>
  <c r="AH493" i="63"/>
  <c r="AI492" i="63"/>
  <c r="AG492" i="63"/>
  <c r="AH492" i="63"/>
  <c r="AI491" i="63"/>
  <c r="AG491" i="63"/>
  <c r="AH491" i="63"/>
  <c r="AI490" i="63"/>
  <c r="AG490" i="63"/>
  <c r="AH490" i="63"/>
  <c r="AI489" i="63"/>
  <c r="AG489" i="63"/>
  <c r="AH489" i="63"/>
  <c r="AI488" i="63"/>
  <c r="AG488" i="63"/>
  <c r="AH488" i="63"/>
  <c r="AI487" i="63"/>
  <c r="AG487" i="63"/>
  <c r="AH487" i="63"/>
  <c r="AI486" i="63"/>
  <c r="AG486" i="63"/>
  <c r="AH486" i="63"/>
  <c r="AI485" i="63"/>
  <c r="AG485" i="63"/>
  <c r="AH485" i="63"/>
  <c r="AI484" i="63"/>
  <c r="AG484" i="63"/>
  <c r="AH484" i="63"/>
  <c r="AI483" i="63"/>
  <c r="AG483" i="63"/>
  <c r="AH483" i="63"/>
  <c r="AI482" i="63"/>
  <c r="AG482" i="63"/>
  <c r="AH482" i="63"/>
  <c r="AI481" i="63"/>
  <c r="AG481" i="63"/>
  <c r="AH481" i="63"/>
  <c r="AI480" i="63"/>
  <c r="AG480" i="63"/>
  <c r="AH480" i="63"/>
  <c r="AI479" i="63"/>
  <c r="AG479" i="63"/>
  <c r="AH479" i="63"/>
  <c r="AI478" i="63"/>
  <c r="AG478" i="63"/>
  <c r="AH478" i="63"/>
  <c r="AI477" i="63"/>
  <c r="AG477" i="63"/>
  <c r="AH477" i="63"/>
  <c r="AI476" i="63"/>
  <c r="AG476" i="63"/>
  <c r="AH476" i="63"/>
  <c r="AI475" i="63"/>
  <c r="AG475" i="63"/>
  <c r="AH475" i="63"/>
  <c r="AI474" i="63"/>
  <c r="AG474" i="63"/>
  <c r="AH474" i="63"/>
  <c r="AI473" i="63"/>
  <c r="AG473" i="63"/>
  <c r="AH473" i="63"/>
  <c r="AI472" i="63"/>
  <c r="AG472" i="63"/>
  <c r="AH472" i="63"/>
  <c r="AI471" i="63"/>
  <c r="AG471" i="63"/>
  <c r="AH471" i="63"/>
  <c r="AI470" i="63"/>
  <c r="AG470" i="63"/>
  <c r="AH470" i="63"/>
  <c r="AI469" i="63"/>
  <c r="AG469" i="63"/>
  <c r="AH469" i="63"/>
  <c r="AI468" i="63"/>
  <c r="AG468" i="63"/>
  <c r="AH468" i="63"/>
  <c r="AI467" i="63"/>
  <c r="AG467" i="63"/>
  <c r="AH467" i="63"/>
  <c r="AI466" i="63"/>
  <c r="AG466" i="63"/>
  <c r="AH466" i="63"/>
  <c r="AI465" i="63"/>
  <c r="AG465" i="63"/>
  <c r="AH465" i="63"/>
  <c r="AI464" i="63"/>
  <c r="AG464" i="63"/>
  <c r="AH464" i="63"/>
  <c r="AI463" i="63"/>
  <c r="AG463" i="63"/>
  <c r="AH463" i="63"/>
  <c r="AI462" i="63"/>
  <c r="AG462" i="63"/>
  <c r="AH462" i="63"/>
  <c r="AI461" i="63"/>
  <c r="AG461" i="63"/>
  <c r="AH461" i="63"/>
  <c r="AI460" i="63"/>
  <c r="AG460" i="63"/>
  <c r="AH460" i="63"/>
  <c r="AI459" i="63"/>
  <c r="AG459" i="63"/>
  <c r="AH459" i="63"/>
  <c r="AI458" i="63"/>
  <c r="AG458" i="63"/>
  <c r="AH458" i="63"/>
  <c r="AI457" i="63"/>
  <c r="AG457" i="63"/>
  <c r="AH457" i="63"/>
  <c r="AI456" i="63"/>
  <c r="AG456" i="63"/>
  <c r="AH456" i="63"/>
  <c r="AI455" i="63"/>
  <c r="AG455" i="63"/>
  <c r="AH455" i="63"/>
  <c r="AI454" i="63"/>
  <c r="AG454" i="63"/>
  <c r="AH454" i="63"/>
  <c r="AI453" i="63"/>
  <c r="AG453" i="63"/>
  <c r="AH453" i="63"/>
  <c r="AI452" i="63"/>
  <c r="AG452" i="63"/>
  <c r="AH452" i="63"/>
  <c r="AI451" i="63"/>
  <c r="AG451" i="63"/>
  <c r="AH451" i="63"/>
  <c r="AI450" i="63"/>
  <c r="AG450" i="63"/>
  <c r="AH450" i="63"/>
  <c r="AI449" i="63"/>
  <c r="AG449" i="63"/>
  <c r="AH449" i="63"/>
  <c r="AI448" i="63"/>
  <c r="AG448" i="63"/>
  <c r="AH448" i="63"/>
  <c r="AI447" i="63"/>
  <c r="AG447" i="63"/>
  <c r="AH447" i="63"/>
  <c r="AI446" i="63"/>
  <c r="AG446" i="63"/>
  <c r="AH446" i="63"/>
  <c r="AI445" i="63"/>
  <c r="AG445" i="63"/>
  <c r="AH445" i="63"/>
  <c r="AI444" i="63"/>
  <c r="AG444" i="63"/>
  <c r="AH444" i="63"/>
  <c r="AI443" i="63"/>
  <c r="AG443" i="63"/>
  <c r="AH443" i="63"/>
  <c r="AI442" i="63"/>
  <c r="AG442" i="63"/>
  <c r="AH442" i="63"/>
  <c r="AI441" i="63"/>
  <c r="AG441" i="63"/>
  <c r="AH441" i="63"/>
  <c r="AI440" i="63"/>
  <c r="AG440" i="63"/>
  <c r="AH440" i="63"/>
  <c r="AI439" i="63"/>
  <c r="AG439" i="63"/>
  <c r="AH439" i="63"/>
  <c r="AI438" i="63"/>
  <c r="AG438" i="63"/>
  <c r="AH438" i="63"/>
  <c r="AI437" i="63"/>
  <c r="AG437" i="63"/>
  <c r="AH437" i="63"/>
  <c r="AI436" i="63"/>
  <c r="AG436" i="63"/>
  <c r="AH436" i="63"/>
  <c r="AI435" i="63"/>
  <c r="AG435" i="63"/>
  <c r="AH435" i="63"/>
  <c r="AI434" i="63"/>
  <c r="AG434" i="63"/>
  <c r="AH434" i="63"/>
  <c r="AI433" i="63"/>
  <c r="AG433" i="63"/>
  <c r="AH433" i="63"/>
  <c r="AI432" i="63"/>
  <c r="AG432" i="63"/>
  <c r="AH432" i="63"/>
  <c r="AI431" i="63"/>
  <c r="AG431" i="63"/>
  <c r="AH431" i="63"/>
  <c r="AI430" i="63"/>
  <c r="AG430" i="63"/>
  <c r="AH430" i="63"/>
  <c r="AI429" i="63"/>
  <c r="AG429" i="63"/>
  <c r="AH429" i="63"/>
  <c r="AI428" i="63"/>
  <c r="AG428" i="63"/>
  <c r="AH428" i="63"/>
  <c r="AI427" i="63"/>
  <c r="AG427" i="63"/>
  <c r="AH427" i="63"/>
  <c r="AI426" i="63"/>
  <c r="AG426" i="63"/>
  <c r="AH426" i="63"/>
  <c r="AI425" i="63"/>
  <c r="AG425" i="63"/>
  <c r="AH425" i="63"/>
  <c r="AI424" i="63"/>
  <c r="AG424" i="63"/>
  <c r="AH424" i="63"/>
  <c r="AI423" i="63"/>
  <c r="AG423" i="63"/>
  <c r="AH423" i="63"/>
  <c r="AI422" i="63"/>
  <c r="AG422" i="63"/>
  <c r="AH422" i="63"/>
  <c r="AI421" i="63"/>
  <c r="AG421" i="63"/>
  <c r="AH421" i="63"/>
  <c r="AI420" i="63"/>
  <c r="AG420" i="63"/>
  <c r="AH420" i="63"/>
  <c r="AI419" i="63"/>
  <c r="AG419" i="63"/>
  <c r="AH419" i="63"/>
  <c r="AI418" i="63"/>
  <c r="AG418" i="63"/>
  <c r="AH418" i="63"/>
  <c r="AI417" i="63"/>
  <c r="AG417" i="63"/>
  <c r="AH417" i="63"/>
  <c r="AI416" i="63"/>
  <c r="AG416" i="63"/>
  <c r="AH416" i="63"/>
  <c r="AI415" i="63"/>
  <c r="AG415" i="63"/>
  <c r="AH415" i="63"/>
  <c r="AI414" i="63"/>
  <c r="AG414" i="63"/>
  <c r="AH414" i="63"/>
  <c r="AI413" i="63"/>
  <c r="AG413" i="63"/>
  <c r="AH413" i="63"/>
  <c r="AI412" i="63"/>
  <c r="AG412" i="63"/>
  <c r="AH412" i="63"/>
  <c r="AI411" i="63"/>
  <c r="AG411" i="63"/>
  <c r="AH411" i="63"/>
  <c r="AI410" i="63"/>
  <c r="AG410" i="63"/>
  <c r="AH410" i="63"/>
  <c r="AI409" i="63"/>
  <c r="AG409" i="63"/>
  <c r="AH409" i="63"/>
  <c r="AI408" i="63"/>
  <c r="AG408" i="63"/>
  <c r="AH408" i="63"/>
  <c r="AI407" i="63"/>
  <c r="AG407" i="63"/>
  <c r="AH407" i="63"/>
  <c r="AI406" i="63"/>
  <c r="AG406" i="63"/>
  <c r="AH406" i="63"/>
  <c r="AI405" i="63"/>
  <c r="AG405" i="63"/>
  <c r="AH405" i="63"/>
  <c r="AI404" i="63"/>
  <c r="AG404" i="63"/>
  <c r="AH404" i="63"/>
  <c r="AI403" i="63"/>
  <c r="AG403" i="63"/>
  <c r="AH403" i="63"/>
  <c r="AI402" i="63"/>
  <c r="AG402" i="63"/>
  <c r="AH402" i="63"/>
  <c r="AI401" i="63"/>
  <c r="AG401" i="63"/>
  <c r="AH401" i="63"/>
  <c r="AI400" i="63"/>
  <c r="AG400" i="63"/>
  <c r="AH400" i="63"/>
  <c r="AI399" i="63"/>
  <c r="AG399" i="63"/>
  <c r="AH399" i="63"/>
  <c r="AI398" i="63"/>
  <c r="AG398" i="63"/>
  <c r="AH398" i="63"/>
  <c r="AI397" i="63"/>
  <c r="AG397" i="63"/>
  <c r="AH397" i="63"/>
  <c r="AI396" i="63"/>
  <c r="AG396" i="63"/>
  <c r="AH396" i="63"/>
  <c r="AI395" i="63"/>
  <c r="AG395" i="63"/>
  <c r="AH395" i="63"/>
  <c r="AI394" i="63"/>
  <c r="AG394" i="63"/>
  <c r="AH394" i="63"/>
  <c r="AI393" i="63"/>
  <c r="AG393" i="63"/>
  <c r="AH393" i="63"/>
  <c r="AI392" i="63"/>
  <c r="AG392" i="63"/>
  <c r="AH392" i="63"/>
  <c r="AI391" i="63"/>
  <c r="AG391" i="63"/>
  <c r="AH391" i="63"/>
  <c r="AI390" i="63"/>
  <c r="AG390" i="63"/>
  <c r="AH390" i="63"/>
  <c r="AI389" i="63"/>
  <c r="AG389" i="63"/>
  <c r="AH389" i="63"/>
  <c r="AI388" i="63"/>
  <c r="AG388" i="63"/>
  <c r="AH388" i="63"/>
  <c r="AI387" i="63"/>
  <c r="AG387" i="63"/>
  <c r="AH387" i="63"/>
  <c r="AI386" i="63"/>
  <c r="AG386" i="63"/>
  <c r="AH386" i="63"/>
  <c r="AI385" i="63"/>
  <c r="AG385" i="63"/>
  <c r="AH385" i="63"/>
  <c r="AI384" i="63"/>
  <c r="AG384" i="63"/>
  <c r="AH384" i="63"/>
  <c r="AI383" i="63"/>
  <c r="AG383" i="63"/>
  <c r="AH383" i="63"/>
  <c r="AI382" i="63"/>
  <c r="AG382" i="63"/>
  <c r="AH382" i="63"/>
  <c r="AI381" i="63"/>
  <c r="AG381" i="63"/>
  <c r="AH381" i="63"/>
  <c r="AI380" i="63"/>
  <c r="AG380" i="63"/>
  <c r="AH380" i="63"/>
  <c r="AI379" i="63"/>
  <c r="AG379" i="63"/>
  <c r="AH379" i="63"/>
  <c r="AI378" i="63"/>
  <c r="AG378" i="63"/>
  <c r="AH378" i="63"/>
  <c r="AI377" i="63"/>
  <c r="AG377" i="63"/>
  <c r="AH377" i="63"/>
  <c r="AI376" i="63"/>
  <c r="AG376" i="63"/>
  <c r="AH376" i="63"/>
  <c r="AI375" i="63"/>
  <c r="AG375" i="63"/>
  <c r="AH375" i="63"/>
  <c r="AI374" i="63"/>
  <c r="AG374" i="63"/>
  <c r="AH374" i="63"/>
  <c r="AI373" i="63"/>
  <c r="AG373" i="63"/>
  <c r="AH373" i="63"/>
  <c r="AI372" i="63"/>
  <c r="AG372" i="63"/>
  <c r="AH372" i="63"/>
  <c r="AI371" i="63"/>
  <c r="AG371" i="63"/>
  <c r="AH371" i="63"/>
  <c r="AI370" i="63"/>
  <c r="AG370" i="63"/>
  <c r="AH370" i="63"/>
  <c r="AI369" i="63"/>
  <c r="AG369" i="63"/>
  <c r="AH369" i="63"/>
  <c r="AI368" i="63"/>
  <c r="AG368" i="63"/>
  <c r="AH368" i="63"/>
  <c r="AI367" i="63"/>
  <c r="AG367" i="63"/>
  <c r="AH367" i="63"/>
  <c r="AI366" i="63"/>
  <c r="AG366" i="63"/>
  <c r="AH366" i="63"/>
  <c r="AI365" i="63"/>
  <c r="AG365" i="63"/>
  <c r="AH365" i="63"/>
  <c r="AI364" i="63"/>
  <c r="AG364" i="63"/>
  <c r="AH364" i="63"/>
  <c r="AI363" i="63"/>
  <c r="AG363" i="63"/>
  <c r="AH363" i="63"/>
  <c r="AI362" i="63"/>
  <c r="AG362" i="63"/>
  <c r="AH362" i="63"/>
  <c r="AI361" i="63"/>
  <c r="AG361" i="63"/>
  <c r="AH361" i="63"/>
  <c r="AI360" i="63"/>
  <c r="AG360" i="63"/>
  <c r="AH360" i="63"/>
  <c r="AI359" i="63"/>
  <c r="AG359" i="63"/>
  <c r="AH359" i="63"/>
  <c r="AI358" i="63"/>
  <c r="AG358" i="63"/>
  <c r="AH358" i="63"/>
  <c r="AI357" i="63"/>
  <c r="AG357" i="63"/>
  <c r="AH357" i="63"/>
  <c r="AI356" i="63"/>
  <c r="AG356" i="63"/>
  <c r="AH356" i="63"/>
  <c r="AI355" i="63"/>
  <c r="AG355" i="63"/>
  <c r="AH355" i="63"/>
  <c r="AI354" i="63"/>
  <c r="AG354" i="63"/>
  <c r="AH354" i="63"/>
  <c r="AI353" i="63"/>
  <c r="AG353" i="63"/>
  <c r="AH353" i="63"/>
  <c r="AI352" i="63"/>
  <c r="AG352" i="63"/>
  <c r="AH352" i="63"/>
  <c r="AI351" i="63"/>
  <c r="AG351" i="63"/>
  <c r="AH351" i="63"/>
  <c r="AI350" i="63"/>
  <c r="AG350" i="63"/>
  <c r="AH350" i="63"/>
  <c r="AI349" i="63"/>
  <c r="AG349" i="63"/>
  <c r="AH349" i="63"/>
  <c r="AI348" i="63"/>
  <c r="AG348" i="63"/>
  <c r="AH348" i="63"/>
  <c r="AI347" i="63"/>
  <c r="AG347" i="63"/>
  <c r="AH347" i="63"/>
  <c r="AI346" i="63"/>
  <c r="AG346" i="63"/>
  <c r="AH346" i="63"/>
  <c r="AI345" i="63"/>
  <c r="AG345" i="63"/>
  <c r="AH345" i="63"/>
  <c r="AI344" i="63"/>
  <c r="AG344" i="63"/>
  <c r="AH344" i="63"/>
  <c r="AI343" i="63"/>
  <c r="AG343" i="63"/>
  <c r="AH343" i="63"/>
  <c r="AI342" i="63"/>
  <c r="AG342" i="63"/>
  <c r="AH342" i="63"/>
  <c r="AI341" i="63"/>
  <c r="AG341" i="63"/>
  <c r="AH341" i="63"/>
  <c r="AI340" i="63"/>
  <c r="AG340" i="63"/>
  <c r="AH340" i="63"/>
  <c r="AI339" i="63"/>
  <c r="AG339" i="63"/>
  <c r="AH339" i="63"/>
  <c r="AI338" i="63"/>
  <c r="AG338" i="63"/>
  <c r="AH338" i="63"/>
  <c r="AI337" i="63"/>
  <c r="AG337" i="63"/>
  <c r="AH337" i="63"/>
  <c r="AI336" i="63"/>
  <c r="AG336" i="63"/>
  <c r="AH336" i="63"/>
  <c r="AI335" i="63"/>
  <c r="AG335" i="63"/>
  <c r="AH335" i="63"/>
  <c r="AI334" i="63"/>
  <c r="AG334" i="63"/>
  <c r="AH334" i="63"/>
  <c r="AI333" i="63"/>
  <c r="AG333" i="63"/>
  <c r="AH333" i="63"/>
  <c r="AI332" i="63"/>
  <c r="AG332" i="63"/>
  <c r="AH332" i="63"/>
  <c r="AI331" i="63"/>
  <c r="AG331" i="63"/>
  <c r="AH331" i="63"/>
  <c r="AI330" i="63"/>
  <c r="AG330" i="63"/>
  <c r="AH330" i="63"/>
  <c r="AI329" i="63"/>
  <c r="AG329" i="63"/>
  <c r="AH329" i="63"/>
  <c r="AI328" i="63"/>
  <c r="AG328" i="63"/>
  <c r="AH328" i="63"/>
  <c r="AI327" i="63"/>
  <c r="AG327" i="63"/>
  <c r="AH327" i="63"/>
  <c r="AI326" i="63"/>
  <c r="AG326" i="63"/>
  <c r="AH326" i="63"/>
  <c r="AI325" i="63"/>
  <c r="AG325" i="63"/>
  <c r="AH325" i="63"/>
  <c r="AI324" i="63"/>
  <c r="AG324" i="63"/>
  <c r="AH324" i="63"/>
  <c r="AI323" i="63"/>
  <c r="AG323" i="63"/>
  <c r="AH323" i="63"/>
  <c r="AI322" i="63"/>
  <c r="AG322" i="63"/>
  <c r="AH322" i="63"/>
  <c r="AI321" i="63"/>
  <c r="AG321" i="63"/>
  <c r="AH321" i="63"/>
  <c r="AI320" i="63"/>
  <c r="AG320" i="63"/>
  <c r="AH320" i="63"/>
  <c r="AI319" i="63"/>
  <c r="AG319" i="63"/>
  <c r="AH319" i="63"/>
  <c r="AI318" i="63"/>
  <c r="AG318" i="63"/>
  <c r="AH318" i="63"/>
  <c r="AI317" i="63"/>
  <c r="AG317" i="63"/>
  <c r="AH317" i="63"/>
  <c r="AI316" i="63"/>
  <c r="AG316" i="63"/>
  <c r="AH316" i="63"/>
  <c r="AI315" i="63"/>
  <c r="AG315" i="63"/>
  <c r="AH315" i="63"/>
  <c r="AI314" i="63"/>
  <c r="AG314" i="63"/>
  <c r="AH314" i="63"/>
  <c r="AI313" i="63"/>
  <c r="AG313" i="63"/>
  <c r="AH313" i="63"/>
  <c r="AI312" i="63"/>
  <c r="AG312" i="63"/>
  <c r="AH312" i="63"/>
  <c r="AI311" i="63"/>
  <c r="AG311" i="63"/>
  <c r="AH311" i="63"/>
  <c r="AI310" i="63"/>
  <c r="AG310" i="63"/>
  <c r="AH310" i="63"/>
  <c r="AI309" i="63"/>
  <c r="AG309" i="63"/>
  <c r="AH309" i="63"/>
  <c r="AI308" i="63"/>
  <c r="AG308" i="63"/>
  <c r="AH308" i="63"/>
  <c r="AI307" i="63"/>
  <c r="AG307" i="63"/>
  <c r="AH307" i="63"/>
  <c r="AI306" i="63"/>
  <c r="AG306" i="63"/>
  <c r="AH306" i="63"/>
  <c r="AI305" i="63"/>
  <c r="AG305" i="63"/>
  <c r="AH305" i="63"/>
  <c r="AI304" i="63"/>
  <c r="AG304" i="63"/>
  <c r="AH304" i="63"/>
  <c r="AI303" i="63"/>
  <c r="AG303" i="63"/>
  <c r="AH303" i="63"/>
  <c r="AI302" i="63"/>
  <c r="AG302" i="63"/>
  <c r="AH302" i="63"/>
  <c r="AI301" i="63"/>
  <c r="AG301" i="63"/>
  <c r="AH301" i="63"/>
  <c r="AI300" i="63"/>
  <c r="AG300" i="63"/>
  <c r="AH300" i="63"/>
  <c r="AI299" i="63"/>
  <c r="AG299" i="63"/>
  <c r="AH299" i="63"/>
  <c r="AI298" i="63"/>
  <c r="AG298" i="63"/>
  <c r="AH298" i="63"/>
  <c r="AI297" i="63"/>
  <c r="AG297" i="63"/>
  <c r="AH297" i="63"/>
  <c r="AI296" i="63"/>
  <c r="AG296" i="63"/>
  <c r="AH296" i="63"/>
  <c r="AI295" i="63"/>
  <c r="AG295" i="63"/>
  <c r="AH295" i="63"/>
  <c r="AI294" i="63"/>
  <c r="AG294" i="63"/>
  <c r="AH294" i="63"/>
  <c r="AI293" i="63"/>
  <c r="AG293" i="63"/>
  <c r="AH293" i="63"/>
  <c r="AI292" i="63"/>
  <c r="AG292" i="63"/>
  <c r="AH292" i="63"/>
  <c r="AI291" i="63"/>
  <c r="AG291" i="63"/>
  <c r="AH291" i="63"/>
  <c r="AI290" i="63"/>
  <c r="AG290" i="63"/>
  <c r="AH290" i="63"/>
  <c r="AI289" i="63"/>
  <c r="AG289" i="63"/>
  <c r="AH289" i="63"/>
  <c r="AI288" i="63"/>
  <c r="AG288" i="63"/>
  <c r="AH288" i="63"/>
  <c r="AI287" i="63"/>
  <c r="AG287" i="63"/>
  <c r="AH287" i="63"/>
  <c r="AI286" i="63"/>
  <c r="AG286" i="63"/>
  <c r="AH286" i="63"/>
  <c r="AI285" i="63"/>
  <c r="AG285" i="63"/>
  <c r="AH285" i="63"/>
  <c r="AI284" i="63"/>
  <c r="AG284" i="63"/>
  <c r="AH284" i="63"/>
  <c r="AI283" i="63"/>
  <c r="AG283" i="63"/>
  <c r="AH283" i="63"/>
  <c r="AI282" i="63"/>
  <c r="AG282" i="63"/>
  <c r="AH282" i="63"/>
  <c r="AI281" i="63"/>
  <c r="AG281" i="63"/>
  <c r="AH281" i="63"/>
  <c r="AI280" i="63"/>
  <c r="AG280" i="63"/>
  <c r="AH280" i="63"/>
  <c r="AI279" i="63"/>
  <c r="AG279" i="63"/>
  <c r="AH279" i="63"/>
  <c r="AI278" i="63"/>
  <c r="AG278" i="63"/>
  <c r="AH278" i="63"/>
  <c r="AI277" i="63"/>
  <c r="AG277" i="63"/>
  <c r="AH277" i="63"/>
  <c r="AI276" i="63"/>
  <c r="AG276" i="63"/>
  <c r="AH276" i="63"/>
  <c r="AI275" i="63"/>
  <c r="AG275" i="63"/>
  <c r="AH275" i="63"/>
  <c r="AI274" i="63"/>
  <c r="AG274" i="63"/>
  <c r="AH274" i="63"/>
  <c r="AI273" i="63"/>
  <c r="AG273" i="63"/>
  <c r="AH273" i="63"/>
  <c r="AI272" i="63"/>
  <c r="AG272" i="63"/>
  <c r="AH272" i="63"/>
  <c r="AI271" i="63"/>
  <c r="AG271" i="63"/>
  <c r="AH271" i="63"/>
  <c r="AI270" i="63"/>
  <c r="AG270" i="63"/>
  <c r="AH270" i="63"/>
  <c r="AI269" i="63"/>
  <c r="AG269" i="63"/>
  <c r="AH269" i="63"/>
  <c r="AI268" i="63"/>
  <c r="AG268" i="63"/>
  <c r="AH268" i="63"/>
  <c r="AI267" i="63"/>
  <c r="AG267" i="63"/>
  <c r="AH267" i="63"/>
  <c r="AI266" i="63"/>
  <c r="AG266" i="63"/>
  <c r="AH266" i="63"/>
  <c r="AI265" i="63"/>
  <c r="AG265" i="63"/>
  <c r="AH265" i="63"/>
  <c r="AI264" i="63"/>
  <c r="AG264" i="63"/>
  <c r="AH264" i="63"/>
  <c r="AI263" i="63"/>
  <c r="AG263" i="63"/>
  <c r="AH263" i="63"/>
  <c r="AI262" i="63"/>
  <c r="AG262" i="63"/>
  <c r="AH262" i="63"/>
  <c r="AI261" i="63"/>
  <c r="AG261" i="63"/>
  <c r="AH261" i="63"/>
  <c r="AI260" i="63"/>
  <c r="AG260" i="63"/>
  <c r="AH260" i="63"/>
  <c r="AI259" i="63"/>
  <c r="AG259" i="63"/>
  <c r="AH259" i="63"/>
  <c r="AI258" i="63"/>
  <c r="AG258" i="63"/>
  <c r="AH258" i="63"/>
  <c r="AI257" i="63"/>
  <c r="AG257" i="63"/>
  <c r="AH257" i="63"/>
  <c r="AI256" i="63"/>
  <c r="AG256" i="63"/>
  <c r="AH256" i="63"/>
  <c r="AI255" i="63"/>
  <c r="AG255" i="63"/>
  <c r="AH255" i="63"/>
  <c r="AI254" i="63"/>
  <c r="AG254" i="63"/>
  <c r="AH254" i="63"/>
  <c r="AI253" i="63"/>
  <c r="AG253" i="63"/>
  <c r="AH253" i="63"/>
  <c r="AI252" i="63"/>
  <c r="AG252" i="63"/>
  <c r="AH252" i="63"/>
  <c r="AI251" i="63"/>
  <c r="AG251" i="63"/>
  <c r="AH251" i="63"/>
  <c r="AI250" i="63"/>
  <c r="AG250" i="63"/>
  <c r="AH250" i="63"/>
  <c r="AI249" i="63"/>
  <c r="AG249" i="63"/>
  <c r="AH249" i="63"/>
  <c r="AI248" i="63"/>
  <c r="AG248" i="63"/>
  <c r="AH248" i="63"/>
  <c r="AI247" i="63"/>
  <c r="AG247" i="63"/>
  <c r="AH247" i="63"/>
  <c r="AI246" i="63"/>
  <c r="AG246" i="63"/>
  <c r="AH246" i="63"/>
  <c r="AI245" i="63"/>
  <c r="AG245" i="63"/>
  <c r="AH245" i="63"/>
  <c r="AI244" i="63"/>
  <c r="AG244" i="63"/>
  <c r="AH244" i="63"/>
  <c r="AI243" i="63"/>
  <c r="AG243" i="63"/>
  <c r="AH243" i="63"/>
  <c r="AI242" i="63"/>
  <c r="AG242" i="63"/>
  <c r="AH242" i="63"/>
  <c r="AI241" i="63"/>
  <c r="AG241" i="63"/>
  <c r="AH241" i="63"/>
  <c r="AI240" i="63"/>
  <c r="AG240" i="63"/>
  <c r="AH240" i="63"/>
  <c r="AI239" i="63"/>
  <c r="AG239" i="63"/>
  <c r="AH239" i="63"/>
  <c r="AI238" i="63"/>
  <c r="AG238" i="63"/>
  <c r="AH238" i="63"/>
  <c r="AI237" i="63"/>
  <c r="AG237" i="63"/>
  <c r="AH237" i="63"/>
  <c r="AI236" i="63"/>
  <c r="AG236" i="63"/>
  <c r="AH236" i="63"/>
  <c r="AI235" i="63"/>
  <c r="AG235" i="63"/>
  <c r="AH235" i="63"/>
  <c r="AI234" i="63"/>
  <c r="AG234" i="63"/>
  <c r="AH234" i="63"/>
  <c r="AI233" i="63"/>
  <c r="AG233" i="63"/>
  <c r="AH233" i="63"/>
  <c r="AI232" i="63"/>
  <c r="AG232" i="63"/>
  <c r="AH232" i="63"/>
  <c r="AI231" i="63"/>
  <c r="AG231" i="63"/>
  <c r="AH231" i="63"/>
  <c r="AI230" i="63"/>
  <c r="AG230" i="63"/>
  <c r="AH230" i="63"/>
  <c r="AI229" i="63"/>
  <c r="AG229" i="63"/>
  <c r="AH229" i="63"/>
  <c r="AI228" i="63"/>
  <c r="AG228" i="63"/>
  <c r="AH228" i="63"/>
  <c r="AI227" i="63"/>
  <c r="AG227" i="63"/>
  <c r="AH227" i="63"/>
  <c r="AI226" i="63"/>
  <c r="AG226" i="63"/>
  <c r="AH226" i="63"/>
  <c r="AI225" i="63"/>
  <c r="AG225" i="63"/>
  <c r="AH225" i="63"/>
  <c r="AI224" i="63"/>
  <c r="AG224" i="63"/>
  <c r="AH224" i="63"/>
  <c r="AI223" i="63"/>
  <c r="AG223" i="63"/>
  <c r="AH223" i="63"/>
  <c r="AI222" i="63"/>
  <c r="AG222" i="63"/>
  <c r="AH222" i="63"/>
  <c r="AI221" i="63"/>
  <c r="AG221" i="63"/>
  <c r="AH221" i="63"/>
  <c r="AI220" i="63"/>
  <c r="AG220" i="63"/>
  <c r="AH220" i="63"/>
  <c r="AI219" i="63"/>
  <c r="AG219" i="63"/>
  <c r="AH219" i="63"/>
  <c r="AI218" i="63"/>
  <c r="AG218" i="63"/>
  <c r="AH218" i="63"/>
  <c r="AI217" i="63"/>
  <c r="AG217" i="63"/>
  <c r="AH217" i="63"/>
  <c r="AI216" i="63"/>
  <c r="AG216" i="63"/>
  <c r="AH216" i="63"/>
  <c r="AI215" i="63"/>
  <c r="AG215" i="63"/>
  <c r="AH215" i="63"/>
  <c r="AI214" i="63"/>
  <c r="AG214" i="63"/>
  <c r="AH214" i="63"/>
  <c r="AI213" i="63"/>
  <c r="AG213" i="63"/>
  <c r="AH213" i="63"/>
  <c r="AI212" i="63"/>
  <c r="AG212" i="63"/>
  <c r="AH212" i="63"/>
  <c r="AI211" i="63"/>
  <c r="AG211" i="63"/>
  <c r="AH211" i="63"/>
  <c r="AI210" i="63"/>
  <c r="AG210" i="63"/>
  <c r="AH210" i="63"/>
  <c r="AI209" i="63"/>
  <c r="AG209" i="63"/>
  <c r="AH209" i="63"/>
  <c r="AI208" i="63"/>
  <c r="AG208" i="63"/>
  <c r="AH208" i="63"/>
  <c r="AI207" i="63"/>
  <c r="AG207" i="63"/>
  <c r="AH207" i="63"/>
  <c r="AI206" i="63"/>
  <c r="AG206" i="63"/>
  <c r="AH206" i="63"/>
  <c r="AI205" i="63"/>
  <c r="AG205" i="63"/>
  <c r="AH205" i="63"/>
  <c r="AI204" i="63"/>
  <c r="AG204" i="63"/>
  <c r="AH204" i="63"/>
  <c r="AI203" i="63"/>
  <c r="AG203" i="63"/>
  <c r="AH203" i="63"/>
  <c r="AI202" i="63"/>
  <c r="AG202" i="63"/>
  <c r="AH202" i="63"/>
  <c r="AI201" i="63"/>
  <c r="AG201" i="63"/>
  <c r="AH201" i="63"/>
  <c r="AI200" i="63"/>
  <c r="AG200" i="63"/>
  <c r="AH200" i="63"/>
  <c r="AI199" i="63"/>
  <c r="AG199" i="63"/>
  <c r="AH199" i="63"/>
  <c r="AI198" i="63"/>
  <c r="AG198" i="63"/>
  <c r="AH198" i="63"/>
  <c r="AI197" i="63"/>
  <c r="AG197" i="63"/>
  <c r="AH197" i="63"/>
  <c r="AI196" i="63"/>
  <c r="AG196" i="63"/>
  <c r="AH196" i="63"/>
  <c r="AI195" i="63"/>
  <c r="AG195" i="63"/>
  <c r="AH195" i="63"/>
  <c r="AI194" i="63"/>
  <c r="AG194" i="63"/>
  <c r="AH194" i="63"/>
  <c r="AI193" i="63"/>
  <c r="AG193" i="63"/>
  <c r="AH193" i="63"/>
  <c r="AI192" i="63"/>
  <c r="AG192" i="63"/>
  <c r="AH192" i="63"/>
  <c r="AI191" i="63"/>
  <c r="AG191" i="63"/>
  <c r="AH191" i="63"/>
  <c r="AI190" i="63"/>
  <c r="AG190" i="63"/>
  <c r="AH190" i="63"/>
  <c r="AI189" i="63"/>
  <c r="AG189" i="63"/>
  <c r="AH189" i="63"/>
  <c r="AI188" i="63"/>
  <c r="AG188" i="63"/>
  <c r="AH188" i="63"/>
  <c r="AI187" i="63"/>
  <c r="AG187" i="63"/>
  <c r="AH187" i="63"/>
  <c r="AI186" i="63"/>
  <c r="AG186" i="63"/>
  <c r="AH186" i="63"/>
  <c r="AI185" i="63"/>
  <c r="AG185" i="63"/>
  <c r="AH185" i="63"/>
  <c r="AI184" i="63"/>
  <c r="AG184" i="63"/>
  <c r="AH184" i="63"/>
  <c r="AI183" i="63"/>
  <c r="AG183" i="63"/>
  <c r="AH183" i="63"/>
  <c r="AI182" i="63"/>
  <c r="AG182" i="63"/>
  <c r="AH182" i="63"/>
  <c r="AI181" i="63"/>
  <c r="AG181" i="63"/>
  <c r="AH181" i="63"/>
  <c r="AI180" i="63"/>
  <c r="AG180" i="63"/>
  <c r="AH180" i="63"/>
  <c r="AI179" i="63"/>
  <c r="AG179" i="63"/>
  <c r="AH179" i="63"/>
  <c r="AI178" i="63"/>
  <c r="AG178" i="63"/>
  <c r="AH178" i="63"/>
  <c r="AI177" i="63"/>
  <c r="AG177" i="63"/>
  <c r="AH177" i="63"/>
  <c r="AI176" i="63"/>
  <c r="AG176" i="63"/>
  <c r="AH176" i="63"/>
  <c r="AI175" i="63"/>
  <c r="AG175" i="63"/>
  <c r="AH175" i="63"/>
  <c r="AI174" i="63"/>
  <c r="AG174" i="63"/>
  <c r="AH174" i="63"/>
  <c r="AI173" i="63"/>
  <c r="AG173" i="63"/>
  <c r="AH173" i="63"/>
  <c r="AI172" i="63"/>
  <c r="AG172" i="63"/>
  <c r="AH172" i="63"/>
  <c r="AI171" i="63"/>
  <c r="AG171" i="63"/>
  <c r="AH171" i="63"/>
  <c r="AI170" i="63"/>
  <c r="AG170" i="63"/>
  <c r="AH170" i="63"/>
  <c r="AI169" i="63"/>
  <c r="AG169" i="63"/>
  <c r="AH169" i="63"/>
  <c r="AI168" i="63"/>
  <c r="AG168" i="63"/>
  <c r="AH168" i="63"/>
  <c r="AI167" i="63"/>
  <c r="AG167" i="63"/>
  <c r="AH167" i="63"/>
  <c r="AI166" i="63"/>
  <c r="AG166" i="63"/>
  <c r="AH166" i="63"/>
  <c r="AI165" i="63"/>
  <c r="AG165" i="63"/>
  <c r="AH165" i="63"/>
  <c r="AI164" i="63"/>
  <c r="AG164" i="63"/>
  <c r="AH164" i="63"/>
  <c r="AI163" i="63"/>
  <c r="AG163" i="63"/>
  <c r="AH163" i="63"/>
  <c r="AI162" i="63"/>
  <c r="AG162" i="63"/>
  <c r="AH162" i="63"/>
  <c r="AI161" i="63"/>
  <c r="AG161" i="63"/>
  <c r="AH161" i="63"/>
  <c r="AI160" i="63"/>
  <c r="AG160" i="63"/>
  <c r="AH160" i="63"/>
  <c r="AI159" i="63"/>
  <c r="AG159" i="63"/>
  <c r="AH159" i="63"/>
  <c r="AI158" i="63"/>
  <c r="AG158" i="63"/>
  <c r="AH158" i="63"/>
  <c r="AI157" i="63"/>
  <c r="AG157" i="63"/>
  <c r="AH157" i="63"/>
  <c r="AI156" i="63"/>
  <c r="AG156" i="63"/>
  <c r="AH156" i="63"/>
  <c r="AI155" i="63"/>
  <c r="AG155" i="63"/>
  <c r="AH155" i="63"/>
  <c r="AI154" i="63"/>
  <c r="AG154" i="63"/>
  <c r="AH154" i="63"/>
  <c r="AI153" i="63"/>
  <c r="AG153" i="63"/>
  <c r="AH153" i="63"/>
  <c r="AI152" i="63"/>
  <c r="AG152" i="63"/>
  <c r="AH152" i="63"/>
  <c r="AI151" i="63"/>
  <c r="AG151" i="63"/>
  <c r="AH151" i="63"/>
  <c r="AI150" i="63"/>
  <c r="AG150" i="63"/>
  <c r="AH150" i="63"/>
  <c r="AI149" i="63"/>
  <c r="AG149" i="63"/>
  <c r="AH149" i="63"/>
  <c r="AI148" i="63"/>
  <c r="AG148" i="63"/>
  <c r="AH148" i="63"/>
  <c r="AI147" i="63"/>
  <c r="AG147" i="63"/>
  <c r="AH147" i="63"/>
  <c r="AI146" i="63"/>
  <c r="AG146" i="63"/>
  <c r="AH146" i="63"/>
  <c r="AI145" i="63"/>
  <c r="AG145" i="63"/>
  <c r="AH145" i="63"/>
  <c r="AI144" i="63"/>
  <c r="AG144" i="63"/>
  <c r="AH144" i="63"/>
  <c r="AI143" i="63"/>
  <c r="AG143" i="63"/>
  <c r="AH143" i="63"/>
  <c r="AI142" i="63"/>
  <c r="AG142" i="63"/>
  <c r="AH142" i="63"/>
  <c r="AI141" i="63"/>
  <c r="AG141" i="63"/>
  <c r="AH141" i="63"/>
  <c r="AI140" i="63"/>
  <c r="AG140" i="63"/>
  <c r="AH140" i="63"/>
  <c r="AI139" i="63"/>
  <c r="AG139" i="63"/>
  <c r="AH139" i="63"/>
  <c r="AI138" i="63"/>
  <c r="AG138" i="63"/>
  <c r="AH138" i="63"/>
  <c r="AI137" i="63"/>
  <c r="AG137" i="63"/>
  <c r="AH137" i="63"/>
  <c r="AI136" i="63"/>
  <c r="AG136" i="63"/>
  <c r="AH136" i="63"/>
  <c r="AI135" i="63"/>
  <c r="AG135" i="63"/>
  <c r="AH135" i="63"/>
  <c r="AI134" i="63"/>
  <c r="AG134" i="63"/>
  <c r="AH134" i="63"/>
  <c r="AI133" i="63"/>
  <c r="AG133" i="63"/>
  <c r="AH133" i="63"/>
  <c r="AI132" i="63"/>
  <c r="AG132" i="63"/>
  <c r="AH132" i="63"/>
  <c r="AI131" i="63"/>
  <c r="AG131" i="63"/>
  <c r="AH131" i="63"/>
  <c r="AI130" i="63"/>
  <c r="AG130" i="63"/>
  <c r="AH130" i="63"/>
  <c r="AI129" i="63"/>
  <c r="AG129" i="63"/>
  <c r="AH129" i="63"/>
  <c r="AI128" i="63"/>
  <c r="AG128" i="63"/>
  <c r="AH128" i="63"/>
  <c r="AI127" i="63"/>
  <c r="AG127" i="63"/>
  <c r="AH127" i="63"/>
  <c r="AI126" i="63"/>
  <c r="AG126" i="63"/>
  <c r="AH126" i="63"/>
  <c r="AI125" i="63"/>
  <c r="AG125" i="63"/>
  <c r="AH125" i="63"/>
  <c r="AI124" i="63"/>
  <c r="AG124" i="63"/>
  <c r="AH124" i="63"/>
  <c r="AI123" i="63"/>
  <c r="AG123" i="63"/>
  <c r="AH123" i="63"/>
  <c r="AI122" i="63"/>
  <c r="AG122" i="63"/>
  <c r="AH122" i="63"/>
  <c r="AI121" i="63"/>
  <c r="AG121" i="63"/>
  <c r="AH121" i="63"/>
  <c r="AI120" i="63"/>
  <c r="AG120" i="63"/>
  <c r="AH120" i="63"/>
  <c r="AI119" i="63"/>
  <c r="AG119" i="63"/>
  <c r="AH119" i="63"/>
  <c r="AI118" i="63"/>
  <c r="AG118" i="63"/>
  <c r="AH118" i="63"/>
  <c r="AI117" i="63"/>
  <c r="AG117" i="63"/>
  <c r="AH117" i="63"/>
  <c r="AI116" i="63"/>
  <c r="AG116" i="63"/>
  <c r="AH116" i="63"/>
  <c r="AI115" i="63"/>
  <c r="AG115" i="63"/>
  <c r="AH115" i="63"/>
  <c r="AI114" i="63"/>
  <c r="AG114" i="63"/>
  <c r="AH114" i="63"/>
  <c r="AI113" i="63"/>
  <c r="AG113" i="63"/>
  <c r="AH113" i="63"/>
  <c r="AI112" i="63"/>
  <c r="AG112" i="63"/>
  <c r="AH112" i="63"/>
  <c r="AI111" i="63"/>
  <c r="AG111" i="63"/>
  <c r="AH111" i="63"/>
  <c r="AI110" i="63"/>
  <c r="AG110" i="63"/>
  <c r="AH110" i="63"/>
  <c r="AI109" i="63"/>
  <c r="AG109" i="63"/>
  <c r="AH109" i="63"/>
  <c r="AI108" i="63"/>
  <c r="AG108" i="63"/>
  <c r="AH108" i="63"/>
  <c r="AI107" i="63"/>
  <c r="AG107" i="63"/>
  <c r="AH107" i="63"/>
  <c r="AI106" i="63"/>
  <c r="AG106" i="63"/>
  <c r="AH106" i="63"/>
  <c r="AI105" i="63"/>
  <c r="AG105" i="63"/>
  <c r="AH105" i="63"/>
  <c r="AI104" i="63"/>
  <c r="AG104" i="63"/>
  <c r="AH104" i="63"/>
  <c r="AI103" i="63"/>
  <c r="AG103" i="63"/>
  <c r="AH103" i="63"/>
  <c r="AI102" i="63"/>
  <c r="AG102" i="63"/>
  <c r="AH102" i="63"/>
  <c r="AI101" i="63"/>
  <c r="AG101" i="63"/>
  <c r="AH101" i="63"/>
  <c r="AI100" i="63"/>
  <c r="AG100" i="63"/>
  <c r="AH100" i="63"/>
  <c r="AI99" i="63"/>
  <c r="AG99" i="63"/>
  <c r="AH99" i="63"/>
  <c r="AI98" i="63"/>
  <c r="AG98" i="63"/>
  <c r="AH98" i="63"/>
  <c r="AI97" i="63"/>
  <c r="AG97" i="63"/>
  <c r="AH97" i="63"/>
  <c r="AI96" i="63"/>
  <c r="AG96" i="63"/>
  <c r="AH96" i="63"/>
  <c r="AI95" i="63"/>
  <c r="AG95" i="63"/>
  <c r="AH95" i="63"/>
  <c r="AI94" i="63"/>
  <c r="AG94" i="63"/>
  <c r="AH94" i="63"/>
  <c r="AI93" i="63"/>
  <c r="AG93" i="63"/>
  <c r="AH93" i="63"/>
  <c r="AI92" i="63"/>
  <c r="AG92" i="63"/>
  <c r="AH92" i="63"/>
  <c r="AI91" i="63"/>
  <c r="AG91" i="63"/>
  <c r="AH91" i="63"/>
  <c r="AI90" i="63"/>
  <c r="AG90" i="63"/>
  <c r="AH90" i="63"/>
  <c r="AI89" i="63"/>
  <c r="AG89" i="63"/>
  <c r="AH89" i="63"/>
  <c r="AI88" i="63"/>
  <c r="AG88" i="63"/>
  <c r="AH88" i="63"/>
  <c r="AI87" i="63"/>
  <c r="AG87" i="63"/>
  <c r="AH87" i="63"/>
  <c r="AI86" i="63"/>
  <c r="AG86" i="63"/>
  <c r="AH86" i="63"/>
  <c r="AI85" i="63"/>
  <c r="AG85" i="63"/>
  <c r="AH85" i="63"/>
  <c r="AI84" i="63"/>
  <c r="AG84" i="63"/>
  <c r="AH84" i="63"/>
  <c r="AI83" i="63"/>
  <c r="AG83" i="63"/>
  <c r="AH83" i="63"/>
  <c r="AI82" i="63"/>
  <c r="AG82" i="63"/>
  <c r="AH82" i="63"/>
  <c r="AI81" i="63"/>
  <c r="AG81" i="63"/>
  <c r="AH81" i="63"/>
  <c r="AI80" i="63"/>
  <c r="AG80" i="63"/>
  <c r="AH80" i="63"/>
  <c r="AI79" i="63"/>
  <c r="AG79" i="63"/>
  <c r="AH79" i="63"/>
  <c r="AI78" i="63"/>
  <c r="AG78" i="63"/>
  <c r="AH78" i="63"/>
  <c r="AI77" i="63"/>
  <c r="AG77" i="63"/>
  <c r="AH77" i="63"/>
  <c r="AI76" i="63"/>
  <c r="AG76" i="63"/>
  <c r="AH76" i="63"/>
  <c r="AI75" i="63"/>
  <c r="AG75" i="63"/>
  <c r="AH75" i="63"/>
  <c r="AI74" i="63"/>
  <c r="AG74" i="63"/>
  <c r="AH74" i="63"/>
  <c r="AI73" i="63"/>
  <c r="AG73" i="63"/>
  <c r="AH73" i="63"/>
  <c r="AI72" i="63"/>
  <c r="AG72" i="63"/>
  <c r="AH72" i="63"/>
  <c r="AI71" i="63"/>
  <c r="AG71" i="63"/>
  <c r="AH71" i="63"/>
  <c r="AI70" i="63"/>
  <c r="AG70" i="63"/>
  <c r="AH70" i="63"/>
  <c r="AI69" i="63"/>
  <c r="AG69" i="63"/>
  <c r="AH69" i="63"/>
  <c r="AI68" i="63"/>
  <c r="AG68" i="63"/>
  <c r="AH68" i="63"/>
  <c r="AI67" i="63"/>
  <c r="AG67" i="63"/>
  <c r="AH67" i="63"/>
  <c r="AI66" i="63"/>
  <c r="AG66" i="63"/>
  <c r="AH66" i="63"/>
  <c r="AI65" i="63"/>
  <c r="AG65" i="63"/>
  <c r="AH65" i="63"/>
  <c r="AI64" i="63"/>
  <c r="AG64" i="63"/>
  <c r="AH64" i="63"/>
  <c r="AI63" i="63"/>
  <c r="AG63" i="63"/>
  <c r="AH63" i="63"/>
  <c r="AI62" i="63"/>
  <c r="AG62" i="63"/>
  <c r="AH62" i="63"/>
  <c r="AI61" i="63"/>
  <c r="AG61" i="63"/>
  <c r="AH61" i="63"/>
  <c r="AI60" i="63"/>
  <c r="AG60" i="63"/>
  <c r="AH60" i="63"/>
  <c r="AI59" i="63"/>
  <c r="AG59" i="63"/>
  <c r="AH59" i="63"/>
  <c r="AI58" i="63"/>
  <c r="AG58" i="63"/>
  <c r="AH58" i="63"/>
  <c r="AI57" i="63"/>
  <c r="AG57" i="63"/>
  <c r="AH57" i="63"/>
  <c r="AI56" i="63"/>
  <c r="AG56" i="63"/>
  <c r="AH56" i="63"/>
  <c r="AI55" i="63"/>
  <c r="AG55" i="63"/>
  <c r="AH55" i="63"/>
  <c r="AI54" i="63"/>
  <c r="AG54" i="63"/>
  <c r="AH54" i="63"/>
  <c r="AI53" i="63"/>
  <c r="AG53" i="63"/>
  <c r="AH53" i="63"/>
  <c r="AI52" i="63"/>
  <c r="AG52" i="63"/>
  <c r="AH52" i="63"/>
  <c r="AI51" i="63"/>
  <c r="AG51" i="63"/>
  <c r="AH51" i="63"/>
  <c r="AI50" i="63"/>
  <c r="AG50" i="63"/>
  <c r="AH50" i="63"/>
  <c r="AI49" i="63"/>
  <c r="AG49" i="63"/>
  <c r="AH49" i="63"/>
  <c r="AI48" i="63"/>
  <c r="AG48" i="63"/>
  <c r="AH48" i="63"/>
  <c r="AI47" i="63"/>
  <c r="AG47" i="63"/>
  <c r="AH47" i="63"/>
  <c r="AI46" i="63"/>
  <c r="AG46" i="63"/>
  <c r="AH46" i="63"/>
  <c r="AI45" i="63"/>
  <c r="AG45" i="63"/>
  <c r="AH45" i="63"/>
  <c r="AI44" i="63"/>
  <c r="AG44" i="63"/>
  <c r="AH44" i="63"/>
  <c r="AI43" i="63"/>
  <c r="AG43" i="63"/>
  <c r="AH43" i="63"/>
  <c r="AI42" i="63"/>
  <c r="AG42" i="63"/>
  <c r="AH42" i="63"/>
  <c r="AI41" i="63"/>
  <c r="AG41" i="63"/>
  <c r="AH41" i="63"/>
  <c r="AI40" i="63"/>
  <c r="AG40" i="63"/>
  <c r="AH40" i="63"/>
  <c r="AI39" i="63"/>
  <c r="AG39" i="63"/>
  <c r="AH39" i="63"/>
  <c r="AI38" i="63"/>
  <c r="AG38" i="63"/>
  <c r="AH38" i="63"/>
  <c r="AI37" i="63"/>
  <c r="AG37" i="63"/>
  <c r="AH37" i="63"/>
  <c r="AI36" i="63"/>
  <c r="AG36" i="63"/>
  <c r="AH36" i="63"/>
  <c r="AI35" i="63"/>
  <c r="AG35" i="63"/>
  <c r="AH35" i="63"/>
  <c r="AI34" i="63"/>
  <c r="AG34" i="63"/>
  <c r="AH34" i="63"/>
  <c r="AI33" i="63"/>
  <c r="AG33" i="63"/>
  <c r="AH33" i="63"/>
  <c r="AI32" i="63"/>
  <c r="AG32" i="63"/>
  <c r="AH32" i="63"/>
  <c r="AI31" i="63"/>
  <c r="AG31" i="63"/>
  <c r="AH31" i="63"/>
  <c r="AI30" i="63"/>
  <c r="AG30" i="63"/>
  <c r="AH30" i="63"/>
  <c r="AI29" i="63"/>
  <c r="AG29" i="63"/>
  <c r="AH29" i="63"/>
  <c r="AI28" i="63"/>
  <c r="AG28" i="63"/>
  <c r="AH28" i="63"/>
  <c r="AI27" i="63"/>
  <c r="AG27" i="63"/>
  <c r="AH27" i="63"/>
  <c r="AI26" i="63"/>
  <c r="AG26" i="63"/>
  <c r="AH26" i="63"/>
  <c r="AI25" i="63"/>
  <c r="AI18" i="63"/>
  <c r="D7" i="63"/>
  <c r="AG25" i="63"/>
  <c r="AH25" i="63"/>
  <c r="AI24" i="63"/>
  <c r="AG24" i="63"/>
  <c r="AH24" i="63"/>
  <c r="AH18" i="63"/>
  <c r="D4" i="63"/>
  <c r="AI23" i="63"/>
  <c r="AG23" i="63"/>
  <c r="AH23" i="63"/>
  <c r="AF18" i="63"/>
  <c r="AF20" i="63"/>
  <c r="AE18" i="63"/>
  <c r="AB18" i="63"/>
  <c r="AB20" i="63"/>
  <c r="AA18" i="63"/>
  <c r="Z18" i="63"/>
  <c r="Z20" i="63"/>
  <c r="Y18" i="63"/>
  <c r="X18" i="63"/>
  <c r="X20" i="63"/>
  <c r="W18" i="63"/>
  <c r="W20" i="63"/>
  <c r="V18" i="63"/>
  <c r="V20" i="63"/>
  <c r="U18" i="63"/>
  <c r="T18" i="63"/>
  <c r="T20" i="63"/>
  <c r="S18" i="63"/>
  <c r="R18" i="63"/>
  <c r="R20" i="63"/>
  <c r="Q18" i="63"/>
  <c r="P18" i="63"/>
  <c r="P20" i="63"/>
  <c r="O18" i="63"/>
  <c r="O20" i="63"/>
  <c r="N18" i="63"/>
  <c r="N20" i="63"/>
  <c r="M18" i="63"/>
  <c r="L18" i="63"/>
  <c r="L20" i="63"/>
  <c r="K18" i="63"/>
  <c r="J18" i="63"/>
  <c r="J20" i="63"/>
  <c r="I18" i="63"/>
  <c r="H18" i="63"/>
  <c r="H20" i="63"/>
  <c r="G18" i="63"/>
  <c r="G20" i="63"/>
  <c r="AG20" i="63"/>
  <c r="D5" i="63"/>
  <c r="F18" i="63"/>
  <c r="E18" i="63"/>
  <c r="AG335" i="49"/>
  <c r="AE335" i="49"/>
  <c r="AF335" i="49"/>
  <c r="AG334" i="49"/>
  <c r="AE334" i="49"/>
  <c r="AF334" i="49"/>
  <c r="AG333" i="49"/>
  <c r="AE333" i="49"/>
  <c r="AF333" i="49"/>
  <c r="AG332" i="49"/>
  <c r="AE332" i="49"/>
  <c r="AF332" i="49"/>
  <c r="AG331" i="49"/>
  <c r="AE331" i="49"/>
  <c r="AF331" i="49"/>
  <c r="AG330" i="49"/>
  <c r="AE330" i="49"/>
  <c r="AF330" i="49"/>
  <c r="AG329" i="49"/>
  <c r="AE329" i="49"/>
  <c r="AF329" i="49"/>
  <c r="AG328" i="49"/>
  <c r="AE328" i="49"/>
  <c r="AF328" i="49"/>
  <c r="AG327" i="49"/>
  <c r="AE327" i="49"/>
  <c r="AF327" i="49"/>
  <c r="AG326" i="49"/>
  <c r="AE326" i="49"/>
  <c r="AF326" i="49"/>
  <c r="AG325" i="49"/>
  <c r="AE325" i="49"/>
  <c r="AF325" i="49"/>
  <c r="AG324" i="49"/>
  <c r="AE324" i="49"/>
  <c r="AF324" i="49"/>
  <c r="AG323" i="49"/>
  <c r="AE323" i="49"/>
  <c r="AF323" i="49"/>
  <c r="AG322" i="49"/>
  <c r="AE322" i="49"/>
  <c r="AF322" i="49"/>
  <c r="AG321" i="49"/>
  <c r="AE321" i="49"/>
  <c r="AF321" i="49"/>
  <c r="AG320" i="49"/>
  <c r="AE320" i="49"/>
  <c r="AF320" i="49"/>
  <c r="AG319" i="49"/>
  <c r="AE319" i="49"/>
  <c r="AF319" i="49"/>
  <c r="AG318" i="49"/>
  <c r="AE318" i="49"/>
  <c r="AF318" i="49"/>
  <c r="AG317" i="49"/>
  <c r="AE317" i="49"/>
  <c r="AF317" i="49"/>
  <c r="AG316" i="49"/>
  <c r="AE316" i="49"/>
  <c r="AF316" i="49"/>
  <c r="AG315" i="49"/>
  <c r="AE315" i="49"/>
  <c r="AF315" i="49"/>
  <c r="AG314" i="49"/>
  <c r="AE314" i="49"/>
  <c r="AF314" i="49"/>
  <c r="AG313" i="49"/>
  <c r="AE313" i="49"/>
  <c r="AF313" i="49"/>
  <c r="AG312" i="49"/>
  <c r="AE312" i="49"/>
  <c r="AF312" i="49"/>
  <c r="AG311" i="49"/>
  <c r="AE311" i="49"/>
  <c r="AF311" i="49"/>
  <c r="AG310" i="49"/>
  <c r="AE310" i="49"/>
  <c r="AF310" i="49"/>
  <c r="AG309" i="49"/>
  <c r="AE309" i="49"/>
  <c r="AF309" i="49"/>
  <c r="AG308" i="49"/>
  <c r="AE308" i="49"/>
  <c r="AF308" i="49"/>
  <c r="AG307" i="49"/>
  <c r="AE307" i="49"/>
  <c r="AF307" i="49"/>
  <c r="AG306" i="49"/>
  <c r="AE306" i="49"/>
  <c r="AF306" i="49"/>
  <c r="AG305" i="49"/>
  <c r="AE305" i="49"/>
  <c r="AF305" i="49"/>
  <c r="AG304" i="49"/>
  <c r="AE304" i="49"/>
  <c r="AF304" i="49"/>
  <c r="AG303" i="49"/>
  <c r="AE303" i="49"/>
  <c r="AF303" i="49"/>
  <c r="AG302" i="49"/>
  <c r="AE302" i="49"/>
  <c r="AF302" i="49"/>
  <c r="AG301" i="49"/>
  <c r="AE301" i="49"/>
  <c r="AF301" i="49"/>
  <c r="AG300" i="49"/>
  <c r="AE300" i="49"/>
  <c r="AF300" i="49"/>
  <c r="AG299" i="49"/>
  <c r="AE299" i="49"/>
  <c r="AF299" i="49"/>
  <c r="AG298" i="49"/>
  <c r="AE298" i="49"/>
  <c r="AF298" i="49"/>
  <c r="AG297" i="49"/>
  <c r="AE297" i="49"/>
  <c r="AF297" i="49"/>
  <c r="AG296" i="49"/>
  <c r="AE296" i="49"/>
  <c r="AF296" i="49"/>
  <c r="AG295" i="49"/>
  <c r="AE295" i="49"/>
  <c r="AF295" i="49"/>
  <c r="AG294" i="49"/>
  <c r="AE294" i="49"/>
  <c r="AF294" i="49"/>
  <c r="AG293" i="49"/>
  <c r="AE293" i="49"/>
  <c r="AF293" i="49"/>
  <c r="AG292" i="49"/>
  <c r="AE292" i="49"/>
  <c r="AF292" i="49"/>
  <c r="AG291" i="49"/>
  <c r="AE291" i="49"/>
  <c r="AF291" i="49"/>
  <c r="AG290" i="49"/>
  <c r="AE290" i="49"/>
  <c r="AF290" i="49"/>
  <c r="AG289" i="49"/>
  <c r="AE289" i="49"/>
  <c r="AF289" i="49"/>
  <c r="AG288" i="49"/>
  <c r="AE288" i="49"/>
  <c r="AF288" i="49"/>
  <c r="AG287" i="49"/>
  <c r="AE287" i="49"/>
  <c r="AF287" i="49"/>
  <c r="AG286" i="49"/>
  <c r="AE286" i="49"/>
  <c r="AF286" i="49"/>
  <c r="AG285" i="49"/>
  <c r="AE285" i="49"/>
  <c r="AF285" i="49"/>
  <c r="AG284" i="49"/>
  <c r="AE284" i="49"/>
  <c r="AF284" i="49"/>
  <c r="AG283" i="49"/>
  <c r="AE283" i="49"/>
  <c r="AF283" i="49"/>
  <c r="AG282" i="49"/>
  <c r="AE282" i="49"/>
  <c r="AF282" i="49"/>
  <c r="AG281" i="49"/>
  <c r="AE281" i="49"/>
  <c r="AF281" i="49"/>
  <c r="AG280" i="49"/>
  <c r="AE280" i="49"/>
  <c r="AF280" i="49"/>
  <c r="AG279" i="49"/>
  <c r="AE279" i="49"/>
  <c r="AF279" i="49"/>
  <c r="AG278" i="49"/>
  <c r="AE278" i="49"/>
  <c r="AF278" i="49"/>
  <c r="AG277" i="49"/>
  <c r="AE277" i="49"/>
  <c r="AF277" i="49"/>
  <c r="AG276" i="49"/>
  <c r="AG18" i="49"/>
  <c r="D7" i="49"/>
  <c r="AE276" i="49"/>
  <c r="AF276" i="49"/>
  <c r="AG275" i="49"/>
  <c r="AE275" i="49"/>
  <c r="AF275" i="49"/>
  <c r="AG274" i="49"/>
  <c r="AE274" i="49"/>
  <c r="AF274" i="49"/>
  <c r="AG23" i="49"/>
  <c r="AE23" i="49"/>
  <c r="AF23" i="49"/>
  <c r="AD18" i="49"/>
  <c r="AD20" i="49"/>
  <c r="AC18" i="49"/>
  <c r="AB18" i="49"/>
  <c r="AB20" i="49"/>
  <c r="AA18" i="49"/>
  <c r="Z18" i="49"/>
  <c r="Z20" i="49"/>
  <c r="Y18" i="49"/>
  <c r="Z16" i="49"/>
  <c r="X18" i="49"/>
  <c r="X20" i="49"/>
  <c r="W18" i="49"/>
  <c r="V18" i="49"/>
  <c r="V16" i="49"/>
  <c r="U18" i="49"/>
  <c r="T18" i="49"/>
  <c r="T20" i="49"/>
  <c r="S18" i="49"/>
  <c r="R18" i="49"/>
  <c r="R20" i="49"/>
  <c r="Q18" i="49"/>
  <c r="R16" i="49"/>
  <c r="P18" i="49"/>
  <c r="P20" i="49"/>
  <c r="O18" i="49"/>
  <c r="N18" i="49"/>
  <c r="N20" i="49"/>
  <c r="M18" i="49"/>
  <c r="L18" i="49"/>
  <c r="L20" i="49"/>
  <c r="K18" i="49"/>
  <c r="J18" i="49"/>
  <c r="J20" i="49"/>
  <c r="I18" i="49"/>
  <c r="J16" i="49"/>
  <c r="H18" i="49"/>
  <c r="H20" i="49"/>
  <c r="G18" i="49"/>
  <c r="F18" i="49"/>
  <c r="F20" i="49"/>
  <c r="E18" i="49"/>
  <c r="AG217" i="66"/>
  <c r="AE217" i="66"/>
  <c r="AF217" i="66"/>
  <c r="AG216" i="66"/>
  <c r="AE216" i="66"/>
  <c r="AF216" i="66"/>
  <c r="AG215" i="66"/>
  <c r="AE215" i="66"/>
  <c r="AF215" i="66"/>
  <c r="AG214" i="66"/>
  <c r="AE214" i="66"/>
  <c r="AF214" i="66"/>
  <c r="AG213" i="66"/>
  <c r="AE213" i="66"/>
  <c r="AF213" i="66"/>
  <c r="AG212" i="66"/>
  <c r="AE212" i="66"/>
  <c r="AF212" i="66"/>
  <c r="AG211" i="66"/>
  <c r="AE211" i="66"/>
  <c r="AF211" i="66"/>
  <c r="AG210" i="66"/>
  <c r="AE210" i="66"/>
  <c r="AF210" i="66"/>
  <c r="AG209" i="66"/>
  <c r="AE209" i="66"/>
  <c r="AF209" i="66"/>
  <c r="AG208" i="66"/>
  <c r="AE208" i="66"/>
  <c r="AF208" i="66"/>
  <c r="AG207" i="66"/>
  <c r="AE207" i="66"/>
  <c r="AF207" i="66"/>
  <c r="AG206" i="66"/>
  <c r="AE206" i="66"/>
  <c r="AF206" i="66"/>
  <c r="AG205" i="66"/>
  <c r="AE205" i="66"/>
  <c r="AF205" i="66"/>
  <c r="AG204" i="66"/>
  <c r="AE204" i="66"/>
  <c r="AF204" i="66"/>
  <c r="AG203" i="66"/>
  <c r="AE203" i="66"/>
  <c r="AF203" i="66"/>
  <c r="AG202" i="66"/>
  <c r="AE202" i="66"/>
  <c r="AF202" i="66"/>
  <c r="AG201" i="66"/>
  <c r="AE201" i="66"/>
  <c r="AF201" i="66"/>
  <c r="AG200" i="66"/>
  <c r="AE200" i="66"/>
  <c r="AF200" i="66"/>
  <c r="AG199" i="66"/>
  <c r="AE199" i="66"/>
  <c r="AF199" i="66"/>
  <c r="AG198" i="66"/>
  <c r="AE198" i="66"/>
  <c r="AF198" i="66"/>
  <c r="AG197" i="66"/>
  <c r="AE197" i="66"/>
  <c r="AF197" i="66"/>
  <c r="AG196" i="66"/>
  <c r="AE196" i="66"/>
  <c r="AF196" i="66"/>
  <c r="AG195" i="66"/>
  <c r="AE195" i="66"/>
  <c r="AF195" i="66"/>
  <c r="AG194" i="66"/>
  <c r="AE194" i="66"/>
  <c r="AF194" i="66"/>
  <c r="AG193" i="66"/>
  <c r="AE193" i="66"/>
  <c r="AF193" i="66"/>
  <c r="AG192" i="66"/>
  <c r="AE192" i="66"/>
  <c r="AF192" i="66"/>
  <c r="AG191" i="66"/>
  <c r="AE191" i="66"/>
  <c r="AF191" i="66"/>
  <c r="AG190" i="66"/>
  <c r="AG18" i="66"/>
  <c r="D7" i="66"/>
  <c r="AE190" i="66"/>
  <c r="AF190" i="66"/>
  <c r="AG189" i="66"/>
  <c r="AE189" i="66"/>
  <c r="AE18" i="66"/>
  <c r="AG23" i="66"/>
  <c r="AE23" i="66"/>
  <c r="AD18" i="66"/>
  <c r="AD20" i="66"/>
  <c r="AC18" i="66"/>
  <c r="AB18" i="66"/>
  <c r="AB20" i="66"/>
  <c r="AA18" i="66"/>
  <c r="AA20" i="66"/>
  <c r="Z18" i="66"/>
  <c r="Z20" i="66"/>
  <c r="Y18" i="66"/>
  <c r="X18" i="66"/>
  <c r="X20" i="66"/>
  <c r="W18" i="66"/>
  <c r="V18" i="66"/>
  <c r="V20" i="66"/>
  <c r="U18" i="66"/>
  <c r="T18" i="66"/>
  <c r="T20" i="66"/>
  <c r="S18" i="66"/>
  <c r="S20" i="66"/>
  <c r="R18" i="66"/>
  <c r="R20" i="66"/>
  <c r="Q18" i="66"/>
  <c r="P18" i="66"/>
  <c r="P20" i="66"/>
  <c r="O18" i="66"/>
  <c r="N18" i="66"/>
  <c r="N20" i="66"/>
  <c r="M18" i="66"/>
  <c r="L18" i="66"/>
  <c r="L20" i="66"/>
  <c r="K18" i="66"/>
  <c r="K20" i="66"/>
  <c r="J18" i="66"/>
  <c r="J20" i="66"/>
  <c r="I18" i="66"/>
  <c r="H18" i="66"/>
  <c r="H20" i="66"/>
  <c r="G18" i="66"/>
  <c r="F18" i="66"/>
  <c r="F20" i="66"/>
  <c r="E18" i="66"/>
  <c r="E20" i="66"/>
  <c r="AG546" i="79"/>
  <c r="AE546" i="79"/>
  <c r="AF546" i="79"/>
  <c r="AG545" i="79"/>
  <c r="AE545" i="79"/>
  <c r="AF545" i="79"/>
  <c r="AG544" i="79"/>
  <c r="AE544" i="79"/>
  <c r="AF544" i="79"/>
  <c r="AG543" i="79"/>
  <c r="AE543" i="79"/>
  <c r="AF543" i="79"/>
  <c r="AG542" i="79"/>
  <c r="AE542" i="79"/>
  <c r="AF542" i="79"/>
  <c r="AG541" i="79"/>
  <c r="AE541" i="79"/>
  <c r="AF541" i="79"/>
  <c r="AG540" i="79"/>
  <c r="AE540" i="79"/>
  <c r="AF540" i="79"/>
  <c r="AG539" i="79"/>
  <c r="AE539" i="79"/>
  <c r="AF539" i="79"/>
  <c r="AG538" i="79"/>
  <c r="AE538" i="79"/>
  <c r="AF538" i="79"/>
  <c r="AG537" i="79"/>
  <c r="AE537" i="79"/>
  <c r="AF537" i="79"/>
  <c r="AG536" i="79"/>
  <c r="AE536" i="79"/>
  <c r="AF536" i="79"/>
  <c r="AG535" i="79"/>
  <c r="AE535" i="79"/>
  <c r="AF535" i="79"/>
  <c r="AG534" i="79"/>
  <c r="AE534" i="79"/>
  <c r="AF534" i="79"/>
  <c r="AG533" i="79"/>
  <c r="AE533" i="79"/>
  <c r="AF533" i="79"/>
  <c r="AG532" i="79"/>
  <c r="AE532" i="79"/>
  <c r="AF532" i="79"/>
  <c r="AG531" i="79"/>
  <c r="AE531" i="79"/>
  <c r="AF531" i="79"/>
  <c r="AG530" i="79"/>
  <c r="AE530" i="79"/>
  <c r="AF530" i="79"/>
  <c r="AG529" i="79"/>
  <c r="AE529" i="79"/>
  <c r="AF529" i="79"/>
  <c r="AG528" i="79"/>
  <c r="AE528" i="79"/>
  <c r="AF528" i="79"/>
  <c r="AG527" i="79"/>
  <c r="AE527" i="79"/>
  <c r="AF527" i="79"/>
  <c r="AG526" i="79"/>
  <c r="AE526" i="79"/>
  <c r="AF526" i="79"/>
  <c r="AG525" i="79"/>
  <c r="AE525" i="79"/>
  <c r="AF525" i="79"/>
  <c r="AG524" i="79"/>
  <c r="AE524" i="79"/>
  <c r="AF524" i="79"/>
  <c r="AG523" i="79"/>
  <c r="AE523" i="79"/>
  <c r="AF523" i="79"/>
  <c r="AG522" i="79"/>
  <c r="AE522" i="79"/>
  <c r="AF522" i="79"/>
  <c r="AG521" i="79"/>
  <c r="AE521" i="79"/>
  <c r="AF521" i="79"/>
  <c r="AG520" i="79"/>
  <c r="AE520" i="79"/>
  <c r="AF520" i="79"/>
  <c r="AG519" i="79"/>
  <c r="AE519" i="79"/>
  <c r="AF519" i="79"/>
  <c r="AG518" i="79"/>
  <c r="AE518" i="79"/>
  <c r="AF518" i="79"/>
  <c r="AG517" i="79"/>
  <c r="AE517" i="79"/>
  <c r="AF517" i="79"/>
  <c r="AG516" i="79"/>
  <c r="AE516" i="79"/>
  <c r="AF516" i="79"/>
  <c r="AG515" i="79"/>
  <c r="AE515" i="79"/>
  <c r="AF515" i="79"/>
  <c r="AG514" i="79"/>
  <c r="AE514" i="79"/>
  <c r="AF514" i="79"/>
  <c r="AG513" i="79"/>
  <c r="AE513" i="79"/>
  <c r="AF513" i="79"/>
  <c r="AG512" i="79"/>
  <c r="AE512" i="79"/>
  <c r="AF512" i="79"/>
  <c r="AG511" i="79"/>
  <c r="AE511" i="79"/>
  <c r="AF511" i="79"/>
  <c r="AG510" i="79"/>
  <c r="AE510" i="79"/>
  <c r="AF510" i="79"/>
  <c r="AG509" i="79"/>
  <c r="AE509" i="79"/>
  <c r="AF509" i="79"/>
  <c r="AG508" i="79"/>
  <c r="AE508" i="79"/>
  <c r="AF508" i="79"/>
  <c r="AG507" i="79"/>
  <c r="AE507" i="79"/>
  <c r="AF507" i="79"/>
  <c r="AG506" i="79"/>
  <c r="AE506" i="79"/>
  <c r="AF506" i="79"/>
  <c r="AG505" i="79"/>
  <c r="AE505" i="79"/>
  <c r="AF505" i="79"/>
  <c r="AG504" i="79"/>
  <c r="AE504" i="79"/>
  <c r="AF504" i="79"/>
  <c r="AG503" i="79"/>
  <c r="AE503" i="79"/>
  <c r="AF503" i="79"/>
  <c r="AG502" i="79"/>
  <c r="AE502" i="79"/>
  <c r="AF502" i="79"/>
  <c r="AG501" i="79"/>
  <c r="AE501" i="79"/>
  <c r="AF501" i="79"/>
  <c r="AG500" i="79"/>
  <c r="AE500" i="79"/>
  <c r="AF500" i="79"/>
  <c r="AG499" i="79"/>
  <c r="AE499" i="79"/>
  <c r="AF499" i="79"/>
  <c r="AG498" i="79"/>
  <c r="AE498" i="79"/>
  <c r="AF498" i="79"/>
  <c r="AG497" i="79"/>
  <c r="AE497" i="79"/>
  <c r="AF497" i="79"/>
  <c r="AG496" i="79"/>
  <c r="AE496" i="79"/>
  <c r="AF496" i="79"/>
  <c r="AG495" i="79"/>
  <c r="AE495" i="79"/>
  <c r="AF495" i="79"/>
  <c r="AG494" i="79"/>
  <c r="AE494" i="79"/>
  <c r="AF494" i="79"/>
  <c r="AG493" i="79"/>
  <c r="AE493" i="79"/>
  <c r="AF493" i="79"/>
  <c r="AG492" i="79"/>
  <c r="AE492" i="79"/>
  <c r="AF492" i="79"/>
  <c r="AG491" i="79"/>
  <c r="AE491" i="79"/>
  <c r="AF491" i="79"/>
  <c r="AG490" i="79"/>
  <c r="AE490" i="79"/>
  <c r="AF490" i="79"/>
  <c r="AG489" i="79"/>
  <c r="AE489" i="79"/>
  <c r="AF489" i="79"/>
  <c r="AG488" i="79"/>
  <c r="AE488" i="79"/>
  <c r="AF488" i="79"/>
  <c r="AG487" i="79"/>
  <c r="AE487" i="79"/>
  <c r="AF487" i="79"/>
  <c r="AG486" i="79"/>
  <c r="AE486" i="79"/>
  <c r="AF486" i="79"/>
  <c r="AG485" i="79"/>
  <c r="AE485" i="79"/>
  <c r="AF485" i="79"/>
  <c r="AG484" i="79"/>
  <c r="AE484" i="79"/>
  <c r="AF484" i="79"/>
  <c r="AG483" i="79"/>
  <c r="AE483" i="79"/>
  <c r="AF483" i="79"/>
  <c r="AG482" i="79"/>
  <c r="AE482" i="79"/>
  <c r="AF482" i="79"/>
  <c r="AG481" i="79"/>
  <c r="AE481" i="79"/>
  <c r="AF481" i="79"/>
  <c r="AG480" i="79"/>
  <c r="AE480" i="79"/>
  <c r="AF480" i="79"/>
  <c r="AG479" i="79"/>
  <c r="AE479" i="79"/>
  <c r="AF479" i="79"/>
  <c r="AG478" i="79"/>
  <c r="AE478" i="79"/>
  <c r="AF478" i="79"/>
  <c r="AG477" i="79"/>
  <c r="AE477" i="79"/>
  <c r="AF477" i="79"/>
  <c r="AG476" i="79"/>
  <c r="AE476" i="79"/>
  <c r="AF476" i="79"/>
  <c r="AG475" i="79"/>
  <c r="AE475" i="79"/>
  <c r="AF475" i="79"/>
  <c r="AG474" i="79"/>
  <c r="AE474" i="79"/>
  <c r="AF474" i="79"/>
  <c r="AG473" i="79"/>
  <c r="AE473" i="79"/>
  <c r="AF473" i="79"/>
  <c r="AG472" i="79"/>
  <c r="AE472" i="79"/>
  <c r="AF472" i="79"/>
  <c r="AG471" i="79"/>
  <c r="AE471" i="79"/>
  <c r="AF471" i="79"/>
  <c r="AG470" i="79"/>
  <c r="AE470" i="79"/>
  <c r="AF470" i="79"/>
  <c r="AG469" i="79"/>
  <c r="AE469" i="79"/>
  <c r="AF469" i="79"/>
  <c r="AG468" i="79"/>
  <c r="AE468" i="79"/>
  <c r="AF468" i="79"/>
  <c r="AG467" i="79"/>
  <c r="AE467" i="79"/>
  <c r="AF467" i="79"/>
  <c r="AG466" i="79"/>
  <c r="AE466" i="79"/>
  <c r="AF466" i="79"/>
  <c r="AG465" i="79"/>
  <c r="AE465" i="79"/>
  <c r="AF465" i="79"/>
  <c r="AG464" i="79"/>
  <c r="AE464" i="79"/>
  <c r="AF464" i="79"/>
  <c r="AG463" i="79"/>
  <c r="AE463" i="79"/>
  <c r="AF463" i="79"/>
  <c r="AG462" i="79"/>
  <c r="AE462" i="79"/>
  <c r="AF462" i="79"/>
  <c r="AG461" i="79"/>
  <c r="AE461" i="79"/>
  <c r="AF461" i="79"/>
  <c r="AG460" i="79"/>
  <c r="AE460" i="79"/>
  <c r="AF460" i="79"/>
  <c r="AG459" i="79"/>
  <c r="AE459" i="79"/>
  <c r="AF459" i="79"/>
  <c r="AG458" i="79"/>
  <c r="AE458" i="79"/>
  <c r="AF458" i="79"/>
  <c r="AG457" i="79"/>
  <c r="AE457" i="79"/>
  <c r="AF457" i="79"/>
  <c r="AG456" i="79"/>
  <c r="AE456" i="79"/>
  <c r="AF456" i="79"/>
  <c r="AG455" i="79"/>
  <c r="AE455" i="79"/>
  <c r="AF455" i="79"/>
  <c r="AG454" i="79"/>
  <c r="AE454" i="79"/>
  <c r="AF454" i="79"/>
  <c r="AG453" i="79"/>
  <c r="AE453" i="79"/>
  <c r="AF453" i="79"/>
  <c r="AG452" i="79"/>
  <c r="AE452" i="79"/>
  <c r="AF452" i="79"/>
  <c r="AG451" i="79"/>
  <c r="AE451" i="79"/>
  <c r="AF451" i="79"/>
  <c r="AG450" i="79"/>
  <c r="AE450" i="79"/>
  <c r="AF450" i="79"/>
  <c r="AG449" i="79"/>
  <c r="AE449" i="79"/>
  <c r="AF449" i="79"/>
  <c r="AG448" i="79"/>
  <c r="AE448" i="79"/>
  <c r="AF448" i="79"/>
  <c r="AG447" i="79"/>
  <c r="AE447" i="79"/>
  <c r="AF447" i="79"/>
  <c r="AG446" i="79"/>
  <c r="AE446" i="79"/>
  <c r="AF446" i="79"/>
  <c r="AG445" i="79"/>
  <c r="AE445" i="79"/>
  <c r="AF445" i="79"/>
  <c r="AG444" i="79"/>
  <c r="AE444" i="79"/>
  <c r="AF444" i="79"/>
  <c r="AG443" i="79"/>
  <c r="AE443" i="79"/>
  <c r="AF443" i="79"/>
  <c r="AG442" i="79"/>
  <c r="AE442" i="79"/>
  <c r="AF442" i="79"/>
  <c r="AG441" i="79"/>
  <c r="AE441" i="79"/>
  <c r="AF441" i="79"/>
  <c r="AG440" i="79"/>
  <c r="AE440" i="79"/>
  <c r="AF440" i="79"/>
  <c r="AG439" i="79"/>
  <c r="AE439" i="79"/>
  <c r="AF439" i="79"/>
  <c r="AG438" i="79"/>
  <c r="AE438" i="79"/>
  <c r="AF438" i="79"/>
  <c r="AG437" i="79"/>
  <c r="AE437" i="79"/>
  <c r="AF437" i="79"/>
  <c r="AG436" i="79"/>
  <c r="AE436" i="79"/>
  <c r="AF436" i="79"/>
  <c r="AG435" i="79"/>
  <c r="AE435" i="79"/>
  <c r="AF435" i="79"/>
  <c r="AG434" i="79"/>
  <c r="AE434" i="79"/>
  <c r="AF434" i="79"/>
  <c r="AG433" i="79"/>
  <c r="AE433" i="79"/>
  <c r="AF433" i="79"/>
  <c r="AG432" i="79"/>
  <c r="AE432" i="79"/>
  <c r="AF432" i="79"/>
  <c r="AG431" i="79"/>
  <c r="AE431" i="79"/>
  <c r="AF431" i="79"/>
  <c r="AG430" i="79"/>
  <c r="AE430" i="79"/>
  <c r="AF430" i="79"/>
  <c r="AG429" i="79"/>
  <c r="AE429" i="79"/>
  <c r="AF429" i="79"/>
  <c r="AG428" i="79"/>
  <c r="AE428" i="79"/>
  <c r="AF428" i="79"/>
  <c r="AG427" i="79"/>
  <c r="AE427" i="79"/>
  <c r="AF427" i="79"/>
  <c r="AG426" i="79"/>
  <c r="AE426" i="79"/>
  <c r="AF426" i="79"/>
  <c r="AG425" i="79"/>
  <c r="AE425" i="79"/>
  <c r="AF425" i="79"/>
  <c r="AG424" i="79"/>
  <c r="AE424" i="79"/>
  <c r="AF424" i="79"/>
  <c r="AG423" i="79"/>
  <c r="AE423" i="79"/>
  <c r="AF423" i="79"/>
  <c r="AG422" i="79"/>
  <c r="AE422" i="79"/>
  <c r="AF422" i="79"/>
  <c r="AG421" i="79"/>
  <c r="AE421" i="79"/>
  <c r="AF421" i="79"/>
  <c r="AG420" i="79"/>
  <c r="AE420" i="79"/>
  <c r="AF420" i="79"/>
  <c r="AG419" i="79"/>
  <c r="AE419" i="79"/>
  <c r="AF419" i="79"/>
  <c r="AG418" i="79"/>
  <c r="AE418" i="79"/>
  <c r="AF418" i="79"/>
  <c r="AG417" i="79"/>
  <c r="AE417" i="79"/>
  <c r="AF417" i="79"/>
  <c r="AG416" i="79"/>
  <c r="AE416" i="79"/>
  <c r="AF416" i="79"/>
  <c r="AG415" i="79"/>
  <c r="AE415" i="79"/>
  <c r="AF415" i="79"/>
  <c r="AG414" i="79"/>
  <c r="AE414" i="79"/>
  <c r="AF414" i="79"/>
  <c r="AG413" i="79"/>
  <c r="AE413" i="79"/>
  <c r="AF413" i="79"/>
  <c r="AG412" i="79"/>
  <c r="AE412" i="79"/>
  <c r="AF412" i="79"/>
  <c r="AG411" i="79"/>
  <c r="AE411" i="79"/>
  <c r="AF411" i="79"/>
  <c r="AG410" i="79"/>
  <c r="AE410" i="79"/>
  <c r="AF410" i="79"/>
  <c r="AG409" i="79"/>
  <c r="AE409" i="79"/>
  <c r="AF409" i="79"/>
  <c r="AG408" i="79"/>
  <c r="AE408" i="79"/>
  <c r="AF408" i="79"/>
  <c r="AG407" i="79"/>
  <c r="AE407" i="79"/>
  <c r="AF407" i="79"/>
  <c r="AG406" i="79"/>
  <c r="AE406" i="79"/>
  <c r="AF406" i="79"/>
  <c r="AG405" i="79"/>
  <c r="AE405" i="79"/>
  <c r="AF405" i="79"/>
  <c r="AG404" i="79"/>
  <c r="AE404" i="79"/>
  <c r="AF404" i="79"/>
  <c r="AG403" i="79"/>
  <c r="AE403" i="79"/>
  <c r="AF403" i="79"/>
  <c r="AG402" i="79"/>
  <c r="AE402" i="79"/>
  <c r="AF402" i="79"/>
  <c r="AG401" i="79"/>
  <c r="AE401" i="79"/>
  <c r="AF401" i="79"/>
  <c r="AG400" i="79"/>
  <c r="AE400" i="79"/>
  <c r="AF400" i="79"/>
  <c r="AG399" i="79"/>
  <c r="AE399" i="79"/>
  <c r="AF399" i="79"/>
  <c r="AG398" i="79"/>
  <c r="AE398" i="79"/>
  <c r="AF398" i="79"/>
  <c r="AG397" i="79"/>
  <c r="AE397" i="79"/>
  <c r="AF397" i="79"/>
  <c r="AG396" i="79"/>
  <c r="AE396" i="79"/>
  <c r="AF396" i="79"/>
  <c r="AG395" i="79"/>
  <c r="AE395" i="79"/>
  <c r="AF395" i="79"/>
  <c r="AG394" i="79"/>
  <c r="AE394" i="79"/>
  <c r="AF394" i="79"/>
  <c r="AG393" i="79"/>
  <c r="AE393" i="79"/>
  <c r="AF393" i="79"/>
  <c r="AG392" i="79"/>
  <c r="AE392" i="79"/>
  <c r="AF392" i="79"/>
  <c r="AG391" i="79"/>
  <c r="AE391" i="79"/>
  <c r="AF391" i="79"/>
  <c r="AG390" i="79"/>
  <c r="AE390" i="79"/>
  <c r="AF390" i="79"/>
  <c r="AG389" i="79"/>
  <c r="AE389" i="79"/>
  <c r="AF389" i="79"/>
  <c r="AG388" i="79"/>
  <c r="AE388" i="79"/>
  <c r="AF388" i="79"/>
  <c r="AG387" i="79"/>
  <c r="AE387" i="79"/>
  <c r="AF387" i="79"/>
  <c r="AG386" i="79"/>
  <c r="AE386" i="79"/>
  <c r="AF386" i="79"/>
  <c r="AG385" i="79"/>
  <c r="AE385" i="79"/>
  <c r="AF385" i="79"/>
  <c r="AG384" i="79"/>
  <c r="AE384" i="79"/>
  <c r="AF384" i="79"/>
  <c r="AG383" i="79"/>
  <c r="AE383" i="79"/>
  <c r="AF383" i="79"/>
  <c r="AG382" i="79"/>
  <c r="AE382" i="79"/>
  <c r="AF382" i="79"/>
  <c r="AG381" i="79"/>
  <c r="AE381" i="79"/>
  <c r="AF381" i="79"/>
  <c r="AG380" i="79"/>
  <c r="AE380" i="79"/>
  <c r="AF380" i="79"/>
  <c r="AG379" i="79"/>
  <c r="AE379" i="79"/>
  <c r="AF379" i="79"/>
  <c r="AG378" i="79"/>
  <c r="AE378" i="79"/>
  <c r="AF378" i="79"/>
  <c r="AG377" i="79"/>
  <c r="AE377" i="79"/>
  <c r="AF377" i="79"/>
  <c r="AG376" i="79"/>
  <c r="AE376" i="79"/>
  <c r="AF376" i="79"/>
  <c r="AG375" i="79"/>
  <c r="AE375" i="79"/>
  <c r="AF375" i="79"/>
  <c r="AG374" i="79"/>
  <c r="AE374" i="79"/>
  <c r="AF374" i="79"/>
  <c r="AG373" i="79"/>
  <c r="AE373" i="79"/>
  <c r="AF373" i="79"/>
  <c r="AG372" i="79"/>
  <c r="AE372" i="79"/>
  <c r="AF372" i="79"/>
  <c r="AG371" i="79"/>
  <c r="AE371" i="79"/>
  <c r="AF371" i="79"/>
  <c r="AG370" i="79"/>
  <c r="AE370" i="79"/>
  <c r="AF370" i="79"/>
  <c r="AG369" i="79"/>
  <c r="AE369" i="79"/>
  <c r="AF369" i="79"/>
  <c r="AG368" i="79"/>
  <c r="AE368" i="79"/>
  <c r="AF368" i="79"/>
  <c r="AG367" i="79"/>
  <c r="AE367" i="79"/>
  <c r="AF367" i="79"/>
  <c r="AG366" i="79"/>
  <c r="AE366" i="79"/>
  <c r="AF366" i="79"/>
  <c r="AG365" i="79"/>
  <c r="AE365" i="79"/>
  <c r="AF365" i="79"/>
  <c r="AG364" i="79"/>
  <c r="AE364" i="79"/>
  <c r="AF364" i="79"/>
  <c r="AG363" i="79"/>
  <c r="AE363" i="79"/>
  <c r="AF363" i="79"/>
  <c r="AG362" i="79"/>
  <c r="AE362" i="79"/>
  <c r="AF362" i="79"/>
  <c r="AG361" i="79"/>
  <c r="AE361" i="79"/>
  <c r="AF361" i="79"/>
  <c r="AG360" i="79"/>
  <c r="AE360" i="79"/>
  <c r="AF360" i="79"/>
  <c r="AG359" i="79"/>
  <c r="AE359" i="79"/>
  <c r="AF359" i="79"/>
  <c r="AG358" i="79"/>
  <c r="AE358" i="79"/>
  <c r="AF358" i="79"/>
  <c r="AG357" i="79"/>
  <c r="AE357" i="79"/>
  <c r="AF357" i="79"/>
  <c r="AG356" i="79"/>
  <c r="AE356" i="79"/>
  <c r="AF356" i="79"/>
  <c r="AG355" i="79"/>
  <c r="AE355" i="79"/>
  <c r="AF355" i="79"/>
  <c r="AG354" i="79"/>
  <c r="AE354" i="79"/>
  <c r="AF354" i="79"/>
  <c r="AG353" i="79"/>
  <c r="AE353" i="79"/>
  <c r="AF353" i="79"/>
  <c r="AG352" i="79"/>
  <c r="AE352" i="79"/>
  <c r="AF352" i="79"/>
  <c r="AG351" i="79"/>
  <c r="AE351" i="79"/>
  <c r="AF351" i="79"/>
  <c r="AG350" i="79"/>
  <c r="AE350" i="79"/>
  <c r="AF350" i="79"/>
  <c r="AG349" i="79"/>
  <c r="AE349" i="79"/>
  <c r="AF349" i="79"/>
  <c r="AG348" i="79"/>
  <c r="AE348" i="79"/>
  <c r="AF348" i="79"/>
  <c r="AG347" i="79"/>
  <c r="AE347" i="79"/>
  <c r="AF347" i="79"/>
  <c r="AG346" i="79"/>
  <c r="AE346" i="79"/>
  <c r="AF346" i="79"/>
  <c r="AG345" i="79"/>
  <c r="AE345" i="79"/>
  <c r="AF345" i="79"/>
  <c r="AG344" i="79"/>
  <c r="AE344" i="79"/>
  <c r="AF344" i="79"/>
  <c r="AG343" i="79"/>
  <c r="AE343" i="79"/>
  <c r="AF343" i="79"/>
  <c r="AG342" i="79"/>
  <c r="AE342" i="79"/>
  <c r="AF342" i="79"/>
  <c r="AG341" i="79"/>
  <c r="AE341" i="79"/>
  <c r="AF341" i="79"/>
  <c r="AG340" i="79"/>
  <c r="AE340" i="79"/>
  <c r="AF340" i="79"/>
  <c r="AG339" i="79"/>
  <c r="AE339" i="79"/>
  <c r="AF339" i="79"/>
  <c r="AG338" i="79"/>
  <c r="AE338" i="79"/>
  <c r="AF338" i="79"/>
  <c r="AG337" i="79"/>
  <c r="AE337" i="79"/>
  <c r="AF337" i="79"/>
  <c r="AG336" i="79"/>
  <c r="AE336" i="79"/>
  <c r="AF336" i="79"/>
  <c r="AG335" i="79"/>
  <c r="AE335" i="79"/>
  <c r="AF335" i="79"/>
  <c r="AG334" i="79"/>
  <c r="AE334" i="79"/>
  <c r="AF334" i="79"/>
  <c r="AG333" i="79"/>
  <c r="AE333" i="79"/>
  <c r="AF333" i="79"/>
  <c r="AG332" i="79"/>
  <c r="AE332" i="79"/>
  <c r="AF332" i="79"/>
  <c r="AG331" i="79"/>
  <c r="AE331" i="79"/>
  <c r="AF331" i="79"/>
  <c r="AG330" i="79"/>
  <c r="AE330" i="79"/>
  <c r="AF330" i="79"/>
  <c r="AG329" i="79"/>
  <c r="AE329" i="79"/>
  <c r="AF329" i="79"/>
  <c r="AG328" i="79"/>
  <c r="AE328" i="79"/>
  <c r="AF328" i="79"/>
  <c r="AG327" i="79"/>
  <c r="AE327" i="79"/>
  <c r="AF327" i="79"/>
  <c r="AG326" i="79"/>
  <c r="AE326" i="79"/>
  <c r="AF326" i="79"/>
  <c r="AG325" i="79"/>
  <c r="AE325" i="79"/>
  <c r="AF325" i="79"/>
  <c r="AG324" i="79"/>
  <c r="AE324" i="79"/>
  <c r="AF324" i="79"/>
  <c r="AG323" i="79"/>
  <c r="AE323" i="79"/>
  <c r="AF323" i="79"/>
  <c r="AG322" i="79"/>
  <c r="AE322" i="79"/>
  <c r="AF322" i="79"/>
  <c r="AG321" i="79"/>
  <c r="AE321" i="79"/>
  <c r="AF321" i="79"/>
  <c r="AG320" i="79"/>
  <c r="AE320" i="79"/>
  <c r="AF320" i="79"/>
  <c r="AG319" i="79"/>
  <c r="AE319" i="79"/>
  <c r="AF319" i="79"/>
  <c r="AG318" i="79"/>
  <c r="AE318" i="79"/>
  <c r="AF318" i="79"/>
  <c r="AG317" i="79"/>
  <c r="AE317" i="79"/>
  <c r="AF317" i="79"/>
  <c r="AG316" i="79"/>
  <c r="AE316" i="79"/>
  <c r="AF316" i="79"/>
  <c r="AG315" i="79"/>
  <c r="AE315" i="79"/>
  <c r="AF315" i="79"/>
  <c r="AG314" i="79"/>
  <c r="AE314" i="79"/>
  <c r="AF314" i="79"/>
  <c r="AG313" i="79"/>
  <c r="AE313" i="79"/>
  <c r="AF313" i="79"/>
  <c r="AG312" i="79"/>
  <c r="AE312" i="79"/>
  <c r="AF312" i="79"/>
  <c r="AG311" i="79"/>
  <c r="AE311" i="79"/>
  <c r="AF311" i="79"/>
  <c r="AG310" i="79"/>
  <c r="AE310" i="79"/>
  <c r="AF310" i="79"/>
  <c r="AG309" i="79"/>
  <c r="AE309" i="79"/>
  <c r="AF309" i="79"/>
  <c r="AG308" i="79"/>
  <c r="AE308" i="79"/>
  <c r="AF308" i="79"/>
  <c r="AG307" i="79"/>
  <c r="AE307" i="79"/>
  <c r="AF307" i="79"/>
  <c r="AG306" i="79"/>
  <c r="AE306" i="79"/>
  <c r="AF306" i="79"/>
  <c r="AG305" i="79"/>
  <c r="AE305" i="79"/>
  <c r="AF305" i="79"/>
  <c r="AG304" i="79"/>
  <c r="AE304" i="79"/>
  <c r="AF304" i="79"/>
  <c r="AG303" i="79"/>
  <c r="AE303" i="79"/>
  <c r="AF303" i="79"/>
  <c r="AG302" i="79"/>
  <c r="AE302" i="79"/>
  <c r="AF302" i="79"/>
  <c r="AG301" i="79"/>
  <c r="AE301" i="79"/>
  <c r="AF301" i="79"/>
  <c r="AG300" i="79"/>
  <c r="AE300" i="79"/>
  <c r="AF300" i="79"/>
  <c r="AG299" i="79"/>
  <c r="AE299" i="79"/>
  <c r="AF299" i="79"/>
  <c r="AG298" i="79"/>
  <c r="AE298" i="79"/>
  <c r="AF298" i="79"/>
  <c r="AG297" i="79"/>
  <c r="AE297" i="79"/>
  <c r="AF297" i="79"/>
  <c r="AG296" i="79"/>
  <c r="AE296" i="79"/>
  <c r="AF296" i="79"/>
  <c r="AG295" i="79"/>
  <c r="AE295" i="79"/>
  <c r="AF295" i="79"/>
  <c r="AG294" i="79"/>
  <c r="AE294" i="79"/>
  <c r="AF294" i="79"/>
  <c r="AG293" i="79"/>
  <c r="AE293" i="79"/>
  <c r="AF293" i="79"/>
  <c r="AG292" i="79"/>
  <c r="AE292" i="79"/>
  <c r="AF292" i="79"/>
  <c r="AG291" i="79"/>
  <c r="AE291" i="79"/>
  <c r="AF291" i="79"/>
  <c r="AG290" i="79"/>
  <c r="AE290" i="79"/>
  <c r="AF290" i="79"/>
  <c r="AG289" i="79"/>
  <c r="AE289" i="79"/>
  <c r="AF289" i="79"/>
  <c r="AG288" i="79"/>
  <c r="AE288" i="79"/>
  <c r="AF288" i="79"/>
  <c r="AG287" i="79"/>
  <c r="AE287" i="79"/>
  <c r="AF287" i="79"/>
  <c r="AG286" i="79"/>
  <c r="AE286" i="79"/>
  <c r="AF286" i="79"/>
  <c r="AG285" i="79"/>
  <c r="AE285" i="79"/>
  <c r="AF285" i="79"/>
  <c r="AG284" i="79"/>
  <c r="AE284" i="79"/>
  <c r="AF284" i="79"/>
  <c r="AG283" i="79"/>
  <c r="AE283" i="79"/>
  <c r="AF283" i="79"/>
  <c r="AG282" i="79"/>
  <c r="AE282" i="79"/>
  <c r="AF282" i="79"/>
  <c r="AG281" i="79"/>
  <c r="AE281" i="79"/>
  <c r="AF281" i="79"/>
  <c r="AG280" i="79"/>
  <c r="AE280" i="79"/>
  <c r="AF280" i="79"/>
  <c r="AG279" i="79"/>
  <c r="AE279" i="79"/>
  <c r="AF279" i="79"/>
  <c r="AG278" i="79"/>
  <c r="AE278" i="79"/>
  <c r="AF278" i="79"/>
  <c r="AG277" i="79"/>
  <c r="AE277" i="79"/>
  <c r="AF277" i="79"/>
  <c r="AG276" i="79"/>
  <c r="AE276" i="79"/>
  <c r="AF276" i="79"/>
  <c r="AG275" i="79"/>
  <c r="AE275" i="79"/>
  <c r="AF275" i="79"/>
  <c r="AG274" i="79"/>
  <c r="AE274" i="79"/>
  <c r="AF274" i="79"/>
  <c r="AG273" i="79"/>
  <c r="AE273" i="79"/>
  <c r="AF273" i="79"/>
  <c r="AG272" i="79"/>
  <c r="AE272" i="79"/>
  <c r="AF272" i="79"/>
  <c r="AG271" i="79"/>
  <c r="AE271" i="79"/>
  <c r="AF271" i="79"/>
  <c r="AG270" i="79"/>
  <c r="AE270" i="79"/>
  <c r="AF270" i="79"/>
  <c r="AG269" i="79"/>
  <c r="AE269" i="79"/>
  <c r="AF269" i="79"/>
  <c r="AG268" i="79"/>
  <c r="AE268" i="79"/>
  <c r="AF268" i="79"/>
  <c r="AG267" i="79"/>
  <c r="AE267" i="79"/>
  <c r="AF267" i="79"/>
  <c r="AG266" i="79"/>
  <c r="AE266" i="79"/>
  <c r="AF266" i="79"/>
  <c r="AG265" i="79"/>
  <c r="AE265" i="79"/>
  <c r="AF265" i="79"/>
  <c r="AG264" i="79"/>
  <c r="AE264" i="79"/>
  <c r="AF264" i="79"/>
  <c r="AG263" i="79"/>
  <c r="AE263" i="79"/>
  <c r="AF263" i="79"/>
  <c r="AG262" i="79"/>
  <c r="AE262" i="79"/>
  <c r="AF262" i="79"/>
  <c r="AG261" i="79"/>
  <c r="AE261" i="79"/>
  <c r="AF261" i="79"/>
  <c r="AG260" i="79"/>
  <c r="AE260" i="79"/>
  <c r="AF260" i="79"/>
  <c r="AG259" i="79"/>
  <c r="AE259" i="79"/>
  <c r="AF259" i="79"/>
  <c r="AG258" i="79"/>
  <c r="AE258" i="79"/>
  <c r="AF258" i="79"/>
  <c r="AG257" i="79"/>
  <c r="AE257" i="79"/>
  <c r="AF257" i="79"/>
  <c r="AG256" i="79"/>
  <c r="AE256" i="79"/>
  <c r="AF256" i="79"/>
  <c r="AG255" i="79"/>
  <c r="AE255" i="79"/>
  <c r="AF255" i="79"/>
  <c r="AG254" i="79"/>
  <c r="AE254" i="79"/>
  <c r="AF254" i="79"/>
  <c r="AG253" i="79"/>
  <c r="AE253" i="79"/>
  <c r="AF253" i="79"/>
  <c r="AG252" i="79"/>
  <c r="AE252" i="79"/>
  <c r="AF252" i="79"/>
  <c r="AG251" i="79"/>
  <c r="AE251" i="79"/>
  <c r="AF251" i="79"/>
  <c r="AG250" i="79"/>
  <c r="AE250" i="79"/>
  <c r="AF250" i="79"/>
  <c r="AG249" i="79"/>
  <c r="AE249" i="79"/>
  <c r="AF249" i="79"/>
  <c r="AG248" i="79"/>
  <c r="AE248" i="79"/>
  <c r="AF248" i="79"/>
  <c r="AG247" i="79"/>
  <c r="AE247" i="79"/>
  <c r="AF247" i="79"/>
  <c r="AG246" i="79"/>
  <c r="AE246" i="79"/>
  <c r="AF246" i="79"/>
  <c r="AG245" i="79"/>
  <c r="AE245" i="79"/>
  <c r="AF245" i="79"/>
  <c r="AG244" i="79"/>
  <c r="AE244" i="79"/>
  <c r="AF244" i="79"/>
  <c r="AG243" i="79"/>
  <c r="AE243" i="79"/>
  <c r="AF243" i="79"/>
  <c r="AG242" i="79"/>
  <c r="AE242" i="79"/>
  <c r="AF242" i="79"/>
  <c r="AG241" i="79"/>
  <c r="AE241" i="79"/>
  <c r="AF241" i="79"/>
  <c r="AG240" i="79"/>
  <c r="AE240" i="79"/>
  <c r="AF240" i="79"/>
  <c r="AG239" i="79"/>
  <c r="AE239" i="79"/>
  <c r="AF239" i="79"/>
  <c r="AG238" i="79"/>
  <c r="AE238" i="79"/>
  <c r="AF238" i="79"/>
  <c r="AG237" i="79"/>
  <c r="AE237" i="79"/>
  <c r="AF237" i="79"/>
  <c r="AG236" i="79"/>
  <c r="AE236" i="79"/>
  <c r="AF236" i="79"/>
  <c r="AG235" i="79"/>
  <c r="AE235" i="79"/>
  <c r="AF235" i="79"/>
  <c r="AG234" i="79"/>
  <c r="AE234" i="79"/>
  <c r="AF234" i="79"/>
  <c r="AG233" i="79"/>
  <c r="AE233" i="79"/>
  <c r="AF233" i="79"/>
  <c r="AG232" i="79"/>
  <c r="AE232" i="79"/>
  <c r="AF232" i="79"/>
  <c r="AG231" i="79"/>
  <c r="AE231" i="79"/>
  <c r="AF231" i="79"/>
  <c r="AG230" i="79"/>
  <c r="AE230" i="79"/>
  <c r="AF230" i="79"/>
  <c r="AG229" i="79"/>
  <c r="AE229" i="79"/>
  <c r="AF229" i="79"/>
  <c r="AG228" i="79"/>
  <c r="AE228" i="79"/>
  <c r="AF228" i="79"/>
  <c r="AG227" i="79"/>
  <c r="AE227" i="79"/>
  <c r="AF227" i="79"/>
  <c r="AG226" i="79"/>
  <c r="AE226" i="79"/>
  <c r="AF226" i="79"/>
  <c r="AG225" i="79"/>
  <c r="AE225" i="79"/>
  <c r="AF225" i="79"/>
  <c r="AG224" i="79"/>
  <c r="AE224" i="79"/>
  <c r="AF224" i="79"/>
  <c r="AG223" i="79"/>
  <c r="AE223" i="79"/>
  <c r="AF223" i="79"/>
  <c r="AG222" i="79"/>
  <c r="AE222" i="79"/>
  <c r="AF222" i="79"/>
  <c r="AG221" i="79"/>
  <c r="AE221" i="79"/>
  <c r="AF221" i="79"/>
  <c r="AG220" i="79"/>
  <c r="AE220" i="79"/>
  <c r="AF220" i="79"/>
  <c r="AG219" i="79"/>
  <c r="AE219" i="79"/>
  <c r="AF219" i="79"/>
  <c r="AG218" i="79"/>
  <c r="AE218" i="79"/>
  <c r="AF218" i="79"/>
  <c r="AG217" i="79"/>
  <c r="AE217" i="79"/>
  <c r="AF217" i="79"/>
  <c r="AG216" i="79"/>
  <c r="AE216" i="79"/>
  <c r="AF216" i="79"/>
  <c r="AG215" i="79"/>
  <c r="AE215" i="79"/>
  <c r="AF215" i="79"/>
  <c r="AG214" i="79"/>
  <c r="AE214" i="79"/>
  <c r="AF214" i="79"/>
  <c r="AG213" i="79"/>
  <c r="AE213" i="79"/>
  <c r="AF213" i="79"/>
  <c r="AG212" i="79"/>
  <c r="AE212" i="79"/>
  <c r="AF212" i="79"/>
  <c r="AG211" i="79"/>
  <c r="AE211" i="79"/>
  <c r="AF211" i="79"/>
  <c r="AG210" i="79"/>
  <c r="AE210" i="79"/>
  <c r="AF210" i="79"/>
  <c r="AG209" i="79"/>
  <c r="AE209" i="79"/>
  <c r="AF209" i="79"/>
  <c r="AG208" i="79"/>
  <c r="AE208" i="79"/>
  <c r="AF208" i="79"/>
  <c r="AG207" i="79"/>
  <c r="AE207" i="79"/>
  <c r="AF207" i="79"/>
  <c r="AG206" i="79"/>
  <c r="AE206" i="79"/>
  <c r="AF206" i="79"/>
  <c r="AG205" i="79"/>
  <c r="AE205" i="79"/>
  <c r="AF205" i="79"/>
  <c r="AG204" i="79"/>
  <c r="AE204" i="79"/>
  <c r="AF204" i="79"/>
  <c r="AG203" i="79"/>
  <c r="AE203" i="79"/>
  <c r="AF203" i="79"/>
  <c r="AG202" i="79"/>
  <c r="AE202" i="79"/>
  <c r="AF202" i="79"/>
  <c r="AG201" i="79"/>
  <c r="AE201" i="79"/>
  <c r="AF201" i="79"/>
  <c r="AG200" i="79"/>
  <c r="AE200" i="79"/>
  <c r="AF200" i="79"/>
  <c r="AG199" i="79"/>
  <c r="AE199" i="79"/>
  <c r="AF199" i="79"/>
  <c r="AG198" i="79"/>
  <c r="AE198" i="79"/>
  <c r="AF198" i="79"/>
  <c r="AG197" i="79"/>
  <c r="AE197" i="79"/>
  <c r="AF197" i="79"/>
  <c r="AG196" i="79"/>
  <c r="AE196" i="79"/>
  <c r="AF196" i="79"/>
  <c r="AG195" i="79"/>
  <c r="AE195" i="79"/>
  <c r="AF195" i="79"/>
  <c r="AG194" i="79"/>
  <c r="AE194" i="79"/>
  <c r="AF194" i="79"/>
  <c r="AG193" i="79"/>
  <c r="AE193" i="79"/>
  <c r="AF193" i="79"/>
  <c r="AG192" i="79"/>
  <c r="AE192" i="79"/>
  <c r="AF192" i="79"/>
  <c r="AG191" i="79"/>
  <c r="AE191" i="79"/>
  <c r="AF191" i="79"/>
  <c r="AG190" i="79"/>
  <c r="AE190" i="79"/>
  <c r="AF190" i="79"/>
  <c r="AG189" i="79"/>
  <c r="AE189" i="79"/>
  <c r="AF189" i="79"/>
  <c r="AG188" i="79"/>
  <c r="AE188" i="79"/>
  <c r="AF188" i="79"/>
  <c r="AG187" i="79"/>
  <c r="AE187" i="79"/>
  <c r="AF187" i="79"/>
  <c r="AG186" i="79"/>
  <c r="AE186" i="79"/>
  <c r="AF186" i="79"/>
  <c r="AG185" i="79"/>
  <c r="AE185" i="79"/>
  <c r="AF185" i="79"/>
  <c r="AG184" i="79"/>
  <c r="AE184" i="79"/>
  <c r="AF184" i="79"/>
  <c r="AG183" i="79"/>
  <c r="AE183" i="79"/>
  <c r="AF183" i="79"/>
  <c r="AG182" i="79"/>
  <c r="AE182" i="79"/>
  <c r="AF182" i="79"/>
  <c r="AG181" i="79"/>
  <c r="AE181" i="79"/>
  <c r="AF181" i="79"/>
  <c r="AG180" i="79"/>
  <c r="AE180" i="79"/>
  <c r="AF180" i="79"/>
  <c r="AG179" i="79"/>
  <c r="AE179" i="79"/>
  <c r="AF179" i="79"/>
  <c r="AG178" i="79"/>
  <c r="AE178" i="79"/>
  <c r="AF178" i="79"/>
  <c r="AG177" i="79"/>
  <c r="AE177" i="79"/>
  <c r="AF177" i="79"/>
  <c r="AG176" i="79"/>
  <c r="AE176" i="79"/>
  <c r="AF176" i="79"/>
  <c r="AG175" i="79"/>
  <c r="AE175" i="79"/>
  <c r="AF175" i="79"/>
  <c r="AG174" i="79"/>
  <c r="AE174" i="79"/>
  <c r="AF174" i="79"/>
  <c r="AG173" i="79"/>
  <c r="AE173" i="79"/>
  <c r="AF173" i="79"/>
  <c r="AG172" i="79"/>
  <c r="AE172" i="79"/>
  <c r="AF172" i="79"/>
  <c r="AG171" i="79"/>
  <c r="AE171" i="79"/>
  <c r="AF171" i="79"/>
  <c r="AG170" i="79"/>
  <c r="AE170" i="79"/>
  <c r="AF170" i="79"/>
  <c r="AG169" i="79"/>
  <c r="AE169" i="79"/>
  <c r="AF169" i="79"/>
  <c r="AG168" i="79"/>
  <c r="AE168" i="79"/>
  <c r="AF168" i="79"/>
  <c r="AG167" i="79"/>
  <c r="AE167" i="79"/>
  <c r="AF167" i="79"/>
  <c r="AG166" i="79"/>
  <c r="AE166" i="79"/>
  <c r="AF166" i="79"/>
  <c r="AG165" i="79"/>
  <c r="AE165" i="79"/>
  <c r="AF165" i="79"/>
  <c r="AG164" i="79"/>
  <c r="AE164" i="79"/>
  <c r="AF164" i="79"/>
  <c r="AG163" i="79"/>
  <c r="AE163" i="79"/>
  <c r="AF163" i="79"/>
  <c r="AG162" i="79"/>
  <c r="AE162" i="79"/>
  <c r="AF162" i="79"/>
  <c r="AG161" i="79"/>
  <c r="AE161" i="79"/>
  <c r="AF161" i="79"/>
  <c r="AG160" i="79"/>
  <c r="AE160" i="79"/>
  <c r="AF160" i="79"/>
  <c r="AG159" i="79"/>
  <c r="AE159" i="79"/>
  <c r="AF159" i="79"/>
  <c r="AG158" i="79"/>
  <c r="AE158" i="79"/>
  <c r="AF158" i="79"/>
  <c r="AG157" i="79"/>
  <c r="AE157" i="79"/>
  <c r="AF157" i="79"/>
  <c r="AG156" i="79"/>
  <c r="AE156" i="79"/>
  <c r="AF156" i="79"/>
  <c r="AG155" i="79"/>
  <c r="AE155" i="79"/>
  <c r="AF155" i="79"/>
  <c r="AG154" i="79"/>
  <c r="AE154" i="79"/>
  <c r="AF154" i="79"/>
  <c r="AG153" i="79"/>
  <c r="AE153" i="79"/>
  <c r="AF153" i="79"/>
  <c r="AG152" i="79"/>
  <c r="AE152" i="79"/>
  <c r="AF152" i="79"/>
  <c r="AG151" i="79"/>
  <c r="AE151" i="79"/>
  <c r="AF151" i="79"/>
  <c r="AG150" i="79"/>
  <c r="AE150" i="79"/>
  <c r="AF150" i="79"/>
  <c r="AG149" i="79"/>
  <c r="AE149" i="79"/>
  <c r="AF149" i="79"/>
  <c r="AG148" i="79"/>
  <c r="AE148" i="79"/>
  <c r="AF148" i="79"/>
  <c r="AG147" i="79"/>
  <c r="AE147" i="79"/>
  <c r="AF147" i="79"/>
  <c r="AG146" i="79"/>
  <c r="AE146" i="79"/>
  <c r="AF146" i="79"/>
  <c r="AG145" i="79"/>
  <c r="AE145" i="79"/>
  <c r="AF145" i="79"/>
  <c r="AG144" i="79"/>
  <c r="AE144" i="79"/>
  <c r="AF144" i="79"/>
  <c r="AG143" i="79"/>
  <c r="AE143" i="79"/>
  <c r="AF143" i="79"/>
  <c r="AG142" i="79"/>
  <c r="AE142" i="79"/>
  <c r="AF142" i="79"/>
  <c r="AG141" i="79"/>
  <c r="AE141" i="79"/>
  <c r="AF141" i="79"/>
  <c r="AG140" i="79"/>
  <c r="AE140" i="79"/>
  <c r="AF140" i="79"/>
  <c r="AG139" i="79"/>
  <c r="AE139" i="79"/>
  <c r="AF139" i="79"/>
  <c r="AG138" i="79"/>
  <c r="AE138" i="79"/>
  <c r="AF138" i="79"/>
  <c r="AG137" i="79"/>
  <c r="AE137" i="79"/>
  <c r="AF137" i="79"/>
  <c r="AG136" i="79"/>
  <c r="AE136" i="79"/>
  <c r="AF136" i="79"/>
  <c r="AG135" i="79"/>
  <c r="AE135" i="79"/>
  <c r="AF135" i="79"/>
  <c r="AG134" i="79"/>
  <c r="AE134" i="79"/>
  <c r="AF134" i="79"/>
  <c r="AG133" i="79"/>
  <c r="AE133" i="79"/>
  <c r="AF133" i="79"/>
  <c r="AG132" i="79"/>
  <c r="AE132" i="79"/>
  <c r="AF132" i="79"/>
  <c r="AG131" i="79"/>
  <c r="AE131" i="79"/>
  <c r="AF131" i="79"/>
  <c r="AG130" i="79"/>
  <c r="AE130" i="79"/>
  <c r="AF130" i="79"/>
  <c r="AG129" i="79"/>
  <c r="AE129" i="79"/>
  <c r="AF129" i="79"/>
  <c r="AG128" i="79"/>
  <c r="AE128" i="79"/>
  <c r="AF128" i="79"/>
  <c r="AG127" i="79"/>
  <c r="AE127" i="79"/>
  <c r="AF127" i="79"/>
  <c r="AG126" i="79"/>
  <c r="AE126" i="79"/>
  <c r="AF126" i="79"/>
  <c r="AG125" i="79"/>
  <c r="AE125" i="79"/>
  <c r="AF125" i="79"/>
  <c r="AG124" i="79"/>
  <c r="AE124" i="79"/>
  <c r="AF124" i="79"/>
  <c r="AG123" i="79"/>
  <c r="AE123" i="79"/>
  <c r="AF123" i="79"/>
  <c r="AG122" i="79"/>
  <c r="AE122" i="79"/>
  <c r="AF122" i="79"/>
  <c r="AG121" i="79"/>
  <c r="AE121" i="79"/>
  <c r="AF121" i="79"/>
  <c r="AG120" i="79"/>
  <c r="AE120" i="79"/>
  <c r="AF120" i="79"/>
  <c r="AG119" i="79"/>
  <c r="AE119" i="79"/>
  <c r="AF119" i="79"/>
  <c r="AG118" i="79"/>
  <c r="AE118" i="79"/>
  <c r="AF118" i="79"/>
  <c r="AG117" i="79"/>
  <c r="AE117" i="79"/>
  <c r="AF117" i="79"/>
  <c r="AG116" i="79"/>
  <c r="AE116" i="79"/>
  <c r="AF116" i="79"/>
  <c r="AG115" i="79"/>
  <c r="AE115" i="79"/>
  <c r="AF115" i="79"/>
  <c r="AG114" i="79"/>
  <c r="AE114" i="79"/>
  <c r="AF114" i="79"/>
  <c r="AG113" i="79"/>
  <c r="AE113" i="79"/>
  <c r="AF113" i="79"/>
  <c r="AG112" i="79"/>
  <c r="AE112" i="79"/>
  <c r="AF112" i="79"/>
  <c r="AG111" i="79"/>
  <c r="AE111" i="79"/>
  <c r="AF111" i="79"/>
  <c r="AG110" i="79"/>
  <c r="AE110" i="79"/>
  <c r="AF110" i="79"/>
  <c r="AG109" i="79"/>
  <c r="AE109" i="79"/>
  <c r="AF109" i="79"/>
  <c r="AG108" i="79"/>
  <c r="AE108" i="79"/>
  <c r="AF108" i="79"/>
  <c r="AG107" i="79"/>
  <c r="AE107" i="79"/>
  <c r="AF107" i="79"/>
  <c r="AG106" i="79"/>
  <c r="AE106" i="79"/>
  <c r="AF106" i="79"/>
  <c r="AG105" i="79"/>
  <c r="AE105" i="79"/>
  <c r="AF105" i="79"/>
  <c r="AG104" i="79"/>
  <c r="AE104" i="79"/>
  <c r="AF104" i="79"/>
  <c r="AG103" i="79"/>
  <c r="AE103" i="79"/>
  <c r="AF103" i="79"/>
  <c r="AG102" i="79"/>
  <c r="AE102" i="79"/>
  <c r="AF102" i="79"/>
  <c r="AG101" i="79"/>
  <c r="AE101" i="79"/>
  <c r="AF101" i="79"/>
  <c r="AG100" i="79"/>
  <c r="AE100" i="79"/>
  <c r="AF100" i="79"/>
  <c r="AG99" i="79"/>
  <c r="AE99" i="79"/>
  <c r="AF99" i="79"/>
  <c r="AG98" i="79"/>
  <c r="AE98" i="79"/>
  <c r="AF98" i="79"/>
  <c r="AG97" i="79"/>
  <c r="AE97" i="79"/>
  <c r="AF97" i="79"/>
  <c r="AG96" i="79"/>
  <c r="AE96" i="79"/>
  <c r="AF96" i="79"/>
  <c r="AG95" i="79"/>
  <c r="AE95" i="79"/>
  <c r="AF95" i="79"/>
  <c r="AG94" i="79"/>
  <c r="AE94" i="79"/>
  <c r="AF94" i="79"/>
  <c r="AG93" i="79"/>
  <c r="AE93" i="79"/>
  <c r="AF93" i="79"/>
  <c r="AG92" i="79"/>
  <c r="AE92" i="79"/>
  <c r="AF92" i="79"/>
  <c r="AG91" i="79"/>
  <c r="AE91" i="79"/>
  <c r="AF91" i="79"/>
  <c r="AG90" i="79"/>
  <c r="AE90" i="79"/>
  <c r="AF90" i="79"/>
  <c r="AG89" i="79"/>
  <c r="AE89" i="79"/>
  <c r="AF89" i="79"/>
  <c r="AG88" i="79"/>
  <c r="AE88" i="79"/>
  <c r="AF88" i="79"/>
  <c r="AG87" i="79"/>
  <c r="AE87" i="79"/>
  <c r="AF87" i="79"/>
  <c r="AG86" i="79"/>
  <c r="AE86" i="79"/>
  <c r="AF86" i="79"/>
  <c r="AG85" i="79"/>
  <c r="AE85" i="79"/>
  <c r="AF85" i="79"/>
  <c r="AG84" i="79"/>
  <c r="AE84" i="79"/>
  <c r="AF84" i="79"/>
  <c r="AG83" i="79"/>
  <c r="AE83" i="79"/>
  <c r="AF83" i="79"/>
  <c r="AG82" i="79"/>
  <c r="AE82" i="79"/>
  <c r="AF82" i="79"/>
  <c r="AG81" i="79"/>
  <c r="AE81" i="79"/>
  <c r="AF81" i="79"/>
  <c r="AG80" i="79"/>
  <c r="AE80" i="79"/>
  <c r="AF80" i="79"/>
  <c r="AG79" i="79"/>
  <c r="AE79" i="79"/>
  <c r="AF79" i="79"/>
  <c r="AG78" i="79"/>
  <c r="AE78" i="79"/>
  <c r="AF78" i="79"/>
  <c r="AG77" i="79"/>
  <c r="AE77" i="79"/>
  <c r="AF77" i="79"/>
  <c r="AG76" i="79"/>
  <c r="AE76" i="79"/>
  <c r="AF76" i="79"/>
  <c r="AG75" i="79"/>
  <c r="AE75" i="79"/>
  <c r="AF75" i="79"/>
  <c r="AG74" i="79"/>
  <c r="AE74" i="79"/>
  <c r="AF74" i="79"/>
  <c r="AG73" i="79"/>
  <c r="AE73" i="79"/>
  <c r="AF73" i="79"/>
  <c r="AG72" i="79"/>
  <c r="AE72" i="79"/>
  <c r="AF72" i="79"/>
  <c r="AG71" i="79"/>
  <c r="AE71" i="79"/>
  <c r="AF71" i="79"/>
  <c r="AG70" i="79"/>
  <c r="AE70" i="79"/>
  <c r="AF70" i="79"/>
  <c r="AG69" i="79"/>
  <c r="AE69" i="79"/>
  <c r="AF69" i="79"/>
  <c r="AG68" i="79"/>
  <c r="AE68" i="79"/>
  <c r="AF68" i="79"/>
  <c r="AG67" i="79"/>
  <c r="AE67" i="79"/>
  <c r="AF67" i="79"/>
  <c r="AG66" i="79"/>
  <c r="AE66" i="79"/>
  <c r="AF66" i="79"/>
  <c r="AG65" i="79"/>
  <c r="AE65" i="79"/>
  <c r="AF65" i="79"/>
  <c r="AG64" i="79"/>
  <c r="AE64" i="79"/>
  <c r="AF64" i="79"/>
  <c r="AG63" i="79"/>
  <c r="AE63" i="79"/>
  <c r="AF63" i="79"/>
  <c r="AG62" i="79"/>
  <c r="AE62" i="79"/>
  <c r="AF62" i="79"/>
  <c r="AG61" i="79"/>
  <c r="AE61" i="79"/>
  <c r="AF61" i="79"/>
  <c r="AG60" i="79"/>
  <c r="AE60" i="79"/>
  <c r="AF60" i="79"/>
  <c r="AG59" i="79"/>
  <c r="AE59" i="79"/>
  <c r="AF59" i="79"/>
  <c r="AG58" i="79"/>
  <c r="AE58" i="79"/>
  <c r="AF58" i="79"/>
  <c r="AG57" i="79"/>
  <c r="AE57" i="79"/>
  <c r="AF57" i="79"/>
  <c r="AG56" i="79"/>
  <c r="AE56" i="79"/>
  <c r="AF56" i="79"/>
  <c r="AG55" i="79"/>
  <c r="AE55" i="79"/>
  <c r="AF55" i="79"/>
  <c r="AG54" i="79"/>
  <c r="AE54" i="79"/>
  <c r="AF54" i="79"/>
  <c r="AG53" i="79"/>
  <c r="AE53" i="79"/>
  <c r="AF53" i="79"/>
  <c r="AG52" i="79"/>
  <c r="AE52" i="79"/>
  <c r="AF52" i="79"/>
  <c r="AG51" i="79"/>
  <c r="AE51" i="79"/>
  <c r="AF51" i="79"/>
  <c r="AG50" i="79"/>
  <c r="AE50" i="79"/>
  <c r="AF50" i="79"/>
  <c r="AG49" i="79"/>
  <c r="AE49" i="79"/>
  <c r="AF49" i="79"/>
  <c r="AG48" i="79"/>
  <c r="AE48" i="79"/>
  <c r="AF48" i="79"/>
  <c r="AG47" i="79"/>
  <c r="AE47" i="79"/>
  <c r="AF47" i="79"/>
  <c r="AG46" i="79"/>
  <c r="AE46" i="79"/>
  <c r="AF46" i="79"/>
  <c r="AG45" i="79"/>
  <c r="AE45" i="79"/>
  <c r="AF45" i="79"/>
  <c r="AG44" i="79"/>
  <c r="AE44" i="79"/>
  <c r="AF44" i="79"/>
  <c r="AG43" i="79"/>
  <c r="AE43" i="79"/>
  <c r="AF43" i="79"/>
  <c r="AG42" i="79"/>
  <c r="AE42" i="79"/>
  <c r="AF42" i="79"/>
  <c r="AG41" i="79"/>
  <c r="AE41" i="79"/>
  <c r="AF41" i="79"/>
  <c r="AG40" i="79"/>
  <c r="AE40" i="79"/>
  <c r="AF40" i="79"/>
  <c r="AG39" i="79"/>
  <c r="AE39" i="79"/>
  <c r="AF39" i="79"/>
  <c r="AG38" i="79"/>
  <c r="AE38" i="79"/>
  <c r="AF38" i="79"/>
  <c r="AG37" i="79"/>
  <c r="AE37" i="79"/>
  <c r="AF37" i="79"/>
  <c r="AG36" i="79"/>
  <c r="AE36" i="79"/>
  <c r="AF36" i="79"/>
  <c r="AG35" i="79"/>
  <c r="AE35" i="79"/>
  <c r="AF35" i="79"/>
  <c r="AG34" i="79"/>
  <c r="AE34" i="79"/>
  <c r="AF34" i="79"/>
  <c r="AG33" i="79"/>
  <c r="AE33" i="79"/>
  <c r="AF33" i="79"/>
  <c r="AG32" i="79"/>
  <c r="AE32" i="79"/>
  <c r="AF32" i="79"/>
  <c r="AG31" i="79"/>
  <c r="AE31" i="79"/>
  <c r="AF31" i="79"/>
  <c r="AG30" i="79"/>
  <c r="AE30" i="79"/>
  <c r="AF30" i="79"/>
  <c r="AG29" i="79"/>
  <c r="AE29" i="79"/>
  <c r="AF29" i="79"/>
  <c r="AG28" i="79"/>
  <c r="AE28" i="79"/>
  <c r="AF28" i="79"/>
  <c r="AG27" i="79"/>
  <c r="AE27" i="79"/>
  <c r="AF27" i="79"/>
  <c r="AG26" i="79"/>
  <c r="AE26" i="79"/>
  <c r="AE18" i="79"/>
  <c r="AG25" i="79"/>
  <c r="AE25" i="79"/>
  <c r="AF25" i="79"/>
  <c r="AG24" i="79"/>
  <c r="AE24" i="79"/>
  <c r="AF24" i="79"/>
  <c r="AG23" i="79"/>
  <c r="AE23" i="79"/>
  <c r="AF23" i="79"/>
  <c r="AD18" i="79"/>
  <c r="AD16" i="79"/>
  <c r="AD20" i="79"/>
  <c r="AC18" i="79"/>
  <c r="AB18" i="79"/>
  <c r="AB16" i="79"/>
  <c r="AB20" i="79"/>
  <c r="AA18" i="79"/>
  <c r="Z18" i="79"/>
  <c r="Z16" i="79"/>
  <c r="Z20" i="79"/>
  <c r="Y18" i="79"/>
  <c r="X18" i="79"/>
  <c r="X16" i="79"/>
  <c r="X20" i="79"/>
  <c r="W18" i="79"/>
  <c r="V18" i="79"/>
  <c r="V20" i="79"/>
  <c r="U18" i="79"/>
  <c r="V16" i="79"/>
  <c r="T18" i="79"/>
  <c r="T20" i="79"/>
  <c r="S18" i="79"/>
  <c r="T16" i="79"/>
  <c r="R18" i="79"/>
  <c r="R20" i="79"/>
  <c r="Q18" i="79"/>
  <c r="R16" i="79"/>
  <c r="P18" i="79"/>
  <c r="P20" i="79"/>
  <c r="O18" i="79"/>
  <c r="P16" i="79"/>
  <c r="N18" i="79"/>
  <c r="N20" i="79"/>
  <c r="M18" i="79"/>
  <c r="N16" i="79"/>
  <c r="L18" i="79"/>
  <c r="L20" i="79"/>
  <c r="K18" i="79"/>
  <c r="L16" i="79"/>
  <c r="J18" i="79"/>
  <c r="J20" i="79"/>
  <c r="I18" i="79"/>
  <c r="I20" i="79"/>
  <c r="H18" i="79"/>
  <c r="G18" i="79"/>
  <c r="F18" i="79"/>
  <c r="F20" i="79"/>
  <c r="E18" i="79"/>
  <c r="E16" i="79"/>
  <c r="CO27" i="9"/>
  <c r="CN27" i="9"/>
  <c r="AV15" i="9"/>
  <c r="E20" i="63"/>
  <c r="F16" i="63"/>
  <c r="J16" i="63"/>
  <c r="N16" i="63"/>
  <c r="R16" i="63"/>
  <c r="V16" i="63"/>
  <c r="Z16" i="63"/>
  <c r="AF16" i="63"/>
  <c r="AD16" i="66"/>
  <c r="E20" i="49"/>
  <c r="H16" i="49"/>
  <c r="L16" i="49"/>
  <c r="P16" i="49"/>
  <c r="T16" i="49"/>
  <c r="X16" i="49"/>
  <c r="AB16" i="49"/>
  <c r="AD16" i="49"/>
  <c r="J16" i="9"/>
  <c r="J15" i="9"/>
  <c r="J17" i="9"/>
  <c r="J18" i="9"/>
  <c r="P15" i="9"/>
  <c r="P16" i="9"/>
  <c r="P17" i="9"/>
  <c r="P18" i="9"/>
  <c r="X15" i="9"/>
  <c r="AD15" i="9"/>
  <c r="AD16" i="9"/>
  <c r="AD17" i="9"/>
  <c r="AD18" i="9"/>
  <c r="AJ15" i="9"/>
  <c r="AJ16" i="9"/>
  <c r="AJ17" i="9"/>
  <c r="AJ18" i="9"/>
  <c r="AP15" i="9"/>
  <c r="AP16" i="9"/>
  <c r="AP17" i="9"/>
  <c r="AP18" i="9"/>
  <c r="BB16" i="9"/>
  <c r="BB15" i="9"/>
  <c r="BB17" i="9"/>
  <c r="BB18" i="9"/>
  <c r="BH16" i="9"/>
  <c r="BH15" i="9"/>
  <c r="BH17" i="9"/>
  <c r="BH18" i="9"/>
  <c r="BN16" i="9"/>
  <c r="BN15" i="9"/>
  <c r="BN17" i="9"/>
  <c r="F20" i="63"/>
  <c r="I20" i="63"/>
  <c r="K20" i="63"/>
  <c r="M20" i="63"/>
  <c r="Q20" i="63"/>
  <c r="S20" i="63"/>
  <c r="U20" i="63"/>
  <c r="Y20" i="63"/>
  <c r="AA20" i="63"/>
  <c r="AE20" i="63"/>
  <c r="G20" i="49"/>
  <c r="I20" i="49"/>
  <c r="K20" i="49"/>
  <c r="M20" i="49"/>
  <c r="O20" i="49"/>
  <c r="Q20" i="49"/>
  <c r="S20" i="49"/>
  <c r="U20" i="49"/>
  <c r="W20" i="49"/>
  <c r="Y20" i="49"/>
  <c r="AA20" i="49"/>
  <c r="AC20" i="49"/>
  <c r="G20" i="66"/>
  <c r="F16" i="66"/>
  <c r="I20" i="66"/>
  <c r="H16" i="66"/>
  <c r="J16" i="66"/>
  <c r="M20" i="66"/>
  <c r="L16" i="66"/>
  <c r="O20" i="66"/>
  <c r="N16" i="66"/>
  <c r="Q20" i="66"/>
  <c r="P16" i="66"/>
  <c r="R16" i="66"/>
  <c r="U20" i="66"/>
  <c r="T16" i="66"/>
  <c r="W20" i="66"/>
  <c r="V16" i="66"/>
  <c r="Y20" i="66"/>
  <c r="X16" i="66"/>
  <c r="Z16" i="66"/>
  <c r="AC20" i="66"/>
  <c r="AB16" i="66"/>
  <c r="AF23" i="66"/>
  <c r="G16" i="79"/>
  <c r="H20" i="79"/>
  <c r="J16" i="79"/>
  <c r="W20" i="79"/>
  <c r="Y20" i="79"/>
  <c r="AA20" i="79"/>
  <c r="AC20" i="79"/>
  <c r="E20" i="79"/>
  <c r="G20" i="79"/>
  <c r="K20" i="79"/>
  <c r="M20" i="79"/>
  <c r="O20" i="79"/>
  <c r="Q20" i="79"/>
  <c r="S20" i="79"/>
  <c r="U20" i="79"/>
  <c r="CM32" i="9"/>
  <c r="CN32" i="9"/>
  <c r="CO32" i="9"/>
  <c r="CM37" i="9"/>
  <c r="CN37" i="9"/>
  <c r="CO37" i="9"/>
  <c r="CM44" i="9"/>
  <c r="CN44" i="9"/>
  <c r="CO44" i="9"/>
  <c r="CM60" i="9"/>
  <c r="CN60" i="9"/>
  <c r="CO60" i="9"/>
  <c r="CM67" i="9"/>
  <c r="CN67" i="9"/>
  <c r="CO67" i="9"/>
  <c r="CM69" i="9"/>
  <c r="CN69" i="9"/>
  <c r="CO69" i="9"/>
  <c r="CM75" i="9"/>
  <c r="CN75" i="9"/>
  <c r="CO75" i="9"/>
  <c r="CM81" i="9"/>
  <c r="CN81" i="9"/>
  <c r="CO81" i="9"/>
  <c r="CM99" i="9"/>
  <c r="CN99" i="9"/>
  <c r="CO99" i="9"/>
  <c r="CM107" i="9"/>
  <c r="CN107" i="9"/>
  <c r="CO107" i="9"/>
  <c r="CM112" i="9"/>
  <c r="CN112" i="9"/>
  <c r="CO112" i="9"/>
  <c r="CM127" i="9"/>
  <c r="CN127" i="9"/>
  <c r="CO127" i="9"/>
  <c r="CM137" i="9"/>
  <c r="CN137" i="9"/>
  <c r="CO137" i="9"/>
  <c r="CM416" i="9"/>
  <c r="CN416" i="9"/>
  <c r="CO416" i="9"/>
  <c r="CM429" i="9"/>
  <c r="CN429" i="9"/>
  <c r="CO429" i="9"/>
  <c r="CM445" i="9"/>
  <c r="CN445" i="9"/>
  <c r="CO445" i="9"/>
  <c r="CM451" i="9"/>
  <c r="CN451" i="9"/>
  <c r="CO451" i="9"/>
  <c r="CM461" i="9"/>
  <c r="CN461" i="9"/>
  <c r="CO461" i="9"/>
  <c r="CM467" i="9"/>
  <c r="CN467" i="9"/>
  <c r="CO467" i="9"/>
  <c r="CO484" i="9"/>
  <c r="CM484" i="9"/>
  <c r="CN484" i="9"/>
  <c r="CM28" i="9"/>
  <c r="CN28" i="9"/>
  <c r="CO28" i="9"/>
  <c r="CM35" i="9"/>
  <c r="CN35" i="9"/>
  <c r="CO35" i="9"/>
  <c r="CO22" i="9"/>
  <c r="D7" i="9"/>
  <c r="CM41" i="9"/>
  <c r="CN41" i="9"/>
  <c r="CO41" i="9"/>
  <c r="CM47" i="9"/>
  <c r="CN47" i="9"/>
  <c r="CO47" i="9"/>
  <c r="CM61" i="9"/>
  <c r="CN61" i="9"/>
  <c r="CO61" i="9"/>
  <c r="CM68" i="9"/>
  <c r="CN68" i="9"/>
  <c r="CO68" i="9"/>
  <c r="CM73" i="9"/>
  <c r="CN73" i="9"/>
  <c r="CO73" i="9"/>
  <c r="CM76" i="9"/>
  <c r="CN76" i="9"/>
  <c r="CO76" i="9"/>
  <c r="CM87" i="9"/>
  <c r="CN87" i="9"/>
  <c r="CO87" i="9"/>
  <c r="CM104" i="9"/>
  <c r="CN104" i="9"/>
  <c r="CO104" i="9"/>
  <c r="CM108" i="9"/>
  <c r="CN108" i="9"/>
  <c r="CO108" i="9"/>
  <c r="CM123" i="9"/>
  <c r="CN123" i="9"/>
  <c r="CO123" i="9"/>
  <c r="CM128" i="9"/>
  <c r="CN128" i="9"/>
  <c r="CO128" i="9"/>
  <c r="CO406" i="9"/>
  <c r="CM406" i="9"/>
  <c r="CN406" i="9"/>
  <c r="CM420" i="9"/>
  <c r="CN420" i="9"/>
  <c r="CO420" i="9"/>
  <c r="CO434" i="9"/>
  <c r="CM434" i="9"/>
  <c r="CN434" i="9"/>
  <c r="CM448" i="9"/>
  <c r="CN448" i="9"/>
  <c r="CO448" i="9"/>
  <c r="CM457" i="9"/>
  <c r="CN457" i="9"/>
  <c r="CO457" i="9"/>
  <c r="CM462" i="9"/>
  <c r="CN462" i="9"/>
  <c r="CO462" i="9"/>
  <c r="CM477" i="9"/>
  <c r="CN477" i="9"/>
  <c r="CO477" i="9"/>
  <c r="CM486" i="9"/>
  <c r="CN486" i="9"/>
  <c r="CO486" i="9"/>
  <c r="AG18" i="63"/>
  <c r="AE18" i="49"/>
  <c r="AF370" i="84"/>
  <c r="AF371" i="84"/>
  <c r="AF372" i="84"/>
  <c r="AF373" i="84"/>
  <c r="AF374" i="84"/>
  <c r="AF375" i="84"/>
  <c r="AF376" i="84"/>
  <c r="AF377" i="84"/>
  <c r="AF378" i="84"/>
  <c r="AF379" i="84"/>
  <c r="AF380" i="84"/>
  <c r="AF381" i="84"/>
  <c r="AF382" i="84"/>
  <c r="AF383" i="84"/>
  <c r="AF384" i="84"/>
  <c r="AF385" i="84"/>
  <c r="AF386" i="84"/>
  <c r="AF387" i="84"/>
  <c r="AF388" i="84"/>
  <c r="AF389" i="84"/>
  <c r="AF390" i="84"/>
  <c r="AF391" i="84"/>
  <c r="AF392" i="84"/>
  <c r="AF393" i="84"/>
  <c r="AF394" i="84"/>
  <c r="AF395" i="84"/>
  <c r="AF396" i="84"/>
  <c r="AF397" i="84"/>
  <c r="AF398" i="84"/>
  <c r="AF399" i="84"/>
  <c r="AF400" i="84"/>
  <c r="AF401" i="84"/>
  <c r="AF402" i="84"/>
  <c r="AF403" i="84"/>
  <c r="AF404" i="84"/>
  <c r="AF405" i="84"/>
  <c r="AF406" i="84"/>
  <c r="AF407" i="84"/>
  <c r="AF408" i="84"/>
  <c r="AF409" i="84"/>
  <c r="AF410" i="84"/>
  <c r="AF411" i="84"/>
  <c r="AF412" i="84"/>
  <c r="AF413" i="84"/>
  <c r="AE20" i="49"/>
  <c r="D5" i="49"/>
  <c r="AE20" i="79"/>
  <c r="D5" i="79"/>
  <c r="CN22" i="9"/>
  <c r="D4" i="9"/>
  <c r="E922" i="9"/>
  <c r="AE20" i="66"/>
  <c r="D5" i="66"/>
  <c r="AF18" i="49"/>
  <c r="D4" i="49"/>
  <c r="CM22" i="9"/>
  <c r="I16" i="79"/>
  <c r="N16" i="49"/>
  <c r="F16" i="49"/>
  <c r="AB16" i="63"/>
  <c r="T16" i="63"/>
  <c r="L16" i="63"/>
  <c r="AF26" i="79"/>
  <c r="AF18" i="79"/>
  <c r="D4" i="79"/>
  <c r="AF189" i="66"/>
  <c r="AF18" i="66"/>
  <c r="D4" i="66"/>
  <c r="V20" i="49"/>
  <c r="X16" i="63"/>
  <c r="P16" i="63"/>
  <c r="H16" i="63"/>
  <c r="CM24" i="9"/>
  <c r="D5" i="9"/>
  <c r="Q2418" i="83"/>
  <c r="Q2420" i="83"/>
  <c r="D7" i="79"/>
</calcChain>
</file>

<file path=xl/comments1.xml><?xml version="1.0" encoding="utf-8"?>
<comments xmlns="http://schemas.openxmlformats.org/spreadsheetml/2006/main">
  <authors>
    <author>Moser, Leta R</author>
  </authors>
  <commentList>
    <comment ref="K19" authorId="0" shapeId="0">
      <text>
        <r>
          <rPr>
            <sz val="9"/>
            <color indexed="81"/>
            <rFont val="Tahoma"/>
            <family val="2"/>
          </rPr>
          <t>Even if we exclude the 2 students from the 76-100% attendance group, this course isn't looking great. This is one of the SI leaders who was not asked to return.</t>
        </r>
      </text>
    </comment>
  </commentList>
</comments>
</file>

<file path=xl/sharedStrings.xml><?xml version="1.0" encoding="utf-8"?>
<sst xmlns="http://schemas.openxmlformats.org/spreadsheetml/2006/main" count="24675" uniqueCount="6118">
  <si>
    <t>Student</t>
  </si>
  <si>
    <t>UTEid</t>
  </si>
  <si>
    <t>Unique</t>
  </si>
  <si>
    <t>Number of Students attending at least one SI Session:</t>
  </si>
  <si>
    <t>Number of Students Enrolled:</t>
  </si>
  <si>
    <t>Total Number of SI sessions Held:</t>
  </si>
  <si>
    <t>Hours of Instruction Recorded:</t>
  </si>
  <si>
    <t>SI Leader:</t>
  </si>
  <si>
    <t>SI Sessions:</t>
  </si>
  <si>
    <t>Supplemental Instruction Attendance</t>
  </si>
  <si>
    <t>Date:</t>
  </si>
  <si>
    <t>Initials</t>
  </si>
  <si>
    <t>Name</t>
  </si>
  <si>
    <t>Please Initial next to your name.</t>
  </si>
  <si>
    <t>Total Attendance for that date:</t>
  </si>
  <si>
    <t>ATTENDED AT LEAST ONE SESSION</t>
  </si>
  <si>
    <t>TOTAL HOURS OF INSTRUCTION</t>
  </si>
  <si>
    <t>Did Session Happen?</t>
  </si>
  <si>
    <t>ENTER ATTENDANCE:</t>
  </si>
  <si>
    <t>"1" for present</t>
  </si>
  <si>
    <t>"0" for absent</t>
  </si>
  <si>
    <t>ENTER LENGTH OF SESSION (HOURS):</t>
  </si>
  <si>
    <r>
      <t>ENTER ANY COMMENTS ABOUT SESSION:</t>
    </r>
    <r>
      <rPr>
        <sz val="12"/>
        <color theme="1"/>
        <rFont val="Calibri"/>
        <family val="2"/>
        <scheme val="minor"/>
      </rPr>
      <t xml:space="preserve">                           (cancelled, added, changed?)</t>
    </r>
  </si>
  <si>
    <t>If you cannot find your name in the list, please write your name and EID at the end of the list.</t>
  </si>
  <si>
    <t>Number of Unique SI Sessions Held:</t>
  </si>
  <si>
    <t>TOTAL SESSION ATENDANCE</t>
  </si>
  <si>
    <r>
      <t>SI Leader:</t>
    </r>
    <r>
      <rPr>
        <b/>
        <i/>
        <sz val="16"/>
        <rFont val="Calibri"/>
        <family val="2"/>
        <scheme val="minor"/>
      </rPr>
      <t xml:space="preserve"> Robert McDowall</t>
    </r>
  </si>
  <si>
    <t>SI Leaders:</t>
  </si>
  <si>
    <r>
      <t xml:space="preserve">SI Leader: </t>
    </r>
    <r>
      <rPr>
        <b/>
        <i/>
        <sz val="16"/>
        <rFont val="Calibri"/>
        <family val="2"/>
        <scheme val="minor"/>
      </rPr>
      <t>Michele Carter</t>
    </r>
  </si>
  <si>
    <r>
      <t xml:space="preserve">SI Leader: </t>
    </r>
    <r>
      <rPr>
        <b/>
        <i/>
        <sz val="16"/>
        <rFont val="Calibri"/>
        <family val="2"/>
        <scheme val="minor"/>
      </rPr>
      <t>Joseph Joo</t>
    </r>
  </si>
  <si>
    <t>ECO 304K</t>
  </si>
  <si>
    <t>INTRODUCTION TO MICROECONOMICS</t>
  </si>
  <si>
    <t>Hickenbottom</t>
  </si>
  <si>
    <t>ECO 304L</t>
  </si>
  <si>
    <t>INTRODUCTION TO MACROECONOMICS</t>
  </si>
  <si>
    <t>Paal</t>
  </si>
  <si>
    <t>Bencivenga</t>
  </si>
  <si>
    <t>ECO 329</t>
  </si>
  <si>
    <t>ECONOMIC STATISTICS</t>
  </si>
  <si>
    <t>Hamermesh</t>
  </si>
  <si>
    <t>Sibley</t>
  </si>
  <si>
    <t>Wiseman</t>
  </si>
  <si>
    <t>ECO 304K (Hickenbottom)Fall 2013</t>
  </si>
  <si>
    <t>ECO 304K (Hamermesh) Fall 2013</t>
  </si>
  <si>
    <t>Unique # 34410 and 34420</t>
  </si>
  <si>
    <t>ECO 304K (Sibley) Fall 2013</t>
  </si>
  <si>
    <t>Unique # 34425</t>
  </si>
  <si>
    <t>ECO 304K (Wiseman) Fall 2013</t>
  </si>
  <si>
    <t>Unique # 34430</t>
  </si>
  <si>
    <t>ECO 304L (Paal) Fall 2013</t>
  </si>
  <si>
    <t>Unique # 34440</t>
  </si>
  <si>
    <t>ECO 329 (Bencivenga) Fall 2013</t>
  </si>
  <si>
    <t>Unique # 34560</t>
  </si>
  <si>
    <t>ECO 304K (Hickenbottom) Fall 2013</t>
  </si>
  <si>
    <r>
      <t xml:space="preserve">SI Leader: </t>
    </r>
    <r>
      <rPr>
        <b/>
        <i/>
        <sz val="16"/>
        <rFont val="Calibri"/>
        <family val="2"/>
        <scheme val="minor"/>
      </rPr>
      <t>David Oh</t>
    </r>
  </si>
  <si>
    <r>
      <t xml:space="preserve">SI Leader: </t>
    </r>
    <r>
      <rPr>
        <b/>
        <i/>
        <sz val="16"/>
        <rFont val="Calibri"/>
        <family val="2"/>
        <scheme val="minor"/>
      </rPr>
      <t>Luyao Chen</t>
    </r>
  </si>
  <si>
    <t xml:space="preserve">ECO 304L (Paal) </t>
  </si>
  <si>
    <t>Fall 2013</t>
  </si>
  <si>
    <t>SI Leader:Michael Lee</t>
  </si>
  <si>
    <r>
      <t xml:space="preserve">SI Leader: </t>
    </r>
    <r>
      <rPr>
        <b/>
        <i/>
        <sz val="16"/>
        <rFont val="Calibri"/>
        <family val="2"/>
        <scheme val="minor"/>
      </rPr>
      <t>David Sun</t>
    </r>
  </si>
  <si>
    <t>Unique # 34415, 34405</t>
  </si>
  <si>
    <t>course</t>
  </si>
  <si>
    <t>title</t>
  </si>
  <si>
    <t>unique</t>
  </si>
  <si>
    <t>prof</t>
  </si>
  <si>
    <t>lecture</t>
  </si>
  <si>
    <t>SI</t>
  </si>
  <si>
    <t>email</t>
  </si>
  <si>
    <t>eid</t>
  </si>
  <si>
    <t>MWF 11-12, SAC 1.402</t>
  </si>
  <si>
    <t>Michele Carter</t>
  </si>
  <si>
    <t>macarter513@gmail.com</t>
  </si>
  <si>
    <t>mac5557</t>
  </si>
  <si>
    <t>T/R 11-12:30, BUR 106</t>
  </si>
  <si>
    <t>David Sun</t>
  </si>
  <si>
    <t>taisun93@gmail.com</t>
  </si>
  <si>
    <t>zs2829</t>
  </si>
  <si>
    <t>MWF 1-2, WEL 2.224</t>
  </si>
  <si>
    <t>David Oh</t>
  </si>
  <si>
    <t>ohd9037@gmail.com</t>
  </si>
  <si>
    <t>dho86</t>
  </si>
  <si>
    <t>Luyao Chen</t>
  </si>
  <si>
    <t>luyao.chen@hotmail.com</t>
  </si>
  <si>
    <t>lc25634</t>
  </si>
  <si>
    <t>MWF 3-4, UTC 2.102A</t>
  </si>
  <si>
    <t>shreyasarsenal@utexas.edu</t>
  </si>
  <si>
    <t>sk34263</t>
  </si>
  <si>
    <t>T/R 3:30-5, BUR106</t>
  </si>
  <si>
    <t>Joseph Joo</t>
  </si>
  <si>
    <t>josephjoo90@gmail.com</t>
  </si>
  <si>
    <t>jj23752</t>
  </si>
  <si>
    <t>MWF 10-11, SAC 1.402</t>
  </si>
  <si>
    <t>Michael Lee</t>
  </si>
  <si>
    <t xml:space="preserve">lee.michael@utexas.edu </t>
  </si>
  <si>
    <t>mjl2476</t>
  </si>
  <si>
    <t>T/R 3:30-5, FAC 21</t>
  </si>
  <si>
    <t>Robert McDowall</t>
  </si>
  <si>
    <t xml:space="preserve">r.a.mcdowall@gmail.com </t>
  </si>
  <si>
    <t>ram3953</t>
  </si>
  <si>
    <t>super:</t>
  </si>
  <si>
    <t xml:space="preserve">Nicholas Buchholz </t>
  </si>
  <si>
    <t>wyethb@gmail.com</t>
  </si>
  <si>
    <t>nwb327</t>
  </si>
  <si>
    <t xml:space="preserve">ABLON; AUSTIN LUX </t>
  </si>
  <si>
    <t xml:space="preserve">ala2639 </t>
  </si>
  <si>
    <t xml:space="preserve">AHN; BRIAN H. </t>
  </si>
  <si>
    <t xml:space="preserve">a2793 </t>
  </si>
  <si>
    <t xml:space="preserve">AHN; JOY YEHJI </t>
  </si>
  <si>
    <t xml:space="preserve">jya244 </t>
  </si>
  <si>
    <t xml:space="preserve">AKBAR; HAMDIYA SAIFUDDIN </t>
  </si>
  <si>
    <t xml:space="preserve">ha4825 </t>
  </si>
  <si>
    <t xml:space="preserve">ALBARRAN; DANIEL </t>
  </si>
  <si>
    <t xml:space="preserve">da22423 </t>
  </si>
  <si>
    <t xml:space="preserve">ALI; SUMMER AHMAD </t>
  </si>
  <si>
    <t xml:space="preserve">sa33457 </t>
  </si>
  <si>
    <t xml:space="preserve">ALLISON; MITCHELL DOUGLAS </t>
  </si>
  <si>
    <t xml:space="preserve">mda974 </t>
  </si>
  <si>
    <t xml:space="preserve">ANDERSON; TYLER ALLAN </t>
  </si>
  <si>
    <t xml:space="preserve">taa639 </t>
  </si>
  <si>
    <t xml:space="preserve">ANJUM; HANAN </t>
  </si>
  <si>
    <t xml:space="preserve">ha4636 </t>
  </si>
  <si>
    <t xml:space="preserve">ANSTROM; KATRINA MARIE </t>
  </si>
  <si>
    <t xml:space="preserve">kma2259 </t>
  </si>
  <si>
    <t xml:space="preserve">ARRINGTON; CHASE CONNOR </t>
  </si>
  <si>
    <t xml:space="preserve">cca628 </t>
  </si>
  <si>
    <t xml:space="preserve">BAKER; MICHAEL PAUL </t>
  </si>
  <si>
    <t xml:space="preserve">mpb828 </t>
  </si>
  <si>
    <t xml:space="preserve">BANSKOTA; MALSHREE </t>
  </si>
  <si>
    <t xml:space="preserve">mb48663 </t>
  </si>
  <si>
    <t xml:space="preserve">BARBERIO; JUSTIN ZACHARY </t>
  </si>
  <si>
    <t xml:space="preserve">jzb243 </t>
  </si>
  <si>
    <t xml:space="preserve">BARNES; PAXTON HUNTER </t>
  </si>
  <si>
    <t xml:space="preserve">phb333 </t>
  </si>
  <si>
    <t xml:space="preserve">BASELICE; CHRISTINA AVERY </t>
  </si>
  <si>
    <t xml:space="preserve">cab4438 </t>
  </si>
  <si>
    <t xml:space="preserve">BASKOV; DENYS A. </t>
  </si>
  <si>
    <t xml:space="preserve">dab3554 </t>
  </si>
  <si>
    <t xml:space="preserve">BAUTISTA; ADRIAN </t>
  </si>
  <si>
    <t xml:space="preserve">ab45547 </t>
  </si>
  <si>
    <t xml:space="preserve">BEGGS; REBEKAH CATHERINE </t>
  </si>
  <si>
    <t xml:space="preserve">rcb2545 </t>
  </si>
  <si>
    <t xml:space="preserve">BEKARIAN; COLE ALEXANDER </t>
  </si>
  <si>
    <t xml:space="preserve">cab5299 </t>
  </si>
  <si>
    <t xml:space="preserve">BELLONE; GRACE ANN </t>
  </si>
  <si>
    <t xml:space="preserve">gab2295 </t>
  </si>
  <si>
    <t xml:space="preserve">BENNETT; EMILY ELIZABETH </t>
  </si>
  <si>
    <t xml:space="preserve">eeb857 </t>
  </si>
  <si>
    <t xml:space="preserve">BERGMAN; ANNA MICHELLE </t>
  </si>
  <si>
    <t xml:space="preserve">amb5972 </t>
  </si>
  <si>
    <t xml:space="preserve">BERRY; ANNETTE F. </t>
  </si>
  <si>
    <t xml:space="preserve">afb522 </t>
  </si>
  <si>
    <t xml:space="preserve">BHALLA; SHAWN </t>
  </si>
  <si>
    <t xml:space="preserve">sb38385 </t>
  </si>
  <si>
    <t xml:space="preserve">BINGHAM; REBECCA NOELLE </t>
  </si>
  <si>
    <t xml:space="preserve">rnb628 </t>
  </si>
  <si>
    <t xml:space="preserve">BLOEDEL; BRANDON WHAYNE </t>
  </si>
  <si>
    <t xml:space="preserve">bwb755 </t>
  </si>
  <si>
    <t xml:space="preserve">BOFINGER; BRIDGET LEIGH </t>
  </si>
  <si>
    <t xml:space="preserve">blb3222 </t>
  </si>
  <si>
    <t xml:space="preserve">BORREGO; BREANNA CANDICE </t>
  </si>
  <si>
    <t xml:space="preserve">bcb2236 </t>
  </si>
  <si>
    <t xml:space="preserve">BRABAND; JACKSON SLOAN </t>
  </si>
  <si>
    <t xml:space="preserve">jsb3222 </t>
  </si>
  <si>
    <t xml:space="preserve">BRADY; REBECCA DANIELLE </t>
  </si>
  <si>
    <t xml:space="preserve">rb36425 </t>
  </si>
  <si>
    <t xml:space="preserve">BRANDIMARTE; SUMMER L. </t>
  </si>
  <si>
    <t xml:space="preserve">slb3796 </t>
  </si>
  <si>
    <t xml:space="preserve">BRATCHER; BRITTANY ANN </t>
  </si>
  <si>
    <t xml:space="preserve">bab3883 </t>
  </si>
  <si>
    <t xml:space="preserve">BRUNER; MADELINE J. </t>
  </si>
  <si>
    <t xml:space="preserve">mjb3794 </t>
  </si>
  <si>
    <t xml:space="preserve">BRUNKENHOEFER; LINDSAY N. </t>
  </si>
  <si>
    <t xml:space="preserve">lnb595 </t>
  </si>
  <si>
    <t xml:space="preserve">BRUTON; HENRY DAVID III </t>
  </si>
  <si>
    <t xml:space="preserve">hdb464 </t>
  </si>
  <si>
    <t xml:space="preserve">BUASALI; MOHAMED A. </t>
  </si>
  <si>
    <t xml:space="preserve">mb39937 </t>
  </si>
  <si>
    <t xml:space="preserve">BURKHARDT; JACQUELYN ANNE </t>
  </si>
  <si>
    <t xml:space="preserve">jab7996 </t>
  </si>
  <si>
    <t xml:space="preserve">CALL; ALEXANDER CHRISTIAN </t>
  </si>
  <si>
    <t xml:space="preserve">acc3365 </t>
  </si>
  <si>
    <t xml:space="preserve">CAMPBELL; BENNETT HOLT </t>
  </si>
  <si>
    <t xml:space="preserve">bhc433 </t>
  </si>
  <si>
    <t xml:space="preserve">CAMPBELL; TULLY MCCLELLAN </t>
  </si>
  <si>
    <t xml:space="preserve">tmc2493 </t>
  </si>
  <si>
    <t xml:space="preserve">CARTWRIGHT; STEWART E. </t>
  </si>
  <si>
    <t xml:space="preserve">sec2679 </t>
  </si>
  <si>
    <t xml:space="preserve">CAVAZOS; EMIL MANUEL </t>
  </si>
  <si>
    <t xml:space="preserve">emc2756 </t>
  </si>
  <si>
    <t xml:space="preserve">CENTER; MATTHEW DEAN </t>
  </si>
  <si>
    <t xml:space="preserve">mdc2979 </t>
  </si>
  <si>
    <t xml:space="preserve">CHAN; JOYCE </t>
  </si>
  <si>
    <t xml:space="preserve">jc67649 </t>
  </si>
  <si>
    <t xml:space="preserve">CHAUDHURY; BRANDON DEV </t>
  </si>
  <si>
    <t xml:space="preserve">bdc985 </t>
  </si>
  <si>
    <t xml:space="preserve">CHEN; DAN </t>
  </si>
  <si>
    <t xml:space="preserve">dc32359 </t>
  </si>
  <si>
    <t xml:space="preserve">CHEN; WHITNEY JIAR </t>
  </si>
  <si>
    <t xml:space="preserve">wjc655 </t>
  </si>
  <si>
    <t xml:space="preserve">CHEN; WILLIAM LI </t>
  </si>
  <si>
    <t xml:space="preserve">wlc638 </t>
  </si>
  <si>
    <t xml:space="preserve">CHI; JEN HUAI </t>
  </si>
  <si>
    <t xml:space="preserve">jhc2492 </t>
  </si>
  <si>
    <t xml:space="preserve">CHO; PHILLIP DAVID </t>
  </si>
  <si>
    <t xml:space="preserve">pc8669 </t>
  </si>
  <si>
    <t xml:space="preserve">CHOI; HYUN BAE </t>
  </si>
  <si>
    <t xml:space="preserve">hc22653 </t>
  </si>
  <si>
    <t xml:space="preserve">CHONG; ANNA CHRISTINE </t>
  </si>
  <si>
    <t xml:space="preserve">acc3294 </t>
  </si>
  <si>
    <t xml:space="preserve">CHUMLEY; JANEL ROLAND </t>
  </si>
  <si>
    <t xml:space="preserve">jr43872 </t>
  </si>
  <si>
    <t xml:space="preserve">CHURCHMAN; JARED LANE </t>
  </si>
  <si>
    <t xml:space="preserve">jlc5526 </t>
  </si>
  <si>
    <t xml:space="preserve">CLARK; JACK CHRISTOPHER </t>
  </si>
  <si>
    <t xml:space="preserve">jcc4429 </t>
  </si>
  <si>
    <t xml:space="preserve">CLARK; JULIANNA MARIA </t>
  </si>
  <si>
    <t xml:space="preserve">jmc6679 </t>
  </si>
  <si>
    <t xml:space="preserve">CLOS; AUSTIN PAUL </t>
  </si>
  <si>
    <t xml:space="preserve">apc746 </t>
  </si>
  <si>
    <t xml:space="preserve">COLBECK; CHANDLER ERIN </t>
  </si>
  <si>
    <t xml:space="preserve">cec3546 </t>
  </si>
  <si>
    <t xml:space="preserve">COLE; JUSTIN TYLER </t>
  </si>
  <si>
    <t xml:space="preserve">jtc2555 </t>
  </si>
  <si>
    <t xml:space="preserve">COOK; DAVID MACKENZIE </t>
  </si>
  <si>
    <t xml:space="preserve">dmc2627 </t>
  </si>
  <si>
    <t xml:space="preserve">COX; ALLEE MORGAN </t>
  </si>
  <si>
    <t xml:space="preserve">amc4537 </t>
  </si>
  <si>
    <t xml:space="preserve">CROSBY; JACQUELINE MARIE </t>
  </si>
  <si>
    <t xml:space="preserve">jmc6589 </t>
  </si>
  <si>
    <t xml:space="preserve">CRUTCHFIELD; ROSS EDWIN </t>
  </si>
  <si>
    <t xml:space="preserve">rec2538 </t>
  </si>
  <si>
    <t xml:space="preserve">CUNNINGHAM; RILEY KELLY </t>
  </si>
  <si>
    <t xml:space="preserve">rkc587 </t>
  </si>
  <si>
    <t xml:space="preserve">CURRY; TIERNEY GRACE </t>
  </si>
  <si>
    <t xml:space="preserve">tgc445 </t>
  </si>
  <si>
    <t xml:space="preserve">DANIELS; PEARSON TIMOTHY </t>
  </si>
  <si>
    <t xml:space="preserve">ptd269 </t>
  </si>
  <si>
    <t xml:space="preserve">DAO; ELAINE-VY HOANG </t>
  </si>
  <si>
    <t xml:space="preserve">ehd292 </t>
  </si>
  <si>
    <t xml:space="preserve">DAVIS; ANN KATHLEEN </t>
  </si>
  <si>
    <t xml:space="preserve">akd723 </t>
  </si>
  <si>
    <t xml:space="preserve">DAVIS; ERIC WILLIAM </t>
  </si>
  <si>
    <t xml:space="preserve">ewd333 </t>
  </si>
  <si>
    <t xml:space="preserve">DE AYALA; CHRISTOPHER M. </t>
  </si>
  <si>
    <t xml:space="preserve">cmd2898 </t>
  </si>
  <si>
    <t xml:space="preserve">DE LOS SANTOS; DANIEL A. </t>
  </si>
  <si>
    <t xml:space="preserve">dd24788 </t>
  </si>
  <si>
    <t xml:space="preserve">DEMENJON; MARYELLE </t>
  </si>
  <si>
    <t xml:space="preserve">md33957 </t>
  </si>
  <si>
    <t xml:space="preserve">DERAGOWSKI; OWEN JAY </t>
  </si>
  <si>
    <t xml:space="preserve">ojd79 </t>
  </si>
  <si>
    <t xml:space="preserve">DESAI; AMI YOGESH </t>
  </si>
  <si>
    <t xml:space="preserve">ayd224 </t>
  </si>
  <si>
    <t xml:space="preserve">DEVINCENTIS; ABIGAIL N. </t>
  </si>
  <si>
    <t xml:space="preserve">and796 </t>
  </si>
  <si>
    <t xml:space="preserve">DHIR; CHETAN </t>
  </si>
  <si>
    <t xml:space="preserve">cd28722 </t>
  </si>
  <si>
    <t xml:space="preserve">DOYLE; RYAN DRAKE </t>
  </si>
  <si>
    <t xml:space="preserve">rdd676 </t>
  </si>
  <si>
    <t xml:space="preserve">DRAPER; WES THOMAS </t>
  </si>
  <si>
    <t xml:space="preserve">wtd293 </t>
  </si>
  <si>
    <t xml:space="preserve">DUMAS; EDGARDO </t>
  </si>
  <si>
    <t xml:space="preserve">ed8837 </t>
  </si>
  <si>
    <t xml:space="preserve">DUNCAN; EVAN ALEXANDER </t>
  </si>
  <si>
    <t xml:space="preserve">ead974 </t>
  </si>
  <si>
    <t xml:space="preserve">DURON-CARIELO; EUGENIO A. </t>
  </si>
  <si>
    <t xml:space="preserve">ed9597 </t>
  </si>
  <si>
    <t xml:space="preserve">DYER; CAROLYN LOUISE </t>
  </si>
  <si>
    <t xml:space="preserve">cld2653 </t>
  </si>
  <si>
    <t xml:space="preserve">ECHOLS; CHRISTOPHER K. </t>
  </si>
  <si>
    <t xml:space="preserve">ce6563 </t>
  </si>
  <si>
    <t xml:space="preserve">EDELSON; ADAM MITCHELL </t>
  </si>
  <si>
    <t xml:space="preserve">ame2426 </t>
  </si>
  <si>
    <t xml:space="preserve">EDICK; KARI ELAINE </t>
  </si>
  <si>
    <t xml:space="preserve">kee458 </t>
  </si>
  <si>
    <t xml:space="preserve">EIMER; DANIEL JORDAN </t>
  </si>
  <si>
    <t xml:space="preserve">de5685 </t>
  </si>
  <si>
    <t xml:space="preserve">ELEFTHERIOU; SANDRA L. </t>
  </si>
  <si>
    <t xml:space="preserve">sle478 </t>
  </si>
  <si>
    <t xml:space="preserve">EMECHETA; ADAEZE JACKIE </t>
  </si>
  <si>
    <t xml:space="preserve">aje623 </t>
  </si>
  <si>
    <t xml:space="preserve">ESCAMILLA; MICHAEL </t>
  </si>
  <si>
    <t xml:space="preserve">me6754 </t>
  </si>
  <si>
    <t xml:space="preserve">FARISHTA; HUMAIR </t>
  </si>
  <si>
    <t xml:space="preserve">hf3956 </t>
  </si>
  <si>
    <t xml:space="preserve">FARRIMOND; REBEKAH PAIGE </t>
  </si>
  <si>
    <t xml:space="preserve">rpf388 </t>
  </si>
  <si>
    <t xml:space="preserve">FAULKNER; ADAM KING </t>
  </si>
  <si>
    <t xml:space="preserve">akf366 </t>
  </si>
  <si>
    <t xml:space="preserve">FELLERS; JOSHUA DEAN </t>
  </si>
  <si>
    <t xml:space="preserve">jdf2449 </t>
  </si>
  <si>
    <t xml:space="preserve">FERRARI; HANNAH HELENE </t>
  </si>
  <si>
    <t xml:space="preserve">hhf226 </t>
  </si>
  <si>
    <t xml:space="preserve">FLECK; MITCHELL SCOTT </t>
  </si>
  <si>
    <t xml:space="preserve">mf26435 </t>
  </si>
  <si>
    <t xml:space="preserve">FLORES; JOHN DAVID </t>
  </si>
  <si>
    <t xml:space="preserve">jf28463 </t>
  </si>
  <si>
    <t xml:space="preserve">FLORES; JOSEPH PATRICK </t>
  </si>
  <si>
    <t xml:space="preserve">jpf728 </t>
  </si>
  <si>
    <t xml:space="preserve">FRAISSINET; RYAN JOSEPH </t>
  </si>
  <si>
    <t xml:space="preserve">rjf883 </t>
  </si>
  <si>
    <t xml:space="preserve">FRANKL; JOSHUA </t>
  </si>
  <si>
    <t xml:space="preserve">jf28433 </t>
  </si>
  <si>
    <t xml:space="preserve">FULKS; LUCAS TANNER </t>
  </si>
  <si>
    <t xml:space="preserve">ltf264 </t>
  </si>
  <si>
    <t xml:space="preserve">FULLER; BRIANNA ASHLEY </t>
  </si>
  <si>
    <t xml:space="preserve">baf855 </t>
  </si>
  <si>
    <t xml:space="preserve">GALLEGOS; ELIEZER ALVAN </t>
  </si>
  <si>
    <t xml:space="preserve">eag2232 </t>
  </si>
  <si>
    <t xml:space="preserve">GALVAN-PINEDA; JOSE I. </t>
  </si>
  <si>
    <t xml:space="preserve">jig377 </t>
  </si>
  <si>
    <t xml:space="preserve">GAMMON; LAURA KATHLEEN </t>
  </si>
  <si>
    <t xml:space="preserve">lkg495 </t>
  </si>
  <si>
    <t xml:space="preserve">GARCIA; JORDAN ISABELLA </t>
  </si>
  <si>
    <t xml:space="preserve">jig526 </t>
  </si>
  <si>
    <t xml:space="preserve">GARCIA; JORGE FRANCISCO </t>
  </si>
  <si>
    <t xml:space="preserve">jfg765 </t>
  </si>
  <si>
    <t xml:space="preserve">GAYLOR; MOLLIE LOUISE </t>
  </si>
  <si>
    <t xml:space="preserve">mlg3468 </t>
  </si>
  <si>
    <t xml:space="preserve">GEE; AMANDA TAYLOR </t>
  </si>
  <si>
    <t xml:space="preserve">atg648 </t>
  </si>
  <si>
    <t xml:space="preserve">GILL; JOHN MILLER </t>
  </si>
  <si>
    <t xml:space="preserve">jmg5867 </t>
  </si>
  <si>
    <t xml:space="preserve">GISSER; LEORA ANN </t>
  </si>
  <si>
    <t xml:space="preserve">lg26494 </t>
  </si>
  <si>
    <t xml:space="preserve">GO; JONATHAN AUSTIN </t>
  </si>
  <si>
    <t xml:space="preserve">jag5834 </t>
  </si>
  <si>
    <t xml:space="preserve">GOIN; STEVE ONYENTARI </t>
  </si>
  <si>
    <t xml:space="preserve">sog234 </t>
  </si>
  <si>
    <t xml:space="preserve">GOMEZ; IRIS ALEJANDRA </t>
  </si>
  <si>
    <t xml:space="preserve">iag378 </t>
  </si>
  <si>
    <t xml:space="preserve">GOMEZ; LILLY </t>
  </si>
  <si>
    <t xml:space="preserve">lg25593 </t>
  </si>
  <si>
    <t xml:space="preserve">GOMEZ; MANUEL LEO </t>
  </si>
  <si>
    <t xml:space="preserve">mlg3454 </t>
  </si>
  <si>
    <t xml:space="preserve">GONZALEZ; LEYLA KARINA </t>
  </si>
  <si>
    <t xml:space="preserve">lkg475 </t>
  </si>
  <si>
    <t xml:space="preserve">GONZALEZ; VANESSA A. </t>
  </si>
  <si>
    <t xml:space="preserve">vg5987 </t>
  </si>
  <si>
    <t xml:space="preserve">GORDON; JOSHUA REED </t>
  </si>
  <si>
    <t xml:space="preserve">jrg4492 </t>
  </si>
  <si>
    <t xml:space="preserve">GORMLEY-RAHN; ERICA N. </t>
  </si>
  <si>
    <t xml:space="preserve">eg25348 </t>
  </si>
  <si>
    <t xml:space="preserve">GRAYBILL; BRYCE PHILLIP </t>
  </si>
  <si>
    <t xml:space="preserve">bpg426 </t>
  </si>
  <si>
    <t xml:space="preserve">GREENE; DAVID JAMES </t>
  </si>
  <si>
    <t xml:space="preserve">djg2457 </t>
  </si>
  <si>
    <t xml:space="preserve">GREENWOOD; JIMMY MINTER </t>
  </si>
  <si>
    <t xml:space="preserve">jmg6249 </t>
  </si>
  <si>
    <t xml:space="preserve">GREER; HAYDEN BRUCKS </t>
  </si>
  <si>
    <t xml:space="preserve">hbg268 </t>
  </si>
  <si>
    <t xml:space="preserve">GROOS; COURTNEY LYNN </t>
  </si>
  <si>
    <t xml:space="preserve">clg2868 </t>
  </si>
  <si>
    <t xml:space="preserve">GROSE; INA THEODORA </t>
  </si>
  <si>
    <t xml:space="preserve">ig4262 </t>
  </si>
  <si>
    <t xml:space="preserve">HAILEY; ERIN NICOLE </t>
  </si>
  <si>
    <t xml:space="preserve">enh459 </t>
  </si>
  <si>
    <t xml:space="preserve">HANZEL; KELLI NICOLE </t>
  </si>
  <si>
    <t xml:space="preserve">knh752 </t>
  </si>
  <si>
    <t xml:space="preserve">HARB; ALEJANDRO </t>
  </si>
  <si>
    <t xml:space="preserve">ah32449 </t>
  </si>
  <si>
    <t xml:space="preserve">HARRIS; ALEXANDRA RASHI </t>
  </si>
  <si>
    <t xml:space="preserve">arh3323 </t>
  </si>
  <si>
    <t xml:space="preserve">HE; SANDY </t>
  </si>
  <si>
    <t xml:space="preserve">sh33767 </t>
  </si>
  <si>
    <t xml:space="preserve">HEINKE; ANDREW JEFFREY </t>
  </si>
  <si>
    <t xml:space="preserve">ajh2748 </t>
  </si>
  <si>
    <t xml:space="preserve">HEISCH; TROY MICHAEL </t>
  </si>
  <si>
    <t xml:space="preserve">tmh955 </t>
  </si>
  <si>
    <t xml:space="preserve">HENRY; RENELL LAWRENCE </t>
  </si>
  <si>
    <t xml:space="preserve">rlh3527 </t>
  </si>
  <si>
    <t xml:space="preserve">HENSON; EMILY GRACE </t>
  </si>
  <si>
    <t xml:space="preserve">eh22692 </t>
  </si>
  <si>
    <t xml:space="preserve">HILL; KATIE BROOKE </t>
  </si>
  <si>
    <t xml:space="preserve">kbh548 </t>
  </si>
  <si>
    <t xml:space="preserve">HOLMS; KIERSTEN ELIZABETH </t>
  </si>
  <si>
    <t xml:space="preserve">keh2479 </t>
  </si>
  <si>
    <t xml:space="preserve">HOROWITZ; JACOB REID </t>
  </si>
  <si>
    <t xml:space="preserve">jrh4836 </t>
  </si>
  <si>
    <t xml:space="preserve">HOUDMANN; MAGGIE MARELL </t>
  </si>
  <si>
    <t xml:space="preserve">mmh2446 </t>
  </si>
  <si>
    <t xml:space="preserve">HUANG; HSUAN YUEH </t>
  </si>
  <si>
    <t xml:space="preserve">hyh92 </t>
  </si>
  <si>
    <t xml:space="preserve">HUANG; JANG-HAO EGAN </t>
  </si>
  <si>
    <t xml:space="preserve">jeh3799 </t>
  </si>
  <si>
    <t xml:space="preserve">HUFFMAN; CONNOR SCOTT </t>
  </si>
  <si>
    <t xml:space="preserve">csh2373 </t>
  </si>
  <si>
    <t xml:space="preserve">HUGGINS; MARSHALL JAMES </t>
  </si>
  <si>
    <t xml:space="preserve">mjh3584 </t>
  </si>
  <si>
    <t xml:space="preserve">IANNETTA; DANIEL PHILLIP </t>
  </si>
  <si>
    <t xml:space="preserve">dpi82 </t>
  </si>
  <si>
    <t xml:space="preserve">IGIELSKI; SCOTT PATRICK </t>
  </si>
  <si>
    <t xml:space="preserve">spi69 </t>
  </si>
  <si>
    <t xml:space="preserve">IGOE; JAMES PATRICK </t>
  </si>
  <si>
    <t xml:space="preserve">jpi232 </t>
  </si>
  <si>
    <t xml:space="preserve">IHLE; JOHN MICHAEL JR. </t>
  </si>
  <si>
    <t xml:space="preserve">ji3389 </t>
  </si>
  <si>
    <t xml:space="preserve">INTERINO; BEATRICE D. </t>
  </si>
  <si>
    <t xml:space="preserve">bi742 </t>
  </si>
  <si>
    <t xml:space="preserve">JACKSON; ANDREW THOMAS </t>
  </si>
  <si>
    <t xml:space="preserve">atj389 </t>
  </si>
  <si>
    <t xml:space="preserve">JACOBO; HECTOR HERNANDEZ </t>
  </si>
  <si>
    <t xml:space="preserve">hhj237 </t>
  </si>
  <si>
    <t xml:space="preserve">JARAMILLO; CASSANDRA Y. </t>
  </si>
  <si>
    <t xml:space="preserve">cj8759 </t>
  </si>
  <si>
    <t xml:space="preserve">JEONG; NARI </t>
  </si>
  <si>
    <t xml:space="preserve">njv275 </t>
  </si>
  <si>
    <t xml:space="preserve">JOAKIM; TANIA </t>
  </si>
  <si>
    <t xml:space="preserve">tj4948 </t>
  </si>
  <si>
    <t xml:space="preserve">JOHNS; MARTINIQUE JEANNE </t>
  </si>
  <si>
    <t xml:space="preserve">mjj744 </t>
  </si>
  <si>
    <t xml:space="preserve">JOHNSON; CONNOR BLAIR </t>
  </si>
  <si>
    <t xml:space="preserve">cbj427 </t>
  </si>
  <si>
    <t xml:space="preserve">JONES; ASHLEY NICOLE </t>
  </si>
  <si>
    <t xml:space="preserve">aj23375 </t>
  </si>
  <si>
    <t xml:space="preserve">JONES; BLAKE EDWARD </t>
  </si>
  <si>
    <t xml:space="preserve">bej445 </t>
  </si>
  <si>
    <t xml:space="preserve">KARGAR; KAITLIN P. </t>
  </si>
  <si>
    <t xml:space="preserve">kpk394 </t>
  </si>
  <si>
    <t xml:space="preserve">KELM; BRITTANY ANN </t>
  </si>
  <si>
    <t xml:space="preserve">bak696 </t>
  </si>
  <si>
    <t xml:space="preserve">KENNEDY; DYLAN HALL </t>
  </si>
  <si>
    <t xml:space="preserve">dhk464 </t>
  </si>
  <si>
    <t xml:space="preserve">KERLIN; SAVANNAH VIENNE </t>
  </si>
  <si>
    <t xml:space="preserve">svk288 </t>
  </si>
  <si>
    <t xml:space="preserve">KHUU; LOAN HONG </t>
  </si>
  <si>
    <t xml:space="preserve">lhk264 </t>
  </si>
  <si>
    <t xml:space="preserve">KIM; AUSTIN HUNTER </t>
  </si>
  <si>
    <t xml:space="preserve">ahk469 </t>
  </si>
  <si>
    <t xml:space="preserve">KIM; DONGCHAN </t>
  </si>
  <si>
    <t xml:space="preserve">dk23455 </t>
  </si>
  <si>
    <t xml:space="preserve">KIM; HERRY </t>
  </si>
  <si>
    <t xml:space="preserve">hk7667 </t>
  </si>
  <si>
    <t xml:space="preserve">KIM; SANGWOO </t>
  </si>
  <si>
    <t xml:space="preserve">sk35398 </t>
  </si>
  <si>
    <t xml:space="preserve">KIM; SARAH YURI </t>
  </si>
  <si>
    <t xml:space="preserve">sk25876 </t>
  </si>
  <si>
    <t xml:space="preserve">KINI; KUNAAL ASIT </t>
  </si>
  <si>
    <t xml:space="preserve">kak2885 </t>
  </si>
  <si>
    <t xml:space="preserve">KIRSCHNER; RICHARD EVAN </t>
  </si>
  <si>
    <t xml:space="preserve">rek653 </t>
  </si>
  <si>
    <t xml:space="preserve">KLAMERT; KENNETH T. </t>
  </si>
  <si>
    <t xml:space="preserve">ktk397 </t>
  </si>
  <si>
    <t xml:space="preserve">KNIGHT; KAYLA ELIZABETH </t>
  </si>
  <si>
    <t xml:space="preserve">kek2257 </t>
  </si>
  <si>
    <t xml:space="preserve">KUCHTA; ANDREW DERIK </t>
  </si>
  <si>
    <t xml:space="preserve">adk586 </t>
  </si>
  <si>
    <t xml:space="preserve">LEE; CELINE CHO </t>
  </si>
  <si>
    <t xml:space="preserve">cl32963 </t>
  </si>
  <si>
    <t xml:space="preserve">LEE; MIN AH </t>
  </si>
  <si>
    <t xml:space="preserve">mal3424 </t>
  </si>
  <si>
    <t xml:space="preserve">LEE; SUNGJIN </t>
  </si>
  <si>
    <t xml:space="preserve">sl29664 </t>
  </si>
  <si>
    <t xml:space="preserve">LEE; YUEN YUEN EMILY </t>
  </si>
  <si>
    <t xml:space="preserve">yel92 </t>
  </si>
  <si>
    <t xml:space="preserve">LEE; YUMIN </t>
  </si>
  <si>
    <t xml:space="preserve">yl23526 </t>
  </si>
  <si>
    <t xml:space="preserve">LEIJA; DIANA LAURA </t>
  </si>
  <si>
    <t xml:space="preserve">dll938 </t>
  </si>
  <si>
    <t xml:space="preserve">LEON; MELINA </t>
  </si>
  <si>
    <t xml:space="preserve">ml4378 </t>
  </si>
  <si>
    <t xml:space="preserve">LEPPEZ; BRIAN ALFREDO </t>
  </si>
  <si>
    <t xml:space="preserve">bal893 </t>
  </si>
  <si>
    <t xml:space="preserve">LEVAN; ALLISON ELAINE </t>
  </si>
  <si>
    <t xml:space="preserve">ael922 </t>
  </si>
  <si>
    <t xml:space="preserve">LI; JEFFREY TONG </t>
  </si>
  <si>
    <t xml:space="preserve">jl47232 </t>
  </si>
  <si>
    <t xml:space="preserve">LIU; LISA YUN </t>
  </si>
  <si>
    <t xml:space="preserve">ll26785 </t>
  </si>
  <si>
    <t xml:space="preserve">LOU; KELDON LHEHIM </t>
  </si>
  <si>
    <t xml:space="preserve">kll958 </t>
  </si>
  <si>
    <t xml:space="preserve">LUCAS; KATY BELLE </t>
  </si>
  <si>
    <t xml:space="preserve">kbl465 </t>
  </si>
  <si>
    <t xml:space="preserve">LUGO; VIVIAN SALOME </t>
  </si>
  <si>
    <t xml:space="preserve">vl4639 </t>
  </si>
  <si>
    <t xml:space="preserve">MAK; RYAN DANIEL </t>
  </si>
  <si>
    <t xml:space="preserve">rdm2974 </t>
  </si>
  <si>
    <t xml:space="preserve">MARGETIS; ERIK ANTHONY </t>
  </si>
  <si>
    <t xml:space="preserve">eam3497 </t>
  </si>
  <si>
    <t xml:space="preserve">MARTINEZ; RUDY JR. </t>
  </si>
  <si>
    <t xml:space="preserve">rm45683 </t>
  </si>
  <si>
    <t xml:space="preserve">MATTHEWS; EMILY CATHERINE </t>
  </si>
  <si>
    <t xml:space="preserve">em28453 </t>
  </si>
  <si>
    <t xml:space="preserve">MATULA; HANNAH CLAIRE </t>
  </si>
  <si>
    <t xml:space="preserve">hcm529 </t>
  </si>
  <si>
    <t xml:space="preserve">MAXWELL; ROBERT ELTON IV </t>
  </si>
  <si>
    <t xml:space="preserve">rm43838 </t>
  </si>
  <si>
    <t xml:space="preserve">MAYNE; STEPHEN TAYLOR </t>
  </si>
  <si>
    <t xml:space="preserve">stm732 </t>
  </si>
  <si>
    <t xml:space="preserve">MCCASKILL; LEAH AMANDA </t>
  </si>
  <si>
    <t xml:space="preserve">lam4548 </t>
  </si>
  <si>
    <t xml:space="preserve">MCCLESKEY; STEPHEN LOUIS </t>
  </si>
  <si>
    <t xml:space="preserve">slm3387 </t>
  </si>
  <si>
    <t xml:space="preserve">MEAR; CATHERINE ANN </t>
  </si>
  <si>
    <t xml:space="preserve">cam6244 </t>
  </si>
  <si>
    <t xml:space="preserve">MEJIA; JULIO ALEJANDRO </t>
  </si>
  <si>
    <t xml:space="preserve">jam9684 </t>
  </si>
  <si>
    <t xml:space="preserve">MONSIVAIS-OCHOA; DANTE K. </t>
  </si>
  <si>
    <t xml:space="preserve">dm36424 </t>
  </si>
  <si>
    <t xml:space="preserve">MONSIVAIS-OCHOA; M. O. </t>
  </si>
  <si>
    <t xml:space="preserve">mom382 </t>
  </si>
  <si>
    <t xml:space="preserve">MONTALBANO; GINNY MARIE </t>
  </si>
  <si>
    <t xml:space="preserve">gmm928 </t>
  </si>
  <si>
    <t xml:space="preserve">MONTEMAYOR; MARIA ISABEL </t>
  </si>
  <si>
    <t xml:space="preserve">mim544 </t>
  </si>
  <si>
    <t xml:space="preserve">MOON; YECHAN </t>
  </si>
  <si>
    <t xml:space="preserve">ym4346 </t>
  </si>
  <si>
    <t xml:space="preserve">MOORE; MONTANA LEE </t>
  </si>
  <si>
    <t xml:space="preserve">mlm5834 </t>
  </si>
  <si>
    <t xml:space="preserve">MORALES; ANDRES RAUL </t>
  </si>
  <si>
    <t xml:space="preserve">arm3942 </t>
  </si>
  <si>
    <t xml:space="preserve">MUKHOPADHYAY; NILOY </t>
  </si>
  <si>
    <t xml:space="preserve">nm8478 </t>
  </si>
  <si>
    <t xml:space="preserve">MULLINS; JULIET RILEY </t>
  </si>
  <si>
    <t xml:space="preserve">jm64222 </t>
  </si>
  <si>
    <t xml:space="preserve">MUNOZ; JACLYN </t>
  </si>
  <si>
    <t xml:space="preserve">jm72644 </t>
  </si>
  <si>
    <t xml:space="preserve">MUNOZ; MARCO FERMIN </t>
  </si>
  <si>
    <t xml:space="preserve">mfm723 </t>
  </si>
  <si>
    <t xml:space="preserve">MUNSHI; TALHA </t>
  </si>
  <si>
    <t xml:space="preserve">tm28436 </t>
  </si>
  <si>
    <t xml:space="preserve">MUSA; AMAL MUSTAFA </t>
  </si>
  <si>
    <t xml:space="preserve">amm6696 </t>
  </si>
  <si>
    <t xml:space="preserve">NASAMRAN; NICHARIE </t>
  </si>
  <si>
    <t xml:space="preserve">nn4455 </t>
  </si>
  <si>
    <t xml:space="preserve">NATIONS; MEGAN HOPE </t>
  </si>
  <si>
    <t xml:space="preserve">mhn374 </t>
  </si>
  <si>
    <t xml:space="preserve">NGO; KEVIN THINH </t>
  </si>
  <si>
    <t xml:space="preserve">ktn476 </t>
  </si>
  <si>
    <t xml:space="preserve">NGUYEN; KEVIN THE </t>
  </si>
  <si>
    <t xml:space="preserve">kn6347 </t>
  </si>
  <si>
    <t xml:space="preserve">NGUYEN; KYLE LUAN </t>
  </si>
  <si>
    <t xml:space="preserve">kln588 </t>
  </si>
  <si>
    <t xml:space="preserve">NGUYEN; NGHIEM HUU </t>
  </si>
  <si>
    <t xml:space="preserve">nhn267 </t>
  </si>
  <si>
    <t xml:space="preserve">NGUYEN; STEVEN T. </t>
  </si>
  <si>
    <t xml:space="preserve">stn327 </t>
  </si>
  <si>
    <t xml:space="preserve">NGUYEN; VIVIAN TIEN </t>
  </si>
  <si>
    <t xml:space="preserve">vn2974 </t>
  </si>
  <si>
    <t xml:space="preserve">NOORANI; SANA SYEDALI </t>
  </si>
  <si>
    <t xml:space="preserve">ssn453 </t>
  </si>
  <si>
    <t xml:space="preserve">OESTERLING; MATTHEW J. </t>
  </si>
  <si>
    <t xml:space="preserve">mjo642 </t>
  </si>
  <si>
    <t xml:space="preserve">ORGEL; MEGAN ROSE </t>
  </si>
  <si>
    <t xml:space="preserve">mro477 </t>
  </si>
  <si>
    <t xml:space="preserve">PALLOD; NAMITA </t>
  </si>
  <si>
    <t xml:space="preserve">np7859 </t>
  </si>
  <si>
    <t xml:space="preserve">PAPPERT; KASE ALEXANDER </t>
  </si>
  <si>
    <t xml:space="preserve">kap2773 </t>
  </si>
  <si>
    <t xml:space="preserve">PARK; CHANHEE </t>
  </si>
  <si>
    <t xml:space="preserve">cp26745 </t>
  </si>
  <si>
    <t xml:space="preserve">PARK; MINHYE </t>
  </si>
  <si>
    <t xml:space="preserve">mp35639 </t>
  </si>
  <si>
    <t xml:space="preserve">PARKER; BRETT JOHNSON </t>
  </si>
  <si>
    <t xml:space="preserve">bp8756 </t>
  </si>
  <si>
    <t xml:space="preserve">PATEL; AJAY </t>
  </si>
  <si>
    <t xml:space="preserve">ap39394 </t>
  </si>
  <si>
    <t xml:space="preserve">PATTISON; BRIAN RICHARD </t>
  </si>
  <si>
    <t xml:space="preserve">brp668 </t>
  </si>
  <si>
    <t xml:space="preserve">PATWARDHAN; AJINKYA M. </t>
  </si>
  <si>
    <t xml:space="preserve">amp4356 </t>
  </si>
  <si>
    <t xml:space="preserve">PEREZ; MARK ANTHONY </t>
  </si>
  <si>
    <t xml:space="preserve">map3849 </t>
  </si>
  <si>
    <t xml:space="preserve">PERRY; STERLING THOMAS </t>
  </si>
  <si>
    <t xml:space="preserve">stp447 </t>
  </si>
  <si>
    <t xml:space="preserve">PETERS; MICHAEL BLAINE </t>
  </si>
  <si>
    <t xml:space="preserve">mp35837 </t>
  </si>
  <si>
    <t xml:space="preserve">PETERSON; JESSE BARTLETT </t>
  </si>
  <si>
    <t xml:space="preserve">jbp2226 </t>
  </si>
  <si>
    <t xml:space="preserve">PFEFFER; EMMA GRACE </t>
  </si>
  <si>
    <t xml:space="preserve">egp339 </t>
  </si>
  <si>
    <t xml:space="preserve">PHAM; CECILIA THUY TIEN </t>
  </si>
  <si>
    <t xml:space="preserve">cp26735 </t>
  </si>
  <si>
    <t xml:space="preserve">PHAM; TRAVIS VIET </t>
  </si>
  <si>
    <t xml:space="preserve">tvp249 </t>
  </si>
  <si>
    <t xml:space="preserve">PHAN; QUYNH TRAM NGUYEN </t>
  </si>
  <si>
    <t xml:space="preserve">tqp79 </t>
  </si>
  <si>
    <t xml:space="preserve">POLLICOFF; PAIGE LEIGH </t>
  </si>
  <si>
    <t xml:space="preserve">plp445 </t>
  </si>
  <si>
    <t xml:space="preserve">PORTER; MATTHEW RYAN </t>
  </si>
  <si>
    <t xml:space="preserve">mrp2284 </t>
  </si>
  <si>
    <t xml:space="preserve">POTTER; MADISON COLE </t>
  </si>
  <si>
    <t xml:space="preserve">mcp2424 </t>
  </si>
  <si>
    <t xml:space="preserve">PRAMANIK; PIYALI </t>
  </si>
  <si>
    <t xml:space="preserve">pp9223 </t>
  </si>
  <si>
    <t xml:space="preserve">PROCTOR; MERCER LEIGH </t>
  </si>
  <si>
    <t xml:space="preserve">mlp2873 </t>
  </si>
  <si>
    <t xml:space="preserve">PURI; ARSAL W. </t>
  </si>
  <si>
    <t xml:space="preserve">awp425 </t>
  </si>
  <si>
    <t xml:space="preserve">QUINDARA; CALVIN </t>
  </si>
  <si>
    <t xml:space="preserve">cq2257 </t>
  </si>
  <si>
    <t xml:space="preserve">QUINN; JOHN PAUL </t>
  </si>
  <si>
    <t xml:space="preserve">jpq87 </t>
  </si>
  <si>
    <t xml:space="preserve">RADPOUR; NELUFAR DIANNA </t>
  </si>
  <si>
    <t xml:space="preserve">ndr422 </t>
  </si>
  <si>
    <t xml:space="preserve">RAGHAVENDRAN; SURYA </t>
  </si>
  <si>
    <t xml:space="preserve">sr37457 </t>
  </si>
  <si>
    <t xml:space="preserve">RAHMAN; SANAA UR </t>
  </si>
  <si>
    <t xml:space="preserve">sur62 </t>
  </si>
  <si>
    <t xml:space="preserve">RAMIREZ; FRANK ALEJOS IV </t>
  </si>
  <si>
    <t xml:space="preserve">far482 </t>
  </si>
  <si>
    <t xml:space="preserve">RAMIREZ; YESSICA MARISSA </t>
  </si>
  <si>
    <t xml:space="preserve">yr2958 </t>
  </si>
  <si>
    <t xml:space="preserve">RAMIREZ; ZENEIDA </t>
  </si>
  <si>
    <t xml:space="preserve">zr986 </t>
  </si>
  <si>
    <t xml:space="preserve">RASH; THOMAS GABRIEL </t>
  </si>
  <si>
    <t xml:space="preserve">tgr353 </t>
  </si>
  <si>
    <t xml:space="preserve">RAY; MARGARET PAMELA </t>
  </si>
  <si>
    <t xml:space="preserve">mr45766 </t>
  </si>
  <si>
    <t xml:space="preserve">RECKLING; JAMES STERLING </t>
  </si>
  <si>
    <t xml:space="preserve">jsr2565 </t>
  </si>
  <si>
    <t xml:space="preserve">REDDY; ROHAN </t>
  </si>
  <si>
    <t xml:space="preserve">rr27444 </t>
  </si>
  <si>
    <t xml:space="preserve">REED; ERICA A. </t>
  </si>
  <si>
    <t xml:space="preserve">ear2639 </t>
  </si>
  <si>
    <t xml:space="preserve">REINA PLOWELLS; MARISOL </t>
  </si>
  <si>
    <t xml:space="preserve">mr38254 </t>
  </si>
  <si>
    <t xml:space="preserve">RIVAS; STEVEN ADRIAN </t>
  </si>
  <si>
    <t xml:space="preserve">sar3255 </t>
  </si>
  <si>
    <t xml:space="preserve">ROBLETO; FRANCISCO RENE </t>
  </si>
  <si>
    <t xml:space="preserve">fr4284 </t>
  </si>
  <si>
    <t xml:space="preserve">ROCHELLE; THOMAS JAMES </t>
  </si>
  <si>
    <t xml:space="preserve">tjr886 </t>
  </si>
  <si>
    <t xml:space="preserve">ROGERS; ERIN LYNNE </t>
  </si>
  <si>
    <t xml:space="preserve">elr867 </t>
  </si>
  <si>
    <t xml:space="preserve">ROJAS; ZACHARY TY </t>
  </si>
  <si>
    <t xml:space="preserve">ztr224 </t>
  </si>
  <si>
    <t xml:space="preserve">SALEH; JENNA </t>
  </si>
  <si>
    <t xml:space="preserve">js62724 </t>
  </si>
  <si>
    <t xml:space="preserve">SALEMIZADEH; SHAYAN </t>
  </si>
  <si>
    <t xml:space="preserve">ss49433 </t>
  </si>
  <si>
    <t xml:space="preserve">SANCHEZ; J. CONCEPSION </t>
  </si>
  <si>
    <t xml:space="preserve">cjs3827 </t>
  </si>
  <si>
    <t xml:space="preserve">SANDALL; CAROLINE CARMEL </t>
  </si>
  <si>
    <t xml:space="preserve">ccs2269 </t>
  </si>
  <si>
    <t xml:space="preserve">SCHAUMBURGER; SLOANE M. </t>
  </si>
  <si>
    <t xml:space="preserve">ss54539 </t>
  </si>
  <si>
    <t xml:space="preserve">SCHULTE; NATALIE GAYLE </t>
  </si>
  <si>
    <t xml:space="preserve">ngs375 </t>
  </si>
  <si>
    <t xml:space="preserve">SCOVILLE; KAELYN MICHELLE </t>
  </si>
  <si>
    <t xml:space="preserve">kms4569 </t>
  </si>
  <si>
    <t xml:space="preserve">SELLINGSLOH; JOHN EDWIN </t>
  </si>
  <si>
    <t xml:space="preserve">jes5263 </t>
  </si>
  <si>
    <t xml:space="preserve">SEO; HYOJIN </t>
  </si>
  <si>
    <t xml:space="preserve">hs22632 </t>
  </si>
  <si>
    <t xml:space="preserve">SEO; YEA JI </t>
  </si>
  <si>
    <t xml:space="preserve">yjs243 </t>
  </si>
  <si>
    <t xml:space="preserve">SHAKORA; MOHAMED OSAMA </t>
  </si>
  <si>
    <t xml:space="preserve">mos374 </t>
  </si>
  <si>
    <t xml:space="preserve">SHARIATMADAR; GOLBOU </t>
  </si>
  <si>
    <t xml:space="preserve">gs25386 </t>
  </si>
  <si>
    <t xml:space="preserve">SHEFFIELD; BRANDON SCOTT </t>
  </si>
  <si>
    <t xml:space="preserve">bss833 </t>
  </si>
  <si>
    <t xml:space="preserve">SHETKAR; ADITYA SHARAD </t>
  </si>
  <si>
    <t xml:space="preserve">ass466 </t>
  </si>
  <si>
    <t xml:space="preserve">SHON; STACI JANG </t>
  </si>
  <si>
    <t xml:space="preserve">sjs3846 </t>
  </si>
  <si>
    <t xml:space="preserve">SHRUBAR; BRIAN C. </t>
  </si>
  <si>
    <t xml:space="preserve">bcs2293 </t>
  </si>
  <si>
    <t xml:space="preserve">SILVA; ISMAEL </t>
  </si>
  <si>
    <t xml:space="preserve">is5337 </t>
  </si>
  <si>
    <t xml:space="preserve">SIMMONS; JEREMY DIONE </t>
  </si>
  <si>
    <t xml:space="preserve">jds4884 </t>
  </si>
  <si>
    <t xml:space="preserve">SIRAFI; AKRAM </t>
  </si>
  <si>
    <t xml:space="preserve">as66382 </t>
  </si>
  <si>
    <t xml:space="preserve">SIU; AUSTIN JOSEPH </t>
  </si>
  <si>
    <t xml:space="preserve">ajs4595 </t>
  </si>
  <si>
    <t xml:space="preserve">SMITH; JOSHUA DESPER </t>
  </si>
  <si>
    <t xml:space="preserve">jds5228 </t>
  </si>
  <si>
    <t xml:space="preserve">SONG; CATHERINE </t>
  </si>
  <si>
    <t xml:space="preserve">cs48474 </t>
  </si>
  <si>
    <t xml:space="preserve">SONG; MYONG K </t>
  </si>
  <si>
    <t xml:space="preserve">ms54248 </t>
  </si>
  <si>
    <t xml:space="preserve">SOTO; ALEJANDRO </t>
  </si>
  <si>
    <t xml:space="preserve">as56665 </t>
  </si>
  <si>
    <t xml:space="preserve">STAINE; LEWIN ERNEST JR. </t>
  </si>
  <si>
    <t xml:space="preserve">les2637 </t>
  </si>
  <si>
    <t xml:space="preserve">STARR; NOAH AARON </t>
  </si>
  <si>
    <t xml:space="preserve">nas2598 </t>
  </si>
  <si>
    <t xml:space="preserve">STENCE; ELLEN MARGARET </t>
  </si>
  <si>
    <t xml:space="preserve">ems3492 </t>
  </si>
  <si>
    <t xml:space="preserve">STOKES; DANIEL SULLIVAN </t>
  </si>
  <si>
    <t xml:space="preserve">ds39366 </t>
  </si>
  <si>
    <t xml:space="preserve">STOVALL; WYATT CARLTON </t>
  </si>
  <si>
    <t xml:space="preserve">ws7268 </t>
  </si>
  <si>
    <t xml:space="preserve">SUH; JIHOON </t>
  </si>
  <si>
    <t xml:space="preserve">js65935 </t>
  </si>
  <si>
    <t xml:space="preserve">SUN; BENJAMIN DAVID </t>
  </si>
  <si>
    <t xml:space="preserve">bds2464 </t>
  </si>
  <si>
    <t xml:space="preserve">TABARINI; ALYSSA BONI </t>
  </si>
  <si>
    <t xml:space="preserve">abt468 </t>
  </si>
  <si>
    <t xml:space="preserve">TAYLOR; MATTHEW COLEMAN </t>
  </si>
  <si>
    <t xml:space="preserve">mct896 </t>
  </si>
  <si>
    <t xml:space="preserve">TEJADA; AMY ROSE </t>
  </si>
  <si>
    <t xml:space="preserve">art923 </t>
  </si>
  <si>
    <t xml:space="preserve">THOMAS; JOHN TYLER </t>
  </si>
  <si>
    <t xml:space="preserve">jtt767 </t>
  </si>
  <si>
    <t xml:space="preserve">THOMPSON; HUNTER RYAN </t>
  </si>
  <si>
    <t xml:space="preserve">hrt353 </t>
  </si>
  <si>
    <t xml:space="preserve">THOMPSON; TREVOR GORDON </t>
  </si>
  <si>
    <t xml:space="preserve">tgt326 </t>
  </si>
  <si>
    <t xml:space="preserve">THOMSON; EMMA DUKE </t>
  </si>
  <si>
    <t xml:space="preserve">edt399 </t>
  </si>
  <si>
    <t xml:space="preserve">THOMSON; HUNTER GRACE </t>
  </si>
  <si>
    <t xml:space="preserve">hgt229 </t>
  </si>
  <si>
    <t xml:space="preserve">TIROFF; TRACE MITCHELL </t>
  </si>
  <si>
    <t xml:space="preserve">tmt888 </t>
  </si>
  <si>
    <t xml:space="preserve">TRAGER; MELISSA JAYE </t>
  </si>
  <si>
    <t xml:space="preserve">mjt2357 </t>
  </si>
  <si>
    <t xml:space="preserve">TRAN; ARISTOPHER BACH </t>
  </si>
  <si>
    <t xml:space="preserve">abt572 </t>
  </si>
  <si>
    <t xml:space="preserve">TRAN; CHRISTY THU PHUONG </t>
  </si>
  <si>
    <t xml:space="preserve">ctt494 </t>
  </si>
  <si>
    <t xml:space="preserve">TRAN; HUY MATTHEW </t>
  </si>
  <si>
    <t xml:space="preserve">hmt434 </t>
  </si>
  <si>
    <t xml:space="preserve">TRIBALDOS; ANA SOFIA </t>
  </si>
  <si>
    <t xml:space="preserve">at24548 </t>
  </si>
  <si>
    <t xml:space="preserve">TUCKER; BRIANNA ALEXIS </t>
  </si>
  <si>
    <t xml:space="preserve">bat794 </t>
  </si>
  <si>
    <t xml:space="preserve">UHR; DAVID KENNETH </t>
  </si>
  <si>
    <t xml:space="preserve">dku78 </t>
  </si>
  <si>
    <t xml:space="preserve">UNG; ANDREW </t>
  </si>
  <si>
    <t xml:space="preserve">au2529 </t>
  </si>
  <si>
    <t xml:space="preserve">UPCHURCH; BLAKE DUVOIX </t>
  </si>
  <si>
    <t xml:space="preserve">bu548 </t>
  </si>
  <si>
    <t xml:space="preserve">URBIS; SCOTT MICHAEL </t>
  </si>
  <si>
    <t xml:space="preserve">su2247 </t>
  </si>
  <si>
    <t xml:space="preserve">VAKAPUNA; ROSEMARY M. </t>
  </si>
  <si>
    <t xml:space="preserve">rmv522 </t>
  </si>
  <si>
    <t xml:space="preserve">VALLABHANENI; VISHNU </t>
  </si>
  <si>
    <t xml:space="preserve">vv4777 </t>
  </si>
  <si>
    <t xml:space="preserve">VAN EMAN; ANDREW WILLIAM </t>
  </si>
  <si>
    <t xml:space="preserve">awv233 </t>
  </si>
  <si>
    <t xml:space="preserve">VELEZ CAMACHO; GERARDO </t>
  </si>
  <si>
    <t xml:space="preserve">gv3985 </t>
  </si>
  <si>
    <t xml:space="preserve">VIRANI; NAYAB </t>
  </si>
  <si>
    <t xml:space="preserve">nv2776 </t>
  </si>
  <si>
    <t xml:space="preserve">VO; VINCENT DANG-KHOA </t>
  </si>
  <si>
    <t xml:space="preserve">vdv232 </t>
  </si>
  <si>
    <t xml:space="preserve">VU; CATHERINE ANH </t>
  </si>
  <si>
    <t xml:space="preserve">cav857 </t>
  </si>
  <si>
    <t xml:space="preserve">VU; THAO-UYEN H. </t>
  </si>
  <si>
    <t xml:space="preserve">thv222 </t>
  </si>
  <si>
    <t xml:space="preserve">WANG; CHRISTINA </t>
  </si>
  <si>
    <t xml:space="preserve">cw29992 </t>
  </si>
  <si>
    <t xml:space="preserve">WANG; PEIRAN </t>
  </si>
  <si>
    <t xml:space="preserve">pw5729 </t>
  </si>
  <si>
    <t xml:space="preserve">WANG; SHIH-CHUAN </t>
  </si>
  <si>
    <t xml:space="preserve">sw28959 </t>
  </si>
  <si>
    <t xml:space="preserve">WATSON; COLE FRANKLIN </t>
  </si>
  <si>
    <t xml:space="preserve">cfw423 </t>
  </si>
  <si>
    <t xml:space="preserve">WATSON; RACHEL MARIE </t>
  </si>
  <si>
    <t xml:space="preserve">rw9296 </t>
  </si>
  <si>
    <t xml:space="preserve">WELBES; SARAH CHRISTINE </t>
  </si>
  <si>
    <t xml:space="preserve">scw897 </t>
  </si>
  <si>
    <t xml:space="preserve">WIDEN; CAROLYN RAE </t>
  </si>
  <si>
    <t xml:space="preserve">crw2648 </t>
  </si>
  <si>
    <t xml:space="preserve">WITZ; SARA RAE </t>
  </si>
  <si>
    <t xml:space="preserve">srw2375 </t>
  </si>
  <si>
    <t xml:space="preserve">WOLF; JONAH DAVID </t>
  </si>
  <si>
    <t xml:space="preserve">jdw3996 </t>
  </si>
  <si>
    <t xml:space="preserve">WONG; STEPHANIE MICHELLE </t>
  </si>
  <si>
    <t xml:space="preserve">smw2987 </t>
  </si>
  <si>
    <t xml:space="preserve">WU CHIANG; DIANA </t>
  </si>
  <si>
    <t xml:space="preserve">dw26736 </t>
  </si>
  <si>
    <t xml:space="preserve">YANDELL; MADISON BLAIRE </t>
  </si>
  <si>
    <t xml:space="preserve">mby229 </t>
  </si>
  <si>
    <t xml:space="preserve">YANG; YU JIN </t>
  </si>
  <si>
    <t xml:space="preserve">yy4666 </t>
  </si>
  <si>
    <t xml:space="preserve">YAO; SHUO </t>
  </si>
  <si>
    <t xml:space="preserve">sy5967 </t>
  </si>
  <si>
    <t xml:space="preserve">YEUNG; COURTNEY LESLEY </t>
  </si>
  <si>
    <t xml:space="preserve">cly298 </t>
  </si>
  <si>
    <t xml:space="preserve">YU; ALLEN LIANGYO </t>
  </si>
  <si>
    <t xml:space="preserve">aly362 </t>
  </si>
  <si>
    <t xml:space="preserve">YU; MEI YAN </t>
  </si>
  <si>
    <t xml:space="preserve">myy94 </t>
  </si>
  <si>
    <t xml:space="preserve">ZENG; KEVIN WU </t>
  </si>
  <si>
    <t xml:space="preserve">kz2692 </t>
  </si>
  <si>
    <t xml:space="preserve">ZHEN; LINGFENG </t>
  </si>
  <si>
    <t xml:space="preserve">lz4473 </t>
  </si>
  <si>
    <t xml:space="preserve">Unique # </t>
  </si>
  <si>
    <t>COURSE NAME/# (Prof Name) Term</t>
  </si>
  <si>
    <t>SI Leader: Name</t>
  </si>
  <si>
    <t>W 9/4</t>
  </si>
  <si>
    <t>M 9/9</t>
  </si>
  <si>
    <t>W 9/11</t>
  </si>
  <si>
    <t>M 9/16</t>
  </si>
  <si>
    <t>W 9/18</t>
  </si>
  <si>
    <t>M 9/23</t>
  </si>
  <si>
    <t>W 9/25</t>
  </si>
  <si>
    <t>M 9/30</t>
  </si>
  <si>
    <t>W 10/2</t>
  </si>
  <si>
    <t>M 10/7</t>
  </si>
  <si>
    <t>W 10/9</t>
  </si>
  <si>
    <t xml:space="preserve">ABRAHAM; CELIN SARA </t>
  </si>
  <si>
    <t xml:space="preserve">csa632 </t>
  </si>
  <si>
    <t xml:space="preserve">ABRAHAM; RYAN MATHEW </t>
  </si>
  <si>
    <t xml:space="preserve">rma946 </t>
  </si>
  <si>
    <t xml:space="preserve">ABRAMSON; SADE ANTOINETTE </t>
  </si>
  <si>
    <t xml:space="preserve">saa3256 </t>
  </si>
  <si>
    <t xml:space="preserve">ADAMJEE; ZAHRA </t>
  </si>
  <si>
    <t xml:space="preserve">za863 </t>
  </si>
  <si>
    <t xml:space="preserve">AITELLI; ANDREW PAUL </t>
  </si>
  <si>
    <t xml:space="preserve">apa499 </t>
  </si>
  <si>
    <t xml:space="preserve">ALEXANDER; COLE MICHAEL </t>
  </si>
  <si>
    <t xml:space="preserve">cma2583 </t>
  </si>
  <si>
    <t xml:space="preserve">ALGHAMDI; ZIYAD HAMDI M </t>
  </si>
  <si>
    <t xml:space="preserve">zha76 </t>
  </si>
  <si>
    <t xml:space="preserve">ALHADEF; REAGAN NICOLE </t>
  </si>
  <si>
    <t xml:space="preserve">rna375 </t>
  </si>
  <si>
    <t xml:space="preserve">ALHUSSAIN; HUSSAM NOUR </t>
  </si>
  <si>
    <t xml:space="preserve">hna324 </t>
  </si>
  <si>
    <t xml:space="preserve">ALI; FARHAN </t>
  </si>
  <si>
    <t xml:space="preserve">fa7674 </t>
  </si>
  <si>
    <t xml:space="preserve">ALLEN; JARED ROBBINS </t>
  </si>
  <si>
    <t xml:space="preserve">ja38636 </t>
  </si>
  <si>
    <t xml:space="preserve">ALLEN; KENDALL NANCY </t>
  </si>
  <si>
    <t xml:space="preserve">ka23887 </t>
  </si>
  <si>
    <t xml:space="preserve">ALMENGASH; SAUD KHALID S </t>
  </si>
  <si>
    <t xml:space="preserve">ska585 </t>
  </si>
  <si>
    <t xml:space="preserve">ALTHEBAITY; A. A. </t>
  </si>
  <si>
    <t xml:space="preserve">aaa3483 </t>
  </si>
  <si>
    <t xml:space="preserve">ALVES; PAULO RABELO CALMO </t>
  </si>
  <si>
    <t xml:space="preserve">pra359 </t>
  </si>
  <si>
    <t xml:space="preserve">AMES; SARAH RACHEL </t>
  </si>
  <si>
    <t xml:space="preserve">sra879 </t>
  </si>
  <si>
    <t xml:space="preserve">AMODWALA; JUHI ALKESH </t>
  </si>
  <si>
    <t xml:space="preserve">ja26463 </t>
  </si>
  <si>
    <t xml:space="preserve">ANDERSON; RACHEL LYNN </t>
  </si>
  <si>
    <t xml:space="preserve">rla939 </t>
  </si>
  <si>
    <t xml:space="preserve">ANDERSON; TAYLOR JAE </t>
  </si>
  <si>
    <t xml:space="preserve">tja579 </t>
  </si>
  <si>
    <t xml:space="preserve">ANDREWS; KELLY MARGARET </t>
  </si>
  <si>
    <t xml:space="preserve">ka22742 </t>
  </si>
  <si>
    <t xml:space="preserve">ARCHULETA; JESSE </t>
  </si>
  <si>
    <t xml:space="preserve">ja33262 </t>
  </si>
  <si>
    <t xml:space="preserve">ASKEW; JAMES MICHAEL JR. </t>
  </si>
  <si>
    <t xml:space="preserve">jma3762 </t>
  </si>
  <si>
    <t xml:space="preserve">ATKINS; EMILY ALISON </t>
  </si>
  <si>
    <t xml:space="preserve">eaa896 </t>
  </si>
  <si>
    <t xml:space="preserve">BANDUJO; WILLIAM BRYAN </t>
  </si>
  <si>
    <t xml:space="preserve">wbb574 </t>
  </si>
  <si>
    <t xml:space="preserve">BANKHEAD; MICHAEL J. </t>
  </si>
  <si>
    <t xml:space="preserve">mjb3975 </t>
  </si>
  <si>
    <t xml:space="preserve">BAUGHN; BEVIN HANNAH </t>
  </si>
  <si>
    <t xml:space="preserve">bhb475 </t>
  </si>
  <si>
    <t xml:space="preserve">BAUTISTA; UBALDO DANIEL </t>
  </si>
  <si>
    <t xml:space="preserve">udb57 </t>
  </si>
  <si>
    <t xml:space="preserve">BEHM; MADISON ANNE </t>
  </si>
  <si>
    <t xml:space="preserve">mab5988 </t>
  </si>
  <si>
    <t xml:space="preserve">BELL; BRIAN THORNTON </t>
  </si>
  <si>
    <t xml:space="preserve">btb762 </t>
  </si>
  <si>
    <t xml:space="preserve">BELL; JENNA PAIGE </t>
  </si>
  <si>
    <t xml:space="preserve">jpb2693 </t>
  </si>
  <si>
    <t xml:space="preserve">BELLAMY; ALEC CHANDLER </t>
  </si>
  <si>
    <t xml:space="preserve">acb3298 </t>
  </si>
  <si>
    <t xml:space="preserve">BENTON; MACKENZIE MARIE </t>
  </si>
  <si>
    <t xml:space="preserve">mmb3336 </t>
  </si>
  <si>
    <t xml:space="preserve">BERCHON; CHELSEA MORGAN </t>
  </si>
  <si>
    <t xml:space="preserve">cmb4797 </t>
  </si>
  <si>
    <t xml:space="preserve">BERNET; CHARLIE WALKER </t>
  </si>
  <si>
    <t xml:space="preserve">cwb923 </t>
  </si>
  <si>
    <t xml:space="preserve">BHAKTA; RAJ BHARAT </t>
  </si>
  <si>
    <t xml:space="preserve">rbb828 </t>
  </si>
  <si>
    <t xml:space="preserve">BLAIR; COLE MANNY </t>
  </si>
  <si>
    <t xml:space="preserve">cmb3484 </t>
  </si>
  <si>
    <t xml:space="preserve">BOBB; SYDNEY ELIZABETH </t>
  </si>
  <si>
    <t xml:space="preserve">seb2944 </t>
  </si>
  <si>
    <t xml:space="preserve">BOGERT; AUDREY ANNE </t>
  </si>
  <si>
    <t xml:space="preserve">ab45552 </t>
  </si>
  <si>
    <t xml:space="preserve">BONET; MARIA TERESA </t>
  </si>
  <si>
    <t xml:space="preserve">mtb677 </t>
  </si>
  <si>
    <t xml:space="preserve">BONO; GAYLE POLLY </t>
  </si>
  <si>
    <t xml:space="preserve">gpb355 </t>
  </si>
  <si>
    <t xml:space="preserve">BRADFORD; EMILY GAIL </t>
  </si>
  <si>
    <t xml:space="preserve">egb457 </t>
  </si>
  <si>
    <t xml:space="preserve">BRADY; BRIE ANN </t>
  </si>
  <si>
    <t xml:space="preserve">bab4453 </t>
  </si>
  <si>
    <t xml:space="preserve">BRADY; ROBERT SPENCER </t>
  </si>
  <si>
    <t xml:space="preserve">rsb2279 </t>
  </si>
  <si>
    <t xml:space="preserve">BRANECKY; BRIAN </t>
  </si>
  <si>
    <t xml:space="preserve">bb33563 </t>
  </si>
  <si>
    <t xml:space="preserve">BROKER; JONATHAN JAMES </t>
  </si>
  <si>
    <t xml:space="preserve">jjb2926 </t>
  </si>
  <si>
    <t xml:space="preserve">BROOKS; ALEXANDRA LOUISE </t>
  </si>
  <si>
    <t xml:space="preserve">alb4396 </t>
  </si>
  <si>
    <t xml:space="preserve">BROWN; LAUREN RACHAL </t>
  </si>
  <si>
    <t xml:space="preserve">lrb2247 </t>
  </si>
  <si>
    <t xml:space="preserve">BRUCE; CALEB CORBIN </t>
  </si>
  <si>
    <t xml:space="preserve">ccb2462 </t>
  </si>
  <si>
    <t xml:space="preserve">BUDENHOLZER; ELIZABETH </t>
  </si>
  <si>
    <t xml:space="preserve">eb25955 </t>
  </si>
  <si>
    <t xml:space="preserve">BURCH; HANNAH MARIE </t>
  </si>
  <si>
    <t xml:space="preserve">hmb755 </t>
  </si>
  <si>
    <t xml:space="preserve">CALLAWAY; CAMRYN PAIGE </t>
  </si>
  <si>
    <t xml:space="preserve">cpc798 </t>
  </si>
  <si>
    <t xml:space="preserve">CANTRELL; MILES ANDREW </t>
  </si>
  <si>
    <t xml:space="preserve">mac7564 </t>
  </si>
  <si>
    <t xml:space="preserve">CANTU; ANALISA MICHELLE </t>
  </si>
  <si>
    <t xml:space="preserve">amc5348 </t>
  </si>
  <si>
    <t xml:space="preserve">CANTU; DANIELLE CHRISTINE </t>
  </si>
  <si>
    <t xml:space="preserve">dcc2235 </t>
  </si>
  <si>
    <t xml:space="preserve">CANTU; JONATHAN </t>
  </si>
  <si>
    <t xml:space="preserve">jc66264 </t>
  </si>
  <si>
    <t xml:space="preserve">CANTU; LAUREN MARY </t>
  </si>
  <si>
    <t xml:space="preserve">lmc3286 </t>
  </si>
  <si>
    <t xml:space="preserve">CARAM; COLLIN HENRY </t>
  </si>
  <si>
    <t xml:space="preserve">chc829 </t>
  </si>
  <si>
    <t xml:space="preserve">CAREY; MARISSA ANN </t>
  </si>
  <si>
    <t xml:space="preserve">mac7656 </t>
  </si>
  <si>
    <t xml:space="preserve">CARRIGAN; MEGAN EMILY </t>
  </si>
  <si>
    <t xml:space="preserve">mec3648 </t>
  </si>
  <si>
    <t xml:space="preserve">CARRILLO; IRVIN DANIEL </t>
  </si>
  <si>
    <t xml:space="preserve">idc238 </t>
  </si>
  <si>
    <t xml:space="preserve">CARTER; CLAYTON SCOTT </t>
  </si>
  <si>
    <t xml:space="preserve">csc2548 </t>
  </si>
  <si>
    <t xml:space="preserve">CASTILLEJA; ANGELICA B. </t>
  </si>
  <si>
    <t xml:space="preserve">abc2669 </t>
  </si>
  <si>
    <t xml:space="preserve">CASTILLO; ROCIO </t>
  </si>
  <si>
    <t xml:space="preserve">rc39256 </t>
  </si>
  <si>
    <t xml:space="preserve">CERNY; MADISON LYNN </t>
  </si>
  <si>
    <t xml:space="preserve">mlc3533 </t>
  </si>
  <si>
    <t xml:space="preserve">CHANDRATRE; ANGAD PRASAD </t>
  </si>
  <si>
    <t xml:space="preserve">ac49972 </t>
  </si>
  <si>
    <t xml:space="preserve">CHEN; YI-HSIN </t>
  </si>
  <si>
    <t xml:space="preserve">yc9986 </t>
  </si>
  <si>
    <t xml:space="preserve">CHINN; SUZANNE CHRISTINA </t>
  </si>
  <si>
    <t xml:space="preserve">scc2347 </t>
  </si>
  <si>
    <t xml:space="preserve">CHOI; TIFFINI E. </t>
  </si>
  <si>
    <t xml:space="preserve">tec658 </t>
  </si>
  <si>
    <t xml:space="preserve">CHRISTIANSON; NATHAN T. </t>
  </si>
  <si>
    <t xml:space="preserve">ntc256 </t>
  </si>
  <si>
    <t xml:space="preserve">CORTEZ; MARK A. </t>
  </si>
  <si>
    <t xml:space="preserve">mac-mark </t>
  </si>
  <si>
    <t xml:space="preserve">COX; ZACHARY C. </t>
  </si>
  <si>
    <t xml:space="preserve">zcc229 </t>
  </si>
  <si>
    <t xml:space="preserve">CRAIG; CLAIRE ELISE </t>
  </si>
  <si>
    <t xml:space="preserve">cec3595 </t>
  </si>
  <si>
    <t xml:space="preserve">CURRENS; CHRISTOPHER L. </t>
  </si>
  <si>
    <t xml:space="preserve">clc4728 </t>
  </si>
  <si>
    <t xml:space="preserve">DAHAL; SRISHTI SHARMA </t>
  </si>
  <si>
    <t xml:space="preserve">ssd583 </t>
  </si>
  <si>
    <t xml:space="preserve">DAWSON; MEAGHAN ANNE </t>
  </si>
  <si>
    <t xml:space="preserve">mad3454 </t>
  </si>
  <si>
    <t xml:space="preserve">DEER; WILLIAM JOSEPH </t>
  </si>
  <si>
    <t xml:space="preserve">wjd455 </t>
  </si>
  <si>
    <t xml:space="preserve">DEGER; JENNIFER MARIE </t>
  </si>
  <si>
    <t xml:space="preserve">jmd4487 </t>
  </si>
  <si>
    <t xml:space="preserve">DICKSON; CARL LEWIS </t>
  </si>
  <si>
    <t xml:space="preserve">cld2622 </t>
  </si>
  <si>
    <t xml:space="preserve">DOBBS; SHELBY DENELLE </t>
  </si>
  <si>
    <t xml:space="preserve">sd23485 </t>
  </si>
  <si>
    <t xml:space="preserve">DOIDGE; CHRISTOPHER T. </t>
  </si>
  <si>
    <t xml:space="preserve">ctd494 </t>
  </si>
  <si>
    <t xml:space="preserve">DOYLE; KATHERINE E. </t>
  </si>
  <si>
    <t xml:space="preserve">ked644 </t>
  </si>
  <si>
    <t xml:space="preserve">DOZIER; TATIANA E. </t>
  </si>
  <si>
    <t xml:space="preserve">td7598 </t>
  </si>
  <si>
    <t xml:space="preserve">DREW; ZOE JANE </t>
  </si>
  <si>
    <t xml:space="preserve">zjd93 </t>
  </si>
  <si>
    <t xml:space="preserve">DUPLECHAIN; DANIELLE M. </t>
  </si>
  <si>
    <t xml:space="preserve">dmd2322 </t>
  </si>
  <si>
    <t xml:space="preserve">DURRANI; JORDAN I. </t>
  </si>
  <si>
    <t xml:space="preserve">jid326 </t>
  </si>
  <si>
    <t xml:space="preserve">DYER; JIMMY DALE </t>
  </si>
  <si>
    <t xml:space="preserve">jdd2376 </t>
  </si>
  <si>
    <t xml:space="preserve">DYESS; RICHARD WALKER JR. </t>
  </si>
  <si>
    <t xml:space="preserve">rwd539 </t>
  </si>
  <si>
    <t xml:space="preserve">EICKHOFF; KEVIN REED </t>
  </si>
  <si>
    <t xml:space="preserve">kre339 </t>
  </si>
  <si>
    <t xml:space="preserve">ELLIOTT; TAYLOR CHRISTINE </t>
  </si>
  <si>
    <t xml:space="preserve">tce279 </t>
  </si>
  <si>
    <t xml:space="preserve">EREN; BAHA MUSTAFA </t>
  </si>
  <si>
    <t xml:space="preserve">bme378 </t>
  </si>
  <si>
    <t xml:space="preserve">ESCOBEDO; BERNADETTE </t>
  </si>
  <si>
    <t xml:space="preserve">be4279 </t>
  </si>
  <si>
    <t xml:space="preserve">EVERSOLE; BRUCE ALAN II </t>
  </si>
  <si>
    <t xml:space="preserve">bae592 </t>
  </si>
  <si>
    <t xml:space="preserve">EWALD; KATE LEEANN </t>
  </si>
  <si>
    <t xml:space="preserve">kle628 </t>
  </si>
  <si>
    <t xml:space="preserve">FARIES; SAMUEL MILAM </t>
  </si>
  <si>
    <t xml:space="preserve">smf2266 </t>
  </si>
  <si>
    <t xml:space="preserve">FAULK; AUGUST CHASE </t>
  </si>
  <si>
    <t xml:space="preserve">acf2223 </t>
  </si>
  <si>
    <t xml:space="preserve">FINKELSTINE; EMILY MARIE </t>
  </si>
  <si>
    <t xml:space="preserve">emf786 </t>
  </si>
  <si>
    <t xml:space="preserve">FLOWERS; CHRISTEN ALI </t>
  </si>
  <si>
    <t xml:space="preserve">caf2696 </t>
  </si>
  <si>
    <t xml:space="preserve">FOLK; SARAH ELIZABETH </t>
  </si>
  <si>
    <t xml:space="preserve">sef847 </t>
  </si>
  <si>
    <t xml:space="preserve">FOWLER; WILLIAM ALEXANDER </t>
  </si>
  <si>
    <t xml:space="preserve">waf377 </t>
  </si>
  <si>
    <t xml:space="preserve">FROST; SAMUEL ANTHONY </t>
  </si>
  <si>
    <t xml:space="preserve">saf2239 </t>
  </si>
  <si>
    <t xml:space="preserve">FULCHER; COLEMAN R. </t>
  </si>
  <si>
    <t xml:space="preserve">crf937 </t>
  </si>
  <si>
    <t xml:space="preserve">GARCIA JIMENEZ; ANDREA </t>
  </si>
  <si>
    <t xml:space="preserve">ag47552 </t>
  </si>
  <si>
    <t xml:space="preserve">GARZA; EDER ISAIAS </t>
  </si>
  <si>
    <t xml:space="preserve">eig278 </t>
  </si>
  <si>
    <t xml:space="preserve">GARZA; SAUL JESUS </t>
  </si>
  <si>
    <t xml:space="preserve">sjg866 </t>
  </si>
  <si>
    <t xml:space="preserve">GIDEON; SETH KURT </t>
  </si>
  <si>
    <t xml:space="preserve">skg746 </t>
  </si>
  <si>
    <t xml:space="preserve">GILBERT; NATALIE VIRGINIA </t>
  </si>
  <si>
    <t xml:space="preserve">ng7949 </t>
  </si>
  <si>
    <t xml:space="preserve">GIRLING; GABRIELLE E. </t>
  </si>
  <si>
    <t xml:space="preserve">gg23387 </t>
  </si>
  <si>
    <t xml:space="preserve">GOH; YUBIN </t>
  </si>
  <si>
    <t xml:space="preserve">yg4438 </t>
  </si>
  <si>
    <t xml:space="preserve">GOLDBERG; BRANDON I. </t>
  </si>
  <si>
    <t xml:space="preserve">big266 </t>
  </si>
  <si>
    <t xml:space="preserve">GOLUBA; ASHLEY NICOLE </t>
  </si>
  <si>
    <t xml:space="preserve">ang2474 </t>
  </si>
  <si>
    <t xml:space="preserve">GOMEZ; ESTEPHANIE </t>
  </si>
  <si>
    <t xml:space="preserve">eg25933 </t>
  </si>
  <si>
    <t xml:space="preserve">GONZALEZ; JACQUELINE J. </t>
  </si>
  <si>
    <t xml:space="preserve">jjg2372 </t>
  </si>
  <si>
    <t xml:space="preserve">GONZALEZ; KARINA </t>
  </si>
  <si>
    <t xml:space="preserve">kg25378 </t>
  </si>
  <si>
    <t xml:space="preserve">GONZALEZ; MATTHEW JOEL </t>
  </si>
  <si>
    <t xml:space="preserve">mjg3422 </t>
  </si>
  <si>
    <t xml:space="preserve">GOODNER; CAROLINE ROTH </t>
  </si>
  <si>
    <t xml:space="preserve">crg2697 </t>
  </si>
  <si>
    <t xml:space="preserve">GORMAN; DYLAN TRAVIS </t>
  </si>
  <si>
    <t xml:space="preserve">dtg476 </t>
  </si>
  <si>
    <t xml:space="preserve">GOULD; ALEXANDRA C. </t>
  </si>
  <si>
    <t xml:space="preserve">acg2462 </t>
  </si>
  <si>
    <t xml:space="preserve">GRAVES; MADELYN HANNAH </t>
  </si>
  <si>
    <t xml:space="preserve">mqg59 </t>
  </si>
  <si>
    <t xml:space="preserve">GREENE; AVERY LYNN </t>
  </si>
  <si>
    <t xml:space="preserve">alg3548 </t>
  </si>
  <si>
    <t xml:space="preserve">GUERRA; EMILY ANNE </t>
  </si>
  <si>
    <t xml:space="preserve">eag2749 </t>
  </si>
  <si>
    <t xml:space="preserve">GULATI; SHREYA </t>
  </si>
  <si>
    <t xml:space="preserve">sg36458 </t>
  </si>
  <si>
    <t xml:space="preserve">GUPTA; SONALI DEVI </t>
  </si>
  <si>
    <t xml:space="preserve">sg37334 </t>
  </si>
  <si>
    <t xml:space="preserve">GURIAN; ALEXANDER PARDO </t>
  </si>
  <si>
    <t xml:space="preserve">apg695 </t>
  </si>
  <si>
    <t xml:space="preserve">HALE; THEODORE HADRIAN </t>
  </si>
  <si>
    <t xml:space="preserve">thh457 </t>
  </si>
  <si>
    <t xml:space="preserve">HAMMETT; MARION ISABEL </t>
  </si>
  <si>
    <t xml:space="preserve">mih373 </t>
  </si>
  <si>
    <t xml:space="preserve">HANSON; GRIFFIN RHAWN </t>
  </si>
  <si>
    <t xml:space="preserve">grh589 </t>
  </si>
  <si>
    <t xml:space="preserve">HANZEL; AMANDA EILLEEN </t>
  </si>
  <si>
    <t xml:space="preserve">aeh2487 </t>
  </si>
  <si>
    <t xml:space="preserve">HARRISON; JOHN ALEXANDER </t>
  </si>
  <si>
    <t xml:space="preserve">jah4925 </t>
  </si>
  <si>
    <t xml:space="preserve">HAY; DAVID LUKE </t>
  </si>
  <si>
    <t xml:space="preserve">dlh2962 </t>
  </si>
  <si>
    <t xml:space="preserve">HEALEY; HILLARY ROSE </t>
  </si>
  <si>
    <t xml:space="preserve">hrh632 </t>
  </si>
  <si>
    <t xml:space="preserve">HEINTSCHEL; DAKOTA GORDON </t>
  </si>
  <si>
    <t xml:space="preserve">dgh643 </t>
  </si>
  <si>
    <t xml:space="preserve">HENINGTON; JACK WRIGHT </t>
  </si>
  <si>
    <t xml:space="preserve">jwh3259 </t>
  </si>
  <si>
    <t xml:space="preserve">HERRERA; APRIL SUZETTE </t>
  </si>
  <si>
    <t xml:space="preserve">ash2379 </t>
  </si>
  <si>
    <t xml:space="preserve">HERZOG; HANNA VICTORIA </t>
  </si>
  <si>
    <t xml:space="preserve">hvh249 </t>
  </si>
  <si>
    <t xml:space="preserve">HODGE; MELINDA COLBY </t>
  </si>
  <si>
    <t xml:space="preserve">mch2689 </t>
  </si>
  <si>
    <t xml:space="preserve">HOLDSWORTH; THOMAS H. </t>
  </si>
  <si>
    <t xml:space="preserve">thh462 </t>
  </si>
  <si>
    <t xml:space="preserve">HORTENSTINE; STEVEN B. </t>
  </si>
  <si>
    <t xml:space="preserve">sbh673 </t>
  </si>
  <si>
    <t xml:space="preserve">HOUSER; CLARK JAMES </t>
  </si>
  <si>
    <t xml:space="preserve">ch36644 </t>
  </si>
  <si>
    <t xml:space="preserve">HOWARD; EMILY JEANETTE </t>
  </si>
  <si>
    <t xml:space="preserve">ejh2285 </t>
  </si>
  <si>
    <t xml:space="preserve">HOWARD; JUSTIN PATRICK </t>
  </si>
  <si>
    <t xml:space="preserve">jph2363 </t>
  </si>
  <si>
    <t xml:space="preserve">HUNTER; SARAH RENEE </t>
  </si>
  <si>
    <t xml:space="preserve">srh2626 </t>
  </si>
  <si>
    <t xml:space="preserve">HUSAIN; ZAHID MEHTAB </t>
  </si>
  <si>
    <t xml:space="preserve">zh2576 </t>
  </si>
  <si>
    <t xml:space="preserve">IRVING; ELIZABETH M. </t>
  </si>
  <si>
    <t xml:space="preserve">emi87 </t>
  </si>
  <si>
    <t xml:space="preserve">JAJAL; DEVANGI JAGDISH </t>
  </si>
  <si>
    <t xml:space="preserve">dj8358 </t>
  </si>
  <si>
    <t xml:space="preserve">JANOOWALA; TAHIR YOUSUF </t>
  </si>
  <si>
    <t xml:space="preserve">tyj76 </t>
  </si>
  <si>
    <t xml:space="preserve">JENKINS; HANCE ASHLEY </t>
  </si>
  <si>
    <t xml:space="preserve">haj333 </t>
  </si>
  <si>
    <t xml:space="preserve">JOHNS; CONNOR KEAST </t>
  </si>
  <si>
    <t xml:space="preserve">ckj348 </t>
  </si>
  <si>
    <t xml:space="preserve">JOHNSON; CONNOR WADE </t>
  </si>
  <si>
    <t xml:space="preserve">cwj464 </t>
  </si>
  <si>
    <t xml:space="preserve">JOHNSON; SIMON LUKE </t>
  </si>
  <si>
    <t xml:space="preserve">slj892 </t>
  </si>
  <si>
    <t xml:space="preserve">JOHNSTON; JAMES ANDREW </t>
  </si>
  <si>
    <t xml:space="preserve">jaj2742 </t>
  </si>
  <si>
    <t xml:space="preserve">JONES; LAURA ELISE </t>
  </si>
  <si>
    <t xml:space="preserve">lej493 </t>
  </si>
  <si>
    <t xml:space="preserve">JONES; MARTHA M. </t>
  </si>
  <si>
    <t xml:space="preserve">mmj827 </t>
  </si>
  <si>
    <t xml:space="preserve">KAILIN; ELISE ANNE </t>
  </si>
  <si>
    <t xml:space="preserve">eak893 </t>
  </si>
  <si>
    <t xml:space="preserve">KAISER; JORDAN PHILIP </t>
  </si>
  <si>
    <t xml:space="preserve">jpk636 </t>
  </si>
  <si>
    <t xml:space="preserve">KARAM; CARLEY MAURIETTA </t>
  </si>
  <si>
    <t xml:space="preserve">ck9992 </t>
  </si>
  <si>
    <t xml:space="preserve">KEAVENY; BRANDON TYLER </t>
  </si>
  <si>
    <t xml:space="preserve">btk298 </t>
  </si>
  <si>
    <t xml:space="preserve">KELLY; SAMUEL DAVID </t>
  </si>
  <si>
    <t xml:space="preserve">sdk664 </t>
  </si>
  <si>
    <t xml:space="preserve">KENNEY; MADELEINE C. </t>
  </si>
  <si>
    <t xml:space="preserve">mk26385 </t>
  </si>
  <si>
    <t xml:space="preserve">KEPPLE; MADELEINE ELISE </t>
  </si>
  <si>
    <t xml:space="preserve">mek973 </t>
  </si>
  <si>
    <t xml:space="preserve">KIM; DANIEL JOON </t>
  </si>
  <si>
    <t xml:space="preserve">djk865 </t>
  </si>
  <si>
    <t xml:space="preserve">KIM; DONG WOOG </t>
  </si>
  <si>
    <t xml:space="preserve">dk23439 </t>
  </si>
  <si>
    <t xml:space="preserve">KIM; JOOCHAN </t>
  </si>
  <si>
    <t xml:space="preserve">jk35325 </t>
  </si>
  <si>
    <t xml:space="preserve">KINARD; RONALD BRENT </t>
  </si>
  <si>
    <t xml:space="preserve">rbk385 </t>
  </si>
  <si>
    <t xml:space="preserve">KING; KENDALL PATRICIA </t>
  </si>
  <si>
    <t xml:space="preserve">kpk397 </t>
  </si>
  <si>
    <t xml:space="preserve">KROG; NATHAN RUSSELL </t>
  </si>
  <si>
    <t xml:space="preserve">nrk446 </t>
  </si>
  <si>
    <t xml:space="preserve">KUMAR; SIDDHARTH </t>
  </si>
  <si>
    <t xml:space="preserve">sk35435 </t>
  </si>
  <si>
    <t xml:space="preserve">KURI; XIMENA MARIE </t>
  </si>
  <si>
    <t xml:space="preserve">xmk56 </t>
  </si>
  <si>
    <t xml:space="preserve">LABASTIDA; VALERIA </t>
  </si>
  <si>
    <t xml:space="preserve">vl3873 </t>
  </si>
  <si>
    <t xml:space="preserve">LAI; LARA </t>
  </si>
  <si>
    <t xml:space="preserve">ll24987 </t>
  </si>
  <si>
    <t xml:space="preserve">LAICER; ADAM JAMESON </t>
  </si>
  <si>
    <t xml:space="preserve">ajl2864 </t>
  </si>
  <si>
    <t xml:space="preserve">LAITKEP; MATTHEW JAMES </t>
  </si>
  <si>
    <t xml:space="preserve">ml35942 </t>
  </si>
  <si>
    <t xml:space="preserve">LAITKEP; MICHAEL JOHN </t>
  </si>
  <si>
    <t xml:space="preserve">mjl2698 </t>
  </si>
  <si>
    <t xml:space="preserve">LANCH; MASON MACKENZIE </t>
  </si>
  <si>
    <t xml:space="preserve">mml2476 </t>
  </si>
  <si>
    <t xml:space="preserve">LAVIS; MATTHEW BRIAN </t>
  </si>
  <si>
    <t xml:space="preserve">mbl542 </t>
  </si>
  <si>
    <t xml:space="preserve">LAWSON; LAUREN NICOLE </t>
  </si>
  <si>
    <t xml:space="preserve">ll27294 </t>
  </si>
  <si>
    <t xml:space="preserve">LE; YEN THI </t>
  </si>
  <si>
    <t xml:space="preserve">ytl77 </t>
  </si>
  <si>
    <t xml:space="preserve">LEDNICKY; NICHOLAS ALAN </t>
  </si>
  <si>
    <t xml:space="preserve">nal656 </t>
  </si>
  <si>
    <t xml:space="preserve">LEE; JULIAN DANIEL </t>
  </si>
  <si>
    <t xml:space="preserve">jdl3355 </t>
  </si>
  <si>
    <t xml:space="preserve">LEE; KANG MIN </t>
  </si>
  <si>
    <t xml:space="preserve">kl25725 </t>
  </si>
  <si>
    <t xml:space="preserve">LEMCKE; NEIL AUGUST </t>
  </si>
  <si>
    <t xml:space="preserve">nal596 </t>
  </si>
  <si>
    <t xml:space="preserve">LEONARD; JOSEPH WAYNE </t>
  </si>
  <si>
    <t xml:space="preserve">jl52843 </t>
  </si>
  <si>
    <t xml:space="preserve">LERMA; YESICA PAULINA </t>
  </si>
  <si>
    <t xml:space="preserve">ypl78 </t>
  </si>
  <si>
    <t xml:space="preserve">LEVINE; JOSHUA PARK </t>
  </si>
  <si>
    <t xml:space="preserve">jpl932 </t>
  </si>
  <si>
    <t xml:space="preserve">LEWIN; RENEE NICHOLE </t>
  </si>
  <si>
    <t xml:space="preserve">rnl326 </t>
  </si>
  <si>
    <t xml:space="preserve">LEWIS; MORGAN RACHEL </t>
  </si>
  <si>
    <t xml:space="preserve">mrl2457 </t>
  </si>
  <si>
    <t xml:space="preserve">LIEDTKE; NICHOLAS BRENT </t>
  </si>
  <si>
    <t xml:space="preserve">nl5626 </t>
  </si>
  <si>
    <t xml:space="preserve">LIN; JENNIFER MAY </t>
  </si>
  <si>
    <t xml:space="preserve">jml4442 </t>
  </si>
  <si>
    <t xml:space="preserve">LINDLEY; ASHLEY NICOLE </t>
  </si>
  <si>
    <t xml:space="preserve">anl793 </t>
  </si>
  <si>
    <t xml:space="preserve">LIO; GABRIELLA KRISTINE </t>
  </si>
  <si>
    <t xml:space="preserve">gkl239 </t>
  </si>
  <si>
    <t xml:space="preserve">LITTLE; COLE MICHAEL </t>
  </si>
  <si>
    <t xml:space="preserve">cml2975 </t>
  </si>
  <si>
    <t xml:space="preserve">LIU; CHRIS </t>
  </si>
  <si>
    <t xml:space="preserve">cl34769 </t>
  </si>
  <si>
    <t xml:space="preserve">LIU; HONGZHOU </t>
  </si>
  <si>
    <t xml:space="preserve">hl22565 </t>
  </si>
  <si>
    <t xml:space="preserve">LOH; JUNE HUA </t>
  </si>
  <si>
    <t xml:space="preserve">jhl2374 </t>
  </si>
  <si>
    <t xml:space="preserve">MAGAZINER; DANIELLE TALIA </t>
  </si>
  <si>
    <t xml:space="preserve">dtm662 </t>
  </si>
  <si>
    <t xml:space="preserve">MAHANKALI; KRITAARTH </t>
  </si>
  <si>
    <t xml:space="preserve">km7366 </t>
  </si>
  <si>
    <t xml:space="preserve">MAKANJI; MEGHA KIRAN </t>
  </si>
  <si>
    <t xml:space="preserve">mkm2682 </t>
  </si>
  <si>
    <t xml:space="preserve">MALIK; DANIYAL SULAIMAN </t>
  </si>
  <si>
    <t xml:space="preserve">dsm943 </t>
  </si>
  <si>
    <t xml:space="preserve">MALOOLY; MARY JO </t>
  </si>
  <si>
    <t xml:space="preserve">mjm5342 </t>
  </si>
  <si>
    <t xml:space="preserve">MANJARREZ; JUSTIN JAY </t>
  </si>
  <si>
    <t xml:space="preserve">jjm3969 </t>
  </si>
  <si>
    <t xml:space="preserve">MARTIN; CHRISTOPHER GLENN </t>
  </si>
  <si>
    <t xml:space="preserve">cgm694 </t>
  </si>
  <si>
    <t xml:space="preserve">MARTIN; MIKHAILA ROSE </t>
  </si>
  <si>
    <t xml:space="preserve">mrm4559 </t>
  </si>
  <si>
    <t xml:space="preserve">MARTINEZ; JUAN CARLOS </t>
  </si>
  <si>
    <t xml:space="preserve">jcm4547 </t>
  </si>
  <si>
    <t xml:space="preserve">MARTINEZ; LUIS EDUARDO </t>
  </si>
  <si>
    <t xml:space="preserve">lem2655 </t>
  </si>
  <si>
    <t xml:space="preserve">MASSA; MICHAEL KENNETH </t>
  </si>
  <si>
    <t xml:space="preserve">mkm2744 </t>
  </si>
  <si>
    <t xml:space="preserve">MAURER; CHRISTOPHER DARIN </t>
  </si>
  <si>
    <t xml:space="preserve">cm42886 </t>
  </si>
  <si>
    <t xml:space="preserve">MCDANIEL; JENNIFER L. </t>
  </si>
  <si>
    <t xml:space="preserve">jm68574 </t>
  </si>
  <si>
    <t xml:space="preserve">MCDOLE; NATALIE JANE </t>
  </si>
  <si>
    <t xml:space="preserve">njm946 </t>
  </si>
  <si>
    <t xml:space="preserve">MEEHAN; CHARLES R. </t>
  </si>
  <si>
    <t xml:space="preserve">crm3638 </t>
  </si>
  <si>
    <t xml:space="preserve">MERLENE; NICHOLAS JOHN </t>
  </si>
  <si>
    <t xml:space="preserve">njm825 </t>
  </si>
  <si>
    <t xml:space="preserve">MINATRA; RANDOLPH DAVID </t>
  </si>
  <si>
    <t xml:space="preserve">rdm2429 </t>
  </si>
  <si>
    <t xml:space="preserve">MITTAL; ISHA </t>
  </si>
  <si>
    <t xml:space="preserve">im5936 </t>
  </si>
  <si>
    <t xml:space="preserve">MIZE; CHRISTOPHER BARRETT </t>
  </si>
  <si>
    <t xml:space="preserve">cbm2272 </t>
  </si>
  <si>
    <t xml:space="preserve">MOMIN; SALMAN ZAHIR </t>
  </si>
  <si>
    <t xml:space="preserve">szm94 </t>
  </si>
  <si>
    <t xml:space="preserve">MOORE; KYLE WESTON </t>
  </si>
  <si>
    <t xml:space="preserve">kwm529 </t>
  </si>
  <si>
    <t xml:space="preserve">MORALES; JOSEPH ANTHONY </t>
  </si>
  <si>
    <t xml:space="preserve">jam8774 </t>
  </si>
  <si>
    <t xml:space="preserve">MORONEY; CATHERINE L. </t>
  </si>
  <si>
    <t xml:space="preserve">clm4758 </t>
  </si>
  <si>
    <t xml:space="preserve">MOUTON; MARCUS DEON </t>
  </si>
  <si>
    <t xml:space="preserve">mdm4382 </t>
  </si>
  <si>
    <t xml:space="preserve">MOWLES; GARRETT LUCAS </t>
  </si>
  <si>
    <t xml:space="preserve">glm839 </t>
  </si>
  <si>
    <t xml:space="preserve">MOZUMDER; ARJOMAAN </t>
  </si>
  <si>
    <t xml:space="preserve">am66346 </t>
  </si>
  <si>
    <t xml:space="preserve">MUKHI; MISBAH </t>
  </si>
  <si>
    <t xml:space="preserve">mm73687 </t>
  </si>
  <si>
    <t xml:space="preserve">MUTCHNIK; ALDEN RYAN </t>
  </si>
  <si>
    <t xml:space="preserve">arm3984 </t>
  </si>
  <si>
    <t xml:space="preserve">NAIK; NAKITA NILESH </t>
  </si>
  <si>
    <t xml:space="preserve">nnn345 </t>
  </si>
  <si>
    <t xml:space="preserve">NEELY; HENRY STANLEY </t>
  </si>
  <si>
    <t xml:space="preserve">hsn244 </t>
  </si>
  <si>
    <t xml:space="preserve">NELSON; TIMOTHY ALEXANDER </t>
  </si>
  <si>
    <t xml:space="preserve">tn6632 </t>
  </si>
  <si>
    <t xml:space="preserve">NEMEC; KAYLEE NICOLE </t>
  </si>
  <si>
    <t xml:space="preserve">knn335 </t>
  </si>
  <si>
    <t xml:space="preserve">NGUYEN; HENRY NGOC </t>
  </si>
  <si>
    <t xml:space="preserve">hnn269 </t>
  </si>
  <si>
    <t xml:space="preserve">NGUYEN; TIMOTHY DUY </t>
  </si>
  <si>
    <t xml:space="preserve">tdn477 </t>
  </si>
  <si>
    <t xml:space="preserve">NGUYEN; TIMOTHY MINH </t>
  </si>
  <si>
    <t xml:space="preserve">tmn572 </t>
  </si>
  <si>
    <t xml:space="preserve">NORRIS; BRITTANY NICOLE </t>
  </si>
  <si>
    <t xml:space="preserve">bnn268 </t>
  </si>
  <si>
    <t xml:space="preserve">NUNEZ; GIOVANNI </t>
  </si>
  <si>
    <t xml:space="preserve">gn3273 </t>
  </si>
  <si>
    <t xml:space="preserve">ONG; SOPHIA THUY-VI </t>
  </si>
  <si>
    <t xml:space="preserve">sto269 </t>
  </si>
  <si>
    <t xml:space="preserve">ORR; KATIE M. </t>
  </si>
  <si>
    <t xml:space="preserve">kmo439 </t>
  </si>
  <si>
    <t xml:space="preserve">ORRICK; ALEXANDRA LEE </t>
  </si>
  <si>
    <t xml:space="preserve">alo587 </t>
  </si>
  <si>
    <t xml:space="preserve">PADILLA; DIANA </t>
  </si>
  <si>
    <t xml:space="preserve">dp25968 </t>
  </si>
  <si>
    <t xml:space="preserve">PAGE; SARAH KATHRYN </t>
  </si>
  <si>
    <t xml:space="preserve">skp825 </t>
  </si>
  <si>
    <t xml:space="preserve">PANCHARPULA; SHASHANK </t>
  </si>
  <si>
    <t xml:space="preserve">sp27388 </t>
  </si>
  <si>
    <t xml:space="preserve">PANJWANI; AAMIR FEROZ </t>
  </si>
  <si>
    <t xml:space="preserve">ap38585 </t>
  </si>
  <si>
    <t xml:space="preserve">PARES; ORLANDO JAVIER JR. </t>
  </si>
  <si>
    <t xml:space="preserve">op2276 </t>
  </si>
  <si>
    <t xml:space="preserve">PARKER; EMILY ELAINE </t>
  </si>
  <si>
    <t xml:space="preserve">ep8994 </t>
  </si>
  <si>
    <t xml:space="preserve">PASSMORE; JEANNETTE R. </t>
  </si>
  <si>
    <t xml:space="preserve">jrp3485 </t>
  </si>
  <si>
    <t xml:space="preserve">PATEL; ATISHA </t>
  </si>
  <si>
    <t xml:space="preserve">ap37674 </t>
  </si>
  <si>
    <t xml:space="preserve">PATEL; KRISHNA MUKESH </t>
  </si>
  <si>
    <t xml:space="preserve">kmp2993 </t>
  </si>
  <si>
    <t xml:space="preserve">PATEL; SHAYLAN MUKESH </t>
  </si>
  <si>
    <t xml:space="preserve">sp34323 </t>
  </si>
  <si>
    <t xml:space="preserve">PATEL; VISHAL KETAN </t>
  </si>
  <si>
    <t xml:space="preserve">vkp273 </t>
  </si>
  <si>
    <t xml:space="preserve">PATTANAIK; ROHIT S. </t>
  </si>
  <si>
    <t xml:space="preserve">rsp835 </t>
  </si>
  <si>
    <t xml:space="preserve">PEAKE; MATTHEW DWIGHT </t>
  </si>
  <si>
    <t xml:space="preserve">mdp2434 </t>
  </si>
  <si>
    <t xml:space="preserve">PEDERSON; PAIGE NICOLE </t>
  </si>
  <si>
    <t xml:space="preserve">pnp287 </t>
  </si>
  <si>
    <t xml:space="preserve">PEREBOOM; KELLY MARIE </t>
  </si>
  <si>
    <t xml:space="preserve">kmp2926 </t>
  </si>
  <si>
    <t xml:space="preserve">PERRY; HANNAH LEIGH </t>
  </si>
  <si>
    <t xml:space="preserve">hlp466 </t>
  </si>
  <si>
    <t xml:space="preserve">PERUSQUIA; GONZALO </t>
  </si>
  <si>
    <t xml:space="preserve">gp7565 </t>
  </si>
  <si>
    <t xml:space="preserve">PESCHEL; BROOKE L. </t>
  </si>
  <si>
    <t xml:space="preserve">blp825 </t>
  </si>
  <si>
    <t xml:space="preserve">PETERMAN; NICHOLAS KYLE </t>
  </si>
  <si>
    <t xml:space="preserve">nkp337 </t>
  </si>
  <si>
    <t xml:space="preserve">PETERSON; FELIX MAURICIO </t>
  </si>
  <si>
    <t xml:space="preserve">fmp357 </t>
  </si>
  <si>
    <t xml:space="preserve">PICONE; MADELINE MARIE </t>
  </si>
  <si>
    <t xml:space="preserve">mmp2272 </t>
  </si>
  <si>
    <t xml:space="preserve">PILOTO; ADRIAN ALONSO </t>
  </si>
  <si>
    <t xml:space="preserve">aap2425 </t>
  </si>
  <si>
    <t xml:space="preserve">PINDER; ALEXANDER JAMES </t>
  </si>
  <si>
    <t xml:space="preserve">ajp2762 </t>
  </si>
  <si>
    <t xml:space="preserve">PLUNKETT; STEFANIE ANNE </t>
  </si>
  <si>
    <t xml:space="preserve">sap2568 </t>
  </si>
  <si>
    <t xml:space="preserve">POE; JOSEPH PARKER </t>
  </si>
  <si>
    <t xml:space="preserve">jpp847 </t>
  </si>
  <si>
    <t xml:space="preserve">POWELL; KEVIN DAVID </t>
  </si>
  <si>
    <t xml:space="preserve">kdp932 </t>
  </si>
  <si>
    <t xml:space="preserve">PULLIG; ARDEN MARIE </t>
  </si>
  <si>
    <t xml:space="preserve">amp3977 </t>
  </si>
  <si>
    <t xml:space="preserve">PUTTAPARTHI; VIVEK T. </t>
  </si>
  <si>
    <t xml:space="preserve">vtp233 </t>
  </si>
  <si>
    <t xml:space="preserve">QUILLIN; JENNIFER ANN </t>
  </si>
  <si>
    <t xml:space="preserve">jaq365 </t>
  </si>
  <si>
    <t xml:space="preserve">QUISENBERRY; JILLIAN C. </t>
  </si>
  <si>
    <t xml:space="preserve">jcq228 </t>
  </si>
  <si>
    <t xml:space="preserve">RAMIREZ; L ALELUJAH B. </t>
  </si>
  <si>
    <t xml:space="preserve">lbr458 </t>
  </si>
  <si>
    <t xml:space="preserve">RATHMELL; LAURA ELIZABETH </t>
  </si>
  <si>
    <t xml:space="preserve">ler2325 </t>
  </si>
  <si>
    <t xml:space="preserve">RAULL; LORENA </t>
  </si>
  <si>
    <t xml:space="preserve">lr25232 </t>
  </si>
  <si>
    <t xml:space="preserve">RAY; CARSON KELLY </t>
  </si>
  <si>
    <t xml:space="preserve">ckr445 </t>
  </si>
  <si>
    <t xml:space="preserve">REESE; LENA NADINE </t>
  </si>
  <si>
    <t xml:space="preserve">lnr469 </t>
  </si>
  <si>
    <t xml:space="preserve">REHMATULLA; AZIZA S. </t>
  </si>
  <si>
    <t xml:space="preserve">ar44264 </t>
  </si>
  <si>
    <t xml:space="preserve">REILLY; MARC ALEXANDER </t>
  </si>
  <si>
    <t xml:space="preserve">REMOTIGUE; AARON MICHAEL </t>
  </si>
  <si>
    <t xml:space="preserve">amr3729 </t>
  </si>
  <si>
    <t xml:space="preserve">RESH; JOSHUA SIMON </t>
  </si>
  <si>
    <t xml:space="preserve">jr48785 </t>
  </si>
  <si>
    <t xml:space="preserve">REYES-IBARRA; MONICA D. </t>
  </si>
  <si>
    <t xml:space="preserve">mdr2397 </t>
  </si>
  <si>
    <t xml:space="preserve">RIESS; JULIE MICHELLE </t>
  </si>
  <si>
    <t xml:space="preserve">jmr5597 </t>
  </si>
  <si>
    <t xml:space="preserve">ROBERTS; NATHAN EVANS </t>
  </si>
  <si>
    <t xml:space="preserve">ner442 </t>
  </si>
  <si>
    <t xml:space="preserve">ROBINSON; AMY MICHELLE </t>
  </si>
  <si>
    <t xml:space="preserve">amr4725 </t>
  </si>
  <si>
    <t xml:space="preserve">ROCHA; NICOLE ELENA </t>
  </si>
  <si>
    <t xml:space="preserve">ner482 </t>
  </si>
  <si>
    <t xml:space="preserve">RODRIGUEZ; TOMAS ANDRES </t>
  </si>
  <si>
    <t xml:space="preserve">tar936 </t>
  </si>
  <si>
    <t xml:space="preserve">ROENSCH; AMANDA LEIGH </t>
  </si>
  <si>
    <t xml:space="preserve">alr3353 </t>
  </si>
  <si>
    <t xml:space="preserve">ROGERS; ELIZABETH CLAIR </t>
  </si>
  <si>
    <t xml:space="preserve">ecr544 </t>
  </si>
  <si>
    <t xml:space="preserve">ROLDAN; JESSE CHRISTOPHER </t>
  </si>
  <si>
    <t xml:space="preserve">jcr3263 </t>
  </si>
  <si>
    <t xml:space="preserve">ROLLINS; KARA ANN </t>
  </si>
  <si>
    <t xml:space="preserve">kar2892 </t>
  </si>
  <si>
    <t xml:space="preserve">ROSALES; SELINA ANN </t>
  </si>
  <si>
    <t xml:space="preserve">sar3342 </t>
  </si>
  <si>
    <t xml:space="preserve">ROSEN; ELLIOT SAMUEL </t>
  </si>
  <si>
    <t xml:space="preserve">esr526 </t>
  </si>
  <si>
    <t xml:space="preserve">RUNDQUIST; AURORA M. </t>
  </si>
  <si>
    <t xml:space="preserve">ar44293 </t>
  </si>
  <si>
    <t xml:space="preserve">SAELING; JEFFERY </t>
  </si>
  <si>
    <t xml:space="preserve">js66877 </t>
  </si>
  <si>
    <t xml:space="preserve">SALINAS; ROBERTO RAMOS </t>
  </si>
  <si>
    <t xml:space="preserve">rs42349 </t>
  </si>
  <si>
    <t xml:space="preserve">SANCHEZ; ASHLEY </t>
  </si>
  <si>
    <t xml:space="preserve">as56638 </t>
  </si>
  <si>
    <t xml:space="preserve">SANDERS; PAIGE ANN </t>
  </si>
  <si>
    <t xml:space="preserve">pas2664 </t>
  </si>
  <si>
    <t xml:space="preserve">SANTRY; KYLE PATRICK </t>
  </si>
  <si>
    <t xml:space="preserve">kps639 </t>
  </si>
  <si>
    <t xml:space="preserve">SCHECK; ZACHARY ISAAC </t>
  </si>
  <si>
    <t xml:space="preserve">zis73 </t>
  </si>
  <si>
    <t xml:space="preserve">SCHINDLER; LAUREN K. </t>
  </si>
  <si>
    <t xml:space="preserve">lks844 </t>
  </si>
  <si>
    <t xml:space="preserve">SCOTT; JANE MORGAN </t>
  </si>
  <si>
    <t xml:space="preserve">jms7764 </t>
  </si>
  <si>
    <t xml:space="preserve">SCOTT; TYLER HUNTER </t>
  </si>
  <si>
    <t xml:space="preserve">ths435 </t>
  </si>
  <si>
    <t xml:space="preserve">SEEKELY; ALEXANDRA ANNE </t>
  </si>
  <si>
    <t xml:space="preserve">as63742 </t>
  </si>
  <si>
    <t xml:space="preserve">SELLERS; SARAH KATHLEEN </t>
  </si>
  <si>
    <t xml:space="preserve">sks2442 </t>
  </si>
  <si>
    <t xml:space="preserve">SENTER; LEE RYDEN </t>
  </si>
  <si>
    <t xml:space="preserve">lrs2375 </t>
  </si>
  <si>
    <t xml:space="preserve">SHAH; ROHAN DHANESH </t>
  </si>
  <si>
    <t xml:space="preserve">rds2764 </t>
  </si>
  <si>
    <t xml:space="preserve">SHAIA; PATRICK JOSEPH </t>
  </si>
  <si>
    <t xml:space="preserve">pjs2382 </t>
  </si>
  <si>
    <t xml:space="preserve">SHARIATMADAR; BEBEGOL </t>
  </si>
  <si>
    <t xml:space="preserve">bs25927 </t>
  </si>
  <si>
    <t xml:space="preserve">SHARP; HAYLEY ELIZABETH </t>
  </si>
  <si>
    <t xml:space="preserve">hes733 </t>
  </si>
  <si>
    <t xml:space="preserve">SHEEHAN; JACKSON TOMAS </t>
  </si>
  <si>
    <t xml:space="preserve">js72565 </t>
  </si>
  <si>
    <t xml:space="preserve">SHEIKH; MOHAMMAD RAMEEL </t>
  </si>
  <si>
    <t xml:space="preserve">mrs3965 </t>
  </si>
  <si>
    <t xml:space="preserve">SHIN; NATHAN YONGMIN </t>
  </si>
  <si>
    <t xml:space="preserve">nys98 </t>
  </si>
  <si>
    <t xml:space="preserve">SHRAIM; FELICIA SUMMER </t>
  </si>
  <si>
    <t xml:space="preserve">fss289 </t>
  </si>
  <si>
    <t xml:space="preserve">SIMMONS; RYAN CHRISTIAN </t>
  </si>
  <si>
    <t xml:space="preserve">rcs2578 </t>
  </si>
  <si>
    <t xml:space="preserve">SLIVA; VANESSA MARIBEL </t>
  </si>
  <si>
    <t xml:space="preserve">vms642 </t>
  </si>
  <si>
    <t xml:space="preserve">SMITH; COLLIN BRAVA </t>
  </si>
  <si>
    <t xml:space="preserve">cs34579 </t>
  </si>
  <si>
    <t xml:space="preserve">SMITH; CONNOR LINCOLN </t>
  </si>
  <si>
    <t xml:space="preserve">cls4534 </t>
  </si>
  <si>
    <t xml:space="preserve">SMITH; LEAH JO </t>
  </si>
  <si>
    <t xml:space="preserve">ls35439 </t>
  </si>
  <si>
    <t xml:space="preserve">SMITH; WALKER ANDREW </t>
  </si>
  <si>
    <t xml:space="preserve">ws7424 </t>
  </si>
  <si>
    <t xml:space="preserve">SNODGRASS; JENNIFER A. </t>
  </si>
  <si>
    <t xml:space="preserve">jas8588 </t>
  </si>
  <si>
    <t xml:space="preserve">SONAWANE; AISHAVARYA P. </t>
  </si>
  <si>
    <t xml:space="preserve">as56442 </t>
  </si>
  <si>
    <t xml:space="preserve">SOTUYO; OSCAR JR. </t>
  </si>
  <si>
    <t xml:space="preserve">os3528 </t>
  </si>
  <si>
    <t xml:space="preserve">SOUERS; BRIANNA JO </t>
  </si>
  <si>
    <t xml:space="preserve">bjs3263 </t>
  </si>
  <si>
    <t xml:space="preserve">SPARKS; DILLON C. </t>
  </si>
  <si>
    <t xml:space="preserve">dcs2284 </t>
  </si>
  <si>
    <t xml:space="preserve">SPARROW; KRISTINA B. </t>
  </si>
  <si>
    <t xml:space="preserve">ks37562 </t>
  </si>
  <si>
    <t xml:space="preserve">SPEED; COLE MICHAEL </t>
  </si>
  <si>
    <t xml:space="preserve">cms4725 </t>
  </si>
  <si>
    <t xml:space="preserve">STANFIELD; MADELYN COLE </t>
  </si>
  <si>
    <t xml:space="preserve">mcs3424 </t>
  </si>
  <si>
    <t xml:space="preserve">STEPHENS; ALLISON NICOLLE </t>
  </si>
  <si>
    <t xml:space="preserve">ans3267 </t>
  </si>
  <si>
    <t xml:space="preserve">STEVENS; MORGAN ASHLEY </t>
  </si>
  <si>
    <t xml:space="preserve">mas8473 </t>
  </si>
  <si>
    <t xml:space="preserve">STIPE; HENRY RICHARD </t>
  </si>
  <si>
    <t xml:space="preserve">hs23384 </t>
  </si>
  <si>
    <t xml:space="preserve">SUBEDI; BIJESH </t>
  </si>
  <si>
    <t xml:space="preserve">bs29246 </t>
  </si>
  <si>
    <t xml:space="preserve">SUCICH; DYLAN GILBERT </t>
  </si>
  <si>
    <t xml:space="preserve">dgs735 </t>
  </si>
  <si>
    <t xml:space="preserve">SUN; MINGWEI </t>
  </si>
  <si>
    <t xml:space="preserve">ms59498 </t>
  </si>
  <si>
    <t xml:space="preserve">SUNDIN; NICHOLAS OLOF </t>
  </si>
  <si>
    <t xml:space="preserve">nos98 </t>
  </si>
  <si>
    <t xml:space="preserve">SVOBODA; CHRISTIAN TYLER </t>
  </si>
  <si>
    <t xml:space="preserve">cts749 </t>
  </si>
  <si>
    <t xml:space="preserve">SWOPE; WILLIAM STERLING </t>
  </si>
  <si>
    <t xml:space="preserve">wss496 </t>
  </si>
  <si>
    <t xml:space="preserve">TACHA; NICHOLAS GRETHEN </t>
  </si>
  <si>
    <t xml:space="preserve">ngt265 </t>
  </si>
  <si>
    <t xml:space="preserve">TANG; HELEN HAI-LINH </t>
  </si>
  <si>
    <t xml:space="preserve">hht255 </t>
  </si>
  <si>
    <t xml:space="preserve">TAPPA; FABRICE P. </t>
  </si>
  <si>
    <t xml:space="preserve">fpt89 </t>
  </si>
  <si>
    <t xml:space="preserve">TAUBER; SHELBY L. </t>
  </si>
  <si>
    <t xml:space="preserve">slt2268 </t>
  </si>
  <si>
    <t xml:space="preserve">TENNEY; ANDREW C. </t>
  </si>
  <si>
    <t xml:space="preserve">act676 </t>
  </si>
  <si>
    <t xml:space="preserve">THAI; NHAN THANH </t>
  </si>
  <si>
    <t xml:space="preserve">ntt279 </t>
  </si>
  <si>
    <t xml:space="preserve">THAI; TIEULAM NGUYEN </t>
  </si>
  <si>
    <t xml:space="preserve">tt9628 </t>
  </si>
  <si>
    <t xml:space="preserve">THOMA; KEITH AUSTIN </t>
  </si>
  <si>
    <t xml:space="preserve">kat2274 </t>
  </si>
  <si>
    <t xml:space="preserve">THOMAS; CHRISTOPHER OGDEN </t>
  </si>
  <si>
    <t xml:space="preserve">cot87 </t>
  </si>
  <si>
    <t xml:space="preserve">THOMAS; MICHAEL P. </t>
  </si>
  <si>
    <t xml:space="preserve">mpt532 </t>
  </si>
  <si>
    <t xml:space="preserve">THOMAS; ROBERT DANIEL </t>
  </si>
  <si>
    <t xml:space="preserve">rdt676 </t>
  </si>
  <si>
    <t xml:space="preserve">THOMAS; SUMMER DANIELLE </t>
  </si>
  <si>
    <t xml:space="preserve">sdt734 </t>
  </si>
  <si>
    <t xml:space="preserve">THOMPSON; CAROLINE GRACE </t>
  </si>
  <si>
    <t xml:space="preserve">cgt433 </t>
  </si>
  <si>
    <t xml:space="preserve">THOMPSON; REID JOSEPH </t>
  </si>
  <si>
    <t xml:space="preserve">rjt792 </t>
  </si>
  <si>
    <t xml:space="preserve">TIEU; KENDAL AI-NHI </t>
  </si>
  <si>
    <t xml:space="preserve">kt7926 </t>
  </si>
  <si>
    <t xml:space="preserve">TORRES; TASHA DELENN </t>
  </si>
  <si>
    <t xml:space="preserve">tdt664 </t>
  </si>
  <si>
    <t xml:space="preserve">TOVSON; KEVIN PATRICK </t>
  </si>
  <si>
    <t xml:space="preserve">kpt343 </t>
  </si>
  <si>
    <t xml:space="preserve">TRAN; AMY MEI </t>
  </si>
  <si>
    <t xml:space="preserve">at25733 </t>
  </si>
  <si>
    <t xml:space="preserve">TRAN; LONG VAN </t>
  </si>
  <si>
    <t xml:space="preserve">lvt248 </t>
  </si>
  <si>
    <t xml:space="preserve">TREVINO; ALEXANDRIA N. </t>
  </si>
  <si>
    <t xml:space="preserve">ant727 </t>
  </si>
  <si>
    <t xml:space="preserve">TREVINO; EVAN ANDRES </t>
  </si>
  <si>
    <t xml:space="preserve">eat773 </t>
  </si>
  <si>
    <t xml:space="preserve">TU; CHIA-LIN CATHERINE </t>
  </si>
  <si>
    <t xml:space="preserve">cct667 </t>
  </si>
  <si>
    <t xml:space="preserve">TUEME; ROCIO MICHELLE </t>
  </si>
  <si>
    <t xml:space="preserve">rmt836 </t>
  </si>
  <si>
    <t xml:space="preserve">VALDEZ ARIAS; RAQUEL </t>
  </si>
  <si>
    <t xml:space="preserve">rv8598 </t>
  </si>
  <si>
    <t xml:space="preserve">VANDERHILL; MEAGAN LEIGH </t>
  </si>
  <si>
    <t xml:space="preserve">mlv628 </t>
  </si>
  <si>
    <t xml:space="preserve">VECCHIO; VICTORIA MARIE </t>
  </si>
  <si>
    <t xml:space="preserve">vv4592 </t>
  </si>
  <si>
    <t xml:space="preserve">VELA; JONATHAN JULIO </t>
  </si>
  <si>
    <t xml:space="preserve">jjv656 </t>
  </si>
  <si>
    <t xml:space="preserve">VERRETT; ROBERT WAYNE </t>
  </si>
  <si>
    <t xml:space="preserve">rwv249 </t>
  </si>
  <si>
    <t xml:space="preserve">VILLARREAL; HERALD C. </t>
  </si>
  <si>
    <t xml:space="preserve">hcv98 </t>
  </si>
  <si>
    <t xml:space="preserve">VO; JACQUELINE UYEN MY </t>
  </si>
  <si>
    <t xml:space="preserve">jv25233 </t>
  </si>
  <si>
    <t xml:space="preserve">VUONG; DANIEL </t>
  </si>
  <si>
    <t xml:space="preserve">dv6677 </t>
  </si>
  <si>
    <t xml:space="preserve">WAGEMAN; NICHOLAS JAMES </t>
  </si>
  <si>
    <t xml:space="preserve">nw4985 </t>
  </si>
  <si>
    <t xml:space="preserve">WALKER; KATHRYN MARIE </t>
  </si>
  <si>
    <t xml:space="preserve">kmw3238 </t>
  </si>
  <si>
    <t xml:space="preserve">WALKER; LAWRENCE OAKLEY </t>
  </si>
  <si>
    <t xml:space="preserve">low222 </t>
  </si>
  <si>
    <t xml:space="preserve">WALKER; MATTHEW DAVID </t>
  </si>
  <si>
    <t xml:space="preserve">mdw2675 </t>
  </si>
  <si>
    <t xml:space="preserve">WALLER; JOSHUA RYAN </t>
  </si>
  <si>
    <t xml:space="preserve">jrw3839 </t>
  </si>
  <si>
    <t xml:space="preserve">WANG; ZIYU </t>
  </si>
  <si>
    <t xml:space="preserve">zw3476 </t>
  </si>
  <si>
    <t xml:space="preserve">WARREN; BENJAMIN TYLER </t>
  </si>
  <si>
    <t xml:space="preserve">btw447 </t>
  </si>
  <si>
    <t xml:space="preserve">WASHBURN; KATIE MICHELLE </t>
  </si>
  <si>
    <t xml:space="preserve">kmw2765 </t>
  </si>
  <si>
    <t xml:space="preserve">WEAVER; ELIZABETH ANNE </t>
  </si>
  <si>
    <t xml:space="preserve">eaw2497 </t>
  </si>
  <si>
    <t xml:space="preserve">WHANG; CHANG-HEE </t>
  </si>
  <si>
    <t xml:space="preserve">cw27622 </t>
  </si>
  <si>
    <t xml:space="preserve">WHEALDON; CONNOR MURPHY </t>
  </si>
  <si>
    <t xml:space="preserve">cmw3542 </t>
  </si>
  <si>
    <t xml:space="preserve">WHITE; SAWYER AUSTIN </t>
  </si>
  <si>
    <t xml:space="preserve">saw2849 </t>
  </si>
  <si>
    <t xml:space="preserve">WIESE; WALKER CHARLES </t>
  </si>
  <si>
    <t xml:space="preserve">wcw527 </t>
  </si>
  <si>
    <t xml:space="preserve">WOOTTON; LOUIS ABRAHAM </t>
  </si>
  <si>
    <t xml:space="preserve">law2886 </t>
  </si>
  <si>
    <t xml:space="preserve">WOROBOW; JASON STUART </t>
  </si>
  <si>
    <t xml:space="preserve">jw42362 </t>
  </si>
  <si>
    <t xml:space="preserve">WORSHAM; ROBERT MILLS JR. </t>
  </si>
  <si>
    <t xml:space="preserve">rw23658 </t>
  </si>
  <si>
    <t xml:space="preserve">XIE; CHRISTINA </t>
  </si>
  <si>
    <t xml:space="preserve">cx595 </t>
  </si>
  <si>
    <t xml:space="preserve">YANG; STEPHANIE YI-TIN </t>
  </si>
  <si>
    <t xml:space="preserve">sy5777 </t>
  </si>
  <si>
    <t xml:space="preserve">YATES; CRAWFORD PINKSTON </t>
  </si>
  <si>
    <t xml:space="preserve">cy4652 </t>
  </si>
  <si>
    <t xml:space="preserve">YOGI; SYDNEY KIANA </t>
  </si>
  <si>
    <t xml:space="preserve">sky223 </t>
  </si>
  <si>
    <t xml:space="preserve">YOUNG; CHRISTEN ELIZABETH </t>
  </si>
  <si>
    <t xml:space="preserve">cey278 </t>
  </si>
  <si>
    <t xml:space="preserve">YU; JIANBIN </t>
  </si>
  <si>
    <t xml:space="preserve">jy6643 </t>
  </si>
  <si>
    <t xml:space="preserve">YU; JUAN PABLO </t>
  </si>
  <si>
    <t xml:space="preserve">jpy242 </t>
  </si>
  <si>
    <t xml:space="preserve">YU; WANSHUI </t>
  </si>
  <si>
    <t xml:space="preserve">wy2526 </t>
  </si>
  <si>
    <t xml:space="preserve">YUNG; TERRENCE ASHUN </t>
  </si>
  <si>
    <t xml:space="preserve">tay247 </t>
  </si>
  <si>
    <t xml:space="preserve">ZAIDI; MOHAMMAD YOUSHA </t>
  </si>
  <si>
    <t xml:space="preserve">zym66 </t>
  </si>
  <si>
    <t xml:space="preserve">ZHANG; SALLY MELISSA </t>
  </si>
  <si>
    <t xml:space="preserve">smz349 </t>
  </si>
  <si>
    <t xml:space="preserve">ZHENG; JENNY YAN </t>
  </si>
  <si>
    <t xml:space="preserve">jyz93 </t>
  </si>
  <si>
    <t xml:space="preserve">ZHU; STEVEN </t>
  </si>
  <si>
    <t xml:space="preserve">sz4464 </t>
  </si>
  <si>
    <t xml:space="preserve">ZIETSMAN; JOSIAS A. </t>
  </si>
  <si>
    <t xml:space="preserve">jaz683 </t>
  </si>
  <si>
    <t xml:space="preserve">ZIMMERMAN; ROBERT FRANCIS </t>
  </si>
  <si>
    <t xml:space="preserve">rfz73 </t>
  </si>
  <si>
    <t xml:space="preserve">ZUBIRI; FLAVIO CESAR </t>
  </si>
  <si>
    <t xml:space="preserve">fcz65 </t>
  </si>
  <si>
    <t xml:space="preserve">ALI; TOSIF TAJDIN </t>
  </si>
  <si>
    <t xml:space="preserve">ALLEN; NICHOLAS JOSEPH </t>
  </si>
  <si>
    <t xml:space="preserve">ANDREWS; BRIAN DAVID </t>
  </si>
  <si>
    <t xml:space="preserve">ARCHIBALD; JAMES CLIFTON </t>
  </si>
  <si>
    <t xml:space="preserve">BAKER; BENJAMIN JOEL </t>
  </si>
  <si>
    <t xml:space="preserve">BARRIENTOS; GABRIEL </t>
  </si>
  <si>
    <t xml:space="preserve">BARTON; JAMES HOUSTON </t>
  </si>
  <si>
    <t xml:space="preserve">BINDER; ZENUS ONEIL </t>
  </si>
  <si>
    <t xml:space="preserve">BIRNBAUM; MAXWELL JEREMY </t>
  </si>
  <si>
    <t xml:space="preserve">BORMAN; BRENT NICHOLAS </t>
  </si>
  <si>
    <t xml:space="preserve">BRAVO; ESTEFANIA </t>
  </si>
  <si>
    <t xml:space="preserve">BRYANT; JUVIA DIORANNA </t>
  </si>
  <si>
    <t xml:space="preserve">BURTON; CHRISTOPHER C. </t>
  </si>
  <si>
    <t xml:space="preserve">BUZBEE; BRETT ALAN </t>
  </si>
  <si>
    <t xml:space="preserve">CANALES GONZALEZ; M. R. </t>
  </si>
  <si>
    <t xml:space="preserve">CARROLL; LEAH ELISE </t>
  </si>
  <si>
    <t xml:space="preserve">CATES; ZACHARY DON </t>
  </si>
  <si>
    <t xml:space="preserve">CHANG; YUJIN </t>
  </si>
  <si>
    <t xml:space="preserve">CHATHAM; WESLEY J. </t>
  </si>
  <si>
    <t xml:space="preserve">CHEN; GINNA Y. </t>
  </si>
  <si>
    <t xml:space="preserve">CLARK; TRISTAN ANDREW </t>
  </si>
  <si>
    <t xml:space="preserve">CULBRETH; TY J. </t>
  </si>
  <si>
    <t xml:space="preserve">DALLEFELD; THOMAS DELBERT </t>
  </si>
  <si>
    <t xml:space="preserve">DE LA TORRE; JACOB ANDREW </t>
  </si>
  <si>
    <t xml:space="preserve">DELA CRUZ; R. S. </t>
  </si>
  <si>
    <t xml:space="preserve">DESAI; SHRUTI PIYUSH </t>
  </si>
  <si>
    <t xml:space="preserve">DIAB; DANIA </t>
  </si>
  <si>
    <t xml:space="preserve">DIABY; NAKSATOU TAHIRA </t>
  </si>
  <si>
    <t xml:space="preserve">DLUGIE; DANIEL ZACHARY </t>
  </si>
  <si>
    <t xml:space="preserve">DRUNOVA; ANNA ILLIVNA </t>
  </si>
  <si>
    <t xml:space="preserve">ESSES; DAVID </t>
  </si>
  <si>
    <t xml:space="preserve">EWING; BENJAMIN RAY </t>
  </si>
  <si>
    <t xml:space="preserve">FAN; YU </t>
  </si>
  <si>
    <t xml:space="preserve">FIFE; SARAH JACLYN </t>
  </si>
  <si>
    <t xml:space="preserve">FINLEY; JAMES A. </t>
  </si>
  <si>
    <t xml:space="preserve">FITZHENRY; TYLER EARL </t>
  </si>
  <si>
    <t xml:space="preserve">FLORES; REBEKAH </t>
  </si>
  <si>
    <t xml:space="preserve">FOX; MARGAUX ALEXANDRA </t>
  </si>
  <si>
    <t xml:space="preserve">FRAILEY; ANDERSON JOSEPH </t>
  </si>
  <si>
    <t xml:space="preserve">FREEMAN; ANNA NICOLE </t>
  </si>
  <si>
    <t xml:space="preserve">GAINES; STRATTON CORDING </t>
  </si>
  <si>
    <t xml:space="preserve">GAO; NANCY XILUNNASI </t>
  </si>
  <si>
    <t xml:space="preserve">GARCIA; RYAN TYLER </t>
  </si>
  <si>
    <t xml:space="preserve">GRAY; JAMIE RAY </t>
  </si>
  <si>
    <t xml:space="preserve">GUILFOYLE; REBECCA M. </t>
  </si>
  <si>
    <t xml:space="preserve">HA; JUNGWOO </t>
  </si>
  <si>
    <t xml:space="preserve">HALL; WILLIAM PRESTON </t>
  </si>
  <si>
    <t xml:space="preserve">HARBIN; BRETT THOMAS </t>
  </si>
  <si>
    <t xml:space="preserve">HARRIS; ANGELICA AUCHTER </t>
  </si>
  <si>
    <t xml:space="preserve">HELMINK; HOLDEN JAMES </t>
  </si>
  <si>
    <t xml:space="preserve">HERRERA; MARIO ALBERTO </t>
  </si>
  <si>
    <t xml:space="preserve">HILL; PATRICK AUSTIN </t>
  </si>
  <si>
    <t xml:space="preserve">HOSSLER; BEAU EDWARD JR. </t>
  </si>
  <si>
    <t xml:space="preserve">HOUSEL; MATTHEW ALLEN </t>
  </si>
  <si>
    <t xml:space="preserve">HOWARD; JACOB MABRY </t>
  </si>
  <si>
    <t xml:space="preserve">HUTCHERSON; ALEC C. </t>
  </si>
  <si>
    <t xml:space="preserve">HUTTO; LAUREN OLIVIA </t>
  </si>
  <si>
    <t xml:space="preserve">JAFFE; REBECCA SARA </t>
  </si>
  <si>
    <t xml:space="preserve">JANSSON; CHRISTOPHER ERIK </t>
  </si>
  <si>
    <t xml:space="preserve">JOHNSON; KEVIN A. JR. </t>
  </si>
  <si>
    <t xml:space="preserve">KAZBEKULY; DIAS </t>
  </si>
  <si>
    <t xml:space="preserve">KELLEY; D'WAHN MONTWAUN </t>
  </si>
  <si>
    <t xml:space="preserve">KHAN; ZUBAIR MUHAMMAD </t>
  </si>
  <si>
    <t xml:space="preserve">KIHNEMAN; BRIAN ANDREW </t>
  </si>
  <si>
    <t xml:space="preserve">LAI; ZHAOZHEN </t>
  </si>
  <si>
    <t xml:space="preserve">LEE; GEUNYEONG </t>
  </si>
  <si>
    <t xml:space="preserve">LEE; YOUNKYOUNG </t>
  </si>
  <si>
    <t xml:space="preserve">LER; IRENE KAI LUN </t>
  </si>
  <si>
    <t xml:space="preserve">LONG; TREVOR AUSTIN </t>
  </si>
  <si>
    <t xml:space="preserve">LU; QINYU </t>
  </si>
  <si>
    <t xml:space="preserve">LU; XIAOLIN </t>
  </si>
  <si>
    <t xml:space="preserve">MALDONADO; JULIO ALBERTO </t>
  </si>
  <si>
    <t xml:space="preserve">MARBLE; DERRICK LLOYD </t>
  </si>
  <si>
    <t xml:space="preserve">MAROLT; LUCILLE ELIZABETH </t>
  </si>
  <si>
    <t xml:space="preserve">MERANI; ANWAR FIROZ </t>
  </si>
  <si>
    <t xml:space="preserve">MERE; SANDRA GIZELLE </t>
  </si>
  <si>
    <t xml:space="preserve">MITCHELL; DONYALE FE'NEE </t>
  </si>
  <si>
    <t xml:space="preserve">MOHARIR; ROHAN </t>
  </si>
  <si>
    <t xml:space="preserve">MOLAK; JAKE READ </t>
  </si>
  <si>
    <t xml:space="preserve">MOMIN; ALISHAH SADRUDDIN </t>
  </si>
  <si>
    <t xml:space="preserve">MONTOYA; ROBERTO </t>
  </si>
  <si>
    <t xml:space="preserve">MYHRE; ANTHONY T. </t>
  </si>
  <si>
    <t xml:space="preserve">NGUYEN; VALERIE DUYEN-ANH </t>
  </si>
  <si>
    <t xml:space="preserve">OCONNOR; SEAN TAYLOR </t>
  </si>
  <si>
    <t xml:space="preserve">PARVIZIAN; NATALIE </t>
  </si>
  <si>
    <t xml:space="preserve">PAWLIK; COLBY RICHARD </t>
  </si>
  <si>
    <t xml:space="preserve">PETTY; RYAN LANDON </t>
  </si>
  <si>
    <t xml:space="preserve">PIKL; RYAN THOMAS </t>
  </si>
  <si>
    <t xml:space="preserve">PITTS; CONNOR DAVIS </t>
  </si>
  <si>
    <t xml:space="preserve">POLO; MARCO EMSLEY </t>
  </si>
  <si>
    <t xml:space="preserve">POSEY; PHILIP MICHAEL </t>
  </si>
  <si>
    <t xml:space="preserve">POTUTSCHNIG; ZACHARY ADAM </t>
  </si>
  <si>
    <t xml:space="preserve">PRADEEP; NISHANTH </t>
  </si>
  <si>
    <t xml:space="preserve">PRASLA; NEELAM </t>
  </si>
  <si>
    <t xml:space="preserve">PULLIAM; CHARLES THOMAS </t>
  </si>
  <si>
    <t xml:space="preserve">RAMOS; KARLA JANNELL </t>
  </si>
  <si>
    <t xml:space="preserve">RAMPY; AUSTIN LINK </t>
  </si>
  <si>
    <t xml:space="preserve">RAVOORI; VINEET </t>
  </si>
  <si>
    <t xml:space="preserve">REIHEL; COLE ANSELM </t>
  </si>
  <si>
    <t xml:space="preserve">REYNOLDS; ZACHARY ALLEN </t>
  </si>
  <si>
    <t xml:space="preserve">RIGG; AMBER NICHOLE </t>
  </si>
  <si>
    <t xml:space="preserve">RIVAS; ANJELICA ISABEL </t>
  </si>
  <si>
    <t xml:space="preserve">RIZVI; ZEHRA ALI </t>
  </si>
  <si>
    <t xml:space="preserve">ROCHE; ANDREW RAY </t>
  </si>
  <si>
    <t xml:space="preserve">RODRIGUEZ; JULIAN ANDREW </t>
  </si>
  <si>
    <t xml:space="preserve">ROGALA; JOHN ROSS </t>
  </si>
  <si>
    <t xml:space="preserve">SHAMBULOV; MUSTAFA </t>
  </si>
  <si>
    <t xml:space="preserve">SHICH; JONATHAN </t>
  </si>
  <si>
    <t xml:space="preserve">SIROW; ARIANNE RACHEL </t>
  </si>
  <si>
    <t xml:space="preserve">SMITH; AUSTIN G. </t>
  </si>
  <si>
    <t xml:space="preserve">SMITH; EMILY ARCHER </t>
  </si>
  <si>
    <t xml:space="preserve">STAFFORD; IMANI TRISHAWN </t>
  </si>
  <si>
    <t xml:space="preserve">STROHLA; SHELBY ANN </t>
  </si>
  <si>
    <t xml:space="preserve">SUNG; KEVIN </t>
  </si>
  <si>
    <t xml:space="preserve">SWANK; ALYSSA BETH </t>
  </si>
  <si>
    <t xml:space="preserve">THOMAS; ORLANDO PIERRE </t>
  </si>
  <si>
    <t xml:space="preserve">TINDJOU NGONGANG; B. A. </t>
  </si>
  <si>
    <t xml:space="preserve">TREJO; CARLOS DANIEL </t>
  </si>
  <si>
    <t xml:space="preserve">TURGEON; OLIVIA MARIE </t>
  </si>
  <si>
    <t xml:space="preserve">VANHAL; MICHAEL JONATHAN </t>
  </si>
  <si>
    <t xml:space="preserve">VO; NGOC LAN </t>
  </si>
  <si>
    <t xml:space="preserve">WAGNER; SEAN DOUGLAS </t>
  </si>
  <si>
    <t xml:space="preserve">WALLACE; ANDREW JACOB </t>
  </si>
  <si>
    <t xml:space="preserve">WEIDENBENNER; RYAN T. </t>
  </si>
  <si>
    <t xml:space="preserve">WELI; CHINWENWO ALERUCHI </t>
  </si>
  <si>
    <t xml:space="preserve">WILLIAMS; MICHELLE CLAIRE </t>
  </si>
  <si>
    <t xml:space="preserve">WOOD; MADISON MARLOWE </t>
  </si>
  <si>
    <t xml:space="preserve">WRIGHT; LEWIS WELDON V </t>
  </si>
  <si>
    <t xml:space="preserve">XIAO; ANGEL </t>
  </si>
  <si>
    <t xml:space="preserve">YANG; HANG </t>
  </si>
  <si>
    <t xml:space="preserve">YANG; QI </t>
  </si>
  <si>
    <t xml:space="preserve">YEAGER; ERIN ELIZABETH </t>
  </si>
  <si>
    <t xml:space="preserve">YIA; KRISTINA MAE </t>
  </si>
  <si>
    <t xml:space="preserve">YOON; SEGYERO </t>
  </si>
  <si>
    <t xml:space="preserve">ZEITLIN; JACKSON FISHER </t>
  </si>
  <si>
    <t xml:space="preserve">ZHANG; LEILEI </t>
  </si>
  <si>
    <t xml:space="preserve">ZHANG; TIANXIANG </t>
  </si>
  <si>
    <t xml:space="preserve">Student </t>
  </si>
  <si>
    <t xml:space="preserve">UTEid </t>
  </si>
  <si>
    <t xml:space="preserve">Unique </t>
  </si>
  <si>
    <t xml:space="preserve">tta284 </t>
  </si>
  <si>
    <t xml:space="preserve">nja428 </t>
  </si>
  <si>
    <t xml:space="preserve">bda457 </t>
  </si>
  <si>
    <t xml:space="preserve">jca2663 </t>
  </si>
  <si>
    <t xml:space="preserve">bjb3475 </t>
  </si>
  <si>
    <t xml:space="preserve">gb7655 </t>
  </si>
  <si>
    <t xml:space="preserve">jhb2455 </t>
  </si>
  <si>
    <t xml:space="preserve">zob63 </t>
  </si>
  <si>
    <t xml:space="preserve">mjb3696 </t>
  </si>
  <si>
    <t xml:space="preserve">bnb692 </t>
  </si>
  <si>
    <t xml:space="preserve">eb26326 </t>
  </si>
  <si>
    <t xml:space="preserve">jdb4958 </t>
  </si>
  <si>
    <t xml:space="preserve">ccb2436 </t>
  </si>
  <si>
    <t xml:space="preserve">abb827 </t>
  </si>
  <si>
    <t xml:space="preserve">mrc2999 </t>
  </si>
  <si>
    <t xml:space="preserve">lec979 </t>
  </si>
  <si>
    <t xml:space="preserve">zdc86 </t>
  </si>
  <si>
    <t xml:space="preserve">yc9554 </t>
  </si>
  <si>
    <t xml:space="preserve">wjc624 </t>
  </si>
  <si>
    <t xml:space="preserve">gyc92 </t>
  </si>
  <si>
    <t xml:space="preserve">tac2254 </t>
  </si>
  <si>
    <t xml:space="preserve">tjc2328 </t>
  </si>
  <si>
    <t xml:space="preserve">tdd534 </t>
  </si>
  <si>
    <t xml:space="preserve">jad4656 </t>
  </si>
  <si>
    <t xml:space="preserve">rsd668 </t>
  </si>
  <si>
    <t xml:space="preserve">sd27639 </t>
  </si>
  <si>
    <t xml:space="preserve">dd24835 </t>
  </si>
  <si>
    <t xml:space="preserve">ntd344 </t>
  </si>
  <si>
    <t xml:space="preserve">dd26225 </t>
  </si>
  <si>
    <t xml:space="preserve">aid263 </t>
  </si>
  <si>
    <t xml:space="preserve">de5222 </t>
  </si>
  <si>
    <t xml:space="preserve">bre358 </t>
  </si>
  <si>
    <t xml:space="preserve">yf2523 </t>
  </si>
  <si>
    <t xml:space="preserve">sjf753 </t>
  </si>
  <si>
    <t xml:space="preserve">jaf3482 </t>
  </si>
  <si>
    <t xml:space="preserve">tef366 </t>
  </si>
  <si>
    <t xml:space="preserve">rf9424 </t>
  </si>
  <si>
    <t xml:space="preserve">maf3265 </t>
  </si>
  <si>
    <t xml:space="preserve">ajf2329 </t>
  </si>
  <si>
    <t xml:space="preserve">anf655 </t>
  </si>
  <si>
    <t xml:space="preserve">scg885 </t>
  </si>
  <si>
    <t xml:space="preserve">nxg59 </t>
  </si>
  <si>
    <t xml:space="preserve">rg32375 </t>
  </si>
  <si>
    <t xml:space="preserve">jrg3323 </t>
  </si>
  <si>
    <t xml:space="preserve">rmg2744 </t>
  </si>
  <si>
    <t xml:space="preserve">jh47438 </t>
  </si>
  <si>
    <t xml:space="preserve">wh5465 </t>
  </si>
  <si>
    <t xml:space="preserve">bth599 </t>
  </si>
  <si>
    <t xml:space="preserve">ah29784 </t>
  </si>
  <si>
    <t xml:space="preserve">hh22477 </t>
  </si>
  <si>
    <t xml:space="preserve">mah4464 </t>
  </si>
  <si>
    <t xml:space="preserve">pah784 </t>
  </si>
  <si>
    <t xml:space="preserve">beh795 </t>
  </si>
  <si>
    <t xml:space="preserve">mah4748 </t>
  </si>
  <si>
    <t xml:space="preserve">jmh5799 </t>
  </si>
  <si>
    <t xml:space="preserve">ach2832 </t>
  </si>
  <si>
    <t xml:space="preserve">loh84 </t>
  </si>
  <si>
    <t xml:space="preserve">rsj466 </t>
  </si>
  <si>
    <t xml:space="preserve">cej767 </t>
  </si>
  <si>
    <t xml:space="preserve">kaj775 </t>
  </si>
  <si>
    <t xml:space="preserve">dk9665 </t>
  </si>
  <si>
    <t xml:space="preserve">dmk858 </t>
  </si>
  <si>
    <t xml:space="preserve">zk497 </t>
  </si>
  <si>
    <t xml:space="preserve">bak277 </t>
  </si>
  <si>
    <t xml:space="preserve">zl3983 </t>
  </si>
  <si>
    <t xml:space="preserve">gyl82 </t>
  </si>
  <si>
    <t xml:space="preserve">yl22474 </t>
  </si>
  <si>
    <t xml:space="preserve">ikl76 </t>
  </si>
  <si>
    <t xml:space="preserve">tal667 </t>
  </si>
  <si>
    <t xml:space="preserve">ql2234 </t>
  </si>
  <si>
    <t xml:space="preserve">xl4723 </t>
  </si>
  <si>
    <t xml:space="preserve">jam7686 </t>
  </si>
  <si>
    <t xml:space="preserve">dlm3468 </t>
  </si>
  <si>
    <t xml:space="preserve">lem2756 </t>
  </si>
  <si>
    <t xml:space="preserve">afm629 </t>
  </si>
  <si>
    <t xml:space="preserve">sgm744 </t>
  </si>
  <si>
    <t xml:space="preserve">dfm425 </t>
  </si>
  <si>
    <t xml:space="preserve">rm44563 </t>
  </si>
  <si>
    <t xml:space="preserve">jrm5276 </t>
  </si>
  <si>
    <t xml:space="preserve">asm2624 </t>
  </si>
  <si>
    <t xml:space="preserve">rm39599 </t>
  </si>
  <si>
    <t xml:space="preserve">atm735 </t>
  </si>
  <si>
    <t xml:space="preserve">vn3452 </t>
  </si>
  <si>
    <t xml:space="preserve">sto256 </t>
  </si>
  <si>
    <t xml:space="preserve">np6238 </t>
  </si>
  <si>
    <t xml:space="preserve">crp842 </t>
  </si>
  <si>
    <t xml:space="preserve">rlp2526 </t>
  </si>
  <si>
    <t xml:space="preserve">rtp427 </t>
  </si>
  <si>
    <t xml:space="preserve">cdp952 </t>
  </si>
  <si>
    <t xml:space="preserve">mep2765 </t>
  </si>
  <si>
    <t xml:space="preserve">pmp527 </t>
  </si>
  <si>
    <t xml:space="preserve">zap227 </t>
  </si>
  <si>
    <t xml:space="preserve">np6949 </t>
  </si>
  <si>
    <t xml:space="preserve">np5767 </t>
  </si>
  <si>
    <t xml:space="preserve">ctp496 </t>
  </si>
  <si>
    <t xml:space="preserve">kjr775 </t>
  </si>
  <si>
    <t xml:space="preserve">alr2999 </t>
  </si>
  <si>
    <t xml:space="preserve">vr6636 </t>
  </si>
  <si>
    <t xml:space="preserve">car3773 </t>
  </si>
  <si>
    <t xml:space="preserve">zar244 </t>
  </si>
  <si>
    <t xml:space="preserve">anr2349 </t>
  </si>
  <si>
    <t xml:space="preserve">air332 </t>
  </si>
  <si>
    <t xml:space="preserve">zr694 </t>
  </si>
  <si>
    <t xml:space="preserve">arr2752 </t>
  </si>
  <si>
    <t xml:space="preserve">jar5962 </t>
  </si>
  <si>
    <t xml:space="preserve">jrr3737 </t>
  </si>
  <si>
    <t xml:space="preserve">ms54246 </t>
  </si>
  <si>
    <t xml:space="preserve">js66626 </t>
  </si>
  <si>
    <t xml:space="preserve">ars4226 </t>
  </si>
  <si>
    <t xml:space="preserve">ags836 </t>
  </si>
  <si>
    <t xml:space="preserve">eas2977 </t>
  </si>
  <si>
    <t xml:space="preserve">its92 </t>
  </si>
  <si>
    <t xml:space="preserve">ss62888 </t>
  </si>
  <si>
    <t xml:space="preserve">ks34977 </t>
  </si>
  <si>
    <t xml:space="preserve">abs978 </t>
  </si>
  <si>
    <t xml:space="preserve">ot922 </t>
  </si>
  <si>
    <t xml:space="preserve">bat874 </t>
  </si>
  <si>
    <t xml:space="preserve">cdt876 </t>
  </si>
  <si>
    <t xml:space="preserve">omt85 </t>
  </si>
  <si>
    <t xml:space="preserve">mjv722 </t>
  </si>
  <si>
    <t xml:space="preserve">nlv236 </t>
  </si>
  <si>
    <t xml:space="preserve">sw24468 </t>
  </si>
  <si>
    <t xml:space="preserve">ajw2799 </t>
  </si>
  <si>
    <t xml:space="preserve">rtw568 </t>
  </si>
  <si>
    <t xml:space="preserve">caw3653 </t>
  </si>
  <si>
    <t xml:space="preserve">mcw2529 </t>
  </si>
  <si>
    <t xml:space="preserve">mmw2425 </t>
  </si>
  <si>
    <t xml:space="preserve">lw9337 </t>
  </si>
  <si>
    <t xml:space="preserve">ax343 </t>
  </si>
  <si>
    <t xml:space="preserve">hy2826 </t>
  </si>
  <si>
    <t xml:space="preserve">qy466 </t>
  </si>
  <si>
    <t xml:space="preserve">eey79 </t>
  </si>
  <si>
    <t xml:space="preserve">kmy284 </t>
  </si>
  <si>
    <t xml:space="preserve">sy5443 </t>
  </si>
  <si>
    <t xml:space="preserve">jz5838 </t>
  </si>
  <si>
    <t xml:space="preserve">lz4525 </t>
  </si>
  <si>
    <t xml:space="preserve">tz2524 </t>
  </si>
  <si>
    <t xml:space="preserve">ABEDELWAHAB; BASEL HASAN </t>
  </si>
  <si>
    <t xml:space="preserve">bha268 </t>
  </si>
  <si>
    <t xml:space="preserve">ABUHWEIJ; FERAS ESSAM </t>
  </si>
  <si>
    <t xml:space="preserve">fea273 </t>
  </si>
  <si>
    <t xml:space="preserve">ADETUTU; ADEDOTUN T. </t>
  </si>
  <si>
    <t xml:space="preserve">aa28724 </t>
  </si>
  <si>
    <t xml:space="preserve">AGUILAR; JESUS XAVIER </t>
  </si>
  <si>
    <t xml:space="preserve">jxa78 </t>
  </si>
  <si>
    <t xml:space="preserve">AHN; SEONGKWAN </t>
  </si>
  <si>
    <t xml:space="preserve">sa33673 </t>
  </si>
  <si>
    <t xml:space="preserve">ALEFNEW; MERON </t>
  </si>
  <si>
    <t xml:space="preserve">ma29722 </t>
  </si>
  <si>
    <t xml:space="preserve">ALI; REEMA HYDER </t>
  </si>
  <si>
    <t xml:space="preserve">ra25435 </t>
  </si>
  <si>
    <t xml:space="preserve">ALTMAN; MATTHEW TAYLOR </t>
  </si>
  <si>
    <t xml:space="preserve">mta422 </t>
  </si>
  <si>
    <t xml:space="preserve">AMBER; MOISHE AVRAHAM </t>
  </si>
  <si>
    <t xml:space="preserve">maa4822 </t>
  </si>
  <si>
    <t xml:space="preserve">ARDIS; DAVID ALLAN </t>
  </si>
  <si>
    <t xml:space="preserve">daa2354 </t>
  </si>
  <si>
    <t xml:space="preserve">ARROYO; MARISELA TERESA </t>
  </si>
  <si>
    <t xml:space="preserve">mta499 </t>
  </si>
  <si>
    <t xml:space="preserve">ARROYO; RICHARD VINCENT </t>
  </si>
  <si>
    <t xml:space="preserve">rva265 </t>
  </si>
  <si>
    <t xml:space="preserve">AUSTGEN; DANIEL MICHAEL </t>
  </si>
  <si>
    <t xml:space="preserve">dma862 </t>
  </si>
  <si>
    <t xml:space="preserve">AVALOS; MIGUEL </t>
  </si>
  <si>
    <t xml:space="preserve">ma28942 </t>
  </si>
  <si>
    <t xml:space="preserve">AVARZED; TSEELBAATAR </t>
  </si>
  <si>
    <t xml:space="preserve">ta7653 </t>
  </si>
  <si>
    <t xml:space="preserve">BALAGOPAL; SARA ANJALI </t>
  </si>
  <si>
    <t xml:space="preserve">sab3642 </t>
  </si>
  <si>
    <t xml:space="preserve">BANDUCH; ERIC JAMES </t>
  </si>
  <si>
    <t xml:space="preserve">ejb967 </t>
  </si>
  <si>
    <t xml:space="preserve">BANERJEE; SHANTANU A. </t>
  </si>
  <si>
    <t xml:space="preserve">sb35977 </t>
  </si>
  <si>
    <t xml:space="preserve">BARTON; KODY ALAN </t>
  </si>
  <si>
    <t xml:space="preserve">kab3662 </t>
  </si>
  <si>
    <t xml:space="preserve">BATES; CAITLYN JOAN </t>
  </si>
  <si>
    <t xml:space="preserve">cjb3282 </t>
  </si>
  <si>
    <t xml:space="preserve">BATTLE; JUSTIN IAN </t>
  </si>
  <si>
    <t xml:space="preserve">jib342 </t>
  </si>
  <si>
    <t xml:space="preserve">BERTINI; JOSEPH ETTORE </t>
  </si>
  <si>
    <t xml:space="preserve">jeb3784 </t>
  </si>
  <si>
    <t xml:space="preserve">BHAT; VIBHA NARAYAN </t>
  </si>
  <si>
    <t xml:space="preserve">vnb96 </t>
  </si>
  <si>
    <t xml:space="preserve">BHEGANI; NASAR MOHAMMAD </t>
  </si>
  <si>
    <t xml:space="preserve">nmb595 </t>
  </si>
  <si>
    <t xml:space="preserve">BINA; ASHKAHAN MASSOUD </t>
  </si>
  <si>
    <t xml:space="preserve">amb4686 </t>
  </si>
  <si>
    <t xml:space="preserve">BOEING; WILLIAM FRERET </t>
  </si>
  <si>
    <t xml:space="preserve">wfb359 </t>
  </si>
  <si>
    <t xml:space="preserve">BOHBOT; ETHAN MICHAEL </t>
  </si>
  <si>
    <t xml:space="preserve">emb2382 </t>
  </si>
  <si>
    <t xml:space="preserve">BOWEN; COREY DYLAN </t>
  </si>
  <si>
    <t xml:space="preserve">cdb2736 </t>
  </si>
  <si>
    <t xml:space="preserve">BREWER; MADISON CANON </t>
  </si>
  <si>
    <t xml:space="preserve">mcb3332 </t>
  </si>
  <si>
    <t xml:space="preserve">BRISCO; FULTON JEROME II </t>
  </si>
  <si>
    <t xml:space="preserve">fjb276 </t>
  </si>
  <si>
    <t xml:space="preserve">BROUILLARD; JOSEPH GLENN </t>
  </si>
  <si>
    <t xml:space="preserve">jb47886 </t>
  </si>
  <si>
    <t xml:space="preserve">BROWN; WILLIAM DURANT IV </t>
  </si>
  <si>
    <t xml:space="preserve">wdb622 </t>
  </si>
  <si>
    <t xml:space="preserve">BRUDNICK; JOSHUA FORD </t>
  </si>
  <si>
    <t xml:space="preserve">jfb845 </t>
  </si>
  <si>
    <t xml:space="preserve">BRYANT; DEREK THOMAS </t>
  </si>
  <si>
    <t xml:space="preserve">dtb479 </t>
  </si>
  <si>
    <t xml:space="preserve">CARRO; OMAR </t>
  </si>
  <si>
    <t xml:space="preserve">oc2992 </t>
  </si>
  <si>
    <t xml:space="preserve">CASTILLO; MARCOS DANIEL </t>
  </si>
  <si>
    <t xml:space="preserve">mdc2887 </t>
  </si>
  <si>
    <t xml:space="preserve">CHAN; EMILY SHARLINE </t>
  </si>
  <si>
    <t xml:space="preserve">lc25582 </t>
  </si>
  <si>
    <t xml:space="preserve">CHIASSON; BRIAN TAYLOR </t>
  </si>
  <si>
    <t xml:space="preserve">btc396 </t>
  </si>
  <si>
    <t xml:space="preserve">CHINTAPALLI; ARJUN </t>
  </si>
  <si>
    <t xml:space="preserve">ac46856 </t>
  </si>
  <si>
    <t xml:space="preserve">CHIU; KWAN HO </t>
  </si>
  <si>
    <t xml:space="preserve">kc33965 </t>
  </si>
  <si>
    <t xml:space="preserve">CHO; JAE WOOK </t>
  </si>
  <si>
    <t xml:space="preserve">jc58444 </t>
  </si>
  <si>
    <t xml:space="preserve">CHOPRA; AMRITA </t>
  </si>
  <si>
    <t xml:space="preserve">ac52996 </t>
  </si>
  <si>
    <t xml:space="preserve">CHOWDHURY; MEHZABIN LORA </t>
  </si>
  <si>
    <t xml:space="preserve">mc45688 </t>
  </si>
  <si>
    <t xml:space="preserve">CHU; KERRY ESTHER </t>
  </si>
  <si>
    <t xml:space="preserve">kec933 </t>
  </si>
  <si>
    <t xml:space="preserve">CONNOLLY; HAYDEN MICHAEL </t>
  </si>
  <si>
    <t xml:space="preserve">hmc632 </t>
  </si>
  <si>
    <t xml:space="preserve">CRONE; ISAAC STEPHAN </t>
  </si>
  <si>
    <t xml:space="preserve">isc233 </t>
  </si>
  <si>
    <t xml:space="preserve">CROP; DAMIAN KYLE </t>
  </si>
  <si>
    <t xml:space="preserve">dc29754 </t>
  </si>
  <si>
    <t xml:space="preserve">CRUZ; GUILLERMO EDUARDO </t>
  </si>
  <si>
    <t xml:space="preserve">gec498 </t>
  </si>
  <si>
    <t xml:space="preserve">CURLEY; AUSTIN M. </t>
  </si>
  <si>
    <t xml:space="preserve">amc4666 </t>
  </si>
  <si>
    <t xml:space="preserve">CYRIAC; ALEX CHAZHIKATT </t>
  </si>
  <si>
    <t xml:space="preserve">acc2683 </t>
  </si>
  <si>
    <t xml:space="preserve">DADABHOY; ABDURRAHMAAN Y. </t>
  </si>
  <si>
    <t xml:space="preserve">ad25874 </t>
  </si>
  <si>
    <t xml:space="preserve">DALY; STEVEN WILLIAM </t>
  </si>
  <si>
    <t xml:space="preserve">swd364 </t>
  </si>
  <si>
    <t xml:space="preserve">DAVIS; KOREY DEE MICHAEL </t>
  </si>
  <si>
    <t xml:space="preserve">kdd553 </t>
  </si>
  <si>
    <t xml:space="preserve">DAVIS; MICHAEL TAYLOR </t>
  </si>
  <si>
    <t xml:space="preserve">mtd585 </t>
  </si>
  <si>
    <t xml:space="preserve">DENNEY; ALEXANDER M. </t>
  </si>
  <si>
    <t xml:space="preserve">amd3434 </t>
  </si>
  <si>
    <t xml:space="preserve">DESAI; ARPIT ASHVIN </t>
  </si>
  <si>
    <t xml:space="preserve">ad27256 </t>
  </si>
  <si>
    <t xml:space="preserve">DEVERY; THOMAS C. </t>
  </si>
  <si>
    <t xml:space="preserve">tcd462 </t>
  </si>
  <si>
    <t xml:space="preserve">DEWEY; DAVID </t>
  </si>
  <si>
    <t xml:space="preserve">dd23456 </t>
  </si>
  <si>
    <t xml:space="preserve">DIEZ; JORGE </t>
  </si>
  <si>
    <t xml:space="preserve">jd35237 </t>
  </si>
  <si>
    <t xml:space="preserve">DOMINGUEZ; JORGE GAEL </t>
  </si>
  <si>
    <t xml:space="preserve">jgd675 </t>
  </si>
  <si>
    <t xml:space="preserve">DREASHER; ERIC ANTHONY </t>
  </si>
  <si>
    <t xml:space="preserve">ead2246 </t>
  </si>
  <si>
    <t xml:space="preserve">DREWETT; PATTON B. JR. </t>
  </si>
  <si>
    <t xml:space="preserve">pbd323 </t>
  </si>
  <si>
    <t xml:space="preserve">ECKERT; ANDREW THOMAS </t>
  </si>
  <si>
    <t xml:space="preserve">ate264 </t>
  </si>
  <si>
    <t xml:space="preserve">ENGLISH; CALEB JOSEPH </t>
  </si>
  <si>
    <t xml:space="preserve">cje557 </t>
  </si>
  <si>
    <t xml:space="preserve">ENRIONE; AMY SOMERS </t>
  </si>
  <si>
    <t xml:space="preserve">ae7882 </t>
  </si>
  <si>
    <t xml:space="preserve">ESPINOZA; PABLO </t>
  </si>
  <si>
    <t xml:space="preserve">pe3426 </t>
  </si>
  <si>
    <t xml:space="preserve">FEHR; STANTON THOMAS </t>
  </si>
  <si>
    <t xml:space="preserve">stf353 </t>
  </si>
  <si>
    <t xml:space="preserve">FELTMANN; MARSHALL JOHN </t>
  </si>
  <si>
    <t xml:space="preserve">mjf852 </t>
  </si>
  <si>
    <t xml:space="preserve">FENG; JEANNE J. </t>
  </si>
  <si>
    <t xml:space="preserve">jjf732 </t>
  </si>
  <si>
    <t xml:space="preserve">FLORES; JUSTIN RAY </t>
  </si>
  <si>
    <t xml:space="preserve">jrf2489 </t>
  </si>
  <si>
    <t xml:space="preserve">FRANKEL; GABRIELLE GOERN </t>
  </si>
  <si>
    <t xml:space="preserve">ggf239 </t>
  </si>
  <si>
    <t xml:space="preserve">FRITZ; CARTER OLSEN </t>
  </si>
  <si>
    <t xml:space="preserve">cof73 </t>
  </si>
  <si>
    <t xml:space="preserve">FULLER; DAVID STONEY </t>
  </si>
  <si>
    <t xml:space="preserve">dsf495 </t>
  </si>
  <si>
    <t xml:space="preserve">GALLEGOS; GABRIEL DANIEL </t>
  </si>
  <si>
    <t xml:space="preserve">gdg493 </t>
  </si>
  <si>
    <t xml:space="preserve">GALYON; HASHEM NABIL </t>
  </si>
  <si>
    <t xml:space="preserve">hng238 </t>
  </si>
  <si>
    <t xml:space="preserve">GARZA; CARLOS ENRIQUE </t>
  </si>
  <si>
    <t xml:space="preserve">ceg2552 </t>
  </si>
  <si>
    <t xml:space="preserve">GATLIN; JOSHUA STEPHEN </t>
  </si>
  <si>
    <t xml:space="preserve">jsg2442 </t>
  </si>
  <si>
    <t xml:space="preserve">GIBSON; RYAN ALLEN </t>
  </si>
  <si>
    <t xml:space="preserve">rag2753 </t>
  </si>
  <si>
    <t xml:space="preserve">GOLZ; SEAN EDWARD </t>
  </si>
  <si>
    <t xml:space="preserve">seg2562 </t>
  </si>
  <si>
    <t xml:space="preserve">GONZALEZ; PETER </t>
  </si>
  <si>
    <t xml:space="preserve">pg2544 </t>
  </si>
  <si>
    <t xml:space="preserve">GRAND; RYAN A. </t>
  </si>
  <si>
    <t xml:space="preserve">rg29847 </t>
  </si>
  <si>
    <t xml:space="preserve">GU; SIYUE </t>
  </si>
  <si>
    <t xml:space="preserve">sg37752 </t>
  </si>
  <si>
    <t xml:space="preserve">GUERMOND; MARIE JUDITH </t>
  </si>
  <si>
    <t xml:space="preserve">mjg3326 </t>
  </si>
  <si>
    <t xml:space="preserve">GUERRA; MARK ERIC </t>
  </si>
  <si>
    <t xml:space="preserve">meg2727 </t>
  </si>
  <si>
    <t xml:space="preserve">GUO; MENGJIA </t>
  </si>
  <si>
    <t xml:space="preserve">mg47967 </t>
  </si>
  <si>
    <t xml:space="preserve">GURGANUS; CORY LEE </t>
  </si>
  <si>
    <t xml:space="preserve">clg2769 </t>
  </si>
  <si>
    <t xml:space="preserve">HAAS; JUSTIN RANDOLPH </t>
  </si>
  <si>
    <t xml:space="preserve">jrh3862 </t>
  </si>
  <si>
    <t xml:space="preserve">HAILE; HENOS AMBAIY HAH </t>
  </si>
  <si>
    <t xml:space="preserve">ea9255 </t>
  </si>
  <si>
    <t xml:space="preserve">HAKULA; TONI KRISTIAN </t>
  </si>
  <si>
    <t xml:space="preserve">tkh285 </t>
  </si>
  <si>
    <t xml:space="preserve">HALBACH; HARRISON ROBERT </t>
  </si>
  <si>
    <t xml:space="preserve">hrh598 </t>
  </si>
  <si>
    <t xml:space="preserve">HAMZA; SHEREEN GOOL </t>
  </si>
  <si>
    <t xml:space="preserve">sgh593 </t>
  </si>
  <si>
    <t xml:space="preserve">HANCOCK; BRYSON PATRICK </t>
  </si>
  <si>
    <t xml:space="preserve">bph395 </t>
  </si>
  <si>
    <t xml:space="preserve">HANSARD; RYAN JAMES </t>
  </si>
  <si>
    <t xml:space="preserve">rjh953 </t>
  </si>
  <si>
    <t xml:space="preserve">HARDY; DALTON CHARLES </t>
  </si>
  <si>
    <t xml:space="preserve">dch845 </t>
  </si>
  <si>
    <t xml:space="preserve">HARMAN; COLIN CHRISTOPHER </t>
  </si>
  <si>
    <t xml:space="preserve">cch2234 </t>
  </si>
  <si>
    <t xml:space="preserve">HAVNEN; JEREMY JAMES JR. </t>
  </si>
  <si>
    <t xml:space="preserve">jjh2724 </t>
  </si>
  <si>
    <t xml:space="preserve">HELLEMN; BRIAN JAMES </t>
  </si>
  <si>
    <t xml:space="preserve">bjh2743 </t>
  </si>
  <si>
    <t xml:space="preserve">HERNANDEZ; JOSUE H. </t>
  </si>
  <si>
    <t xml:space="preserve">jhh2348 </t>
  </si>
  <si>
    <t xml:space="preserve">HITCHINGHAM; KELSEY E. </t>
  </si>
  <si>
    <t xml:space="preserve">keh2564 </t>
  </si>
  <si>
    <t xml:space="preserve">HOCHSCHILD; MAXWELL FOX </t>
  </si>
  <si>
    <t xml:space="preserve">mfh236 </t>
  </si>
  <si>
    <t xml:space="preserve">HOENIG; WILLIAM BRENNAN </t>
  </si>
  <si>
    <t xml:space="preserve">wbh487 </t>
  </si>
  <si>
    <t xml:space="preserve">HOLLANDER; ALLISON NICOLE </t>
  </si>
  <si>
    <t xml:space="preserve">anh963 </t>
  </si>
  <si>
    <t xml:space="preserve">HOLLEY; HARRIS DAVID </t>
  </si>
  <si>
    <t xml:space="preserve">hh8538 </t>
  </si>
  <si>
    <t xml:space="preserve">HORN; BRANDON KYLE </t>
  </si>
  <si>
    <t xml:space="preserve">bkh437 </t>
  </si>
  <si>
    <t xml:space="preserve">HULET; JAROM PAUL </t>
  </si>
  <si>
    <t xml:space="preserve">jph2672 </t>
  </si>
  <si>
    <t xml:space="preserve">HUSAIN; ADRIAN PAUL </t>
  </si>
  <si>
    <t xml:space="preserve">ah36843 </t>
  </si>
  <si>
    <t xml:space="preserve">INAMDAR; REETU MANISH </t>
  </si>
  <si>
    <t xml:space="preserve">rmi249 </t>
  </si>
  <si>
    <t xml:space="preserve">IWUANYANWU; CHRISTIAN I. </t>
  </si>
  <si>
    <t xml:space="preserve">cii76 </t>
  </si>
  <si>
    <t xml:space="preserve">JAMESON; SCOTT K. JR. </t>
  </si>
  <si>
    <t xml:space="preserve">skj458 </t>
  </si>
  <si>
    <t xml:space="preserve">JANSEN; DANIEL ROBYN </t>
  </si>
  <si>
    <t xml:space="preserve">drj529 </t>
  </si>
  <si>
    <t xml:space="preserve">JAWAD; MUSTAFA MAJID </t>
  </si>
  <si>
    <t xml:space="preserve">mmj762 </t>
  </si>
  <si>
    <t xml:space="preserve">JI; DAYOUNG </t>
  </si>
  <si>
    <t xml:space="preserve">dj7392 </t>
  </si>
  <si>
    <t xml:space="preserve">JOBE; MARSHALL JACKSON </t>
  </si>
  <si>
    <t xml:space="preserve">mjj666 </t>
  </si>
  <si>
    <t xml:space="preserve">JOHNSON; BENJAMIN F. </t>
  </si>
  <si>
    <t xml:space="preserve">bfj94 </t>
  </si>
  <si>
    <t xml:space="preserve">JUNCA; ANDRES G. </t>
  </si>
  <si>
    <t xml:space="preserve">aj23752 </t>
  </si>
  <si>
    <t xml:space="preserve">KAUR; HARNAVNEET </t>
  </si>
  <si>
    <t xml:space="preserve">hk5927 </t>
  </si>
  <si>
    <t xml:space="preserve">KEMP; CARTER DALE </t>
  </si>
  <si>
    <t xml:space="preserve">cdk634 </t>
  </si>
  <si>
    <t xml:space="preserve">KETTERER; EDWARD DAVIS </t>
  </si>
  <si>
    <t xml:space="preserve">edk356 </t>
  </si>
  <si>
    <t xml:space="preserve">KHUONG; ANDREW DUC </t>
  </si>
  <si>
    <t xml:space="preserve">ak27647 </t>
  </si>
  <si>
    <t xml:space="preserve">KIM; JEONGJIN </t>
  </si>
  <si>
    <t xml:space="preserve">jk34953 </t>
  </si>
  <si>
    <t xml:space="preserve">KIM; JIWOO </t>
  </si>
  <si>
    <t xml:space="preserve">jk34835 </t>
  </si>
  <si>
    <t xml:space="preserve">KIM; MINWOO </t>
  </si>
  <si>
    <t xml:space="preserve">mk26467 </t>
  </si>
  <si>
    <t xml:space="preserve">KIRK; JEREMY ANDREW </t>
  </si>
  <si>
    <t xml:space="preserve">jak3366 </t>
  </si>
  <si>
    <t xml:space="preserve">KLASSON; LOGAN C. </t>
  </si>
  <si>
    <t xml:space="preserve">lck357 </t>
  </si>
  <si>
    <t xml:space="preserve">KURANI; JAY KAMLESH </t>
  </si>
  <si>
    <t xml:space="preserve">jk33573 </t>
  </si>
  <si>
    <t xml:space="preserve">LACHANCE; CHRISTOPHER L. </t>
  </si>
  <si>
    <t xml:space="preserve">cll2227 </t>
  </si>
  <si>
    <t xml:space="preserve">LACOSTE; OLIVIER </t>
  </si>
  <si>
    <t xml:space="preserve">ol942 </t>
  </si>
  <si>
    <t xml:space="preserve">LAGUARTA; MARSHALL BROCK </t>
  </si>
  <si>
    <t xml:space="preserve">ml36597 </t>
  </si>
  <si>
    <t xml:space="preserve">LASSETTER; DAVID BAKER </t>
  </si>
  <si>
    <t xml:space="preserve">dbl398 </t>
  </si>
  <si>
    <t xml:space="preserve">LAWRENCE; JACOB CONLEY </t>
  </si>
  <si>
    <t xml:space="preserve">jcl2492 </t>
  </si>
  <si>
    <t xml:space="preserve">LEE; BOOHYUNG </t>
  </si>
  <si>
    <t xml:space="preserve">bl8983 </t>
  </si>
  <si>
    <t xml:space="preserve">LEE; BRANDON CHRISTOPHER </t>
  </si>
  <si>
    <t xml:space="preserve">bcl579 </t>
  </si>
  <si>
    <t xml:space="preserve">LEE; ERIC JOO </t>
  </si>
  <si>
    <t xml:space="preserve">ejl856 </t>
  </si>
  <si>
    <t xml:space="preserve">LEE; OLIVER </t>
  </si>
  <si>
    <t xml:space="preserve">ol2288 </t>
  </si>
  <si>
    <t xml:space="preserve">LEE; YONBAE </t>
  </si>
  <si>
    <t xml:space="preserve">yl22426 </t>
  </si>
  <si>
    <t xml:space="preserve">LIAN; LUCY JIE </t>
  </si>
  <si>
    <t xml:space="preserve">ljl674 </t>
  </si>
  <si>
    <t xml:space="preserve">LILLARD; MATTHEW WYLIE </t>
  </si>
  <si>
    <t xml:space="preserve">mwl525 </t>
  </si>
  <si>
    <t xml:space="preserve">LINTAKOON; NISA SANG-YI </t>
  </si>
  <si>
    <t xml:space="preserve">nsl328 </t>
  </si>
  <si>
    <t xml:space="preserve">LIU; CHUANREN </t>
  </si>
  <si>
    <t xml:space="preserve">cl29572 </t>
  </si>
  <si>
    <t xml:space="preserve">LIU; NEWMAN MI </t>
  </si>
  <si>
    <t xml:space="preserve">nl6497 </t>
  </si>
  <si>
    <t xml:space="preserve">LOPEZ SEGOVIA; RAFAEL </t>
  </si>
  <si>
    <t xml:space="preserve">rl23364 </t>
  </si>
  <si>
    <t xml:space="preserve">LOWRANCE; CONNOR WINFORD </t>
  </si>
  <si>
    <t xml:space="preserve">cwl498 </t>
  </si>
  <si>
    <t xml:space="preserve">MANDALAPU; ROHIT </t>
  </si>
  <si>
    <t xml:space="preserve">rm39242 </t>
  </si>
  <si>
    <t xml:space="preserve">MANDELSTEIN; BEN AUSTIN </t>
  </si>
  <si>
    <t xml:space="preserve">bam3887 </t>
  </si>
  <si>
    <t xml:space="preserve">MATULA; CHARLES FRANCIS </t>
  </si>
  <si>
    <t xml:space="preserve">cfm539 </t>
  </si>
  <si>
    <t xml:space="preserve">MCELWRATH; COLIN RICHARD </t>
  </si>
  <si>
    <t xml:space="preserve">crm2987 </t>
  </si>
  <si>
    <t xml:space="preserve">MCNAMARA; TRENT GAVIN </t>
  </si>
  <si>
    <t xml:space="preserve">tgm486 </t>
  </si>
  <si>
    <t xml:space="preserve">MENA; MORGAN RAE </t>
  </si>
  <si>
    <t xml:space="preserve">mrm3952 </t>
  </si>
  <si>
    <t xml:space="preserve">MIRANDA; ALBERTO </t>
  </si>
  <si>
    <t xml:space="preserve">am56437 </t>
  </si>
  <si>
    <t xml:space="preserve">MIXON; LANCE CHRISTOPHER </t>
  </si>
  <si>
    <t xml:space="preserve">lm6539 </t>
  </si>
  <si>
    <t xml:space="preserve">MONTEROSA; MARVIN DANIEL </t>
  </si>
  <si>
    <t xml:space="preserve">mm65775 </t>
  </si>
  <si>
    <t xml:space="preserve">MORA; RODRIGO </t>
  </si>
  <si>
    <t xml:space="preserve">rm37579 </t>
  </si>
  <si>
    <t xml:space="preserve">MORTON; KRISTINA MARIE </t>
  </si>
  <si>
    <t xml:space="preserve">kmm4387 </t>
  </si>
  <si>
    <t xml:space="preserve">MPELO; MIRIAME </t>
  </si>
  <si>
    <t xml:space="preserve">mm57397 </t>
  </si>
  <si>
    <t xml:space="preserve">MUHAMMAD; JUNAID </t>
  </si>
  <si>
    <t xml:space="preserve">jm55344 </t>
  </si>
  <si>
    <t xml:space="preserve">MUNDAY; AMANJYOT S. </t>
  </si>
  <si>
    <t xml:space="preserve">asm2377 </t>
  </si>
  <si>
    <t xml:space="preserve">NADEEM; FAHAD AHMED </t>
  </si>
  <si>
    <t xml:space="preserve">fan244 </t>
  </si>
  <si>
    <t xml:space="preserve">NELSON; BRIANA M. </t>
  </si>
  <si>
    <t xml:space="preserve">bmn365 </t>
  </si>
  <si>
    <t xml:space="preserve">NEWELL; STEVEN MARCUS </t>
  </si>
  <si>
    <t xml:space="preserve">smn564 </t>
  </si>
  <si>
    <t xml:space="preserve">NGUYEN; STEVEN HUNG </t>
  </si>
  <si>
    <t xml:space="preserve">shn254 </t>
  </si>
  <si>
    <t xml:space="preserve">NOTARI; JAMES DAVID </t>
  </si>
  <si>
    <t xml:space="preserve">jn8698 </t>
  </si>
  <si>
    <t xml:space="preserve">NUNO; MELGUISEDEC EDUARDO </t>
  </si>
  <si>
    <t xml:space="preserve">men635 </t>
  </si>
  <si>
    <t xml:space="preserve">ONADIJI; FEYISARA ONATOKE </t>
  </si>
  <si>
    <t xml:space="preserve">foo89 </t>
  </si>
  <si>
    <t xml:space="preserve">OPEL; CARINA FAN </t>
  </si>
  <si>
    <t xml:space="preserve">cfo235 </t>
  </si>
  <si>
    <t xml:space="preserve">ORTIZ; JESSICA </t>
  </si>
  <si>
    <t xml:space="preserve">jo8996 </t>
  </si>
  <si>
    <t xml:space="preserve">OVALLE; IGNACIO JAVIER </t>
  </si>
  <si>
    <t xml:space="preserve">ijo76 </t>
  </si>
  <si>
    <t xml:space="preserve">PACE; BENJAMIN MICHAEL </t>
  </si>
  <si>
    <t xml:space="preserve">bmp699 </t>
  </si>
  <si>
    <t xml:space="preserve">PALMAROZZI; LAUREN ELISE </t>
  </si>
  <si>
    <t xml:space="preserve">lep856 </t>
  </si>
  <si>
    <t xml:space="preserve">PAPPAS; KEVIN HOWARD </t>
  </si>
  <si>
    <t xml:space="preserve">khp342 </t>
  </si>
  <si>
    <t xml:space="preserve">PARAMO; JORGE JR. </t>
  </si>
  <si>
    <t xml:space="preserve">jp33534 </t>
  </si>
  <si>
    <t xml:space="preserve">PAREKH; NIRAJ NITIN </t>
  </si>
  <si>
    <t xml:space="preserve">nnp332 </t>
  </si>
  <si>
    <t xml:space="preserve">PARIKH; ADHISHRI SHRIKANT </t>
  </si>
  <si>
    <t xml:space="preserve">asp784 </t>
  </si>
  <si>
    <t xml:space="preserve">PARK; GI BEOM </t>
  </si>
  <si>
    <t xml:space="preserve">gp6658 </t>
  </si>
  <si>
    <t xml:space="preserve">PARK; SUNG YEON </t>
  </si>
  <si>
    <t xml:space="preserve">sp27828 </t>
  </si>
  <si>
    <t xml:space="preserve">PARTRIDGE; COREY WILLIAM </t>
  </si>
  <si>
    <t xml:space="preserve">cp26428 </t>
  </si>
  <si>
    <t xml:space="preserve">PATEL; JINESH </t>
  </si>
  <si>
    <t xml:space="preserve">jp39227 </t>
  </si>
  <si>
    <t xml:space="preserve">PECKA; CARL BURKE </t>
  </si>
  <si>
    <t xml:space="preserve">cbp478 </t>
  </si>
  <si>
    <t xml:space="preserve">PEREZ; JOSUE ELIU JR. </t>
  </si>
  <si>
    <t xml:space="preserve">jep2699 </t>
  </si>
  <si>
    <t xml:space="preserve">PETTY; WILSON WADE </t>
  </si>
  <si>
    <t xml:space="preserve">wp3457 </t>
  </si>
  <si>
    <t xml:space="preserve">PINTO; NATHAN LOUIS </t>
  </si>
  <si>
    <t xml:space="preserve">nlp399 </t>
  </si>
  <si>
    <t xml:space="preserve">PIRMEZ; LEONARDO MARIZ </t>
  </si>
  <si>
    <t xml:space="preserve">lmp949 </t>
  </si>
  <si>
    <t xml:space="preserve">PLOWMAN; ZACHARY J. </t>
  </si>
  <si>
    <t xml:space="preserve">zjp84 </t>
  </si>
  <si>
    <t xml:space="preserve">PORTER; AUSTIN JOHN </t>
  </si>
  <si>
    <t xml:space="preserve">ajp2742 </t>
  </si>
  <si>
    <t xml:space="preserve">PRICE; LELAND MEESON </t>
  </si>
  <si>
    <t xml:space="preserve">lmp2372 </t>
  </si>
  <si>
    <t xml:space="preserve">PRIETO LEVI; MARCELA </t>
  </si>
  <si>
    <t xml:space="preserve">mop265 </t>
  </si>
  <si>
    <t xml:space="preserve">PUSCAS; CRISTINA </t>
  </si>
  <si>
    <t xml:space="preserve">cp24292 </t>
  </si>
  <si>
    <t xml:space="preserve">QUINTANA; NOAH ANDREW </t>
  </si>
  <si>
    <t xml:space="preserve">naq72 </t>
  </si>
  <si>
    <t xml:space="preserve">RAJU; ROSHAN P. </t>
  </si>
  <si>
    <t xml:space="preserve">rpr424 </t>
  </si>
  <si>
    <t xml:space="preserve">RATCLIFF; AUSTIN MANNING </t>
  </si>
  <si>
    <t xml:space="preserve">amr3556 </t>
  </si>
  <si>
    <t xml:space="preserve">REDDY; BHARGAVA B. </t>
  </si>
  <si>
    <t xml:space="preserve">bbr299 </t>
  </si>
  <si>
    <t xml:space="preserve">REIDMILLER; RILEY NICOLE </t>
  </si>
  <si>
    <t xml:space="preserve">rnr454 </t>
  </si>
  <si>
    <t xml:space="preserve">REYNOLDS; MOLLY CRISTINA </t>
  </si>
  <si>
    <t xml:space="preserve">mcr2263 </t>
  </si>
  <si>
    <t xml:space="preserve">RIOS; ERICK </t>
  </si>
  <si>
    <t xml:space="preserve">er24354 </t>
  </si>
  <si>
    <t xml:space="preserve">ROBINSON; MARY CLARE </t>
  </si>
  <si>
    <t xml:space="preserve">mcr998 </t>
  </si>
  <si>
    <t xml:space="preserve">ROMEO; BRADLEY AUSTIN </t>
  </si>
  <si>
    <t xml:space="preserve">bar838 </t>
  </si>
  <si>
    <t xml:space="preserve">ROMERO; LIZBET </t>
  </si>
  <si>
    <t xml:space="preserve">lr9922 </t>
  </si>
  <si>
    <t xml:space="preserve">RONEY; EVAN ALEXANDER </t>
  </si>
  <si>
    <t xml:space="preserve">ear2275 </t>
  </si>
  <si>
    <t xml:space="preserve">RUIZ; CARLOS ENRIQUE </t>
  </si>
  <si>
    <t xml:space="preserve">cer2462 </t>
  </si>
  <si>
    <t xml:space="preserve">RUTAN; CHRISTOPHER CODY </t>
  </si>
  <si>
    <t xml:space="preserve">ccr535 </t>
  </si>
  <si>
    <t xml:space="preserve">SAENZ; BRIAN ALEXANDER </t>
  </si>
  <si>
    <t xml:space="preserve">bs25543 </t>
  </si>
  <si>
    <t xml:space="preserve">SALAZAR; SAMANTHA </t>
  </si>
  <si>
    <t xml:space="preserve">ss62643 </t>
  </si>
  <si>
    <t xml:space="preserve">SALZER; IAN BERNARD </t>
  </si>
  <si>
    <t xml:space="preserve">ibs222 </t>
  </si>
  <si>
    <t xml:space="preserve">SANCHEZ; LUIS ALFONSO </t>
  </si>
  <si>
    <t xml:space="preserve">las4249 </t>
  </si>
  <si>
    <t xml:space="preserve">SARANGAYA; LARISSA MAE M. </t>
  </si>
  <si>
    <t xml:space="preserve">lms3259 </t>
  </si>
  <si>
    <t xml:space="preserve">SAVAGE; JOHN MICHAEL </t>
  </si>
  <si>
    <t xml:space="preserve">jms7384 </t>
  </si>
  <si>
    <t xml:space="preserve">SCHLOSSER; CHRISTOPHER R. </t>
  </si>
  <si>
    <t xml:space="preserve">crs3473 </t>
  </si>
  <si>
    <t xml:space="preserve">SCHMIDT; ALAN RAYMOND II </t>
  </si>
  <si>
    <t xml:space="preserve">as42364 </t>
  </si>
  <si>
    <t xml:space="preserve">SCOTT; JAYELL LANDON </t>
  </si>
  <si>
    <t xml:space="preserve">jls5722 </t>
  </si>
  <si>
    <t xml:space="preserve">SGOVIO; SKY </t>
  </si>
  <si>
    <t xml:space="preserve">ss55598 </t>
  </si>
  <si>
    <t xml:space="preserve">SHAVER; CALEB MCKENLEY </t>
  </si>
  <si>
    <t xml:space="preserve">cms4526 </t>
  </si>
  <si>
    <t xml:space="preserve">SHEALY; AUSTIN POPE </t>
  </si>
  <si>
    <t xml:space="preserve">as54944 </t>
  </si>
  <si>
    <t xml:space="preserve">SHEARON; LINDSAY KATHRYN </t>
  </si>
  <si>
    <t xml:space="preserve">lks835 </t>
  </si>
  <si>
    <t xml:space="preserve">SINGER; DAVID ISAAC </t>
  </si>
  <si>
    <t xml:space="preserve">dis282 </t>
  </si>
  <si>
    <t xml:space="preserve">SINGH; NAVDEEP </t>
  </si>
  <si>
    <t xml:space="preserve">ns24444 </t>
  </si>
  <si>
    <t xml:space="preserve">SITOHANG; KLEVRIN PETRUS </t>
  </si>
  <si>
    <t xml:space="preserve">ks34458 </t>
  </si>
  <si>
    <t xml:space="preserve">SMALL; NICHOLE MARIE </t>
  </si>
  <si>
    <t xml:space="preserve">ns4664 </t>
  </si>
  <si>
    <t xml:space="preserve">SMITH; ZACHARY RYAN </t>
  </si>
  <si>
    <t xml:space="preserve">zs2949 </t>
  </si>
  <si>
    <t xml:space="preserve">SOMANI; ZESHAN SALIM </t>
  </si>
  <si>
    <t xml:space="preserve">zss252 </t>
  </si>
  <si>
    <t xml:space="preserve">SONG; JUN SUK </t>
  </si>
  <si>
    <t xml:space="preserve">js63662 </t>
  </si>
  <si>
    <t xml:space="preserve">SOTO; WILLIAM E. </t>
  </si>
  <si>
    <t xml:space="preserve">wes626 </t>
  </si>
  <si>
    <t xml:space="preserve">SPAULDING; ALEXANDER R. </t>
  </si>
  <si>
    <t xml:space="preserve">ars3474 </t>
  </si>
  <si>
    <t xml:space="preserve">SRIKANTH; SUDHISH </t>
  </si>
  <si>
    <t xml:space="preserve">ss59377 </t>
  </si>
  <si>
    <t xml:space="preserve">STEINLE; JOSIAH BENJAMIN </t>
  </si>
  <si>
    <t xml:space="preserve">js59874 </t>
  </si>
  <si>
    <t xml:space="preserve">STEVES; MORGAN A. </t>
  </si>
  <si>
    <t xml:space="preserve">mas7375 </t>
  </si>
  <si>
    <t xml:space="preserve">SUAREZ; ISABEL </t>
  </si>
  <si>
    <t xml:space="preserve">is4454 </t>
  </si>
  <si>
    <t xml:space="preserve">SUNG; E JAE </t>
  </si>
  <si>
    <t xml:space="preserve">es29348 </t>
  </si>
  <si>
    <t xml:space="preserve">SUNG; KIBUM </t>
  </si>
  <si>
    <t xml:space="preserve">ks28783 </t>
  </si>
  <si>
    <t xml:space="preserve">SUTARIA; ANISHA JASMAT </t>
  </si>
  <si>
    <t xml:space="preserve">ajs3624 </t>
  </si>
  <si>
    <t xml:space="preserve">SUTTEN; RYAN EDWARD </t>
  </si>
  <si>
    <t xml:space="preserve">res2652 </t>
  </si>
  <si>
    <t xml:space="preserve">TAPHORN; ROBERT JOSEPH </t>
  </si>
  <si>
    <t xml:space="preserve">rjt665 </t>
  </si>
  <si>
    <t xml:space="preserve">TARUGU; SPURTHI </t>
  </si>
  <si>
    <t xml:space="preserve">st24893 </t>
  </si>
  <si>
    <t xml:space="preserve">TAYLOR; BRANDON L. </t>
  </si>
  <si>
    <t xml:space="preserve">blt597 </t>
  </si>
  <si>
    <t xml:space="preserve">TAYLOR; PARKER OWEN </t>
  </si>
  <si>
    <t xml:space="preserve">pt4755 </t>
  </si>
  <si>
    <t xml:space="preserve">THOMAS; WILLIAM RILEY </t>
  </si>
  <si>
    <t xml:space="preserve">wrt349 </t>
  </si>
  <si>
    <t xml:space="preserve">THYGESEN; ESPEN EMIL </t>
  </si>
  <si>
    <t xml:space="preserve">et6947 </t>
  </si>
  <si>
    <t xml:space="preserve">TOLBERT; HUNTER RYAN </t>
  </si>
  <si>
    <t xml:space="preserve">hrt323 </t>
  </si>
  <si>
    <t xml:space="preserve">TOWNSEND; ANDREW SCOTT </t>
  </si>
  <si>
    <t xml:space="preserve">ast756 </t>
  </si>
  <si>
    <t xml:space="preserve">TOWNSEND; BENJAMIN PARKER </t>
  </si>
  <si>
    <t xml:space="preserve">bpt264 </t>
  </si>
  <si>
    <t xml:space="preserve">TUCKER; CAMERON RAY </t>
  </si>
  <si>
    <t xml:space="preserve">crt627 </t>
  </si>
  <si>
    <t xml:space="preserve">UHL; JAMES GUSTAV </t>
  </si>
  <si>
    <t xml:space="preserve">jgu92 </t>
  </si>
  <si>
    <t xml:space="preserve">VEGA; AZAEL JR. </t>
  </si>
  <si>
    <t xml:space="preserve">av9479 </t>
  </si>
  <si>
    <t xml:space="preserve">VELASQUEZ; EDWIN RENE </t>
  </si>
  <si>
    <t xml:space="preserve">erv345 </t>
  </si>
  <si>
    <t xml:space="preserve">VELASQUEZ; JORGE ALBERTO </t>
  </si>
  <si>
    <t xml:space="preserve">jav2265 </t>
  </si>
  <si>
    <t xml:space="preserve">VOGT; MARIE </t>
  </si>
  <si>
    <t xml:space="preserve">mv22388 </t>
  </si>
  <si>
    <t xml:space="preserve">VU; ANDREW TRAN </t>
  </si>
  <si>
    <t xml:space="preserve">atv332 </t>
  </si>
  <si>
    <t xml:space="preserve">WAKIM; JACQUE GEORGE </t>
  </si>
  <si>
    <t xml:space="preserve">jgw699 </t>
  </si>
  <si>
    <t xml:space="preserve">WALLACE; WILLIAM HARRISON </t>
  </si>
  <si>
    <t xml:space="preserve">ww5557 </t>
  </si>
  <si>
    <t xml:space="preserve">WALTON; BENJAMIN DANIEL </t>
  </si>
  <si>
    <t xml:space="preserve">bdw638 </t>
  </si>
  <si>
    <t xml:space="preserve">WANG; SUYU </t>
  </si>
  <si>
    <t xml:space="preserve">sw24824 </t>
  </si>
  <si>
    <t xml:space="preserve">WARDEN; TYLER ALAN </t>
  </si>
  <si>
    <t xml:space="preserve">taw693 </t>
  </si>
  <si>
    <t xml:space="preserve">WEBB; BEAU RYAN </t>
  </si>
  <si>
    <t xml:space="preserve">brw589 </t>
  </si>
  <si>
    <t xml:space="preserve">WEINER; STANLEY CHARLES </t>
  </si>
  <si>
    <t xml:space="preserve">scw749 </t>
  </si>
  <si>
    <t xml:space="preserve">WELGE; JACOB TYLER </t>
  </si>
  <si>
    <t xml:space="preserve">jtw2257 </t>
  </si>
  <si>
    <t xml:space="preserve">WERNER; DUSTIN TYLER </t>
  </si>
  <si>
    <t xml:space="preserve">dtw486 </t>
  </si>
  <si>
    <t xml:space="preserve">WILKINSON; KRISTEN ROSE </t>
  </si>
  <si>
    <t xml:space="preserve">krw2225 </t>
  </si>
  <si>
    <t xml:space="preserve">WILLIAMS; MATTHEW M. </t>
  </si>
  <si>
    <t xml:space="preserve">mmw2525 </t>
  </si>
  <si>
    <t xml:space="preserve">WINKLER; DANIEL DOLAN </t>
  </si>
  <si>
    <t xml:space="preserve">ddw773 </t>
  </si>
  <si>
    <t xml:space="preserve">WINN; HUNTER MAURICE </t>
  </si>
  <si>
    <t xml:space="preserve">hmw543 </t>
  </si>
  <si>
    <t xml:space="preserve">YANG; ELVIS </t>
  </si>
  <si>
    <t xml:space="preserve">ey2364 </t>
  </si>
  <si>
    <t xml:space="preserve">YI; EDWIN HAN </t>
  </si>
  <si>
    <t xml:space="preserve">ey839 </t>
  </si>
  <si>
    <t xml:space="preserve">ZHANG; MENGRAN </t>
  </si>
  <si>
    <t xml:space="preserve">mz5738 </t>
  </si>
  <si>
    <t xml:space="preserve">ZUBIA; JOSE ALVARO JR. </t>
  </si>
  <si>
    <t xml:space="preserve">zubiaja </t>
  </si>
  <si>
    <t>T 9/3</t>
  </si>
  <si>
    <t>TH 9/5</t>
  </si>
  <si>
    <t>T 9/10</t>
  </si>
  <si>
    <t>TH 9/12</t>
  </si>
  <si>
    <t>T 9/17</t>
  </si>
  <si>
    <t>T 9/24</t>
  </si>
  <si>
    <t>T 10/1</t>
  </si>
  <si>
    <t>T 10/8</t>
  </si>
  <si>
    <t>TH 10/10</t>
  </si>
  <si>
    <t xml:space="preserve">ACOSTA; JOSE EMMANUEL </t>
  </si>
  <si>
    <t xml:space="preserve">jea2535 </t>
  </si>
  <si>
    <t xml:space="preserve">ADKINS; GRANT MARSHALL </t>
  </si>
  <si>
    <t xml:space="preserve">gma527 </t>
  </si>
  <si>
    <t xml:space="preserve">AGNEW; ARIETTE NICOLE </t>
  </si>
  <si>
    <t xml:space="preserve">ana2257 </t>
  </si>
  <si>
    <t xml:space="preserve">AGUILAR; JOEL ADRIAN </t>
  </si>
  <si>
    <t xml:space="preserve">jaa4643 </t>
  </si>
  <si>
    <t xml:space="preserve">AGUIRRE; GAVIN </t>
  </si>
  <si>
    <t xml:space="preserve">ga7839 </t>
  </si>
  <si>
    <t xml:space="preserve">AKERS; MOLLY KATHERINE </t>
  </si>
  <si>
    <t xml:space="preserve">ma33862 </t>
  </si>
  <si>
    <t xml:space="preserve">ALEXANDER; CHRISTOPHER T. </t>
  </si>
  <si>
    <t xml:space="preserve">cta379 </t>
  </si>
  <si>
    <t xml:space="preserve">ALI; MUBEEN J. </t>
  </si>
  <si>
    <t xml:space="preserve">mja2493 </t>
  </si>
  <si>
    <t xml:space="preserve">ALI; ROHEEN HAMEED </t>
  </si>
  <si>
    <t xml:space="preserve">rha382 </t>
  </si>
  <si>
    <t xml:space="preserve">ALMOND; AMANDA MADELINE </t>
  </si>
  <si>
    <t xml:space="preserve">ama3298 </t>
  </si>
  <si>
    <t xml:space="preserve">ALVARADO; ALYSSA DANIELLE </t>
  </si>
  <si>
    <t xml:space="preserve">ada2265 </t>
  </si>
  <si>
    <t xml:space="preserve">ALVARADO; MARISA ALLYSE </t>
  </si>
  <si>
    <t xml:space="preserve">maa5239 </t>
  </si>
  <si>
    <t xml:space="preserve">ALVARADO; WESLEY ANTONIO </t>
  </si>
  <si>
    <t xml:space="preserve">waa382 </t>
  </si>
  <si>
    <t xml:space="preserve">ALVIDREZ; DANIELA EUGENIA </t>
  </si>
  <si>
    <t xml:space="preserve">dea628 </t>
  </si>
  <si>
    <t xml:space="preserve">AMIR; YAZAN JAMAL </t>
  </si>
  <si>
    <t xml:space="preserve">yja77 </t>
  </si>
  <si>
    <t xml:space="preserve">AN; APRIL YUN </t>
  </si>
  <si>
    <t xml:space="preserve">aya296 </t>
  </si>
  <si>
    <t xml:space="preserve">ANDERSON; KYLE JEFFREY </t>
  </si>
  <si>
    <t xml:space="preserve">kja636 </t>
  </si>
  <si>
    <t xml:space="preserve">ARZOUMAN; ANDREW JAMES </t>
  </si>
  <si>
    <t xml:space="preserve">aja954 </t>
  </si>
  <si>
    <t xml:space="preserve">ASHPAUGH; KEIRA BREANNA </t>
  </si>
  <si>
    <t xml:space="preserve">kba346 </t>
  </si>
  <si>
    <t xml:space="preserve">BACH; KYLE JOSEPH </t>
  </si>
  <si>
    <t xml:space="preserve">kjb2725 </t>
  </si>
  <si>
    <t xml:space="preserve">BANTHIA; REETI </t>
  </si>
  <si>
    <t xml:space="preserve">rb36378 </t>
  </si>
  <si>
    <t xml:space="preserve">BARBOSA; JAMIE LYNN </t>
  </si>
  <si>
    <t xml:space="preserve">jlb6344 </t>
  </si>
  <si>
    <t xml:space="preserve">BASSETT; STEVEN PHILIP </t>
  </si>
  <si>
    <t xml:space="preserve">spb772 </t>
  </si>
  <si>
    <t xml:space="preserve">BAYLEY; SCOTT ADAM </t>
  </si>
  <si>
    <t xml:space="preserve">sab4466 </t>
  </si>
  <si>
    <t xml:space="preserve">BEATTIE; DANIEL AARON </t>
  </si>
  <si>
    <t xml:space="preserve">dab3928 </t>
  </si>
  <si>
    <t xml:space="preserve">BECKSTROM; AVERY </t>
  </si>
  <si>
    <t xml:space="preserve">ab47456 </t>
  </si>
  <si>
    <t xml:space="preserve">BEESON; MEGAN VICTORIA </t>
  </si>
  <si>
    <t xml:space="preserve">mb47353 </t>
  </si>
  <si>
    <t xml:space="preserve">BEHN; LANDYN BRUCE </t>
  </si>
  <si>
    <t xml:space="preserve">lbb662 </t>
  </si>
  <si>
    <t xml:space="preserve">BEISPEL; KATE REGINE </t>
  </si>
  <si>
    <t xml:space="preserve">kb32593 </t>
  </si>
  <si>
    <t xml:space="preserve">BELDON; BRITTANY RAYE </t>
  </si>
  <si>
    <t xml:space="preserve">brb2532 </t>
  </si>
  <si>
    <t xml:space="preserve">BELL; WILLIAM CHARLES </t>
  </si>
  <si>
    <t xml:space="preserve">wcb677 </t>
  </si>
  <si>
    <t xml:space="preserve">BELOSTRINO; EMMANUEL P. </t>
  </si>
  <si>
    <t xml:space="preserve">epb472 </t>
  </si>
  <si>
    <t xml:space="preserve">BENAVIDEZ; EDUARDO JR. </t>
  </si>
  <si>
    <t xml:space="preserve">eb25429 </t>
  </si>
  <si>
    <t xml:space="preserve">BENEDIKT; ROBERT IAN </t>
  </si>
  <si>
    <t xml:space="preserve">rib299 </t>
  </si>
  <si>
    <t xml:space="preserve">BERRY; TOREN LIN </t>
  </si>
  <si>
    <t xml:space="preserve">tlb3248 </t>
  </si>
  <si>
    <t xml:space="preserve">BERRY; WILLIAM LOWELL </t>
  </si>
  <si>
    <t xml:space="preserve">wlb679 </t>
  </si>
  <si>
    <t xml:space="preserve">BHATNAGAR; SAKSHI </t>
  </si>
  <si>
    <t xml:space="preserve">sb44698 </t>
  </si>
  <si>
    <t xml:space="preserve">BIGLER; ALAN GRAHAM </t>
  </si>
  <si>
    <t xml:space="preserve">agb846 </t>
  </si>
  <si>
    <t xml:space="preserve">BINFORD; AMBER KATHERINE </t>
  </si>
  <si>
    <t xml:space="preserve">ab48295 </t>
  </si>
  <si>
    <t xml:space="preserve">BIVINS; JENNY ELIZABETH </t>
  </si>
  <si>
    <t xml:space="preserve">jeb4635 </t>
  </si>
  <si>
    <t xml:space="preserve">BOYES; MORGAN NICOLE </t>
  </si>
  <si>
    <t xml:space="preserve">mnb745 </t>
  </si>
  <si>
    <t xml:space="preserve">BREWER; JOHN PATRICK </t>
  </si>
  <si>
    <t xml:space="preserve">jpb2699 </t>
  </si>
  <si>
    <t xml:space="preserve">BROWN; MATTHEW </t>
  </si>
  <si>
    <t xml:space="preserve">mhb762 </t>
  </si>
  <si>
    <t xml:space="preserve">BRUNET; ALYSSA MARIE </t>
  </si>
  <si>
    <t xml:space="preserve">ab44726 </t>
  </si>
  <si>
    <t xml:space="preserve">BRUNNER; HALEY GORHAM </t>
  </si>
  <si>
    <t xml:space="preserve">hgb349 </t>
  </si>
  <si>
    <t xml:space="preserve">BUTI; CLAUDIA LORENA </t>
  </si>
  <si>
    <t xml:space="preserve">clb4556 </t>
  </si>
  <si>
    <t xml:space="preserve">BYARUHANGA; RONNIE A. </t>
  </si>
  <si>
    <t xml:space="preserve">rab3587 </t>
  </si>
  <si>
    <t xml:space="preserve">CAREK; MICHAEL TORIAN </t>
  </si>
  <si>
    <t xml:space="preserve">mc54738 </t>
  </si>
  <si>
    <t xml:space="preserve">CARRILLO; SERGIO MANUEL </t>
  </si>
  <si>
    <t xml:space="preserve">sc44588 </t>
  </si>
  <si>
    <t xml:space="preserve">CHA; SU MIN </t>
  </si>
  <si>
    <t xml:space="preserve">sc45776 </t>
  </si>
  <si>
    <t xml:space="preserve">CHANG; TERRY TING-RAY </t>
  </si>
  <si>
    <t xml:space="preserve">ttc385 </t>
  </si>
  <si>
    <t xml:space="preserve">CHEN; NAN </t>
  </si>
  <si>
    <t xml:space="preserve">nc9382 </t>
  </si>
  <si>
    <t xml:space="preserve">CHO; HEE JAE </t>
  </si>
  <si>
    <t xml:space="preserve">hc7345 </t>
  </si>
  <si>
    <t xml:space="preserve">CHUN; MICHELLE SARAH </t>
  </si>
  <si>
    <t xml:space="preserve">msc2698 </t>
  </si>
  <si>
    <t xml:space="preserve">CHUNG; SORANG </t>
  </si>
  <si>
    <t xml:space="preserve">sc44537 </t>
  </si>
  <si>
    <t xml:space="preserve">CLAY; DANIEL ROBERT </t>
  </si>
  <si>
    <t xml:space="preserve">drc2729 </t>
  </si>
  <si>
    <t xml:space="preserve">COHEN; NATALIE RACHAEL </t>
  </si>
  <si>
    <t xml:space="preserve">nrc633 </t>
  </si>
  <si>
    <t xml:space="preserve">CONNOR; JOEL BRIAN </t>
  </si>
  <si>
    <t xml:space="preserve">jc57653 </t>
  </si>
  <si>
    <t xml:space="preserve">COONROD; CHARLOTTE ANNE </t>
  </si>
  <si>
    <t xml:space="preserve">cc53999 </t>
  </si>
  <si>
    <t xml:space="preserve">CRIDER; DANIELLE TRAVIS </t>
  </si>
  <si>
    <t xml:space="preserve">dtc646 </t>
  </si>
  <si>
    <t xml:space="preserve">CUEVAS; IRAN </t>
  </si>
  <si>
    <t xml:space="preserve">ic6328 </t>
  </si>
  <si>
    <t xml:space="preserve">DADANI; ASAD AMEERALI </t>
  </si>
  <si>
    <t xml:space="preserve">ad34696 </t>
  </si>
  <si>
    <t xml:space="preserve">DE LA GARZA; DYLAN SCOTT </t>
  </si>
  <si>
    <t xml:space="preserve">dsd725 </t>
  </si>
  <si>
    <t xml:space="preserve">DE LUNA; ASHANTY </t>
  </si>
  <si>
    <t xml:space="preserve">ad36285 </t>
  </si>
  <si>
    <t xml:space="preserve">DEAN; DUFF ALLEN JR. </t>
  </si>
  <si>
    <t xml:space="preserve">dad2979 </t>
  </si>
  <si>
    <t xml:space="preserve">DEL BARRIO; ALFREDO III </t>
  </si>
  <si>
    <t xml:space="preserve">ad36445 </t>
  </si>
  <si>
    <t xml:space="preserve">DELMAR; JOSHUA WARD </t>
  </si>
  <si>
    <t xml:space="preserve">jwd2263 </t>
  </si>
  <si>
    <t xml:space="preserve">DESAI; PARTH KAUSHIK </t>
  </si>
  <si>
    <t xml:space="preserve">pkd327 </t>
  </si>
  <si>
    <t xml:space="preserve">DICK; DAVIS CAMPBELL </t>
  </si>
  <si>
    <t xml:space="preserve">dcd789 </t>
  </si>
  <si>
    <t xml:space="preserve">DONHAUSER; DANIELLE C. </t>
  </si>
  <si>
    <t xml:space="preserve">dd26625 </t>
  </si>
  <si>
    <t xml:space="preserve">DONHAUSER; ZACHARY JAMES </t>
  </si>
  <si>
    <t xml:space="preserve">zd629 </t>
  </si>
  <si>
    <t xml:space="preserve">DOUGLASS; KEVIN GABRIEL </t>
  </si>
  <si>
    <t xml:space="preserve">kgd338 </t>
  </si>
  <si>
    <t xml:space="preserve">DREWETT; WALKER MALONE </t>
  </si>
  <si>
    <t xml:space="preserve">wd3662 </t>
  </si>
  <si>
    <t xml:space="preserve">DRIGGERS; KATHERINE B. </t>
  </si>
  <si>
    <t xml:space="preserve">kbd473 </t>
  </si>
  <si>
    <t xml:space="preserve">DULIN; ERIC YOUNG </t>
  </si>
  <si>
    <t xml:space="preserve">eyd79 </t>
  </si>
  <si>
    <t xml:space="preserve">DUNPHY; COURTNEY MICHELLE </t>
  </si>
  <si>
    <t xml:space="preserve">cmd2687 </t>
  </si>
  <si>
    <t xml:space="preserve">DURAN; VANESSA ISABEL </t>
  </si>
  <si>
    <t xml:space="preserve">vid66 </t>
  </si>
  <si>
    <t xml:space="preserve">EDGAR; NICOLE ELIZABETH </t>
  </si>
  <si>
    <t xml:space="preserve">nee269 </t>
  </si>
  <si>
    <t xml:space="preserve">EGGER; CASSANDRA MARIE </t>
  </si>
  <si>
    <t xml:space="preserve">cme848 </t>
  </si>
  <si>
    <t xml:space="preserve">ELHENCE; RUCHIR </t>
  </si>
  <si>
    <t xml:space="preserve">re6768 </t>
  </si>
  <si>
    <t xml:space="preserve">ETNYRE; EMILY MORGAN </t>
  </si>
  <si>
    <t xml:space="preserve">eme584 </t>
  </si>
  <si>
    <t xml:space="preserve">EUERS; JOSHUA THOMAS </t>
  </si>
  <si>
    <t xml:space="preserve">jte497 </t>
  </si>
  <si>
    <t xml:space="preserve">FANG; ANGELA ELLEN </t>
  </si>
  <si>
    <t xml:space="preserve">aef833 </t>
  </si>
  <si>
    <t xml:space="preserve">FARAN; DANA AMINA </t>
  </si>
  <si>
    <t xml:space="preserve">daf2296 </t>
  </si>
  <si>
    <t xml:space="preserve">FARIS; ANDREW JAY </t>
  </si>
  <si>
    <t xml:space="preserve">af26254 </t>
  </si>
  <si>
    <t xml:space="preserve">FAZENDE; GRAYSON MATTHEW </t>
  </si>
  <si>
    <t xml:space="preserve">gmf383 </t>
  </si>
  <si>
    <t xml:space="preserve">FEARON; JAMES SAMUEL </t>
  </si>
  <si>
    <t xml:space="preserve">jsf864 </t>
  </si>
  <si>
    <t xml:space="preserve">FENG; PETER HSIN-IN </t>
  </si>
  <si>
    <t xml:space="preserve">phf238 </t>
  </si>
  <si>
    <t xml:space="preserve">FISCHER; ALEXANDER M. </t>
  </si>
  <si>
    <t xml:space="preserve">amf2446 </t>
  </si>
  <si>
    <t xml:space="preserve">FISCHER; JANELLE ADDISON </t>
  </si>
  <si>
    <t xml:space="preserve">jaf3698 </t>
  </si>
  <si>
    <t xml:space="preserve">FLORES; MADELYN LUISA </t>
  </si>
  <si>
    <t xml:space="preserve">mf26363 </t>
  </si>
  <si>
    <t xml:space="preserve">FORSTHUBER; TOBIAS M. </t>
  </si>
  <si>
    <t xml:space="preserve">tf6393 </t>
  </si>
  <si>
    <t xml:space="preserve">FORT; JAMES CAMPBELL </t>
  </si>
  <si>
    <t xml:space="preserve">jf32325 </t>
  </si>
  <si>
    <t xml:space="preserve">FOX; CHELSEA ANNA </t>
  </si>
  <si>
    <t xml:space="preserve">cf22837 </t>
  </si>
  <si>
    <t xml:space="preserve">FRANCO; MAYRA ALEJANDRA </t>
  </si>
  <si>
    <t xml:space="preserve">maf3438 </t>
  </si>
  <si>
    <t xml:space="preserve">FUENTES; MARCELA </t>
  </si>
  <si>
    <t xml:space="preserve">mf26256 </t>
  </si>
  <si>
    <t xml:space="preserve">GAITHER; JAENERO DENISE </t>
  </si>
  <si>
    <t xml:space="preserve">jg53774 </t>
  </si>
  <si>
    <t xml:space="preserve">GAJJAR; SEAN HITESH </t>
  </si>
  <si>
    <t xml:space="preserve">sg34324 </t>
  </si>
  <si>
    <t xml:space="preserve">GALOWITZ; ETHAN MYLES </t>
  </si>
  <si>
    <t xml:space="preserve">eg27543 </t>
  </si>
  <si>
    <t xml:space="preserve">GANDY; RYAN THOMAS </t>
  </si>
  <si>
    <t xml:space="preserve">rtg546 </t>
  </si>
  <si>
    <t xml:space="preserve">GARCIA; DANIELA </t>
  </si>
  <si>
    <t xml:space="preserve">dg28322 </t>
  </si>
  <si>
    <t xml:space="preserve">GARCIA; LUIS SCHLUMBERGER </t>
  </si>
  <si>
    <t xml:space="preserve">lsg543 </t>
  </si>
  <si>
    <t xml:space="preserve">GARCIA; SARAH JESSICA </t>
  </si>
  <si>
    <t xml:space="preserve">sjg2445 </t>
  </si>
  <si>
    <t xml:space="preserve">GARCIA; YANELIS </t>
  </si>
  <si>
    <t xml:space="preserve">yg4249 </t>
  </si>
  <si>
    <t xml:space="preserve">GARIBAY; ANTHONY JOSEPH </t>
  </si>
  <si>
    <t xml:space="preserve">ag52295 </t>
  </si>
  <si>
    <t xml:space="preserve">GARZA; ABIGAIL </t>
  </si>
  <si>
    <t xml:space="preserve">ag45456 </t>
  </si>
  <si>
    <t xml:space="preserve">GARZA; ADAM THOMAS </t>
  </si>
  <si>
    <t xml:space="preserve">atg652 </t>
  </si>
  <si>
    <t xml:space="preserve">GAY; GARLAND REILY </t>
  </si>
  <si>
    <t xml:space="preserve">grg625 </t>
  </si>
  <si>
    <t xml:space="preserve">GESSLING; TATIANA ANNE </t>
  </si>
  <si>
    <t xml:space="preserve">tg8873 </t>
  </si>
  <si>
    <t xml:space="preserve">GIBBONS; TROY MICHAEL </t>
  </si>
  <si>
    <t xml:space="preserve">tg9399 </t>
  </si>
  <si>
    <t xml:space="preserve">GILLESPIE; MOLLY JEWEL </t>
  </si>
  <si>
    <t xml:space="preserve">mjg3299 </t>
  </si>
  <si>
    <t xml:space="preserve">GLEMSER; MADISON CLARE </t>
  </si>
  <si>
    <t xml:space="preserve">mcg2554 </t>
  </si>
  <si>
    <t xml:space="preserve">GMITRO; MATTHEW THOMAS </t>
  </si>
  <si>
    <t xml:space="preserve">mtg759 </t>
  </si>
  <si>
    <t xml:space="preserve">GRAHAM; ROBERT THOMAS </t>
  </si>
  <si>
    <t xml:space="preserve">rtg559 </t>
  </si>
  <si>
    <t xml:space="preserve">GREENBERG; HALEY MORGAN </t>
  </si>
  <si>
    <t xml:space="preserve">hmg624 </t>
  </si>
  <si>
    <t xml:space="preserve">GRIFFIN; AUTUMN MAREE </t>
  </si>
  <si>
    <t xml:space="preserve">amg5252 </t>
  </si>
  <si>
    <t xml:space="preserve">GRIFFIN; WILLIAM TAYLOR </t>
  </si>
  <si>
    <t xml:space="preserve">wtg293 </t>
  </si>
  <si>
    <t xml:space="preserve">GRODIN; KAYLEE FAYE </t>
  </si>
  <si>
    <t xml:space="preserve">kfg264 </t>
  </si>
  <si>
    <t xml:space="preserve">GUCK; YOSHIKO LOVERES </t>
  </si>
  <si>
    <t xml:space="preserve">ylg225 </t>
  </si>
  <si>
    <t xml:space="preserve">GUDURU; RUSHEEL </t>
  </si>
  <si>
    <t xml:space="preserve">rg33687 </t>
  </si>
  <si>
    <t xml:space="preserve">GUINDY; MARINA SAHER </t>
  </si>
  <si>
    <t xml:space="preserve">msg2387 </t>
  </si>
  <si>
    <t xml:space="preserve">GUPTA; SHIVAM </t>
  </si>
  <si>
    <t xml:space="preserve">sg36729 </t>
  </si>
  <si>
    <t xml:space="preserve">HAHNE; JARED TANNER </t>
  </si>
  <si>
    <t xml:space="preserve">jh55924 </t>
  </si>
  <si>
    <t xml:space="preserve">HALE; MICHAEL MASON </t>
  </si>
  <si>
    <t xml:space="preserve">mmh2873 </t>
  </si>
  <si>
    <t xml:space="preserve">HALL; DAMON DA'SEAN </t>
  </si>
  <si>
    <t xml:space="preserve">ddh2245 </t>
  </si>
  <si>
    <t xml:space="preserve">HAMILTON; ALEXANDER J. </t>
  </si>
  <si>
    <t xml:space="preserve">ajh3244 </t>
  </si>
  <si>
    <t xml:space="preserve">HARNESS; CLIFTON JOSEPH </t>
  </si>
  <si>
    <t xml:space="preserve">cjh2738 </t>
  </si>
  <si>
    <t xml:space="preserve">HARRISON; LAUREN KEILS </t>
  </si>
  <si>
    <t xml:space="preserve">lh26927 </t>
  </si>
  <si>
    <t xml:space="preserve">HARRISON; WILLIAM PRESTON </t>
  </si>
  <si>
    <t xml:space="preserve">wph357 </t>
  </si>
  <si>
    <t xml:space="preserve">HART; JASMINE CHANTAL </t>
  </si>
  <si>
    <t xml:space="preserve">jch4353 </t>
  </si>
  <si>
    <t xml:space="preserve">HAYES; JULIAN EDWARD </t>
  </si>
  <si>
    <t xml:space="preserve">jeh3923 </t>
  </si>
  <si>
    <t xml:space="preserve">HEBRADO; AZRIEL ANTHONY </t>
  </si>
  <si>
    <t xml:space="preserve">ah38589 </t>
  </si>
  <si>
    <t xml:space="preserve">HELMINK; CHLOE GRACE </t>
  </si>
  <si>
    <t xml:space="preserve">cgh647 </t>
  </si>
  <si>
    <t xml:space="preserve">HERFF; FERDINAND PETER IV </t>
  </si>
  <si>
    <t xml:space="preserve">fph99 </t>
  </si>
  <si>
    <t xml:space="preserve">HERNANDEZ; DIEGO ROMAN </t>
  </si>
  <si>
    <t xml:space="preserve">drh2645 </t>
  </si>
  <si>
    <t xml:space="preserve">HERNANDEZ; JANETH LORENA </t>
  </si>
  <si>
    <t xml:space="preserve">jlh5227 </t>
  </si>
  <si>
    <t xml:space="preserve">HERNANDEZ; MAYRA ROSMERY </t>
  </si>
  <si>
    <t xml:space="preserve">mrh2958 </t>
  </si>
  <si>
    <t xml:space="preserve">HIXON; MICHAEL DILLON </t>
  </si>
  <si>
    <t xml:space="preserve">mdh2972 </t>
  </si>
  <si>
    <t xml:space="preserve">HOGAN; REED THOMAS </t>
  </si>
  <si>
    <t xml:space="preserve">rth634 </t>
  </si>
  <si>
    <t xml:space="preserve">HOODA; SEHAR </t>
  </si>
  <si>
    <t xml:space="preserve">sh39287 </t>
  </si>
  <si>
    <t xml:space="preserve">HOUSTON; GREER LEE </t>
  </si>
  <si>
    <t xml:space="preserve">glh746 </t>
  </si>
  <si>
    <t xml:space="preserve">HOZER; NATHAN MAITH </t>
  </si>
  <si>
    <t xml:space="preserve">nmh745 </t>
  </si>
  <si>
    <t xml:space="preserve">HUANG; PU Y. </t>
  </si>
  <si>
    <t xml:space="preserve">pyh84 </t>
  </si>
  <si>
    <t xml:space="preserve">HUGHES; ETHAN COLE </t>
  </si>
  <si>
    <t xml:space="preserve">ech839 </t>
  </si>
  <si>
    <t xml:space="preserve">IBARRA; ANTONIO JESUS </t>
  </si>
  <si>
    <t xml:space="preserve">aji238 </t>
  </si>
  <si>
    <t xml:space="preserve">INUKOTI; NAREN </t>
  </si>
  <si>
    <t xml:space="preserve">ni975 </t>
  </si>
  <si>
    <t xml:space="preserve">JO; HAKYUNG </t>
  </si>
  <si>
    <t xml:space="preserve">hj5226 </t>
  </si>
  <si>
    <t xml:space="preserve">JOHNSON; JAYLON MARQUISE </t>
  </si>
  <si>
    <t xml:space="preserve">jmj3339 </t>
  </si>
  <si>
    <t xml:space="preserve">JOHNSON; ROSEMARY E. </t>
  </si>
  <si>
    <t xml:space="preserve">rej596 </t>
  </si>
  <si>
    <t xml:space="preserve">JOHNSTON; CODY ALAN </t>
  </si>
  <si>
    <t xml:space="preserve">caj2452 </t>
  </si>
  <si>
    <t xml:space="preserve">JOSHI; RAHUL RAMESH </t>
  </si>
  <si>
    <t xml:space="preserve">rrj493 </t>
  </si>
  <si>
    <t xml:space="preserve">JOSHI; SHAGUNA </t>
  </si>
  <si>
    <t xml:space="preserve">sj23827 </t>
  </si>
  <si>
    <t xml:space="preserve">KAMIN; KELSI TARA </t>
  </si>
  <si>
    <t xml:space="preserve">kk25676 </t>
  </si>
  <si>
    <t xml:space="preserve">KARAYIANNIS; PERSEFONI E. </t>
  </si>
  <si>
    <t xml:space="preserve">pek268 </t>
  </si>
  <si>
    <t xml:space="preserve">KARNES; SAMUEL CURTIS </t>
  </si>
  <si>
    <t xml:space="preserve">sck668 </t>
  </si>
  <si>
    <t xml:space="preserve">KATZEN; KYLE Z. </t>
  </si>
  <si>
    <t xml:space="preserve">kzk66 </t>
  </si>
  <si>
    <t xml:space="preserve">KAUL; ARNAV </t>
  </si>
  <si>
    <t xml:space="preserve">ak27997 </t>
  </si>
  <si>
    <t xml:space="preserve">KEEN; BRENDAN RAY </t>
  </si>
  <si>
    <t xml:space="preserve">brk486 </t>
  </si>
  <si>
    <t xml:space="preserve">KELLEL; LAURA MARIE </t>
  </si>
  <si>
    <t xml:space="preserve">lk6875 </t>
  </si>
  <si>
    <t xml:space="preserve">KENGOTT; JACKSON THOMAS </t>
  </si>
  <si>
    <t xml:space="preserve">jtk732 </t>
  </si>
  <si>
    <t xml:space="preserve">KIM; ANGELL BEAL </t>
  </si>
  <si>
    <t xml:space="preserve">abk435 </t>
  </si>
  <si>
    <t xml:space="preserve">KIM; BINNA </t>
  </si>
  <si>
    <t xml:space="preserve">bk8597 </t>
  </si>
  <si>
    <t xml:space="preserve">KIMREY; KAYLA LYNN </t>
  </si>
  <si>
    <t xml:space="preserve">klk2689 </t>
  </si>
  <si>
    <t xml:space="preserve">KING; JESSICA </t>
  </si>
  <si>
    <t xml:space="preserve">jk33677 </t>
  </si>
  <si>
    <t xml:space="preserve">KJELDSEN; GRANT ALEXANDER </t>
  </si>
  <si>
    <t xml:space="preserve">gak562 </t>
  </si>
  <si>
    <t xml:space="preserve">KNIGHT; CALEB MATTHEW </t>
  </si>
  <si>
    <t xml:space="preserve">ck22945 </t>
  </si>
  <si>
    <t xml:space="preserve">KOK; SHANE D. </t>
  </si>
  <si>
    <t xml:space="preserve">sdk666 </t>
  </si>
  <si>
    <t xml:space="preserve">KOLOS; OLESYA </t>
  </si>
  <si>
    <t xml:space="preserve">ok767 </t>
  </si>
  <si>
    <t xml:space="preserve">KOUDELKA; DANIEL EDWARD </t>
  </si>
  <si>
    <t xml:space="preserve">dek544 </t>
  </si>
  <si>
    <t xml:space="preserve">KOVACS; TYLER ALEXANDER </t>
  </si>
  <si>
    <t xml:space="preserve">tak662 </t>
  </si>
  <si>
    <t xml:space="preserve">KOZINAKOV; LEON </t>
  </si>
  <si>
    <t xml:space="preserve">lk7236 </t>
  </si>
  <si>
    <t xml:space="preserve">KUMAR; KIRSTEN LANE </t>
  </si>
  <si>
    <t xml:space="preserve">klk2763 </t>
  </si>
  <si>
    <t xml:space="preserve">LAAMOUMI; HANNAH ELISE </t>
  </si>
  <si>
    <t xml:space="preserve">hel335 </t>
  </si>
  <si>
    <t xml:space="preserve">LANPHER; MEGGAN RENAY </t>
  </si>
  <si>
    <t xml:space="preserve">ml36938 </t>
  </si>
  <si>
    <t xml:space="preserve">LAUX; MATTHEW HENRY </t>
  </si>
  <si>
    <t xml:space="preserve">mhl533 </t>
  </si>
  <si>
    <t xml:space="preserve">LAWRENCE; JULIEN A. </t>
  </si>
  <si>
    <t xml:space="preserve">jl53448 </t>
  </si>
  <si>
    <t xml:space="preserve">LEE; GARRET MATTHEW </t>
  </si>
  <si>
    <t xml:space="preserve">gml632 </t>
  </si>
  <si>
    <t xml:space="preserve">LEE; IVY CHOROK </t>
  </si>
  <si>
    <t xml:space="preserve">icl232 </t>
  </si>
  <si>
    <t xml:space="preserve">LEE; JAEHUN </t>
  </si>
  <si>
    <t xml:space="preserve">jl44393 </t>
  </si>
  <si>
    <t xml:space="preserve">LEE; KAREN WANJU </t>
  </si>
  <si>
    <t xml:space="preserve">kwl377 </t>
  </si>
  <si>
    <t xml:space="preserve">LEISTER; DAVID POWELL </t>
  </si>
  <si>
    <t xml:space="preserve">dpl456 </t>
  </si>
  <si>
    <t xml:space="preserve">LEMASTER; DONAVAN BLAKE </t>
  </si>
  <si>
    <t xml:space="preserve">dl26844 </t>
  </si>
  <si>
    <t xml:space="preserve">LENHOFF; COREY IAN </t>
  </si>
  <si>
    <t xml:space="preserve">cl32358 </t>
  </si>
  <si>
    <t xml:space="preserve">LEONARD; COURTNEY LENAY </t>
  </si>
  <si>
    <t xml:space="preserve">cl33954 </t>
  </si>
  <si>
    <t xml:space="preserve">LESTER; JOE PATRICK </t>
  </si>
  <si>
    <t xml:space="preserve">jpl933 </t>
  </si>
  <si>
    <t xml:space="preserve">LEYVA; OSCAR EDUARDO </t>
  </si>
  <si>
    <t xml:space="preserve">oel87 </t>
  </si>
  <si>
    <t xml:space="preserve">LI; ALAN </t>
  </si>
  <si>
    <t xml:space="preserve">al37684 </t>
  </si>
  <si>
    <t xml:space="preserve">LIANG; JOANN </t>
  </si>
  <si>
    <t xml:space="preserve">jl54386 </t>
  </si>
  <si>
    <t xml:space="preserve">LIM; SABRINA </t>
  </si>
  <si>
    <t xml:space="preserve">sl35436 </t>
  </si>
  <si>
    <t xml:space="preserve">LIN; JOSEPHINE SHERRI </t>
  </si>
  <si>
    <t xml:space="preserve">jl52546 </t>
  </si>
  <si>
    <t xml:space="preserve">LOMAX; TATE ASHLEY </t>
  </si>
  <si>
    <t xml:space="preserve">tal885 </t>
  </si>
  <si>
    <t xml:space="preserve">LOPEZ; JOSE LUIS JR. </t>
  </si>
  <si>
    <t xml:space="preserve">jll3596 </t>
  </si>
  <si>
    <t xml:space="preserve">LYNN; HANNAH MORRIS </t>
  </si>
  <si>
    <t xml:space="preserve">hl22534 </t>
  </si>
  <si>
    <t xml:space="preserve">MAGEE; MEGHAN ELIZABETH </t>
  </si>
  <si>
    <t xml:space="preserve">mem5436 </t>
  </si>
  <si>
    <t xml:space="preserve">MAGUIRE; LAUREN STARKE </t>
  </si>
  <si>
    <t xml:space="preserve">lm35676 </t>
  </si>
  <si>
    <t xml:space="preserve">MALOTT; JONATHAN MARK </t>
  </si>
  <si>
    <t xml:space="preserve">jm72636 </t>
  </si>
  <si>
    <t xml:space="preserve">MANN; MARISSA HELEN </t>
  </si>
  <si>
    <t xml:space="preserve">mhm889 </t>
  </si>
  <si>
    <t xml:space="preserve">MAREK; PETER JOHN </t>
  </si>
  <si>
    <t xml:space="preserve">pjm2388 </t>
  </si>
  <si>
    <t xml:space="preserve">MARTINEZ; ALBERTO LUIS </t>
  </si>
  <si>
    <t xml:space="preserve">alm4776 </t>
  </si>
  <si>
    <t xml:space="preserve">MARTINEZ; EDUARDO A. </t>
  </si>
  <si>
    <t xml:space="preserve">eam3528 </t>
  </si>
  <si>
    <t xml:space="preserve">MATTSON; EMMA KATHERINE </t>
  </si>
  <si>
    <t xml:space="preserve">ekm642 </t>
  </si>
  <si>
    <t xml:space="preserve">MAXIE; LADEE SHANEACE </t>
  </si>
  <si>
    <t xml:space="preserve">lsm756 </t>
  </si>
  <si>
    <t xml:space="preserve">MCDONALD; MARISSA SUZANNE </t>
  </si>
  <si>
    <t xml:space="preserve">msm3442 </t>
  </si>
  <si>
    <t xml:space="preserve">MCNEIL; PARKS WALKER </t>
  </si>
  <si>
    <t xml:space="preserve">pwm379 </t>
  </si>
  <si>
    <t xml:space="preserve">MCQUILKIN; SAMUEL CODY </t>
  </si>
  <si>
    <t xml:space="preserve">scm2677 </t>
  </si>
  <si>
    <t xml:space="preserve">MCSHANE; MITCHELL ANDREW </t>
  </si>
  <si>
    <t xml:space="preserve">mam9776 </t>
  </si>
  <si>
    <t xml:space="preserve">MEHTA; KRUTI A. </t>
  </si>
  <si>
    <t xml:space="preserve">kam4723 </t>
  </si>
  <si>
    <t xml:space="preserve">MO; WENTING </t>
  </si>
  <si>
    <t xml:space="preserve">wm6228 </t>
  </si>
  <si>
    <t xml:space="preserve">MOCK; DARRIEN KAMEAL </t>
  </si>
  <si>
    <t xml:space="preserve">dm36442 </t>
  </si>
  <si>
    <t xml:space="preserve">MOCK; RYAN HUNTER </t>
  </si>
  <si>
    <t xml:space="preserve">rhm722 </t>
  </si>
  <si>
    <t xml:space="preserve">MOLIS; DEVEN ANTHONY </t>
  </si>
  <si>
    <t xml:space="preserve">dam3973 </t>
  </si>
  <si>
    <t xml:space="preserve">MOMIN; AQIL A. </t>
  </si>
  <si>
    <t xml:space="preserve">aam3463 </t>
  </si>
  <si>
    <t xml:space="preserve">MONAGHAN; PATRICK TARO </t>
  </si>
  <si>
    <t xml:space="preserve">pm24772 </t>
  </si>
  <si>
    <t xml:space="preserve">MONTEMAYOR; STEPHANIE ANN </t>
  </si>
  <si>
    <t xml:space="preserve">sam5574 </t>
  </si>
  <si>
    <t xml:space="preserve">MONTGOMERY; NOAH ADAM </t>
  </si>
  <si>
    <t xml:space="preserve">nam2538 </t>
  </si>
  <si>
    <t xml:space="preserve">MOOLLA; SAIF AMIN </t>
  </si>
  <si>
    <t xml:space="preserve">sam5639 </t>
  </si>
  <si>
    <t xml:space="preserve">MOORE; PAXTON TURNER </t>
  </si>
  <si>
    <t xml:space="preserve">pm24695 </t>
  </si>
  <si>
    <t xml:space="preserve">MOORE; SARAH JULIET </t>
  </si>
  <si>
    <t xml:space="preserve">sjm3347 </t>
  </si>
  <si>
    <t xml:space="preserve">MOORE; WILLIAM CONNOR </t>
  </si>
  <si>
    <t xml:space="preserve">wcm686 </t>
  </si>
  <si>
    <t xml:space="preserve">MOOSAJEE; RASHARD IMDAAD </t>
  </si>
  <si>
    <t xml:space="preserve">rim368 </t>
  </si>
  <si>
    <t xml:space="preserve">MORGAN; JONATHAN DEAN </t>
  </si>
  <si>
    <t xml:space="preserve">jdm5739 </t>
  </si>
  <si>
    <t xml:space="preserve">MORRIS; KRISTI ANNIKWELU </t>
  </si>
  <si>
    <t xml:space="preserve">km37523 </t>
  </si>
  <si>
    <t xml:space="preserve">MOSS; MATTHEW LEVON </t>
  </si>
  <si>
    <t xml:space="preserve">mlm5993 </t>
  </si>
  <si>
    <t xml:space="preserve">MOYA; FERNANDO </t>
  </si>
  <si>
    <t xml:space="preserve">fm6647 </t>
  </si>
  <si>
    <t xml:space="preserve">MULCHANDANI; SAGAR KUMAR </t>
  </si>
  <si>
    <t xml:space="preserve">sm48649 </t>
  </si>
  <si>
    <t xml:space="preserve">MURILLO; GEORGE ANTHONY </t>
  </si>
  <si>
    <t xml:space="preserve">gam2642 </t>
  </si>
  <si>
    <t xml:space="preserve">MURPHY-HUDSPETH; B. R. </t>
  </si>
  <si>
    <t xml:space="preserve">brm2322 </t>
  </si>
  <si>
    <t xml:space="preserve">NANDIVADA; HARITA </t>
  </si>
  <si>
    <t xml:space="preserve">hn4244 </t>
  </si>
  <si>
    <t xml:space="preserve">NARAYANAN; VAISHNAVI </t>
  </si>
  <si>
    <t xml:space="preserve">vn2933 </t>
  </si>
  <si>
    <t xml:space="preserve">NEMEROUF; MICHAEL KOLYA </t>
  </si>
  <si>
    <t xml:space="preserve">mn22323 </t>
  </si>
  <si>
    <t xml:space="preserve">NEUHAUSER; JESS BENJAMIN </t>
  </si>
  <si>
    <t xml:space="preserve">jn23367 </t>
  </si>
  <si>
    <t xml:space="preserve">NGUYEN; ALEX THAI </t>
  </si>
  <si>
    <t xml:space="preserve">an22595 </t>
  </si>
  <si>
    <t xml:space="preserve">NGUYEN; DUYMINH PHAN </t>
  </si>
  <si>
    <t xml:space="preserve">dpn292 </t>
  </si>
  <si>
    <t xml:space="preserve">NGUYEN; LAN NGOC </t>
  </si>
  <si>
    <t xml:space="preserve">ln5876 </t>
  </si>
  <si>
    <t xml:space="preserve">NGUYEN; MICHAEL ANH VU </t>
  </si>
  <si>
    <t xml:space="preserve">mn9773 </t>
  </si>
  <si>
    <t xml:space="preserve">NOTZON; ANNA CLAUDIA </t>
  </si>
  <si>
    <t xml:space="preserve">acn575 </t>
  </si>
  <si>
    <t xml:space="preserve">NUNEZ; CARLOS ALBERTO </t>
  </si>
  <si>
    <t xml:space="preserve">can929 </t>
  </si>
  <si>
    <t xml:space="preserve">ODDSSON; STEFAN </t>
  </si>
  <si>
    <t xml:space="preserve">so6652 </t>
  </si>
  <si>
    <t xml:space="preserve">OLIVAREZ; MATTHEW </t>
  </si>
  <si>
    <t xml:space="preserve">mo6858 </t>
  </si>
  <si>
    <t xml:space="preserve">OLSON; ALYSON KATHRYN </t>
  </si>
  <si>
    <t xml:space="preserve">ako354 </t>
  </si>
  <si>
    <t xml:space="preserve">OLUBEKO; OLUWATOMISIN E. </t>
  </si>
  <si>
    <t xml:space="preserve">oeo227 </t>
  </si>
  <si>
    <t xml:space="preserve">OPEL; REGAN ELIZABETH </t>
  </si>
  <si>
    <t xml:space="preserve">reo376 </t>
  </si>
  <si>
    <t xml:space="preserve">ORJI; DEREK ARINZECHUKWU </t>
  </si>
  <si>
    <t xml:space="preserve">dao584 </t>
  </si>
  <si>
    <t xml:space="preserve">ORTIZ GOMEZ DE L; CLARA I </t>
  </si>
  <si>
    <t xml:space="preserve">cio244 </t>
  </si>
  <si>
    <t xml:space="preserve">OSTERHUS; KATHERINE ANNE </t>
  </si>
  <si>
    <t xml:space="preserve">kao659 </t>
  </si>
  <si>
    <t xml:space="preserve">OUYANG; EMILY TINA </t>
  </si>
  <si>
    <t xml:space="preserve">eto248 </t>
  </si>
  <si>
    <t xml:space="preserve">OXENREITER; DAVID MICHAEL </t>
  </si>
  <si>
    <t xml:space="preserve">dmo538 </t>
  </si>
  <si>
    <t xml:space="preserve">OZDIL; ANNA-BLAIRE AYESHA </t>
  </si>
  <si>
    <t xml:space="preserve">aao748 </t>
  </si>
  <si>
    <t xml:space="preserve">PAKEBUSCH; MICHAEL RYAN </t>
  </si>
  <si>
    <t xml:space="preserve">mrp2477 </t>
  </si>
  <si>
    <t xml:space="preserve">PALMER; ALEXANDRA TAYLOR </t>
  </si>
  <si>
    <t xml:space="preserve">atp568 </t>
  </si>
  <si>
    <t xml:space="preserve">PANDA; POOJA </t>
  </si>
  <si>
    <t xml:space="preserve">pp9292 </t>
  </si>
  <si>
    <t xml:space="preserve">PARKER; CHELSEY LYN </t>
  </si>
  <si>
    <t xml:space="preserve">clp2585 </t>
  </si>
  <si>
    <t xml:space="preserve">PARRO; MAURO EDUARDO JR. </t>
  </si>
  <si>
    <t xml:space="preserve">mep2665 </t>
  </si>
  <si>
    <t xml:space="preserve">PARROTT; CALLIE ROSE </t>
  </si>
  <si>
    <t xml:space="preserve">crp2439 </t>
  </si>
  <si>
    <t xml:space="preserve">PATEL; AKHIL SANMUKH </t>
  </si>
  <si>
    <t xml:space="preserve">ap38892 </t>
  </si>
  <si>
    <t xml:space="preserve">PATEL; AMEE RAJEN </t>
  </si>
  <si>
    <t xml:space="preserve">arp2798 </t>
  </si>
  <si>
    <t xml:space="preserve">PATT; CLARA SZEDLMAYER </t>
  </si>
  <si>
    <t xml:space="preserve">csp878 </t>
  </si>
  <si>
    <t xml:space="preserve">PENA; ALEXANDER </t>
  </si>
  <si>
    <t xml:space="preserve">ap32945 </t>
  </si>
  <si>
    <t xml:space="preserve">PEREIRA; KALEB JORDAN </t>
  </si>
  <si>
    <t xml:space="preserve">kjp795 </t>
  </si>
  <si>
    <t xml:space="preserve">PEREZ; AARON M. </t>
  </si>
  <si>
    <t xml:space="preserve">ap38767 </t>
  </si>
  <si>
    <t xml:space="preserve">PFARR; PIERRE CHARLES </t>
  </si>
  <si>
    <t xml:space="preserve">pcp424 </t>
  </si>
  <si>
    <t xml:space="preserve">PHAM; KEVIN MINH DANG </t>
  </si>
  <si>
    <t xml:space="preserve">kmp2745 </t>
  </si>
  <si>
    <t xml:space="preserve">PHAM; MATTHEW MINH HAI </t>
  </si>
  <si>
    <t xml:space="preserve">mmp2595 </t>
  </si>
  <si>
    <t xml:space="preserve">PHILLIPS; CALLIE MARIE </t>
  </si>
  <si>
    <t xml:space="preserve">cmp3288 </t>
  </si>
  <si>
    <t xml:space="preserve">PHILLIPS; KIMBERLY ANN </t>
  </si>
  <si>
    <t xml:space="preserve">kp22254 </t>
  </si>
  <si>
    <t xml:space="preserve">PICHON; MARC-ANTOINE </t>
  </si>
  <si>
    <t xml:space="preserve">map4657 </t>
  </si>
  <si>
    <t xml:space="preserve">PIGEON; RYAN MICHAEL </t>
  </si>
  <si>
    <t xml:space="preserve">rmp2498 </t>
  </si>
  <si>
    <t xml:space="preserve">PITIA; MANIA BECU </t>
  </si>
  <si>
    <t xml:space="preserve">mbp727 </t>
  </si>
  <si>
    <t xml:space="preserve">PONCIK; SHELBY ALEXANDRA </t>
  </si>
  <si>
    <t xml:space="preserve">sap2855 </t>
  </si>
  <si>
    <t xml:space="preserve">POWELL; CAMERON HARDEMAN </t>
  </si>
  <si>
    <t xml:space="preserve">chp496 </t>
  </si>
  <si>
    <t xml:space="preserve">POWELL; KATHRYN ANN </t>
  </si>
  <si>
    <t xml:space="preserve">kap2693 </t>
  </si>
  <si>
    <t xml:space="preserve">PRASAD; VIVEK M. </t>
  </si>
  <si>
    <t xml:space="preserve">vmp495 </t>
  </si>
  <si>
    <t xml:space="preserve">PRATKA; KATRINA M. </t>
  </si>
  <si>
    <t xml:space="preserve">kp24823 </t>
  </si>
  <si>
    <t xml:space="preserve">RAMOS; JESSICA MARIE </t>
  </si>
  <si>
    <t xml:space="preserve">jmr5728 </t>
  </si>
  <si>
    <t xml:space="preserve">RAO; KARINA SANDHYA </t>
  </si>
  <si>
    <t xml:space="preserve">ksr728 </t>
  </si>
  <si>
    <t xml:space="preserve">RATLIFF; HUNTER TINNIN </t>
  </si>
  <si>
    <t xml:space="preserve">htr224 </t>
  </si>
  <si>
    <t xml:space="preserve">REIDMILLER; KENDALL L. </t>
  </si>
  <si>
    <t xml:space="preserve">klr2648 </t>
  </si>
  <si>
    <t xml:space="preserve">RHAMES; THOMAS PATRCIK </t>
  </si>
  <si>
    <t xml:space="preserve">tpr336 </t>
  </si>
  <si>
    <t xml:space="preserve">RIDENOUR; ERIC THOMAS </t>
  </si>
  <si>
    <t xml:space="preserve">etr345 </t>
  </si>
  <si>
    <t xml:space="preserve">RILEY; ZACHARY THOMAS </t>
  </si>
  <si>
    <t xml:space="preserve">ztr234 </t>
  </si>
  <si>
    <t xml:space="preserve">ROBERTSON; CAROLINE R. </t>
  </si>
  <si>
    <t xml:space="preserve">crr2557 </t>
  </si>
  <si>
    <t xml:space="preserve">ROBISON; ADRIAN RYAN </t>
  </si>
  <si>
    <t xml:space="preserve">ar46665 </t>
  </si>
  <si>
    <t xml:space="preserve">RODRIGUEZ; ALONDRA </t>
  </si>
  <si>
    <t xml:space="preserve">ar46429 </t>
  </si>
  <si>
    <t xml:space="preserve">RODRIGUEZ; DANIELLE E. </t>
  </si>
  <si>
    <t xml:space="preserve">der958 </t>
  </si>
  <si>
    <t xml:space="preserve">RODRIGUEZ; FELICIA ANNE </t>
  </si>
  <si>
    <t xml:space="preserve">far468 </t>
  </si>
  <si>
    <t xml:space="preserve">RODRIGUEZ; SERGIO </t>
  </si>
  <si>
    <t xml:space="preserve">sr32223 </t>
  </si>
  <si>
    <t xml:space="preserve">ROGERS; KELSIE LAUREN </t>
  </si>
  <si>
    <t xml:space="preserve">klr2597 </t>
  </si>
  <si>
    <t xml:space="preserve">ROMANELLI; MATTHEW TYLER </t>
  </si>
  <si>
    <t xml:space="preserve">mr43757 </t>
  </si>
  <si>
    <t xml:space="preserve">ROMERO; CHRISTIAN ANTHONY </t>
  </si>
  <si>
    <t xml:space="preserve">car4566 </t>
  </si>
  <si>
    <t xml:space="preserve">ROMERO; JOSHUA </t>
  </si>
  <si>
    <t xml:space="preserve">jr49954 </t>
  </si>
  <si>
    <t xml:space="preserve">ROSE; NICHOLAS MICHAEL </t>
  </si>
  <si>
    <t xml:space="preserve">nmr622 </t>
  </si>
  <si>
    <t xml:space="preserve">ROSENTHAL; BLAKE ALBURT </t>
  </si>
  <si>
    <t xml:space="preserve">bar2592 </t>
  </si>
  <si>
    <t xml:space="preserve">ROSIPAL; CHELSEA </t>
  </si>
  <si>
    <t xml:space="preserve">cr27428 </t>
  </si>
  <si>
    <t xml:space="preserve">ROVALL; NATHALIE ROCENZA </t>
  </si>
  <si>
    <t xml:space="preserve">nrr534 </t>
  </si>
  <si>
    <t xml:space="preserve">RUBIO; VANESSA RODRIGUEZ </t>
  </si>
  <si>
    <t xml:space="preserve">vrr362 </t>
  </si>
  <si>
    <t xml:space="preserve">RUDIS; JENNIFER LYNN </t>
  </si>
  <si>
    <t xml:space="preserve">jlr4926 </t>
  </si>
  <si>
    <t xml:space="preserve">RUFFIN; HUNTER BRYANT </t>
  </si>
  <si>
    <t xml:space="preserve">hr4247 </t>
  </si>
  <si>
    <t xml:space="preserve">RUIZ; OMAR ALEJANDRO </t>
  </si>
  <si>
    <t xml:space="preserve">oar244 </t>
  </si>
  <si>
    <t xml:space="preserve">RUTHERFORD; TYLER CHARLES </t>
  </si>
  <si>
    <t xml:space="preserve">tcr575 </t>
  </si>
  <si>
    <t xml:space="preserve">RYAN; TRAVIS WADE </t>
  </si>
  <si>
    <t xml:space="preserve">twr434 </t>
  </si>
  <si>
    <t xml:space="preserve">SALINAS; DONOVAN </t>
  </si>
  <si>
    <t xml:space="preserve">djs3568 </t>
  </si>
  <si>
    <t xml:space="preserve">SAMBELL; KRISTIN LAURI </t>
  </si>
  <si>
    <t xml:space="preserve">kls3867 </t>
  </si>
  <si>
    <t xml:space="preserve">SAMUELS; ERIC S. </t>
  </si>
  <si>
    <t xml:space="preserve">ess665 </t>
  </si>
  <si>
    <t xml:space="preserve">SANTOS; MARTIN JR. </t>
  </si>
  <si>
    <t xml:space="preserve">ms56773 </t>
  </si>
  <si>
    <t xml:space="preserve">SAUNDERS; DOUGLAS PAUL </t>
  </si>
  <si>
    <t xml:space="preserve">dps779 </t>
  </si>
  <si>
    <t xml:space="preserve">SCARBOROUGH; CODY RYAN </t>
  </si>
  <si>
    <t xml:space="preserve">crs3648 </t>
  </si>
  <si>
    <t xml:space="preserve">SCHEAFFER; CHRISTOPHER R. </t>
  </si>
  <si>
    <t xml:space="preserve">crs3788 </t>
  </si>
  <si>
    <t xml:space="preserve">SCHULTZ; ZACHARY LOGAN </t>
  </si>
  <si>
    <t xml:space="preserve">zls243 </t>
  </si>
  <si>
    <t xml:space="preserve">SCHWALL; BRIAN BOWLSBY </t>
  </si>
  <si>
    <t xml:space="preserve">bs33542 </t>
  </si>
  <si>
    <t xml:space="preserve">SCHWARTZ; JAKE LEVY </t>
  </si>
  <si>
    <t xml:space="preserve">jls6898 </t>
  </si>
  <si>
    <t xml:space="preserve">SEEGMILLER; NATHAN DAVID </t>
  </si>
  <si>
    <t xml:space="preserve">nds652 </t>
  </si>
  <si>
    <t xml:space="preserve">SEFCIK; JASON DAVID </t>
  </si>
  <si>
    <t xml:space="preserve">jds5577 </t>
  </si>
  <si>
    <t xml:space="preserve">SEIBERT-HUGHES; FARAHN A. </t>
  </si>
  <si>
    <t xml:space="preserve">fah425 </t>
  </si>
  <si>
    <t xml:space="preserve">SENTER; NADIA NICOLE </t>
  </si>
  <si>
    <t xml:space="preserve">ns24323 </t>
  </si>
  <si>
    <t xml:space="preserve">SHAH; MRINALINI ASHWIN </t>
  </si>
  <si>
    <t xml:space="preserve">mas8293 </t>
  </si>
  <si>
    <t xml:space="preserve">SHALEV; ZIV O. </t>
  </si>
  <si>
    <t xml:space="preserve">zos68 </t>
  </si>
  <si>
    <t xml:space="preserve">SHAW; SAMUEL EDWARD </t>
  </si>
  <si>
    <t xml:space="preserve">ses3583 </t>
  </si>
  <si>
    <t xml:space="preserve">SHEDLOSKY; ANNE </t>
  </si>
  <si>
    <t xml:space="preserve">ams6756 </t>
  </si>
  <si>
    <t xml:space="preserve">SHEREK; ANNIE MIKAYLA </t>
  </si>
  <si>
    <t xml:space="preserve">ams7242 </t>
  </si>
  <si>
    <t xml:space="preserve">SHINODA; HISAMITSU </t>
  </si>
  <si>
    <t xml:space="preserve">hs9874 </t>
  </si>
  <si>
    <t xml:space="preserve">SHISHAKLI; MAYA MAGDALENE </t>
  </si>
  <si>
    <t xml:space="preserve">mms3796 </t>
  </si>
  <si>
    <t xml:space="preserve">SHUKLA; VISHAKH YATIN </t>
  </si>
  <si>
    <t xml:space="preserve">vys77 </t>
  </si>
  <si>
    <t xml:space="preserve">SIGALA; ALEJANDRA PAOLA </t>
  </si>
  <si>
    <t xml:space="preserve">aps2255 </t>
  </si>
  <si>
    <t xml:space="preserve">SIMPSON; BREANNA RENAE </t>
  </si>
  <si>
    <t xml:space="preserve">brs2424 </t>
  </si>
  <si>
    <t xml:space="preserve">SINDHI; KAINAT ALI </t>
  </si>
  <si>
    <t xml:space="preserve">ks38739 </t>
  </si>
  <si>
    <t xml:space="preserve">SINGH; KEVIN </t>
  </si>
  <si>
    <t xml:space="preserve">ks37843 </t>
  </si>
  <si>
    <t xml:space="preserve">SINGH; LIPI </t>
  </si>
  <si>
    <t xml:space="preserve">ls33537 </t>
  </si>
  <si>
    <t xml:space="preserve">SIPES; CAMERON MAXWELL </t>
  </si>
  <si>
    <t xml:space="preserve">cms5336 </t>
  </si>
  <si>
    <t xml:space="preserve">SLATER; SEAN VU </t>
  </si>
  <si>
    <t xml:space="preserve">svs525 </t>
  </si>
  <si>
    <t xml:space="preserve">SLOVER; SETH DAVID </t>
  </si>
  <si>
    <t xml:space="preserve">sds3257 </t>
  </si>
  <si>
    <t xml:space="preserve">SMITH; LEXI LILY </t>
  </si>
  <si>
    <t xml:space="preserve">lls2373 </t>
  </si>
  <si>
    <t xml:space="preserve">SMITH; MICHELLE JOYCE </t>
  </si>
  <si>
    <t xml:space="preserve">mjs4545 </t>
  </si>
  <si>
    <t xml:space="preserve">SMITH; SAWYER JANE </t>
  </si>
  <si>
    <t xml:space="preserve">sjs3855 </t>
  </si>
  <si>
    <t xml:space="preserve">SMITH; STEPHANIE NICOLE </t>
  </si>
  <si>
    <t xml:space="preserve">ss64637 </t>
  </si>
  <si>
    <t xml:space="preserve">SONG; HYUN J. </t>
  </si>
  <si>
    <t xml:space="preserve">hjs695 </t>
  </si>
  <si>
    <t xml:space="preserve">SOYBEL; JAMISON SLATER </t>
  </si>
  <si>
    <t xml:space="preserve">jss3297 </t>
  </si>
  <si>
    <t xml:space="preserve">ST. CLAIR; BEAUX M. </t>
  </si>
  <si>
    <t xml:space="preserve">bms2727 </t>
  </si>
  <si>
    <t xml:space="preserve">ST. DENIS; JOHN HANLY </t>
  </si>
  <si>
    <t xml:space="preserve">jhs2825 </t>
  </si>
  <si>
    <t xml:space="preserve">STAMPS; MELANIE LYNNE </t>
  </si>
  <si>
    <t xml:space="preserve">mls4933 </t>
  </si>
  <si>
    <t xml:space="preserve">STANKEY; BRYAN C. </t>
  </si>
  <si>
    <t xml:space="preserve">bcs2358 </t>
  </si>
  <si>
    <t xml:space="preserve">STORLI; ERIKA LEE </t>
  </si>
  <si>
    <t xml:space="preserve">es29728 </t>
  </si>
  <si>
    <t xml:space="preserve">STREICHLER; ZACHARY M. </t>
  </si>
  <si>
    <t xml:space="preserve">zms332 </t>
  </si>
  <si>
    <t xml:space="preserve">STRICKLAND; KATHRYN S. </t>
  </si>
  <si>
    <t xml:space="preserve">kss2329 </t>
  </si>
  <si>
    <t xml:space="preserve">STROLLE; KRISTYN ANN </t>
  </si>
  <si>
    <t xml:space="preserve">kas4797 </t>
  </si>
  <si>
    <t xml:space="preserve">SUGERMAN; ADAM TUCKER </t>
  </si>
  <si>
    <t xml:space="preserve">ats933 </t>
  </si>
  <si>
    <t xml:space="preserve">SULSKI; KEVIN ANTHONY </t>
  </si>
  <si>
    <t xml:space="preserve">ks34938 </t>
  </si>
  <si>
    <t xml:space="preserve">TAT; CARLY LE </t>
  </si>
  <si>
    <t xml:space="preserve">clt2498 </t>
  </si>
  <si>
    <t xml:space="preserve">THOMAS; KADE MICHAEL </t>
  </si>
  <si>
    <t xml:space="preserve">kmt2368 </t>
  </si>
  <si>
    <t xml:space="preserve">THOMAS; LEA ANN </t>
  </si>
  <si>
    <t xml:space="preserve">lat2344 </t>
  </si>
  <si>
    <t xml:space="preserve">THOMPSON; JACOB WALKER </t>
  </si>
  <si>
    <t xml:space="preserve">jwt862 </t>
  </si>
  <si>
    <t xml:space="preserve">THOMPSON; RYAN BLAKE </t>
  </si>
  <si>
    <t xml:space="preserve">rbt466 </t>
  </si>
  <si>
    <t xml:space="preserve">TIETJEN; MARY ELIZABETH </t>
  </si>
  <si>
    <t xml:space="preserve">met2366 </t>
  </si>
  <si>
    <t xml:space="preserve">TORMEY; PAIGE L. </t>
  </si>
  <si>
    <t xml:space="preserve">plt355 </t>
  </si>
  <si>
    <t xml:space="preserve">TORRES; CRISTINA </t>
  </si>
  <si>
    <t xml:space="preserve">ct23782 </t>
  </si>
  <si>
    <t xml:space="preserve">TOWER; STEPHANIE FRANCES </t>
  </si>
  <si>
    <t xml:space="preserve">sft295 </t>
  </si>
  <si>
    <t xml:space="preserve">TOWNSEND; DAVIS LEE </t>
  </si>
  <si>
    <t xml:space="preserve">dlt992 </t>
  </si>
  <si>
    <t xml:space="preserve">TRAMMELL; GRACE KATHARINE </t>
  </si>
  <si>
    <t xml:space="preserve">gkt258 </t>
  </si>
  <si>
    <t xml:space="preserve">TREVINO; JORGE LUIS </t>
  </si>
  <si>
    <t xml:space="preserve">jlt3546 </t>
  </si>
  <si>
    <t xml:space="preserve">TREVINO; KAYLA JANEA </t>
  </si>
  <si>
    <t xml:space="preserve">kjt559 </t>
  </si>
  <si>
    <t xml:space="preserve">TRIEU; PHILLIP </t>
  </si>
  <si>
    <t xml:space="preserve">pt6235 </t>
  </si>
  <si>
    <t xml:space="preserve">TROWBRIDGE; SNOWY ROU </t>
  </si>
  <si>
    <t xml:space="preserve">srt876 </t>
  </si>
  <si>
    <t xml:space="preserve">TRUDEAU; CHRISTIAN ANDREW </t>
  </si>
  <si>
    <t xml:space="preserve">cat2755 </t>
  </si>
  <si>
    <t xml:space="preserve">TULLI; MATTHEW RICHARD </t>
  </si>
  <si>
    <t xml:space="preserve">mrt2235 </t>
  </si>
  <si>
    <t xml:space="preserve">UHLIG; CHRISTOPHER CURTIS </t>
  </si>
  <si>
    <t xml:space="preserve">ccu92 </t>
  </si>
  <si>
    <t xml:space="preserve">UNGER; KEVIN CHARLES </t>
  </si>
  <si>
    <t xml:space="preserve">kcu73 </t>
  </si>
  <si>
    <t xml:space="preserve">VALDEZ; AIMEE </t>
  </si>
  <si>
    <t xml:space="preserve">av24937 </t>
  </si>
  <si>
    <t xml:space="preserve">VAN LEUVAN; UYANGA </t>
  </si>
  <si>
    <t xml:space="preserve">ub388 </t>
  </si>
  <si>
    <t xml:space="preserve">VARALLA; CHRISTOPHER M. </t>
  </si>
  <si>
    <t xml:space="preserve">cv7485 </t>
  </si>
  <si>
    <t xml:space="preserve">VENEGAS; EMMA JOSEPHINE </t>
  </si>
  <si>
    <t xml:space="preserve">ejv395 </t>
  </si>
  <si>
    <t xml:space="preserve">VIERRA; ELENA CATHERINE </t>
  </si>
  <si>
    <t xml:space="preserve">ecv348 </t>
  </si>
  <si>
    <t xml:space="preserve">VILLARREAL; JULIAN AARON </t>
  </si>
  <si>
    <t xml:space="preserve">jav2897 </t>
  </si>
  <si>
    <t xml:space="preserve">VINE; CAMERON GRIFFIN </t>
  </si>
  <si>
    <t xml:space="preserve">cgv274 </t>
  </si>
  <si>
    <t xml:space="preserve">WAKEFIELD; NEAL EDWARD </t>
  </si>
  <si>
    <t xml:space="preserve">new442 </t>
  </si>
  <si>
    <t xml:space="preserve">WANG; KRISTIAN </t>
  </si>
  <si>
    <t xml:space="preserve">kw26434 </t>
  </si>
  <si>
    <t xml:space="preserve">WANG; WANQING </t>
  </si>
  <si>
    <t xml:space="preserve">ww4843 </t>
  </si>
  <si>
    <t xml:space="preserve">WANG; XINYI AUDREY </t>
  </si>
  <si>
    <t xml:space="preserve">xaw62 </t>
  </si>
  <si>
    <t xml:space="preserve">WAUMANN; ALEJANDRO </t>
  </si>
  <si>
    <t xml:space="preserve">aw29363 </t>
  </si>
  <si>
    <t xml:space="preserve">WEI; BAICHEN </t>
  </si>
  <si>
    <t xml:space="preserve">bw22599 </t>
  </si>
  <si>
    <t xml:space="preserve">WELLS; STEPHEN MICHAEL </t>
  </si>
  <si>
    <t xml:space="preserve">smw3344 </t>
  </si>
  <si>
    <t xml:space="preserve">WENG; TIFFANY </t>
  </si>
  <si>
    <t xml:space="preserve">tw23829 </t>
  </si>
  <si>
    <t xml:space="preserve">WHITFIELD; JOHN MILES </t>
  </si>
  <si>
    <t xml:space="preserve">jmw4527 </t>
  </si>
  <si>
    <t xml:space="preserve">WICKMAN; LUKE THOMAS </t>
  </si>
  <si>
    <t xml:space="preserve">ltw379 </t>
  </si>
  <si>
    <t xml:space="preserve">WILCOCK; CATHERINE E. </t>
  </si>
  <si>
    <t xml:space="preserve">cw27496 </t>
  </si>
  <si>
    <t xml:space="preserve">WILLIAMS; BLAKE BRADLEY </t>
  </si>
  <si>
    <t xml:space="preserve">bw22656 </t>
  </si>
  <si>
    <t xml:space="preserve">WILLIAMS; MARK JUSTIN </t>
  </si>
  <si>
    <t xml:space="preserve">mw29986 </t>
  </si>
  <si>
    <t xml:space="preserve">WILSON; REID FREDERICK </t>
  </si>
  <si>
    <t xml:space="preserve">rfw384 </t>
  </si>
  <si>
    <t xml:space="preserve">WILSON; SARAH NICOLE </t>
  </si>
  <si>
    <t xml:space="preserve">snw664 </t>
  </si>
  <si>
    <t xml:space="preserve">WINSLOW; ASHTON EDWARD </t>
  </si>
  <si>
    <t xml:space="preserve">aew2475 </t>
  </si>
  <si>
    <t xml:space="preserve">WIVIOTT; JACOB CARY </t>
  </si>
  <si>
    <t xml:space="preserve">jcw3555 </t>
  </si>
  <si>
    <t xml:space="preserve">WRIGHT; JEREMY FRANKLIN </t>
  </si>
  <si>
    <t xml:space="preserve">jfw698 </t>
  </si>
  <si>
    <t xml:space="preserve">WRIGHT; MICHAEL THOMAS </t>
  </si>
  <si>
    <t xml:space="preserve">mtw756 </t>
  </si>
  <si>
    <t xml:space="preserve">WRIGHT; ZOE TAYLOR </t>
  </si>
  <si>
    <t xml:space="preserve">ztw242 </t>
  </si>
  <si>
    <t xml:space="preserve">XIONG; DANLEI </t>
  </si>
  <si>
    <t xml:space="preserve">dx442 </t>
  </si>
  <si>
    <t xml:space="preserve">YARBROUGH; TAYLOR ANN </t>
  </si>
  <si>
    <t xml:space="preserve">tay245 </t>
  </si>
  <si>
    <t xml:space="preserve">YATES; AUDREY ANNE </t>
  </si>
  <si>
    <t xml:space="preserve">ay4352 </t>
  </si>
  <si>
    <t xml:space="preserve">YOON; PHILLIP JEE-SUNG </t>
  </si>
  <si>
    <t xml:space="preserve">pjy97 </t>
  </si>
  <si>
    <t xml:space="preserve">YUN; HYUNSOL CLAIRE </t>
  </si>
  <si>
    <t xml:space="preserve">hcy92 </t>
  </si>
  <si>
    <t xml:space="preserve">ZAPATA; NOEL JAMES </t>
  </si>
  <si>
    <t xml:space="preserve">njz225 </t>
  </si>
  <si>
    <t xml:space="preserve">ZENTENO-MONTEZ; C. B. </t>
  </si>
  <si>
    <t xml:space="preserve">cbz85 </t>
  </si>
  <si>
    <t xml:space="preserve">ZHAO; QINGYAN </t>
  </si>
  <si>
    <t xml:space="preserve">qz739 </t>
  </si>
  <si>
    <t xml:space="preserve">ZUAZUA; ROBERT ANTHONY </t>
  </si>
  <si>
    <t xml:space="preserve">raz354 </t>
  </si>
  <si>
    <t xml:space="preserve">AGUAYO; SIMON </t>
  </si>
  <si>
    <t xml:space="preserve">sa34377 </t>
  </si>
  <si>
    <t xml:space="preserve">AHUJA; RESHMA </t>
  </si>
  <si>
    <t xml:space="preserve">ra27963 </t>
  </si>
  <si>
    <t xml:space="preserve">AKHTARZAD; MICHELLE </t>
  </si>
  <si>
    <t xml:space="preserve">ma44743 </t>
  </si>
  <si>
    <t xml:space="preserve">ALBRECHT; AMANDA C. </t>
  </si>
  <si>
    <t xml:space="preserve">aca2274 </t>
  </si>
  <si>
    <t xml:space="preserve">ANDOJI; ANURAG KRISHNA </t>
  </si>
  <si>
    <t xml:space="preserve">aka888 </t>
  </si>
  <si>
    <t xml:space="preserve">ANIL; KEVIN </t>
  </si>
  <si>
    <t xml:space="preserve">ka23493 </t>
  </si>
  <si>
    <t xml:space="preserve">ANTONISHEN; ERIN MARIE </t>
  </si>
  <si>
    <t xml:space="preserve">ema966 </t>
  </si>
  <si>
    <t xml:space="preserve">AREMU; LUCIA FADERERA </t>
  </si>
  <si>
    <t xml:space="preserve">lfa334 </t>
  </si>
  <si>
    <t xml:space="preserve">ARORA; SONALI KOTHARE </t>
  </si>
  <si>
    <t xml:space="preserve">ska657 </t>
  </si>
  <si>
    <t xml:space="preserve">ARUWAJOYE; AYOMIDE J. </t>
  </si>
  <si>
    <t xml:space="preserve">aa53763 </t>
  </si>
  <si>
    <t xml:space="preserve">ASAD; AFIF MUHAMMAD </t>
  </si>
  <si>
    <t xml:space="preserve">ama4582 </t>
  </si>
  <si>
    <t xml:space="preserve">BACINO; CHRISTIAN BIRGER </t>
  </si>
  <si>
    <t xml:space="preserve">cbb2243 </t>
  </si>
  <si>
    <t xml:space="preserve">BAILEY; SAMUEL LEE </t>
  </si>
  <si>
    <t xml:space="preserve">slb3499 </t>
  </si>
  <si>
    <t xml:space="preserve">BALE; CAROLINE DALTON </t>
  </si>
  <si>
    <t xml:space="preserve">cdb3228 </t>
  </si>
  <si>
    <t xml:space="preserve">BARBIERI; PAOLA MARIA </t>
  </si>
  <si>
    <t xml:space="preserve">pmb776 </t>
  </si>
  <si>
    <t xml:space="preserve">BARNHART; KATHERINE ELLEN </t>
  </si>
  <si>
    <t xml:space="preserve">keb2974 </t>
  </si>
  <si>
    <t xml:space="preserve">BASRAI; MOHAMEDALI S. </t>
  </si>
  <si>
    <t xml:space="preserve">msb2974 </t>
  </si>
  <si>
    <t xml:space="preserve">BATCHMAN; CALEB ROWLAND </t>
  </si>
  <si>
    <t xml:space="preserve">crb3283 </t>
  </si>
  <si>
    <t xml:space="preserve">BEACH; ANDREW JOSEPH </t>
  </si>
  <si>
    <t xml:space="preserve">ajb3752 </t>
  </si>
  <si>
    <t xml:space="preserve">BEBICH; KRISTIN FAITH </t>
  </si>
  <si>
    <t xml:space="preserve">kfb345 </t>
  </si>
  <si>
    <t xml:space="preserve">BECK; RAELYN FRANCES </t>
  </si>
  <si>
    <t xml:space="preserve">rfb462 </t>
  </si>
  <si>
    <t xml:space="preserve">BEECHERL; WILLIAM CHARLES </t>
  </si>
  <si>
    <t xml:space="preserve">wcb732 </t>
  </si>
  <si>
    <t xml:space="preserve">BEHNKE; KAITLYN NICOLE </t>
  </si>
  <si>
    <t xml:space="preserve">knb887 </t>
  </si>
  <si>
    <t xml:space="preserve">BEIDAS; TALAL BASSAM </t>
  </si>
  <si>
    <t xml:space="preserve">tb26736 </t>
  </si>
  <si>
    <t xml:space="preserve">BEJIL; CELEST KATHERINE </t>
  </si>
  <si>
    <t xml:space="preserve">ckb632 </t>
  </si>
  <si>
    <t xml:space="preserve">BELL; CAMERON AVERY </t>
  </si>
  <si>
    <t xml:space="preserve">cab5736 </t>
  </si>
  <si>
    <t xml:space="preserve">BENESTANTE; BRIGIT NICOLE </t>
  </si>
  <si>
    <t xml:space="preserve">bnb863 </t>
  </si>
  <si>
    <t xml:space="preserve">BENVEGNU; MADISON KATE </t>
  </si>
  <si>
    <t xml:space="preserve">mkb2388 </t>
  </si>
  <si>
    <t xml:space="preserve">BENYAMIN; SANDRA MARY </t>
  </si>
  <si>
    <t xml:space="preserve">smb3884 </t>
  </si>
  <si>
    <t xml:space="preserve">BENZIGER; FANNIE E. </t>
  </si>
  <si>
    <t xml:space="preserve">feb354 </t>
  </si>
  <si>
    <t xml:space="preserve">BERMAN; SAMUEL BERTRAM </t>
  </si>
  <si>
    <t xml:space="preserve">sbb836 </t>
  </si>
  <si>
    <t xml:space="preserve">BERNICK; ALLISON SAGE </t>
  </si>
  <si>
    <t xml:space="preserve">asb2432 </t>
  </si>
  <si>
    <t xml:space="preserve">BERRU; ZACHARY ROBERT </t>
  </si>
  <si>
    <t xml:space="preserve">zrb97 </t>
  </si>
  <si>
    <t xml:space="preserve">BHAVSAR; RAJNI RAJIV </t>
  </si>
  <si>
    <t xml:space="preserve">rb34869 </t>
  </si>
  <si>
    <t xml:space="preserve">BIAN; XIHAN </t>
  </si>
  <si>
    <t xml:space="preserve">xb359 </t>
  </si>
  <si>
    <t xml:space="preserve">BOCCI; KATHLEEN ELIZABETH </t>
  </si>
  <si>
    <t xml:space="preserve">keb3249 </t>
  </si>
  <si>
    <t xml:space="preserve">BOHANNON; ALEXIA JOY </t>
  </si>
  <si>
    <t xml:space="preserve">ab48344 </t>
  </si>
  <si>
    <t xml:space="preserve">BOOS; BRIAN ARTHUR </t>
  </si>
  <si>
    <t xml:space="preserve">bab4335 </t>
  </si>
  <si>
    <t xml:space="preserve">BOWMAN; LAURA ELIZABETH </t>
  </si>
  <si>
    <t xml:space="preserve">leb2645 </t>
  </si>
  <si>
    <t xml:space="preserve">BOYD; JOSEPH E. </t>
  </si>
  <si>
    <t xml:space="preserve">jb53237 </t>
  </si>
  <si>
    <t xml:space="preserve">BOYD; KRISTA MARIE </t>
  </si>
  <si>
    <t xml:space="preserve">kmb3669 </t>
  </si>
  <si>
    <t xml:space="preserve">BROOKS; EMILY CAROLINE </t>
  </si>
  <si>
    <t xml:space="preserve">ecb924 </t>
  </si>
  <si>
    <t xml:space="preserve">BROWN; BAILEY ANNE </t>
  </si>
  <si>
    <t xml:space="preserve">bab4252 </t>
  </si>
  <si>
    <t xml:space="preserve">BROWN; ILISSA LORRAINE </t>
  </si>
  <si>
    <t xml:space="preserve">ilb274 </t>
  </si>
  <si>
    <t xml:space="preserve">BROWN; TAYLOR SIMONE </t>
  </si>
  <si>
    <t xml:space="preserve">tsb732 </t>
  </si>
  <si>
    <t xml:space="preserve">BROWN; ZENA R. </t>
  </si>
  <si>
    <t xml:space="preserve">zrb272 </t>
  </si>
  <si>
    <t xml:space="preserve">BUI; TRANG THIEN </t>
  </si>
  <si>
    <t xml:space="preserve">ttb462 </t>
  </si>
  <si>
    <t xml:space="preserve">BUNDE; JOHN ERIC </t>
  </si>
  <si>
    <t xml:space="preserve">jeb4536 </t>
  </si>
  <si>
    <t xml:space="preserve">BUTUROVIC; NINA </t>
  </si>
  <si>
    <t xml:space="preserve">nb9738 </t>
  </si>
  <si>
    <t xml:space="preserve">CAMPOS; MANNY EDWARD </t>
  </si>
  <si>
    <t xml:space="preserve">mec2675 </t>
  </si>
  <si>
    <t xml:space="preserve">CANNON; SARA ELIZABETH </t>
  </si>
  <si>
    <t xml:space="preserve">sc43363 </t>
  </si>
  <si>
    <t xml:space="preserve">CARDENAS; NANCY </t>
  </si>
  <si>
    <t xml:space="preserve">nc6596 </t>
  </si>
  <si>
    <t xml:space="preserve">CARDENAS; SANTIAGO </t>
  </si>
  <si>
    <t xml:space="preserve">sc37596 </t>
  </si>
  <si>
    <t xml:space="preserve">CARRILLO; EVAN A. </t>
  </si>
  <si>
    <t xml:space="preserve">eac2272 </t>
  </si>
  <si>
    <t xml:space="preserve">CARROLL; KIMBERLY ANN </t>
  </si>
  <si>
    <t xml:space="preserve">kac3432 </t>
  </si>
  <si>
    <t xml:space="preserve">CASSELL; MADISON RAE </t>
  </si>
  <si>
    <t xml:space="preserve">mrc2965 </t>
  </si>
  <si>
    <t xml:space="preserve">CASSO; CHRISTOPHER M. </t>
  </si>
  <si>
    <t xml:space="preserve">cmc5353 </t>
  </si>
  <si>
    <t xml:space="preserve">CHAFFIN; JOSEPH ANTHONY </t>
  </si>
  <si>
    <t xml:space="preserve">jac8283 </t>
  </si>
  <si>
    <t xml:space="preserve">CHANDIRAMANI; SACHIN S. </t>
  </si>
  <si>
    <t xml:space="preserve">ssc984 </t>
  </si>
  <si>
    <t xml:space="preserve">CHANDLER; ALYSON GRACE </t>
  </si>
  <si>
    <t xml:space="preserve">agc746 </t>
  </si>
  <si>
    <t xml:space="preserve">CHEUNG; JONATHAN JOSHUA </t>
  </si>
  <si>
    <t xml:space="preserve">jjc3577 </t>
  </si>
  <si>
    <t xml:space="preserve">CHIAPPE; RICARDO LUCAS </t>
  </si>
  <si>
    <t xml:space="preserve">rc35892 </t>
  </si>
  <si>
    <t xml:space="preserve">CHILTON; LAUREN E. </t>
  </si>
  <si>
    <t xml:space="preserve">lec2486 </t>
  </si>
  <si>
    <t xml:space="preserve">CHO; ALLEN FRANCIS </t>
  </si>
  <si>
    <t xml:space="preserve">afc552 </t>
  </si>
  <si>
    <t xml:space="preserve">CHO; MIN SOO </t>
  </si>
  <si>
    <t xml:space="preserve">mc52243 </t>
  </si>
  <si>
    <t xml:space="preserve">CHOE; JOSIAH JUYONG </t>
  </si>
  <si>
    <t xml:space="preserve">jc66669 </t>
  </si>
  <si>
    <t xml:space="preserve">CHOU; AARON </t>
  </si>
  <si>
    <t xml:space="preserve">ac54365 </t>
  </si>
  <si>
    <t xml:space="preserve">CLEMENTS; LEWIS MAVERICK </t>
  </si>
  <si>
    <t xml:space="preserve">lmc3367 </t>
  </si>
  <si>
    <t xml:space="preserve">COBHAM; CHRISTOPHER KEVIN </t>
  </si>
  <si>
    <t xml:space="preserve">ckc766 </t>
  </si>
  <si>
    <t xml:space="preserve">COCHRAN; CHARLES BECKETT </t>
  </si>
  <si>
    <t xml:space="preserve">cbc989 </t>
  </si>
  <si>
    <t xml:space="preserve">COFFMAN; WILLIAM WALKER </t>
  </si>
  <si>
    <t xml:space="preserve">wwc378 </t>
  </si>
  <si>
    <t xml:space="preserve">COHEN; BARRET RICHARD </t>
  </si>
  <si>
    <t xml:space="preserve">brc923 </t>
  </si>
  <si>
    <t xml:space="preserve">COLORADO; SOFIA </t>
  </si>
  <si>
    <t xml:space="preserve">sc39795 </t>
  </si>
  <si>
    <t xml:space="preserve">COMBRINK; NOAH CHARLES </t>
  </si>
  <si>
    <t xml:space="preserve">nc9355 </t>
  </si>
  <si>
    <t xml:space="preserve">COX; SCOTT ANDREW </t>
  </si>
  <si>
    <t xml:space="preserve">sac3576 </t>
  </si>
  <si>
    <t xml:space="preserve">DAMARASINGU; RADHE SHYAM </t>
  </si>
  <si>
    <t xml:space="preserve">rd25928 </t>
  </si>
  <si>
    <t xml:space="preserve">DANG-TRAN; ANDREW VU </t>
  </si>
  <si>
    <t xml:space="preserve">ad35988 </t>
  </si>
  <si>
    <t xml:space="preserve">DANIELSON; KATHERINE E. </t>
  </si>
  <si>
    <t xml:space="preserve">ked485 </t>
  </si>
  <si>
    <t xml:space="preserve">DAVIS; BRETT WEBER </t>
  </si>
  <si>
    <t xml:space="preserve">bwd375 </t>
  </si>
  <si>
    <t xml:space="preserve">DAVIS; WILSON BURR </t>
  </si>
  <si>
    <t xml:space="preserve">wbd339 </t>
  </si>
  <si>
    <t xml:space="preserve">DE LA CRUZ; LUIS ANGEL </t>
  </si>
  <si>
    <t xml:space="preserve">lad2698 </t>
  </si>
  <si>
    <t xml:space="preserve">DE LA GARZA; RICHARD D. </t>
  </si>
  <si>
    <t xml:space="preserve">rdd763 </t>
  </si>
  <si>
    <t xml:space="preserve">DEDOW; INGA LOUISE </t>
  </si>
  <si>
    <t xml:space="preserve">ild242 </t>
  </si>
  <si>
    <t xml:space="preserve">DELAVAN; WILL JORDAN </t>
  </si>
  <si>
    <t xml:space="preserve">wjd393 </t>
  </si>
  <si>
    <t xml:space="preserve">DELONG; RUBEN SHERLING </t>
  </si>
  <si>
    <t xml:space="preserve">rsd665 </t>
  </si>
  <si>
    <t xml:space="preserve">DEMERIS; ELENI STATHY </t>
  </si>
  <si>
    <t xml:space="preserve">esd429 </t>
  </si>
  <si>
    <t xml:space="preserve">DES CHAMPS; CARSON JOSEPH </t>
  </si>
  <si>
    <t xml:space="preserve">cjd2364 </t>
  </si>
  <si>
    <t xml:space="preserve">DETERLING; CASSANDRA ROSE </t>
  </si>
  <si>
    <t xml:space="preserve">drc2656 </t>
  </si>
  <si>
    <t xml:space="preserve">DEVELASCO; ERIC T. </t>
  </si>
  <si>
    <t xml:space="preserve">etd328 </t>
  </si>
  <si>
    <t xml:space="preserve">DEVILBISS; WILL ANDERSON </t>
  </si>
  <si>
    <t xml:space="preserve">wad423 </t>
  </si>
  <si>
    <t xml:space="preserve">DHOLAKIA; AFSHAD ALI </t>
  </si>
  <si>
    <t xml:space="preserve">aad2426 </t>
  </si>
  <si>
    <t xml:space="preserve">DIAZ; BRIANNA GISETT </t>
  </si>
  <si>
    <t xml:space="preserve">bgd334 </t>
  </si>
  <si>
    <t xml:space="preserve">DIAZ; HUGO CESAR JR. </t>
  </si>
  <si>
    <t xml:space="preserve">hcd325 </t>
  </si>
  <si>
    <t xml:space="preserve">DIEP; ANNIE KHANH </t>
  </si>
  <si>
    <t xml:space="preserve">add2454 </t>
  </si>
  <si>
    <t xml:space="preserve">DING; RYAN </t>
  </si>
  <si>
    <t xml:space="preserve">rd25895 </t>
  </si>
  <si>
    <t xml:space="preserve">DIX; JAMES PATRICK </t>
  </si>
  <si>
    <t xml:space="preserve">jpd987 </t>
  </si>
  <si>
    <t xml:space="preserve">DOMINGUEZ; SYLVIA G. </t>
  </si>
  <si>
    <t xml:space="preserve">sd27477 </t>
  </si>
  <si>
    <t xml:space="preserve">DORSEY; BRANDON MICHAEL </t>
  </si>
  <si>
    <t xml:space="preserve">bmd974 </t>
  </si>
  <si>
    <t xml:space="preserve">DOSHI; PURAV VIPUL </t>
  </si>
  <si>
    <t xml:space="preserve">pd6952 </t>
  </si>
  <si>
    <t xml:space="preserve">DOWD; EAMON PATRICK </t>
  </si>
  <si>
    <t xml:space="preserve">epd277 </t>
  </si>
  <si>
    <t xml:space="preserve">DUGAN; SHANNON </t>
  </si>
  <si>
    <t xml:space="preserve">sd26496 </t>
  </si>
  <si>
    <t xml:space="preserve">DUNEGAN; MACY ANNE </t>
  </si>
  <si>
    <t xml:space="preserve">mad4237 </t>
  </si>
  <si>
    <t xml:space="preserve">DUNN; SETH GREGORY </t>
  </si>
  <si>
    <t xml:space="preserve">sd26777 </t>
  </si>
  <si>
    <t xml:space="preserve">DUTTA; ARPANA </t>
  </si>
  <si>
    <t xml:space="preserve">ad34635 </t>
  </si>
  <si>
    <t xml:space="preserve">ECKHARDT; LOGAN THOMAS </t>
  </si>
  <si>
    <t xml:space="preserve">lte248 </t>
  </si>
  <si>
    <t xml:space="preserve">EGAN; ERIN TAYLOR </t>
  </si>
  <si>
    <t xml:space="preserve">ete272 </t>
  </si>
  <si>
    <t xml:space="preserve">ELANDARY; HANNAH MARIE </t>
  </si>
  <si>
    <t xml:space="preserve">he2766 </t>
  </si>
  <si>
    <t xml:space="preserve">ELDER; ERIK THOMAS </t>
  </si>
  <si>
    <t xml:space="preserve">ete268 </t>
  </si>
  <si>
    <t xml:space="preserve">ESSER; SEBASTIAN </t>
  </si>
  <si>
    <t xml:space="preserve">se6682 </t>
  </si>
  <si>
    <t xml:space="preserve">EWERTSEN; ERIK ROSSE </t>
  </si>
  <si>
    <t xml:space="preserve">ere393 </t>
  </si>
  <si>
    <t xml:space="preserve">FALAHAT; JASMINE </t>
  </si>
  <si>
    <t xml:space="preserve">jf27942 </t>
  </si>
  <si>
    <t xml:space="preserve">FALKE; JOHN ROSS </t>
  </si>
  <si>
    <t xml:space="preserve">jrf2757 </t>
  </si>
  <si>
    <t xml:space="preserve">FERNANDEZ; VICTOR GEORGE </t>
  </si>
  <si>
    <t xml:space="preserve">vgf77 </t>
  </si>
  <si>
    <t xml:space="preserve">FILATOV; ANNA </t>
  </si>
  <si>
    <t xml:space="preserve">alf2577 </t>
  </si>
  <si>
    <t xml:space="preserve">FLORES; OBED </t>
  </si>
  <si>
    <t xml:space="preserve">of938 </t>
  </si>
  <si>
    <t xml:space="preserve">FRANK; ETHAN BRAM </t>
  </si>
  <si>
    <t xml:space="preserve">ebf328 </t>
  </si>
  <si>
    <t xml:space="preserve">GAMBARDELLA; GLENN EDWARD </t>
  </si>
  <si>
    <t xml:space="preserve">geg672 </t>
  </si>
  <si>
    <t xml:space="preserve">GAN; ELISE SHIRLYN </t>
  </si>
  <si>
    <t xml:space="preserve">esg547 </t>
  </si>
  <si>
    <t xml:space="preserve">GARCIA DOMINGUEZ; K. G. </t>
  </si>
  <si>
    <t xml:space="preserve">kgg378 </t>
  </si>
  <si>
    <t xml:space="preserve">GARCIA; DANIELLE L. </t>
  </si>
  <si>
    <t xml:space="preserve">dlg2539 </t>
  </si>
  <si>
    <t xml:space="preserve">GARCIA; JOSE ANGEL </t>
  </si>
  <si>
    <t xml:space="preserve">jag7573 </t>
  </si>
  <si>
    <t xml:space="preserve">GARCIA; ROGELIO </t>
  </si>
  <si>
    <t xml:space="preserve">rg36475 </t>
  </si>
  <si>
    <t xml:space="preserve">GARDNER; HEATHER BRIANA </t>
  </si>
  <si>
    <t xml:space="preserve">hbg298 </t>
  </si>
  <si>
    <t xml:space="preserve">GENT; TRAVIS WILLIAM </t>
  </si>
  <si>
    <t xml:space="preserve">twg393 </t>
  </si>
  <si>
    <t xml:space="preserve">GHOLSTON; LUKE CRISPIN </t>
  </si>
  <si>
    <t xml:space="preserve">lcg738 </t>
  </si>
  <si>
    <t xml:space="preserve">GILCREASE; RYAN BRADLEY </t>
  </si>
  <si>
    <t xml:space="preserve">rg36564 </t>
  </si>
  <si>
    <t xml:space="preserve">GILL; DILREETPREET KAUR </t>
  </si>
  <si>
    <t xml:space="preserve">dkg477 </t>
  </si>
  <si>
    <t xml:space="preserve">GONZALEZ; MIGUEL ANGEL </t>
  </si>
  <si>
    <t xml:space="preserve">mag6823 </t>
  </si>
  <si>
    <t xml:space="preserve">GONZALEZ; YOLANDA </t>
  </si>
  <si>
    <t xml:space="preserve">yg3626 </t>
  </si>
  <si>
    <t xml:space="preserve">GRANT; FABIO THOMAS </t>
  </si>
  <si>
    <t xml:space="preserve">ftg227 </t>
  </si>
  <si>
    <t xml:space="preserve">GREGORY; ALORA-MAE </t>
  </si>
  <si>
    <t xml:space="preserve">ag47354 </t>
  </si>
  <si>
    <t xml:space="preserve">GREGORY; TATE ALLEN </t>
  </si>
  <si>
    <t xml:space="preserve">tag2377 </t>
  </si>
  <si>
    <t xml:space="preserve">GRENLEY; PEYTON BLAKE </t>
  </si>
  <si>
    <t xml:space="preserve">pbg336 </t>
  </si>
  <si>
    <t xml:space="preserve">GROOM; MEREDITH KATHRYN </t>
  </si>
  <si>
    <t xml:space="preserve">mkg664 </t>
  </si>
  <si>
    <t xml:space="preserve">GROPPELL; SAMANTHA KAY </t>
  </si>
  <si>
    <t xml:space="preserve">skg568 </t>
  </si>
  <si>
    <t xml:space="preserve">GUAJARDO; MARCO ANTONIO </t>
  </si>
  <si>
    <t xml:space="preserve">mag6367 </t>
  </si>
  <si>
    <t xml:space="preserve">HADLEY; LAUREN LEIGH </t>
  </si>
  <si>
    <t xml:space="preserve">llh2349 </t>
  </si>
  <si>
    <t xml:space="preserve">HAILE; HOLLY RAE </t>
  </si>
  <si>
    <t xml:space="preserve">hrh633 </t>
  </si>
  <si>
    <t xml:space="preserve">HAMNER; MATTHEW GRAVES </t>
  </si>
  <si>
    <t xml:space="preserve">mh42862 </t>
  </si>
  <si>
    <t xml:space="preserve">HARMON; NATHAN DEION </t>
  </si>
  <si>
    <t xml:space="preserve">nh7733 </t>
  </si>
  <si>
    <t xml:space="preserve">HART; LUKE TODD </t>
  </si>
  <si>
    <t xml:space="preserve">lth438 </t>
  </si>
  <si>
    <t xml:space="preserve">HASELDEN; BRITTANY ANN </t>
  </si>
  <si>
    <t xml:space="preserve">bah2649 </t>
  </si>
  <si>
    <t xml:space="preserve">HASHIM; AMIRALI NIZAR </t>
  </si>
  <si>
    <t xml:space="preserve">anh2633 </t>
  </si>
  <si>
    <t xml:space="preserve">HASSAN; WALIDA </t>
  </si>
  <si>
    <t xml:space="preserve">wh5499 </t>
  </si>
  <si>
    <t xml:space="preserve">HASTINGS; JESSICA P. </t>
  </si>
  <si>
    <t xml:space="preserve">jh54985 </t>
  </si>
  <si>
    <t xml:space="preserve">HAUSMANN; BENJAMIN A. </t>
  </si>
  <si>
    <t xml:space="preserve">bah2889 </t>
  </si>
  <si>
    <t xml:space="preserve">HEAD; ZACHARY LLOYD </t>
  </si>
  <si>
    <t xml:space="preserve">zlh223 </t>
  </si>
  <si>
    <t xml:space="preserve">HEARD; BROOKE OLIVIA </t>
  </si>
  <si>
    <t xml:space="preserve">boh79 </t>
  </si>
  <si>
    <t xml:space="preserve">HEGER; EMILY COLLINS </t>
  </si>
  <si>
    <t xml:space="preserve">ech838 </t>
  </si>
  <si>
    <t xml:space="preserve">HEMPSTEAD; CAITLIN MARIE </t>
  </si>
  <si>
    <t xml:space="preserve">cmh3798 </t>
  </si>
  <si>
    <t xml:space="preserve">HENDRICKS; EMILY CHAVEZ </t>
  </si>
  <si>
    <t xml:space="preserve">ech732 </t>
  </si>
  <si>
    <t xml:space="preserve">HERNANDEZ; EVAN EZEKIEL </t>
  </si>
  <si>
    <t xml:space="preserve">eeh753 </t>
  </si>
  <si>
    <t xml:space="preserve">HESS; KIERA ELISE </t>
  </si>
  <si>
    <t xml:space="preserve">keh2697 </t>
  </si>
  <si>
    <t xml:space="preserve">HINOJOSA; JUAN CARLOS </t>
  </si>
  <si>
    <t xml:space="preserve">jch3929 </t>
  </si>
  <si>
    <t xml:space="preserve">HOGAN; MAKENZI ELIZABETH </t>
  </si>
  <si>
    <t xml:space="preserve">meh3666 </t>
  </si>
  <si>
    <t xml:space="preserve">HOLDER; KRISTOPHER LLOYD </t>
  </si>
  <si>
    <t xml:space="preserve">klh3445 </t>
  </si>
  <si>
    <t xml:space="preserve">HOLLINGER; KENNETH R. </t>
  </si>
  <si>
    <t xml:space="preserve">krh2464 </t>
  </si>
  <si>
    <t xml:space="preserve">HOLLINGSWORTH; CHAD M. </t>
  </si>
  <si>
    <t xml:space="preserve">cmh3852 </t>
  </si>
  <si>
    <t xml:space="preserve">HOLLISTER; KATHLEEN M. </t>
  </si>
  <si>
    <t xml:space="preserve">kmh3925 </t>
  </si>
  <si>
    <t xml:space="preserve">HOLMES; TAYLOR ANNE </t>
  </si>
  <si>
    <t xml:space="preserve">th25597 </t>
  </si>
  <si>
    <t xml:space="preserve">HOSHIKO; SAKI OLIVA </t>
  </si>
  <si>
    <t xml:space="preserve">soh237 </t>
  </si>
  <si>
    <t xml:space="preserve">HOUSE; AMANDA MICHELLE </t>
  </si>
  <si>
    <t xml:space="preserve">amh4797 </t>
  </si>
  <si>
    <t xml:space="preserve">HSIEH; SAMANTHA SUE-CHING </t>
  </si>
  <si>
    <t xml:space="preserve">ssh932 </t>
  </si>
  <si>
    <t xml:space="preserve">HSU; ANNIE ZE-PING </t>
  </si>
  <si>
    <t xml:space="preserve">azh85 </t>
  </si>
  <si>
    <t xml:space="preserve">HUERTA; DANIEL CHRISTIAN </t>
  </si>
  <si>
    <t xml:space="preserve">dch2273 </t>
  </si>
  <si>
    <t xml:space="preserve">HUNT; EDWARD PETER </t>
  </si>
  <si>
    <t xml:space="preserve">eph433 </t>
  </si>
  <si>
    <t xml:space="preserve">HUNT; TESSA ALLEE </t>
  </si>
  <si>
    <t xml:space="preserve">tah2568 </t>
  </si>
  <si>
    <t xml:space="preserve">HUYNH; JOHN </t>
  </si>
  <si>
    <t xml:space="preserve">jh485 </t>
  </si>
  <si>
    <t xml:space="preserve">IRIELE; FRANK CHINEDU </t>
  </si>
  <si>
    <t xml:space="preserve">fci66 </t>
  </si>
  <si>
    <t xml:space="preserve">IRWIN; COOPER ELIJAH </t>
  </si>
  <si>
    <t xml:space="preserve">cei244 </t>
  </si>
  <si>
    <t xml:space="preserve">JESSEN; MARY KATHERINE </t>
  </si>
  <si>
    <t xml:space="preserve">mkj477 </t>
  </si>
  <si>
    <t xml:space="preserve">JONES; HANNA MARIE </t>
  </si>
  <si>
    <t xml:space="preserve">hmj427 </t>
  </si>
  <si>
    <t xml:space="preserve">JONES; HUNTER BRADLEY </t>
  </si>
  <si>
    <t xml:space="preserve">hj4772 </t>
  </si>
  <si>
    <t xml:space="preserve">JORDAN; NICHOLAS CADE </t>
  </si>
  <si>
    <t xml:space="preserve">ncj283 </t>
  </si>
  <si>
    <t xml:space="preserve">JUNG; JASON PAUL </t>
  </si>
  <si>
    <t xml:space="preserve">jj32437 </t>
  </si>
  <si>
    <t xml:space="preserve">KHAN; SEAN ZAKARIYYA </t>
  </si>
  <si>
    <t xml:space="preserve">szk89 </t>
  </si>
  <si>
    <t xml:space="preserve">KHERAJ; IMRAN HASSAN </t>
  </si>
  <si>
    <t xml:space="preserve">ik2788 </t>
  </si>
  <si>
    <t xml:space="preserve">KIEN; IRENE MY HOA </t>
  </si>
  <si>
    <t xml:space="preserve">imk242 </t>
  </si>
  <si>
    <t xml:space="preserve">KILAGHBIAN; MARK ARDASHES </t>
  </si>
  <si>
    <t xml:space="preserve">mak3562 </t>
  </si>
  <si>
    <t xml:space="preserve">KIM; EUI JUNG </t>
  </si>
  <si>
    <t xml:space="preserve">ek6772 </t>
  </si>
  <si>
    <t xml:space="preserve">KIM; HYO WON </t>
  </si>
  <si>
    <t xml:space="preserve">hk8583 </t>
  </si>
  <si>
    <t xml:space="preserve">KIM; YOUNG JIN </t>
  </si>
  <si>
    <t xml:space="preserve">yk5745 </t>
  </si>
  <si>
    <t xml:space="preserve">KIMBALL; PAIGE MARIE </t>
  </si>
  <si>
    <t xml:space="preserve">pmk479 </t>
  </si>
  <si>
    <t xml:space="preserve">KISH; KATHERINE ANNA ROSE </t>
  </si>
  <si>
    <t xml:space="preserve">kak2994 </t>
  </si>
  <si>
    <t xml:space="preserve">KRPEC; MICKENZI RAE </t>
  </si>
  <si>
    <t xml:space="preserve">mrk2235 </t>
  </si>
  <si>
    <t xml:space="preserve">KUO; HANSEN </t>
  </si>
  <si>
    <t xml:space="preserve">hk8872 </t>
  </si>
  <si>
    <t xml:space="preserve">KUPEC; NATALIA </t>
  </si>
  <si>
    <t xml:space="preserve">nk6753 </t>
  </si>
  <si>
    <t xml:space="preserve">KURIAKOSE; JENNIFER </t>
  </si>
  <si>
    <t xml:space="preserve">jk36387 </t>
  </si>
  <si>
    <t xml:space="preserve">LALANI; KARIM H. </t>
  </si>
  <si>
    <t xml:space="preserve">kl23244 </t>
  </si>
  <si>
    <t xml:space="preserve">LAMBIOTTE; SAMUEL BURGESS </t>
  </si>
  <si>
    <t xml:space="preserve">sbl486 </t>
  </si>
  <si>
    <t xml:space="preserve">LANGE; KATHERINE LOUISE </t>
  </si>
  <si>
    <t xml:space="preserve">kll2292 </t>
  </si>
  <si>
    <t xml:space="preserve">LASTRA; GUADALUPE D. </t>
  </si>
  <si>
    <t xml:space="preserve">gl6827 </t>
  </si>
  <si>
    <t xml:space="preserve">LEE; CHOONG SZE </t>
  </si>
  <si>
    <t xml:space="preserve">cl34478 </t>
  </si>
  <si>
    <t xml:space="preserve">LEE; JENNY </t>
  </si>
  <si>
    <t xml:space="preserve">jl53257 </t>
  </si>
  <si>
    <t xml:space="preserve">LEE; JUN HYEOG </t>
  </si>
  <si>
    <t xml:space="preserve">jl54869 </t>
  </si>
  <si>
    <t xml:space="preserve">LEE; RACHEL </t>
  </si>
  <si>
    <t xml:space="preserve">rl24762 </t>
  </si>
  <si>
    <t xml:space="preserve">LEI; WENQING </t>
  </si>
  <si>
    <t xml:space="preserve">wl6669 </t>
  </si>
  <si>
    <t xml:space="preserve">LEIBOW; REMINGTON MICHAEL </t>
  </si>
  <si>
    <t xml:space="preserve">rml2265 </t>
  </si>
  <si>
    <t xml:space="preserve">LI; YIFEI </t>
  </si>
  <si>
    <t xml:space="preserve">yjl292 </t>
  </si>
  <si>
    <t xml:space="preserve">LI; YIJING </t>
  </si>
  <si>
    <t xml:space="preserve">yl23582 </t>
  </si>
  <si>
    <t xml:space="preserve">LIEBERMAN; RYAN ZACHARY </t>
  </si>
  <si>
    <t xml:space="preserve">rl25787 </t>
  </si>
  <si>
    <t xml:space="preserve">LOBO; CLARISSA ANMOL </t>
  </si>
  <si>
    <t xml:space="preserve">cal3483 </t>
  </si>
  <si>
    <t xml:space="preserve">LOCKE; DENYS MORAN </t>
  </si>
  <si>
    <t xml:space="preserve">dml2446 </t>
  </si>
  <si>
    <t xml:space="preserve">LOSOYA; ANGELA AGUILAR </t>
  </si>
  <si>
    <t xml:space="preserve">aal2367 </t>
  </si>
  <si>
    <t xml:space="preserve">LU; BRANDON XIAN </t>
  </si>
  <si>
    <t xml:space="preserve">bxl65 </t>
  </si>
  <si>
    <t xml:space="preserve">LUBENOW; MORGAN RAE </t>
  </si>
  <si>
    <t xml:space="preserve">mrl2495 </t>
  </si>
  <si>
    <t xml:space="preserve">LUKE; COURTNEY GIOVANNA </t>
  </si>
  <si>
    <t xml:space="preserve">cgl468 </t>
  </si>
  <si>
    <t xml:space="preserve">MACLEAN; RAYMOND JOHN </t>
  </si>
  <si>
    <t xml:space="preserve">rjm3276 </t>
  </si>
  <si>
    <t xml:space="preserve">MAGILL; RESA GRACE </t>
  </si>
  <si>
    <t xml:space="preserve">rgm2228 </t>
  </si>
  <si>
    <t xml:space="preserve">MAHESHWARI; PRIYUNKA </t>
  </si>
  <si>
    <t xml:space="preserve">pm25243 </t>
  </si>
  <si>
    <t xml:space="preserve">MALLOUF; PARKER JAMES </t>
  </si>
  <si>
    <t xml:space="preserve">pjm2273 </t>
  </si>
  <si>
    <t xml:space="preserve">MANDRELL; BETHANY KATHLEE </t>
  </si>
  <si>
    <t xml:space="preserve">bm28839 </t>
  </si>
  <si>
    <t xml:space="preserve">MANN; WILLIAM MARK </t>
  </si>
  <si>
    <t xml:space="preserve">wmm595 </t>
  </si>
  <si>
    <t xml:space="preserve">MARCYES; MAXFIELD AUSTIN </t>
  </si>
  <si>
    <t xml:space="preserve">mam8998 </t>
  </si>
  <si>
    <t xml:space="preserve">MASCORRO; RICARDO JR. </t>
  </si>
  <si>
    <t xml:space="preserve">rm46637 </t>
  </si>
  <si>
    <t xml:space="preserve">MCDURFEE; PAULETTE L. </t>
  </si>
  <si>
    <t xml:space="preserve">plm758 </t>
  </si>
  <si>
    <t xml:space="preserve">MCGOVERN; JAMES MASON </t>
  </si>
  <si>
    <t xml:space="preserve">jmm6977 </t>
  </si>
  <si>
    <t xml:space="preserve">MCLAUGHLIN; MATTHEW H. </t>
  </si>
  <si>
    <t xml:space="preserve">mhm955 </t>
  </si>
  <si>
    <t xml:space="preserve">MCNAIR; THOMAS ROBERT </t>
  </si>
  <si>
    <t xml:space="preserve">tm25676 </t>
  </si>
  <si>
    <t xml:space="preserve">MELANCON; CALEB N. </t>
  </si>
  <si>
    <t xml:space="preserve">cnm878 </t>
  </si>
  <si>
    <t xml:space="preserve">MILLER; MATTHEW TYLER </t>
  </si>
  <si>
    <t xml:space="preserve">mm68449 </t>
  </si>
  <si>
    <t xml:space="preserve">MILLER; STELLA CHRISTINE </t>
  </si>
  <si>
    <t xml:space="preserve">scm2523 </t>
  </si>
  <si>
    <t xml:space="preserve">MINTER; CANDICE WESLYN </t>
  </si>
  <si>
    <t xml:space="preserve">cwm945 </t>
  </si>
  <si>
    <t xml:space="preserve">MITCHELL; BENJAMIN JAMES </t>
  </si>
  <si>
    <t xml:space="preserve">bjm2933 </t>
  </si>
  <si>
    <t xml:space="preserve">MITHAL; ASTHA </t>
  </si>
  <si>
    <t xml:space="preserve">am64725 </t>
  </si>
  <si>
    <t xml:space="preserve">MITRE; SOFIA ISABELA </t>
  </si>
  <si>
    <t xml:space="preserve">sim369 </t>
  </si>
  <si>
    <t xml:space="preserve">MOLINA; ILSE </t>
  </si>
  <si>
    <t xml:space="preserve">im6384 </t>
  </si>
  <si>
    <t xml:space="preserve">MOMIN; HUSSAINALI NIZAR </t>
  </si>
  <si>
    <t xml:space="preserve">hnm459 </t>
  </si>
  <si>
    <t xml:space="preserve">MONREAL; HECTOR </t>
  </si>
  <si>
    <t xml:space="preserve">hm8976 </t>
  </si>
  <si>
    <t xml:space="preserve">MOORE; RACHEL ELIZABETH </t>
  </si>
  <si>
    <t xml:space="preserve">rm45295 </t>
  </si>
  <si>
    <t xml:space="preserve">MORALES; TARYN NICOLE </t>
  </si>
  <si>
    <t xml:space="preserve">tm27429 </t>
  </si>
  <si>
    <t xml:space="preserve">MORGAN; COLE D. </t>
  </si>
  <si>
    <t xml:space="preserve">cdm3366 </t>
  </si>
  <si>
    <t xml:space="preserve">MORONEY; MICHAEL WILLIAM </t>
  </si>
  <si>
    <t xml:space="preserve">mwm2346 </t>
  </si>
  <si>
    <t xml:space="preserve">MORRILL; MATTHEW JACOB </t>
  </si>
  <si>
    <t xml:space="preserve">mjm4586 </t>
  </si>
  <si>
    <t xml:space="preserve">MYERS; ABIGAIL TRACY </t>
  </si>
  <si>
    <t xml:space="preserve">am63328 </t>
  </si>
  <si>
    <t xml:space="preserve">NADER; NICOLAS E. </t>
  </si>
  <si>
    <t xml:space="preserve">nn4764 </t>
  </si>
  <si>
    <t xml:space="preserve">NAQVI; SYEDA SIDDRA </t>
  </si>
  <si>
    <t xml:space="preserve">ssn445 </t>
  </si>
  <si>
    <t xml:space="preserve">NAVA; LAMAR NICOLE </t>
  </si>
  <si>
    <t xml:space="preserve">lnn346 </t>
  </si>
  <si>
    <t xml:space="preserve">NELMS; JACK FIELDER </t>
  </si>
  <si>
    <t xml:space="preserve">jfn296 </t>
  </si>
  <si>
    <t xml:space="preserve">NGO; ANNE </t>
  </si>
  <si>
    <t xml:space="preserve">an23436 </t>
  </si>
  <si>
    <t xml:space="preserve">NGUYEN; CHRISTOPHER T. </t>
  </si>
  <si>
    <t xml:space="preserve">ctn462 </t>
  </si>
  <si>
    <t xml:space="preserve">NGUYEN; KATHY THUY UYEN </t>
  </si>
  <si>
    <t xml:space="preserve">ktn464 </t>
  </si>
  <si>
    <t xml:space="preserve">NISSL; HAILEY ALAINA </t>
  </si>
  <si>
    <t xml:space="preserve">han347 </t>
  </si>
  <si>
    <t xml:space="preserve">NIX; MAGGIE MARIE </t>
  </si>
  <si>
    <t xml:space="preserve">mmn668 </t>
  </si>
  <si>
    <t xml:space="preserve">O'KEHIE; CHARLES C. </t>
  </si>
  <si>
    <t xml:space="preserve">cco442 </t>
  </si>
  <si>
    <t xml:space="preserve">ODETTE; DEBORAH ANN </t>
  </si>
  <si>
    <t xml:space="preserve">dao599 </t>
  </si>
  <si>
    <t xml:space="preserve">OGUNBANJO; OYINKANSOLA K. </t>
  </si>
  <si>
    <t xml:space="preserve">oko78 </t>
  </si>
  <si>
    <t xml:space="preserve">OLSCHWANGER; JORDAN COLBY </t>
  </si>
  <si>
    <t xml:space="preserve">jco643 </t>
  </si>
  <si>
    <t xml:space="preserve">ONEIL; BRITTANY LAURELLE </t>
  </si>
  <si>
    <t xml:space="preserve">blo325 </t>
  </si>
  <si>
    <t xml:space="preserve">ONG; VICTORIA JIA HUA </t>
  </si>
  <si>
    <t xml:space="preserve">vo2496 </t>
  </si>
  <si>
    <t xml:space="preserve">ORTEGA; SILVIA </t>
  </si>
  <si>
    <t xml:space="preserve">so6783 </t>
  </si>
  <si>
    <t xml:space="preserve">OZKAYA; MAHMUT TARIK </t>
  </si>
  <si>
    <t xml:space="preserve">mo9359 </t>
  </si>
  <si>
    <t xml:space="preserve">PAALZ; AUSTIN STEVEN </t>
  </si>
  <si>
    <t xml:space="preserve">asp2296 </t>
  </si>
  <si>
    <t xml:space="preserve">PAFFE; TRISTEN LEE </t>
  </si>
  <si>
    <t xml:space="preserve">tlp2224 </t>
  </si>
  <si>
    <t xml:space="preserve">PALAFOX; MARIA FRANCIS </t>
  </si>
  <si>
    <t xml:space="preserve">mfp382 </t>
  </si>
  <si>
    <t xml:space="preserve">PALMA; MELISSA D. </t>
  </si>
  <si>
    <t xml:space="preserve">mdp2248 </t>
  </si>
  <si>
    <t xml:space="preserve">PANDYA; KAVINA SAMIT </t>
  </si>
  <si>
    <t xml:space="preserve">kp24543 </t>
  </si>
  <si>
    <t xml:space="preserve">PASCH; MATIAS THOMAS </t>
  </si>
  <si>
    <t xml:space="preserve">mp26673 </t>
  </si>
  <si>
    <t xml:space="preserve">PATEL; PRIYASHA </t>
  </si>
  <si>
    <t xml:space="preserve">pp8963 </t>
  </si>
  <si>
    <t xml:space="preserve">PATEL; RIYA ANIL </t>
  </si>
  <si>
    <t xml:space="preserve">rap2982 </t>
  </si>
  <si>
    <t xml:space="preserve">PATEL; RIYA YOGESH </t>
  </si>
  <si>
    <t xml:space="preserve">ryp86 </t>
  </si>
  <si>
    <t xml:space="preserve">PATEL; SAPAN ARVIND </t>
  </si>
  <si>
    <t xml:space="preserve">sap2677 </t>
  </si>
  <si>
    <t xml:space="preserve">PECK; TREVOR HOYT </t>
  </si>
  <si>
    <t xml:space="preserve">tp9225 </t>
  </si>
  <si>
    <t xml:space="preserve">PENDERGRASS; CHASE STUART </t>
  </si>
  <si>
    <t xml:space="preserve">csp737 </t>
  </si>
  <si>
    <t xml:space="preserve">PERKINS; ADRIENNE LEIGH </t>
  </si>
  <si>
    <t xml:space="preserve">alp2969 </t>
  </si>
  <si>
    <t xml:space="preserve">PERKINS; DEENA LEA </t>
  </si>
  <si>
    <t xml:space="preserve">dlp436 </t>
  </si>
  <si>
    <t xml:space="preserve">PETERS; CAITLIN GRACE </t>
  </si>
  <si>
    <t xml:space="preserve">cgp536 </t>
  </si>
  <si>
    <t xml:space="preserve">PETERSON; BRIANA NICOLE </t>
  </si>
  <si>
    <t xml:space="preserve">bp9877 </t>
  </si>
  <si>
    <t xml:space="preserve">PETROVA; SILVIA N. </t>
  </si>
  <si>
    <t xml:space="preserve">sp34648 </t>
  </si>
  <si>
    <t xml:space="preserve">PHILBRICK; BRITTANY H. </t>
  </si>
  <si>
    <t xml:space="preserve">bhp348 </t>
  </si>
  <si>
    <t xml:space="preserve">PHILIP; ERIN MARY </t>
  </si>
  <si>
    <t xml:space="preserve">emp2255 </t>
  </si>
  <si>
    <t xml:space="preserve">PICKENS; ANDREW WATSON </t>
  </si>
  <si>
    <t xml:space="preserve">awp393 </t>
  </si>
  <si>
    <t xml:space="preserve">PLUNKETT; KATHERINE B. </t>
  </si>
  <si>
    <t xml:space="preserve">kp24365 </t>
  </si>
  <si>
    <t xml:space="preserve">POMERANTZ; AARON SCOTT </t>
  </si>
  <si>
    <t xml:space="preserve">asp2264 </t>
  </si>
  <si>
    <t xml:space="preserve">PONCIROLI; DEVAN LOUIS </t>
  </si>
  <si>
    <t xml:space="preserve">dlp2592 </t>
  </si>
  <si>
    <t xml:space="preserve">POST; BRANDON KYLE </t>
  </si>
  <si>
    <t xml:space="preserve">bkp472 </t>
  </si>
  <si>
    <t xml:space="preserve">RADFORD; STEVEN C. JR. </t>
  </si>
  <si>
    <t xml:space="preserve">scr955 </t>
  </si>
  <si>
    <t xml:space="preserve">RAKKAR; CATHERINE I. </t>
  </si>
  <si>
    <t xml:space="preserve">cir296 </t>
  </si>
  <si>
    <t xml:space="preserve">RAMIREZ; LAWRENCE MICHAEL </t>
  </si>
  <si>
    <t xml:space="preserve">lmr2533 </t>
  </si>
  <si>
    <t xml:space="preserve">RAYOS; ROGELIO ALFONSO </t>
  </si>
  <si>
    <t xml:space="preserve">rar3679 </t>
  </si>
  <si>
    <t xml:space="preserve">RAZI; LAYMA </t>
  </si>
  <si>
    <t xml:space="preserve">lr26397 </t>
  </si>
  <si>
    <t xml:space="preserve">RECKER; ALEXANDER A. </t>
  </si>
  <si>
    <t xml:space="preserve">aar2926 </t>
  </si>
  <si>
    <t xml:space="preserve">REGIAN; HUNTER JEFFREY </t>
  </si>
  <si>
    <t xml:space="preserve">hjr395 </t>
  </si>
  <si>
    <t xml:space="preserve">RENIER; RACHEL ELIZABETH </t>
  </si>
  <si>
    <t xml:space="preserve">rer963 </t>
  </si>
  <si>
    <t xml:space="preserve">RESHAMWALA; ZAID </t>
  </si>
  <si>
    <t xml:space="preserve">zmr95 </t>
  </si>
  <si>
    <t xml:space="preserve">REYNA; GRECIA </t>
  </si>
  <si>
    <t xml:space="preserve">gmr723 </t>
  </si>
  <si>
    <t xml:space="preserve">RICE; LESLIE ALISON </t>
  </si>
  <si>
    <t xml:space="preserve">lr9975 </t>
  </si>
  <si>
    <t xml:space="preserve">RICHARDS; RYAN ANDREW </t>
  </si>
  <si>
    <t xml:space="preserve">rar3797 </t>
  </si>
  <si>
    <t xml:space="preserve">ROBLES; CATALINA MARIE </t>
  </si>
  <si>
    <t xml:space="preserve">cmr3756 </t>
  </si>
  <si>
    <t xml:space="preserve">ROHRBACH; CHRISTOPHER H. </t>
  </si>
  <si>
    <t xml:space="preserve">chr445 </t>
  </si>
  <si>
    <t xml:space="preserve">ROJAS; NATHALIA GIOVANNA </t>
  </si>
  <si>
    <t xml:space="preserve">ngr347 </t>
  </si>
  <si>
    <t xml:space="preserve">ROLAN; BETHANY KYRA </t>
  </si>
  <si>
    <t xml:space="preserve">bkr455 </t>
  </si>
  <si>
    <t xml:space="preserve">ROMANOW; ALEXANDRA ANNE </t>
  </si>
  <si>
    <t xml:space="preserve">aar2659 </t>
  </si>
  <si>
    <t xml:space="preserve">ROSEN; JAMES MAXWELL </t>
  </si>
  <si>
    <t xml:space="preserve">jmr5559 </t>
  </si>
  <si>
    <t xml:space="preserve">ROTH; VALERIE ANN </t>
  </si>
  <si>
    <t xml:space="preserve">var684 </t>
  </si>
  <si>
    <t xml:space="preserve">ROY; JEREMIAH AARON </t>
  </si>
  <si>
    <t xml:space="preserve">jar6955 </t>
  </si>
  <si>
    <t xml:space="preserve">RUDDICK; CONNOR STEVEN </t>
  </si>
  <si>
    <t xml:space="preserve">csr696 </t>
  </si>
  <si>
    <t xml:space="preserve">RUKAVINA; MICHAEL HOLT </t>
  </si>
  <si>
    <t xml:space="preserve">mhr538 </t>
  </si>
  <si>
    <t xml:space="preserve">RUSSELL; ANDREW C. </t>
  </si>
  <si>
    <t xml:space="preserve">acr2469 </t>
  </si>
  <si>
    <t xml:space="preserve">SALINARO; NICHOLAS M. </t>
  </si>
  <si>
    <t xml:space="preserve">nms2223 </t>
  </si>
  <si>
    <t xml:space="preserve">SANCHEZ; SANDY ARELY </t>
  </si>
  <si>
    <t xml:space="preserve">ss59247 </t>
  </si>
  <si>
    <t xml:space="preserve">SANDS; MIKAYLA DAWN </t>
  </si>
  <si>
    <t xml:space="preserve">mds3567 </t>
  </si>
  <si>
    <t xml:space="preserve">SANTANI; MAYUR JAGDISH </t>
  </si>
  <si>
    <t xml:space="preserve">mjs4596 </t>
  </si>
  <si>
    <t xml:space="preserve">SARABU; VYAS VENKAT </t>
  </si>
  <si>
    <t xml:space="preserve">vs8926 </t>
  </si>
  <si>
    <t xml:space="preserve">SAUD; RAMZI KENDY </t>
  </si>
  <si>
    <t xml:space="preserve">rs44523 </t>
  </si>
  <si>
    <t xml:space="preserve">SCHEININ; MAXWELL ROBERT </t>
  </si>
  <si>
    <t xml:space="preserve">mrs3947 </t>
  </si>
  <si>
    <t xml:space="preserve">SCHUTZE; JAKE AUSTIN </t>
  </si>
  <si>
    <t xml:space="preserve">jas8825 </t>
  </si>
  <si>
    <t xml:space="preserve">SCHYGA; NIKOLAI NIMA </t>
  </si>
  <si>
    <t xml:space="preserve">nns378 </t>
  </si>
  <si>
    <t xml:space="preserve">SCROGGIN; LILLIAN BONNEAU </t>
  </si>
  <si>
    <t xml:space="preserve">lbs746 </t>
  </si>
  <si>
    <t xml:space="preserve">SEARS; CONNOR REED </t>
  </si>
  <si>
    <t xml:space="preserve">crs3633 </t>
  </si>
  <si>
    <t xml:space="preserve">SELLERS; SEAN DUNBAR </t>
  </si>
  <si>
    <t xml:space="preserve">ss63469 </t>
  </si>
  <si>
    <t xml:space="preserve">SEWARD; CURTIS BARRON </t>
  </si>
  <si>
    <t xml:space="preserve">cbs946 </t>
  </si>
  <si>
    <t xml:space="preserve">SEWELL; KELLI ANNE </t>
  </si>
  <si>
    <t xml:space="preserve">kas4844 </t>
  </si>
  <si>
    <t xml:space="preserve">SHA; YUCHEN </t>
  </si>
  <si>
    <t xml:space="preserve">ys6936 </t>
  </si>
  <si>
    <t xml:space="preserve">SHAH; UMANG PANKAJ </t>
  </si>
  <si>
    <t xml:space="preserve">us777 </t>
  </si>
  <si>
    <t xml:space="preserve">SHAO; KEVIN </t>
  </si>
  <si>
    <t xml:space="preserve">ks37527 </t>
  </si>
  <si>
    <t xml:space="preserve">SHARP; RICHARD MICHAEL </t>
  </si>
  <si>
    <t xml:space="preserve">rms2963 </t>
  </si>
  <si>
    <t xml:space="preserve">SHEALY; SAVANNAH E. </t>
  </si>
  <si>
    <t xml:space="preserve">ses3986 </t>
  </si>
  <si>
    <t xml:space="preserve">SHEARD; KRISTIN AMY </t>
  </si>
  <si>
    <t xml:space="preserve">kas4948 </t>
  </si>
  <si>
    <t xml:space="preserve">SLOAN; LINDSAY ELIZABETH </t>
  </si>
  <si>
    <t xml:space="preserve">ls32669 </t>
  </si>
  <si>
    <t xml:space="preserve">SMITH; DARCY LEEANN </t>
  </si>
  <si>
    <t xml:space="preserve">dls3485 </t>
  </si>
  <si>
    <t xml:space="preserve">SMITH; HOLLAND ELIZABETH </t>
  </si>
  <si>
    <t xml:space="preserve">hes683 </t>
  </si>
  <si>
    <t xml:space="preserve">SNELLING; ADDISON ROGER </t>
  </si>
  <si>
    <t xml:space="preserve">as62865 </t>
  </si>
  <si>
    <t xml:space="preserve">SON; ESTHER </t>
  </si>
  <si>
    <t xml:space="preserve">es32342 </t>
  </si>
  <si>
    <t xml:space="preserve">SPALDING; AUDREY ANNE </t>
  </si>
  <si>
    <t xml:space="preserve">as57778 </t>
  </si>
  <si>
    <t xml:space="preserve">SPINK; BRUCE A. </t>
  </si>
  <si>
    <t xml:space="preserve">savant </t>
  </si>
  <si>
    <t xml:space="preserve">SRIVASTAVA; ANISHA </t>
  </si>
  <si>
    <t xml:space="preserve">as59336 </t>
  </si>
  <si>
    <t xml:space="preserve">STAHL; MATTHEW CAMERON </t>
  </si>
  <si>
    <t xml:space="preserve">mcs3584 </t>
  </si>
  <si>
    <t xml:space="preserve">STANTON; RYAN BOONE </t>
  </si>
  <si>
    <t xml:space="preserve">rbs926 </t>
  </si>
  <si>
    <t xml:space="preserve">STCLAIR; ROBERT CLAYTON </t>
  </si>
  <si>
    <t xml:space="preserve">rcs2843 </t>
  </si>
  <si>
    <t xml:space="preserve">STEPHENS; KATHERINE R. </t>
  </si>
  <si>
    <t xml:space="preserve">krs2784 </t>
  </si>
  <si>
    <t xml:space="preserve">STEVENS; COLE RUTHERFORD </t>
  </si>
  <si>
    <t xml:space="preserve">crs3586 </t>
  </si>
  <si>
    <t xml:space="preserve">STOVER; THOMAS KEITH </t>
  </si>
  <si>
    <t xml:space="preserve">tks474 </t>
  </si>
  <si>
    <t xml:space="preserve">STRANSKY; ALEXANDER P. </t>
  </si>
  <si>
    <t xml:space="preserve">aps2299 </t>
  </si>
  <si>
    <t xml:space="preserve">SUGG; BRYANT NICHOLAS </t>
  </si>
  <si>
    <t xml:space="preserve">bns933 </t>
  </si>
  <si>
    <t xml:space="preserve">TALLEY; REGAN KATE </t>
  </si>
  <si>
    <t xml:space="preserve">rkt424 </t>
  </si>
  <si>
    <t xml:space="preserve">TALLEY; WILLIAM TREVOR </t>
  </si>
  <si>
    <t xml:space="preserve">wtt272 </t>
  </si>
  <si>
    <t xml:space="preserve">TAMBOLI; DARIUS A. </t>
  </si>
  <si>
    <t xml:space="preserve">dat2347 </t>
  </si>
  <si>
    <t xml:space="preserve">TAN; MARIE YAM </t>
  </si>
  <si>
    <t xml:space="preserve">myt233 </t>
  </si>
  <si>
    <t xml:space="preserve">TARIQ; HUMZA </t>
  </si>
  <si>
    <t xml:space="preserve">ht5769 </t>
  </si>
  <si>
    <t xml:space="preserve">THAI; ELAINE TIFFANY </t>
  </si>
  <si>
    <t xml:space="preserve">ett282 </t>
  </si>
  <si>
    <t xml:space="preserve">THOMAS; ALEXANDER DANIEL </t>
  </si>
  <si>
    <t xml:space="preserve">adt869 </t>
  </si>
  <si>
    <t xml:space="preserve">THOMAS; JOSEPHINE VARKEY </t>
  </si>
  <si>
    <t xml:space="preserve">jvt272 </t>
  </si>
  <si>
    <t xml:space="preserve">THOMAS; MINTY ANN </t>
  </si>
  <si>
    <t xml:space="preserve">mat3739 </t>
  </si>
  <si>
    <t xml:space="preserve">THOMAS; TANNER ALEXANDER </t>
  </si>
  <si>
    <t xml:space="preserve">tt9553 </t>
  </si>
  <si>
    <t xml:space="preserve">TIJANI; MUNIRAT MAYOWA </t>
  </si>
  <si>
    <t xml:space="preserve">mmt899 </t>
  </si>
  <si>
    <t xml:space="preserve">TORRES; GABRIELLE V. </t>
  </si>
  <si>
    <t xml:space="preserve">gvt76 </t>
  </si>
  <si>
    <t xml:space="preserve">TOWNE; JESSEP RAYMOND </t>
  </si>
  <si>
    <t xml:space="preserve">jrt2944 </t>
  </si>
  <si>
    <t xml:space="preserve">TRAN; TRINI </t>
  </si>
  <si>
    <t xml:space="preserve">tt22364 </t>
  </si>
  <si>
    <t xml:space="preserve">TRIMBLE; MARIEL ALEXIS </t>
  </si>
  <si>
    <t xml:space="preserve">mt27626 </t>
  </si>
  <si>
    <t xml:space="preserve">TU; LAUREN MARIE </t>
  </si>
  <si>
    <t xml:space="preserve">lmt2272 </t>
  </si>
  <si>
    <t xml:space="preserve">TUOZZO; JORDAN SCOTT </t>
  </si>
  <si>
    <t xml:space="preserve">jst793 </t>
  </si>
  <si>
    <t xml:space="preserve">UZMAN; SETH SATER </t>
  </si>
  <si>
    <t xml:space="preserve">ssu83 </t>
  </si>
  <si>
    <t xml:space="preserve">VAN DEN HANDEL; CORNELIUS </t>
  </si>
  <si>
    <t xml:space="preserve">cv7896 </t>
  </si>
  <si>
    <t xml:space="preserve">VAN LOON; JOSEPH CLAY </t>
  </si>
  <si>
    <t xml:space="preserve">jcv643 </t>
  </si>
  <si>
    <t xml:space="preserve">VANCHINATHAN; R. </t>
  </si>
  <si>
    <t xml:space="preserve">rv9336 </t>
  </si>
  <si>
    <t xml:space="preserve">VENKATASETTY; DIVEA SARA </t>
  </si>
  <si>
    <t xml:space="preserve">dsv289 </t>
  </si>
  <si>
    <t xml:space="preserve">VILLASENOR; MARIA G. </t>
  </si>
  <si>
    <t xml:space="preserve">mgv283 </t>
  </si>
  <si>
    <t xml:space="preserve">VILLAVICENCIO; ALYSSA MAE </t>
  </si>
  <si>
    <t xml:space="preserve">amv2565 </t>
  </si>
  <si>
    <t xml:space="preserve">VINALL; AUDREY ANNA </t>
  </si>
  <si>
    <t xml:space="preserve">av22758 </t>
  </si>
  <si>
    <t xml:space="preserve">VRTIS; JACKSON CONNOR </t>
  </si>
  <si>
    <t xml:space="preserve">jcv628 </t>
  </si>
  <si>
    <t xml:space="preserve">VUYOSEVICH; CATHERINE C. </t>
  </si>
  <si>
    <t xml:space="preserve">cv7866 </t>
  </si>
  <si>
    <t xml:space="preserve">WADLER; CLAIRE DANIELLE </t>
  </si>
  <si>
    <t xml:space="preserve">cdw2844 </t>
  </si>
  <si>
    <t xml:space="preserve">WALDEN; CONNOR ROBERT </t>
  </si>
  <si>
    <t xml:space="preserve">crw2747 </t>
  </si>
  <si>
    <t xml:space="preserve">WALLACE; NATHANIEL GRAY </t>
  </si>
  <si>
    <t xml:space="preserve">ngw269 </t>
  </si>
  <si>
    <t xml:space="preserve">WANG; YUYIN </t>
  </si>
  <si>
    <t xml:space="preserve">yw6378 </t>
  </si>
  <si>
    <t xml:space="preserve">WEST NOVER; HANNAH M. </t>
  </si>
  <si>
    <t xml:space="preserve">hmw573 </t>
  </si>
  <si>
    <t xml:space="preserve">WHITE; ALEXANDER ARTHUR </t>
  </si>
  <si>
    <t xml:space="preserve">aw27825 </t>
  </si>
  <si>
    <t xml:space="preserve">WONG; KIMBERLY GAYLE </t>
  </si>
  <si>
    <t xml:space="preserve">kgw398 </t>
  </si>
  <si>
    <t xml:space="preserve">WONG; SARAH ANNE </t>
  </si>
  <si>
    <t xml:space="preserve">saw2888 </t>
  </si>
  <si>
    <t xml:space="preserve">WOOLFOLK; LAUREN K. </t>
  </si>
  <si>
    <t xml:space="preserve">lw23726 </t>
  </si>
  <si>
    <t xml:space="preserve">WRIGHT; ERINN CATHLEEN </t>
  </si>
  <si>
    <t xml:space="preserve">ew6987 </t>
  </si>
  <si>
    <t xml:space="preserve">XIAO; JESSICA </t>
  </si>
  <si>
    <t xml:space="preserve">jx2273 </t>
  </si>
  <si>
    <t xml:space="preserve">XU; ANDY RAN </t>
  </si>
  <si>
    <t xml:space="preserve">arx56 </t>
  </si>
  <si>
    <t xml:space="preserve">XU; RYAN CHEN-WEN </t>
  </si>
  <si>
    <t xml:space="preserve">rcx55 </t>
  </si>
  <si>
    <t xml:space="preserve">XU; TAN GRACE </t>
  </si>
  <si>
    <t xml:space="preserve">tx434 </t>
  </si>
  <si>
    <t xml:space="preserve">YANKER; JESSICA LORRAINE </t>
  </si>
  <si>
    <t xml:space="preserve">jly448 </t>
  </si>
  <si>
    <t xml:space="preserve">YEH; ANDREW LEE </t>
  </si>
  <si>
    <t xml:space="preserve">aly359 </t>
  </si>
  <si>
    <t xml:space="preserve">YOU; LIBBY CHAI </t>
  </si>
  <si>
    <t xml:space="preserve">lcy98 </t>
  </si>
  <si>
    <t xml:space="preserve">YOUNG; CHELSEA JANAE </t>
  </si>
  <si>
    <t xml:space="preserve">cjy267 </t>
  </si>
  <si>
    <t xml:space="preserve">YOUNG; CHRISTIAN MICHAEL </t>
  </si>
  <si>
    <t xml:space="preserve">cmy353 </t>
  </si>
  <si>
    <t xml:space="preserve">ZAHEER; SYED ASHAM </t>
  </si>
  <si>
    <t xml:space="preserve">saz399 </t>
  </si>
  <si>
    <t xml:space="preserve">ZAHRAH; CHRISTOPHER EMILE </t>
  </si>
  <si>
    <t xml:space="preserve">cez266 </t>
  </si>
  <si>
    <t>Unique # 34410 &amp; 34420</t>
  </si>
  <si>
    <t xml:space="preserve">ABDOLLAHI; PERSIA </t>
  </si>
  <si>
    <t xml:space="preserve">pa6848 </t>
  </si>
  <si>
    <t xml:space="preserve">ABOUK; NATALIE GOLNAZ </t>
  </si>
  <si>
    <t xml:space="preserve">nga263 </t>
  </si>
  <si>
    <t xml:space="preserve">ADAMS; ALISSA MICHELLE </t>
  </si>
  <si>
    <t xml:space="preserve">ama4657 </t>
  </si>
  <si>
    <t xml:space="preserve">ADAMS; AMBERLEE </t>
  </si>
  <si>
    <t xml:space="preserve">aa56299 </t>
  </si>
  <si>
    <t xml:space="preserve">ADLER; KYLIE LAURYN </t>
  </si>
  <si>
    <t xml:space="preserve">kla925 </t>
  </si>
  <si>
    <t xml:space="preserve">AGUILAR; BERNARD ABLEGINA </t>
  </si>
  <si>
    <t xml:space="preserve">baa869 </t>
  </si>
  <si>
    <t xml:space="preserve">AGUILAR; JAVIER </t>
  </si>
  <si>
    <t xml:space="preserve">ja32768 </t>
  </si>
  <si>
    <t xml:space="preserve">AGUILAR; VERONICA </t>
  </si>
  <si>
    <t xml:space="preserve">va3736 </t>
  </si>
  <si>
    <t xml:space="preserve">AHUJA; NIKITA </t>
  </si>
  <si>
    <t xml:space="preserve">na8526 </t>
  </si>
  <si>
    <t xml:space="preserve">AIGNER; ELIZABETH ANN </t>
  </si>
  <si>
    <t xml:space="preserve">eaa947 </t>
  </si>
  <si>
    <t xml:space="preserve">ALAM; ZARIN TASNIM </t>
  </si>
  <si>
    <t xml:space="preserve">zta69 </t>
  </si>
  <si>
    <t xml:space="preserve">ALBIN; MARK JAMES </t>
  </si>
  <si>
    <t xml:space="preserve">mja2369 </t>
  </si>
  <si>
    <t xml:space="preserve">ALEMAN; JESSIKA MONIQUE </t>
  </si>
  <si>
    <t xml:space="preserve">jma3779 </t>
  </si>
  <si>
    <t xml:space="preserve">ALONZO; EMILY MARIE </t>
  </si>
  <si>
    <t xml:space="preserve">ea23689 </t>
  </si>
  <si>
    <t xml:space="preserve">AMIN; DEENA JASMINE </t>
  </si>
  <si>
    <t xml:space="preserve">dja866 </t>
  </si>
  <si>
    <t xml:space="preserve">AMIN; SONIA </t>
  </si>
  <si>
    <t xml:space="preserve">sa27525 </t>
  </si>
  <si>
    <t xml:space="preserve">ANDERSON; MARK VANN </t>
  </si>
  <si>
    <t xml:space="preserve">mva326 </t>
  </si>
  <si>
    <t xml:space="preserve">ANDRADE-MATAMORO; EMA L. </t>
  </si>
  <si>
    <t xml:space="preserve">ela635 </t>
  </si>
  <si>
    <t xml:space="preserve">ANDREWS; THOMAS GRAY </t>
  </si>
  <si>
    <t xml:space="preserve">tga278 </t>
  </si>
  <si>
    <t xml:space="preserve">ANGUS; MYRON IRVIN </t>
  </si>
  <si>
    <t xml:space="preserve">ma39977 </t>
  </si>
  <si>
    <t xml:space="preserve">ARIETTA; JAMES JOSEPH </t>
  </si>
  <si>
    <t xml:space="preserve">jja2376 </t>
  </si>
  <si>
    <t xml:space="preserve">ARTEAGA; MARILYN SUE </t>
  </si>
  <si>
    <t xml:space="preserve">msa2382 </t>
  </si>
  <si>
    <t xml:space="preserve">BAI; CARL JUNHUA </t>
  </si>
  <si>
    <t xml:space="preserve">cjb2953 </t>
  </si>
  <si>
    <t xml:space="preserve">BALEY; DILLON KYLE </t>
  </si>
  <si>
    <t xml:space="preserve">dkb789 </t>
  </si>
  <si>
    <t xml:space="preserve">BARBA; CAITLYN A. </t>
  </si>
  <si>
    <t xml:space="preserve">cb38578 </t>
  </si>
  <si>
    <t xml:space="preserve">BARRERA; VICTORIA ANNE </t>
  </si>
  <si>
    <t xml:space="preserve">vab542 </t>
  </si>
  <si>
    <t xml:space="preserve">BARSKY; MADISON DARA </t>
  </si>
  <si>
    <t xml:space="preserve">mdb3593 </t>
  </si>
  <si>
    <t xml:space="preserve">BASILIO; JEAN ANN MARIE P </t>
  </si>
  <si>
    <t xml:space="preserve">jpb2785 </t>
  </si>
  <si>
    <t xml:space="preserve">BECKER; THOMAS MITCHELL </t>
  </si>
  <si>
    <t xml:space="preserve">tmb2538 </t>
  </si>
  <si>
    <t xml:space="preserve">BELL; KATHLEEN DROUGHT </t>
  </si>
  <si>
    <t xml:space="preserve">kb33495 </t>
  </si>
  <si>
    <t xml:space="preserve">BENZIGER; PETER D. </t>
  </si>
  <si>
    <t xml:space="preserve">pdb566 </t>
  </si>
  <si>
    <t xml:space="preserve">BERNSTEIN; JORDAN A. </t>
  </si>
  <si>
    <t xml:space="preserve">jab7324 </t>
  </si>
  <si>
    <t xml:space="preserve">BIERNACKI; BEAU DIXON </t>
  </si>
  <si>
    <t xml:space="preserve">bb32348 </t>
  </si>
  <si>
    <t xml:space="preserve">BILLINGTON; CHASE ROBERT </t>
  </si>
  <si>
    <t xml:space="preserve">crb3453 </t>
  </si>
  <si>
    <t xml:space="preserve">BOOK; HUNTER JENSEN </t>
  </si>
  <si>
    <t xml:space="preserve">hjb625 </t>
  </si>
  <si>
    <t xml:space="preserve">BOPP; JON MICHAEL </t>
  </si>
  <si>
    <t xml:space="preserve">jmb7332 </t>
  </si>
  <si>
    <t xml:space="preserve">BOSE; RAJAN KUMAR </t>
  </si>
  <si>
    <t xml:space="preserve">rkb742 </t>
  </si>
  <si>
    <t xml:space="preserve">BOSWELL; BRET ROBERT </t>
  </si>
  <si>
    <t xml:space="preserve">bb28667 </t>
  </si>
  <si>
    <t xml:space="preserve">BREEDEN; MADISON JANE </t>
  </si>
  <si>
    <t xml:space="preserve">mjb3784 </t>
  </si>
  <si>
    <t xml:space="preserve">BRENNAN; TANNER CADE </t>
  </si>
  <si>
    <t xml:space="preserve">tcb886 </t>
  </si>
  <si>
    <t xml:space="preserve">BRIDGMAN; WILLIAM COLE </t>
  </si>
  <si>
    <t xml:space="preserve">wcb738 </t>
  </si>
  <si>
    <t xml:space="preserve">BRINSKO; HANNAH YVONNE </t>
  </si>
  <si>
    <t xml:space="preserve">hyb76 </t>
  </si>
  <si>
    <t xml:space="preserve">BROBJORG; SYDNEY E. </t>
  </si>
  <si>
    <t xml:space="preserve">seb2992 </t>
  </si>
  <si>
    <t xml:space="preserve">BROWN; JUANYE TREYON </t>
  </si>
  <si>
    <t xml:space="preserve">jb62575 </t>
  </si>
  <si>
    <t xml:space="preserve">BROWNE; PHOEBE KAYE </t>
  </si>
  <si>
    <t xml:space="preserve">pkb425 </t>
  </si>
  <si>
    <t xml:space="preserve">BUI; VAN NGUYEN </t>
  </si>
  <si>
    <t xml:space="preserve">vnb248 </t>
  </si>
  <si>
    <t xml:space="preserve">BURGESS; TYLER LEE </t>
  </si>
  <si>
    <t xml:space="preserve">tlb2435 </t>
  </si>
  <si>
    <t xml:space="preserve">CAMACHO; NAYELY ALEJANDRA </t>
  </si>
  <si>
    <t xml:space="preserve">nac885 </t>
  </si>
  <si>
    <t xml:space="preserve">CAMPUZANO; FIDEL JR. </t>
  </si>
  <si>
    <t xml:space="preserve">fc4965 </t>
  </si>
  <si>
    <t xml:space="preserve">CANTU; ROSEMARY </t>
  </si>
  <si>
    <t xml:space="preserve">rc39326 </t>
  </si>
  <si>
    <t xml:space="preserve">CAREY; RACHEL MARIE </t>
  </si>
  <si>
    <t xml:space="preserve">rc37292 </t>
  </si>
  <si>
    <t xml:space="preserve">CARNES; BLAKE ALLAN </t>
  </si>
  <si>
    <t xml:space="preserve">bac2845 </t>
  </si>
  <si>
    <t xml:space="preserve">CARRILLO; LILIA MARCELLA </t>
  </si>
  <si>
    <t xml:space="preserve">lmc3382 </t>
  </si>
  <si>
    <t xml:space="preserve">CARROLL; DEVON ALYSE </t>
  </si>
  <si>
    <t xml:space="preserve">dac3554 </t>
  </si>
  <si>
    <t xml:space="preserve">CAULEY; JULIANNE JAYNE </t>
  </si>
  <si>
    <t xml:space="preserve">jc65784 </t>
  </si>
  <si>
    <t xml:space="preserve">CAVITT; CHELSEA RAE </t>
  </si>
  <si>
    <t xml:space="preserve">crc3522 </t>
  </si>
  <si>
    <t xml:space="preserve">CHAPIN; ABIGAIL LAUREN </t>
  </si>
  <si>
    <t xml:space="preserve">alc3827 </t>
  </si>
  <si>
    <t xml:space="preserve">CHAVEZ; DANIEL ALDAIR </t>
  </si>
  <si>
    <t xml:space="preserve">dac3657 </t>
  </si>
  <si>
    <t xml:space="preserve">CHEN; VALENTINA </t>
  </si>
  <si>
    <t xml:space="preserve">vc7674 </t>
  </si>
  <si>
    <t xml:space="preserve">CHO; SUSIE SUNGSIL </t>
  </si>
  <si>
    <t xml:space="preserve">ssc837 </t>
  </si>
  <si>
    <t xml:space="preserve">CHUNG; SEOYOUNG </t>
  </si>
  <si>
    <t xml:space="preserve">sc34695 </t>
  </si>
  <si>
    <t xml:space="preserve">CLARK; BRANDON JAMES </t>
  </si>
  <si>
    <t xml:space="preserve">bc24566 </t>
  </si>
  <si>
    <t xml:space="preserve">CLEMENS; KACY AUSTIN </t>
  </si>
  <si>
    <t xml:space="preserve">kc33929 </t>
  </si>
  <si>
    <t xml:space="preserve">CLIFFORD; JACKSON HUNT </t>
  </si>
  <si>
    <t xml:space="preserve">jhc2435 </t>
  </si>
  <si>
    <t xml:space="preserve">COCHRANE; CHELSEA ANN </t>
  </si>
  <si>
    <t xml:space="preserve">cac5824 </t>
  </si>
  <si>
    <t xml:space="preserve">COHEN; LAUREN MERRILL </t>
  </si>
  <si>
    <t xml:space="preserve">lmc2924 </t>
  </si>
  <si>
    <t xml:space="preserve">CONWAY; MIRANDA MARI </t>
  </si>
  <si>
    <t xml:space="preserve">mmc2969 </t>
  </si>
  <si>
    <t xml:space="preserve">COON; CHRISTOPHER MICHAEL </t>
  </si>
  <si>
    <t xml:space="preserve">cmc5266 </t>
  </si>
  <si>
    <t xml:space="preserve">CORDOVA; PERLA JEANENE </t>
  </si>
  <si>
    <t xml:space="preserve">pjc875 </t>
  </si>
  <si>
    <t xml:space="preserve">CORNELIO; FRED HENDRY </t>
  </si>
  <si>
    <t xml:space="preserve">fc6536 </t>
  </si>
  <si>
    <t xml:space="preserve">CORONADO; JAZMIN ARLENE </t>
  </si>
  <si>
    <t xml:space="preserve">jac7755 </t>
  </si>
  <si>
    <t xml:space="preserve">CORTEZ; FRANCISCO RAUL </t>
  </si>
  <si>
    <t xml:space="preserve">frc328 </t>
  </si>
  <si>
    <t xml:space="preserve">CRIM; CALEB ALLEN </t>
  </si>
  <si>
    <t xml:space="preserve">cc49678 </t>
  </si>
  <si>
    <t xml:space="preserve">CRUZ; ALANN </t>
  </si>
  <si>
    <t xml:space="preserve">ac53346 </t>
  </si>
  <si>
    <t xml:space="preserve">CUTLER; MICHAEL ARTHUR </t>
  </si>
  <si>
    <t xml:space="preserve">mc49387 </t>
  </si>
  <si>
    <t xml:space="preserve">DATTA; APARNA </t>
  </si>
  <si>
    <t xml:space="preserve">ad32994 </t>
  </si>
  <si>
    <t xml:space="preserve">DAVIS; BAILEY ALYSE </t>
  </si>
  <si>
    <t xml:space="preserve">bad2278 </t>
  </si>
  <si>
    <t xml:space="preserve">DAVIS; KATHERINE LYNN </t>
  </si>
  <si>
    <t xml:space="preserve">kld2449 </t>
  </si>
  <si>
    <t xml:space="preserve">DAWES; COLLEEN MARIE </t>
  </si>
  <si>
    <t xml:space="preserve">cd22354 </t>
  </si>
  <si>
    <t xml:space="preserve">DAY; MICHAEL GEORGE </t>
  </si>
  <si>
    <t xml:space="preserve">mgd499 </t>
  </si>
  <si>
    <t xml:space="preserve">DE LA GARZA; ARTURO </t>
  </si>
  <si>
    <t xml:space="preserve">ad25563 </t>
  </si>
  <si>
    <t xml:space="preserve">DEBORD; LOGAN CHRISTOPHER </t>
  </si>
  <si>
    <t xml:space="preserve">ld8573 </t>
  </si>
  <si>
    <t xml:space="preserve">DEL RIO; JESUS </t>
  </si>
  <si>
    <t xml:space="preserve">jd39494 </t>
  </si>
  <si>
    <t xml:space="preserve">DELANEY; MATTHEW CRAIG </t>
  </si>
  <si>
    <t xml:space="preserve">mcd2475 </t>
  </si>
  <si>
    <t xml:space="preserve">DELGADO; ISABEL </t>
  </si>
  <si>
    <t xml:space="preserve">id2765 </t>
  </si>
  <si>
    <t xml:space="preserve">DESAI; MEHUL DINESH </t>
  </si>
  <si>
    <t xml:space="preserve">mdd2457 </t>
  </si>
  <si>
    <t xml:space="preserve">DEWREE; CAROLINE MICHELLE </t>
  </si>
  <si>
    <t xml:space="preserve">cmd2973 </t>
  </si>
  <si>
    <t xml:space="preserve">DIAWAKU; KANIETRA NOELLE </t>
  </si>
  <si>
    <t xml:space="preserve">knd355 </t>
  </si>
  <si>
    <t xml:space="preserve">DIENER; AARON ALLEN </t>
  </si>
  <si>
    <t xml:space="preserve">aad2343 </t>
  </si>
  <si>
    <t xml:space="preserve">DIRKS; ADAM GABRIEL </t>
  </si>
  <si>
    <t xml:space="preserve">agd636 </t>
  </si>
  <si>
    <t xml:space="preserve">DOTY; ZACHARY </t>
  </si>
  <si>
    <t xml:space="preserve">zsd89 </t>
  </si>
  <si>
    <t xml:space="preserve">DRUMMOND; AUTUMN ANN </t>
  </si>
  <si>
    <t xml:space="preserve">aad2366 </t>
  </si>
  <si>
    <t xml:space="preserve">DRUMMOND; PATRICE JAYNE </t>
  </si>
  <si>
    <t xml:space="preserve">pjd626 </t>
  </si>
  <si>
    <t xml:space="preserve">DUNN; TYRAH MICHELLE </t>
  </si>
  <si>
    <t xml:space="preserve">tmd733 </t>
  </si>
  <si>
    <t xml:space="preserve">DUONG; KEVIN TAM </t>
  </si>
  <si>
    <t xml:space="preserve">ktd394 </t>
  </si>
  <si>
    <t xml:space="preserve">DYKES; ARIEL CAMILLE </t>
  </si>
  <si>
    <t xml:space="preserve">acd2349 </t>
  </si>
  <si>
    <t xml:space="preserve">EALY; MATTHEW LANE </t>
  </si>
  <si>
    <t xml:space="preserve">mle699 </t>
  </si>
  <si>
    <t xml:space="preserve">ELKJER; ERIN BETHANY </t>
  </si>
  <si>
    <t xml:space="preserve">ee5763 </t>
  </si>
  <si>
    <t xml:space="preserve">ESCAMILLA; NOAH WEST </t>
  </si>
  <si>
    <t xml:space="preserve">nwe225 </t>
  </si>
  <si>
    <t xml:space="preserve">ESCOBAR; DALIA CARINA </t>
  </si>
  <si>
    <t xml:space="preserve">dce437 </t>
  </si>
  <si>
    <t xml:space="preserve">ESCOBEDO; SARAH ELIZABETH </t>
  </si>
  <si>
    <t xml:space="preserve">see529 </t>
  </si>
  <si>
    <t xml:space="preserve">ESTRADA; GABRIELA AZUCENA </t>
  </si>
  <si>
    <t xml:space="preserve">gae343 </t>
  </si>
  <si>
    <t xml:space="preserve">FECHTMAN; AVA ELAINE </t>
  </si>
  <si>
    <t xml:space="preserve">eef426 </t>
  </si>
  <si>
    <t xml:space="preserve">FEINBERG; CORY MICHAEL </t>
  </si>
  <si>
    <t xml:space="preserve">cf23428 </t>
  </si>
  <si>
    <t xml:space="preserve">FIELDING; GRANT THOMAS </t>
  </si>
  <si>
    <t xml:space="preserve">gtf232 </t>
  </si>
  <si>
    <t xml:space="preserve">FIETSAM; BRITTANY DIANNA </t>
  </si>
  <si>
    <t xml:space="preserve">bdf494 </t>
  </si>
  <si>
    <t xml:space="preserve">FIGUEROA; ZAC CARTER </t>
  </si>
  <si>
    <t xml:space="preserve">zcf86 </t>
  </si>
  <si>
    <t xml:space="preserve">FINCH; SPENCER ANDREW </t>
  </si>
  <si>
    <t xml:space="preserve">saf2325 </t>
  </si>
  <si>
    <t xml:space="preserve">FISHER; JACOB RANDLE </t>
  </si>
  <si>
    <t xml:space="preserve">jrf2836 </t>
  </si>
  <si>
    <t xml:space="preserve">FLEMING; TYLER JAMES </t>
  </si>
  <si>
    <t xml:space="preserve">tjf673 </t>
  </si>
  <si>
    <t xml:space="preserve">FLORES; FABIOLA </t>
  </si>
  <si>
    <t xml:space="preserve">ff3552 </t>
  </si>
  <si>
    <t xml:space="preserve">FLORES; JOSE ALBERTO </t>
  </si>
  <si>
    <t xml:space="preserve">jaf3756 </t>
  </si>
  <si>
    <t xml:space="preserve">FORSYTH; MARISSA NICOLE </t>
  </si>
  <si>
    <t xml:space="preserve">mnf323 </t>
  </si>
  <si>
    <t xml:space="preserve">FORT; EDWIN ALEXANDER SR. </t>
  </si>
  <si>
    <t xml:space="preserve">eaf786 </t>
  </si>
  <si>
    <t xml:space="preserve">GAJ; MOHAMED HAMZA </t>
  </si>
  <si>
    <t xml:space="preserve">mg29836 </t>
  </si>
  <si>
    <t xml:space="preserve">GARCIA; ALEXANDER LUIS </t>
  </si>
  <si>
    <t xml:space="preserve">alg3568 </t>
  </si>
  <si>
    <t xml:space="preserve">GARCIA; ARTHUR ALEC III </t>
  </si>
  <si>
    <t xml:space="preserve">aag2993 </t>
  </si>
  <si>
    <t xml:space="preserve">GARCIA; ERIC ALAN </t>
  </si>
  <si>
    <t xml:space="preserve">eag2947 </t>
  </si>
  <si>
    <t xml:space="preserve">GARCIA; MERIDETH ADELE </t>
  </si>
  <si>
    <t xml:space="preserve">mag5793 </t>
  </si>
  <si>
    <t xml:space="preserve">GARZA; DANIEL LUIS </t>
  </si>
  <si>
    <t xml:space="preserve">dg29896 </t>
  </si>
  <si>
    <t xml:space="preserve">GEISON; SHANNON MARIA </t>
  </si>
  <si>
    <t xml:space="preserve">smg3689 </t>
  </si>
  <si>
    <t xml:space="preserve">GELLEPES; ALEXIS ANN </t>
  </si>
  <si>
    <t xml:space="preserve">aag3272 </t>
  </si>
  <si>
    <t xml:space="preserve">GELSOMINI; RACHAEL MARY </t>
  </si>
  <si>
    <t xml:space="preserve">rg36483 </t>
  </si>
  <si>
    <t xml:space="preserve">GHOSH; SHREYA </t>
  </si>
  <si>
    <t xml:space="preserve">sg32875 </t>
  </si>
  <si>
    <t xml:space="preserve">GHULAM; AATIQ MOHAMMAD </t>
  </si>
  <si>
    <t xml:space="preserve">ag45275 </t>
  </si>
  <si>
    <t xml:space="preserve">GILMORE; JACOB VICTOR </t>
  </si>
  <si>
    <t xml:space="preserve">jg46772 </t>
  </si>
  <si>
    <t xml:space="preserve">GOKHALE; JAY MILIND </t>
  </si>
  <si>
    <t xml:space="preserve">jg54784 </t>
  </si>
  <si>
    <t xml:space="preserve">GOLDBERG; JAKE EDWARD </t>
  </si>
  <si>
    <t xml:space="preserve">jeg3495 </t>
  </si>
  <si>
    <t xml:space="preserve">GOMEZ; ANDREA MICHELL </t>
  </si>
  <si>
    <t xml:space="preserve">amg5673 </t>
  </si>
  <si>
    <t xml:space="preserve">GOMEZ; DAISY MABEL </t>
  </si>
  <si>
    <t xml:space="preserve">dmg2853 </t>
  </si>
  <si>
    <t xml:space="preserve">GONZALEZ; PEDRO LUIS </t>
  </si>
  <si>
    <t xml:space="preserve">plg499 </t>
  </si>
  <si>
    <t xml:space="preserve">GOVE; MADISON NICOLE </t>
  </si>
  <si>
    <t xml:space="preserve">mng625 </t>
  </si>
  <si>
    <t xml:space="preserve">GRACIANO; JESUS </t>
  </si>
  <si>
    <t xml:space="preserve">jg55772 </t>
  </si>
  <si>
    <t xml:space="preserve">GRASSO; CHRISTINE ROSE </t>
  </si>
  <si>
    <t xml:space="preserve">crg2648 </t>
  </si>
  <si>
    <t xml:space="preserve">GRIFFIN; RYAN FRANCIS </t>
  </si>
  <si>
    <t xml:space="preserve">rfg482 </t>
  </si>
  <si>
    <t xml:space="preserve">GUEDEZ; STEFANY ALEJANDRA </t>
  </si>
  <si>
    <t xml:space="preserve">sg35625 </t>
  </si>
  <si>
    <t xml:space="preserve">GURWITZ; ZANE HARRISON </t>
  </si>
  <si>
    <t xml:space="preserve">zhg68 </t>
  </si>
  <si>
    <t xml:space="preserve">GUZMAN; ASHLEY RENAE </t>
  </si>
  <si>
    <t xml:space="preserve">arg3429 </t>
  </si>
  <si>
    <t xml:space="preserve">HA; CHUNSOO </t>
  </si>
  <si>
    <t xml:space="preserve">ch38795 </t>
  </si>
  <si>
    <t xml:space="preserve">HAMILTON; SCOTT </t>
  </si>
  <si>
    <t xml:space="preserve">sh37985 </t>
  </si>
  <si>
    <t xml:space="preserve">HANNA; MARY CHRISTINE </t>
  </si>
  <si>
    <t xml:space="preserve">mch2859 </t>
  </si>
  <si>
    <t xml:space="preserve">HARLAN; DANIELLE LOUISE </t>
  </si>
  <si>
    <t xml:space="preserve">dlh2826 </t>
  </si>
  <si>
    <t xml:space="preserve">HARLE; JAKE ROBERT </t>
  </si>
  <si>
    <t xml:space="preserve">jrh4832 </t>
  </si>
  <si>
    <t xml:space="preserve">HARRIS; KAILEY CHRISTINE </t>
  </si>
  <si>
    <t xml:space="preserve">kch842 </t>
  </si>
  <si>
    <t xml:space="preserve">HARRISON; JENNIFER KIM </t>
  </si>
  <si>
    <t xml:space="preserve">jkh2348 </t>
  </si>
  <si>
    <t xml:space="preserve">HE; MENGJING </t>
  </si>
  <si>
    <t xml:space="preserve">mh44889 </t>
  </si>
  <si>
    <t xml:space="preserve">HEISE; TREVOR CARL </t>
  </si>
  <si>
    <t xml:space="preserve">th25727 </t>
  </si>
  <si>
    <t xml:space="preserve">HEMBLING; MORGAN HALEY </t>
  </si>
  <si>
    <t xml:space="preserve">mhh657 </t>
  </si>
  <si>
    <t xml:space="preserve">HENDERSON; JASON THOMAS </t>
  </si>
  <si>
    <t xml:space="preserve">jh54674 </t>
  </si>
  <si>
    <t xml:space="preserve">HERMOSA; KANISHA FRANCES </t>
  </si>
  <si>
    <t xml:space="preserve">kh29378 </t>
  </si>
  <si>
    <t xml:space="preserve">HERNANDEZ-JAIMES; JESUS </t>
  </si>
  <si>
    <t xml:space="preserve">jjh2955 </t>
  </si>
  <si>
    <t xml:space="preserve">HERRERA; JESSICA MARIE </t>
  </si>
  <si>
    <t xml:space="preserve">jmh6292 </t>
  </si>
  <si>
    <t xml:space="preserve">HERRINGTON; HEATHER ANN </t>
  </si>
  <si>
    <t xml:space="preserve">hah958 </t>
  </si>
  <si>
    <t xml:space="preserve">HINGLE; KATHERINE AMANDA </t>
  </si>
  <si>
    <t xml:space="preserve">kah3663 </t>
  </si>
  <si>
    <t xml:space="preserve">HINOJOSA; CHRISTOPHER J. </t>
  </si>
  <si>
    <t xml:space="preserve">cjh2957 </t>
  </si>
  <si>
    <t xml:space="preserve">HINOJOSA; MICHAEL REY </t>
  </si>
  <si>
    <t xml:space="preserve">mrh3222 </t>
  </si>
  <si>
    <t xml:space="preserve">HO; ETHAN </t>
  </si>
  <si>
    <t xml:space="preserve">eh23322 </t>
  </si>
  <si>
    <t xml:space="preserve">HOANG; HELEN </t>
  </si>
  <si>
    <t xml:space="preserve">hh22647 </t>
  </si>
  <si>
    <t xml:space="preserve">HODES; MATTHEW JORDAN </t>
  </si>
  <si>
    <t xml:space="preserve">mjh3679 </t>
  </si>
  <si>
    <t xml:space="preserve">HOGAN; CHASE PARKER </t>
  </si>
  <si>
    <t xml:space="preserve">ch37288 </t>
  </si>
  <si>
    <t xml:space="preserve">HOLLENBECK; JOHN B. </t>
  </si>
  <si>
    <t xml:space="preserve">jbh2737 </t>
  </si>
  <si>
    <t xml:space="preserve">HOROHO; KRISTEN MARIE </t>
  </si>
  <si>
    <t xml:space="preserve">kh29645 </t>
  </si>
  <si>
    <t xml:space="preserve">HUANG; SARAH </t>
  </si>
  <si>
    <t xml:space="preserve">sh37624 </t>
  </si>
  <si>
    <t xml:space="preserve">HUGHES; PRESTON ADDISON </t>
  </si>
  <si>
    <t xml:space="preserve">pah953 </t>
  </si>
  <si>
    <t xml:space="preserve">HUTCHISON; JUSTIN BLAKE </t>
  </si>
  <si>
    <t xml:space="preserve">jbh2657 </t>
  </si>
  <si>
    <t xml:space="preserve">HUYNH; HIEU TRUNG </t>
  </si>
  <si>
    <t xml:space="preserve">hth325 </t>
  </si>
  <si>
    <t xml:space="preserve">INMAN; MICAH TYLER </t>
  </si>
  <si>
    <t xml:space="preserve">mti96 </t>
  </si>
  <si>
    <t xml:space="preserve">IRVIN; CRAIG MACTAGGART </t>
  </si>
  <si>
    <t xml:space="preserve">cmi287 </t>
  </si>
  <si>
    <t xml:space="preserve">IYER; NISHA </t>
  </si>
  <si>
    <t xml:space="preserve">ni973 </t>
  </si>
  <si>
    <t xml:space="preserve">JACINTO; REID AARON </t>
  </si>
  <si>
    <t xml:space="preserve">raj929 </t>
  </si>
  <si>
    <t xml:space="preserve">JACO; MARLENE NATALIA </t>
  </si>
  <si>
    <t xml:space="preserve">mnj357 </t>
  </si>
  <si>
    <t xml:space="preserve">JAMES; LAUREN JEAN </t>
  </si>
  <si>
    <t xml:space="preserve">lj6863 </t>
  </si>
  <si>
    <t xml:space="preserve">JARZOMBEK; SPENCER DEAN </t>
  </si>
  <si>
    <t xml:space="preserve">sdj722 </t>
  </si>
  <si>
    <t xml:space="preserve">JASON; WYATT SCOTT </t>
  </si>
  <si>
    <t xml:space="preserve">wsj285 </t>
  </si>
  <si>
    <t xml:space="preserve">JEPSON; LAUREN CHRISTINE </t>
  </si>
  <si>
    <t xml:space="preserve">lcj446 </t>
  </si>
  <si>
    <t xml:space="preserve">JESSEN; TATIANA NICOLE </t>
  </si>
  <si>
    <t xml:space="preserve">tnj343 </t>
  </si>
  <si>
    <t xml:space="preserve">JIMENEZ; LANCE TYLER </t>
  </si>
  <si>
    <t xml:space="preserve">ltj282 </t>
  </si>
  <si>
    <t xml:space="preserve">JOHN; AMANDA RAEANN </t>
  </si>
  <si>
    <t xml:space="preserve">arj854 </t>
  </si>
  <si>
    <t xml:space="preserve">JOHNSON; BERKLEY SUE </t>
  </si>
  <si>
    <t xml:space="preserve">bsj439 </t>
  </si>
  <si>
    <t xml:space="preserve">JOHNSON; SAMANTHA RENEE </t>
  </si>
  <si>
    <t xml:space="preserve">srj487 </t>
  </si>
  <si>
    <t xml:space="preserve">JOHRI; MAYANK </t>
  </si>
  <si>
    <t xml:space="preserve">mj23262 </t>
  </si>
  <si>
    <t xml:space="preserve">JONES; JOHN SAMUEL </t>
  </si>
  <si>
    <t xml:space="preserve">jsj629 </t>
  </si>
  <si>
    <t xml:space="preserve">JUDD; ALEXANDER NICHOLAS </t>
  </si>
  <si>
    <t xml:space="preserve">aj22488 </t>
  </si>
  <si>
    <t xml:space="preserve">JULIAN; TAYLOR NICOLE </t>
  </si>
  <si>
    <t xml:space="preserve">tnj342 </t>
  </si>
  <si>
    <t xml:space="preserve">JUMEAU; ALEXANDRE AMERICO </t>
  </si>
  <si>
    <t xml:space="preserve">aaj692 </t>
  </si>
  <si>
    <t xml:space="preserve">KAHN; ALLISON RAE </t>
  </si>
  <si>
    <t xml:space="preserve">ark2372 </t>
  </si>
  <si>
    <t xml:space="preserve">KAISER; KURT HAMILTON </t>
  </si>
  <si>
    <t xml:space="preserve">khk395 </t>
  </si>
  <si>
    <t xml:space="preserve">KALLENBACH; BRANDON LEE </t>
  </si>
  <si>
    <t xml:space="preserve">blk567 </t>
  </si>
  <si>
    <t xml:space="preserve">KAO; YU-MIN MICHELLE </t>
  </si>
  <si>
    <t xml:space="preserve">yk4832 </t>
  </si>
  <si>
    <t xml:space="preserve">KASSAM; AMYN ALY </t>
  </si>
  <si>
    <t xml:space="preserve">aak956 </t>
  </si>
  <si>
    <t xml:space="preserve">KERLIN; WHITNEY RENEE </t>
  </si>
  <si>
    <t xml:space="preserve">wk3682 </t>
  </si>
  <si>
    <t xml:space="preserve">KETURI; CLAIRE JAELYN </t>
  </si>
  <si>
    <t xml:space="preserve">cjk865 </t>
  </si>
  <si>
    <t xml:space="preserve">KIM; LILLY </t>
  </si>
  <si>
    <t xml:space="preserve">lk6274 </t>
  </si>
  <si>
    <t xml:space="preserve">KIMBERLIN; CONNOR JOSEPH </t>
  </si>
  <si>
    <t xml:space="preserve">cjk993 </t>
  </si>
  <si>
    <t xml:space="preserve">KIMMELL; RYAN SCOTT </t>
  </si>
  <si>
    <t xml:space="preserve">rsk587 </t>
  </si>
  <si>
    <t xml:space="preserve">KLINGAMAN; COURTNEY N. </t>
  </si>
  <si>
    <t xml:space="preserve">cnk388 </t>
  </si>
  <si>
    <t xml:space="preserve">KLUCKMAN; KIMBERLEY LOYAL </t>
  </si>
  <si>
    <t xml:space="preserve">klk2627 </t>
  </si>
  <si>
    <t xml:space="preserve">KNIGHT; KARALINE MORGAN </t>
  </si>
  <si>
    <t xml:space="preserve">kmk2863 </t>
  </si>
  <si>
    <t xml:space="preserve">KNISLEY; MEREDITH BROOKE </t>
  </si>
  <si>
    <t xml:space="preserve">mk28662 </t>
  </si>
  <si>
    <t xml:space="preserve">KOERBER; CORTNIE RENE </t>
  </si>
  <si>
    <t xml:space="preserve">crk856 </t>
  </si>
  <si>
    <t xml:space="preserve">KOETTING; SEAN PATRICK </t>
  </si>
  <si>
    <t xml:space="preserve">spk449 </t>
  </si>
  <si>
    <t xml:space="preserve">KOSLOFF; ARIANNA PEARL </t>
  </si>
  <si>
    <t xml:space="preserve">apk495 </t>
  </si>
  <si>
    <t xml:space="preserve">KUMAR; SUNGITA DEEPTI </t>
  </si>
  <si>
    <t xml:space="preserve">sdk667 </t>
  </si>
  <si>
    <t xml:space="preserve">KURTZ; REBECCA ELENA </t>
  </si>
  <si>
    <t xml:space="preserve">rk9445 </t>
  </si>
  <si>
    <t xml:space="preserve">LANG; NICOLE DANIELLE </t>
  </si>
  <si>
    <t xml:space="preserve">ndl393 </t>
  </si>
  <si>
    <t xml:space="preserve">LANGEVIN; STEPHEN S. </t>
  </si>
  <si>
    <t xml:space="preserve">ssl677 </t>
  </si>
  <si>
    <t xml:space="preserve">LANGHENRY; NATHAN ARTHUR </t>
  </si>
  <si>
    <t xml:space="preserve">nl6572 </t>
  </si>
  <si>
    <t xml:space="preserve">LASKA; MIRIAM ZOE </t>
  </si>
  <si>
    <t xml:space="preserve">mzl89 </t>
  </si>
  <si>
    <t xml:space="preserve">LATIMER; COOPER LEE </t>
  </si>
  <si>
    <t xml:space="preserve">cll2355 </t>
  </si>
  <si>
    <t xml:space="preserve">LE; HONG-DAN TRAN </t>
  </si>
  <si>
    <t xml:space="preserve">htl367 </t>
  </si>
  <si>
    <t xml:space="preserve">LE; THU ANH </t>
  </si>
  <si>
    <t xml:space="preserve">tal864 </t>
  </si>
  <si>
    <t xml:space="preserve">LEE; JANE HAEUN </t>
  </si>
  <si>
    <t xml:space="preserve">jhl2356 </t>
  </si>
  <si>
    <t xml:space="preserve">LEGRANDE; KELLI MICHELLE </t>
  </si>
  <si>
    <t xml:space="preserve">kml2824 </t>
  </si>
  <si>
    <t xml:space="preserve">LEWIS; JOHN THOMAS </t>
  </si>
  <si>
    <t xml:space="preserve">jtl699 </t>
  </si>
  <si>
    <t xml:space="preserve">LI; GAOXI </t>
  </si>
  <si>
    <t xml:space="preserve">gl7675 </t>
  </si>
  <si>
    <t xml:space="preserve">LIEW; BRIAN YAN </t>
  </si>
  <si>
    <t xml:space="preserve">byl99 </t>
  </si>
  <si>
    <t xml:space="preserve">LIN; STEPHEN JOE </t>
  </si>
  <si>
    <t xml:space="preserve">sjl2395 </t>
  </si>
  <si>
    <t xml:space="preserve">LLAMAS; ZADE ALEC </t>
  </si>
  <si>
    <t xml:space="preserve">zal228 </t>
  </si>
  <si>
    <t xml:space="preserve">LO; YUAN MIN </t>
  </si>
  <si>
    <t xml:space="preserve">yl23553 </t>
  </si>
  <si>
    <t xml:space="preserve">LONDERGAN; CHRISTINE R. </t>
  </si>
  <si>
    <t xml:space="preserve">crl933 </t>
  </si>
  <si>
    <t xml:space="preserve">LONGORIA; LINDSEY J. </t>
  </si>
  <si>
    <t xml:space="preserve">ljl754 </t>
  </si>
  <si>
    <t xml:space="preserve">LOPEZ; DAVID JR. </t>
  </si>
  <si>
    <t xml:space="preserve">dl26858 </t>
  </si>
  <si>
    <t xml:space="preserve">LOTTINVILLE; KYLE CLAYTON </t>
  </si>
  <si>
    <t xml:space="preserve">kcl562 </t>
  </si>
  <si>
    <t xml:space="preserve">LOZANO; KAREN </t>
  </si>
  <si>
    <t xml:space="preserve">kl25968 </t>
  </si>
  <si>
    <t xml:space="preserve">LUDWIG; AMANDA LYNN </t>
  </si>
  <si>
    <t xml:space="preserve">all2343 </t>
  </si>
  <si>
    <t xml:space="preserve">LUEDER; BLAKE BENJAMIN </t>
  </si>
  <si>
    <t xml:space="preserve">bbl372 </t>
  </si>
  <si>
    <t xml:space="preserve">LUNDEN; LINDSEY MEGAN </t>
  </si>
  <si>
    <t xml:space="preserve">ll25747 </t>
  </si>
  <si>
    <t xml:space="preserve">MACK; DESTINIE JASMINE </t>
  </si>
  <si>
    <t xml:space="preserve">djm3632 </t>
  </si>
  <si>
    <t xml:space="preserve">MAHLER; WOLF AUSTIN </t>
  </si>
  <si>
    <t xml:space="preserve">wam865 </t>
  </si>
  <si>
    <t xml:space="preserve">MAI; DAVID ANH </t>
  </si>
  <si>
    <t xml:space="preserve">dam3942 </t>
  </si>
  <si>
    <t xml:space="preserve">MAKAHANI; DEDARALI A. </t>
  </si>
  <si>
    <t xml:space="preserve">dam3938 </t>
  </si>
  <si>
    <t xml:space="preserve">MAKHANI; AHMED AMIN </t>
  </si>
  <si>
    <t xml:space="preserve">aam3772 </t>
  </si>
  <si>
    <t xml:space="preserve">MALHOTRA; NEENA MARIE </t>
  </si>
  <si>
    <t xml:space="preserve">nmm898 </t>
  </si>
  <si>
    <t xml:space="preserve">MALIK; AMY MICHELLE </t>
  </si>
  <si>
    <t xml:space="preserve">amm7236 </t>
  </si>
  <si>
    <t xml:space="preserve">MALKAN; KRUTI R. </t>
  </si>
  <si>
    <t xml:space="preserve">km38266 </t>
  </si>
  <si>
    <t xml:space="preserve">MALONE; KELTON STEWART </t>
  </si>
  <si>
    <t xml:space="preserve">ksm2356 </t>
  </si>
  <si>
    <t xml:space="preserve">MARINA; STEPHANIE CHANTEL </t>
  </si>
  <si>
    <t xml:space="preserve">scm2526 </t>
  </si>
  <si>
    <t xml:space="preserve">MARTIN; JASMINE LOUISE </t>
  </si>
  <si>
    <t xml:space="preserve">jlm7384 </t>
  </si>
  <si>
    <t xml:space="preserve">MARTINEZ; ALEXANDER </t>
  </si>
  <si>
    <t xml:space="preserve">am57883 </t>
  </si>
  <si>
    <t xml:space="preserve">MARTINEZ; ALEXANDRA </t>
  </si>
  <si>
    <t xml:space="preserve">am56376 </t>
  </si>
  <si>
    <t xml:space="preserve">MARTINEZ; JULIAN HENRY </t>
  </si>
  <si>
    <t xml:space="preserve">jhm2343 </t>
  </si>
  <si>
    <t xml:space="preserve">MASANDO; ANTONETTE ZANELE </t>
  </si>
  <si>
    <t xml:space="preserve">azm236 </t>
  </si>
  <si>
    <t xml:space="preserve">MASCHERI; RYAN ALEXANDER </t>
  </si>
  <si>
    <t xml:space="preserve">ram4749 </t>
  </si>
  <si>
    <t xml:space="preserve">MAURY; JULIE HELENE </t>
  </si>
  <si>
    <t xml:space="preserve">jhm2562 </t>
  </si>
  <si>
    <t xml:space="preserve">MCCLOUD; SPENCER THOMAS </t>
  </si>
  <si>
    <t xml:space="preserve">stm796 </t>
  </si>
  <si>
    <t xml:space="preserve">MCGLAMERY; KELSEY KRISTEN </t>
  </si>
  <si>
    <t xml:space="preserve">kkm822 </t>
  </si>
  <si>
    <t xml:space="preserve">MCGOUGH; RYDER LITTLE </t>
  </si>
  <si>
    <t xml:space="preserve">rlm3686 </t>
  </si>
  <si>
    <t xml:space="preserve">MCGUIRE; ANDREW SCHAEFER </t>
  </si>
  <si>
    <t xml:space="preserve">asm2758 </t>
  </si>
  <si>
    <t xml:space="preserve">MCWHIRTER; BLAKE ANDREW </t>
  </si>
  <si>
    <t xml:space="preserve">bam3734 </t>
  </si>
  <si>
    <t xml:space="preserve">MEADERS; MATTHEW RICHLAND </t>
  </si>
  <si>
    <t xml:space="preserve">mrm4497 </t>
  </si>
  <si>
    <t xml:space="preserve">MEADOWS; HALEY ELIZABETH </t>
  </si>
  <si>
    <t xml:space="preserve">hem656 </t>
  </si>
  <si>
    <t xml:space="preserve">MEDLAR; MORGAN SHEA </t>
  </si>
  <si>
    <t xml:space="preserve">mm66279 </t>
  </si>
  <si>
    <t xml:space="preserve">MEHDIBEIGI; SHAYA </t>
  </si>
  <si>
    <t xml:space="preserve">sm45982 </t>
  </si>
  <si>
    <t xml:space="preserve">MEI; ZHEN JIANG </t>
  </si>
  <si>
    <t xml:space="preserve">zm2955 </t>
  </si>
  <si>
    <t xml:space="preserve">MEIER; JESSICA NICOLE </t>
  </si>
  <si>
    <t xml:space="preserve">jnm2325 </t>
  </si>
  <si>
    <t xml:space="preserve">MENDOZA; GABRIELA </t>
  </si>
  <si>
    <t xml:space="preserve">gm23499 </t>
  </si>
  <si>
    <t xml:space="preserve">MENDOZA; NOHEMA DURAN </t>
  </si>
  <si>
    <t xml:space="preserve">ndm574 </t>
  </si>
  <si>
    <t xml:space="preserve">MENK; TYLER JOHN </t>
  </si>
  <si>
    <t xml:space="preserve">tjm3242 </t>
  </si>
  <si>
    <t xml:space="preserve">MERKLEY; RYAN TIMOTHY </t>
  </si>
  <si>
    <t xml:space="preserve">rtm684 </t>
  </si>
  <si>
    <t xml:space="preserve">MICINSKI; STEPHANIE ELISE </t>
  </si>
  <si>
    <t xml:space="preserve">sem3426 </t>
  </si>
  <si>
    <t xml:space="preserve">MILLER; KATHLEEN E. </t>
  </si>
  <si>
    <t xml:space="preserve">kem3255 </t>
  </si>
  <si>
    <t xml:space="preserve">MILLER; VINCENT GLEN </t>
  </si>
  <si>
    <t xml:space="preserve">vgm286 </t>
  </si>
  <si>
    <t xml:space="preserve">MINTZ; ETHAN ZACHARY </t>
  </si>
  <si>
    <t xml:space="preserve">ezm76 </t>
  </si>
  <si>
    <t xml:space="preserve">MOBLEY; MEESHA ALEXIS </t>
  </si>
  <si>
    <t xml:space="preserve">mm68723 </t>
  </si>
  <si>
    <t xml:space="preserve">MOCK; COLIN DAVID </t>
  </si>
  <si>
    <t xml:space="preserve">cdm3356 </t>
  </si>
  <si>
    <t xml:space="preserve">MONGE RIVAS; ANA KAREN </t>
  </si>
  <si>
    <t xml:space="preserve">akm2854 </t>
  </si>
  <si>
    <t xml:space="preserve">MONTIEL; JENNIFER CANDY </t>
  </si>
  <si>
    <t xml:space="preserve">jcm4944 </t>
  </si>
  <si>
    <t xml:space="preserve">MOORE; ABBEY KATHERINE </t>
  </si>
  <si>
    <t xml:space="preserve">akm2786 </t>
  </si>
  <si>
    <t xml:space="preserve">MORALES; JASMINE CORY </t>
  </si>
  <si>
    <t xml:space="preserve">jcm5373 </t>
  </si>
  <si>
    <t xml:space="preserve">MORAN; CHRISTIAN ANDREW </t>
  </si>
  <si>
    <t xml:space="preserve">cm39545 </t>
  </si>
  <si>
    <t xml:space="preserve">MORRICE; ANNABEL JOY </t>
  </si>
  <si>
    <t xml:space="preserve">ajm4484 </t>
  </si>
  <si>
    <t xml:space="preserve">MOTT; JOSHUA KEVIN </t>
  </si>
  <si>
    <t xml:space="preserve">jkm2595 </t>
  </si>
  <si>
    <t xml:space="preserve">MOUTON; CHRISTOPHER </t>
  </si>
  <si>
    <t xml:space="preserve">cm48673 </t>
  </si>
  <si>
    <t xml:space="preserve">MULLER; MARISSA ANN </t>
  </si>
  <si>
    <t xml:space="preserve">mam9395 </t>
  </si>
  <si>
    <t xml:space="preserve">MUNDORFF; VANESSA NIERRAS </t>
  </si>
  <si>
    <t xml:space="preserve">vnm288 </t>
  </si>
  <si>
    <t xml:space="preserve">NANNA; NEO O. </t>
  </si>
  <si>
    <t xml:space="preserve">nn4666 </t>
  </si>
  <si>
    <t xml:space="preserve">NAPLETON; JOHN PAUL </t>
  </si>
  <si>
    <t xml:space="preserve">jpn527 </t>
  </si>
  <si>
    <t xml:space="preserve">NARIMAN; NATASHA H. </t>
  </si>
  <si>
    <t xml:space="preserve">nn4586 </t>
  </si>
  <si>
    <t xml:space="preserve">NAVARRETE; SIERRA RENEE </t>
  </si>
  <si>
    <t xml:space="preserve">srn525 </t>
  </si>
  <si>
    <t xml:space="preserve">NEES; DAVID KYLE </t>
  </si>
  <si>
    <t xml:space="preserve">dn5354 </t>
  </si>
  <si>
    <t xml:space="preserve">NELSON; MITCHELL LANE </t>
  </si>
  <si>
    <t xml:space="preserve">mln642 </t>
  </si>
  <si>
    <t xml:space="preserve">NGO; TIMOTHY LE </t>
  </si>
  <si>
    <t xml:space="preserve">tn6633 </t>
  </si>
  <si>
    <t xml:space="preserve">NGO; WILSON HUY </t>
  </si>
  <si>
    <t xml:space="preserve">whn227 </t>
  </si>
  <si>
    <t xml:space="preserve">NGUYEN; ANGELA </t>
  </si>
  <si>
    <t xml:space="preserve">an22234 </t>
  </si>
  <si>
    <t xml:space="preserve">NGUYEN; ELIZABETH MY-LINH </t>
  </si>
  <si>
    <t xml:space="preserve">emn456 </t>
  </si>
  <si>
    <t xml:space="preserve">NGUYEN; KATHLEEN AN </t>
  </si>
  <si>
    <t xml:space="preserve">kan728 </t>
  </si>
  <si>
    <t xml:space="preserve">NGUYEN; MICHAEL M. </t>
  </si>
  <si>
    <t xml:space="preserve">mmn672 </t>
  </si>
  <si>
    <t xml:space="preserve">NGUYEN; NICOLE THAO VY </t>
  </si>
  <si>
    <t xml:space="preserve">ntn336 </t>
  </si>
  <si>
    <t xml:space="preserve">NINO; CYNTHIA MAGDALENA </t>
  </si>
  <si>
    <t xml:space="preserve">cmn744 </t>
  </si>
  <si>
    <t xml:space="preserve">NOUNOU; SAMIRA NICOLE </t>
  </si>
  <si>
    <t xml:space="preserve">snn358 </t>
  </si>
  <si>
    <t xml:space="preserve">O'NEIL; PATRICK LEE </t>
  </si>
  <si>
    <t xml:space="preserve">plo246 </t>
  </si>
  <si>
    <t xml:space="preserve">ODEN; NATALIE MARIE </t>
  </si>
  <si>
    <t xml:space="preserve">nmo293 </t>
  </si>
  <si>
    <t xml:space="preserve">OGORK; AGBOR BESONG </t>
  </si>
  <si>
    <t xml:space="preserve">abo332 </t>
  </si>
  <si>
    <t xml:space="preserve">OKADA; GINA MIO </t>
  </si>
  <si>
    <t xml:space="preserve">gmo285 </t>
  </si>
  <si>
    <t xml:space="preserve">OLINS; BENJAMIN JACOB </t>
  </si>
  <si>
    <t xml:space="preserve">bjo295 </t>
  </si>
  <si>
    <t xml:space="preserve">OLSON; JENNIFER HARDT </t>
  </si>
  <si>
    <t xml:space="preserve">jho358 </t>
  </si>
  <si>
    <t xml:space="preserve">ONG; JONATHAN SHENG JIE </t>
  </si>
  <si>
    <t xml:space="preserve">jso464 </t>
  </si>
  <si>
    <t xml:space="preserve">ORTON; CLAIRE ELIZABETH </t>
  </si>
  <si>
    <t xml:space="preserve">ceo599 </t>
  </si>
  <si>
    <t xml:space="preserve">PADILLA; ELIZABETH NICOLE </t>
  </si>
  <si>
    <t xml:space="preserve">enp344 </t>
  </si>
  <si>
    <t xml:space="preserve">PADILLA; JAZMIN MARIE </t>
  </si>
  <si>
    <t xml:space="preserve">jmp4622 </t>
  </si>
  <si>
    <t xml:space="preserve">PARAMESWARAN; VARUN R. </t>
  </si>
  <si>
    <t xml:space="preserve">vp5467 </t>
  </si>
  <si>
    <t xml:space="preserve">PARK; JU EUN </t>
  </si>
  <si>
    <t xml:space="preserve">jp45498 </t>
  </si>
  <si>
    <t xml:space="preserve">PARMER; HANNAH BLAIR </t>
  </si>
  <si>
    <t xml:space="preserve">hbp324 </t>
  </si>
  <si>
    <t xml:space="preserve">PARRISH; JAKE RYAN </t>
  </si>
  <si>
    <t xml:space="preserve">jrp3337 </t>
  </si>
  <si>
    <t xml:space="preserve">PARSONS; SAMANTHA KAY </t>
  </si>
  <si>
    <t xml:space="preserve">skp658 </t>
  </si>
  <si>
    <t xml:space="preserve">PATROELJ; REBECCA LYNN </t>
  </si>
  <si>
    <t xml:space="preserve">rlp2324 </t>
  </si>
  <si>
    <t xml:space="preserve">PATTISAM; KARTIK S. </t>
  </si>
  <si>
    <t xml:space="preserve">ksp679 </t>
  </si>
  <si>
    <t xml:space="preserve">PAULING; ETHAN JOSEPH </t>
  </si>
  <si>
    <t xml:space="preserve">ejp633 </t>
  </si>
  <si>
    <t xml:space="preserve">PENA; BRANDY LYNETTE </t>
  </si>
  <si>
    <t xml:space="preserve">blp876 </t>
  </si>
  <si>
    <t xml:space="preserve">PEREZ; MARGARET OLIVIA </t>
  </si>
  <si>
    <t xml:space="preserve">mop275 </t>
  </si>
  <si>
    <t xml:space="preserve">PHILLIPS; MADISON ANNE </t>
  </si>
  <si>
    <t xml:space="preserve">mp34673 </t>
  </si>
  <si>
    <t xml:space="preserve">PHILLIPS; MICHELE A. </t>
  </si>
  <si>
    <t xml:space="preserve">mp35682 </t>
  </si>
  <si>
    <t xml:space="preserve">PHILLIPS; NICHOLAS DANIEL </t>
  </si>
  <si>
    <t xml:space="preserve">ndp423 </t>
  </si>
  <si>
    <t xml:space="preserve">PHILLIPS; TREVOR ALAN </t>
  </si>
  <si>
    <t xml:space="preserve">tap975 </t>
  </si>
  <si>
    <t xml:space="preserve">PIERCE; DAVID JAY </t>
  </si>
  <si>
    <t xml:space="preserve">dp25752 </t>
  </si>
  <si>
    <t xml:space="preserve">PINKERTON; JAMES MACLAIN </t>
  </si>
  <si>
    <t xml:space="preserve">jmp4529 </t>
  </si>
  <si>
    <t xml:space="preserve">PITT; STEPHEN MCCARTHY </t>
  </si>
  <si>
    <t xml:space="preserve">sp33922 </t>
  </si>
  <si>
    <t xml:space="preserve">POUJOL; JACLYN KELLY </t>
  </si>
  <si>
    <t xml:space="preserve">jkp756 </t>
  </si>
  <si>
    <t xml:space="preserve">POWELL; BRYAN RICHARD </t>
  </si>
  <si>
    <t xml:space="preserve">bp7897 </t>
  </si>
  <si>
    <t xml:space="preserve">PRESTON; DYLAN BOONE </t>
  </si>
  <si>
    <t xml:space="preserve">dbp464 </t>
  </si>
  <si>
    <t xml:space="preserve">PREUS; KALENA K.W. </t>
  </si>
  <si>
    <t xml:space="preserve">kp23753 </t>
  </si>
  <si>
    <t xml:space="preserve">PRINGLE; KATHERINE BIANCA </t>
  </si>
  <si>
    <t xml:space="preserve">kp24985 </t>
  </si>
  <si>
    <t xml:space="preserve">PROVOST; TAYLOR RENE </t>
  </si>
  <si>
    <t xml:space="preserve">trp637 </t>
  </si>
  <si>
    <t xml:space="preserve">PRUITT; HAYLIN RENEE' </t>
  </si>
  <si>
    <t xml:space="preserve">hrp434 </t>
  </si>
  <si>
    <t xml:space="preserve">RAJAN; ALAKH PRASAD </t>
  </si>
  <si>
    <t xml:space="preserve">ar37843 </t>
  </si>
  <si>
    <t xml:space="preserve">RAMIREZ; MICHAEL AARON </t>
  </si>
  <si>
    <t xml:space="preserve">RAMIREZ; MICHAEL KARLOS </t>
  </si>
  <si>
    <t xml:space="preserve">mkr675 </t>
  </si>
  <si>
    <t xml:space="preserve">RAPP; ROBERT LEE </t>
  </si>
  <si>
    <t xml:space="preserve">rr36465 </t>
  </si>
  <si>
    <t xml:space="preserve">REDFEARN; COLE JAMES </t>
  </si>
  <si>
    <t xml:space="preserve">cjr2789 </t>
  </si>
  <si>
    <t xml:space="preserve">REGAN; HILLARY ROSE </t>
  </si>
  <si>
    <t xml:space="preserve">hrr426 </t>
  </si>
  <si>
    <t xml:space="preserve">REHMERT; BENNETT STEWART </t>
  </si>
  <si>
    <t xml:space="preserve">bsr548 </t>
  </si>
  <si>
    <t xml:space="preserve">RESENDEZ; PILAR SOFIA </t>
  </si>
  <si>
    <t xml:space="preserve">psr399 </t>
  </si>
  <si>
    <t xml:space="preserve">REY; CISCO DANINO </t>
  </si>
  <si>
    <t xml:space="preserve">cdr866 </t>
  </si>
  <si>
    <t xml:space="preserve">RICHARDS; MOLLY MARIE </t>
  </si>
  <si>
    <t xml:space="preserve">mmr2537 </t>
  </si>
  <si>
    <t xml:space="preserve">RIESTERER; JENNA KAY </t>
  </si>
  <si>
    <t xml:space="preserve">jkr756 </t>
  </si>
  <si>
    <t xml:space="preserve">RIOS; CYNTHIA </t>
  </si>
  <si>
    <t xml:space="preserve">cr35633 </t>
  </si>
  <si>
    <t xml:space="preserve">RIST; KRISTINA MARIE </t>
  </si>
  <si>
    <t xml:space="preserve">kmr2785 </t>
  </si>
  <si>
    <t xml:space="preserve">ROBERTS; KELSEY ELIZABETH </t>
  </si>
  <si>
    <t xml:space="preserve">ker893 </t>
  </si>
  <si>
    <t xml:space="preserve">ROBERTSON; JASMINE M. </t>
  </si>
  <si>
    <t xml:space="preserve">jmr5669 </t>
  </si>
  <si>
    <t xml:space="preserve">ROBINSON; MICHELLE LYNN </t>
  </si>
  <si>
    <t xml:space="preserve">mlr2984 </t>
  </si>
  <si>
    <t xml:space="preserve">RODETIS; DEMITRIA NICHOLE </t>
  </si>
  <si>
    <t xml:space="preserve">dnr465 </t>
  </si>
  <si>
    <t xml:space="preserve">RODRIGUEZ-DELGAD; W. </t>
  </si>
  <si>
    <t xml:space="preserve">wr3879 </t>
  </si>
  <si>
    <t xml:space="preserve">RODRIGUEZ-VARGAS; S. A. </t>
  </si>
  <si>
    <t xml:space="preserve">sar3423 </t>
  </si>
  <si>
    <t xml:space="preserve">RODRIGUEZ; SOFIA </t>
  </si>
  <si>
    <t xml:space="preserve">sr36633 </t>
  </si>
  <si>
    <t xml:space="preserve">ROGERS; TAYLOR LEA </t>
  </si>
  <si>
    <t xml:space="preserve">tlr2268 </t>
  </si>
  <si>
    <t xml:space="preserve">ROJANI; NOUREEN NOORUDDIN </t>
  </si>
  <si>
    <t xml:space="preserve">nnr292 </t>
  </si>
  <si>
    <t xml:space="preserve">ROTWEIN; MEREDITH SAGE </t>
  </si>
  <si>
    <t xml:space="preserve">mr43762 </t>
  </si>
  <si>
    <t xml:space="preserve">ROYAL; JARED MALIK </t>
  </si>
  <si>
    <t xml:space="preserve">jmr5447 </t>
  </si>
  <si>
    <t xml:space="preserve">SAJATOVIC; NICHOLAS J. </t>
  </si>
  <si>
    <t xml:space="preserve">njs854 </t>
  </si>
  <si>
    <t xml:space="preserve">SALDANA; YESENIA ITSEL </t>
  </si>
  <si>
    <t xml:space="preserve">yis76 </t>
  </si>
  <si>
    <t xml:space="preserve">SANCHEZ; BENEDICTO ERICK </t>
  </si>
  <si>
    <t xml:space="preserve">bs32364 </t>
  </si>
  <si>
    <t xml:space="preserve">SANCHEZ; GABRIEL ANTHONY </t>
  </si>
  <si>
    <t xml:space="preserve">gas948 </t>
  </si>
  <si>
    <t xml:space="preserve">SANDBERG; BRENDAN CHARLES </t>
  </si>
  <si>
    <t xml:space="preserve">bcs2285 </t>
  </si>
  <si>
    <t xml:space="preserve">SAVAGE; MICHELLE ANNE </t>
  </si>
  <si>
    <t xml:space="preserve">mas8529 </t>
  </si>
  <si>
    <t xml:space="preserve">SCARLETT; SARA ANN </t>
  </si>
  <si>
    <t xml:space="preserve">sas6336 </t>
  </si>
  <si>
    <t xml:space="preserve">SCHIFF; LINDSAY ANNE </t>
  </si>
  <si>
    <t xml:space="preserve">las4545 </t>
  </si>
  <si>
    <t xml:space="preserve">SEDDELMEYER; CLARA C. </t>
  </si>
  <si>
    <t xml:space="preserve">ccs2454 </t>
  </si>
  <si>
    <t xml:space="preserve">SEGOVIA; MICHAEL </t>
  </si>
  <si>
    <t xml:space="preserve">ms56258 </t>
  </si>
  <si>
    <t xml:space="preserve">SEGURA; CHRISTIANA ARIEL </t>
  </si>
  <si>
    <t xml:space="preserve">cas4899 </t>
  </si>
  <si>
    <t xml:space="preserve">SEIFE; JACOB CHARLES </t>
  </si>
  <si>
    <t xml:space="preserve">jcs4843 </t>
  </si>
  <si>
    <t xml:space="preserve">SENTELL; HUTTON WESLEY </t>
  </si>
  <si>
    <t xml:space="preserve">hws393 </t>
  </si>
  <si>
    <t xml:space="preserve">SEO; EUN SOO </t>
  </si>
  <si>
    <t xml:space="preserve">es29857 </t>
  </si>
  <si>
    <t xml:space="preserve">SEPCICH; KATHERINE E. </t>
  </si>
  <si>
    <t xml:space="preserve">kes3327 </t>
  </si>
  <si>
    <t xml:space="preserve">SEPTOFF; JOSEPH BENJAMIN </t>
  </si>
  <si>
    <t xml:space="preserve">jbs3365 </t>
  </si>
  <si>
    <t xml:space="preserve">SERRATO; GIOVANNI ALBERTO </t>
  </si>
  <si>
    <t xml:space="preserve">gas2385 </t>
  </si>
  <si>
    <t xml:space="preserve">SEWELL; KIARIA MONIQUE </t>
  </si>
  <si>
    <t xml:space="preserve">kms4694 </t>
  </si>
  <si>
    <t xml:space="preserve">SICO; MALLORY CATHERINE </t>
  </si>
  <si>
    <t xml:space="preserve">ms57729 </t>
  </si>
  <si>
    <t xml:space="preserve">SIERRA; MAURICIO </t>
  </si>
  <si>
    <t xml:space="preserve">ms58454 </t>
  </si>
  <si>
    <t xml:space="preserve">SILVA; RENE ROMAN JR. </t>
  </si>
  <si>
    <t xml:space="preserve">rrs2444 </t>
  </si>
  <si>
    <t xml:space="preserve">SILVAS; DAMIAN RENE </t>
  </si>
  <si>
    <t xml:space="preserve">drs3269 </t>
  </si>
  <si>
    <t xml:space="preserve">SINGH; JUSTIN GANESH </t>
  </si>
  <si>
    <t xml:space="preserve">jgs2588 </t>
  </si>
  <si>
    <t xml:space="preserve">SKOWRONEK; ANDREW RYAN </t>
  </si>
  <si>
    <t xml:space="preserve">ars4434 </t>
  </si>
  <si>
    <t xml:space="preserve">SMITH; MCKENZIE STANFORD </t>
  </si>
  <si>
    <t xml:space="preserve">mss2998 </t>
  </si>
  <si>
    <t xml:space="preserve">SOTO; MISSAEL </t>
  </si>
  <si>
    <t xml:space="preserve">ms59633 </t>
  </si>
  <si>
    <t xml:space="preserve">STACY; LAUREN MELISSA </t>
  </si>
  <si>
    <t xml:space="preserve">lms3795 </t>
  </si>
  <si>
    <t xml:space="preserve">STANLEY; JOSEPH ALEXANDER </t>
  </si>
  <si>
    <t xml:space="preserve">jas8848 </t>
  </si>
  <si>
    <t xml:space="preserve">STAPLES; AVERY KAVANAUGH </t>
  </si>
  <si>
    <t xml:space="preserve">aks2896 </t>
  </si>
  <si>
    <t xml:space="preserve">STEWART; VALERIE MAE </t>
  </si>
  <si>
    <t xml:space="preserve">vms282 </t>
  </si>
  <si>
    <t xml:space="preserve">STILLMAN; JACK ELI </t>
  </si>
  <si>
    <t xml:space="preserve">jes4892 </t>
  </si>
  <si>
    <t xml:space="preserve">STINSON; JACQUELINE RENEE </t>
  </si>
  <si>
    <t xml:space="preserve">jrs5849 </t>
  </si>
  <si>
    <t xml:space="preserve">SUARES; FREDDY SALVADOR </t>
  </si>
  <si>
    <t xml:space="preserve">fss299 </t>
  </si>
  <si>
    <t xml:space="preserve">SUDIHARDJO; ANTONIUS W. </t>
  </si>
  <si>
    <t xml:space="preserve">aws828 </t>
  </si>
  <si>
    <t xml:space="preserve">SULLIVAN; CATHERINE CAREY </t>
  </si>
  <si>
    <t xml:space="preserve">ccs2622 </t>
  </si>
  <si>
    <t xml:space="preserve">SUNG; KAYLIE ANN </t>
  </si>
  <si>
    <t xml:space="preserve">kas4573 </t>
  </si>
  <si>
    <t xml:space="preserve">SWAN; JAMES AUSTIN </t>
  </si>
  <si>
    <t xml:space="preserve">jas8847 </t>
  </si>
  <si>
    <t xml:space="preserve">SZYMANSKI; MATTHEW G. </t>
  </si>
  <si>
    <t xml:space="preserve">mgs2399 </t>
  </si>
  <si>
    <t xml:space="preserve">TALLENT; AMANDA JEAN </t>
  </si>
  <si>
    <t xml:space="preserve">ajt2427 </t>
  </si>
  <si>
    <t xml:space="preserve">TAMLYN; JENNY KENDALL </t>
  </si>
  <si>
    <t xml:space="preserve">jt29463 </t>
  </si>
  <si>
    <t xml:space="preserve">TANG; TRACY YING </t>
  </si>
  <si>
    <t xml:space="preserve">tt22372 </t>
  </si>
  <si>
    <t xml:space="preserve">TAO; ANNIE HOUSTON </t>
  </si>
  <si>
    <t xml:space="preserve">at27734 </t>
  </si>
  <si>
    <t xml:space="preserve">TAYLOR; CATHERINE AUSTIN </t>
  </si>
  <si>
    <t xml:space="preserve">cat2569 </t>
  </si>
  <si>
    <t xml:space="preserve">THEILMANN; RACHEL ANNE </t>
  </si>
  <si>
    <t xml:space="preserve">rat947 </t>
  </si>
  <si>
    <t xml:space="preserve">THOMAS; TAYLOR L. </t>
  </si>
  <si>
    <t xml:space="preserve">tlt2223 </t>
  </si>
  <si>
    <t xml:space="preserve">THOMPSON; BLAKE FLETCHER </t>
  </si>
  <si>
    <t xml:space="preserve">bft243 </t>
  </si>
  <si>
    <t xml:space="preserve">THOMPSON; PETER CREWS </t>
  </si>
  <si>
    <t xml:space="preserve">pct359 </t>
  </si>
  <si>
    <t xml:space="preserve">THREADGILL; FORREST C. </t>
  </si>
  <si>
    <t xml:space="preserve">fct235 </t>
  </si>
  <si>
    <t xml:space="preserve">TORRES; DIEGO ALEJANDRO </t>
  </si>
  <si>
    <t xml:space="preserve">dat2342 </t>
  </si>
  <si>
    <t xml:space="preserve">TORRES; FERNANDA </t>
  </si>
  <si>
    <t xml:space="preserve">ft3385 </t>
  </si>
  <si>
    <t xml:space="preserve">TORRES; NICHOLAS GEORGE </t>
  </si>
  <si>
    <t xml:space="preserve">ngt266 </t>
  </si>
  <si>
    <t xml:space="preserve">TRAN; ELAIN THI </t>
  </si>
  <si>
    <t xml:space="preserve">ett269 </t>
  </si>
  <si>
    <t xml:space="preserve">TRAN; LOAN THI </t>
  </si>
  <si>
    <t xml:space="preserve">ltt362 </t>
  </si>
  <si>
    <t xml:space="preserve">TRIESCH; JULIA MICHELLE </t>
  </si>
  <si>
    <t xml:space="preserve">jt33836 </t>
  </si>
  <si>
    <t xml:space="preserve">TUCKER; CARSON JOE </t>
  </si>
  <si>
    <t xml:space="preserve">cjt699 </t>
  </si>
  <si>
    <t xml:space="preserve">VALERO; SAMANTHA MARIE </t>
  </si>
  <si>
    <t xml:space="preserve">smv666 </t>
  </si>
  <si>
    <t xml:space="preserve">VANEGAS; STACY ABIGAIL </t>
  </si>
  <si>
    <t xml:space="preserve">sav664 </t>
  </si>
  <si>
    <t xml:space="preserve">VARGAS; EDGAR GABRIEL </t>
  </si>
  <si>
    <t xml:space="preserve">egv274 </t>
  </si>
  <si>
    <t xml:space="preserve">VIEILLESCAZES; EMMA L. </t>
  </si>
  <si>
    <t xml:space="preserve">elv346 </t>
  </si>
  <si>
    <t xml:space="preserve">VIERA; MATHEW ANTHONY </t>
  </si>
  <si>
    <t xml:space="preserve">mav2897 </t>
  </si>
  <si>
    <t xml:space="preserve">VILLARREAL; CARLY E. </t>
  </si>
  <si>
    <t xml:space="preserve">cev499 </t>
  </si>
  <si>
    <t xml:space="preserve">VIRDEN; SAVANNAH MARIE </t>
  </si>
  <si>
    <t xml:space="preserve">smv676 </t>
  </si>
  <si>
    <t xml:space="preserve">VO; ANDREW AN </t>
  </si>
  <si>
    <t xml:space="preserve">av23822 </t>
  </si>
  <si>
    <t xml:space="preserve">VO; JOHNNYLE </t>
  </si>
  <si>
    <t xml:space="preserve">jv25226 </t>
  </si>
  <si>
    <t xml:space="preserve">VOLLMAN; AMIE RENEE </t>
  </si>
  <si>
    <t xml:space="preserve">arv653 </t>
  </si>
  <si>
    <t xml:space="preserve">VU; VARDEN ANH VY </t>
  </si>
  <si>
    <t xml:space="preserve">vav422 </t>
  </si>
  <si>
    <t xml:space="preserve">WALKER; HALEY BROOKE </t>
  </si>
  <si>
    <t xml:space="preserve">hw5672 </t>
  </si>
  <si>
    <t xml:space="preserve">WALLACE; KEVIN SHAIN </t>
  </si>
  <si>
    <t xml:space="preserve">ksw737 </t>
  </si>
  <si>
    <t xml:space="preserve">WALSH; CAITLIN DEFARIA </t>
  </si>
  <si>
    <t xml:space="preserve">cdw2845 </t>
  </si>
  <si>
    <t xml:space="preserve">WALSH; KACIE THERESE </t>
  </si>
  <si>
    <t xml:space="preserve">ktw444 </t>
  </si>
  <si>
    <t xml:space="preserve">WALTON; KAYLEE RAE </t>
  </si>
  <si>
    <t xml:space="preserve">krw2234 </t>
  </si>
  <si>
    <t xml:space="preserve">WANG; SHUFEN </t>
  </si>
  <si>
    <t xml:space="preserve">sw29662 </t>
  </si>
  <si>
    <t xml:space="preserve">WANG; YI </t>
  </si>
  <si>
    <t xml:space="preserve">yw6469 </t>
  </si>
  <si>
    <t xml:space="preserve">WEEKS; KIMBERLYN PATRICIA </t>
  </si>
  <si>
    <t xml:space="preserve">kpw376 </t>
  </si>
  <si>
    <t xml:space="preserve">WEINER; RACHEL ELIZABETH </t>
  </si>
  <si>
    <t xml:space="preserve">rew2422 </t>
  </si>
  <si>
    <t xml:space="preserve">WELLS; KATHERINE TAYLOR </t>
  </si>
  <si>
    <t xml:space="preserve">ktw437 </t>
  </si>
  <si>
    <t xml:space="preserve">WHITE; TEAGAN ELIZABETH </t>
  </si>
  <si>
    <t xml:space="preserve">tew637 </t>
  </si>
  <si>
    <t xml:space="preserve">WILCOX; AMANDA DANIELLE </t>
  </si>
  <si>
    <t xml:space="preserve">adw2384 </t>
  </si>
  <si>
    <t xml:space="preserve">WILHELM; ANNA ELIZABETH </t>
  </si>
  <si>
    <t xml:space="preserve">aew2393 </t>
  </si>
  <si>
    <t xml:space="preserve">WILLIAMS; DEON JAMAL </t>
  </si>
  <si>
    <t xml:space="preserve">djw2339 </t>
  </si>
  <si>
    <t xml:space="preserve">WILLIAMS; NICHOLAS JACOB </t>
  </si>
  <si>
    <t xml:space="preserve">njw563 </t>
  </si>
  <si>
    <t xml:space="preserve">WILSON; MAEGAN J. </t>
  </si>
  <si>
    <t xml:space="preserve">mjw2824 </t>
  </si>
  <si>
    <t xml:space="preserve">WINTERHALDER; BROOKE K. </t>
  </si>
  <si>
    <t xml:space="preserve">bw22683 </t>
  </si>
  <si>
    <t xml:space="preserve">WONG; DAVID A. </t>
  </si>
  <si>
    <t xml:space="preserve">daw2626 </t>
  </si>
  <si>
    <t xml:space="preserve">WONG; KATHERINE S. </t>
  </si>
  <si>
    <t xml:space="preserve">ksw736 </t>
  </si>
  <si>
    <t xml:space="preserve">WOOD; BLAKE EDWARD </t>
  </si>
  <si>
    <t xml:space="preserve">bew726 </t>
  </si>
  <si>
    <t xml:space="preserve">WOODS; SEAN MICHAEL </t>
  </si>
  <si>
    <t xml:space="preserve">smw2973 </t>
  </si>
  <si>
    <t xml:space="preserve">YANG; BENJAMIN </t>
  </si>
  <si>
    <t xml:space="preserve">by2477 </t>
  </si>
  <si>
    <t xml:space="preserve">YANG; LAURA </t>
  </si>
  <si>
    <t xml:space="preserve">ly3446 </t>
  </si>
  <si>
    <t xml:space="preserve">YANNEY; RYAN JON </t>
  </si>
  <si>
    <t xml:space="preserve">rjy246 </t>
  </si>
  <si>
    <t xml:space="preserve">YOUNG; BRIAN JIINPERNG </t>
  </si>
  <si>
    <t xml:space="preserve">bjy255 </t>
  </si>
  <si>
    <t xml:space="preserve">ZANE; DYLAN </t>
  </si>
  <si>
    <t xml:space="preserve">dz3497 </t>
  </si>
  <si>
    <t xml:space="preserve">ZAROFF; ASHLEY ANNE </t>
  </si>
  <si>
    <t xml:space="preserve">aaz352 </t>
  </si>
  <si>
    <t xml:space="preserve">ZAVES; JACOB RYAN </t>
  </si>
  <si>
    <t xml:space="preserve">jrz376 </t>
  </si>
  <si>
    <t xml:space="preserve">ZHANG; ANTHONY YUAN </t>
  </si>
  <si>
    <t xml:space="preserve">az5494 </t>
  </si>
  <si>
    <t xml:space="preserve">ZHANG; LUCY </t>
  </si>
  <si>
    <t xml:space="preserve">lz3697 </t>
  </si>
  <si>
    <t xml:space="preserve">ZHU; GE DANNY </t>
  </si>
  <si>
    <t xml:space="preserve">gdz68 </t>
  </si>
  <si>
    <t xml:space="preserve">CURRENT AS OF: 22 August 2013 11:14am U.S. Central Time </t>
  </si>
  <si>
    <t xml:space="preserve">ATKINSON; NATALIE BRYNNE </t>
  </si>
  <si>
    <t xml:space="preserve">nba295 </t>
  </si>
  <si>
    <t xml:space="preserve">BATHEA; JESSICA T.M. </t>
  </si>
  <si>
    <t xml:space="preserve">jtb2843 </t>
  </si>
  <si>
    <t xml:space="preserve">BRADLEY; LAUREN VICTORIA </t>
  </si>
  <si>
    <t xml:space="preserve">lvb283 </t>
  </si>
  <si>
    <t xml:space="preserve">CARVER; BENJAMIN CEZAR </t>
  </si>
  <si>
    <t xml:space="preserve">bcc864 </t>
  </si>
  <si>
    <t xml:space="preserve">CHOPITE; ALICIA MARIE </t>
  </si>
  <si>
    <t xml:space="preserve">amc5648 </t>
  </si>
  <si>
    <t xml:space="preserve">CLAFLIN; SAMUEL CRANE </t>
  </si>
  <si>
    <t xml:space="preserve">scc2255 </t>
  </si>
  <si>
    <t xml:space="preserve">DOUGHTY; NEIL WILLIAM </t>
  </si>
  <si>
    <t xml:space="preserve">nwd233 </t>
  </si>
  <si>
    <t xml:space="preserve">DUNCAN; MICHAEL C. </t>
  </si>
  <si>
    <t xml:space="preserve">mcd2284 </t>
  </si>
  <si>
    <t xml:space="preserve">EDWARDS; JENNIE MINERVA </t>
  </si>
  <si>
    <t xml:space="preserve">jme2395 </t>
  </si>
  <si>
    <t xml:space="preserve">GUTTA; SIDDHARTH S. </t>
  </si>
  <si>
    <t xml:space="preserve">sg35566 </t>
  </si>
  <si>
    <t xml:space="preserve">HOLZENKAMP; LAURA </t>
  </si>
  <si>
    <t xml:space="preserve">lh27322 </t>
  </si>
  <si>
    <t xml:space="preserve">JOHNSON; KEVIN FALLIS </t>
  </si>
  <si>
    <t xml:space="preserve">kfj96 </t>
  </si>
  <si>
    <t xml:space="preserve">KIM; MINJAE </t>
  </si>
  <si>
    <t xml:space="preserve">mk29457 </t>
  </si>
  <si>
    <t xml:space="preserve">LIU; NICHOLAS </t>
  </si>
  <si>
    <t xml:space="preserve">nl6549 </t>
  </si>
  <si>
    <t xml:space="preserve">PALMER; JONATHAN WILLIAM </t>
  </si>
  <si>
    <t xml:space="preserve">jwp2354 </t>
  </si>
  <si>
    <t xml:space="preserve">PANDYA; ARUSHI MIHIR </t>
  </si>
  <si>
    <t xml:space="preserve">ap37585 </t>
  </si>
  <si>
    <t xml:space="preserve">PELTIER; MARIETTE GRACE </t>
  </si>
  <si>
    <t xml:space="preserve">mgp658 </t>
  </si>
  <si>
    <t xml:space="preserve">QU; GRACIE CHANG </t>
  </si>
  <si>
    <t xml:space="preserve">gcq63 </t>
  </si>
  <si>
    <t xml:space="preserve">SHELINE; LAUREN MICHELLE </t>
  </si>
  <si>
    <t xml:space="preserve">lms3827 </t>
  </si>
  <si>
    <t xml:space="preserve">SHUKLA; UNNATI URMIL </t>
  </si>
  <si>
    <t xml:space="preserve">uus58 </t>
  </si>
  <si>
    <t xml:space="preserve">SIDDIQUI; MARYAM </t>
  </si>
  <si>
    <t xml:space="preserve">ms52762 </t>
  </si>
  <si>
    <t xml:space="preserve">SMITH; CLAIRE LESLIE </t>
  </si>
  <si>
    <t xml:space="preserve">cls4398 </t>
  </si>
  <si>
    <t xml:space="preserve">SRIVASTAVA; ARJUN VINAYAK </t>
  </si>
  <si>
    <t xml:space="preserve">avs527 </t>
  </si>
  <si>
    <t xml:space="preserve">STEEN; CHARLES WILLIAM </t>
  </si>
  <si>
    <t xml:space="preserve">cws2285 </t>
  </si>
  <si>
    <t xml:space="preserve">TIRITILLI; MATTHEW WALTER </t>
  </si>
  <si>
    <t xml:space="preserve">mwt469 </t>
  </si>
  <si>
    <t xml:space="preserve">VICKERS; ISABELLA LOREN </t>
  </si>
  <si>
    <t xml:space="preserve">ilv82 </t>
  </si>
  <si>
    <t xml:space="preserve">ZHAO; MATTHEW BOWEN </t>
  </si>
  <si>
    <t xml:space="preserve">mbz97 </t>
  </si>
  <si>
    <t>Total Number of Students: 472</t>
  </si>
  <si>
    <t>mar5385</t>
  </si>
  <si>
    <t>Shreyas Krishnan Shrikanth</t>
  </si>
  <si>
    <t>SI Leader: Shreyas Krishnan Shrikanth</t>
  </si>
  <si>
    <t>34405, 34415</t>
  </si>
  <si>
    <t>Michele</t>
  </si>
  <si>
    <t>T 1-2pm</t>
  </si>
  <si>
    <t>M 1-2pm</t>
  </si>
  <si>
    <t>M 2-3</t>
  </si>
  <si>
    <t>M 4-5</t>
  </si>
  <si>
    <t>M 9/9 2nd</t>
  </si>
  <si>
    <t>M 9/16 2nd</t>
  </si>
  <si>
    <t>T 5-6</t>
  </si>
  <si>
    <t>W 4-5</t>
  </si>
  <si>
    <t>M 2-3; 5-6</t>
  </si>
  <si>
    <t>David Oh T 2-3pm; W 3-4</t>
  </si>
  <si>
    <t>M 9/23 2nd</t>
  </si>
  <si>
    <t>Joint session with Luyao Chen</t>
  </si>
  <si>
    <t>ADAMS; MARY CLAIRE</t>
  </si>
  <si>
    <t>mca935</t>
  </si>
  <si>
    <t>ALEMAN; CAMILO ANTONIO</t>
  </si>
  <si>
    <t>caa2585</t>
  </si>
  <si>
    <t>ALVARADO; GIANPIERRE</t>
  </si>
  <si>
    <t>ga7843</t>
  </si>
  <si>
    <t>ALVAREZ; MANOLO</t>
  </si>
  <si>
    <t>ma44798</t>
  </si>
  <si>
    <t>ARTILES; LAURA</t>
  </si>
  <si>
    <t>la9286</t>
  </si>
  <si>
    <t>BAISDEN; KENDALL LOUISE</t>
  </si>
  <si>
    <t>klb3792</t>
  </si>
  <si>
    <t>BAXTER; BRYDEN TAYLOR</t>
  </si>
  <si>
    <t>btb697</t>
  </si>
  <si>
    <t>BLANCO; TRACI LYNN</t>
  </si>
  <si>
    <t>tb26586</t>
  </si>
  <si>
    <t>BLANKE; ALEXANDER JAMES</t>
  </si>
  <si>
    <t>ajb3762</t>
  </si>
  <si>
    <t>BOIM; MEITAL</t>
  </si>
  <si>
    <t>mb43844</t>
  </si>
  <si>
    <t>BUSH; STEVIE NICHOLE</t>
  </si>
  <si>
    <t>snb928</t>
  </si>
  <si>
    <t>CALLES; DANIEL ADRIAN</t>
  </si>
  <si>
    <t>dac3476</t>
  </si>
  <si>
    <t>CAMACHO; NAYELY ALEJANDRA</t>
  </si>
  <si>
    <t>nac885</t>
  </si>
  <si>
    <t>CANTU; ALEJANDRO</t>
  </si>
  <si>
    <t>ac55828</t>
  </si>
  <si>
    <t>CASARES; ZACHARY ROWLETT</t>
  </si>
  <si>
    <t>zc2443</t>
  </si>
  <si>
    <t>CHAVEZ; ESTEBAN</t>
  </si>
  <si>
    <t>ec29463</t>
  </si>
  <si>
    <t>CHEN; WENCHUAN</t>
  </si>
  <si>
    <t>wc7787</t>
  </si>
  <si>
    <t>CHEUN; YOUNG KUN</t>
  </si>
  <si>
    <t>ykc89</t>
  </si>
  <si>
    <t>COTO; ALEXANDER MARTIN</t>
  </si>
  <si>
    <t>amc4999</t>
  </si>
  <si>
    <t>COVARRUBIAS; RODOLPHO</t>
  </si>
  <si>
    <t>rc39296</t>
  </si>
  <si>
    <t>DAVIS; CODY AUSTIN</t>
  </si>
  <si>
    <t>cad3322</t>
  </si>
  <si>
    <t>DESAI; JAYSAL ANISH</t>
  </si>
  <si>
    <t>jad4944</t>
  </si>
  <si>
    <t>DING; BARBARA</t>
  </si>
  <si>
    <t>bzd62</t>
  </si>
  <si>
    <t>DONOVAN; PATRICK JAMES</t>
  </si>
  <si>
    <t>pjd564</t>
  </si>
  <si>
    <t>DU; KEVIN W.</t>
  </si>
  <si>
    <t>kd9357</t>
  </si>
  <si>
    <t>EFAW; KURT ADDISON</t>
  </si>
  <si>
    <t>kae699</t>
  </si>
  <si>
    <t>ELIZONDO; ISAAC</t>
  </si>
  <si>
    <t>ie2286</t>
  </si>
  <si>
    <t>EMERY; TANNER DOBIAS</t>
  </si>
  <si>
    <t>tde379</t>
  </si>
  <si>
    <t>ESTELL; COLLINS III</t>
  </si>
  <si>
    <t>ce6956</t>
  </si>
  <si>
    <t>FAZENDE; AVERY ELIZABETH</t>
  </si>
  <si>
    <t>aef845</t>
  </si>
  <si>
    <t>FEE; TYLER ALLAN</t>
  </si>
  <si>
    <t>tf6299</t>
  </si>
  <si>
    <t>FINK; ALEXANDRA NIKOLE</t>
  </si>
  <si>
    <t>anf582</t>
  </si>
  <si>
    <t>FONDREN; RYAN MICHAEL</t>
  </si>
  <si>
    <t>rmf867</t>
  </si>
  <si>
    <t>FORD; RYAN COOLIDGE</t>
  </si>
  <si>
    <t>rcf496</t>
  </si>
  <si>
    <t>GARCIA; ZACHARY LEE</t>
  </si>
  <si>
    <t>garciazl</t>
  </si>
  <si>
    <t>GINSBURG; MAX</t>
  </si>
  <si>
    <t>mg48492</t>
  </si>
  <si>
    <t>GLASENAPP; MICHELLE R.</t>
  </si>
  <si>
    <t>mrg2844</t>
  </si>
  <si>
    <t>GREGG; RYAN LEE</t>
  </si>
  <si>
    <t>rlg2672</t>
  </si>
  <si>
    <t>HAHN; YEON WOO</t>
  </si>
  <si>
    <t>yh6728</t>
  </si>
  <si>
    <t>HAN; CHANG YUN</t>
  </si>
  <si>
    <t>ch38427</t>
  </si>
  <si>
    <t>HARTZELL; WESTON COLE</t>
  </si>
  <si>
    <t>wch565</t>
  </si>
  <si>
    <t>HERNANDEZ; ROBERT RAY</t>
  </si>
  <si>
    <t>rrh826</t>
  </si>
  <si>
    <t>HEUERMANN; DANIEL</t>
  </si>
  <si>
    <t>dh33358</t>
  </si>
  <si>
    <t>HEWLETT; STEPHEN LAN</t>
  </si>
  <si>
    <t>slh3247</t>
  </si>
  <si>
    <t>HICKEY; BENNETT MICHAEL</t>
  </si>
  <si>
    <t>bmh2246</t>
  </si>
  <si>
    <t>ILINSKIY; SVYATOSLAV</t>
  </si>
  <si>
    <t>sei228</t>
  </si>
  <si>
    <t>ISOKPEHI; ASHLEY FOLASADE</t>
  </si>
  <si>
    <t>afi75</t>
  </si>
  <si>
    <t>JIANG; YUFENG</t>
  </si>
  <si>
    <t>yj3835</t>
  </si>
  <si>
    <t>KEOGH; JACK FRANCIS</t>
  </si>
  <si>
    <t>jfk565</t>
  </si>
  <si>
    <t>KIM; CHAEWON</t>
  </si>
  <si>
    <t>ck23742</t>
  </si>
  <si>
    <t>KIM; HYE JIN</t>
  </si>
  <si>
    <t>hk9284</t>
  </si>
  <si>
    <t>KIMBALL; NICOLE ELIZABETH</t>
  </si>
  <si>
    <t>nek335</t>
  </si>
  <si>
    <t>KOTA; SHRUTI SRISAI</t>
  </si>
  <si>
    <t>ssk939</t>
  </si>
  <si>
    <t>KUHL; JOSEPH B.</t>
  </si>
  <si>
    <t>jbk667</t>
  </si>
  <si>
    <t>LARRABURE RUILOB; R. H.</t>
  </si>
  <si>
    <t>rhl479</t>
  </si>
  <si>
    <t>LEE; CHAN YOUL</t>
  </si>
  <si>
    <t>cl34768</t>
  </si>
  <si>
    <t>LI; TSZ TSUN</t>
  </si>
  <si>
    <t>tl7484</t>
  </si>
  <si>
    <t>LI; YIFAN</t>
  </si>
  <si>
    <t>yl24323</t>
  </si>
  <si>
    <t>LIEN; CHRISTINA WANG</t>
  </si>
  <si>
    <t>cwl586</t>
  </si>
  <si>
    <t>LIN; XIN</t>
  </si>
  <si>
    <t>xl5224</t>
  </si>
  <si>
    <t>LIU; TIANYUAN</t>
  </si>
  <si>
    <t>tl23642</t>
  </si>
  <si>
    <t>LIU; YANG</t>
  </si>
  <si>
    <t>yl24329</t>
  </si>
  <si>
    <t>LOHMEIER; MORGAN SHEA</t>
  </si>
  <si>
    <t>msl2236</t>
  </si>
  <si>
    <t>MAGUIRE; PATRICK MCCOY</t>
  </si>
  <si>
    <t>pmm2248</t>
  </si>
  <si>
    <t>MANGIANTINI; MATTHEW PAUL</t>
  </si>
  <si>
    <t>mpm2567</t>
  </si>
  <si>
    <t>MAPA; SEAN THOMAS</t>
  </si>
  <si>
    <t>stm759</t>
  </si>
  <si>
    <t>MCCORMICK; MASON KENDRICK</t>
  </si>
  <si>
    <t>mkm2893</t>
  </si>
  <si>
    <t>MILLER; RYAN JUDE</t>
  </si>
  <si>
    <t>rjm3258</t>
  </si>
  <si>
    <t>MITCHELL; ADYSON LACY</t>
  </si>
  <si>
    <t>alm4777</t>
  </si>
  <si>
    <t>MORENO; MARIO</t>
  </si>
  <si>
    <t>mm63959</t>
  </si>
  <si>
    <t>NEOTIA; PRARTHANA</t>
  </si>
  <si>
    <t>pn4322</t>
  </si>
  <si>
    <t>NGUYEN; TRONG HAMINH</t>
  </si>
  <si>
    <t>thn464</t>
  </si>
  <si>
    <t>ODOM; TAYLOR L.</t>
  </si>
  <si>
    <t>tlo346</t>
  </si>
  <si>
    <t>OJELADE; SHADIAT YINKA</t>
  </si>
  <si>
    <t>syo99</t>
  </si>
  <si>
    <t>OLAZARAN; FELIX ADRIAN</t>
  </si>
  <si>
    <t>fao286</t>
  </si>
  <si>
    <t>OLIVARES RODRIGU; JORGE</t>
  </si>
  <si>
    <t>jo9744</t>
  </si>
  <si>
    <t>OMENIHU; CHRISTOPHER C.</t>
  </si>
  <si>
    <t>cco422</t>
  </si>
  <si>
    <t>PAGADALA; PRADYUMN</t>
  </si>
  <si>
    <t>pp9438</t>
  </si>
  <si>
    <t>PENG; YIFANG</t>
  </si>
  <si>
    <t>yp3539</t>
  </si>
  <si>
    <t>PEREZ; MARIA F.</t>
  </si>
  <si>
    <t>mfp325</t>
  </si>
  <si>
    <t>PROCTOR; MCKAY GRAHAM</t>
  </si>
  <si>
    <t>mp36445</t>
  </si>
  <si>
    <t>RAMIREZ; CHABELA</t>
  </si>
  <si>
    <t>cr32583</t>
  </si>
  <si>
    <t>RIOS; EDUARDO JR.</t>
  </si>
  <si>
    <t>er25427</t>
  </si>
  <si>
    <t>RIVERA; FRANCESCA IVANKA</t>
  </si>
  <si>
    <t>fir76</t>
  </si>
  <si>
    <t>RODRIGUEZ; SEAN EDWARD</t>
  </si>
  <si>
    <t>ser2336</t>
  </si>
  <si>
    <t>SALINAS; ALAN RENE</t>
  </si>
  <si>
    <t>ars4639</t>
  </si>
  <si>
    <t>SANDAN; MARK ANDREW</t>
  </si>
  <si>
    <t>mas5774</t>
  </si>
  <si>
    <t>SCHIDLOW FAINSOD; CARLOS</t>
  </si>
  <si>
    <t>cs48434</t>
  </si>
  <si>
    <t>SHARMA; ANKIT</t>
  </si>
  <si>
    <t>as64828</t>
  </si>
  <si>
    <t>SOCH; ZACHARY JAMES</t>
  </si>
  <si>
    <t>zs855</t>
  </si>
  <si>
    <t>SONG; JUN SUK</t>
  </si>
  <si>
    <t>js63662</t>
  </si>
  <si>
    <t>STEELE; SYDNEY ELIZABETH</t>
  </si>
  <si>
    <t>ses3985</t>
  </si>
  <si>
    <t>SWATY; TERRI S.</t>
  </si>
  <si>
    <t>tss684</t>
  </si>
  <si>
    <t>TAYLOR; WILLIAM GRAYSON</t>
  </si>
  <si>
    <t>wgt245</t>
  </si>
  <si>
    <t>TE; LYHOUNG</t>
  </si>
  <si>
    <t>lt9526</t>
  </si>
  <si>
    <t>THOMAS; AUSTIN GARY</t>
  </si>
  <si>
    <t>agt457</t>
  </si>
  <si>
    <t>TOOBI; JEFFREY</t>
  </si>
  <si>
    <t>jt34955</t>
  </si>
  <si>
    <t>TORRES; MATHEW EMILIANO</t>
  </si>
  <si>
    <t>met783</t>
  </si>
  <si>
    <t>TRIVEDI; SHUBHENDRA S.</t>
  </si>
  <si>
    <t>sst565</t>
  </si>
  <si>
    <t>VENKATESAN; LAVANYADEVI</t>
  </si>
  <si>
    <t>lv5743</t>
  </si>
  <si>
    <t>VILLARREAL; GILBERTO JR.</t>
  </si>
  <si>
    <t>gv4738</t>
  </si>
  <si>
    <t>WALSH; KAITLIN HANNA</t>
  </si>
  <si>
    <t>khw343</t>
  </si>
  <si>
    <t>WATSON; KENDALL LYNNE</t>
  </si>
  <si>
    <t>klw2946</t>
  </si>
  <si>
    <t>WENK; MEAGAN KENDALL</t>
  </si>
  <si>
    <t>mkw942</t>
  </si>
  <si>
    <t>WU; SIJIE</t>
  </si>
  <si>
    <t>sw29774</t>
  </si>
  <si>
    <t>YANG; KAREN</t>
  </si>
  <si>
    <t>ky3738</t>
  </si>
  <si>
    <t>YUSUF; ABDULLAH</t>
  </si>
  <si>
    <t>ay4673</t>
  </si>
  <si>
    <t>ZHANG; JUNGE</t>
  </si>
  <si>
    <t>jz7799</t>
  </si>
  <si>
    <t>ZOU; FENGYANG</t>
  </si>
  <si>
    <t>fz795</t>
  </si>
  <si>
    <t>D</t>
  </si>
  <si>
    <t>A</t>
  </si>
  <si>
    <t>AN; ZHI YOU</t>
  </si>
  <si>
    <t>zya65</t>
  </si>
  <si>
    <t>BELDON; BRITTANY RAYE</t>
  </si>
  <si>
    <t>brb2532</t>
  </si>
  <si>
    <t>BELL; WILLIAM CHARLES</t>
  </si>
  <si>
    <t>wcb677</t>
  </si>
  <si>
    <t>BERNICA; ANN ELIZABETH</t>
  </si>
  <si>
    <t>aeb2886</t>
  </si>
  <si>
    <t>BULBA; SARAH ELIZABETH</t>
  </si>
  <si>
    <t>seb3399</t>
  </si>
  <si>
    <t>CASSEDY; MEGHAN HALEY</t>
  </si>
  <si>
    <t>mhc685</t>
  </si>
  <si>
    <t>CHA; SU MIN</t>
  </si>
  <si>
    <t>sc45776</t>
  </si>
  <si>
    <t>CHO; HEE JAE</t>
  </si>
  <si>
    <t>hc7345</t>
  </si>
  <si>
    <t>CHUNG; SORANG</t>
  </si>
  <si>
    <t>sc44537</t>
  </si>
  <si>
    <t>DARWICHE; ALI MAHMOUD</t>
  </si>
  <si>
    <t>ad32823</t>
  </si>
  <si>
    <t>EWERTSEN; ERIK ROSSE</t>
  </si>
  <si>
    <t>ere393</t>
  </si>
  <si>
    <t>FENG; PETER HSIN-IN</t>
  </si>
  <si>
    <t>phf238</t>
  </si>
  <si>
    <t>GREENBERG; HALEY MORGAN</t>
  </si>
  <si>
    <t>hmg624</t>
  </si>
  <si>
    <t>GRODIN; KAYLEE FAYE</t>
  </si>
  <si>
    <t>kfg264</t>
  </si>
  <si>
    <t>HE; YINGHAN</t>
  </si>
  <si>
    <t>yh5963</t>
  </si>
  <si>
    <t>HERRO; FRANCESCA ROLAND</t>
  </si>
  <si>
    <t>frh297</t>
  </si>
  <si>
    <t>HUNTER; SARAH RENEE</t>
  </si>
  <si>
    <t>srh2626</t>
  </si>
  <si>
    <t>IYER; NISHA</t>
  </si>
  <si>
    <t>ni973</t>
  </si>
  <si>
    <t>JAZAERI; NEEMA A.</t>
  </si>
  <si>
    <t>naj458</t>
  </si>
  <si>
    <t>JOHNSON; ROSEMARY E.</t>
  </si>
  <si>
    <t>rej596</t>
  </si>
  <si>
    <t>KHAN; MYRA N.</t>
  </si>
  <si>
    <t>mk32534</t>
  </si>
  <si>
    <t>KIEN; IRENE MY HOA</t>
  </si>
  <si>
    <t>imk242</t>
  </si>
  <si>
    <t>KILAGHBIAN; MARK ARDASHES</t>
  </si>
  <si>
    <t>mak3562</t>
  </si>
  <si>
    <t>KIMBALL; PAIGE MARIE</t>
  </si>
  <si>
    <t>pmk479</t>
  </si>
  <si>
    <t>LAMBIOTTE; SAMUEL BURGESS</t>
  </si>
  <si>
    <t>sbl486</t>
  </si>
  <si>
    <t>LEE; MINJI</t>
  </si>
  <si>
    <t>ml38432</t>
  </si>
  <si>
    <t>LEE; YUNJAE</t>
  </si>
  <si>
    <t>yl22875</t>
  </si>
  <si>
    <t>LEIBOW; REMINGTON MICHAEL</t>
  </si>
  <si>
    <t>rml2265</t>
  </si>
  <si>
    <t>LU; BRANDON XIAN</t>
  </si>
  <si>
    <t>bxl65</t>
  </si>
  <si>
    <t>MAGEE; KATHERINE LOY</t>
  </si>
  <si>
    <t>klm3935</t>
  </si>
  <si>
    <t>MERKLEY; RYAN TIMOTHY</t>
  </si>
  <si>
    <t>rtm684</t>
  </si>
  <si>
    <t>MITRE; SOFIA ISABELA</t>
  </si>
  <si>
    <t>sim369</t>
  </si>
  <si>
    <t>MOOLLA; SAIF AMIN</t>
  </si>
  <si>
    <t>sam5639</t>
  </si>
  <si>
    <t>MUDUMALA; SOLOMON S.</t>
  </si>
  <si>
    <t>ssm2575</t>
  </si>
  <si>
    <t>MULCHANDANI; SAGAR KUMAR</t>
  </si>
  <si>
    <t>sm48649</t>
  </si>
  <si>
    <t>NADER; NICOLAS E.</t>
  </si>
  <si>
    <t>nn4764</t>
  </si>
  <si>
    <t>ORJI; DEREK ARINZECHUKWU</t>
  </si>
  <si>
    <t>dao584</t>
  </si>
  <si>
    <t>PANDA; POOJA</t>
  </si>
  <si>
    <t>pp9292</t>
  </si>
  <si>
    <t>PERKINS; ADRIENNE LEIGH</t>
  </si>
  <si>
    <t>alp2969</t>
  </si>
  <si>
    <t>PHUNG; CHI NHA</t>
  </si>
  <si>
    <t>cnp548</t>
  </si>
  <si>
    <t>POWELL; CAMERON HARDEMAN</t>
  </si>
  <si>
    <t>chp496</t>
  </si>
  <si>
    <t>RAJWANI; ADEEL AMIRALI</t>
  </si>
  <si>
    <t>aar2664</t>
  </si>
  <si>
    <t>RODRIGUEZ; FELICIA ANNE</t>
  </si>
  <si>
    <t>far468</t>
  </si>
  <si>
    <t>RUBIO; VANESSA RODRIGUEZ</t>
  </si>
  <si>
    <t>vrr362</t>
  </si>
  <si>
    <t>SANDBERG; AUDREY LOUISE</t>
  </si>
  <si>
    <t>as63292</t>
  </si>
  <si>
    <t>SHEALY; SAVANNAH E.</t>
  </si>
  <si>
    <t>ses3986</t>
  </si>
  <si>
    <t>SINDHI; KAINAT ALI</t>
  </si>
  <si>
    <t>ks38739</t>
  </si>
  <si>
    <t>SRIVASTAVA; ANISHA</t>
  </si>
  <si>
    <t>as59336</t>
  </si>
  <si>
    <t>SRIVASTAVA; ARJUN VINAYAK</t>
  </si>
  <si>
    <t>avs527</t>
  </si>
  <si>
    <t>TRIEU; PHILLIP</t>
  </si>
  <si>
    <t>pt6235</t>
  </si>
  <si>
    <t>WANG; SHUFEN</t>
  </si>
  <si>
    <t>sw29662</t>
  </si>
  <si>
    <t>WU; NATHAN ZHUOJUN</t>
  </si>
  <si>
    <t>nzw59</t>
  </si>
  <si>
    <t>YEH; ROSE JAH-QIAN</t>
  </si>
  <si>
    <t>rjy263</t>
  </si>
  <si>
    <t>YUNG; TIFFANY</t>
  </si>
  <si>
    <t>ty3237</t>
  </si>
  <si>
    <t>Total Number of Students: 349</t>
  </si>
  <si>
    <t>CURRENT AS OF: 16 September 2013 9:12am U.S. Central Time </t>
  </si>
  <si>
    <t>Add/Drop</t>
  </si>
  <si>
    <t>AHN; SOO MIN</t>
  </si>
  <si>
    <t>sa36823</t>
  </si>
  <si>
    <t>AHUJA; RESHMA</t>
  </si>
  <si>
    <t>ra27963</t>
  </si>
  <si>
    <t>AKERS; MOLLY KATHERINE</t>
  </si>
  <si>
    <t>ma33862</t>
  </si>
  <si>
    <t>ALI; ARKOON TAJDIN</t>
  </si>
  <si>
    <t>ata564</t>
  </si>
  <si>
    <t>ALI; SHERYAR</t>
  </si>
  <si>
    <t>sa36722</t>
  </si>
  <si>
    <t>ALMOND; AMANDA MADELINE</t>
  </si>
  <si>
    <t>ama3298</t>
  </si>
  <si>
    <t>ALVIDREZ; DANIELA EUGENIA</t>
  </si>
  <si>
    <t>dea628</t>
  </si>
  <si>
    <t>ANTONISHEN; ERIN MARIE</t>
  </si>
  <si>
    <t>ema966</t>
  </si>
  <si>
    <t>ARORA; SONALI KOTHARE</t>
  </si>
  <si>
    <t>ska657</t>
  </si>
  <si>
    <t>BANERJEE; SHREYA</t>
  </si>
  <si>
    <t>sb35459</t>
  </si>
  <si>
    <t>BARUA; ROMIT</t>
  </si>
  <si>
    <t>rb36494</t>
  </si>
  <si>
    <t>BAURYS; MARISSA PAIGE</t>
  </si>
  <si>
    <t>mpb755</t>
  </si>
  <si>
    <t>BEIDAS; TALAL BASSAM</t>
  </si>
  <si>
    <t>tb26736</t>
  </si>
  <si>
    <t>BENYAMIN; SANDRA MARY</t>
  </si>
  <si>
    <t>smb3884</t>
  </si>
  <si>
    <t>BHATNAGAR; SAKSHI</t>
  </si>
  <si>
    <t>sb44698</t>
  </si>
  <si>
    <t>BHAVSAR; RAJNI RAJIV</t>
  </si>
  <si>
    <t>rb34869</t>
  </si>
  <si>
    <t>BLUMENTHAL; MAXWELL K.</t>
  </si>
  <si>
    <t>mkb2437</t>
  </si>
  <si>
    <t>BOYD; KRISTA MARIE</t>
  </si>
  <si>
    <t>kmb3669</t>
  </si>
  <si>
    <t>BREWER; JOHN PATRICK</t>
  </si>
  <si>
    <t>jpb2699</t>
  </si>
  <si>
    <t>CAMPOS; MANNY EDWARD</t>
  </si>
  <si>
    <t>mec2675</t>
  </si>
  <si>
    <t>CANALES MEDINA; E. G.</t>
  </si>
  <si>
    <t>egc536</t>
  </si>
  <si>
    <t>CASTRO MOLINA; P. D.</t>
  </si>
  <si>
    <t>pdc589</t>
  </si>
  <si>
    <t>CHANDRASEKARAN; S.</t>
  </si>
  <si>
    <t>sc44765</t>
  </si>
  <si>
    <t>CHILTON; LAUREN E.</t>
  </si>
  <si>
    <t>lec2486</t>
  </si>
  <si>
    <t>CHO; ALLEN FRANCIS</t>
  </si>
  <si>
    <t>afc552</t>
  </si>
  <si>
    <t>CHOI; WONGYU</t>
  </si>
  <si>
    <t>wc7572</t>
  </si>
  <si>
    <t>COFFMAN; WILLIAM WALKER</t>
  </si>
  <si>
    <t>wwc378</t>
  </si>
  <si>
    <t>COHEN; BARRET RICHARD</t>
  </si>
  <si>
    <t>brc923</t>
  </si>
  <si>
    <t>CULLEN; ANTONELLA SOFIA</t>
  </si>
  <si>
    <t>asc2366</t>
  </si>
  <si>
    <t>DANG; MALCOLM</t>
  </si>
  <si>
    <t>md32943</t>
  </si>
  <si>
    <t>DANG; MINH QUANG</t>
  </si>
  <si>
    <t>md28239</t>
  </si>
  <si>
    <t>DAS; MIKASH</t>
  </si>
  <si>
    <t>md32333</t>
  </si>
  <si>
    <t>DE LA GARZA; ARTURO</t>
  </si>
  <si>
    <t>ad25563</t>
  </si>
  <si>
    <t>DE LUNA; ASHANTY</t>
  </si>
  <si>
    <t>ad36285</t>
  </si>
  <si>
    <t>DELMAR; JOSHUA WARD</t>
  </si>
  <si>
    <t>jwd2263</t>
  </si>
  <si>
    <t>DEVILBISS; WILL ANDERSON</t>
  </si>
  <si>
    <t>wad423</t>
  </si>
  <si>
    <t>DING; QIJUN</t>
  </si>
  <si>
    <t>qd465</t>
  </si>
  <si>
    <t>FARHOUDI; KEYANNA</t>
  </si>
  <si>
    <t>kf7942</t>
  </si>
  <si>
    <t>FERNANDES; ETHAN NEIL</t>
  </si>
  <si>
    <t>enf296</t>
  </si>
  <si>
    <t>FRANK; COLTON MARCUS</t>
  </si>
  <si>
    <t>cmf2693</t>
  </si>
  <si>
    <t>FRANK; ETHAN BRAM</t>
  </si>
  <si>
    <t>ebf328</t>
  </si>
  <si>
    <t>FRAUSTO; MARISOL A.</t>
  </si>
  <si>
    <t>maf3627</t>
  </si>
  <si>
    <t>FROEYLAND; EMILIE WILLOCH</t>
  </si>
  <si>
    <t>ef7422</t>
  </si>
  <si>
    <t>GALEN; SAMANTHA DORI</t>
  </si>
  <si>
    <t>sdg2232</t>
  </si>
  <si>
    <t>GARZA; ABIGAIL</t>
  </si>
  <si>
    <t>ag45456</t>
  </si>
  <si>
    <t>GERESCHER; JONATHAN DAVID</t>
  </si>
  <si>
    <t>jdg3567</t>
  </si>
  <si>
    <t>GHOLSTON; LUKE CRISPIN</t>
  </si>
  <si>
    <t>lcg738</t>
  </si>
  <si>
    <t>GINSBURG; RORY LIOR</t>
  </si>
  <si>
    <t>rlg2634</t>
  </si>
  <si>
    <t>GMITRO; MATTHEW THOMAS</t>
  </si>
  <si>
    <t>mtg759</t>
  </si>
  <si>
    <t>GOLDEN; ALLISON C.</t>
  </si>
  <si>
    <t>acg2528</t>
  </si>
  <si>
    <t>GRENLEY; PEYTON BLAKE</t>
  </si>
  <si>
    <t>pbg336</t>
  </si>
  <si>
    <t>GUAN; LYNN XINHUI</t>
  </si>
  <si>
    <t>lxg67</t>
  </si>
  <si>
    <t>HALE; MICHAEL MASON</t>
  </si>
  <si>
    <t>mmh2873</t>
  </si>
  <si>
    <t>HART; LUKE TODD</t>
  </si>
  <si>
    <t>lth438</t>
  </si>
  <si>
    <t>HERNANDEZ-JAIMES; JESUS</t>
  </si>
  <si>
    <t>jjh2955</t>
  </si>
  <si>
    <t>HERNANDEZ; MAYRA ROSMERY</t>
  </si>
  <si>
    <t>mrh2958</t>
  </si>
  <si>
    <t>HOGAN; REED THOMAS</t>
  </si>
  <si>
    <t>rth634</t>
  </si>
  <si>
    <t>HOODA; SEHAR</t>
  </si>
  <si>
    <t>sh39287</t>
  </si>
  <si>
    <t>HOROWITZ; JACOB REID</t>
  </si>
  <si>
    <t>jrh4836</t>
  </si>
  <si>
    <t>HOSHIKO; SAKI OLIVA</t>
  </si>
  <si>
    <t>soh237</t>
  </si>
  <si>
    <t>HU; ANDREW HAOYU</t>
  </si>
  <si>
    <t>ahh444</t>
  </si>
  <si>
    <t>HUANG; ZHAO</t>
  </si>
  <si>
    <t>zh2784</t>
  </si>
  <si>
    <t>HUERTA; JORGE ALLAN</t>
  </si>
  <si>
    <t>jah6629</t>
  </si>
  <si>
    <t>JAKOVICH; JOHN STEPHEN</t>
  </si>
  <si>
    <t>jsj538</t>
  </si>
  <si>
    <t>JANG; SIJOON</t>
  </si>
  <si>
    <t>sj23622</t>
  </si>
  <si>
    <t>KARTHIK; NITHYA</t>
  </si>
  <si>
    <t>nk3989</t>
  </si>
  <si>
    <t>KAZILAS; ALEXIA FANI</t>
  </si>
  <si>
    <t>ak23449</t>
  </si>
  <si>
    <t>KIM; EUI JUNG</t>
  </si>
  <si>
    <t>ek6772</t>
  </si>
  <si>
    <t>KIM; HYO WON</t>
  </si>
  <si>
    <t>hk8583</t>
  </si>
  <si>
    <t>KRUSINSKI; JERRY RONALD</t>
  </si>
  <si>
    <t>jrk2275</t>
  </si>
  <si>
    <t>KURITZ; BRANDI DAWN</t>
  </si>
  <si>
    <t>bdk454</t>
  </si>
  <si>
    <t>LAAMOUMI; HANNAH ELISE</t>
  </si>
  <si>
    <t>hel335</t>
  </si>
  <si>
    <t>LASTRA; GUADALUPE D.</t>
  </si>
  <si>
    <t>gl6827</t>
  </si>
  <si>
    <t>LEAHY; HANNAH MARIE</t>
  </si>
  <si>
    <t>hml466</t>
  </si>
  <si>
    <t>LEE; AARON BEATTY</t>
  </si>
  <si>
    <t>abl535</t>
  </si>
  <si>
    <t>LEE; SEONGJAE</t>
  </si>
  <si>
    <t>sl34728</t>
  </si>
  <si>
    <t>LIEBERMAN; RYAN ZACHARY</t>
  </si>
  <si>
    <t>rl25787</t>
  </si>
  <si>
    <t>LOBEIRA; PATRICIO</t>
  </si>
  <si>
    <t>pl7277</t>
  </si>
  <si>
    <t>MADHANI; SAANYA</t>
  </si>
  <si>
    <t>sm52892</t>
  </si>
  <si>
    <t>MAGEE; MEGHAN ELIZABETH</t>
  </si>
  <si>
    <t>mem5436</t>
  </si>
  <si>
    <t>MARQUEZ; REBECA DIANE</t>
  </si>
  <si>
    <t>rdm2882</t>
  </si>
  <si>
    <t>MOORE; PAXTON TURNER</t>
  </si>
  <si>
    <t>pm24695</t>
  </si>
  <si>
    <t>MORRIS; KRISTI ANNIKWELU</t>
  </si>
  <si>
    <t>km37523</t>
  </si>
  <si>
    <t>NAQVI; SYEDA SIDDRA</t>
  </si>
  <si>
    <t>ssn445</t>
  </si>
  <si>
    <t>NATALE; STEVEN MITCHELL</t>
  </si>
  <si>
    <t>sn6237</t>
  </si>
  <si>
    <t>NGO; ANNE</t>
  </si>
  <si>
    <t>an23436</t>
  </si>
  <si>
    <t>NGUYEN; ALEX THAI</t>
  </si>
  <si>
    <t>an22595</t>
  </si>
  <si>
    <t>NISSL; HAILEY ALAINA</t>
  </si>
  <si>
    <t>han347</t>
  </si>
  <si>
    <t>OLONILUA; OLADAPO O.</t>
  </si>
  <si>
    <t>ooo345</t>
  </si>
  <si>
    <t>PANJWANI; RAHIL</t>
  </si>
  <si>
    <t>rp26545</t>
  </si>
  <si>
    <t>PARIKH; JUHIL DEVESH</t>
  </si>
  <si>
    <t>jdp2759</t>
  </si>
  <si>
    <t>PATEL; HARSHIL VIPUL</t>
  </si>
  <si>
    <t>hvp94</t>
  </si>
  <si>
    <t>PATEL; RIYA ANIL</t>
  </si>
  <si>
    <t>rap2982</t>
  </si>
  <si>
    <t>PECKU; TEMITOPE BLESSING</t>
  </si>
  <si>
    <t>tbp368</t>
  </si>
  <si>
    <t>PLUNKETT; KATHERINE B.</t>
  </si>
  <si>
    <t>kp24365</t>
  </si>
  <si>
    <t>POPE; OLIVIA ELAINE</t>
  </si>
  <si>
    <t>oep96</t>
  </si>
  <si>
    <t>RAZO-MADRID; RAMON MOISES</t>
  </si>
  <si>
    <t>rmr2524</t>
  </si>
  <si>
    <t>REYIMJAN; ROMINA ANGELA</t>
  </si>
  <si>
    <t>rar3754</t>
  </si>
  <si>
    <t>RICHA QUIROS; JAVIER A.</t>
  </si>
  <si>
    <t>jr52472</t>
  </si>
  <si>
    <t>ROGERS; KELSIE LAUREN</t>
  </si>
  <si>
    <t>klr2597</t>
  </si>
  <si>
    <t>RUBIO; FELIXNANDO JR.</t>
  </si>
  <si>
    <t>fr4727</t>
  </si>
  <si>
    <t>SCHEININ; MAXWELL ROBERT</t>
  </si>
  <si>
    <t>mrs3947</t>
  </si>
  <si>
    <t>SCOTT; WILLIAM WINFIELD</t>
  </si>
  <si>
    <t>wws426</t>
  </si>
  <si>
    <t>SHEREK; ANNIE MIKAYLA</t>
  </si>
  <si>
    <t>ams7242</t>
  </si>
  <si>
    <t>SHIN; AUSTIN CHANWOO</t>
  </si>
  <si>
    <t>acs3795</t>
  </si>
  <si>
    <t>SILBERSTEIN; DAVID E.</t>
  </si>
  <si>
    <t>ds36226</t>
  </si>
  <si>
    <t>SOON; KATHERINE LAUREN</t>
  </si>
  <si>
    <t>ks38744</t>
  </si>
  <si>
    <t>SORDIA; ANDREA</t>
  </si>
  <si>
    <t>as66746</t>
  </si>
  <si>
    <t>SOWERS; DANE NEWELL</t>
  </si>
  <si>
    <t>dns632</t>
  </si>
  <si>
    <t>SUH; SEUNG WON</t>
  </si>
  <si>
    <t>ss66765</t>
  </si>
  <si>
    <t>SULTANA; NAZIMA</t>
  </si>
  <si>
    <t>ns24244</t>
  </si>
  <si>
    <t>TARIQ; HUMZA</t>
  </si>
  <si>
    <t>ht5769</t>
  </si>
  <si>
    <t>TAT; CARLY LE</t>
  </si>
  <si>
    <t>clt2498</t>
  </si>
  <si>
    <t>TENG; REBECCA KATIE</t>
  </si>
  <si>
    <t>rkt385</t>
  </si>
  <si>
    <t>THOMAS; ALEXANDER DANIEL</t>
  </si>
  <si>
    <t>adt869</t>
  </si>
  <si>
    <t>THOMAS; GRAEME M.</t>
  </si>
  <si>
    <t>gmt478</t>
  </si>
  <si>
    <t>THOMAS; KADE MICHAEL</t>
  </si>
  <si>
    <t>kmt2368</t>
  </si>
  <si>
    <t>THOMPSON; JACOB WALKER</t>
  </si>
  <si>
    <t>jwt862</t>
  </si>
  <si>
    <t>THOMPSON; RYAN BLAKE</t>
  </si>
  <si>
    <t>rbt466</t>
  </si>
  <si>
    <t>TOSCANO; ALFONSO ARTURO</t>
  </si>
  <si>
    <t>aat995</t>
  </si>
  <si>
    <t>TOWNE; JESSEP RAYMOND</t>
  </si>
  <si>
    <t>jrt2944</t>
  </si>
  <si>
    <t>TRAN; CHRISTY THU PHUONG</t>
  </si>
  <si>
    <t>ctt494</t>
  </si>
  <si>
    <t>TRIMBLE; MARIEL ALEXIS</t>
  </si>
  <si>
    <t>mt27626</t>
  </si>
  <si>
    <t>VOHRA; SHREYA</t>
  </si>
  <si>
    <t>sv9293</t>
  </si>
  <si>
    <t>WENG; TIFFANY</t>
  </si>
  <si>
    <t>tw23829</t>
  </si>
  <si>
    <t>WHITE; KASEY MICHELLE</t>
  </si>
  <si>
    <t>kmw3425</t>
  </si>
  <si>
    <t>WILKERSON; KATHRYN BAILEY</t>
  </si>
  <si>
    <t>kbw497</t>
  </si>
  <si>
    <t>WILLIAMS; NICHOLAS JACOB</t>
  </si>
  <si>
    <t>njw563</t>
  </si>
  <si>
    <t>WILSON; SARAH NICOLE</t>
  </si>
  <si>
    <t>snw664</t>
  </si>
  <si>
    <t>WOMACK; ROBERT REID III</t>
  </si>
  <si>
    <t>rrw665</t>
  </si>
  <si>
    <t>XU; TAN GRACE</t>
  </si>
  <si>
    <t>tx434</t>
  </si>
  <si>
    <t>YOUNG; CHRISTIAN MICHAEL</t>
  </si>
  <si>
    <t>cmy353</t>
  </si>
  <si>
    <t>ZHU; GE DANNY</t>
  </si>
  <si>
    <t>gdz68</t>
  </si>
  <si>
    <t>Total Number of Students: 474</t>
  </si>
  <si>
    <t>CURRENT AS OF: 16 September 2013 9:13am U.S. Central Time </t>
  </si>
  <si>
    <t>ALANIZ; JAMES JOSEPH</t>
  </si>
  <si>
    <t>jja878</t>
  </si>
  <si>
    <t>BAATH; JAY SINGH</t>
  </si>
  <si>
    <t>jsb3287</t>
  </si>
  <si>
    <t>BARRAZA; LUIS MIGUEL</t>
  </si>
  <si>
    <t>lmb3763</t>
  </si>
  <si>
    <t>BARTLOW; JONI ELIZABETH</t>
  </si>
  <si>
    <t>jb57988</t>
  </si>
  <si>
    <t>BENSON; PATRICK F.</t>
  </si>
  <si>
    <t>pfb272</t>
  </si>
  <si>
    <t>BONIFASI; JORGE RICARDO</t>
  </si>
  <si>
    <t>jrb5722</t>
  </si>
  <si>
    <t>BRAMBILA; FRANCISCO S.</t>
  </si>
  <si>
    <t>fsb273</t>
  </si>
  <si>
    <t>CARDENAS; WALTER</t>
  </si>
  <si>
    <t>wc5924</t>
  </si>
  <si>
    <t>CHO; YANG-HOON</t>
  </si>
  <si>
    <t>yc5725</t>
  </si>
  <si>
    <t>COOPER; CHASE CHRISTIAN</t>
  </si>
  <si>
    <t>ccc2993</t>
  </si>
  <si>
    <t>COOPER; JAMES GARY III</t>
  </si>
  <si>
    <t>jgc972</t>
  </si>
  <si>
    <t>COTTRELL; BRYCE ASHTON</t>
  </si>
  <si>
    <t>bac2862</t>
  </si>
  <si>
    <t>DEER; WILLIAM JOSEPH</t>
  </si>
  <si>
    <t>wjd455</t>
  </si>
  <si>
    <t>DUSEK; AUSTIN DEAN</t>
  </si>
  <si>
    <t>add2345</t>
  </si>
  <si>
    <t>GAY; STEVEN ELDRIDGE</t>
  </si>
  <si>
    <t>seg2426</t>
  </si>
  <si>
    <t>GAYLE; GRAYSON MATTHEW</t>
  </si>
  <si>
    <t>gmg954</t>
  </si>
  <si>
    <t>GREEN; TYLER MATTHEW</t>
  </si>
  <si>
    <t>tg7564</t>
  </si>
  <si>
    <t>GUERRA; ANDREA</t>
  </si>
  <si>
    <t>apg673</t>
  </si>
  <si>
    <t>HUDSON; CHASE MORTON</t>
  </si>
  <si>
    <t>cmh3547</t>
  </si>
  <si>
    <t>HWANG; EUGENA</t>
  </si>
  <si>
    <t>eh9555</t>
  </si>
  <si>
    <t>IKO; KELECHI I.</t>
  </si>
  <si>
    <t>kii64</t>
  </si>
  <si>
    <t>KARL; KELLY O.</t>
  </si>
  <si>
    <t>kok227</t>
  </si>
  <si>
    <t>KETURI; CLAIRE JAELYN</t>
  </si>
  <si>
    <t>cjk865</t>
  </si>
  <si>
    <t>KHAN; SAMEER MUHAMMED</t>
  </si>
  <si>
    <t>smk2772</t>
  </si>
  <si>
    <t>KIM; KYUNGHWAN</t>
  </si>
  <si>
    <t>kk26335</t>
  </si>
  <si>
    <t>KNOWLES-SMITH; A. W.</t>
  </si>
  <si>
    <t>awk393</t>
  </si>
  <si>
    <t>KOVALSKY; KATHERINE ANNE</t>
  </si>
  <si>
    <t>kak2937</t>
  </si>
  <si>
    <t>LIM; WEI NENG</t>
  </si>
  <si>
    <t>wl6866</t>
  </si>
  <si>
    <t>LOW; CHIN YANG</t>
  </si>
  <si>
    <t>cl35589</t>
  </si>
  <si>
    <t>MAAS; CONNOR HARRISON</t>
  </si>
  <si>
    <t>chm697</t>
  </si>
  <si>
    <t>MARROW; HUNTER DAVIS</t>
  </si>
  <si>
    <t>hdm453</t>
  </si>
  <si>
    <t>MUSSIN; NURTAS N.</t>
  </si>
  <si>
    <t>nm6853</t>
  </si>
  <si>
    <t>NEELS; LAUREN ROSE</t>
  </si>
  <si>
    <t>lrn339</t>
  </si>
  <si>
    <t>NEVARES; CRISTOBAL N.</t>
  </si>
  <si>
    <t>cnn327</t>
  </si>
  <si>
    <t>NGO-ANH; ANNA QUYNH</t>
  </si>
  <si>
    <t>aqn95</t>
  </si>
  <si>
    <t>ORTIZ; MARCOS JAVIER</t>
  </si>
  <si>
    <t>mjo579</t>
  </si>
  <si>
    <t>PARKER; ALEXANDER CONWELL</t>
  </si>
  <si>
    <t>acp2459</t>
  </si>
  <si>
    <t>PENNINGTON; ANNE ELOISE</t>
  </si>
  <si>
    <t>aep925</t>
  </si>
  <si>
    <t>PHOON; TZIN WAI</t>
  </si>
  <si>
    <t>tp9977</t>
  </si>
  <si>
    <t>POON; WING</t>
  </si>
  <si>
    <t>wp3846</t>
  </si>
  <si>
    <t>REED; FORREST HARRISON</t>
  </si>
  <si>
    <t>hr4385</t>
  </si>
  <si>
    <t>SAFI; AMZA MOHAMMED</t>
  </si>
  <si>
    <t>ams4392</t>
  </si>
  <si>
    <t>SARAD; SURESH KUMAR</t>
  </si>
  <si>
    <t>ss67578</t>
  </si>
  <si>
    <t>SCHULZE; CHRISTOPHER M.</t>
  </si>
  <si>
    <t>cms4625</t>
  </si>
  <si>
    <t>SEO; YEA JI</t>
  </si>
  <si>
    <t>yjs243</t>
  </si>
  <si>
    <t>SERRATOS; EDUARDO</t>
  </si>
  <si>
    <t>es28374</t>
  </si>
  <si>
    <t>STANFORD; JOSHUA WILLIAM</t>
  </si>
  <si>
    <t>jws2944</t>
  </si>
  <si>
    <t>SU; YINGLUN</t>
  </si>
  <si>
    <t>ys7793</t>
  </si>
  <si>
    <t>TALBOT; DEVIN ROBERT</t>
  </si>
  <si>
    <t>drt726</t>
  </si>
  <si>
    <t>TURA; TIMUR NOLAN</t>
  </si>
  <si>
    <t>tt9757</t>
  </si>
  <si>
    <t>UDIAVER; NAVIN BHARATH</t>
  </si>
  <si>
    <t>nu772</t>
  </si>
  <si>
    <t>WANG; CHRISTOPHER</t>
  </si>
  <si>
    <t>cw28257</t>
  </si>
  <si>
    <t>WANG; RUI</t>
  </si>
  <si>
    <t>rw24786</t>
  </si>
  <si>
    <t>WANG; WUYANG</t>
  </si>
  <si>
    <t>ww6328</t>
  </si>
  <si>
    <t>WARD; AALIYAH MARIE</t>
  </si>
  <si>
    <t>aw26859</t>
  </si>
  <si>
    <t>WEISER; DAVID ALEXANDER</t>
  </si>
  <si>
    <t>daw2642</t>
  </si>
  <si>
    <t>WILCOX; BRITTNEE JADE</t>
  </si>
  <si>
    <t>bjw2362</t>
  </si>
  <si>
    <t>Total Number of Students: 166</t>
  </si>
  <si>
    <t>CURRENT AS OF: 16 September 2013 9:14am U.S. Central Time </t>
  </si>
  <si>
    <t>ACHTERBERG; JEFFREY A.</t>
  </si>
  <si>
    <t>jaa3242</t>
  </si>
  <si>
    <t>AYALA; JAKE ANDREW</t>
  </si>
  <si>
    <t>jaa3688</t>
  </si>
  <si>
    <t>BASH; BRECK LAWRENCE</t>
  </si>
  <si>
    <t>blb2795</t>
  </si>
  <si>
    <t>BERRY; CRITTENDEN PORTER</t>
  </si>
  <si>
    <t>cpb437</t>
  </si>
  <si>
    <t>CHO; DANIEL JAEWOOK</t>
  </si>
  <si>
    <t>jc58444</t>
  </si>
  <si>
    <t>COLO; CECILIA IRAIS</t>
  </si>
  <si>
    <t>cic334</t>
  </si>
  <si>
    <t>COTTON; DANIEL HUGH</t>
  </si>
  <si>
    <t>dhc527</t>
  </si>
  <si>
    <t>DEMONT; CODY</t>
  </si>
  <si>
    <t>cd28948</t>
  </si>
  <si>
    <t>ECHOLS; CHRISTOPHER K.</t>
  </si>
  <si>
    <t>ce6563</t>
  </si>
  <si>
    <t>FAIRCHILD; ALESSANDRA C.</t>
  </si>
  <si>
    <t>acf732</t>
  </si>
  <si>
    <t>FINLEY; JAMES A.</t>
  </si>
  <si>
    <t>jaf3482</t>
  </si>
  <si>
    <t>FISH; ANDREW KAAPKE JR.</t>
  </si>
  <si>
    <t>akf363</t>
  </si>
  <si>
    <t>FITZPATRICK; CHARLES N.</t>
  </si>
  <si>
    <t>cnf375</t>
  </si>
  <si>
    <t>GARZA; ESTEVAN MACARIO</t>
  </si>
  <si>
    <t>eg22453</t>
  </si>
  <si>
    <t>GEERAERT; ARTHUR</t>
  </si>
  <si>
    <t>ag54638</t>
  </si>
  <si>
    <t>GRAY; DONAVON WESLEY</t>
  </si>
  <si>
    <t>dwg468</t>
  </si>
  <si>
    <t>GUEZ; AVA LEA RACHEL</t>
  </si>
  <si>
    <t>alg3756</t>
  </si>
  <si>
    <t>HARRISON; HOPE EMERY</t>
  </si>
  <si>
    <t>heh548</t>
  </si>
  <si>
    <t>HAVARD; CARLY KAYE</t>
  </si>
  <si>
    <t>ckh496</t>
  </si>
  <si>
    <t>HEYMAN; ALEX NICHOLAS</t>
  </si>
  <si>
    <t>anh969</t>
  </si>
  <si>
    <t>HILL; JOHNNY RAY</t>
  </si>
  <si>
    <t>jrh4475</t>
  </si>
  <si>
    <t>HUSSAIN; TAAHA SHABBIR</t>
  </si>
  <si>
    <t>tsh476</t>
  </si>
  <si>
    <t>JUNG; DOHEE</t>
  </si>
  <si>
    <t>dj8242</t>
  </si>
  <si>
    <t>KEY; LEANTHONY D.</t>
  </si>
  <si>
    <t>lk5669</t>
  </si>
  <si>
    <t>KULKARNI; SHAWN</t>
  </si>
  <si>
    <t>sk28955</t>
  </si>
  <si>
    <t>LAKHIAN; AMAR SINGH</t>
  </si>
  <si>
    <t>asl456</t>
  </si>
  <si>
    <t>LI; LARRY ZIYU</t>
  </si>
  <si>
    <t>lzl64</t>
  </si>
  <si>
    <t>LOPEZ LOZANO; JESUS G.</t>
  </si>
  <si>
    <t>jgl679</t>
  </si>
  <si>
    <t>MARTINEZ; EDGAR RICARDO</t>
  </si>
  <si>
    <t>erm759</t>
  </si>
  <si>
    <t>MASOOD; YASIR</t>
  </si>
  <si>
    <t>ym3654</t>
  </si>
  <si>
    <t>MENDOZA; RENE</t>
  </si>
  <si>
    <t>rm37923</t>
  </si>
  <si>
    <t>MURPHY; WILLIAM JOHN</t>
  </si>
  <si>
    <t>wjm589</t>
  </si>
  <si>
    <t>NGUYEN; JOSEPH XUAN THANH</t>
  </si>
  <si>
    <t>jn8247</t>
  </si>
  <si>
    <t>PADGETT; BENJAMIN JOSEPH</t>
  </si>
  <si>
    <t>bjp2243</t>
  </si>
  <si>
    <t>PATEL; NEIL H.</t>
  </si>
  <si>
    <t>nhp236</t>
  </si>
  <si>
    <t>PENKETHMAN; NIKKI UNNO</t>
  </si>
  <si>
    <t>nup67</t>
  </si>
  <si>
    <t>PHAN; DANIEL ANH MINH</t>
  </si>
  <si>
    <t>dap2427</t>
  </si>
  <si>
    <t>QU; GARY Y.</t>
  </si>
  <si>
    <t>gyq55</t>
  </si>
  <si>
    <t>RILEY; THOMAS CHARLES</t>
  </si>
  <si>
    <t>tcr438</t>
  </si>
  <si>
    <t>SAWYER; KELSEY A.</t>
  </si>
  <si>
    <t>ks33854</t>
  </si>
  <si>
    <t>SECALL; AGATHE</t>
  </si>
  <si>
    <t>as67642</t>
  </si>
  <si>
    <t>SIMMONS; JAMES AARON</t>
  </si>
  <si>
    <t>jas6742</t>
  </si>
  <si>
    <t>SUMMERS; CHANCE HUNTER</t>
  </si>
  <si>
    <t>chs683</t>
  </si>
  <si>
    <t>TETZLAFF; MARINA ALICIA</t>
  </si>
  <si>
    <t>mat3562</t>
  </si>
  <si>
    <t>TOUMAJIAN; GINA LULU</t>
  </si>
  <si>
    <t>glt446</t>
  </si>
  <si>
    <t>WATT; JASON JUN SUN</t>
  </si>
  <si>
    <t>jjw2357</t>
  </si>
  <si>
    <t>WORKENEH; KANAAN TESFA</t>
  </si>
  <si>
    <t>ktw296</t>
  </si>
  <si>
    <t>ZHANG; BIN</t>
  </si>
  <si>
    <t>bz2754</t>
  </si>
  <si>
    <t>ZHANG; CHENNING</t>
  </si>
  <si>
    <t>cz4628</t>
  </si>
  <si>
    <t>Total Number of Students: 251</t>
  </si>
  <si>
    <t>CURRENT AS OF: 16 September 2013 9:15am U.S. Central Time</t>
  </si>
  <si>
    <t>AHMAD; SHEREEN JAMAL</t>
  </si>
  <si>
    <t>sja589</t>
  </si>
  <si>
    <t>AN; BRYAN PAN</t>
  </si>
  <si>
    <t>bpa343</t>
  </si>
  <si>
    <t>ANDRE; BENJAMIN HOWE</t>
  </si>
  <si>
    <t>bha283</t>
  </si>
  <si>
    <t>BALE; CAROLINE DALTON</t>
  </si>
  <si>
    <t>cdb3228</t>
  </si>
  <si>
    <t>BEASLEY; CLIFTON D.</t>
  </si>
  <si>
    <t>cdb2964</t>
  </si>
  <si>
    <t>BENTLEY; AUSTIN CHURCHILL</t>
  </si>
  <si>
    <t>acb3573</t>
  </si>
  <si>
    <t>BERK; TRAVIS NATHAN</t>
  </si>
  <si>
    <t>tnb553</t>
  </si>
  <si>
    <t>BINFORD; AMBER KATHERINE</t>
  </si>
  <si>
    <t>ab48295</t>
  </si>
  <si>
    <t>BOCCI; KATHLEEN ELIZABETH</t>
  </si>
  <si>
    <t>keb3249</t>
  </si>
  <si>
    <t>BRADATAN; ANASTASIA G.</t>
  </si>
  <si>
    <t>ab49498</t>
  </si>
  <si>
    <t>BRETT; JACQUELINE M.</t>
  </si>
  <si>
    <t>jb62498</t>
  </si>
  <si>
    <t>BRIDA; PHILLIP JOHN</t>
  </si>
  <si>
    <t>pjb926</t>
  </si>
  <si>
    <t>BROWN; TAYLOR SIMONE</t>
  </si>
  <si>
    <t>tsb732</t>
  </si>
  <si>
    <t>CATON; RYLEY ANDREW</t>
  </si>
  <si>
    <t>rac3338</t>
  </si>
  <si>
    <t>CHAPA; CRISTIAN</t>
  </si>
  <si>
    <t>cc53994</t>
  </si>
  <si>
    <t>CHEUNG; ERIKA ELISSA</t>
  </si>
  <si>
    <t>eec756</t>
  </si>
  <si>
    <t>CHEUNG; JONATHAN JOSHUA</t>
  </si>
  <si>
    <t>jjc3577</t>
  </si>
  <si>
    <t>CHOU; AARON</t>
  </si>
  <si>
    <t>ac54365</t>
  </si>
  <si>
    <t>CHUN; MICHELLE SARAH</t>
  </si>
  <si>
    <t>msc2698</t>
  </si>
  <si>
    <t>COLLIS; JAMES A.</t>
  </si>
  <si>
    <t>jac6223</t>
  </si>
  <si>
    <t>CONLEY; ALEXIS DANIELLE</t>
  </si>
  <si>
    <t>adc2854</t>
  </si>
  <si>
    <t>DALBY; BRITTAIN A.</t>
  </si>
  <si>
    <t>bd7758</t>
  </si>
  <si>
    <t>DAYA; ALYJAN M.</t>
  </si>
  <si>
    <t>amd3938</t>
  </si>
  <si>
    <t>DRAKE; MARSHALL HAYDEN</t>
  </si>
  <si>
    <t>mhd434</t>
  </si>
  <si>
    <t>DUNCAN; THOMAS CASEY</t>
  </si>
  <si>
    <t>tcd457</t>
  </si>
  <si>
    <t>ESTERLE; STEPHAN ROMAN</t>
  </si>
  <si>
    <t>sre536</t>
  </si>
  <si>
    <t>FAVA QUIROGA; CARLA A.</t>
  </si>
  <si>
    <t>caf2834</t>
  </si>
  <si>
    <t>FOX; CHELSEA ANNA</t>
  </si>
  <si>
    <t>cf22837</t>
  </si>
  <si>
    <t>FUQUA; LUISA ALEJANDRA</t>
  </si>
  <si>
    <t>laf2373</t>
  </si>
  <si>
    <t>GADOT; NOA</t>
  </si>
  <si>
    <t>ng8272</t>
  </si>
  <si>
    <t>GAMBARDELLA; GLENN EDWARD</t>
  </si>
  <si>
    <t>geg672</t>
  </si>
  <si>
    <t>GAO; GE</t>
  </si>
  <si>
    <t>gg24984</t>
  </si>
  <si>
    <t>GARZA; KATHRYN E.</t>
  </si>
  <si>
    <t>keg998</t>
  </si>
  <si>
    <t>GAY; GARLAND REILY</t>
  </si>
  <si>
    <t>grg625</t>
  </si>
  <si>
    <t>GESSLING; TATIANA ANNE</t>
  </si>
  <si>
    <t>tg8873</t>
  </si>
  <si>
    <t>GILL; ARJAN SINGH</t>
  </si>
  <si>
    <t>ag52792</t>
  </si>
  <si>
    <t>GONZALEZ; ALEXANDRA N.</t>
  </si>
  <si>
    <t>ang2259</t>
  </si>
  <si>
    <t>HAROON; RUBINA</t>
  </si>
  <si>
    <t>rh29556</t>
  </si>
  <si>
    <t>HARPER; JONATHAN HARLAN</t>
  </si>
  <si>
    <t>jhh2528</t>
  </si>
  <si>
    <t>HARRIS; MICHAEL PATRICK</t>
  </si>
  <si>
    <t>mph767</t>
  </si>
  <si>
    <t>HOLMES; TAYLOR ANNE</t>
  </si>
  <si>
    <t>th25597</t>
  </si>
  <si>
    <t>HOUSSON; JENNA RAE</t>
  </si>
  <si>
    <t>jrh4288</t>
  </si>
  <si>
    <t>HUEY; TE-AN</t>
  </si>
  <si>
    <t>th26344</t>
  </si>
  <si>
    <t>HUYNH; UYEN PHUONG</t>
  </si>
  <si>
    <t>uph56</t>
  </si>
  <si>
    <t>JONES; JACK THOMAS</t>
  </si>
  <si>
    <t>jtj486</t>
  </si>
  <si>
    <t>JUETTEN; ANNIKA L.</t>
  </si>
  <si>
    <t>alg3759</t>
  </si>
  <si>
    <t>KAMIN; KELSI TARA</t>
  </si>
  <si>
    <t>kk25676</t>
  </si>
  <si>
    <t>KARBUN; PHILIPP MICHAEL</t>
  </si>
  <si>
    <t>pmk495</t>
  </si>
  <si>
    <t>KIM; ANGELL BEAL</t>
  </si>
  <si>
    <t>abk435</t>
  </si>
  <si>
    <t>KO; WILLIAM CHIA WEI</t>
  </si>
  <si>
    <t>wck339</t>
  </si>
  <si>
    <t>KRISHNAMOORTHI; D.</t>
  </si>
  <si>
    <t>dk23429</t>
  </si>
  <si>
    <t>LABASTIDA; VALERIA</t>
  </si>
  <si>
    <t>vl3873</t>
  </si>
  <si>
    <t>LEE; IVY CHOROK</t>
  </si>
  <si>
    <t>icl232</t>
  </si>
  <si>
    <t>LEWIS; COLBY SEBASTIAN</t>
  </si>
  <si>
    <t>csl679</t>
  </si>
  <si>
    <t>LONG; RACHEL ELIZABETH</t>
  </si>
  <si>
    <t>rel742</t>
  </si>
  <si>
    <t>LONGORIA; ASHLEY</t>
  </si>
  <si>
    <t>al33538</t>
  </si>
  <si>
    <t>MADDOX; JARED AUSTEN</t>
  </si>
  <si>
    <t>jam7732</t>
  </si>
  <si>
    <t>MANDELL; MOLLY MELISSA</t>
  </si>
  <si>
    <t>mm59366</t>
  </si>
  <si>
    <t>MCKINNEY; STEFAN JAMES</t>
  </si>
  <si>
    <t>sjm3236</t>
  </si>
  <si>
    <t>MEALEY; ANDREW MICHAEL</t>
  </si>
  <si>
    <t>amm7436</t>
  </si>
  <si>
    <t>MENDEZ; ALEJANDRO</t>
  </si>
  <si>
    <t>am45273</t>
  </si>
  <si>
    <t>MONTALVO; MARALYSSA RENEE</t>
  </si>
  <si>
    <t>mrm3632</t>
  </si>
  <si>
    <t>MONTES; FELIX TOMAS</t>
  </si>
  <si>
    <t>ftm248</t>
  </si>
  <si>
    <t>MORENO; EVAN CHRISTOPHER</t>
  </si>
  <si>
    <t>ecm2266</t>
  </si>
  <si>
    <t>MORRIS; EMMA DROUGHT</t>
  </si>
  <si>
    <t>edm845</t>
  </si>
  <si>
    <t>MULLER; OSCAR JR.</t>
  </si>
  <si>
    <t>om3799</t>
  </si>
  <si>
    <t>NAVA; LAMAR NICOLE</t>
  </si>
  <si>
    <t>lnn346</t>
  </si>
  <si>
    <t>NIETO; MIGUEL EDMUNDO</t>
  </si>
  <si>
    <t>men628</t>
  </si>
  <si>
    <t>NIX; MAGGIE MARIE</t>
  </si>
  <si>
    <t>mmn668</t>
  </si>
  <si>
    <t>NOEY; TRAVIS RYNE</t>
  </si>
  <si>
    <t>tn6757</t>
  </si>
  <si>
    <t>OLSCHWANGER; JORDAN COLBY</t>
  </si>
  <si>
    <t>jco643</t>
  </si>
  <si>
    <t>ORR; KATIE M.</t>
  </si>
  <si>
    <t>kmo439</t>
  </si>
  <si>
    <t>OVIEDO; EVANGELINA</t>
  </si>
  <si>
    <t>eo5469</t>
  </si>
  <si>
    <t>PASQUA; BAILEY ANN</t>
  </si>
  <si>
    <t>bap2335</t>
  </si>
  <si>
    <t>PENDERGRASS; CHASE STUART</t>
  </si>
  <si>
    <t>csp737</t>
  </si>
  <si>
    <t>PERRY; STERLING THOMAS</t>
  </si>
  <si>
    <t>stp447</t>
  </si>
  <si>
    <t>PHILLIPS; CALLIE MARIE</t>
  </si>
  <si>
    <t>cmp3288</t>
  </si>
  <si>
    <t>POOLE; BLAKE JOSEPH</t>
  </si>
  <si>
    <t>bjp2279</t>
  </si>
  <si>
    <t>POST; BRANDON KYLE</t>
  </si>
  <si>
    <t>bkp472</t>
  </si>
  <si>
    <t>POST; JANE ELIZABETH</t>
  </si>
  <si>
    <t>jep2643</t>
  </si>
  <si>
    <t>RAMIREZ; RYAN MOHER</t>
  </si>
  <si>
    <t>rr35576</t>
  </si>
  <si>
    <t>RATLIFF; HUNTER TINNIN</t>
  </si>
  <si>
    <t>htr224</t>
  </si>
  <si>
    <t>RIAZIAN; ARMIN</t>
  </si>
  <si>
    <t>ar48864</t>
  </si>
  <si>
    <t>ROBERTS; ERIN CATHERINE</t>
  </si>
  <si>
    <t>ecr556</t>
  </si>
  <si>
    <t>RUDDICK; CONNOR STEVEN</t>
  </si>
  <si>
    <t>csr696</t>
  </si>
  <si>
    <t>SCADRON; JACQUELINE A.</t>
  </si>
  <si>
    <t>jas9284</t>
  </si>
  <si>
    <t>SHALEV; ZIV O.</t>
  </si>
  <si>
    <t>zos68</t>
  </si>
  <si>
    <t>SHANG; ANGELA</t>
  </si>
  <si>
    <t>as63598</t>
  </si>
  <si>
    <t>SHIPMAN; DANESHA MICHELLE</t>
  </si>
  <si>
    <t>dms3655</t>
  </si>
  <si>
    <t>SHUFFIELD; GARRETT DEAN</t>
  </si>
  <si>
    <t>gs23847</t>
  </si>
  <si>
    <t>SIPES; CAMERON MAXWELL</t>
  </si>
  <si>
    <t>cms5336</t>
  </si>
  <si>
    <t>SMITH; COLLIN BRAVA</t>
  </si>
  <si>
    <t>cs34579</t>
  </si>
  <si>
    <t>SUGERMAN; ADAM TUCKER</t>
  </si>
  <si>
    <t>ats933</t>
  </si>
  <si>
    <t>SULKIS; CHRISTINE MARIE</t>
  </si>
  <si>
    <t>cms4489</t>
  </si>
  <si>
    <t>SURHOFF; AUSTIN JAMES</t>
  </si>
  <si>
    <t>ajs3323</t>
  </si>
  <si>
    <t>THOMPSON; JEANA MARIE</t>
  </si>
  <si>
    <t>jmt3683</t>
  </si>
  <si>
    <t>TRUONG; VONG HOAI</t>
  </si>
  <si>
    <t>vt4579</t>
  </si>
  <si>
    <t>VELASQUEZ; JESUS J.</t>
  </si>
  <si>
    <t>jjv563</t>
  </si>
  <si>
    <t>VENKATASETTY; DIVEA SARA</t>
  </si>
  <si>
    <t>dsv289</t>
  </si>
  <si>
    <t>VIJALAPURAM; SHRAVAN</t>
  </si>
  <si>
    <t>sv9436</t>
  </si>
  <si>
    <t>VINE; CAMERON GRIFFIN</t>
  </si>
  <si>
    <t>cgv274</t>
  </si>
  <si>
    <t>WANG; YIPU</t>
  </si>
  <si>
    <t>yw6483</t>
  </si>
  <si>
    <t>WIENER; CHRISTINA ANN</t>
  </si>
  <si>
    <t>caw3764</t>
  </si>
  <si>
    <t>WILLIAMSON; MATTHEW</t>
  </si>
  <si>
    <t>mw27642</t>
  </si>
  <si>
    <t>WINN; SARAH-GRACE MEGUMI</t>
  </si>
  <si>
    <t>smw3365</t>
  </si>
  <si>
    <t>ZHOU; RUOXIN</t>
  </si>
  <si>
    <t>rz3854</t>
  </si>
  <si>
    <t>Total Number of Students: 535</t>
  </si>
  <si>
    <t>CURRENT AS OF: 16 September 2013 9:08am U.S. Central Time </t>
  </si>
  <si>
    <t>2hr review session with Luyao</t>
  </si>
  <si>
    <t>2hr review session with Michele</t>
  </si>
  <si>
    <t>M 9/30b</t>
  </si>
  <si>
    <t>M 9/30a</t>
  </si>
  <si>
    <t>M 9/23b</t>
  </si>
  <si>
    <t>M 9/23a</t>
  </si>
  <si>
    <t>M 9/16b</t>
  </si>
  <si>
    <t>M 9/16a</t>
  </si>
  <si>
    <t>M 9/9b</t>
  </si>
  <si>
    <t xml:space="preserve">M 9/9a </t>
  </si>
  <si>
    <t>M 4-5pm</t>
  </si>
  <si>
    <t>2hr review session</t>
  </si>
  <si>
    <t>Cancelled</t>
  </si>
  <si>
    <t>Th 9/26</t>
  </si>
  <si>
    <t>Luyao</t>
  </si>
  <si>
    <t>Th 10/3</t>
  </si>
  <si>
    <t>F</t>
  </si>
  <si>
    <t>M 9/30 2nd</t>
  </si>
  <si>
    <t>M 10/7 2nd</t>
  </si>
  <si>
    <t>M 10/14</t>
  </si>
  <si>
    <t>T 10/15</t>
  </si>
  <si>
    <t>W 10/16</t>
  </si>
  <si>
    <t>M 10/14 b</t>
  </si>
  <si>
    <t>TH 10/17</t>
  </si>
  <si>
    <t>W 10/18</t>
  </si>
  <si>
    <t>3hr joint session with Luyao</t>
  </si>
  <si>
    <t>3hr joint session with David</t>
  </si>
  <si>
    <t>T 10/17</t>
  </si>
  <si>
    <t>M 10/21</t>
  </si>
  <si>
    <t>M 10/21 b</t>
  </si>
  <si>
    <t>T 10/22</t>
  </si>
  <si>
    <t>W 10/23</t>
  </si>
  <si>
    <t>TH 10/24</t>
  </si>
  <si>
    <t>M 10/28</t>
  </si>
  <si>
    <t>M 10/28 b</t>
  </si>
  <si>
    <t>T 10/29</t>
  </si>
  <si>
    <t>W 10/30</t>
  </si>
  <si>
    <t>TH 10/31</t>
  </si>
  <si>
    <t>M 10/14 2nd</t>
  </si>
  <si>
    <t>M 11/4</t>
  </si>
  <si>
    <t>2hr session</t>
  </si>
  <si>
    <t>M 11/4 b</t>
  </si>
  <si>
    <t>Joint session with David</t>
  </si>
  <si>
    <t>TH 9/19</t>
  </si>
  <si>
    <t>T 11/5</t>
  </si>
  <si>
    <t>W 11/6</t>
  </si>
  <si>
    <t>M 11/4b</t>
  </si>
  <si>
    <t>T 11/7</t>
  </si>
  <si>
    <t>T 11/12</t>
  </si>
  <si>
    <t>W 11/13</t>
  </si>
  <si>
    <t>TH 11/14</t>
  </si>
  <si>
    <t>M 11/11</t>
  </si>
  <si>
    <t>M 11/11 b</t>
  </si>
  <si>
    <t>T 11/19</t>
  </si>
  <si>
    <t>T 11/19 b</t>
  </si>
  <si>
    <t>T 11/12 b</t>
  </si>
  <si>
    <t>Lost attendance</t>
  </si>
  <si>
    <t>M 11/18</t>
  </si>
  <si>
    <t>M 11/18 b</t>
  </si>
  <si>
    <t>W 11/20</t>
  </si>
  <si>
    <t>2hr review session with David</t>
  </si>
  <si>
    <t>T 11/26</t>
  </si>
  <si>
    <t>W 11/27</t>
  </si>
  <si>
    <t>Thanksgiving</t>
  </si>
  <si>
    <t>H 11/28</t>
  </si>
  <si>
    <t>M 11/26b</t>
  </si>
  <si>
    <t>M 11/26a</t>
  </si>
  <si>
    <t>M 11/25</t>
  </si>
  <si>
    <t>M 11/11b</t>
  </si>
  <si>
    <t>canceled</t>
  </si>
  <si>
    <t>M 11/25a</t>
  </si>
  <si>
    <t>M 11/25b</t>
  </si>
  <si>
    <t>W 12/4</t>
  </si>
  <si>
    <t>Th 12/5</t>
  </si>
  <si>
    <t>M 12/2</t>
  </si>
  <si>
    <t>T 12/3</t>
  </si>
  <si>
    <t>M 12/2 b</t>
  </si>
  <si>
    <t>M 11/25 b</t>
  </si>
  <si>
    <t>Week of:</t>
  </si>
  <si>
    <t>9/2 - 9/6</t>
  </si>
  <si>
    <t>9/9 - 9/13</t>
  </si>
  <si>
    <t>9/16 - 9/20</t>
  </si>
  <si>
    <t>9/23 - 9/27</t>
  </si>
  <si>
    <t>9/30 - 10/4</t>
  </si>
  <si>
    <t>10/7 - 10/11</t>
  </si>
  <si>
    <t>10/14 - 10/18</t>
  </si>
  <si>
    <t>10/21 - 10/25</t>
  </si>
  <si>
    <t>10/28 - 11/1</t>
  </si>
  <si>
    <t>11/4 - 11/8</t>
  </si>
  <si>
    <t>11/11 - 11/15</t>
  </si>
  <si>
    <t>11/18 - 11/22</t>
  </si>
  <si>
    <t>11/25 - 11/29</t>
  </si>
  <si>
    <t>12/2 - 12/6</t>
  </si>
  <si>
    <t>Weekly Total Attendance</t>
  </si>
  <si>
    <t>M 12/2b</t>
  </si>
  <si>
    <t>Canceled</t>
  </si>
  <si>
    <t>David Attendance</t>
  </si>
  <si>
    <t>Michele Attendance</t>
  </si>
  <si>
    <t>Luyao Attendance</t>
  </si>
  <si>
    <t>Grade</t>
  </si>
  <si>
    <t>Q</t>
  </si>
  <si>
    <t>C-</t>
  </si>
  <si>
    <t>C+</t>
  </si>
  <si>
    <t>B+</t>
  </si>
  <si>
    <t>C</t>
  </si>
  <si>
    <t>B</t>
  </si>
  <si>
    <t>W</t>
  </si>
  <si>
    <t>A-</t>
  </si>
  <si>
    <t>B-</t>
  </si>
  <si>
    <t>X</t>
  </si>
  <si>
    <t>CR</t>
  </si>
  <si>
    <t>D-</t>
  </si>
  <si>
    <t>D+</t>
  </si>
  <si>
    <t>GRADE</t>
  </si>
  <si>
    <t>GRADE POINT</t>
  </si>
  <si>
    <t>QQQ</t>
  </si>
  <si>
    <t>WWW</t>
  </si>
  <si>
    <t>XXX</t>
  </si>
  <si>
    <t>CR CR</t>
  </si>
  <si>
    <t>Grade point</t>
  </si>
  <si>
    <t>Prof</t>
  </si>
  <si>
    <t>n=</t>
  </si>
  <si>
    <t>CR=21</t>
  </si>
  <si>
    <t>Q=176</t>
  </si>
  <si>
    <t>W=23</t>
  </si>
  <si>
    <t>X=13</t>
  </si>
  <si>
    <t>% of SI Sessions Attended</t>
  </si>
  <si>
    <t>26-50%</t>
  </si>
  <si>
    <t>1-25%</t>
  </si>
  <si>
    <t>51-75%</t>
  </si>
  <si>
    <t>76-100%</t>
  </si>
  <si>
    <t>% Attended</t>
  </si>
  <si>
    <t>Avg GPA</t>
  </si>
  <si>
    <t>n</t>
  </si>
  <si>
    <t>Total</t>
  </si>
  <si>
    <t>All Students</t>
  </si>
  <si>
    <t>CR: n=21</t>
  </si>
  <si>
    <t>W: n=23</t>
  </si>
  <si>
    <t>X: n=13</t>
  </si>
  <si>
    <t>ECON TOTAL</t>
  </si>
  <si>
    <t>Other Grades Given (excluded from this data):</t>
  </si>
  <si>
    <t>Q: n=176 - Avg. Attendance = 10%</t>
  </si>
  <si>
    <t>% of students</t>
  </si>
  <si>
    <t>Total Students</t>
  </si>
  <si>
    <t>Label for Sessions</t>
  </si>
  <si>
    <t>1-33%</t>
  </si>
  <si>
    <t>34-67%</t>
  </si>
  <si>
    <t>&gt;67%</t>
  </si>
  <si>
    <t>ECO 320L (Paal)</t>
  </si>
  <si>
    <t>ECO 329 (Bencivenga)</t>
  </si>
  <si>
    <t>Grade Point</t>
  </si>
  <si>
    <t>ECO 304K (Hamermesh)</t>
  </si>
  <si>
    <t>ECO 304K (Hickenbottom)</t>
  </si>
  <si>
    <t>Michele Carter, David Oh, Luyao Chen</t>
  </si>
  <si>
    <t>ECO 304K (Sibley)</t>
  </si>
  <si>
    <t>Shreyas Shrikanth</t>
  </si>
  <si>
    <t>ECO 304K (Wiseman)</t>
  </si>
  <si>
    <t>Students Attending 0 SI Sessions</t>
  </si>
  <si>
    <t>Students Attending 1-33% of SI Sessions</t>
  </si>
  <si>
    <t>Students Attending 34-67% of SI Sessions</t>
  </si>
  <si>
    <t>SEMESTER</t>
  </si>
  <si>
    <t>COURSE</t>
  </si>
  <si>
    <t>SI LEADER</t>
  </si>
  <si>
    <t>ENROLLMENT</t>
  </si>
  <si>
    <t>Number of  Students Attending at least once</t>
  </si>
  <si>
    <t>Number of unique SI Sessions</t>
  </si>
  <si>
    <t>Total number of SI Sessions</t>
  </si>
  <si>
    <t>TOTAL Hours of Instruction</t>
  </si>
  <si>
    <t>Number</t>
  </si>
  <si>
    <t>Average Grade</t>
  </si>
  <si>
    <r>
      <t>Does SI Attendance Correlate with Grade? (R</t>
    </r>
    <r>
      <rPr>
        <b/>
        <vertAlign val="superscript"/>
        <sz val="12"/>
        <color theme="1"/>
        <rFont val="Calibri"/>
        <family val="2"/>
        <scheme val="minor"/>
      </rPr>
      <t>2</t>
    </r>
    <r>
      <rPr>
        <b/>
        <sz val="12"/>
        <color theme="1"/>
        <rFont val="Calibri"/>
        <family val="2"/>
        <scheme val="minor"/>
      </rPr>
      <t>)</t>
    </r>
  </si>
  <si>
    <t>Students Attending &gt;67% of SI Sessions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</si>
</sst>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6"/>
      <name val="Calibri"/>
      <family val="2"/>
      <scheme val="minor"/>
    </font>
    <font>
      <b/>
      <i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12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theme="4"/>
      <name val="Arial"/>
      <family val="2"/>
    </font>
    <font>
      <sz val="10"/>
      <name val="Arial"/>
      <family val="2"/>
    </font>
    <font>
      <sz val="9"/>
      <color rgb="FF363F41"/>
      <name val="Arial"/>
      <family val="2"/>
    </font>
    <font>
      <b/>
      <sz val="11"/>
      <color rgb="FF000000"/>
      <name val="Calibri"/>
      <family val="2"/>
    </font>
    <font>
      <sz val="12"/>
      <color rgb="FF000000"/>
      <name val="Calibri"/>
      <family val="2"/>
    </font>
    <font>
      <sz val="9"/>
      <color indexed="81"/>
      <name val="Tahoma"/>
      <family val="2"/>
    </font>
    <font>
      <b/>
      <sz val="9"/>
      <color indexed="8"/>
      <name val="Arial Bold"/>
    </font>
    <font>
      <sz val="9"/>
      <color indexed="8"/>
      <name val="Arial"/>
      <family val="2"/>
    </font>
    <font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vertAlign val="superscript"/>
      <sz val="12"/>
      <color theme="1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4F6F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14999847407452621"/>
        <bgColor indexed="64"/>
      </patternFill>
    </fill>
  </fills>
  <borders count="3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medium">
        <color rgb="FFFF0000"/>
      </right>
      <top style="thin">
        <color auto="1"/>
      </top>
      <bottom style="thin">
        <color auto="1"/>
      </bottom>
      <diagonal/>
    </border>
  </borders>
  <cellStyleXfs count="16681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5" applyNumberFormat="0" applyFill="0" applyAlignment="0" applyProtection="0"/>
    <xf numFmtId="0" fontId="19" fillId="0" borderId="16" applyNumberFormat="0" applyFill="0" applyAlignment="0" applyProtection="0"/>
    <xf numFmtId="0" fontId="19" fillId="0" borderId="0" applyNumberFormat="0" applyFill="0" applyBorder="0" applyAlignment="0" applyProtection="0"/>
    <xf numFmtId="0" fontId="20" fillId="12" borderId="0" applyNumberFormat="0" applyBorder="0" applyAlignment="0" applyProtection="0"/>
    <xf numFmtId="0" fontId="21" fillId="13" borderId="0" applyNumberFormat="0" applyBorder="0" applyAlignment="0" applyProtection="0"/>
    <xf numFmtId="0" fontId="22" fillId="14" borderId="0" applyNumberFormat="0" applyBorder="0" applyAlignment="0" applyProtection="0"/>
    <xf numFmtId="0" fontId="23" fillId="15" borderId="17" applyNumberFormat="0" applyAlignment="0" applyProtection="0"/>
    <xf numFmtId="0" fontId="24" fillId="16" borderId="18" applyNumberFormat="0" applyAlignment="0" applyProtection="0"/>
    <xf numFmtId="0" fontId="25" fillId="16" borderId="17" applyNumberFormat="0" applyAlignment="0" applyProtection="0"/>
    <xf numFmtId="0" fontId="26" fillId="0" borderId="19" applyNumberFormat="0" applyFill="0" applyAlignment="0" applyProtection="0"/>
    <xf numFmtId="0" fontId="27" fillId="17" borderId="20" applyNumberFormat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22" applyNumberFormat="0" applyFill="0" applyAlignment="0" applyProtection="0"/>
    <xf numFmtId="0" fontId="31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1" fillId="42" borderId="0" applyNumberFormat="0" applyBorder="0" applyAlignment="0" applyProtection="0"/>
    <xf numFmtId="0" fontId="3" fillId="0" borderId="0"/>
    <xf numFmtId="0" fontId="3" fillId="18" borderId="21" applyNumberFormat="0" applyFont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5" fillId="0" borderId="0" applyNumberFormat="0" applyFill="0" applyBorder="0" applyAlignment="0" applyProtection="0"/>
    <xf numFmtId="0" fontId="2" fillId="0" borderId="0"/>
    <xf numFmtId="0" fontId="2" fillId="18" borderId="21" applyNumberFormat="0" applyFont="0" applyAlignment="0" applyProtection="0"/>
    <xf numFmtId="0" fontId="2" fillId="0" borderId="0"/>
    <xf numFmtId="0" fontId="2" fillId="18" borderId="21" applyNumberFormat="0" applyFont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2" fillId="0" borderId="0"/>
    <xf numFmtId="0" fontId="2" fillId="18" borderId="21" applyNumberFormat="0" applyFont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0" borderId="0"/>
    <xf numFmtId="0" fontId="2" fillId="18" borderId="21" applyNumberFormat="0" applyFont="0" applyAlignment="0" applyProtection="0"/>
    <xf numFmtId="0" fontId="2" fillId="0" borderId="0"/>
    <xf numFmtId="0" fontId="2" fillId="18" borderId="21" applyNumberFormat="0" applyFont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2" fillId="0" borderId="0"/>
    <xf numFmtId="0" fontId="2" fillId="18" borderId="21" applyNumberFormat="0" applyFont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6" fillId="0" borderId="0"/>
    <xf numFmtId="0" fontId="1" fillId="0" borderId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4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21" applyNumberFormat="0" applyFont="0" applyAlignment="0" applyProtection="0"/>
    <xf numFmtId="0" fontId="1" fillId="18" borderId="21" applyNumberFormat="0" applyFont="0" applyAlignment="0" applyProtection="0"/>
    <xf numFmtId="0" fontId="1" fillId="18" borderId="21" applyNumberFormat="0" applyFont="0" applyAlignment="0" applyProtection="0"/>
    <xf numFmtId="0" fontId="1" fillId="18" borderId="21" applyNumberFormat="0" applyFont="0" applyAlignment="0" applyProtection="0"/>
    <xf numFmtId="0" fontId="1" fillId="18" borderId="21" applyNumberFormat="0" applyFont="0" applyAlignment="0" applyProtection="0"/>
    <xf numFmtId="0" fontId="1" fillId="18" borderId="21" applyNumberFormat="0" applyFont="0" applyAlignment="0" applyProtection="0"/>
    <xf numFmtId="0" fontId="1" fillId="18" borderId="21" applyNumberFormat="0" applyFont="0" applyAlignment="0" applyProtection="0"/>
    <xf numFmtId="0" fontId="1" fillId="24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24" borderId="0" applyNumberFormat="0" applyBorder="0" applyAlignment="0" applyProtection="0"/>
    <xf numFmtId="0" fontId="1" fillId="37" borderId="0" applyNumberFormat="0" applyBorder="0" applyAlignment="0" applyProtection="0"/>
    <xf numFmtId="0" fontId="4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99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0" fillId="0" borderId="1" xfId="0" applyBorder="1"/>
    <xf numFmtId="0" fontId="8" fillId="0" borderId="0" xfId="0" applyFont="1"/>
    <xf numFmtId="0" fontId="7" fillId="0" borderId="0" xfId="0" applyFont="1" applyAlignment="1">
      <alignment horizontal="right"/>
    </xf>
    <xf numFmtId="0" fontId="7" fillId="0" borderId="0" xfId="0" applyFont="1" applyAlignment="1">
      <alignment horizontal="center"/>
    </xf>
    <xf numFmtId="0" fontId="4" fillId="3" borderId="1" xfId="0" applyFont="1" applyFill="1" applyBorder="1"/>
    <xf numFmtId="0" fontId="4" fillId="3" borderId="1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Fill="1"/>
    <xf numFmtId="0" fontId="0" fillId="0" borderId="0" xfId="0" applyFill="1" applyAlignment="1">
      <alignment horizontal="center" vertical="center"/>
    </xf>
    <xf numFmtId="0" fontId="11" fillId="0" borderId="1" xfId="0" applyFont="1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0" fontId="11" fillId="3" borderId="1" xfId="0" applyFont="1" applyFill="1" applyBorder="1" applyAlignment="1">
      <alignment vertical="center"/>
    </xf>
    <xf numFmtId="0" fontId="11" fillId="3" borderId="1" xfId="0" applyFont="1" applyFill="1" applyBorder="1" applyAlignment="1">
      <alignment horizontal="center" vertical="center"/>
    </xf>
    <xf numFmtId="0" fontId="11" fillId="0" borderId="0" xfId="0" applyFont="1" applyFill="1" applyAlignment="1">
      <alignment vertical="center"/>
    </xf>
    <xf numFmtId="0" fontId="11" fillId="0" borderId="0" xfId="0" applyFont="1" applyAlignment="1">
      <alignment vertical="center"/>
    </xf>
    <xf numFmtId="0" fontId="4" fillId="3" borderId="3" xfId="0" applyFont="1" applyFill="1" applyBorder="1" applyAlignment="1">
      <alignment horizontal="center"/>
    </xf>
    <xf numFmtId="0" fontId="4" fillId="4" borderId="10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wrapText="1"/>
    </xf>
    <xf numFmtId="0" fontId="4" fillId="0" borderId="1" xfId="0" applyFont="1" applyBorder="1" applyAlignment="1">
      <alignment horizontal="center" wrapText="1"/>
    </xf>
    <xf numFmtId="0" fontId="4" fillId="3" borderId="9" xfId="0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0" fontId="4" fillId="3" borderId="13" xfId="0" applyFont="1" applyFill="1" applyBorder="1" applyAlignment="1">
      <alignment horizontal="center"/>
    </xf>
    <xf numFmtId="0" fontId="4" fillId="8" borderId="1" xfId="0" applyFon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11" borderId="8" xfId="0" applyFont="1" applyFill="1" applyBorder="1" applyAlignment="1">
      <alignment horizontal="center"/>
    </xf>
    <xf numFmtId="0" fontId="4" fillId="3" borderId="7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0" borderId="0" xfId="0" applyFont="1" applyAlignment="1">
      <alignment vertical="top" wrapText="1"/>
    </xf>
    <xf numFmtId="0" fontId="13" fillId="10" borderId="0" xfId="0" applyFont="1" applyFill="1" applyAlignment="1">
      <alignment horizontal="center"/>
    </xf>
    <xf numFmtId="0" fontId="4" fillId="9" borderId="0" xfId="0" applyFont="1" applyFill="1" applyAlignment="1">
      <alignment horizontal="center"/>
    </xf>
    <xf numFmtId="0" fontId="4" fillId="11" borderId="0" xfId="0" applyFont="1" applyFill="1" applyAlignment="1">
      <alignment horizontal="center"/>
    </xf>
    <xf numFmtId="0" fontId="4" fillId="0" borderId="0" xfId="0" applyFont="1"/>
    <xf numFmtId="0" fontId="0" fillId="2" borderId="1" xfId="0" applyFill="1" applyBorder="1" applyAlignment="1">
      <alignment horizontal="center"/>
    </xf>
    <xf numFmtId="0" fontId="12" fillId="0" borderId="0" xfId="0" applyFont="1"/>
    <xf numFmtId="0" fontId="4" fillId="5" borderId="1" xfId="0" applyFont="1" applyFill="1" applyBorder="1" applyAlignment="1">
      <alignment horizontal="center" vertical="top" wrapText="1"/>
    </xf>
    <xf numFmtId="0" fontId="13" fillId="0" borderId="1" xfId="0" applyFont="1" applyBorder="1" applyAlignment="1">
      <alignment horizontal="center"/>
    </xf>
    <xf numFmtId="0" fontId="15" fillId="0" borderId="0" xfId="0" applyFont="1" applyAlignment="1">
      <alignment horizontal="left"/>
    </xf>
    <xf numFmtId="0" fontId="4" fillId="9" borderId="1" xfId="0" applyFont="1" applyFill="1" applyBorder="1" applyAlignment="1">
      <alignment horizontal="center"/>
    </xf>
    <xf numFmtId="0" fontId="4" fillId="10" borderId="1" xfId="0" applyFont="1" applyFill="1" applyBorder="1" applyAlignment="1">
      <alignment horizontal="center"/>
    </xf>
    <xf numFmtId="0" fontId="32" fillId="0" borderId="0" xfId="0" applyFont="1" applyAlignment="1">
      <alignment horizontal="left"/>
    </xf>
    <xf numFmtId="0" fontId="13" fillId="6" borderId="1" xfId="0" applyFont="1" applyFill="1" applyBorder="1" applyAlignment="1">
      <alignment horizontal="center"/>
    </xf>
    <xf numFmtId="0" fontId="33" fillId="0" borderId="0" xfId="0" applyFont="1" applyAlignment="1">
      <alignment horizontal="left"/>
    </xf>
    <xf numFmtId="0" fontId="33" fillId="0" borderId="0" xfId="0" applyFont="1" applyAlignment="1">
      <alignment horizontal="right"/>
    </xf>
    <xf numFmtId="0" fontId="13" fillId="5" borderId="1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3" fillId="0" borderId="1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36" fillId="0" borderId="9" xfId="0" applyFont="1" applyBorder="1" applyAlignment="1">
      <alignment vertical="center"/>
    </xf>
    <xf numFmtId="0" fontId="36" fillId="0" borderId="9" xfId="0" applyFont="1" applyBorder="1" applyAlignment="1">
      <alignment horizontal="center" vertical="center"/>
    </xf>
    <xf numFmtId="0" fontId="36" fillId="0" borderId="9" xfId="0" applyFont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 vertical="center" wrapText="1"/>
    </xf>
    <xf numFmtId="0" fontId="35" fillId="0" borderId="0" xfId="0" applyFont="1" applyAlignment="1">
      <alignment horizontal="left"/>
    </xf>
    <xf numFmtId="0" fontId="0" fillId="0" borderId="0" xfId="0" applyBorder="1" applyAlignment="1">
      <alignment horizontal="left"/>
    </xf>
    <xf numFmtId="0" fontId="38" fillId="0" borderId="0" xfId="0" applyFont="1"/>
    <xf numFmtId="0" fontId="4" fillId="43" borderId="4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37" fillId="0" borderId="0" xfId="0" applyFont="1"/>
    <xf numFmtId="0" fontId="37" fillId="0" borderId="0" xfId="0" applyFont="1" applyFill="1" applyBorder="1"/>
    <xf numFmtId="0" fontId="11" fillId="0" borderId="1" xfId="0" applyFont="1" applyBorder="1" applyAlignment="1">
      <alignment vertical="center" wrapText="1"/>
    </xf>
    <xf numFmtId="0" fontId="39" fillId="0" borderId="0" xfId="0" applyFont="1"/>
    <xf numFmtId="17" fontId="0" fillId="0" borderId="0" xfId="0" applyNumberFormat="1"/>
    <xf numFmtId="0" fontId="0" fillId="0" borderId="0" xfId="0" applyAlignment="1">
      <alignment horizontal="center" wrapText="1"/>
    </xf>
    <xf numFmtId="0" fontId="4" fillId="0" borderId="0" xfId="0" applyFont="1" applyAlignment="1">
      <alignment horizontal="right"/>
    </xf>
    <xf numFmtId="0" fontId="0" fillId="0" borderId="0" xfId="0" applyFont="1" applyAlignment="1">
      <alignment horizontal="left" wrapText="1"/>
    </xf>
    <xf numFmtId="0" fontId="36" fillId="0" borderId="0" xfId="0" applyFont="1" applyBorder="1" applyAlignment="1">
      <alignment horizontal="center" vertical="center" wrapText="1"/>
    </xf>
    <xf numFmtId="0" fontId="36" fillId="0" borderId="0" xfId="0" applyFont="1" applyBorder="1" applyAlignment="1">
      <alignment vertical="center" wrapText="1"/>
    </xf>
    <xf numFmtId="0" fontId="36" fillId="44" borderId="11" xfId="0" applyFont="1" applyFill="1" applyBorder="1" applyAlignment="1">
      <alignment vertical="center"/>
    </xf>
    <xf numFmtId="0" fontId="39" fillId="0" borderId="0" xfId="0" applyFont="1" applyAlignment="1">
      <alignment horizontal="left"/>
    </xf>
    <xf numFmtId="0" fontId="0" fillId="0" borderId="0" xfId="0" applyFont="1" applyAlignment="1">
      <alignment horizontal="right"/>
    </xf>
    <xf numFmtId="49" fontId="11" fillId="0" borderId="1" xfId="0" applyNumberFormat="1" applyFont="1" applyBorder="1" applyAlignment="1">
      <alignment horizontal="center" vertical="center"/>
    </xf>
    <xf numFmtId="0" fontId="37" fillId="0" borderId="0" xfId="0" applyFont="1" applyAlignment="1">
      <alignment horizontal="left"/>
    </xf>
    <xf numFmtId="0" fontId="36" fillId="0" borderId="0" xfId="0" applyFont="1" applyBorder="1" applyAlignment="1">
      <alignment horizontal="center" vertical="center" wrapText="1"/>
    </xf>
    <xf numFmtId="0" fontId="37" fillId="0" borderId="0" xfId="0" applyFont="1" applyAlignment="1">
      <alignment horizontal="center" wrapText="1"/>
    </xf>
    <xf numFmtId="0" fontId="13" fillId="4" borderId="1" xfId="0" applyFont="1" applyFill="1" applyBorder="1" applyAlignment="1">
      <alignment horizontal="center"/>
    </xf>
    <xf numFmtId="0" fontId="37" fillId="0" borderId="0" xfId="0" applyFont="1" applyAlignment="1">
      <alignment horizontal="left" wrapText="1"/>
    </xf>
    <xf numFmtId="0" fontId="13" fillId="45" borderId="1" xfId="0" applyFont="1" applyFill="1" applyBorder="1" applyAlignment="1">
      <alignment horizontal="center"/>
    </xf>
    <xf numFmtId="0" fontId="0" fillId="7" borderId="0" xfId="0" applyFill="1"/>
    <xf numFmtId="0" fontId="0" fillId="7" borderId="1" xfId="0" applyFill="1" applyBorder="1"/>
    <xf numFmtId="49" fontId="0" fillId="7" borderId="1" xfId="0" applyNumberFormat="1" applyFill="1" applyBorder="1"/>
    <xf numFmtId="0" fontId="4" fillId="7" borderId="11" xfId="0" applyFont="1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46" borderId="0" xfId="0" applyFill="1"/>
    <xf numFmtId="0" fontId="0" fillId="46" borderId="1" xfId="0" applyFill="1" applyBorder="1"/>
    <xf numFmtId="49" fontId="0" fillId="46" borderId="1" xfId="0" applyNumberFormat="1" applyFill="1" applyBorder="1"/>
    <xf numFmtId="0" fontId="40" fillId="46" borderId="5" xfId="0" applyFont="1" applyFill="1" applyBorder="1" applyAlignment="1">
      <alignment horizontal="center"/>
    </xf>
    <xf numFmtId="0" fontId="4" fillId="46" borderId="11" xfId="0" applyFont="1" applyFill="1" applyBorder="1" applyAlignment="1">
      <alignment horizontal="center"/>
    </xf>
    <xf numFmtId="0" fontId="0" fillId="46" borderId="1" xfId="0" applyFill="1" applyBorder="1" applyAlignment="1">
      <alignment horizontal="center"/>
    </xf>
    <xf numFmtId="0" fontId="4" fillId="46" borderId="1" xfId="0" applyFont="1" applyFill="1" applyBorder="1" applyAlignment="1">
      <alignment horizontal="center"/>
    </xf>
    <xf numFmtId="0" fontId="0" fillId="46" borderId="5" xfId="0" applyFill="1" applyBorder="1" applyAlignment="1">
      <alignment horizontal="center"/>
    </xf>
    <xf numFmtId="0" fontId="0" fillId="46" borderId="11" xfId="0" applyFill="1" applyBorder="1" applyAlignment="1">
      <alignment horizontal="center"/>
    </xf>
    <xf numFmtId="0" fontId="0" fillId="0" borderId="1" xfId="0" applyFill="1" applyBorder="1"/>
    <xf numFmtId="49" fontId="0" fillId="0" borderId="1" xfId="0" applyNumberFormat="1" applyFill="1" applyBorder="1"/>
    <xf numFmtId="0" fontId="40" fillId="0" borderId="5" xfId="0" applyFont="1" applyFill="1" applyBorder="1" applyAlignment="1">
      <alignment horizontal="center"/>
    </xf>
    <xf numFmtId="0" fontId="4" fillId="0" borderId="1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0" xfId="0" applyAlignment="1"/>
    <xf numFmtId="0" fontId="0" fillId="0" borderId="1" xfId="0" applyFill="1" applyBorder="1" applyAlignment="1">
      <alignment horizontal="center" vertical="top"/>
    </xf>
    <xf numFmtId="0" fontId="0" fillId="46" borderId="11" xfId="0" applyFill="1" applyBorder="1"/>
    <xf numFmtId="49" fontId="0" fillId="46" borderId="11" xfId="0" applyNumberFormat="1" applyFill="1" applyBorder="1"/>
    <xf numFmtId="0" fontId="0" fillId="46" borderId="9" xfId="0" applyFill="1" applyBorder="1" applyAlignment="1">
      <alignment horizontal="center"/>
    </xf>
    <xf numFmtId="0" fontId="0" fillId="47" borderId="1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4" fillId="0" borderId="0" xfId="0" applyFont="1" applyFill="1"/>
    <xf numFmtId="0" fontId="4" fillId="0" borderId="0" xfId="0" applyFont="1" applyFill="1" applyAlignment="1">
      <alignment horizontal="center"/>
    </xf>
    <xf numFmtId="0" fontId="43" fillId="48" borderId="0" xfId="0" applyFont="1" applyFill="1" applyAlignment="1">
      <alignment horizontal="left" vertical="top" wrapText="1"/>
    </xf>
    <xf numFmtId="0" fontId="44" fillId="0" borderId="25" xfId="0" applyFont="1" applyFill="1" applyBorder="1" applyAlignment="1">
      <alignment horizontal="center" vertical="center"/>
    </xf>
    <xf numFmtId="0" fontId="44" fillId="0" borderId="26" xfId="0" applyFont="1" applyFill="1" applyBorder="1" applyAlignment="1">
      <alignment horizontal="center" vertical="center"/>
    </xf>
    <xf numFmtId="0" fontId="45" fillId="0" borderId="27" xfId="0" applyFont="1" applyFill="1" applyBorder="1" applyAlignment="1">
      <alignment horizontal="center" vertical="center"/>
    </xf>
    <xf numFmtId="0" fontId="45" fillId="0" borderId="28" xfId="0" applyFont="1" applyFill="1" applyBorder="1" applyAlignment="1">
      <alignment horizontal="center" vertical="center"/>
    </xf>
    <xf numFmtId="0" fontId="43" fillId="0" borderId="0" xfId="0" applyFont="1" applyFill="1" applyAlignment="1">
      <alignment horizontal="left" vertical="top" wrapText="1"/>
    </xf>
    <xf numFmtId="0" fontId="45" fillId="0" borderId="0" xfId="0" applyFont="1" applyFill="1" applyBorder="1" applyAlignment="1">
      <alignment horizontal="center" vertical="center"/>
    </xf>
    <xf numFmtId="0" fontId="0" fillId="0" borderId="1" xfId="0" applyFill="1" applyBorder="1" applyAlignment="1">
      <alignment wrapText="1"/>
    </xf>
    <xf numFmtId="0" fontId="0" fillId="0" borderId="0" xfId="0" applyFill="1" applyBorder="1"/>
    <xf numFmtId="0" fontId="0" fillId="0" borderId="0" xfId="0" applyFill="1" applyBorder="1" applyAlignment="1">
      <alignment horizontal="right"/>
    </xf>
    <xf numFmtId="9" fontId="0" fillId="0" borderId="0" xfId="0" applyNumberFormat="1" applyFill="1" applyBorder="1"/>
    <xf numFmtId="0" fontId="0" fillId="0" borderId="0" xfId="0" applyFill="1" applyBorder="1" applyAlignment="1"/>
    <xf numFmtId="9" fontId="0" fillId="0" borderId="0" xfId="0" applyNumberFormat="1" applyAlignment="1">
      <alignment horizontal="left"/>
    </xf>
    <xf numFmtId="0" fontId="0" fillId="0" borderId="0" xfId="0" applyFill="1" applyBorder="1" applyAlignment="1">
      <alignment horizontal="left"/>
    </xf>
    <xf numFmtId="0" fontId="4" fillId="0" borderId="0" xfId="0" applyFont="1" applyFill="1" applyBorder="1"/>
    <xf numFmtId="0" fontId="4" fillId="0" borderId="0" xfId="0" applyFont="1" applyAlignment="1"/>
    <xf numFmtId="2" fontId="0" fillId="0" borderId="1" xfId="0" applyNumberFormat="1" applyFill="1" applyBorder="1" applyAlignment="1">
      <alignment wrapText="1"/>
    </xf>
    <xf numFmtId="2" fontId="0" fillId="0" borderId="1" xfId="0" applyNumberFormat="1" applyFill="1" applyBorder="1"/>
    <xf numFmtId="2" fontId="0" fillId="0" borderId="0" xfId="0" applyNumberFormat="1" applyFill="1" applyBorder="1"/>
    <xf numFmtId="0" fontId="36" fillId="0" borderId="0" xfId="16513"/>
    <xf numFmtId="0" fontId="48" fillId="49" borderId="0" xfId="16513" applyFont="1" applyFill="1"/>
    <xf numFmtId="0" fontId="36" fillId="0" borderId="4" xfId="0" applyFont="1" applyBorder="1" applyAlignment="1">
      <alignment vertical="center" wrapText="1"/>
    </xf>
    <xf numFmtId="0" fontId="41" fillId="0" borderId="13" xfId="0" applyFont="1" applyBorder="1" applyAlignment="1">
      <alignment vertical="center" wrapText="1"/>
    </xf>
    <xf numFmtId="0" fontId="36" fillId="0" borderId="13" xfId="0" applyFont="1" applyBorder="1" applyAlignment="1">
      <alignment vertical="center" wrapText="1"/>
    </xf>
    <xf numFmtId="0" fontId="0" fillId="0" borderId="30" xfId="0" applyBorder="1"/>
    <xf numFmtId="0" fontId="0" fillId="0" borderId="0" xfId="0" applyBorder="1"/>
    <xf numFmtId="0" fontId="37" fillId="0" borderId="30" xfId="0" applyFont="1" applyBorder="1"/>
    <xf numFmtId="0" fontId="37" fillId="0" borderId="0" xfId="0" applyFont="1" applyBorder="1"/>
    <xf numFmtId="0" fontId="0" fillId="0" borderId="31" xfId="0" applyBorder="1"/>
    <xf numFmtId="0" fontId="37" fillId="0" borderId="31" xfId="0" applyFont="1" applyBorder="1"/>
    <xf numFmtId="0" fontId="0" fillId="0" borderId="32" xfId="0" applyBorder="1"/>
    <xf numFmtId="0" fontId="0" fillId="0" borderId="33" xfId="0" applyBorder="1"/>
    <xf numFmtId="0" fontId="0" fillId="0" borderId="29" xfId="0" applyBorder="1"/>
    <xf numFmtId="0" fontId="37" fillId="0" borderId="29" xfId="0" applyFont="1" applyBorder="1"/>
    <xf numFmtId="0" fontId="37" fillId="0" borderId="32" xfId="0" applyFont="1" applyBorder="1"/>
    <xf numFmtId="0" fontId="37" fillId="0" borderId="34" xfId="0" applyFont="1" applyBorder="1"/>
    <xf numFmtId="0" fontId="0" fillId="0" borderId="35" xfId="0" applyBorder="1"/>
    <xf numFmtId="0" fontId="37" fillId="0" borderId="36" xfId="0" applyFont="1" applyBorder="1"/>
    <xf numFmtId="0" fontId="37" fillId="0" borderId="26" xfId="0" applyFont="1" applyBorder="1"/>
    <xf numFmtId="0" fontId="1" fillId="0" borderId="0" xfId="16588"/>
    <xf numFmtId="0" fontId="1" fillId="0" borderId="0" xfId="16588" applyAlignment="1">
      <alignment horizontal="center"/>
    </xf>
    <xf numFmtId="0" fontId="4" fillId="3" borderId="29" xfId="16588" applyFont="1" applyFill="1" applyBorder="1" applyAlignment="1">
      <alignment horizontal="center" wrapText="1"/>
    </xf>
    <xf numFmtId="0" fontId="4" fillId="3" borderId="32" xfId="16588" applyFont="1" applyFill="1" applyBorder="1" applyAlignment="1">
      <alignment horizontal="center" wrapText="1"/>
    </xf>
    <xf numFmtId="0" fontId="4" fillId="3" borderId="5" xfId="16588" applyFont="1" applyFill="1" applyBorder="1" applyAlignment="1">
      <alignment horizontal="center" wrapText="1"/>
    </xf>
    <xf numFmtId="0" fontId="4" fillId="3" borderId="4" xfId="16588" applyFont="1" applyFill="1" applyBorder="1" applyAlignment="1">
      <alignment horizontal="center" wrapText="1"/>
    </xf>
    <xf numFmtId="2" fontId="4" fillId="3" borderId="37" xfId="16588" applyNumberFormat="1" applyFont="1" applyFill="1" applyBorder="1" applyAlignment="1">
      <alignment wrapText="1"/>
    </xf>
    <xf numFmtId="0" fontId="50" fillId="0" borderId="29" xfId="16671" applyFont="1" applyFill="1" applyBorder="1" applyAlignment="1">
      <alignment horizontal="center" vertical="center"/>
    </xf>
    <xf numFmtId="0" fontId="50" fillId="0" borderId="32" xfId="16671" applyFont="1" applyFill="1" applyBorder="1" applyAlignment="1">
      <alignment horizontal="center" vertical="center"/>
    </xf>
    <xf numFmtId="2" fontId="50" fillId="0" borderId="5" xfId="16671" applyNumberFormat="1" applyFont="1" applyFill="1" applyBorder="1" applyAlignment="1">
      <alignment horizontal="center" vertical="center"/>
    </xf>
    <xf numFmtId="2" fontId="50" fillId="0" borderId="4" xfId="16671" applyNumberFormat="1" applyFont="1" applyFill="1" applyBorder="1" applyAlignment="1">
      <alignment horizontal="center" vertical="center"/>
    </xf>
    <xf numFmtId="2" fontId="50" fillId="0" borderId="38" xfId="16671" applyNumberFormat="1" applyFont="1" applyFill="1" applyBorder="1"/>
    <xf numFmtId="0" fontId="50" fillId="0" borderId="0" xfId="0" applyFont="1" applyFill="1"/>
    <xf numFmtId="0" fontId="0" fillId="50" borderId="0" xfId="0" applyFill="1"/>
    <xf numFmtId="0" fontId="4" fillId="50" borderId="10" xfId="0" applyFont="1" applyFill="1" applyBorder="1"/>
    <xf numFmtId="0" fontId="4" fillId="50" borderId="8" xfId="0" applyFont="1" applyFill="1" applyBorder="1" applyAlignment="1">
      <alignment horizontal="center"/>
    </xf>
    <xf numFmtId="0" fontId="4" fillId="50" borderId="6" xfId="0" applyFont="1" applyFill="1" applyBorder="1" applyAlignment="1">
      <alignment horizontal="center"/>
    </xf>
    <xf numFmtId="0" fontId="43" fillId="50" borderId="0" xfId="0" applyFont="1" applyFill="1" applyAlignment="1">
      <alignment horizontal="left" vertical="top" wrapText="1"/>
    </xf>
    <xf numFmtId="0" fontId="12" fillId="0" borderId="0" xfId="16587" applyFont="1"/>
    <xf numFmtId="0" fontId="49" fillId="0" borderId="0" xfId="16587"/>
    <xf numFmtId="0" fontId="49" fillId="0" borderId="0" xfId="16587" applyAlignment="1">
      <alignment horizontal="center"/>
    </xf>
    <xf numFmtId="0" fontId="44" fillId="0" borderId="25" xfId="16587" applyFont="1" applyFill="1" applyBorder="1" applyAlignment="1">
      <alignment horizontal="center" vertical="center"/>
    </xf>
    <xf numFmtId="0" fontId="44" fillId="0" borderId="26" xfId="16587" applyFont="1" applyFill="1" applyBorder="1" applyAlignment="1">
      <alignment horizontal="center" vertical="center"/>
    </xf>
    <xf numFmtId="0" fontId="49" fillId="0" borderId="0" xfId="16587" applyFill="1"/>
    <xf numFmtId="0" fontId="4" fillId="0" borderId="0" xfId="16587" applyFont="1"/>
    <xf numFmtId="0" fontId="45" fillId="0" borderId="27" xfId="16587" applyFont="1" applyFill="1" applyBorder="1" applyAlignment="1">
      <alignment horizontal="center" vertical="center"/>
    </xf>
    <xf numFmtId="0" fontId="45" fillId="0" borderId="28" xfId="16587" applyFont="1" applyFill="1" applyBorder="1" applyAlignment="1">
      <alignment horizontal="center" vertical="center"/>
    </xf>
    <xf numFmtId="0" fontId="49" fillId="0" borderId="0" xfId="16587" applyAlignment="1">
      <alignment horizontal="right"/>
    </xf>
    <xf numFmtId="0" fontId="4" fillId="0" borderId="0" xfId="16587" applyFont="1" applyAlignment="1">
      <alignment horizontal="center"/>
    </xf>
    <xf numFmtId="0" fontId="49" fillId="0" borderId="0" xfId="16587" applyAlignment="1"/>
    <xf numFmtId="0" fontId="4" fillId="9" borderId="0" xfId="16587" applyFont="1" applyFill="1" applyAlignment="1">
      <alignment horizontal="center"/>
    </xf>
    <xf numFmtId="0" fontId="4" fillId="11" borderId="0" xfId="16587" applyFont="1" applyFill="1" applyAlignment="1">
      <alignment horizontal="center"/>
    </xf>
    <xf numFmtId="0" fontId="49" fillId="0" borderId="0" xfId="16587" applyAlignment="1">
      <alignment horizontal="left"/>
    </xf>
    <xf numFmtId="0" fontId="13" fillId="10" borderId="0" xfId="16587" applyFont="1" applyFill="1" applyAlignment="1">
      <alignment horizontal="center"/>
    </xf>
    <xf numFmtId="0" fontId="4" fillId="0" borderId="0" xfId="16587" applyFont="1" applyAlignment="1">
      <alignment horizontal="left"/>
    </xf>
    <xf numFmtId="0" fontId="37" fillId="0" borderId="0" xfId="16587" applyFont="1"/>
    <xf numFmtId="0" fontId="36" fillId="0" borderId="0" xfId="16587" applyFont="1" applyBorder="1" applyAlignment="1">
      <alignment horizontal="center" vertical="center" wrapText="1"/>
    </xf>
    <xf numFmtId="0" fontId="33" fillId="0" borderId="0" xfId="16587" applyFont="1" applyAlignment="1">
      <alignment horizontal="left"/>
    </xf>
    <xf numFmtId="0" fontId="4" fillId="0" borderId="0" xfId="16587" applyFont="1" applyAlignment="1">
      <alignment horizontal="right"/>
    </xf>
    <xf numFmtId="0" fontId="4" fillId="0" borderId="0" xfId="16587" applyFont="1" applyFill="1"/>
    <xf numFmtId="0" fontId="4" fillId="0" borderId="0" xfId="16587" applyFont="1" applyFill="1" applyAlignment="1">
      <alignment horizontal="center"/>
    </xf>
    <xf numFmtId="0" fontId="13" fillId="45" borderId="29" xfId="16587" applyFont="1" applyFill="1" applyBorder="1" applyAlignment="1">
      <alignment horizontal="center"/>
    </xf>
    <xf numFmtId="0" fontId="4" fillId="0" borderId="29" xfId="16587" applyFont="1" applyFill="1" applyBorder="1" applyAlignment="1">
      <alignment horizontal="center" wrapText="1"/>
    </xf>
    <xf numFmtId="0" fontId="4" fillId="0" borderId="29" xfId="16587" applyFont="1" applyBorder="1" applyAlignment="1">
      <alignment horizontal="center" wrapText="1"/>
    </xf>
    <xf numFmtId="0" fontId="4" fillId="4" borderId="10" xfId="16587" applyFont="1" applyFill="1" applyBorder="1" applyAlignment="1">
      <alignment horizontal="center"/>
    </xf>
    <xf numFmtId="0" fontId="4" fillId="8" borderId="29" xfId="16587" applyFont="1" applyFill="1" applyBorder="1" applyAlignment="1">
      <alignment horizontal="center"/>
    </xf>
    <xf numFmtId="0" fontId="4" fillId="9" borderId="29" xfId="16587" applyFont="1" applyFill="1" applyBorder="1" applyAlignment="1">
      <alignment horizontal="center"/>
    </xf>
    <xf numFmtId="0" fontId="4" fillId="10" borderId="29" xfId="16587" applyFont="1" applyFill="1" applyBorder="1" applyAlignment="1">
      <alignment horizontal="center"/>
    </xf>
    <xf numFmtId="0" fontId="49" fillId="2" borderId="29" xfId="16587" applyFill="1" applyBorder="1" applyAlignment="1">
      <alignment horizontal="center"/>
    </xf>
    <xf numFmtId="0" fontId="4" fillId="3" borderId="8" xfId="16587" applyFont="1" applyFill="1" applyBorder="1" applyAlignment="1">
      <alignment horizontal="center"/>
    </xf>
    <xf numFmtId="0" fontId="49" fillId="3" borderId="6" xfId="16587" applyFill="1" applyBorder="1" applyAlignment="1">
      <alignment horizontal="center"/>
    </xf>
    <xf numFmtId="0" fontId="4" fillId="3" borderId="7" xfId="16587" applyFont="1" applyFill="1" applyBorder="1" applyAlignment="1">
      <alignment horizontal="center"/>
    </xf>
    <xf numFmtId="0" fontId="4" fillId="7" borderId="10" xfId="16587" applyFont="1" applyFill="1" applyBorder="1" applyAlignment="1">
      <alignment horizontal="center"/>
    </xf>
    <xf numFmtId="0" fontId="4" fillId="11" borderId="8" xfId="16587" applyFont="1" applyFill="1" applyBorder="1" applyAlignment="1">
      <alignment horizontal="center"/>
    </xf>
    <xf numFmtId="0" fontId="4" fillId="3" borderId="30" xfId="16587" applyFont="1" applyFill="1" applyBorder="1" applyAlignment="1">
      <alignment horizontal="center"/>
    </xf>
    <xf numFmtId="0" fontId="4" fillId="3" borderId="2" xfId="16587" applyFont="1" applyFill="1" applyBorder="1" applyAlignment="1">
      <alignment horizontal="center"/>
    </xf>
    <xf numFmtId="0" fontId="4" fillId="0" borderId="0" xfId="16587" applyFont="1" applyAlignment="1">
      <alignment vertical="top" wrapText="1"/>
    </xf>
    <xf numFmtId="0" fontId="4" fillId="5" borderId="29" xfId="16587" applyFont="1" applyFill="1" applyBorder="1" applyAlignment="1">
      <alignment horizontal="center" vertical="top" wrapText="1"/>
    </xf>
    <xf numFmtId="0" fontId="49" fillId="3" borderId="0" xfId="16587" applyFill="1" applyBorder="1" applyAlignment="1">
      <alignment horizontal="center"/>
    </xf>
    <xf numFmtId="0" fontId="4" fillId="3" borderId="29" xfId="16587" applyFont="1" applyFill="1" applyBorder="1"/>
    <xf numFmtId="0" fontId="4" fillId="3" borderId="32" xfId="16587" applyFont="1" applyFill="1" applyBorder="1" applyAlignment="1">
      <alignment horizontal="center"/>
    </xf>
    <xf numFmtId="0" fontId="4" fillId="3" borderId="34" xfId="16587" applyFont="1" applyFill="1" applyBorder="1" applyAlignment="1">
      <alignment horizontal="center"/>
    </xf>
    <xf numFmtId="0" fontId="4" fillId="3" borderId="13" xfId="16587" applyFont="1" applyFill="1" applyBorder="1" applyAlignment="1">
      <alignment horizontal="center"/>
    </xf>
    <xf numFmtId="0" fontId="4" fillId="3" borderId="9" xfId="16587" applyFont="1" applyFill="1" applyBorder="1" applyAlignment="1">
      <alignment horizontal="center"/>
    </xf>
    <xf numFmtId="0" fontId="43" fillId="48" borderId="0" xfId="16587" applyFont="1" applyFill="1" applyAlignment="1">
      <alignment horizontal="left" vertical="top" wrapText="1"/>
    </xf>
    <xf numFmtId="0" fontId="45" fillId="0" borderId="0" xfId="16587" applyFont="1" applyFill="1" applyBorder="1" applyAlignment="1">
      <alignment horizontal="center" vertical="center"/>
    </xf>
    <xf numFmtId="0" fontId="49" fillId="0" borderId="29" xfId="16587" applyFill="1" applyBorder="1"/>
    <xf numFmtId="49" fontId="49" fillId="0" borderId="29" xfId="16587" applyNumberFormat="1" applyFill="1" applyBorder="1"/>
    <xf numFmtId="0" fontId="49" fillId="0" borderId="29" xfId="16587" applyFill="1" applyBorder="1" applyAlignment="1">
      <alignment horizontal="center" vertical="top"/>
    </xf>
    <xf numFmtId="0" fontId="49" fillId="0" borderId="33" xfId="16587" applyFill="1" applyBorder="1" applyAlignment="1">
      <alignment horizontal="center"/>
    </xf>
    <xf numFmtId="0" fontId="4" fillId="0" borderId="11" xfId="16587" applyFont="1" applyFill="1" applyBorder="1" applyAlignment="1">
      <alignment horizontal="center"/>
    </xf>
    <xf numFmtId="0" fontId="49" fillId="0" borderId="29" xfId="16587" applyFill="1" applyBorder="1" applyAlignment="1">
      <alignment horizontal="center"/>
    </xf>
    <xf numFmtId="0" fontId="4" fillId="0" borderId="29" xfId="16587" applyFont="1" applyFill="1" applyBorder="1" applyAlignment="1">
      <alignment horizontal="center"/>
    </xf>
    <xf numFmtId="0" fontId="49" fillId="7" borderId="0" xfId="16587" applyFill="1"/>
    <xf numFmtId="49" fontId="49" fillId="7" borderId="29" xfId="16587" applyNumberFormat="1" applyFill="1" applyBorder="1"/>
    <xf numFmtId="0" fontId="49" fillId="7" borderId="33" xfId="16587" applyFill="1" applyBorder="1" applyAlignment="1">
      <alignment horizontal="center"/>
    </xf>
    <xf numFmtId="0" fontId="49" fillId="46" borderId="0" xfId="16587" applyFill="1"/>
    <xf numFmtId="49" fontId="49" fillId="46" borderId="29" xfId="16587" applyNumberFormat="1" applyFill="1" applyBorder="1"/>
    <xf numFmtId="0" fontId="49" fillId="46" borderId="29" xfId="16587" applyFill="1" applyBorder="1"/>
    <xf numFmtId="0" fontId="49" fillId="46" borderId="33" xfId="16587" applyFill="1" applyBorder="1" applyAlignment="1">
      <alignment horizontal="center"/>
    </xf>
    <xf numFmtId="0" fontId="4" fillId="46" borderId="11" xfId="16587" applyFont="1" applyFill="1" applyBorder="1" applyAlignment="1">
      <alignment horizontal="center"/>
    </xf>
    <xf numFmtId="0" fontId="49" fillId="46" borderId="29" xfId="16587" applyFill="1" applyBorder="1" applyAlignment="1">
      <alignment horizontal="center"/>
    </xf>
    <xf numFmtId="0" fontId="4" fillId="46" borderId="29" xfId="16587" applyFont="1" applyFill="1" applyBorder="1" applyAlignment="1">
      <alignment horizontal="center"/>
    </xf>
    <xf numFmtId="0" fontId="49" fillId="0" borderId="0" xfId="16587" applyFill="1" applyAlignment="1">
      <alignment horizontal="center"/>
    </xf>
    <xf numFmtId="0" fontId="36" fillId="44" borderId="24" xfId="0" applyFont="1" applyFill="1" applyBorder="1" applyAlignment="1">
      <alignment vertical="center"/>
    </xf>
    <xf numFmtId="0" fontId="36" fillId="44" borderId="23" xfId="0" applyFont="1" applyFill="1" applyBorder="1" applyAlignment="1">
      <alignment vertical="center"/>
    </xf>
    <xf numFmtId="0" fontId="36" fillId="0" borderId="24" xfId="0" applyFont="1" applyBorder="1" applyAlignment="1">
      <alignment vertical="center" wrapText="1"/>
    </xf>
    <xf numFmtId="0" fontId="36" fillId="0" borderId="23" xfId="0" applyFont="1" applyBorder="1" applyAlignment="1">
      <alignment vertical="center" wrapText="1"/>
    </xf>
    <xf numFmtId="0" fontId="36" fillId="0" borderId="24" xfId="0" applyFont="1" applyBorder="1" applyAlignment="1">
      <alignment horizontal="center" vertical="center" wrapText="1"/>
    </xf>
    <xf numFmtId="0" fontId="36" fillId="0" borderId="23" xfId="0" applyFont="1" applyBorder="1" applyAlignment="1">
      <alignment horizontal="center" vertical="center" wrapText="1"/>
    </xf>
    <xf numFmtId="0" fontId="36" fillId="0" borderId="24" xfId="0" applyFont="1" applyBorder="1" applyAlignment="1">
      <alignment horizontal="center" vertical="center"/>
    </xf>
    <xf numFmtId="0" fontId="36" fillId="0" borderId="23" xfId="0" applyFont="1" applyBorder="1" applyAlignment="1">
      <alignment horizontal="center" vertical="center"/>
    </xf>
    <xf numFmtId="0" fontId="36" fillId="44" borderId="10" xfId="0" applyFont="1" applyFill="1" applyBorder="1" applyAlignment="1">
      <alignment vertical="center"/>
    </xf>
    <xf numFmtId="0" fontId="36" fillId="0" borderId="10" xfId="0" applyFont="1" applyBorder="1" applyAlignment="1">
      <alignment vertical="center" wrapText="1"/>
    </xf>
    <xf numFmtId="0" fontId="36" fillId="0" borderId="10" xfId="0" applyFont="1" applyBorder="1" applyAlignment="1">
      <alignment horizontal="center" vertical="center" wrapText="1"/>
    </xf>
    <xf numFmtId="0" fontId="42" fillId="0" borderId="10" xfId="0" applyFont="1" applyBorder="1" applyAlignment="1">
      <alignment horizontal="center" vertical="center" wrapText="1"/>
    </xf>
    <xf numFmtId="0" fontId="4" fillId="3" borderId="10" xfId="16588" applyFont="1" applyFill="1" applyBorder="1" applyAlignment="1">
      <alignment horizontal="center" wrapText="1"/>
    </xf>
    <xf numFmtId="0" fontId="0" fillId="0" borderId="32" xfId="0" applyBorder="1" applyAlignment="1">
      <alignment horizontal="center"/>
    </xf>
    <xf numFmtId="0" fontId="0" fillId="0" borderId="33" xfId="0" applyBorder="1" applyAlignment="1">
      <alignment horizontal="center"/>
    </xf>
    <xf numFmtId="0" fontId="47" fillId="0" borderId="0" xfId="16513" applyFont="1" applyBorder="1" applyAlignment="1">
      <alignment horizontal="center" vertical="center" wrapText="1"/>
    </xf>
    <xf numFmtId="0" fontId="0" fillId="6" borderId="3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4" fillId="5" borderId="3" xfId="0" applyFont="1" applyFill="1" applyBorder="1" applyAlignment="1">
      <alignment horizontal="left" vertical="top" wrapText="1"/>
    </xf>
    <xf numFmtId="0" fontId="4" fillId="5" borderId="4" xfId="0" applyFont="1" applyFill="1" applyBorder="1" applyAlignment="1">
      <alignment horizontal="left" vertical="top" wrapText="1"/>
    </xf>
    <xf numFmtId="0" fontId="4" fillId="5" borderId="5" xfId="0" applyFont="1" applyFill="1" applyBorder="1" applyAlignment="1">
      <alignment horizontal="left" vertical="top" wrapText="1"/>
    </xf>
    <xf numFmtId="0" fontId="4" fillId="0" borderId="3" xfId="0" applyFont="1" applyBorder="1" applyAlignment="1">
      <alignment horizontal="right"/>
    </xf>
    <xf numFmtId="0" fontId="4" fillId="0" borderId="4" xfId="0" applyFont="1" applyBorder="1" applyAlignment="1">
      <alignment horizontal="right"/>
    </xf>
    <xf numFmtId="0" fontId="4" fillId="0" borderId="5" xfId="0" applyFont="1" applyBorder="1" applyAlignment="1">
      <alignment horizontal="right"/>
    </xf>
    <xf numFmtId="0" fontId="4" fillId="4" borderId="3" xfId="0" applyFont="1" applyFill="1" applyBorder="1" applyAlignment="1">
      <alignment horizontal="right"/>
    </xf>
    <xf numFmtId="0" fontId="4" fillId="4" borderId="4" xfId="0" applyFont="1" applyFill="1" applyBorder="1" applyAlignment="1">
      <alignment horizontal="right"/>
    </xf>
    <xf numFmtId="0" fontId="4" fillId="4" borderId="5" xfId="0" applyFont="1" applyFill="1" applyBorder="1" applyAlignment="1">
      <alignment horizontal="right"/>
    </xf>
    <xf numFmtId="0" fontId="4" fillId="2" borderId="3" xfId="0" applyFont="1" applyFill="1" applyBorder="1" applyAlignment="1">
      <alignment horizontal="left"/>
    </xf>
    <xf numFmtId="0" fontId="4" fillId="2" borderId="4" xfId="0" applyFont="1" applyFill="1" applyBorder="1" applyAlignment="1">
      <alignment horizontal="left"/>
    </xf>
    <xf numFmtId="0" fontId="4" fillId="2" borderId="5" xfId="0" applyFont="1" applyFill="1" applyBorder="1" applyAlignment="1">
      <alignment horizontal="left"/>
    </xf>
    <xf numFmtId="0" fontId="4" fillId="7" borderId="3" xfId="0" applyFont="1" applyFill="1" applyBorder="1" applyAlignment="1">
      <alignment horizontal="right"/>
    </xf>
    <xf numFmtId="0" fontId="4" fillId="7" borderId="4" xfId="0" applyFont="1" applyFill="1" applyBorder="1" applyAlignment="1">
      <alignment horizontal="right"/>
    </xf>
    <xf numFmtId="0" fontId="4" fillId="7" borderId="5" xfId="0" applyFont="1" applyFill="1" applyBorder="1" applyAlignment="1">
      <alignment horizontal="right"/>
    </xf>
    <xf numFmtId="0" fontId="36" fillId="0" borderId="0" xfId="0" applyFont="1" applyBorder="1" applyAlignment="1">
      <alignment horizontal="center" vertical="center" wrapText="1"/>
    </xf>
    <xf numFmtId="0" fontId="4" fillId="0" borderId="32" xfId="16587" applyFont="1" applyBorder="1" applyAlignment="1">
      <alignment horizontal="right"/>
    </xf>
    <xf numFmtId="0" fontId="4" fillId="0" borderId="34" xfId="16587" applyFont="1" applyBorder="1" applyAlignment="1">
      <alignment horizontal="right"/>
    </xf>
    <xf numFmtId="0" fontId="4" fillId="0" borderId="33" xfId="16587" applyFont="1" applyBorder="1" applyAlignment="1">
      <alignment horizontal="right"/>
    </xf>
    <xf numFmtId="0" fontId="4" fillId="4" borderId="32" xfId="16587" applyFont="1" applyFill="1" applyBorder="1" applyAlignment="1">
      <alignment horizontal="right"/>
    </xf>
    <xf numFmtId="0" fontId="4" fillId="4" borderId="34" xfId="16587" applyFont="1" applyFill="1" applyBorder="1" applyAlignment="1">
      <alignment horizontal="right"/>
    </xf>
    <xf numFmtId="0" fontId="4" fillId="4" borderId="33" xfId="16587" applyFont="1" applyFill="1" applyBorder="1" applyAlignment="1">
      <alignment horizontal="right"/>
    </xf>
    <xf numFmtId="0" fontId="4" fillId="2" borderId="32" xfId="16587" applyFont="1" applyFill="1" applyBorder="1" applyAlignment="1">
      <alignment horizontal="left"/>
    </xf>
    <xf numFmtId="0" fontId="4" fillId="2" borderId="34" xfId="16587" applyFont="1" applyFill="1" applyBorder="1" applyAlignment="1">
      <alignment horizontal="left"/>
    </xf>
    <xf numFmtId="0" fontId="4" fillId="2" borderId="33" xfId="16587" applyFont="1" applyFill="1" applyBorder="1" applyAlignment="1">
      <alignment horizontal="left"/>
    </xf>
    <xf numFmtId="0" fontId="4" fillId="7" borderId="32" xfId="16587" applyFont="1" applyFill="1" applyBorder="1" applyAlignment="1">
      <alignment horizontal="right"/>
    </xf>
    <xf numFmtId="0" fontId="4" fillId="7" borderId="34" xfId="16587" applyFont="1" applyFill="1" applyBorder="1" applyAlignment="1">
      <alignment horizontal="right"/>
    </xf>
    <xf numFmtId="0" fontId="4" fillId="7" borderId="33" xfId="16587" applyFont="1" applyFill="1" applyBorder="1" applyAlignment="1">
      <alignment horizontal="right"/>
    </xf>
    <xf numFmtId="0" fontId="4" fillId="5" borderId="32" xfId="16587" applyFont="1" applyFill="1" applyBorder="1" applyAlignment="1">
      <alignment horizontal="left" vertical="top" wrapText="1"/>
    </xf>
    <xf numFmtId="0" fontId="4" fillId="5" borderId="34" xfId="16587" applyFont="1" applyFill="1" applyBorder="1" applyAlignment="1">
      <alignment horizontal="left" vertical="top" wrapText="1"/>
    </xf>
    <xf numFmtId="0" fontId="4" fillId="5" borderId="33" xfId="16587" applyFont="1" applyFill="1" applyBorder="1" applyAlignment="1">
      <alignment horizontal="left" vertical="top" wrapText="1"/>
    </xf>
    <xf numFmtId="0" fontId="9" fillId="0" borderId="0" xfId="0" applyFont="1" applyAlignment="1">
      <alignment horizontal="center" wrapText="1"/>
    </xf>
    <xf numFmtId="0" fontId="14" fillId="0" borderId="0" xfId="0" applyFont="1" applyAlignment="1">
      <alignment horizontal="center" wrapText="1"/>
    </xf>
  </cellXfs>
  <cellStyles count="16681">
    <cellStyle name="20% - Accent1" xfId="662" builtinId="30" customBuiltin="1"/>
    <cellStyle name="20% - Accent1 2" xfId="1090"/>
    <cellStyle name="20% - Accent1 2 2" xfId="1754"/>
    <cellStyle name="20% - Accent1 2 2 2" xfId="16516"/>
    <cellStyle name="20% - Accent1 2 2_Courses" xfId="16668"/>
    <cellStyle name="20% - Accent1 2 3" xfId="16515"/>
    <cellStyle name="20% - Accent1 2_Courses" xfId="16669"/>
    <cellStyle name="20% - Accent1 3" xfId="1368"/>
    <cellStyle name="20% - Accent1 3 2" xfId="2032"/>
    <cellStyle name="20% - Accent1 3 2 2" xfId="16518"/>
    <cellStyle name="20% - Accent1 3 2_Courses" xfId="16666"/>
    <cellStyle name="20% - Accent1 3 3" xfId="16517"/>
    <cellStyle name="20% - Accent1 3_Courses" xfId="16667"/>
    <cellStyle name="20% - Accent1 4" xfId="1738"/>
    <cellStyle name="20% - Accent1 4 2" xfId="16519"/>
    <cellStyle name="20% - Accent1 4_Courses" xfId="16665"/>
    <cellStyle name="20% - Accent1 5" xfId="1063"/>
    <cellStyle name="20% - Accent1 5 2" xfId="16520"/>
    <cellStyle name="20% - Accent1 5_Courses" xfId="16664"/>
    <cellStyle name="20% - Accent2" xfId="666" builtinId="34" customBuiltin="1"/>
    <cellStyle name="20% - Accent2 2" xfId="1092"/>
    <cellStyle name="20% - Accent2 2 2" xfId="1756"/>
    <cellStyle name="20% - Accent2 2 2 2" xfId="16522"/>
    <cellStyle name="20% - Accent2 2 2_Courses" xfId="16601"/>
    <cellStyle name="20% - Accent2 2 3" xfId="16521"/>
    <cellStyle name="20% - Accent2 2_Courses" xfId="16663"/>
    <cellStyle name="20% - Accent2 3" xfId="1370"/>
    <cellStyle name="20% - Accent2 3 2" xfId="2034"/>
    <cellStyle name="20% - Accent2 3 2 2" xfId="16524"/>
    <cellStyle name="20% - Accent2 3 2_Courses" xfId="16661"/>
    <cellStyle name="20% - Accent2 3 3" xfId="16523"/>
    <cellStyle name="20% - Accent2 3_Courses" xfId="16662"/>
    <cellStyle name="20% - Accent2 4" xfId="1740"/>
    <cellStyle name="20% - Accent2 4 2" xfId="16525"/>
    <cellStyle name="20% - Accent2 4_Courses" xfId="16660"/>
    <cellStyle name="20% - Accent2 5" xfId="1067"/>
    <cellStyle name="20% - Accent2 5 2" xfId="16526"/>
    <cellStyle name="20% - Accent2 5_Courses" xfId="16672"/>
    <cellStyle name="20% - Accent3" xfId="670" builtinId="38" customBuiltin="1"/>
    <cellStyle name="20% - Accent3 2" xfId="1094"/>
    <cellStyle name="20% - Accent3 2 2" xfId="1758"/>
    <cellStyle name="20% - Accent3 2 2 2" xfId="16528"/>
    <cellStyle name="20% - Accent3 2 2_Courses" xfId="16658"/>
    <cellStyle name="20% - Accent3 2 3" xfId="16527"/>
    <cellStyle name="20% - Accent3 2_Courses" xfId="16659"/>
    <cellStyle name="20% - Accent3 3" xfId="1372"/>
    <cellStyle name="20% - Accent3 3 2" xfId="2036"/>
    <cellStyle name="20% - Accent3 3 2 2" xfId="16530"/>
    <cellStyle name="20% - Accent3 3 2_Courses" xfId="16656"/>
    <cellStyle name="20% - Accent3 3 3" xfId="16529"/>
    <cellStyle name="20% - Accent3 3_Courses" xfId="16657"/>
    <cellStyle name="20% - Accent3 4" xfId="1742"/>
    <cellStyle name="20% - Accent3 4 2" xfId="16531"/>
    <cellStyle name="20% - Accent3 4_Courses" xfId="16655"/>
    <cellStyle name="20% - Accent3 5" xfId="1071"/>
    <cellStyle name="20% - Accent3 5 2" xfId="16532"/>
    <cellStyle name="20% - Accent3 5_Courses" xfId="16654"/>
    <cellStyle name="20% - Accent4" xfId="674" builtinId="42" customBuiltin="1"/>
    <cellStyle name="20% - Accent4 2" xfId="1096"/>
    <cellStyle name="20% - Accent4 2 2" xfId="1760"/>
    <cellStyle name="20% - Accent4 2 2 2" xfId="16534"/>
    <cellStyle name="20% - Accent4 2 2_Courses" xfId="16652"/>
    <cellStyle name="20% - Accent4 2 3" xfId="16533"/>
    <cellStyle name="20% - Accent4 2_Courses" xfId="16653"/>
    <cellStyle name="20% - Accent4 3" xfId="1374"/>
    <cellStyle name="20% - Accent4 3 2" xfId="2038"/>
    <cellStyle name="20% - Accent4 3 2 2" xfId="16536"/>
    <cellStyle name="20% - Accent4 3 2_Courses" xfId="16650"/>
    <cellStyle name="20% - Accent4 3 3" xfId="16535"/>
    <cellStyle name="20% - Accent4 3_Courses" xfId="16651"/>
    <cellStyle name="20% - Accent4 4" xfId="1744"/>
    <cellStyle name="20% - Accent4 4 2" xfId="16537"/>
    <cellStyle name="20% - Accent4 4_Courses" xfId="16649"/>
    <cellStyle name="20% - Accent4 5" xfId="1075"/>
    <cellStyle name="20% - Accent4 5 2" xfId="16538"/>
    <cellStyle name="20% - Accent4 5_Courses" xfId="16648"/>
    <cellStyle name="20% - Accent5" xfId="678" builtinId="46" customBuiltin="1"/>
    <cellStyle name="20% - Accent5 2" xfId="1098"/>
    <cellStyle name="20% - Accent5 2 2" xfId="1762"/>
    <cellStyle name="20% - Accent5 2 2 2" xfId="16540"/>
    <cellStyle name="20% - Accent5 2 2_Courses" xfId="16646"/>
    <cellStyle name="20% - Accent5 2 3" xfId="16539"/>
    <cellStyle name="20% - Accent5 2_Courses" xfId="16647"/>
    <cellStyle name="20% - Accent5 3" xfId="1376"/>
    <cellStyle name="20% - Accent5 3 2" xfId="2040"/>
    <cellStyle name="20% - Accent5 3 2 2" xfId="16542"/>
    <cellStyle name="20% - Accent5 3 2_Courses" xfId="16644"/>
    <cellStyle name="20% - Accent5 3 3" xfId="16541"/>
    <cellStyle name="20% - Accent5 3_Courses" xfId="16645"/>
    <cellStyle name="20% - Accent5 4" xfId="1746"/>
    <cellStyle name="20% - Accent5 4 2" xfId="16543"/>
    <cellStyle name="20% - Accent5 4_Courses" xfId="16643"/>
    <cellStyle name="20% - Accent5 5" xfId="1079"/>
    <cellStyle name="20% - Accent5 5 2" xfId="16544"/>
    <cellStyle name="20% - Accent5 5_Courses" xfId="16642"/>
    <cellStyle name="20% - Accent6" xfId="682" builtinId="50" customBuiltin="1"/>
    <cellStyle name="20% - Accent6 2" xfId="1100"/>
    <cellStyle name="20% - Accent6 2 2" xfId="1764"/>
    <cellStyle name="20% - Accent6 2 2 2" xfId="16546"/>
    <cellStyle name="20% - Accent6 2 2_Courses" xfId="16640"/>
    <cellStyle name="20% - Accent6 2 3" xfId="16545"/>
    <cellStyle name="20% - Accent6 2_Courses" xfId="16641"/>
    <cellStyle name="20% - Accent6 3" xfId="1378"/>
    <cellStyle name="20% - Accent6 3 2" xfId="2042"/>
    <cellStyle name="20% - Accent6 3 2 2" xfId="16548"/>
    <cellStyle name="20% - Accent6 3 2_Courses" xfId="16638"/>
    <cellStyle name="20% - Accent6 3 3" xfId="16547"/>
    <cellStyle name="20% - Accent6 3_Courses" xfId="16639"/>
    <cellStyle name="20% - Accent6 4" xfId="1748"/>
    <cellStyle name="20% - Accent6 4 2" xfId="16549"/>
    <cellStyle name="20% - Accent6 4_Courses" xfId="16637"/>
    <cellStyle name="20% - Accent6 5" xfId="1083"/>
    <cellStyle name="20% - Accent6 5 2" xfId="16550"/>
    <cellStyle name="20% - Accent6 5_Courses" xfId="16636"/>
    <cellStyle name="40% - Accent1" xfId="663" builtinId="31" customBuiltin="1"/>
    <cellStyle name="40% - Accent1 2" xfId="1091"/>
    <cellStyle name="40% - Accent1 2 2" xfId="1755"/>
    <cellStyle name="40% - Accent1 2 2 2" xfId="16552"/>
    <cellStyle name="40% - Accent1 2 2_Courses" xfId="16634"/>
    <cellStyle name="40% - Accent1 2 3" xfId="16551"/>
    <cellStyle name="40% - Accent1 2_Courses" xfId="16635"/>
    <cellStyle name="40% - Accent1 3" xfId="1369"/>
    <cellStyle name="40% - Accent1 3 2" xfId="2033"/>
    <cellStyle name="40% - Accent1 3 2 2" xfId="16554"/>
    <cellStyle name="40% - Accent1 3 2_Courses" xfId="16632"/>
    <cellStyle name="40% - Accent1 3 3" xfId="16553"/>
    <cellStyle name="40% - Accent1 3_Courses" xfId="16633"/>
    <cellStyle name="40% - Accent1 4" xfId="1739"/>
    <cellStyle name="40% - Accent1 4 2" xfId="16555"/>
    <cellStyle name="40% - Accent1 4_Courses" xfId="16631"/>
    <cellStyle name="40% - Accent1 5" xfId="1064"/>
    <cellStyle name="40% - Accent1 5 2" xfId="16556"/>
    <cellStyle name="40% - Accent1 5_Courses" xfId="16630"/>
    <cellStyle name="40% - Accent2" xfId="667" builtinId="35" customBuiltin="1"/>
    <cellStyle name="40% - Accent2 2" xfId="1093"/>
    <cellStyle name="40% - Accent2 2 2" xfId="1757"/>
    <cellStyle name="40% - Accent2 2 2 2" xfId="16558"/>
    <cellStyle name="40% - Accent2 2 2_Courses" xfId="16628"/>
    <cellStyle name="40% - Accent2 2 3" xfId="16557"/>
    <cellStyle name="40% - Accent2 2_Courses" xfId="16629"/>
    <cellStyle name="40% - Accent2 3" xfId="1371"/>
    <cellStyle name="40% - Accent2 3 2" xfId="2035"/>
    <cellStyle name="40% - Accent2 3 2 2" xfId="16560"/>
    <cellStyle name="40% - Accent2 3 2_Courses" xfId="16626"/>
    <cellStyle name="40% - Accent2 3 3" xfId="16559"/>
    <cellStyle name="40% - Accent2 3_Courses" xfId="16627"/>
    <cellStyle name="40% - Accent2 4" xfId="1741"/>
    <cellStyle name="40% - Accent2 4 2" xfId="16561"/>
    <cellStyle name="40% - Accent2 4_Courses" xfId="16625"/>
    <cellStyle name="40% - Accent2 5" xfId="1068"/>
    <cellStyle name="40% - Accent2 5 2" xfId="16562"/>
    <cellStyle name="40% - Accent2 5_Courses" xfId="16624"/>
    <cellStyle name="40% - Accent3" xfId="671" builtinId="39" customBuiltin="1"/>
    <cellStyle name="40% - Accent3 2" xfId="1095"/>
    <cellStyle name="40% - Accent3 2 2" xfId="1759"/>
    <cellStyle name="40% - Accent3 2 2 2" xfId="16564"/>
    <cellStyle name="40% - Accent3 2 2_Courses" xfId="16622"/>
    <cellStyle name="40% - Accent3 2 3" xfId="16563"/>
    <cellStyle name="40% - Accent3 2_Courses" xfId="16623"/>
    <cellStyle name="40% - Accent3 3" xfId="1373"/>
    <cellStyle name="40% - Accent3 3 2" xfId="2037"/>
    <cellStyle name="40% - Accent3 3 2 2" xfId="16566"/>
    <cellStyle name="40% - Accent3 3 2_Courses" xfId="16620"/>
    <cellStyle name="40% - Accent3 3 3" xfId="16565"/>
    <cellStyle name="40% - Accent3 3_Courses" xfId="16621"/>
    <cellStyle name="40% - Accent3 4" xfId="1743"/>
    <cellStyle name="40% - Accent3 4 2" xfId="16567"/>
    <cellStyle name="40% - Accent3 4_Courses" xfId="16619"/>
    <cellStyle name="40% - Accent3 5" xfId="1072"/>
    <cellStyle name="40% - Accent3 5 2" xfId="16568"/>
    <cellStyle name="40% - Accent3 5_Courses" xfId="16618"/>
    <cellStyle name="40% - Accent4" xfId="675" builtinId="43" customBuiltin="1"/>
    <cellStyle name="40% - Accent4 2" xfId="1097"/>
    <cellStyle name="40% - Accent4 2 2" xfId="1761"/>
    <cellStyle name="40% - Accent4 2 2 2" xfId="16570"/>
    <cellStyle name="40% - Accent4 2 2_Courses" xfId="16616"/>
    <cellStyle name="40% - Accent4 2 3" xfId="16569"/>
    <cellStyle name="40% - Accent4 2_Courses" xfId="16617"/>
    <cellStyle name="40% - Accent4 3" xfId="1375"/>
    <cellStyle name="40% - Accent4 3 2" xfId="2039"/>
    <cellStyle name="40% - Accent4 3 2 2" xfId="16572"/>
    <cellStyle name="40% - Accent4 3 2_Courses" xfId="16614"/>
    <cellStyle name="40% - Accent4 3 3" xfId="16571"/>
    <cellStyle name="40% - Accent4 3_Courses" xfId="16615"/>
    <cellStyle name="40% - Accent4 4" xfId="1745"/>
    <cellStyle name="40% - Accent4 4 2" xfId="16573"/>
    <cellStyle name="40% - Accent4 4_Courses" xfId="16613"/>
    <cellStyle name="40% - Accent4 5" xfId="1076"/>
    <cellStyle name="40% - Accent4 5 2" xfId="16574"/>
    <cellStyle name="40% - Accent4 5_Courses" xfId="16612"/>
    <cellStyle name="40% - Accent5" xfId="679" builtinId="47" customBuiltin="1"/>
    <cellStyle name="40% - Accent5 2" xfId="1099"/>
    <cellStyle name="40% - Accent5 2 2" xfId="1763"/>
    <cellStyle name="40% - Accent5 2 2 2" xfId="16576"/>
    <cellStyle name="40% - Accent5 2 2_Courses" xfId="16610"/>
    <cellStyle name="40% - Accent5 2 3" xfId="16575"/>
    <cellStyle name="40% - Accent5 2_Courses" xfId="16611"/>
    <cellStyle name="40% - Accent5 3" xfId="1377"/>
    <cellStyle name="40% - Accent5 3 2" xfId="2041"/>
    <cellStyle name="40% - Accent5 3 2 2" xfId="16578"/>
    <cellStyle name="40% - Accent5 3 2_Courses" xfId="16609"/>
    <cellStyle name="40% - Accent5 3 3" xfId="16577"/>
    <cellStyle name="40% - Accent5 3_Courses" xfId="16673"/>
    <cellStyle name="40% - Accent5 4" xfId="1747"/>
    <cellStyle name="40% - Accent5 4 2" xfId="16579"/>
    <cellStyle name="40% - Accent5 4_Courses" xfId="16670"/>
    <cellStyle name="40% - Accent5 5" xfId="1080"/>
    <cellStyle name="40% - Accent5 5 2" xfId="16580"/>
    <cellStyle name="40% - Accent5 5_Courses" xfId="16608"/>
    <cellStyle name="40% - Accent6" xfId="683" builtinId="51" customBuiltin="1"/>
    <cellStyle name="40% - Accent6 2" xfId="1101"/>
    <cellStyle name="40% - Accent6 2 2" xfId="1765"/>
    <cellStyle name="40% - Accent6 2 2 2" xfId="16582"/>
    <cellStyle name="40% - Accent6 2 2_Courses" xfId="16606"/>
    <cellStyle name="40% - Accent6 2 3" xfId="16581"/>
    <cellStyle name="40% - Accent6 2_Courses" xfId="16607"/>
    <cellStyle name="40% - Accent6 3" xfId="1379"/>
    <cellStyle name="40% - Accent6 3 2" xfId="2043"/>
    <cellStyle name="40% - Accent6 3 2 2" xfId="16584"/>
    <cellStyle name="40% - Accent6 3 2_Courses" xfId="16604"/>
    <cellStyle name="40% - Accent6 3 3" xfId="16583"/>
    <cellStyle name="40% - Accent6 3_Courses" xfId="16605"/>
    <cellStyle name="40% - Accent6 4" xfId="1749"/>
    <cellStyle name="40% - Accent6 4 2" xfId="16585"/>
    <cellStyle name="40% - Accent6 4_Courses" xfId="16603"/>
    <cellStyle name="40% - Accent6 5" xfId="1084"/>
    <cellStyle name="40% - Accent6 5 2" xfId="16586"/>
    <cellStyle name="40% - Accent6 5_Courses" xfId="16602"/>
    <cellStyle name="60% - Accent1" xfId="664" builtinId="32" customBuiltin="1"/>
    <cellStyle name="60% - Accent2" xfId="668" builtinId="36" customBuiltin="1"/>
    <cellStyle name="60% - Accent3" xfId="672" builtinId="40" customBuiltin="1"/>
    <cellStyle name="60% - Accent4" xfId="676" builtinId="44" customBuiltin="1"/>
    <cellStyle name="60% - Accent5" xfId="680" builtinId="48" customBuiltin="1"/>
    <cellStyle name="60% - Accent6" xfId="684" builtinId="52" customBuiltin="1"/>
    <cellStyle name="Accent1" xfId="661" builtinId="29" customBuiltin="1"/>
    <cellStyle name="Accent2" xfId="665" builtinId="33" customBuiltin="1"/>
    <cellStyle name="Accent3" xfId="669" builtinId="37" customBuiltin="1"/>
    <cellStyle name="Accent4" xfId="673" builtinId="41" customBuiltin="1"/>
    <cellStyle name="Accent5" xfId="677" builtinId="45" customBuiltin="1"/>
    <cellStyle name="Accent6" xfId="681" builtinId="49" customBuiltin="1"/>
    <cellStyle name="Bad" xfId="651" builtinId="27" customBuiltin="1"/>
    <cellStyle name="Calculation" xfId="655" builtinId="22" customBuiltin="1"/>
    <cellStyle name="Check Cell" xfId="657" builtinId="23" customBuiltin="1"/>
    <cellStyle name="Explanatory Text" xfId="659" builtinId="53" customBuiltin="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5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1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Followed Hyperlink" xfId="1497" builtinId="9" hidden="1"/>
    <cellStyle name="Followed Hyperlink" xfId="1499" builtinId="9" hidden="1"/>
    <cellStyle name="Followed Hyperlink" xfId="1501" builtinId="9" hidden="1"/>
    <cellStyle name="Followed Hyperlink" xfId="1503" builtinId="9" hidden="1"/>
    <cellStyle name="Followed Hyperlink" xfId="1505" builtinId="9" hidden="1"/>
    <cellStyle name="Followed Hyperlink" xfId="1507" builtinId="9" hidden="1"/>
    <cellStyle name="Followed Hyperlink" xfId="1509" builtinId="9" hidden="1"/>
    <cellStyle name="Followed Hyperlink" xfId="1511" builtinId="9" hidden="1"/>
    <cellStyle name="Followed Hyperlink" xfId="1513" builtinId="9" hidden="1"/>
    <cellStyle name="Followed Hyperlink" xfId="1515" builtinId="9" hidden="1"/>
    <cellStyle name="Followed Hyperlink" xfId="1517" builtinId="9" hidden="1"/>
    <cellStyle name="Followed Hyperlink" xfId="1519" builtinId="9" hidden="1"/>
    <cellStyle name="Followed Hyperlink" xfId="1521" builtinId="9" hidden="1"/>
    <cellStyle name="Followed Hyperlink" xfId="1523" builtinId="9" hidden="1"/>
    <cellStyle name="Followed Hyperlink" xfId="1525" builtinId="9" hidden="1"/>
    <cellStyle name="Followed Hyperlink" xfId="1527" builtinId="9" hidden="1"/>
    <cellStyle name="Followed Hyperlink" xfId="1529" builtinId="9" hidden="1"/>
    <cellStyle name="Followed Hyperlink" xfId="1531" builtinId="9" hidden="1"/>
    <cellStyle name="Followed Hyperlink" xfId="1533" builtinId="9" hidden="1"/>
    <cellStyle name="Followed Hyperlink" xfId="1535" builtinId="9" hidden="1"/>
    <cellStyle name="Followed Hyperlink" xfId="1537" builtinId="9" hidden="1"/>
    <cellStyle name="Followed Hyperlink" xfId="1539" builtinId="9" hidden="1"/>
    <cellStyle name="Followed Hyperlink" xfId="1541" builtinId="9" hidden="1"/>
    <cellStyle name="Followed Hyperlink" xfId="1543" builtinId="9" hidden="1"/>
    <cellStyle name="Followed Hyperlink" xfId="1545" builtinId="9" hidden="1"/>
    <cellStyle name="Followed Hyperlink" xfId="1547" builtinId="9" hidden="1"/>
    <cellStyle name="Followed Hyperlink" xfId="1549" builtinId="9" hidden="1"/>
    <cellStyle name="Followed Hyperlink" xfId="1551" builtinId="9" hidden="1"/>
    <cellStyle name="Followed Hyperlink" xfId="1553" builtinId="9" hidden="1"/>
    <cellStyle name="Followed Hyperlink" xfId="1555" builtinId="9" hidden="1"/>
    <cellStyle name="Followed Hyperlink" xfId="1557" builtinId="9" hidden="1"/>
    <cellStyle name="Followed Hyperlink" xfId="1559" builtinId="9" hidden="1"/>
    <cellStyle name="Followed Hyperlink" xfId="1561" builtinId="9" hidden="1"/>
    <cellStyle name="Followed Hyperlink" xfId="1563" builtinId="9" hidden="1"/>
    <cellStyle name="Followed Hyperlink" xfId="1565" builtinId="9" hidden="1"/>
    <cellStyle name="Followed Hyperlink" xfId="1567" builtinId="9" hidden="1"/>
    <cellStyle name="Followed Hyperlink" xfId="1569" builtinId="9" hidden="1"/>
    <cellStyle name="Followed Hyperlink" xfId="1571" builtinId="9" hidden="1"/>
    <cellStyle name="Followed Hyperlink" xfId="1573" builtinId="9" hidden="1"/>
    <cellStyle name="Followed Hyperlink" xfId="1575" builtinId="9" hidden="1"/>
    <cellStyle name="Followed Hyperlink" xfId="1577" builtinId="9" hidden="1"/>
    <cellStyle name="Followed Hyperlink" xfId="1579" builtinId="9" hidden="1"/>
    <cellStyle name="Followed Hyperlink" xfId="1581" builtinId="9" hidden="1"/>
    <cellStyle name="Followed Hyperlink" xfId="1583" builtinId="9" hidden="1"/>
    <cellStyle name="Followed Hyperlink" xfId="1585" builtinId="9" hidden="1"/>
    <cellStyle name="Followed Hyperlink" xfId="1587" builtinId="9" hidden="1"/>
    <cellStyle name="Followed Hyperlink" xfId="1589" builtinId="9" hidden="1"/>
    <cellStyle name="Followed Hyperlink" xfId="1591" builtinId="9" hidden="1"/>
    <cellStyle name="Followed Hyperlink" xfId="1593" builtinId="9" hidden="1"/>
    <cellStyle name="Followed Hyperlink" xfId="1595" builtinId="9" hidden="1"/>
    <cellStyle name="Followed Hyperlink" xfId="1597" builtinId="9" hidden="1"/>
    <cellStyle name="Followed Hyperlink" xfId="1599" builtinId="9" hidden="1"/>
    <cellStyle name="Followed Hyperlink" xfId="1601" builtinId="9" hidden="1"/>
    <cellStyle name="Followed Hyperlink" xfId="1603" builtinId="9" hidden="1"/>
    <cellStyle name="Followed Hyperlink" xfId="1605" builtinId="9" hidden="1"/>
    <cellStyle name="Followed Hyperlink" xfId="1607" builtinId="9" hidden="1"/>
    <cellStyle name="Followed Hyperlink" xfId="1609" builtinId="9" hidden="1"/>
    <cellStyle name="Followed Hyperlink" xfId="1611" builtinId="9" hidden="1"/>
    <cellStyle name="Followed Hyperlink" xfId="1613" builtinId="9" hidden="1"/>
    <cellStyle name="Followed Hyperlink" xfId="1615" builtinId="9" hidden="1"/>
    <cellStyle name="Followed Hyperlink" xfId="1617" builtinId="9" hidden="1"/>
    <cellStyle name="Followed Hyperlink" xfId="1619" builtinId="9" hidden="1"/>
    <cellStyle name="Followed Hyperlink" xfId="1621" builtinId="9" hidden="1"/>
    <cellStyle name="Followed Hyperlink" xfId="1623" builtinId="9" hidden="1"/>
    <cellStyle name="Followed Hyperlink" xfId="1625" builtinId="9" hidden="1"/>
    <cellStyle name="Followed Hyperlink" xfId="1627" builtinId="9" hidden="1"/>
    <cellStyle name="Followed Hyperlink" xfId="1629" builtinId="9" hidden="1"/>
    <cellStyle name="Followed Hyperlink" xfId="1631" builtinId="9" hidden="1"/>
    <cellStyle name="Followed Hyperlink" xfId="1633" builtinId="9" hidden="1"/>
    <cellStyle name="Followed Hyperlink" xfId="1635" builtinId="9" hidden="1"/>
    <cellStyle name="Followed Hyperlink" xfId="1637" builtinId="9" hidden="1"/>
    <cellStyle name="Followed Hyperlink" xfId="1639" builtinId="9" hidden="1"/>
    <cellStyle name="Followed Hyperlink" xfId="1641" builtinId="9" hidden="1"/>
    <cellStyle name="Followed Hyperlink" xfId="1643" builtinId="9" hidden="1"/>
    <cellStyle name="Followed Hyperlink" xfId="1645" builtinId="9" hidden="1"/>
    <cellStyle name="Followed Hyperlink" xfId="1647" builtinId="9" hidden="1"/>
    <cellStyle name="Followed Hyperlink" xfId="1649" builtinId="9" hidden="1"/>
    <cellStyle name="Followed Hyperlink" xfId="1651" builtinId="9" hidden="1"/>
    <cellStyle name="Followed Hyperlink" xfId="1653" builtinId="9" hidden="1"/>
    <cellStyle name="Followed Hyperlink" xfId="1655" builtinId="9" hidden="1"/>
    <cellStyle name="Followed Hyperlink" xfId="1657" builtinId="9" hidden="1"/>
    <cellStyle name="Followed Hyperlink" xfId="1659" builtinId="9" hidden="1"/>
    <cellStyle name="Followed Hyperlink" xfId="1661" builtinId="9" hidden="1"/>
    <cellStyle name="Followed Hyperlink" xfId="1663" builtinId="9" hidden="1"/>
    <cellStyle name="Followed Hyperlink" xfId="1665" builtinId="9" hidden="1"/>
    <cellStyle name="Followed Hyperlink" xfId="1667" builtinId="9" hidden="1"/>
    <cellStyle name="Followed Hyperlink" xfId="1669" builtinId="9" hidden="1"/>
    <cellStyle name="Followed Hyperlink" xfId="1671" builtinId="9" hidden="1"/>
    <cellStyle name="Followed Hyperlink" xfId="1673" builtinId="9" hidden="1"/>
    <cellStyle name="Followed Hyperlink" xfId="1675" builtinId="9" hidden="1"/>
    <cellStyle name="Followed Hyperlink" xfId="1677" builtinId="9" hidden="1"/>
    <cellStyle name="Followed Hyperlink" xfId="1679" builtinId="9" hidden="1"/>
    <cellStyle name="Followed Hyperlink" xfId="1681" builtinId="9" hidden="1"/>
    <cellStyle name="Followed Hyperlink" xfId="1683" builtinId="9" hidden="1"/>
    <cellStyle name="Followed Hyperlink" xfId="1685" builtinId="9" hidden="1"/>
    <cellStyle name="Followed Hyperlink" xfId="1687" builtinId="9" hidden="1"/>
    <cellStyle name="Followed Hyperlink" xfId="1689" builtinId="9" hidden="1"/>
    <cellStyle name="Followed Hyperlink" xfId="1691" builtinId="9" hidden="1"/>
    <cellStyle name="Followed Hyperlink" xfId="1693" builtinId="9" hidden="1"/>
    <cellStyle name="Followed Hyperlink" xfId="1695" builtinId="9" hidden="1"/>
    <cellStyle name="Followed Hyperlink" xfId="1697" builtinId="9" hidden="1"/>
    <cellStyle name="Followed Hyperlink" xfId="1699" builtinId="9" hidden="1"/>
    <cellStyle name="Followed Hyperlink" xfId="1701" builtinId="9" hidden="1"/>
    <cellStyle name="Followed Hyperlink" xfId="1703" builtinId="9" hidden="1"/>
    <cellStyle name="Followed Hyperlink" xfId="1705" builtinId="9" hidden="1"/>
    <cellStyle name="Followed Hyperlink" xfId="1707" builtinId="9" hidden="1"/>
    <cellStyle name="Followed Hyperlink" xfId="1709" builtinId="9" hidden="1"/>
    <cellStyle name="Followed Hyperlink" xfId="1711" builtinId="9" hidden="1"/>
    <cellStyle name="Followed Hyperlink" xfId="1713" builtinId="9" hidden="1"/>
    <cellStyle name="Followed Hyperlink" xfId="1715" builtinId="9" hidden="1"/>
    <cellStyle name="Followed Hyperlink" xfId="1717" builtinId="9" hidden="1"/>
    <cellStyle name="Followed Hyperlink" xfId="1719" builtinId="9" hidden="1"/>
    <cellStyle name="Followed Hyperlink" xfId="1721" builtinId="9" hidden="1"/>
    <cellStyle name="Followed Hyperlink" xfId="1723" builtinId="9" hidden="1"/>
    <cellStyle name="Followed Hyperlink" xfId="1725" builtinId="9" hidden="1"/>
    <cellStyle name="Followed Hyperlink" xfId="1727" builtinId="9" hidden="1"/>
    <cellStyle name="Followed Hyperlink" xfId="1729" builtinId="9" hidden="1"/>
    <cellStyle name="Followed Hyperlink" xfId="1731" builtinId="9" hidden="1"/>
    <cellStyle name="Followed Hyperlink" xfId="1733" builtinId="9" hidden="1"/>
    <cellStyle name="Followed Hyperlink" xfId="1735" builtinId="9" hidden="1"/>
    <cellStyle name="Followed Hyperlink" xfId="1737" builtinId="9" hidden="1"/>
    <cellStyle name="Followed Hyperlink" xfId="1767" builtinId="9" hidden="1"/>
    <cellStyle name="Followed Hyperlink" xfId="1769" builtinId="9" hidden="1"/>
    <cellStyle name="Followed Hyperlink" xfId="1771" builtinId="9" hidden="1"/>
    <cellStyle name="Followed Hyperlink" xfId="1773" builtinId="9" hidden="1"/>
    <cellStyle name="Followed Hyperlink" xfId="1775" builtinId="9" hidden="1"/>
    <cellStyle name="Followed Hyperlink" xfId="1777" builtinId="9" hidden="1"/>
    <cellStyle name="Followed Hyperlink" xfId="1779" builtinId="9" hidden="1"/>
    <cellStyle name="Followed Hyperlink" xfId="1781" builtinId="9" hidden="1"/>
    <cellStyle name="Followed Hyperlink" xfId="1783" builtinId="9" hidden="1"/>
    <cellStyle name="Followed Hyperlink" xfId="1785" builtinId="9" hidden="1"/>
    <cellStyle name="Followed Hyperlink" xfId="1787" builtinId="9" hidden="1"/>
    <cellStyle name="Followed Hyperlink" xfId="1789" builtinId="9" hidden="1"/>
    <cellStyle name="Followed Hyperlink" xfId="1791" builtinId="9" hidden="1"/>
    <cellStyle name="Followed Hyperlink" xfId="1793" builtinId="9" hidden="1"/>
    <cellStyle name="Followed Hyperlink" xfId="1795" builtinId="9" hidden="1"/>
    <cellStyle name="Followed Hyperlink" xfId="1797" builtinId="9" hidden="1"/>
    <cellStyle name="Followed Hyperlink" xfId="1799" builtinId="9" hidden="1"/>
    <cellStyle name="Followed Hyperlink" xfId="1801" builtinId="9" hidden="1"/>
    <cellStyle name="Followed Hyperlink" xfId="1803" builtinId="9" hidden="1"/>
    <cellStyle name="Followed Hyperlink" xfId="1805" builtinId="9" hidden="1"/>
    <cellStyle name="Followed Hyperlink" xfId="1807" builtinId="9" hidden="1"/>
    <cellStyle name="Followed Hyperlink" xfId="1809" builtinId="9" hidden="1"/>
    <cellStyle name="Followed Hyperlink" xfId="1811" builtinId="9" hidden="1"/>
    <cellStyle name="Followed Hyperlink" xfId="1813" builtinId="9" hidden="1"/>
    <cellStyle name="Followed Hyperlink" xfId="1815" builtinId="9" hidden="1"/>
    <cellStyle name="Followed Hyperlink" xfId="1817" builtinId="9" hidden="1"/>
    <cellStyle name="Followed Hyperlink" xfId="1819" builtinId="9" hidden="1"/>
    <cellStyle name="Followed Hyperlink" xfId="1821" builtinId="9" hidden="1"/>
    <cellStyle name="Followed Hyperlink" xfId="1823" builtinId="9" hidden="1"/>
    <cellStyle name="Followed Hyperlink" xfId="1825" builtinId="9" hidden="1"/>
    <cellStyle name="Followed Hyperlink" xfId="1827" builtinId="9" hidden="1"/>
    <cellStyle name="Followed Hyperlink" xfId="1829" builtinId="9" hidden="1"/>
    <cellStyle name="Followed Hyperlink" xfId="1831" builtinId="9" hidden="1"/>
    <cellStyle name="Followed Hyperlink" xfId="1833" builtinId="9" hidden="1"/>
    <cellStyle name="Followed Hyperlink" xfId="1835" builtinId="9" hidden="1"/>
    <cellStyle name="Followed Hyperlink" xfId="1837" builtinId="9" hidden="1"/>
    <cellStyle name="Followed Hyperlink" xfId="1839" builtinId="9" hidden="1"/>
    <cellStyle name="Followed Hyperlink" xfId="1841" builtinId="9" hidden="1"/>
    <cellStyle name="Followed Hyperlink" xfId="1843" builtinId="9" hidden="1"/>
    <cellStyle name="Followed Hyperlink" xfId="1845" builtinId="9" hidden="1"/>
    <cellStyle name="Followed Hyperlink" xfId="1847" builtinId="9" hidden="1"/>
    <cellStyle name="Followed Hyperlink" xfId="1849" builtinId="9" hidden="1"/>
    <cellStyle name="Followed Hyperlink" xfId="1851" builtinId="9" hidden="1"/>
    <cellStyle name="Followed Hyperlink" xfId="1853" builtinId="9" hidden="1"/>
    <cellStyle name="Followed Hyperlink" xfId="1855" builtinId="9" hidden="1"/>
    <cellStyle name="Followed Hyperlink" xfId="1857" builtinId="9" hidden="1"/>
    <cellStyle name="Followed Hyperlink" xfId="1859" builtinId="9" hidden="1"/>
    <cellStyle name="Followed Hyperlink" xfId="1861" builtinId="9" hidden="1"/>
    <cellStyle name="Followed Hyperlink" xfId="1863" builtinId="9" hidden="1"/>
    <cellStyle name="Followed Hyperlink" xfId="1865" builtinId="9" hidden="1"/>
    <cellStyle name="Followed Hyperlink" xfId="1867" builtinId="9" hidden="1"/>
    <cellStyle name="Followed Hyperlink" xfId="1869" builtinId="9" hidden="1"/>
    <cellStyle name="Followed Hyperlink" xfId="1871" builtinId="9" hidden="1"/>
    <cellStyle name="Followed Hyperlink" xfId="1873" builtinId="9" hidden="1"/>
    <cellStyle name="Followed Hyperlink" xfId="1875" builtinId="9" hidden="1"/>
    <cellStyle name="Followed Hyperlink" xfId="1877" builtinId="9" hidden="1"/>
    <cellStyle name="Followed Hyperlink" xfId="1879" builtinId="9" hidden="1"/>
    <cellStyle name="Followed Hyperlink" xfId="1881" builtinId="9" hidden="1"/>
    <cellStyle name="Followed Hyperlink" xfId="1883" builtinId="9" hidden="1"/>
    <cellStyle name="Followed Hyperlink" xfId="1885" builtinId="9" hidden="1"/>
    <cellStyle name="Followed Hyperlink" xfId="1887" builtinId="9" hidden="1"/>
    <cellStyle name="Followed Hyperlink" xfId="1889" builtinId="9" hidden="1"/>
    <cellStyle name="Followed Hyperlink" xfId="1891" builtinId="9" hidden="1"/>
    <cellStyle name="Followed Hyperlink" xfId="1893" builtinId="9" hidden="1"/>
    <cellStyle name="Followed Hyperlink" xfId="1895" builtinId="9" hidden="1"/>
    <cellStyle name="Followed Hyperlink" xfId="1897" builtinId="9" hidden="1"/>
    <cellStyle name="Followed Hyperlink" xfId="1899" builtinId="9" hidden="1"/>
    <cellStyle name="Followed Hyperlink" xfId="1901" builtinId="9" hidden="1"/>
    <cellStyle name="Followed Hyperlink" xfId="1903" builtinId="9" hidden="1"/>
    <cellStyle name="Followed Hyperlink" xfId="1905" builtinId="9" hidden="1"/>
    <cellStyle name="Followed Hyperlink" xfId="1907" builtinId="9" hidden="1"/>
    <cellStyle name="Followed Hyperlink" xfId="1909" builtinId="9" hidden="1"/>
    <cellStyle name="Followed Hyperlink" xfId="1911" builtinId="9" hidden="1"/>
    <cellStyle name="Followed Hyperlink" xfId="1913" builtinId="9" hidden="1"/>
    <cellStyle name="Followed Hyperlink" xfId="1915" builtinId="9" hidden="1"/>
    <cellStyle name="Followed Hyperlink" xfId="1917" builtinId="9" hidden="1"/>
    <cellStyle name="Followed Hyperlink" xfId="1919" builtinId="9" hidden="1"/>
    <cellStyle name="Followed Hyperlink" xfId="1921" builtinId="9" hidden="1"/>
    <cellStyle name="Followed Hyperlink" xfId="1923" builtinId="9" hidden="1"/>
    <cellStyle name="Followed Hyperlink" xfId="1925" builtinId="9" hidden="1"/>
    <cellStyle name="Followed Hyperlink" xfId="1927" builtinId="9" hidden="1"/>
    <cellStyle name="Followed Hyperlink" xfId="1929" builtinId="9" hidden="1"/>
    <cellStyle name="Followed Hyperlink" xfId="1931" builtinId="9" hidden="1"/>
    <cellStyle name="Followed Hyperlink" xfId="1933" builtinId="9" hidden="1"/>
    <cellStyle name="Followed Hyperlink" xfId="1935" builtinId="9" hidden="1"/>
    <cellStyle name="Followed Hyperlink" xfId="1937" builtinId="9" hidden="1"/>
    <cellStyle name="Followed Hyperlink" xfId="1939" builtinId="9" hidden="1"/>
    <cellStyle name="Followed Hyperlink" xfId="1941" builtinId="9" hidden="1"/>
    <cellStyle name="Followed Hyperlink" xfId="1943" builtinId="9" hidden="1"/>
    <cellStyle name="Followed Hyperlink" xfId="1945" builtinId="9" hidden="1"/>
    <cellStyle name="Followed Hyperlink" xfId="1947" builtinId="9" hidden="1"/>
    <cellStyle name="Followed Hyperlink" xfId="1949" builtinId="9" hidden="1"/>
    <cellStyle name="Followed Hyperlink" xfId="1951" builtinId="9" hidden="1"/>
    <cellStyle name="Followed Hyperlink" xfId="1953" builtinId="9" hidden="1"/>
    <cellStyle name="Followed Hyperlink" xfId="1955" builtinId="9" hidden="1"/>
    <cellStyle name="Followed Hyperlink" xfId="1957" builtinId="9" hidden="1"/>
    <cellStyle name="Followed Hyperlink" xfId="1959" builtinId="9" hidden="1"/>
    <cellStyle name="Followed Hyperlink" xfId="1961" builtinId="9" hidden="1"/>
    <cellStyle name="Followed Hyperlink" xfId="1963" builtinId="9" hidden="1"/>
    <cellStyle name="Followed Hyperlink" xfId="1965" builtinId="9" hidden="1"/>
    <cellStyle name="Followed Hyperlink" xfId="1967" builtinId="9" hidden="1"/>
    <cellStyle name="Followed Hyperlink" xfId="1969" builtinId="9" hidden="1"/>
    <cellStyle name="Followed Hyperlink" xfId="1971" builtinId="9" hidden="1"/>
    <cellStyle name="Followed Hyperlink" xfId="1973" builtinId="9" hidden="1"/>
    <cellStyle name="Followed Hyperlink" xfId="1975" builtinId="9" hidden="1"/>
    <cellStyle name="Followed Hyperlink" xfId="1977" builtinId="9" hidden="1"/>
    <cellStyle name="Followed Hyperlink" xfId="1979" builtinId="9" hidden="1"/>
    <cellStyle name="Followed Hyperlink" xfId="1981" builtinId="9" hidden="1"/>
    <cellStyle name="Followed Hyperlink" xfId="1983" builtinId="9" hidden="1"/>
    <cellStyle name="Followed Hyperlink" xfId="1985" builtinId="9" hidden="1"/>
    <cellStyle name="Followed Hyperlink" xfId="1987" builtinId="9" hidden="1"/>
    <cellStyle name="Followed Hyperlink" xfId="1989" builtinId="9" hidden="1"/>
    <cellStyle name="Followed Hyperlink" xfId="1991" builtinId="9" hidden="1"/>
    <cellStyle name="Followed Hyperlink" xfId="1993" builtinId="9" hidden="1"/>
    <cellStyle name="Followed Hyperlink" xfId="1995" builtinId="9" hidden="1"/>
    <cellStyle name="Followed Hyperlink" xfId="1997" builtinId="9" hidden="1"/>
    <cellStyle name="Followed Hyperlink" xfId="1999" builtinId="9" hidden="1"/>
    <cellStyle name="Followed Hyperlink" xfId="2001" builtinId="9" hidden="1"/>
    <cellStyle name="Followed Hyperlink" xfId="2003" builtinId="9" hidden="1"/>
    <cellStyle name="Followed Hyperlink" xfId="2005" builtinId="9" hidden="1"/>
    <cellStyle name="Followed Hyperlink" xfId="2007" builtinId="9" hidden="1"/>
    <cellStyle name="Followed Hyperlink" xfId="2009" builtinId="9" hidden="1"/>
    <cellStyle name="Followed Hyperlink" xfId="2011" builtinId="9" hidden="1"/>
    <cellStyle name="Followed Hyperlink" xfId="2013" builtinId="9" hidden="1"/>
    <cellStyle name="Followed Hyperlink" xfId="2015" builtinId="9" hidden="1"/>
    <cellStyle name="Followed Hyperlink" xfId="2017" builtinId="9" hidden="1"/>
    <cellStyle name="Followed Hyperlink" xfId="2019" builtinId="9" hidden="1"/>
    <cellStyle name="Followed Hyperlink" xfId="2021" builtinId="9" hidden="1"/>
    <cellStyle name="Followed Hyperlink" xfId="2023" builtinId="9" hidden="1"/>
    <cellStyle name="Followed Hyperlink" xfId="2025" builtinId="9" hidden="1"/>
    <cellStyle name="Followed Hyperlink" xfId="2027" builtinId="9" hidden="1"/>
    <cellStyle name="Followed Hyperlink" xfId="2029" builtinId="9" hidden="1"/>
    <cellStyle name="Followed Hyperlink" xfId="1046" builtinId="9" hidden="1"/>
    <cellStyle name="Followed Hyperlink" xfId="687" builtinId="9" hidden="1"/>
    <cellStyle name="Followed Hyperlink" xfId="1057" builtinId="9" hidden="1"/>
    <cellStyle name="Followed Hyperlink" xfId="1050" builtinId="9" hidden="1"/>
    <cellStyle name="Followed Hyperlink" xfId="1048" builtinId="9" hidden="1"/>
    <cellStyle name="Followed Hyperlink" xfId="1051" builtinId="9" hidden="1"/>
    <cellStyle name="Followed Hyperlink" xfId="1058" builtinId="9" hidden="1"/>
    <cellStyle name="Followed Hyperlink" xfId="1052" builtinId="9" hidden="1"/>
    <cellStyle name="Followed Hyperlink" xfId="1078" builtinId="9" hidden="1"/>
    <cellStyle name="Followed Hyperlink" xfId="1070" builtinId="9" hidden="1"/>
    <cellStyle name="Followed Hyperlink" xfId="1062" builtinId="9" hidden="1"/>
    <cellStyle name="Followed Hyperlink" xfId="1081" builtinId="9" hidden="1"/>
    <cellStyle name="Followed Hyperlink" xfId="1073" builtinId="9" hidden="1"/>
    <cellStyle name="Followed Hyperlink" xfId="1065" builtinId="9" hidden="1"/>
    <cellStyle name="Followed Hyperlink" xfId="2045" builtinId="9" hidden="1"/>
    <cellStyle name="Followed Hyperlink" xfId="2047" builtinId="9" hidden="1"/>
    <cellStyle name="Followed Hyperlink" xfId="2049" builtinId="9" hidden="1"/>
    <cellStyle name="Followed Hyperlink" xfId="2051" builtinId="9" hidden="1"/>
    <cellStyle name="Followed Hyperlink" xfId="2053" builtinId="9" hidden="1"/>
    <cellStyle name="Followed Hyperlink" xfId="2055" builtinId="9" hidden="1"/>
    <cellStyle name="Followed Hyperlink" xfId="2057" builtinId="9" hidden="1"/>
    <cellStyle name="Followed Hyperlink" xfId="2059" builtinId="9" hidden="1"/>
    <cellStyle name="Followed Hyperlink" xfId="2061" builtinId="9" hidden="1"/>
    <cellStyle name="Followed Hyperlink" xfId="2063" builtinId="9" hidden="1"/>
    <cellStyle name="Followed Hyperlink" xfId="2065" builtinId="9" hidden="1"/>
    <cellStyle name="Followed Hyperlink" xfId="2067" builtinId="9" hidden="1"/>
    <cellStyle name="Followed Hyperlink" xfId="2069" builtinId="9" hidden="1"/>
    <cellStyle name="Followed Hyperlink" xfId="2071" builtinId="9" hidden="1"/>
    <cellStyle name="Followed Hyperlink" xfId="2073" builtinId="9" hidden="1"/>
    <cellStyle name="Followed Hyperlink" xfId="2075" builtinId="9" hidden="1"/>
    <cellStyle name="Followed Hyperlink" xfId="2077" builtinId="9" hidden="1"/>
    <cellStyle name="Followed Hyperlink" xfId="2079" builtinId="9" hidden="1"/>
    <cellStyle name="Followed Hyperlink" xfId="2081" builtinId="9" hidden="1"/>
    <cellStyle name="Followed Hyperlink" xfId="2083" builtinId="9" hidden="1"/>
    <cellStyle name="Followed Hyperlink" xfId="2085" builtinId="9" hidden="1"/>
    <cellStyle name="Followed Hyperlink" xfId="2087" builtinId="9" hidden="1"/>
    <cellStyle name="Followed Hyperlink" xfId="2089" builtinId="9" hidden="1"/>
    <cellStyle name="Followed Hyperlink" xfId="2091" builtinId="9" hidden="1"/>
    <cellStyle name="Followed Hyperlink" xfId="2093" builtinId="9" hidden="1"/>
    <cellStyle name="Followed Hyperlink" xfId="2095" builtinId="9" hidden="1"/>
    <cellStyle name="Followed Hyperlink" xfId="2097" builtinId="9" hidden="1"/>
    <cellStyle name="Followed Hyperlink" xfId="2099" builtinId="9" hidden="1"/>
    <cellStyle name="Followed Hyperlink" xfId="2101" builtinId="9" hidden="1"/>
    <cellStyle name="Followed Hyperlink" xfId="2103" builtinId="9" hidden="1"/>
    <cellStyle name="Followed Hyperlink" xfId="2105" builtinId="9" hidden="1"/>
    <cellStyle name="Followed Hyperlink" xfId="2107" builtinId="9" hidden="1"/>
    <cellStyle name="Followed Hyperlink" xfId="2109" builtinId="9" hidden="1"/>
    <cellStyle name="Followed Hyperlink" xfId="2111" builtinId="9" hidden="1"/>
    <cellStyle name="Followed Hyperlink" xfId="2113" builtinId="9" hidden="1"/>
    <cellStyle name="Followed Hyperlink" xfId="2115" builtinId="9" hidden="1"/>
    <cellStyle name="Followed Hyperlink" xfId="2117" builtinId="9" hidden="1"/>
    <cellStyle name="Followed Hyperlink" xfId="2119" builtinId="9" hidden="1"/>
    <cellStyle name="Followed Hyperlink" xfId="2121" builtinId="9" hidden="1"/>
    <cellStyle name="Followed Hyperlink" xfId="2123" builtinId="9" hidden="1"/>
    <cellStyle name="Followed Hyperlink" xfId="2125" builtinId="9" hidden="1"/>
    <cellStyle name="Followed Hyperlink" xfId="2127" builtinId="9" hidden="1"/>
    <cellStyle name="Followed Hyperlink" xfId="2129" builtinId="9" hidden="1"/>
    <cellStyle name="Followed Hyperlink" xfId="2131" builtinId="9" hidden="1"/>
    <cellStyle name="Followed Hyperlink" xfId="2133" builtinId="9" hidden="1"/>
    <cellStyle name="Followed Hyperlink" xfId="2135" builtinId="9" hidden="1"/>
    <cellStyle name="Followed Hyperlink" xfId="2137" builtinId="9" hidden="1"/>
    <cellStyle name="Followed Hyperlink" xfId="2139" builtinId="9" hidden="1"/>
    <cellStyle name="Followed Hyperlink" xfId="2141" builtinId="9" hidden="1"/>
    <cellStyle name="Followed Hyperlink" xfId="2143" builtinId="9" hidden="1"/>
    <cellStyle name="Followed Hyperlink" xfId="2145" builtinId="9" hidden="1"/>
    <cellStyle name="Followed Hyperlink" xfId="2147" builtinId="9" hidden="1"/>
    <cellStyle name="Followed Hyperlink" xfId="2149" builtinId="9" hidden="1"/>
    <cellStyle name="Followed Hyperlink" xfId="2151" builtinId="9" hidden="1"/>
    <cellStyle name="Followed Hyperlink" xfId="2153" builtinId="9" hidden="1"/>
    <cellStyle name="Followed Hyperlink" xfId="2155" builtinId="9" hidden="1"/>
    <cellStyle name="Followed Hyperlink" xfId="2157" builtinId="9" hidden="1"/>
    <cellStyle name="Followed Hyperlink" xfId="2159" builtinId="9" hidden="1"/>
    <cellStyle name="Followed Hyperlink" xfId="2161" builtinId="9" hidden="1"/>
    <cellStyle name="Followed Hyperlink" xfId="2163" builtinId="9" hidden="1"/>
    <cellStyle name="Followed Hyperlink" xfId="2165" builtinId="9" hidden="1"/>
    <cellStyle name="Followed Hyperlink" xfId="2167" builtinId="9" hidden="1"/>
    <cellStyle name="Followed Hyperlink" xfId="2169" builtinId="9" hidden="1"/>
    <cellStyle name="Followed Hyperlink" xfId="2171" builtinId="9" hidden="1"/>
    <cellStyle name="Followed Hyperlink" xfId="2173" builtinId="9" hidden="1"/>
    <cellStyle name="Followed Hyperlink" xfId="2175" builtinId="9" hidden="1"/>
    <cellStyle name="Followed Hyperlink" xfId="2177" builtinId="9" hidden="1"/>
    <cellStyle name="Followed Hyperlink" xfId="2179" builtinId="9" hidden="1"/>
    <cellStyle name="Followed Hyperlink" xfId="2181" builtinId="9" hidden="1"/>
    <cellStyle name="Followed Hyperlink" xfId="2183" builtinId="9" hidden="1"/>
    <cellStyle name="Followed Hyperlink" xfId="2185" builtinId="9" hidden="1"/>
    <cellStyle name="Followed Hyperlink" xfId="2187" builtinId="9" hidden="1"/>
    <cellStyle name="Followed Hyperlink" xfId="2189" builtinId="9" hidden="1"/>
    <cellStyle name="Followed Hyperlink" xfId="2191" builtinId="9" hidden="1"/>
    <cellStyle name="Followed Hyperlink" xfId="2193" builtinId="9" hidden="1"/>
    <cellStyle name="Followed Hyperlink" xfId="2195" builtinId="9" hidden="1"/>
    <cellStyle name="Followed Hyperlink" xfId="2197" builtinId="9" hidden="1"/>
    <cellStyle name="Followed Hyperlink" xfId="2199" builtinId="9" hidden="1"/>
    <cellStyle name="Followed Hyperlink" xfId="2201" builtinId="9" hidden="1"/>
    <cellStyle name="Followed Hyperlink" xfId="2203" builtinId="9" hidden="1"/>
    <cellStyle name="Followed Hyperlink" xfId="2205" builtinId="9" hidden="1"/>
    <cellStyle name="Followed Hyperlink" xfId="2207" builtinId="9" hidden="1"/>
    <cellStyle name="Followed Hyperlink" xfId="2209" builtinId="9" hidden="1"/>
    <cellStyle name="Followed Hyperlink" xfId="2211" builtinId="9" hidden="1"/>
    <cellStyle name="Followed Hyperlink" xfId="2213" builtinId="9" hidden="1"/>
    <cellStyle name="Followed Hyperlink" xfId="2215" builtinId="9" hidden="1"/>
    <cellStyle name="Followed Hyperlink" xfId="2217" builtinId="9" hidden="1"/>
    <cellStyle name="Followed Hyperlink" xfId="2219" builtinId="9" hidden="1"/>
    <cellStyle name="Followed Hyperlink" xfId="2221" builtinId="9" hidden="1"/>
    <cellStyle name="Followed Hyperlink" xfId="2223" builtinId="9" hidden="1"/>
    <cellStyle name="Followed Hyperlink" xfId="2225" builtinId="9" hidden="1"/>
    <cellStyle name="Followed Hyperlink" xfId="2227" builtinId="9" hidden="1"/>
    <cellStyle name="Followed Hyperlink" xfId="2229" builtinId="9" hidden="1"/>
    <cellStyle name="Followed Hyperlink" xfId="2231" builtinId="9" hidden="1"/>
    <cellStyle name="Followed Hyperlink" xfId="2233" builtinId="9" hidden="1"/>
    <cellStyle name="Followed Hyperlink" xfId="2235" builtinId="9" hidden="1"/>
    <cellStyle name="Followed Hyperlink" xfId="2237" builtinId="9" hidden="1"/>
    <cellStyle name="Followed Hyperlink" xfId="2239" builtinId="9" hidden="1"/>
    <cellStyle name="Followed Hyperlink" xfId="2241" builtinId="9" hidden="1"/>
    <cellStyle name="Followed Hyperlink" xfId="2243" builtinId="9" hidden="1"/>
    <cellStyle name="Followed Hyperlink" xfId="2245" builtinId="9" hidden="1"/>
    <cellStyle name="Followed Hyperlink" xfId="2247" builtinId="9" hidden="1"/>
    <cellStyle name="Followed Hyperlink" xfId="2249" builtinId="9" hidden="1"/>
    <cellStyle name="Followed Hyperlink" xfId="2251" builtinId="9" hidden="1"/>
    <cellStyle name="Followed Hyperlink" xfId="2253" builtinId="9" hidden="1"/>
    <cellStyle name="Followed Hyperlink" xfId="2255" builtinId="9" hidden="1"/>
    <cellStyle name="Followed Hyperlink" xfId="2257" builtinId="9" hidden="1"/>
    <cellStyle name="Followed Hyperlink" xfId="2259" builtinId="9" hidden="1"/>
    <cellStyle name="Followed Hyperlink" xfId="2261" builtinId="9" hidden="1"/>
    <cellStyle name="Followed Hyperlink" xfId="2263" builtinId="9" hidden="1"/>
    <cellStyle name="Followed Hyperlink" xfId="2265" builtinId="9" hidden="1"/>
    <cellStyle name="Followed Hyperlink" xfId="2267" builtinId="9" hidden="1"/>
    <cellStyle name="Followed Hyperlink" xfId="2269" builtinId="9" hidden="1"/>
    <cellStyle name="Followed Hyperlink" xfId="2271" builtinId="9" hidden="1"/>
    <cellStyle name="Followed Hyperlink" xfId="2273" builtinId="9" hidden="1"/>
    <cellStyle name="Followed Hyperlink" xfId="2275" builtinId="9" hidden="1"/>
    <cellStyle name="Followed Hyperlink" xfId="2277" builtinId="9" hidden="1"/>
    <cellStyle name="Followed Hyperlink" xfId="2279" builtinId="9" hidden="1"/>
    <cellStyle name="Followed Hyperlink" xfId="2281" builtinId="9" hidden="1"/>
    <cellStyle name="Followed Hyperlink" xfId="2283" builtinId="9" hidden="1"/>
    <cellStyle name="Followed Hyperlink" xfId="2285" builtinId="9" hidden="1"/>
    <cellStyle name="Followed Hyperlink" xfId="2287" builtinId="9" hidden="1"/>
    <cellStyle name="Followed Hyperlink" xfId="2289" builtinId="9" hidden="1"/>
    <cellStyle name="Followed Hyperlink" xfId="2291" builtinId="9" hidden="1"/>
    <cellStyle name="Followed Hyperlink" xfId="2293" builtinId="9" hidden="1"/>
    <cellStyle name="Followed Hyperlink" xfId="2295" builtinId="9" hidden="1"/>
    <cellStyle name="Followed Hyperlink" xfId="2297" builtinId="9" hidden="1"/>
    <cellStyle name="Followed Hyperlink" xfId="2299" builtinId="9" hidden="1"/>
    <cellStyle name="Followed Hyperlink" xfId="2301" builtinId="9" hidden="1"/>
    <cellStyle name="Followed Hyperlink" xfId="2303" builtinId="9" hidden="1"/>
    <cellStyle name="Followed Hyperlink" xfId="2305" builtinId="9" hidden="1"/>
    <cellStyle name="Followed Hyperlink" xfId="2307" builtinId="9" hidden="1"/>
    <cellStyle name="Followed Hyperlink" xfId="2309" builtinId="9" hidden="1"/>
    <cellStyle name="Followed Hyperlink" xfId="2311" builtinId="9" hidden="1"/>
    <cellStyle name="Followed Hyperlink" xfId="2313" builtinId="9" hidden="1"/>
    <cellStyle name="Followed Hyperlink" xfId="2315" builtinId="9" hidden="1"/>
    <cellStyle name="Followed Hyperlink" xfId="2317" builtinId="9" hidden="1"/>
    <cellStyle name="Followed Hyperlink" xfId="2319" builtinId="9" hidden="1"/>
    <cellStyle name="Followed Hyperlink" xfId="2321" builtinId="9" hidden="1"/>
    <cellStyle name="Followed Hyperlink" xfId="2323" builtinId="9" hidden="1"/>
    <cellStyle name="Followed Hyperlink" xfId="2325" builtinId="9" hidden="1"/>
    <cellStyle name="Followed Hyperlink" xfId="2327" builtinId="9" hidden="1"/>
    <cellStyle name="Followed Hyperlink" xfId="2329" builtinId="9" hidden="1"/>
    <cellStyle name="Followed Hyperlink" xfId="2331" builtinId="9" hidden="1"/>
    <cellStyle name="Followed Hyperlink" xfId="2333" builtinId="9" hidden="1"/>
    <cellStyle name="Followed Hyperlink" xfId="2335" builtinId="9" hidden="1"/>
    <cellStyle name="Followed Hyperlink" xfId="2337" builtinId="9" hidden="1"/>
    <cellStyle name="Followed Hyperlink" xfId="2339" builtinId="9" hidden="1"/>
    <cellStyle name="Followed Hyperlink" xfId="2341" builtinId="9" hidden="1"/>
    <cellStyle name="Followed Hyperlink" xfId="2343" builtinId="9" hidden="1"/>
    <cellStyle name="Followed Hyperlink" xfId="2345" builtinId="9" hidden="1"/>
    <cellStyle name="Followed Hyperlink" xfId="2347" builtinId="9" hidden="1"/>
    <cellStyle name="Followed Hyperlink" xfId="2349" builtinId="9" hidden="1"/>
    <cellStyle name="Followed Hyperlink" xfId="2351" builtinId="9" hidden="1"/>
    <cellStyle name="Followed Hyperlink" xfId="2353" builtinId="9" hidden="1"/>
    <cellStyle name="Followed Hyperlink" xfId="2355" builtinId="9" hidden="1"/>
    <cellStyle name="Followed Hyperlink" xfId="2357" builtinId="9" hidden="1"/>
    <cellStyle name="Followed Hyperlink" xfId="2359" builtinId="9" hidden="1"/>
    <cellStyle name="Followed Hyperlink" xfId="2361" builtinId="9" hidden="1"/>
    <cellStyle name="Followed Hyperlink" xfId="2363" builtinId="9" hidden="1"/>
    <cellStyle name="Followed Hyperlink" xfId="2365" builtinId="9" hidden="1"/>
    <cellStyle name="Followed Hyperlink" xfId="2367" builtinId="9" hidden="1"/>
    <cellStyle name="Followed Hyperlink" xfId="2369" builtinId="9" hidden="1"/>
    <cellStyle name="Followed Hyperlink" xfId="2371" builtinId="9" hidden="1"/>
    <cellStyle name="Followed Hyperlink" xfId="2373" builtinId="9" hidden="1"/>
    <cellStyle name="Followed Hyperlink" xfId="2431" builtinId="9" hidden="1"/>
    <cellStyle name="Followed Hyperlink" xfId="2433" builtinId="9" hidden="1"/>
    <cellStyle name="Followed Hyperlink" xfId="2435" builtinId="9" hidden="1"/>
    <cellStyle name="Followed Hyperlink" xfId="2437" builtinId="9" hidden="1"/>
    <cellStyle name="Followed Hyperlink" xfId="2439" builtinId="9" hidden="1"/>
    <cellStyle name="Followed Hyperlink" xfId="2441" builtinId="9" hidden="1"/>
    <cellStyle name="Followed Hyperlink" xfId="2443" builtinId="9" hidden="1"/>
    <cellStyle name="Followed Hyperlink" xfId="2445" builtinId="9" hidden="1"/>
    <cellStyle name="Followed Hyperlink" xfId="2447" builtinId="9" hidden="1"/>
    <cellStyle name="Followed Hyperlink" xfId="2449" builtinId="9" hidden="1"/>
    <cellStyle name="Followed Hyperlink" xfId="2451" builtinId="9" hidden="1"/>
    <cellStyle name="Followed Hyperlink" xfId="2453" builtinId="9" hidden="1"/>
    <cellStyle name="Followed Hyperlink" xfId="2455" builtinId="9" hidden="1"/>
    <cellStyle name="Followed Hyperlink" xfId="2457" builtinId="9" hidden="1"/>
    <cellStyle name="Followed Hyperlink" xfId="2459" builtinId="9" hidden="1"/>
    <cellStyle name="Followed Hyperlink" xfId="2461" builtinId="9" hidden="1"/>
    <cellStyle name="Followed Hyperlink" xfId="2463" builtinId="9" hidden="1"/>
    <cellStyle name="Followed Hyperlink" xfId="2465" builtinId="9" hidden="1"/>
    <cellStyle name="Followed Hyperlink" xfId="2467" builtinId="9" hidden="1"/>
    <cellStyle name="Followed Hyperlink" xfId="2469" builtinId="9" hidden="1"/>
    <cellStyle name="Followed Hyperlink" xfId="2471" builtinId="9" hidden="1"/>
    <cellStyle name="Followed Hyperlink" xfId="2473" builtinId="9" hidden="1"/>
    <cellStyle name="Followed Hyperlink" xfId="2475" builtinId="9" hidden="1"/>
    <cellStyle name="Followed Hyperlink" xfId="2477" builtinId="9" hidden="1"/>
    <cellStyle name="Followed Hyperlink" xfId="2479" builtinId="9" hidden="1"/>
    <cellStyle name="Followed Hyperlink" xfId="2481" builtinId="9" hidden="1"/>
    <cellStyle name="Followed Hyperlink" xfId="2483" builtinId="9" hidden="1"/>
    <cellStyle name="Followed Hyperlink" xfId="2485" builtinId="9" hidden="1"/>
    <cellStyle name="Followed Hyperlink" xfId="2487" builtinId="9" hidden="1"/>
    <cellStyle name="Followed Hyperlink" xfId="2489" builtinId="9" hidden="1"/>
    <cellStyle name="Followed Hyperlink" xfId="2491" builtinId="9" hidden="1"/>
    <cellStyle name="Followed Hyperlink" xfId="2493" builtinId="9" hidden="1"/>
    <cellStyle name="Followed Hyperlink" xfId="2495" builtinId="9" hidden="1"/>
    <cellStyle name="Followed Hyperlink" xfId="2497" builtinId="9" hidden="1"/>
    <cellStyle name="Followed Hyperlink" xfId="2499" builtinId="9" hidden="1"/>
    <cellStyle name="Followed Hyperlink" xfId="2501" builtinId="9" hidden="1"/>
    <cellStyle name="Followed Hyperlink" xfId="2503" builtinId="9" hidden="1"/>
    <cellStyle name="Followed Hyperlink" xfId="2505" builtinId="9" hidden="1"/>
    <cellStyle name="Followed Hyperlink" xfId="2507" builtinId="9" hidden="1"/>
    <cellStyle name="Followed Hyperlink" xfId="2509" builtinId="9" hidden="1"/>
    <cellStyle name="Followed Hyperlink" xfId="2511" builtinId="9" hidden="1"/>
    <cellStyle name="Followed Hyperlink" xfId="2513" builtinId="9" hidden="1"/>
    <cellStyle name="Followed Hyperlink" xfId="2515" builtinId="9" hidden="1"/>
    <cellStyle name="Followed Hyperlink" xfId="2517" builtinId="9" hidden="1"/>
    <cellStyle name="Followed Hyperlink" xfId="2519" builtinId="9" hidden="1"/>
    <cellStyle name="Followed Hyperlink" xfId="2521" builtinId="9" hidden="1"/>
    <cellStyle name="Followed Hyperlink" xfId="2523" builtinId="9" hidden="1"/>
    <cellStyle name="Followed Hyperlink" xfId="2525" builtinId="9" hidden="1"/>
    <cellStyle name="Followed Hyperlink" xfId="2527" builtinId="9" hidden="1"/>
    <cellStyle name="Followed Hyperlink" xfId="2529" builtinId="9" hidden="1"/>
    <cellStyle name="Followed Hyperlink" xfId="2531" builtinId="9" hidden="1"/>
    <cellStyle name="Followed Hyperlink" xfId="2533" builtinId="9" hidden="1"/>
    <cellStyle name="Followed Hyperlink" xfId="2535" builtinId="9" hidden="1"/>
    <cellStyle name="Followed Hyperlink" xfId="2537" builtinId="9" hidden="1"/>
    <cellStyle name="Followed Hyperlink" xfId="2539" builtinId="9" hidden="1"/>
    <cellStyle name="Followed Hyperlink" xfId="2541" builtinId="9" hidden="1"/>
    <cellStyle name="Followed Hyperlink" xfId="2543" builtinId="9" hidden="1"/>
    <cellStyle name="Followed Hyperlink" xfId="2545" builtinId="9" hidden="1"/>
    <cellStyle name="Followed Hyperlink" xfId="2547" builtinId="9" hidden="1"/>
    <cellStyle name="Followed Hyperlink" xfId="2549" builtinId="9" hidden="1"/>
    <cellStyle name="Followed Hyperlink" xfId="2551" builtinId="9" hidden="1"/>
    <cellStyle name="Followed Hyperlink" xfId="2553" builtinId="9" hidden="1"/>
    <cellStyle name="Followed Hyperlink" xfId="2555" builtinId="9" hidden="1"/>
    <cellStyle name="Followed Hyperlink" xfId="2557" builtinId="9" hidden="1"/>
    <cellStyle name="Followed Hyperlink" xfId="2559" builtinId="9" hidden="1"/>
    <cellStyle name="Followed Hyperlink" xfId="2561" builtinId="9" hidden="1"/>
    <cellStyle name="Followed Hyperlink" xfId="2563" builtinId="9" hidden="1"/>
    <cellStyle name="Followed Hyperlink" xfId="2565" builtinId="9" hidden="1"/>
    <cellStyle name="Followed Hyperlink" xfId="2567" builtinId="9" hidden="1"/>
    <cellStyle name="Followed Hyperlink" xfId="2569" builtinId="9" hidden="1"/>
    <cellStyle name="Followed Hyperlink" xfId="2571" builtinId="9" hidden="1"/>
    <cellStyle name="Followed Hyperlink" xfId="2573" builtinId="9" hidden="1"/>
    <cellStyle name="Followed Hyperlink" xfId="2575" builtinId="9" hidden="1"/>
    <cellStyle name="Followed Hyperlink" xfId="2577" builtinId="9" hidden="1"/>
    <cellStyle name="Followed Hyperlink" xfId="2579" builtinId="9" hidden="1"/>
    <cellStyle name="Followed Hyperlink" xfId="2581" builtinId="9" hidden="1"/>
    <cellStyle name="Followed Hyperlink" xfId="2583" builtinId="9" hidden="1"/>
    <cellStyle name="Followed Hyperlink" xfId="2585" builtinId="9" hidden="1"/>
    <cellStyle name="Followed Hyperlink" xfId="2587" builtinId="9" hidden="1"/>
    <cellStyle name="Followed Hyperlink" xfId="2589" builtinId="9" hidden="1"/>
    <cellStyle name="Followed Hyperlink" xfId="2591" builtinId="9" hidden="1"/>
    <cellStyle name="Followed Hyperlink" xfId="2593" builtinId="9" hidden="1"/>
    <cellStyle name="Followed Hyperlink" xfId="2595" builtinId="9" hidden="1"/>
    <cellStyle name="Followed Hyperlink" xfId="2597" builtinId="9" hidden="1"/>
    <cellStyle name="Followed Hyperlink" xfId="2599" builtinId="9" hidden="1"/>
    <cellStyle name="Followed Hyperlink" xfId="2601" builtinId="9" hidden="1"/>
    <cellStyle name="Followed Hyperlink" xfId="2603" builtinId="9" hidden="1"/>
    <cellStyle name="Followed Hyperlink" xfId="2605" builtinId="9" hidden="1"/>
    <cellStyle name="Followed Hyperlink" xfId="2607" builtinId="9" hidden="1"/>
    <cellStyle name="Followed Hyperlink" xfId="2609" builtinId="9" hidden="1"/>
    <cellStyle name="Followed Hyperlink" xfId="2611" builtinId="9" hidden="1"/>
    <cellStyle name="Followed Hyperlink" xfId="2613" builtinId="9" hidden="1"/>
    <cellStyle name="Followed Hyperlink" xfId="2615" builtinId="9" hidden="1"/>
    <cellStyle name="Followed Hyperlink" xfId="2617" builtinId="9" hidden="1"/>
    <cellStyle name="Followed Hyperlink" xfId="2619" builtinId="9" hidden="1"/>
    <cellStyle name="Followed Hyperlink" xfId="2621" builtinId="9" hidden="1"/>
    <cellStyle name="Followed Hyperlink" xfId="2623" builtinId="9" hidden="1"/>
    <cellStyle name="Followed Hyperlink" xfId="2625" builtinId="9" hidden="1"/>
    <cellStyle name="Followed Hyperlink" xfId="2627" builtinId="9" hidden="1"/>
    <cellStyle name="Followed Hyperlink" xfId="2629" builtinId="9" hidden="1"/>
    <cellStyle name="Followed Hyperlink" xfId="2631" builtinId="9" hidden="1"/>
    <cellStyle name="Followed Hyperlink" xfId="2633" builtinId="9" hidden="1"/>
    <cellStyle name="Followed Hyperlink" xfId="2635" builtinId="9" hidden="1"/>
    <cellStyle name="Followed Hyperlink" xfId="2637" builtinId="9" hidden="1"/>
    <cellStyle name="Followed Hyperlink" xfId="2639" builtinId="9" hidden="1"/>
    <cellStyle name="Followed Hyperlink" xfId="2641" builtinId="9" hidden="1"/>
    <cellStyle name="Followed Hyperlink" xfId="2643" builtinId="9" hidden="1"/>
    <cellStyle name="Followed Hyperlink" xfId="2645" builtinId="9" hidden="1"/>
    <cellStyle name="Followed Hyperlink" xfId="2647" builtinId="9" hidden="1"/>
    <cellStyle name="Followed Hyperlink" xfId="2649" builtinId="9" hidden="1"/>
    <cellStyle name="Followed Hyperlink" xfId="2651" builtinId="9" hidden="1"/>
    <cellStyle name="Followed Hyperlink" xfId="2653" builtinId="9" hidden="1"/>
    <cellStyle name="Followed Hyperlink" xfId="2655" builtinId="9" hidden="1"/>
    <cellStyle name="Followed Hyperlink" xfId="2657" builtinId="9" hidden="1"/>
    <cellStyle name="Followed Hyperlink" xfId="2659" builtinId="9" hidden="1"/>
    <cellStyle name="Followed Hyperlink" xfId="2661" builtinId="9" hidden="1"/>
    <cellStyle name="Followed Hyperlink" xfId="2663" builtinId="9" hidden="1"/>
    <cellStyle name="Followed Hyperlink" xfId="2665" builtinId="9" hidden="1"/>
    <cellStyle name="Followed Hyperlink" xfId="2667" builtinId="9" hidden="1"/>
    <cellStyle name="Followed Hyperlink" xfId="2669" builtinId="9" hidden="1"/>
    <cellStyle name="Followed Hyperlink" xfId="2671" builtinId="9" hidden="1"/>
    <cellStyle name="Followed Hyperlink" xfId="2673" builtinId="9" hidden="1"/>
    <cellStyle name="Followed Hyperlink" xfId="2675" builtinId="9" hidden="1"/>
    <cellStyle name="Followed Hyperlink" xfId="2677" builtinId="9" hidden="1"/>
    <cellStyle name="Followed Hyperlink" xfId="2679" builtinId="9" hidden="1"/>
    <cellStyle name="Followed Hyperlink" xfId="2681" builtinId="9" hidden="1"/>
    <cellStyle name="Followed Hyperlink" xfId="2683" builtinId="9" hidden="1"/>
    <cellStyle name="Followed Hyperlink" xfId="2685" builtinId="9" hidden="1"/>
    <cellStyle name="Followed Hyperlink" xfId="2687" builtinId="9" hidden="1"/>
    <cellStyle name="Followed Hyperlink" xfId="2689" builtinId="9" hidden="1"/>
    <cellStyle name="Followed Hyperlink" xfId="2691" builtinId="9" hidden="1"/>
    <cellStyle name="Followed Hyperlink" xfId="2693" builtinId="9" hidden="1"/>
    <cellStyle name="Followed Hyperlink" xfId="2709" builtinId="9" hidden="1"/>
    <cellStyle name="Followed Hyperlink" xfId="2711" builtinId="9" hidden="1"/>
    <cellStyle name="Followed Hyperlink" xfId="2713" builtinId="9" hidden="1"/>
    <cellStyle name="Followed Hyperlink" xfId="2715" builtinId="9" hidden="1"/>
    <cellStyle name="Followed Hyperlink" xfId="2717" builtinId="9" hidden="1"/>
    <cellStyle name="Followed Hyperlink" xfId="2719" builtinId="9" hidden="1"/>
    <cellStyle name="Followed Hyperlink" xfId="2721" builtinId="9" hidden="1"/>
    <cellStyle name="Followed Hyperlink" xfId="2723" builtinId="9" hidden="1"/>
    <cellStyle name="Followed Hyperlink" xfId="2725" builtinId="9" hidden="1"/>
    <cellStyle name="Followed Hyperlink" xfId="2727" builtinId="9" hidden="1"/>
    <cellStyle name="Followed Hyperlink" xfId="2729" builtinId="9" hidden="1"/>
    <cellStyle name="Followed Hyperlink" xfId="2731" builtinId="9" hidden="1"/>
    <cellStyle name="Followed Hyperlink" xfId="2733" builtinId="9" hidden="1"/>
    <cellStyle name="Followed Hyperlink" xfId="2735" builtinId="9" hidden="1"/>
    <cellStyle name="Followed Hyperlink" xfId="2737" builtinId="9" hidden="1"/>
    <cellStyle name="Followed Hyperlink" xfId="2739" builtinId="9" hidden="1"/>
    <cellStyle name="Followed Hyperlink" xfId="2741" builtinId="9" hidden="1"/>
    <cellStyle name="Followed Hyperlink" xfId="2743" builtinId="9" hidden="1"/>
    <cellStyle name="Followed Hyperlink" xfId="2745" builtinId="9" hidden="1"/>
    <cellStyle name="Followed Hyperlink" xfId="2747" builtinId="9" hidden="1"/>
    <cellStyle name="Followed Hyperlink" xfId="2749" builtinId="9" hidden="1"/>
    <cellStyle name="Followed Hyperlink" xfId="2751" builtinId="9" hidden="1"/>
    <cellStyle name="Followed Hyperlink" xfId="2753" builtinId="9" hidden="1"/>
    <cellStyle name="Followed Hyperlink" xfId="2755" builtinId="9" hidden="1"/>
    <cellStyle name="Followed Hyperlink" xfId="2757" builtinId="9" hidden="1"/>
    <cellStyle name="Followed Hyperlink" xfId="2759" builtinId="9" hidden="1"/>
    <cellStyle name="Followed Hyperlink" xfId="2761" builtinId="9" hidden="1"/>
    <cellStyle name="Followed Hyperlink" xfId="2763" builtinId="9" hidden="1"/>
    <cellStyle name="Followed Hyperlink" xfId="2765" builtinId="9" hidden="1"/>
    <cellStyle name="Followed Hyperlink" xfId="2767" builtinId="9" hidden="1"/>
    <cellStyle name="Followed Hyperlink" xfId="2769" builtinId="9" hidden="1"/>
    <cellStyle name="Followed Hyperlink" xfId="2771" builtinId="9" hidden="1"/>
    <cellStyle name="Followed Hyperlink" xfId="2773" builtinId="9" hidden="1"/>
    <cellStyle name="Followed Hyperlink" xfId="2775" builtinId="9" hidden="1"/>
    <cellStyle name="Followed Hyperlink" xfId="2777" builtinId="9" hidden="1"/>
    <cellStyle name="Followed Hyperlink" xfId="2779" builtinId="9" hidden="1"/>
    <cellStyle name="Followed Hyperlink" xfId="2781" builtinId="9" hidden="1"/>
    <cellStyle name="Followed Hyperlink" xfId="2783" builtinId="9" hidden="1"/>
    <cellStyle name="Followed Hyperlink" xfId="2785" builtinId="9" hidden="1"/>
    <cellStyle name="Followed Hyperlink" xfId="2787" builtinId="9" hidden="1"/>
    <cellStyle name="Followed Hyperlink" xfId="2789" builtinId="9" hidden="1"/>
    <cellStyle name="Followed Hyperlink" xfId="2791" builtinId="9" hidden="1"/>
    <cellStyle name="Followed Hyperlink" xfId="2793" builtinId="9" hidden="1"/>
    <cellStyle name="Followed Hyperlink" xfId="2795" builtinId="9" hidden="1"/>
    <cellStyle name="Followed Hyperlink" xfId="2797" builtinId="9" hidden="1"/>
    <cellStyle name="Followed Hyperlink" xfId="2799" builtinId="9" hidden="1"/>
    <cellStyle name="Followed Hyperlink" xfId="2801" builtinId="9" hidden="1"/>
    <cellStyle name="Followed Hyperlink" xfId="2803" builtinId="9" hidden="1"/>
    <cellStyle name="Followed Hyperlink" xfId="2805" builtinId="9" hidden="1"/>
    <cellStyle name="Followed Hyperlink" xfId="2807" builtinId="9" hidden="1"/>
    <cellStyle name="Followed Hyperlink" xfId="2809" builtinId="9" hidden="1"/>
    <cellStyle name="Followed Hyperlink" xfId="2811" builtinId="9" hidden="1"/>
    <cellStyle name="Followed Hyperlink" xfId="2813" builtinId="9" hidden="1"/>
    <cellStyle name="Followed Hyperlink" xfId="2815" builtinId="9" hidden="1"/>
    <cellStyle name="Followed Hyperlink" xfId="2817" builtinId="9" hidden="1"/>
    <cellStyle name="Followed Hyperlink" xfId="2819" builtinId="9" hidden="1"/>
    <cellStyle name="Followed Hyperlink" xfId="2821" builtinId="9" hidden="1"/>
    <cellStyle name="Followed Hyperlink" xfId="2823" builtinId="9" hidden="1"/>
    <cellStyle name="Followed Hyperlink" xfId="2825" builtinId="9" hidden="1"/>
    <cellStyle name="Followed Hyperlink" xfId="2827" builtinId="9" hidden="1"/>
    <cellStyle name="Followed Hyperlink" xfId="2829" builtinId="9" hidden="1"/>
    <cellStyle name="Followed Hyperlink" xfId="2831" builtinId="9" hidden="1"/>
    <cellStyle name="Followed Hyperlink" xfId="2833" builtinId="9" hidden="1"/>
    <cellStyle name="Followed Hyperlink" xfId="2835" builtinId="9" hidden="1"/>
    <cellStyle name="Followed Hyperlink" xfId="2837" builtinId="9" hidden="1"/>
    <cellStyle name="Followed Hyperlink" xfId="2839" builtinId="9" hidden="1"/>
    <cellStyle name="Followed Hyperlink" xfId="2841" builtinId="9" hidden="1"/>
    <cellStyle name="Followed Hyperlink" xfId="2843" builtinId="9" hidden="1"/>
    <cellStyle name="Followed Hyperlink" xfId="2845" builtinId="9" hidden="1"/>
    <cellStyle name="Followed Hyperlink" xfId="2847" builtinId="9" hidden="1"/>
    <cellStyle name="Followed Hyperlink" xfId="2849" builtinId="9" hidden="1"/>
    <cellStyle name="Followed Hyperlink" xfId="2851" builtinId="9" hidden="1"/>
    <cellStyle name="Followed Hyperlink" xfId="2853" builtinId="9" hidden="1"/>
    <cellStyle name="Followed Hyperlink" xfId="2855" builtinId="9" hidden="1"/>
    <cellStyle name="Followed Hyperlink" xfId="2857" builtinId="9" hidden="1"/>
    <cellStyle name="Followed Hyperlink" xfId="2859" builtinId="9" hidden="1"/>
    <cellStyle name="Followed Hyperlink" xfId="2861" builtinId="9" hidden="1"/>
    <cellStyle name="Followed Hyperlink" xfId="2863" builtinId="9" hidden="1"/>
    <cellStyle name="Followed Hyperlink" xfId="2865" builtinId="9" hidden="1"/>
    <cellStyle name="Followed Hyperlink" xfId="2867" builtinId="9" hidden="1"/>
    <cellStyle name="Followed Hyperlink" xfId="2869" builtinId="9" hidden="1"/>
    <cellStyle name="Followed Hyperlink" xfId="2871" builtinId="9" hidden="1"/>
    <cellStyle name="Followed Hyperlink" xfId="2873" builtinId="9" hidden="1"/>
    <cellStyle name="Followed Hyperlink" xfId="2875" builtinId="9" hidden="1"/>
    <cellStyle name="Followed Hyperlink" xfId="2877" builtinId="9" hidden="1"/>
    <cellStyle name="Followed Hyperlink" xfId="2879" builtinId="9" hidden="1"/>
    <cellStyle name="Followed Hyperlink" xfId="2881" builtinId="9" hidden="1"/>
    <cellStyle name="Followed Hyperlink" xfId="2883" builtinId="9" hidden="1"/>
    <cellStyle name="Followed Hyperlink" xfId="2885" builtinId="9" hidden="1"/>
    <cellStyle name="Followed Hyperlink" xfId="2887" builtinId="9" hidden="1"/>
    <cellStyle name="Followed Hyperlink" xfId="2889" builtinId="9" hidden="1"/>
    <cellStyle name="Followed Hyperlink" xfId="2891" builtinId="9" hidden="1"/>
    <cellStyle name="Followed Hyperlink" xfId="2893" builtinId="9" hidden="1"/>
    <cellStyle name="Followed Hyperlink" xfId="2895" builtinId="9" hidden="1"/>
    <cellStyle name="Followed Hyperlink" xfId="2897" builtinId="9" hidden="1"/>
    <cellStyle name="Followed Hyperlink" xfId="2899" builtinId="9" hidden="1"/>
    <cellStyle name="Followed Hyperlink" xfId="2901" builtinId="9" hidden="1"/>
    <cellStyle name="Followed Hyperlink" xfId="2903" builtinId="9" hidden="1"/>
    <cellStyle name="Followed Hyperlink" xfId="2905" builtinId="9" hidden="1"/>
    <cellStyle name="Followed Hyperlink" xfId="2907" builtinId="9" hidden="1"/>
    <cellStyle name="Followed Hyperlink" xfId="2909" builtinId="9" hidden="1"/>
    <cellStyle name="Followed Hyperlink" xfId="2911" builtinId="9" hidden="1"/>
    <cellStyle name="Followed Hyperlink" xfId="2913" builtinId="9" hidden="1"/>
    <cellStyle name="Followed Hyperlink" xfId="2915" builtinId="9" hidden="1"/>
    <cellStyle name="Followed Hyperlink" xfId="2917" builtinId="9" hidden="1"/>
    <cellStyle name="Followed Hyperlink" xfId="2919" builtinId="9" hidden="1"/>
    <cellStyle name="Followed Hyperlink" xfId="2921" builtinId="9" hidden="1"/>
    <cellStyle name="Followed Hyperlink" xfId="2923" builtinId="9" hidden="1"/>
    <cellStyle name="Followed Hyperlink" xfId="2925" builtinId="9" hidden="1"/>
    <cellStyle name="Followed Hyperlink" xfId="2927" builtinId="9" hidden="1"/>
    <cellStyle name="Followed Hyperlink" xfId="2929" builtinId="9" hidden="1"/>
    <cellStyle name="Followed Hyperlink" xfId="2931" builtinId="9" hidden="1"/>
    <cellStyle name="Followed Hyperlink" xfId="2933" builtinId="9" hidden="1"/>
    <cellStyle name="Followed Hyperlink" xfId="2935" builtinId="9" hidden="1"/>
    <cellStyle name="Followed Hyperlink" xfId="2937" builtinId="9" hidden="1"/>
    <cellStyle name="Followed Hyperlink" xfId="2939" builtinId="9" hidden="1"/>
    <cellStyle name="Followed Hyperlink" xfId="2941" builtinId="9" hidden="1"/>
    <cellStyle name="Followed Hyperlink" xfId="2943" builtinId="9" hidden="1"/>
    <cellStyle name="Followed Hyperlink" xfId="2945" builtinId="9" hidden="1"/>
    <cellStyle name="Followed Hyperlink" xfId="2947" builtinId="9" hidden="1"/>
    <cellStyle name="Followed Hyperlink" xfId="2949" builtinId="9" hidden="1"/>
    <cellStyle name="Followed Hyperlink" xfId="2951" builtinId="9" hidden="1"/>
    <cellStyle name="Followed Hyperlink" xfId="2953" builtinId="9" hidden="1"/>
    <cellStyle name="Followed Hyperlink" xfId="2955" builtinId="9" hidden="1"/>
    <cellStyle name="Followed Hyperlink" xfId="2957" builtinId="9" hidden="1"/>
    <cellStyle name="Followed Hyperlink" xfId="2959" builtinId="9" hidden="1"/>
    <cellStyle name="Followed Hyperlink" xfId="2961" builtinId="9" hidden="1"/>
    <cellStyle name="Followed Hyperlink" xfId="2963" builtinId="9" hidden="1"/>
    <cellStyle name="Followed Hyperlink" xfId="2965" builtinId="9" hidden="1"/>
    <cellStyle name="Followed Hyperlink" xfId="2967" builtinId="9" hidden="1"/>
    <cellStyle name="Followed Hyperlink" xfId="2969" builtinId="9" hidden="1"/>
    <cellStyle name="Followed Hyperlink" xfId="2971" builtinId="9" hidden="1"/>
    <cellStyle name="Followed Hyperlink" xfId="2973" builtinId="9" hidden="1"/>
    <cellStyle name="Followed Hyperlink" xfId="2975" builtinId="9" hidden="1"/>
    <cellStyle name="Followed Hyperlink" xfId="2977" builtinId="9" hidden="1"/>
    <cellStyle name="Followed Hyperlink" xfId="2979" builtinId="9" hidden="1"/>
    <cellStyle name="Followed Hyperlink" xfId="2981" builtinId="9" hidden="1"/>
    <cellStyle name="Followed Hyperlink" xfId="2983" builtinId="9" hidden="1"/>
    <cellStyle name="Followed Hyperlink" xfId="2985" builtinId="9" hidden="1"/>
    <cellStyle name="Followed Hyperlink" xfId="2987" builtinId="9" hidden="1"/>
    <cellStyle name="Followed Hyperlink" xfId="2989" builtinId="9" hidden="1"/>
    <cellStyle name="Followed Hyperlink" xfId="2991" builtinId="9" hidden="1"/>
    <cellStyle name="Followed Hyperlink" xfId="2993" builtinId="9" hidden="1"/>
    <cellStyle name="Followed Hyperlink" xfId="2995" builtinId="9" hidden="1"/>
    <cellStyle name="Followed Hyperlink" xfId="2997" builtinId="9" hidden="1"/>
    <cellStyle name="Followed Hyperlink" xfId="2999" builtinId="9" hidden="1"/>
    <cellStyle name="Followed Hyperlink" xfId="3001" builtinId="9" hidden="1"/>
    <cellStyle name="Followed Hyperlink" xfId="3003" builtinId="9" hidden="1"/>
    <cellStyle name="Followed Hyperlink" xfId="3005" builtinId="9" hidden="1"/>
    <cellStyle name="Followed Hyperlink" xfId="3007" builtinId="9" hidden="1"/>
    <cellStyle name="Followed Hyperlink" xfId="3009" builtinId="9" hidden="1"/>
    <cellStyle name="Followed Hyperlink" xfId="3011" builtinId="9" hidden="1"/>
    <cellStyle name="Followed Hyperlink" xfId="3013" builtinId="9" hidden="1"/>
    <cellStyle name="Followed Hyperlink" xfId="3015" builtinId="9" hidden="1"/>
    <cellStyle name="Followed Hyperlink" xfId="3017" builtinId="9" hidden="1"/>
    <cellStyle name="Followed Hyperlink" xfId="3019" builtinId="9" hidden="1"/>
    <cellStyle name="Followed Hyperlink" xfId="3021" builtinId="9" hidden="1"/>
    <cellStyle name="Followed Hyperlink" xfId="3023" builtinId="9" hidden="1"/>
    <cellStyle name="Followed Hyperlink" xfId="3025" builtinId="9" hidden="1"/>
    <cellStyle name="Followed Hyperlink" xfId="3027" builtinId="9" hidden="1"/>
    <cellStyle name="Followed Hyperlink" xfId="3029" builtinId="9" hidden="1"/>
    <cellStyle name="Followed Hyperlink" xfId="3031" builtinId="9" hidden="1"/>
    <cellStyle name="Followed Hyperlink" xfId="3033" builtinId="9" hidden="1"/>
    <cellStyle name="Followed Hyperlink" xfId="3035" builtinId="9" hidden="1"/>
    <cellStyle name="Followed Hyperlink" xfId="3037" builtinId="9" hidden="1"/>
    <cellStyle name="Followed Hyperlink" xfId="3039" builtinId="9" hidden="1"/>
    <cellStyle name="Followed Hyperlink" xfId="3041" builtinId="9" hidden="1"/>
    <cellStyle name="Followed Hyperlink" xfId="3043" builtinId="9" hidden="1"/>
    <cellStyle name="Followed Hyperlink" xfId="3045" builtinId="9" hidden="1"/>
    <cellStyle name="Followed Hyperlink" xfId="3047" builtinId="9" hidden="1"/>
    <cellStyle name="Followed Hyperlink" xfId="3049" builtinId="9" hidden="1"/>
    <cellStyle name="Followed Hyperlink" xfId="3051" builtinId="9" hidden="1"/>
    <cellStyle name="Followed Hyperlink" xfId="3053" builtinId="9" hidden="1"/>
    <cellStyle name="Followed Hyperlink" xfId="3055" builtinId="9" hidden="1"/>
    <cellStyle name="Followed Hyperlink" xfId="3057" builtinId="9" hidden="1"/>
    <cellStyle name="Followed Hyperlink" xfId="3059" builtinId="9" hidden="1"/>
    <cellStyle name="Followed Hyperlink" xfId="3061" builtinId="9" hidden="1"/>
    <cellStyle name="Followed Hyperlink" xfId="3063" builtinId="9" hidden="1"/>
    <cellStyle name="Followed Hyperlink" xfId="3065" builtinId="9" hidden="1"/>
    <cellStyle name="Followed Hyperlink" xfId="3095" builtinId="9" hidden="1"/>
    <cellStyle name="Followed Hyperlink" xfId="3097" builtinId="9" hidden="1"/>
    <cellStyle name="Followed Hyperlink" xfId="3099" builtinId="9" hidden="1"/>
    <cellStyle name="Followed Hyperlink" xfId="3101" builtinId="9" hidden="1"/>
    <cellStyle name="Followed Hyperlink" xfId="3103" builtinId="9" hidden="1"/>
    <cellStyle name="Followed Hyperlink" xfId="3105" builtinId="9" hidden="1"/>
    <cellStyle name="Followed Hyperlink" xfId="3107" builtinId="9" hidden="1"/>
    <cellStyle name="Followed Hyperlink" xfId="3109" builtinId="9" hidden="1"/>
    <cellStyle name="Followed Hyperlink" xfId="3111" builtinId="9" hidden="1"/>
    <cellStyle name="Followed Hyperlink" xfId="3113" builtinId="9" hidden="1"/>
    <cellStyle name="Followed Hyperlink" xfId="3115" builtinId="9" hidden="1"/>
    <cellStyle name="Followed Hyperlink" xfId="3117" builtinId="9" hidden="1"/>
    <cellStyle name="Followed Hyperlink" xfId="3119" builtinId="9" hidden="1"/>
    <cellStyle name="Followed Hyperlink" xfId="3121" builtinId="9" hidden="1"/>
    <cellStyle name="Followed Hyperlink" xfId="3123" builtinId="9" hidden="1"/>
    <cellStyle name="Followed Hyperlink" xfId="3125" builtinId="9" hidden="1"/>
    <cellStyle name="Followed Hyperlink" xfId="3127" builtinId="9" hidden="1"/>
    <cellStyle name="Followed Hyperlink" xfId="3129" builtinId="9" hidden="1"/>
    <cellStyle name="Followed Hyperlink" xfId="3131" builtinId="9" hidden="1"/>
    <cellStyle name="Followed Hyperlink" xfId="3133" builtinId="9" hidden="1"/>
    <cellStyle name="Followed Hyperlink" xfId="3135" builtinId="9" hidden="1"/>
    <cellStyle name="Followed Hyperlink" xfId="3137" builtinId="9" hidden="1"/>
    <cellStyle name="Followed Hyperlink" xfId="3139" builtinId="9" hidden="1"/>
    <cellStyle name="Followed Hyperlink" xfId="3141" builtinId="9" hidden="1"/>
    <cellStyle name="Followed Hyperlink" xfId="3143" builtinId="9" hidden="1"/>
    <cellStyle name="Followed Hyperlink" xfId="3145" builtinId="9" hidden="1"/>
    <cellStyle name="Followed Hyperlink" xfId="3147" builtinId="9" hidden="1"/>
    <cellStyle name="Followed Hyperlink" xfId="3149" builtinId="9" hidden="1"/>
    <cellStyle name="Followed Hyperlink" xfId="3151" builtinId="9" hidden="1"/>
    <cellStyle name="Followed Hyperlink" xfId="3153" builtinId="9" hidden="1"/>
    <cellStyle name="Followed Hyperlink" xfId="3155" builtinId="9" hidden="1"/>
    <cellStyle name="Followed Hyperlink" xfId="3157" builtinId="9" hidden="1"/>
    <cellStyle name="Followed Hyperlink" xfId="3159" builtinId="9" hidden="1"/>
    <cellStyle name="Followed Hyperlink" xfId="3161" builtinId="9" hidden="1"/>
    <cellStyle name="Followed Hyperlink" xfId="3163" builtinId="9" hidden="1"/>
    <cellStyle name="Followed Hyperlink" xfId="3165" builtinId="9" hidden="1"/>
    <cellStyle name="Followed Hyperlink" xfId="3167" builtinId="9" hidden="1"/>
    <cellStyle name="Followed Hyperlink" xfId="3169" builtinId="9" hidden="1"/>
    <cellStyle name="Followed Hyperlink" xfId="3171" builtinId="9" hidden="1"/>
    <cellStyle name="Followed Hyperlink" xfId="3173" builtinId="9" hidden="1"/>
    <cellStyle name="Followed Hyperlink" xfId="3175" builtinId="9" hidden="1"/>
    <cellStyle name="Followed Hyperlink" xfId="3177" builtinId="9" hidden="1"/>
    <cellStyle name="Followed Hyperlink" xfId="3179" builtinId="9" hidden="1"/>
    <cellStyle name="Followed Hyperlink" xfId="3181" builtinId="9" hidden="1"/>
    <cellStyle name="Followed Hyperlink" xfId="3183" builtinId="9" hidden="1"/>
    <cellStyle name="Followed Hyperlink" xfId="3185" builtinId="9" hidden="1"/>
    <cellStyle name="Followed Hyperlink" xfId="3187" builtinId="9" hidden="1"/>
    <cellStyle name="Followed Hyperlink" xfId="3189" builtinId="9" hidden="1"/>
    <cellStyle name="Followed Hyperlink" xfId="3191" builtinId="9" hidden="1"/>
    <cellStyle name="Followed Hyperlink" xfId="3193" builtinId="9" hidden="1"/>
    <cellStyle name="Followed Hyperlink" xfId="3195" builtinId="9" hidden="1"/>
    <cellStyle name="Followed Hyperlink" xfId="3197" builtinId="9" hidden="1"/>
    <cellStyle name="Followed Hyperlink" xfId="3199" builtinId="9" hidden="1"/>
    <cellStyle name="Followed Hyperlink" xfId="3201" builtinId="9" hidden="1"/>
    <cellStyle name="Followed Hyperlink" xfId="3203" builtinId="9" hidden="1"/>
    <cellStyle name="Followed Hyperlink" xfId="3205" builtinId="9" hidden="1"/>
    <cellStyle name="Followed Hyperlink" xfId="3207" builtinId="9" hidden="1"/>
    <cellStyle name="Followed Hyperlink" xfId="3209" builtinId="9" hidden="1"/>
    <cellStyle name="Followed Hyperlink" xfId="3211" builtinId="9" hidden="1"/>
    <cellStyle name="Followed Hyperlink" xfId="3213" builtinId="9" hidden="1"/>
    <cellStyle name="Followed Hyperlink" xfId="3215" builtinId="9" hidden="1"/>
    <cellStyle name="Followed Hyperlink" xfId="3217" builtinId="9" hidden="1"/>
    <cellStyle name="Followed Hyperlink" xfId="3219" builtinId="9" hidden="1"/>
    <cellStyle name="Followed Hyperlink" xfId="3221" builtinId="9" hidden="1"/>
    <cellStyle name="Followed Hyperlink" xfId="3223" builtinId="9" hidden="1"/>
    <cellStyle name="Followed Hyperlink" xfId="3225" builtinId="9" hidden="1"/>
    <cellStyle name="Followed Hyperlink" xfId="3227" builtinId="9" hidden="1"/>
    <cellStyle name="Followed Hyperlink" xfId="3229" builtinId="9" hidden="1"/>
    <cellStyle name="Followed Hyperlink" xfId="3231" builtinId="9" hidden="1"/>
    <cellStyle name="Followed Hyperlink" xfId="3233" builtinId="9" hidden="1"/>
    <cellStyle name="Followed Hyperlink" xfId="3235" builtinId="9" hidden="1"/>
    <cellStyle name="Followed Hyperlink" xfId="3237" builtinId="9" hidden="1"/>
    <cellStyle name="Followed Hyperlink" xfId="3239" builtinId="9" hidden="1"/>
    <cellStyle name="Followed Hyperlink" xfId="3241" builtinId="9" hidden="1"/>
    <cellStyle name="Followed Hyperlink" xfId="3243" builtinId="9" hidden="1"/>
    <cellStyle name="Followed Hyperlink" xfId="3245" builtinId="9" hidden="1"/>
    <cellStyle name="Followed Hyperlink" xfId="3247" builtinId="9" hidden="1"/>
    <cellStyle name="Followed Hyperlink" xfId="3249" builtinId="9" hidden="1"/>
    <cellStyle name="Followed Hyperlink" xfId="3251" builtinId="9" hidden="1"/>
    <cellStyle name="Followed Hyperlink" xfId="3253" builtinId="9" hidden="1"/>
    <cellStyle name="Followed Hyperlink" xfId="3255" builtinId="9" hidden="1"/>
    <cellStyle name="Followed Hyperlink" xfId="3257" builtinId="9" hidden="1"/>
    <cellStyle name="Followed Hyperlink" xfId="3259" builtinId="9" hidden="1"/>
    <cellStyle name="Followed Hyperlink" xfId="3261" builtinId="9" hidden="1"/>
    <cellStyle name="Followed Hyperlink" xfId="3263" builtinId="9" hidden="1"/>
    <cellStyle name="Followed Hyperlink" xfId="3265" builtinId="9" hidden="1"/>
    <cellStyle name="Followed Hyperlink" xfId="3267" builtinId="9" hidden="1"/>
    <cellStyle name="Followed Hyperlink" xfId="3269" builtinId="9" hidden="1"/>
    <cellStyle name="Followed Hyperlink" xfId="3271" builtinId="9" hidden="1"/>
    <cellStyle name="Followed Hyperlink" xfId="3273" builtinId="9" hidden="1"/>
    <cellStyle name="Followed Hyperlink" xfId="3275" builtinId="9" hidden="1"/>
    <cellStyle name="Followed Hyperlink" xfId="3277" builtinId="9" hidden="1"/>
    <cellStyle name="Followed Hyperlink" xfId="3279" builtinId="9" hidden="1"/>
    <cellStyle name="Followed Hyperlink" xfId="3281" builtinId="9" hidden="1"/>
    <cellStyle name="Followed Hyperlink" xfId="3283" builtinId="9" hidden="1"/>
    <cellStyle name="Followed Hyperlink" xfId="3285" builtinId="9" hidden="1"/>
    <cellStyle name="Followed Hyperlink" xfId="3287" builtinId="9" hidden="1"/>
    <cellStyle name="Followed Hyperlink" xfId="3289" builtinId="9" hidden="1"/>
    <cellStyle name="Followed Hyperlink" xfId="3291" builtinId="9" hidden="1"/>
    <cellStyle name="Followed Hyperlink" xfId="3293" builtinId="9" hidden="1"/>
    <cellStyle name="Followed Hyperlink" xfId="3295" builtinId="9" hidden="1"/>
    <cellStyle name="Followed Hyperlink" xfId="3297" builtinId="9" hidden="1"/>
    <cellStyle name="Followed Hyperlink" xfId="3299" builtinId="9" hidden="1"/>
    <cellStyle name="Followed Hyperlink" xfId="3301" builtinId="9" hidden="1"/>
    <cellStyle name="Followed Hyperlink" xfId="3303" builtinId="9" hidden="1"/>
    <cellStyle name="Followed Hyperlink" xfId="3305" builtinId="9" hidden="1"/>
    <cellStyle name="Followed Hyperlink" xfId="3307" builtinId="9" hidden="1"/>
    <cellStyle name="Followed Hyperlink" xfId="3309" builtinId="9" hidden="1"/>
    <cellStyle name="Followed Hyperlink" xfId="3311" builtinId="9" hidden="1"/>
    <cellStyle name="Followed Hyperlink" xfId="3313" builtinId="9" hidden="1"/>
    <cellStyle name="Followed Hyperlink" xfId="3315" builtinId="9" hidden="1"/>
    <cellStyle name="Followed Hyperlink" xfId="3317" builtinId="9" hidden="1"/>
    <cellStyle name="Followed Hyperlink" xfId="3319" builtinId="9" hidden="1"/>
    <cellStyle name="Followed Hyperlink" xfId="3321" builtinId="9" hidden="1"/>
    <cellStyle name="Followed Hyperlink" xfId="3323" builtinId="9" hidden="1"/>
    <cellStyle name="Followed Hyperlink" xfId="3325" builtinId="9" hidden="1"/>
    <cellStyle name="Followed Hyperlink" xfId="3327" builtinId="9" hidden="1"/>
    <cellStyle name="Followed Hyperlink" xfId="3329" builtinId="9" hidden="1"/>
    <cellStyle name="Followed Hyperlink" xfId="3331" builtinId="9" hidden="1"/>
    <cellStyle name="Followed Hyperlink" xfId="3333" builtinId="9" hidden="1"/>
    <cellStyle name="Followed Hyperlink" xfId="3335" builtinId="9" hidden="1"/>
    <cellStyle name="Followed Hyperlink" xfId="3337" builtinId="9" hidden="1"/>
    <cellStyle name="Followed Hyperlink" xfId="3339" builtinId="9" hidden="1"/>
    <cellStyle name="Followed Hyperlink" xfId="3341" builtinId="9" hidden="1"/>
    <cellStyle name="Followed Hyperlink" xfId="3343" builtinId="9" hidden="1"/>
    <cellStyle name="Followed Hyperlink" xfId="3345" builtinId="9" hidden="1"/>
    <cellStyle name="Followed Hyperlink" xfId="3347" builtinId="9" hidden="1"/>
    <cellStyle name="Followed Hyperlink" xfId="3349" builtinId="9" hidden="1"/>
    <cellStyle name="Followed Hyperlink" xfId="3351" builtinId="9" hidden="1"/>
    <cellStyle name="Followed Hyperlink" xfId="3353" builtinId="9" hidden="1"/>
    <cellStyle name="Followed Hyperlink" xfId="3355" builtinId="9" hidden="1"/>
    <cellStyle name="Followed Hyperlink" xfId="3357" builtinId="9" hidden="1"/>
    <cellStyle name="Followed Hyperlink" xfId="2374" builtinId="9" hidden="1"/>
    <cellStyle name="Followed Hyperlink" xfId="3359" builtinId="9" hidden="1"/>
    <cellStyle name="Followed Hyperlink" xfId="3081" builtinId="9" hidden="1"/>
    <cellStyle name="Followed Hyperlink" xfId="3079" builtinId="9" hidden="1"/>
    <cellStyle name="Followed Hyperlink" xfId="3358" builtinId="9" hidden="1"/>
    <cellStyle name="Followed Hyperlink" xfId="3080" builtinId="9" hidden="1"/>
    <cellStyle name="Followed Hyperlink" xfId="3078" builtinId="9" hidden="1"/>
    <cellStyle name="Followed Hyperlink" xfId="1059" builtinId="9" hidden="1"/>
    <cellStyle name="Followed Hyperlink" xfId="2385" builtinId="9" hidden="1"/>
    <cellStyle name="Followed Hyperlink" xfId="2378" builtinId="9" hidden="1"/>
    <cellStyle name="Followed Hyperlink" xfId="2376" builtinId="9" hidden="1"/>
    <cellStyle name="Followed Hyperlink" xfId="2379" builtinId="9" hidden="1"/>
    <cellStyle name="Followed Hyperlink" xfId="2386" builtinId="9" hidden="1"/>
    <cellStyle name="Followed Hyperlink" xfId="2380" builtinId="9" hidden="1"/>
    <cellStyle name="Followed Hyperlink" xfId="2406" builtinId="9" hidden="1"/>
    <cellStyle name="Followed Hyperlink" xfId="2398" builtinId="9" hidden="1"/>
    <cellStyle name="Followed Hyperlink" xfId="2390" builtinId="9" hidden="1"/>
    <cellStyle name="Followed Hyperlink" xfId="2409" builtinId="9" hidden="1"/>
    <cellStyle name="Followed Hyperlink" xfId="2401" builtinId="9" hidden="1"/>
    <cellStyle name="Followed Hyperlink" xfId="2393" builtinId="9" hidden="1"/>
    <cellStyle name="Followed Hyperlink" xfId="3371" builtinId="9" hidden="1"/>
    <cellStyle name="Followed Hyperlink" xfId="3093" builtinId="9" hidden="1"/>
    <cellStyle name="Followed Hyperlink" xfId="2412" builtinId="9" hidden="1"/>
    <cellStyle name="Followed Hyperlink" xfId="3369" builtinId="9" hidden="1"/>
    <cellStyle name="Followed Hyperlink" xfId="3091" builtinId="9" hidden="1"/>
    <cellStyle name="Followed Hyperlink" xfId="2408" builtinId="9" hidden="1"/>
    <cellStyle name="Followed Hyperlink" xfId="3367" builtinId="9" hidden="1"/>
    <cellStyle name="Followed Hyperlink" xfId="3089" builtinId="9" hidden="1"/>
    <cellStyle name="Followed Hyperlink" xfId="2404" builtinId="9" hidden="1"/>
    <cellStyle name="Followed Hyperlink" xfId="3365" builtinId="9" hidden="1"/>
    <cellStyle name="Followed Hyperlink" xfId="3087" builtinId="9" hidden="1"/>
    <cellStyle name="Followed Hyperlink" xfId="2400" builtinId="9" hidden="1"/>
    <cellStyle name="Followed Hyperlink" xfId="3363" builtinId="9" hidden="1"/>
    <cellStyle name="Followed Hyperlink" xfId="3085" builtinId="9" hidden="1"/>
    <cellStyle name="Followed Hyperlink" xfId="2396" builtinId="9" hidden="1"/>
    <cellStyle name="Followed Hyperlink" xfId="3361" builtinId="9" hidden="1"/>
    <cellStyle name="Followed Hyperlink" xfId="3083" builtinId="9" hidden="1"/>
    <cellStyle name="Followed Hyperlink" xfId="2392" builtinId="9" hidden="1"/>
    <cellStyle name="Followed Hyperlink" xfId="3370" builtinId="9" hidden="1"/>
    <cellStyle name="Followed Hyperlink" xfId="3092" builtinId="9" hidden="1"/>
    <cellStyle name="Followed Hyperlink" xfId="2411" builtinId="9" hidden="1"/>
    <cellStyle name="Followed Hyperlink" xfId="3368" builtinId="9" hidden="1"/>
    <cellStyle name="Followed Hyperlink" xfId="3090" builtinId="9" hidden="1"/>
    <cellStyle name="Followed Hyperlink" xfId="2407" builtinId="9" hidden="1"/>
    <cellStyle name="Followed Hyperlink" xfId="3366" builtinId="9" hidden="1"/>
    <cellStyle name="Followed Hyperlink" xfId="3088" builtinId="9" hidden="1"/>
    <cellStyle name="Followed Hyperlink" xfId="2403" builtinId="9" hidden="1"/>
    <cellStyle name="Followed Hyperlink" xfId="3364" builtinId="9" hidden="1"/>
    <cellStyle name="Followed Hyperlink" xfId="3086" builtinId="9" hidden="1"/>
    <cellStyle name="Followed Hyperlink" xfId="2399" builtinId="9" hidden="1"/>
    <cellStyle name="Followed Hyperlink" xfId="3362" builtinId="9" hidden="1"/>
    <cellStyle name="Followed Hyperlink" xfId="3084" builtinId="9" hidden="1"/>
    <cellStyle name="Followed Hyperlink" xfId="2395" builtinId="9" hidden="1"/>
    <cellStyle name="Followed Hyperlink" xfId="3360" builtinId="9" hidden="1"/>
    <cellStyle name="Followed Hyperlink" xfId="3082" builtinId="9" hidden="1"/>
    <cellStyle name="Followed Hyperlink" xfId="2391" builtinId="9" hidden="1"/>
    <cellStyle name="Followed Hyperlink" xfId="3373" builtinId="9" hidden="1"/>
    <cellStyle name="Followed Hyperlink" xfId="3375" builtinId="9" hidden="1"/>
    <cellStyle name="Followed Hyperlink" xfId="3377" builtinId="9" hidden="1"/>
    <cellStyle name="Followed Hyperlink" xfId="3379" builtinId="9" hidden="1"/>
    <cellStyle name="Followed Hyperlink" xfId="3381" builtinId="9" hidden="1"/>
    <cellStyle name="Followed Hyperlink" xfId="3383" builtinId="9" hidden="1"/>
    <cellStyle name="Followed Hyperlink" xfId="3385" builtinId="9" hidden="1"/>
    <cellStyle name="Followed Hyperlink" xfId="3387" builtinId="9" hidden="1"/>
    <cellStyle name="Followed Hyperlink" xfId="3389" builtinId="9" hidden="1"/>
    <cellStyle name="Followed Hyperlink" xfId="3391" builtinId="9" hidden="1"/>
    <cellStyle name="Followed Hyperlink" xfId="3393" builtinId="9" hidden="1"/>
    <cellStyle name="Followed Hyperlink" xfId="3395" builtinId="9" hidden="1"/>
    <cellStyle name="Followed Hyperlink" xfId="3397" builtinId="9" hidden="1"/>
    <cellStyle name="Followed Hyperlink" xfId="3399" builtinId="9" hidden="1"/>
    <cellStyle name="Followed Hyperlink" xfId="3401" builtinId="9" hidden="1"/>
    <cellStyle name="Followed Hyperlink" xfId="3403" builtinId="9" hidden="1"/>
    <cellStyle name="Followed Hyperlink" xfId="3405" builtinId="9" hidden="1"/>
    <cellStyle name="Followed Hyperlink" xfId="3407" builtinId="9" hidden="1"/>
    <cellStyle name="Followed Hyperlink" xfId="3409" builtinId="9" hidden="1"/>
    <cellStyle name="Followed Hyperlink" xfId="3411" builtinId="9" hidden="1"/>
    <cellStyle name="Followed Hyperlink" xfId="3413" builtinId="9" hidden="1"/>
    <cellStyle name="Followed Hyperlink" xfId="3415" builtinId="9" hidden="1"/>
    <cellStyle name="Followed Hyperlink" xfId="3417" builtinId="9" hidden="1"/>
    <cellStyle name="Followed Hyperlink" xfId="3419" builtinId="9" hidden="1"/>
    <cellStyle name="Followed Hyperlink" xfId="3421" builtinId="9" hidden="1"/>
    <cellStyle name="Followed Hyperlink" xfId="3423" builtinId="9" hidden="1"/>
    <cellStyle name="Followed Hyperlink" xfId="3425" builtinId="9" hidden="1"/>
    <cellStyle name="Followed Hyperlink" xfId="3427" builtinId="9" hidden="1"/>
    <cellStyle name="Followed Hyperlink" xfId="3429" builtinId="9" hidden="1"/>
    <cellStyle name="Followed Hyperlink" xfId="3431" builtinId="9" hidden="1"/>
    <cellStyle name="Followed Hyperlink" xfId="3433" builtinId="9" hidden="1"/>
    <cellStyle name="Followed Hyperlink" xfId="3435" builtinId="9" hidden="1"/>
    <cellStyle name="Followed Hyperlink" xfId="3437" builtinId="9" hidden="1"/>
    <cellStyle name="Followed Hyperlink" xfId="3439" builtinId="9" hidden="1"/>
    <cellStyle name="Followed Hyperlink" xfId="3441" builtinId="9" hidden="1"/>
    <cellStyle name="Followed Hyperlink" xfId="3443" builtinId="9" hidden="1"/>
    <cellStyle name="Followed Hyperlink" xfId="3445" builtinId="9" hidden="1"/>
    <cellStyle name="Followed Hyperlink" xfId="3447" builtinId="9" hidden="1"/>
    <cellStyle name="Followed Hyperlink" xfId="3449" builtinId="9" hidden="1"/>
    <cellStyle name="Followed Hyperlink" xfId="3451" builtinId="9" hidden="1"/>
    <cellStyle name="Followed Hyperlink" xfId="3453" builtinId="9" hidden="1"/>
    <cellStyle name="Followed Hyperlink" xfId="3455" builtinId="9" hidden="1"/>
    <cellStyle name="Followed Hyperlink" xfId="3457" builtinId="9" hidden="1"/>
    <cellStyle name="Followed Hyperlink" xfId="3459" builtinId="9" hidden="1"/>
    <cellStyle name="Followed Hyperlink" xfId="3461" builtinId="9" hidden="1"/>
    <cellStyle name="Followed Hyperlink" xfId="3463" builtinId="9" hidden="1"/>
    <cellStyle name="Followed Hyperlink" xfId="3465" builtinId="9" hidden="1"/>
    <cellStyle name="Followed Hyperlink" xfId="3467" builtinId="9" hidden="1"/>
    <cellStyle name="Followed Hyperlink" xfId="3469" builtinId="9" hidden="1"/>
    <cellStyle name="Followed Hyperlink" xfId="3471" builtinId="9" hidden="1"/>
    <cellStyle name="Followed Hyperlink" xfId="3473" builtinId="9" hidden="1"/>
    <cellStyle name="Followed Hyperlink" xfId="3475" builtinId="9" hidden="1"/>
    <cellStyle name="Followed Hyperlink" xfId="3477" builtinId="9" hidden="1"/>
    <cellStyle name="Followed Hyperlink" xfId="3479" builtinId="9" hidden="1"/>
    <cellStyle name="Followed Hyperlink" xfId="3481" builtinId="9" hidden="1"/>
    <cellStyle name="Followed Hyperlink" xfId="3483" builtinId="9" hidden="1"/>
    <cellStyle name="Followed Hyperlink" xfId="3485" builtinId="9" hidden="1"/>
    <cellStyle name="Followed Hyperlink" xfId="3487" builtinId="9" hidden="1"/>
    <cellStyle name="Followed Hyperlink" xfId="3489" builtinId="9" hidden="1"/>
    <cellStyle name="Followed Hyperlink" xfId="3491" builtinId="9" hidden="1"/>
    <cellStyle name="Followed Hyperlink" xfId="3493" builtinId="9" hidden="1"/>
    <cellStyle name="Followed Hyperlink" xfId="3495" builtinId="9" hidden="1"/>
    <cellStyle name="Followed Hyperlink" xfId="3497" builtinId="9" hidden="1"/>
    <cellStyle name="Followed Hyperlink" xfId="3499" builtinId="9" hidden="1"/>
    <cellStyle name="Followed Hyperlink" xfId="3501" builtinId="9" hidden="1"/>
    <cellStyle name="Followed Hyperlink" xfId="3503" builtinId="9" hidden="1"/>
    <cellStyle name="Followed Hyperlink" xfId="3505" builtinId="9" hidden="1"/>
    <cellStyle name="Followed Hyperlink" xfId="3507" builtinId="9" hidden="1"/>
    <cellStyle name="Followed Hyperlink" xfId="3509" builtinId="9" hidden="1"/>
    <cellStyle name="Followed Hyperlink" xfId="3511" builtinId="9" hidden="1"/>
    <cellStyle name="Followed Hyperlink" xfId="3513" builtinId="9" hidden="1"/>
    <cellStyle name="Followed Hyperlink" xfId="3515" builtinId="9" hidden="1"/>
    <cellStyle name="Followed Hyperlink" xfId="3517" builtinId="9" hidden="1"/>
    <cellStyle name="Followed Hyperlink" xfId="3519" builtinId="9" hidden="1"/>
    <cellStyle name="Followed Hyperlink" xfId="3521" builtinId="9" hidden="1"/>
    <cellStyle name="Followed Hyperlink" xfId="3523" builtinId="9" hidden="1"/>
    <cellStyle name="Followed Hyperlink" xfId="3525" builtinId="9" hidden="1"/>
    <cellStyle name="Followed Hyperlink" xfId="3527" builtinId="9" hidden="1"/>
    <cellStyle name="Followed Hyperlink" xfId="3529" builtinId="9" hidden="1"/>
    <cellStyle name="Followed Hyperlink" xfId="3531" builtinId="9" hidden="1"/>
    <cellStyle name="Followed Hyperlink" xfId="3533" builtinId="9" hidden="1"/>
    <cellStyle name="Followed Hyperlink" xfId="3535" builtinId="9" hidden="1"/>
    <cellStyle name="Followed Hyperlink" xfId="3537" builtinId="9" hidden="1"/>
    <cellStyle name="Followed Hyperlink" xfId="3539" builtinId="9" hidden="1"/>
    <cellStyle name="Followed Hyperlink" xfId="3541" builtinId="9" hidden="1"/>
    <cellStyle name="Followed Hyperlink" xfId="3543" builtinId="9" hidden="1"/>
    <cellStyle name="Followed Hyperlink" xfId="3545" builtinId="9" hidden="1"/>
    <cellStyle name="Followed Hyperlink" xfId="3547" builtinId="9" hidden="1"/>
    <cellStyle name="Followed Hyperlink" xfId="3549" builtinId="9" hidden="1"/>
    <cellStyle name="Followed Hyperlink" xfId="3551" builtinId="9" hidden="1"/>
    <cellStyle name="Followed Hyperlink" xfId="3553" builtinId="9" hidden="1"/>
    <cellStyle name="Followed Hyperlink" xfId="3555" builtinId="9" hidden="1"/>
    <cellStyle name="Followed Hyperlink" xfId="3557" builtinId="9" hidden="1"/>
    <cellStyle name="Followed Hyperlink" xfId="3559" builtinId="9" hidden="1"/>
    <cellStyle name="Followed Hyperlink" xfId="3561" builtinId="9" hidden="1"/>
    <cellStyle name="Followed Hyperlink" xfId="3563" builtinId="9" hidden="1"/>
    <cellStyle name="Followed Hyperlink" xfId="3565" builtinId="9" hidden="1"/>
    <cellStyle name="Followed Hyperlink" xfId="3567" builtinId="9" hidden="1"/>
    <cellStyle name="Followed Hyperlink" xfId="3569" builtinId="9" hidden="1"/>
    <cellStyle name="Followed Hyperlink" xfId="3571" builtinId="9" hidden="1"/>
    <cellStyle name="Followed Hyperlink" xfId="3573" builtinId="9" hidden="1"/>
    <cellStyle name="Followed Hyperlink" xfId="3575" builtinId="9" hidden="1"/>
    <cellStyle name="Followed Hyperlink" xfId="3577" builtinId="9" hidden="1"/>
    <cellStyle name="Followed Hyperlink" xfId="3579" builtinId="9" hidden="1"/>
    <cellStyle name="Followed Hyperlink" xfId="3581" builtinId="9" hidden="1"/>
    <cellStyle name="Followed Hyperlink" xfId="3583" builtinId="9" hidden="1"/>
    <cellStyle name="Followed Hyperlink" xfId="3585" builtinId="9" hidden="1"/>
    <cellStyle name="Followed Hyperlink" xfId="3587" builtinId="9" hidden="1"/>
    <cellStyle name="Followed Hyperlink" xfId="3589" builtinId="9" hidden="1"/>
    <cellStyle name="Followed Hyperlink" xfId="3591" builtinId="9" hidden="1"/>
    <cellStyle name="Followed Hyperlink" xfId="3593" builtinId="9" hidden="1"/>
    <cellStyle name="Followed Hyperlink" xfId="3595" builtinId="9" hidden="1"/>
    <cellStyle name="Followed Hyperlink" xfId="3597" builtinId="9" hidden="1"/>
    <cellStyle name="Followed Hyperlink" xfId="3599" builtinId="9" hidden="1"/>
    <cellStyle name="Followed Hyperlink" xfId="3601" builtinId="9" hidden="1"/>
    <cellStyle name="Followed Hyperlink" xfId="3603" builtinId="9" hidden="1"/>
    <cellStyle name="Followed Hyperlink" xfId="3605" builtinId="9" hidden="1"/>
    <cellStyle name="Followed Hyperlink" xfId="3607" builtinId="9" hidden="1"/>
    <cellStyle name="Followed Hyperlink" xfId="3609" builtinId="9" hidden="1"/>
    <cellStyle name="Followed Hyperlink" xfId="3611" builtinId="9" hidden="1"/>
    <cellStyle name="Followed Hyperlink" xfId="3613" builtinId="9" hidden="1"/>
    <cellStyle name="Followed Hyperlink" xfId="3615" builtinId="9" hidden="1"/>
    <cellStyle name="Followed Hyperlink" xfId="3617" builtinId="9" hidden="1"/>
    <cellStyle name="Followed Hyperlink" xfId="3675" builtinId="9" hidden="1"/>
    <cellStyle name="Followed Hyperlink" xfId="3677" builtinId="9" hidden="1"/>
    <cellStyle name="Followed Hyperlink" xfId="3679" builtinId="9" hidden="1"/>
    <cellStyle name="Followed Hyperlink" xfId="3681" builtinId="9" hidden="1"/>
    <cellStyle name="Followed Hyperlink" xfId="3683" builtinId="9" hidden="1"/>
    <cellStyle name="Followed Hyperlink" xfId="3685" builtinId="9" hidden="1"/>
    <cellStyle name="Followed Hyperlink" xfId="3687" builtinId="9" hidden="1"/>
    <cellStyle name="Followed Hyperlink" xfId="3689" builtinId="9" hidden="1"/>
    <cellStyle name="Followed Hyperlink" xfId="3691" builtinId="9" hidden="1"/>
    <cellStyle name="Followed Hyperlink" xfId="3693" builtinId="9" hidden="1"/>
    <cellStyle name="Followed Hyperlink" xfId="3695" builtinId="9" hidden="1"/>
    <cellStyle name="Followed Hyperlink" xfId="3697" builtinId="9" hidden="1"/>
    <cellStyle name="Followed Hyperlink" xfId="3699" builtinId="9" hidden="1"/>
    <cellStyle name="Followed Hyperlink" xfId="3701" builtinId="9" hidden="1"/>
    <cellStyle name="Followed Hyperlink" xfId="3703" builtinId="9" hidden="1"/>
    <cellStyle name="Followed Hyperlink" xfId="3705" builtinId="9" hidden="1"/>
    <cellStyle name="Followed Hyperlink" xfId="3707" builtinId="9" hidden="1"/>
    <cellStyle name="Followed Hyperlink" xfId="3709" builtinId="9" hidden="1"/>
    <cellStyle name="Followed Hyperlink" xfId="3711" builtinId="9" hidden="1"/>
    <cellStyle name="Followed Hyperlink" xfId="3713" builtinId="9" hidden="1"/>
    <cellStyle name="Followed Hyperlink" xfId="3715" builtinId="9" hidden="1"/>
    <cellStyle name="Followed Hyperlink" xfId="3717" builtinId="9" hidden="1"/>
    <cellStyle name="Followed Hyperlink" xfId="3719" builtinId="9" hidden="1"/>
    <cellStyle name="Followed Hyperlink" xfId="3721" builtinId="9" hidden="1"/>
    <cellStyle name="Followed Hyperlink" xfId="3723" builtinId="9" hidden="1"/>
    <cellStyle name="Followed Hyperlink" xfId="3725" builtinId="9" hidden="1"/>
    <cellStyle name="Followed Hyperlink" xfId="3727" builtinId="9" hidden="1"/>
    <cellStyle name="Followed Hyperlink" xfId="3729" builtinId="9" hidden="1"/>
    <cellStyle name="Followed Hyperlink" xfId="3731" builtinId="9" hidden="1"/>
    <cellStyle name="Followed Hyperlink" xfId="3733" builtinId="9" hidden="1"/>
    <cellStyle name="Followed Hyperlink" xfId="3735" builtinId="9" hidden="1"/>
    <cellStyle name="Followed Hyperlink" xfId="3737" builtinId="9" hidden="1"/>
    <cellStyle name="Followed Hyperlink" xfId="3739" builtinId="9" hidden="1"/>
    <cellStyle name="Followed Hyperlink" xfId="3741" builtinId="9" hidden="1"/>
    <cellStyle name="Followed Hyperlink" xfId="3743" builtinId="9" hidden="1"/>
    <cellStyle name="Followed Hyperlink" xfId="3745" builtinId="9" hidden="1"/>
    <cellStyle name="Followed Hyperlink" xfId="3747" builtinId="9" hidden="1"/>
    <cellStyle name="Followed Hyperlink" xfId="3749" builtinId="9" hidden="1"/>
    <cellStyle name="Followed Hyperlink" xfId="3751" builtinId="9" hidden="1"/>
    <cellStyle name="Followed Hyperlink" xfId="3753" builtinId="9" hidden="1"/>
    <cellStyle name="Followed Hyperlink" xfId="3755" builtinId="9" hidden="1"/>
    <cellStyle name="Followed Hyperlink" xfId="3757" builtinId="9" hidden="1"/>
    <cellStyle name="Followed Hyperlink" xfId="3759" builtinId="9" hidden="1"/>
    <cellStyle name="Followed Hyperlink" xfId="3761" builtinId="9" hidden="1"/>
    <cellStyle name="Followed Hyperlink" xfId="3763" builtinId="9" hidden="1"/>
    <cellStyle name="Followed Hyperlink" xfId="3765" builtinId="9" hidden="1"/>
    <cellStyle name="Followed Hyperlink" xfId="3767" builtinId="9" hidden="1"/>
    <cellStyle name="Followed Hyperlink" xfId="3769" builtinId="9" hidden="1"/>
    <cellStyle name="Followed Hyperlink" xfId="3771" builtinId="9" hidden="1"/>
    <cellStyle name="Followed Hyperlink" xfId="3773" builtinId="9" hidden="1"/>
    <cellStyle name="Followed Hyperlink" xfId="3775" builtinId="9" hidden="1"/>
    <cellStyle name="Followed Hyperlink" xfId="3777" builtinId="9" hidden="1"/>
    <cellStyle name="Followed Hyperlink" xfId="3779" builtinId="9" hidden="1"/>
    <cellStyle name="Followed Hyperlink" xfId="3781" builtinId="9" hidden="1"/>
    <cellStyle name="Followed Hyperlink" xfId="3783" builtinId="9" hidden="1"/>
    <cellStyle name="Followed Hyperlink" xfId="3785" builtinId="9" hidden="1"/>
    <cellStyle name="Followed Hyperlink" xfId="3787" builtinId="9" hidden="1"/>
    <cellStyle name="Followed Hyperlink" xfId="3789" builtinId="9" hidden="1"/>
    <cellStyle name="Followed Hyperlink" xfId="3791" builtinId="9" hidden="1"/>
    <cellStyle name="Followed Hyperlink" xfId="3793" builtinId="9" hidden="1"/>
    <cellStyle name="Followed Hyperlink" xfId="3795" builtinId="9" hidden="1"/>
    <cellStyle name="Followed Hyperlink" xfId="3797" builtinId="9" hidden="1"/>
    <cellStyle name="Followed Hyperlink" xfId="3799" builtinId="9" hidden="1"/>
    <cellStyle name="Followed Hyperlink" xfId="3801" builtinId="9" hidden="1"/>
    <cellStyle name="Followed Hyperlink" xfId="3803" builtinId="9" hidden="1"/>
    <cellStyle name="Followed Hyperlink" xfId="3805" builtinId="9" hidden="1"/>
    <cellStyle name="Followed Hyperlink" xfId="3807" builtinId="9" hidden="1"/>
    <cellStyle name="Followed Hyperlink" xfId="3809" builtinId="9" hidden="1"/>
    <cellStyle name="Followed Hyperlink" xfId="3811" builtinId="9" hidden="1"/>
    <cellStyle name="Followed Hyperlink" xfId="3813" builtinId="9" hidden="1"/>
    <cellStyle name="Followed Hyperlink" xfId="3815" builtinId="9" hidden="1"/>
    <cellStyle name="Followed Hyperlink" xfId="3817" builtinId="9" hidden="1"/>
    <cellStyle name="Followed Hyperlink" xfId="3819" builtinId="9" hidden="1"/>
    <cellStyle name="Followed Hyperlink" xfId="3821" builtinId="9" hidden="1"/>
    <cellStyle name="Followed Hyperlink" xfId="3823" builtinId="9" hidden="1"/>
    <cellStyle name="Followed Hyperlink" xfId="3825" builtinId="9" hidden="1"/>
    <cellStyle name="Followed Hyperlink" xfId="3827" builtinId="9" hidden="1"/>
    <cellStyle name="Followed Hyperlink" xfId="3829" builtinId="9" hidden="1"/>
    <cellStyle name="Followed Hyperlink" xfId="3831" builtinId="9" hidden="1"/>
    <cellStyle name="Followed Hyperlink" xfId="3833" builtinId="9" hidden="1"/>
    <cellStyle name="Followed Hyperlink" xfId="3835" builtinId="9" hidden="1"/>
    <cellStyle name="Followed Hyperlink" xfId="3837" builtinId="9" hidden="1"/>
    <cellStyle name="Followed Hyperlink" xfId="3839" builtinId="9" hidden="1"/>
    <cellStyle name="Followed Hyperlink" xfId="3841" builtinId="9" hidden="1"/>
    <cellStyle name="Followed Hyperlink" xfId="3843" builtinId="9" hidden="1"/>
    <cellStyle name="Followed Hyperlink" xfId="3845" builtinId="9" hidden="1"/>
    <cellStyle name="Followed Hyperlink" xfId="3847" builtinId="9" hidden="1"/>
    <cellStyle name="Followed Hyperlink" xfId="3849" builtinId="9" hidden="1"/>
    <cellStyle name="Followed Hyperlink" xfId="3851" builtinId="9" hidden="1"/>
    <cellStyle name="Followed Hyperlink" xfId="3853" builtinId="9" hidden="1"/>
    <cellStyle name="Followed Hyperlink" xfId="3855" builtinId="9" hidden="1"/>
    <cellStyle name="Followed Hyperlink" xfId="3857" builtinId="9" hidden="1"/>
    <cellStyle name="Followed Hyperlink" xfId="3859" builtinId="9" hidden="1"/>
    <cellStyle name="Followed Hyperlink" xfId="3861" builtinId="9" hidden="1"/>
    <cellStyle name="Followed Hyperlink" xfId="3863" builtinId="9" hidden="1"/>
    <cellStyle name="Followed Hyperlink" xfId="3865" builtinId="9" hidden="1"/>
    <cellStyle name="Followed Hyperlink" xfId="3867" builtinId="9" hidden="1"/>
    <cellStyle name="Followed Hyperlink" xfId="3869" builtinId="9" hidden="1"/>
    <cellStyle name="Followed Hyperlink" xfId="3871" builtinId="9" hidden="1"/>
    <cellStyle name="Followed Hyperlink" xfId="3873" builtinId="9" hidden="1"/>
    <cellStyle name="Followed Hyperlink" xfId="3875" builtinId="9" hidden="1"/>
    <cellStyle name="Followed Hyperlink" xfId="3877" builtinId="9" hidden="1"/>
    <cellStyle name="Followed Hyperlink" xfId="3879" builtinId="9" hidden="1"/>
    <cellStyle name="Followed Hyperlink" xfId="3881" builtinId="9" hidden="1"/>
    <cellStyle name="Followed Hyperlink" xfId="3883" builtinId="9" hidden="1"/>
    <cellStyle name="Followed Hyperlink" xfId="3885" builtinId="9" hidden="1"/>
    <cellStyle name="Followed Hyperlink" xfId="3887" builtinId="9" hidden="1"/>
    <cellStyle name="Followed Hyperlink" xfId="3889" builtinId="9" hidden="1"/>
    <cellStyle name="Followed Hyperlink" xfId="3891" builtinId="9" hidden="1"/>
    <cellStyle name="Followed Hyperlink" xfId="3893" builtinId="9" hidden="1"/>
    <cellStyle name="Followed Hyperlink" xfId="3895" builtinId="9" hidden="1"/>
    <cellStyle name="Followed Hyperlink" xfId="3897" builtinId="9" hidden="1"/>
    <cellStyle name="Followed Hyperlink" xfId="3899" builtinId="9" hidden="1"/>
    <cellStyle name="Followed Hyperlink" xfId="3901" builtinId="9" hidden="1"/>
    <cellStyle name="Followed Hyperlink" xfId="3903" builtinId="9" hidden="1"/>
    <cellStyle name="Followed Hyperlink" xfId="3905" builtinId="9" hidden="1"/>
    <cellStyle name="Followed Hyperlink" xfId="3907" builtinId="9" hidden="1"/>
    <cellStyle name="Followed Hyperlink" xfId="3909" builtinId="9" hidden="1"/>
    <cellStyle name="Followed Hyperlink" xfId="3911" builtinId="9" hidden="1"/>
    <cellStyle name="Followed Hyperlink" xfId="3913" builtinId="9" hidden="1"/>
    <cellStyle name="Followed Hyperlink" xfId="3915" builtinId="9" hidden="1"/>
    <cellStyle name="Followed Hyperlink" xfId="3917" builtinId="9" hidden="1"/>
    <cellStyle name="Followed Hyperlink" xfId="3919" builtinId="9" hidden="1"/>
    <cellStyle name="Followed Hyperlink" xfId="3921" builtinId="9" hidden="1"/>
    <cellStyle name="Followed Hyperlink" xfId="3923" builtinId="9" hidden="1"/>
    <cellStyle name="Followed Hyperlink" xfId="3925" builtinId="9" hidden="1"/>
    <cellStyle name="Followed Hyperlink" xfId="3927" builtinId="9" hidden="1"/>
    <cellStyle name="Followed Hyperlink" xfId="3929" builtinId="9" hidden="1"/>
    <cellStyle name="Followed Hyperlink" xfId="3931" builtinId="9" hidden="1"/>
    <cellStyle name="Followed Hyperlink" xfId="3933" builtinId="9" hidden="1"/>
    <cellStyle name="Followed Hyperlink" xfId="3935" builtinId="9" hidden="1"/>
    <cellStyle name="Followed Hyperlink" xfId="3937" builtinId="9" hidden="1"/>
    <cellStyle name="Followed Hyperlink" xfId="3953" builtinId="9" hidden="1"/>
    <cellStyle name="Followed Hyperlink" xfId="3955" builtinId="9" hidden="1"/>
    <cellStyle name="Followed Hyperlink" xfId="3957" builtinId="9" hidden="1"/>
    <cellStyle name="Followed Hyperlink" xfId="3959" builtinId="9" hidden="1"/>
    <cellStyle name="Followed Hyperlink" xfId="3961" builtinId="9" hidden="1"/>
    <cellStyle name="Followed Hyperlink" xfId="3963" builtinId="9" hidden="1"/>
    <cellStyle name="Followed Hyperlink" xfId="3965" builtinId="9" hidden="1"/>
    <cellStyle name="Followed Hyperlink" xfId="3967" builtinId="9" hidden="1"/>
    <cellStyle name="Followed Hyperlink" xfId="3969" builtinId="9" hidden="1"/>
    <cellStyle name="Followed Hyperlink" xfId="3971" builtinId="9" hidden="1"/>
    <cellStyle name="Followed Hyperlink" xfId="3973" builtinId="9" hidden="1"/>
    <cellStyle name="Followed Hyperlink" xfId="3975" builtinId="9" hidden="1"/>
    <cellStyle name="Followed Hyperlink" xfId="3977" builtinId="9" hidden="1"/>
    <cellStyle name="Followed Hyperlink" xfId="3979" builtinId="9" hidden="1"/>
    <cellStyle name="Followed Hyperlink" xfId="3981" builtinId="9" hidden="1"/>
    <cellStyle name="Followed Hyperlink" xfId="3983" builtinId="9" hidden="1"/>
    <cellStyle name="Followed Hyperlink" xfId="3985" builtinId="9" hidden="1"/>
    <cellStyle name="Followed Hyperlink" xfId="3987" builtinId="9" hidden="1"/>
    <cellStyle name="Followed Hyperlink" xfId="3989" builtinId="9" hidden="1"/>
    <cellStyle name="Followed Hyperlink" xfId="3991" builtinId="9" hidden="1"/>
    <cellStyle name="Followed Hyperlink" xfId="3993" builtinId="9" hidden="1"/>
    <cellStyle name="Followed Hyperlink" xfId="3995" builtinId="9" hidden="1"/>
    <cellStyle name="Followed Hyperlink" xfId="3997" builtinId="9" hidden="1"/>
    <cellStyle name="Followed Hyperlink" xfId="3999" builtinId="9" hidden="1"/>
    <cellStyle name="Followed Hyperlink" xfId="4001" builtinId="9" hidden="1"/>
    <cellStyle name="Followed Hyperlink" xfId="4003" builtinId="9" hidden="1"/>
    <cellStyle name="Followed Hyperlink" xfId="4005" builtinId="9" hidden="1"/>
    <cellStyle name="Followed Hyperlink" xfId="4007" builtinId="9" hidden="1"/>
    <cellStyle name="Followed Hyperlink" xfId="4009" builtinId="9" hidden="1"/>
    <cellStyle name="Followed Hyperlink" xfId="4011" builtinId="9" hidden="1"/>
    <cellStyle name="Followed Hyperlink" xfId="4013" builtinId="9" hidden="1"/>
    <cellStyle name="Followed Hyperlink" xfId="4015" builtinId="9" hidden="1"/>
    <cellStyle name="Followed Hyperlink" xfId="4017" builtinId="9" hidden="1"/>
    <cellStyle name="Followed Hyperlink" xfId="4019" builtinId="9" hidden="1"/>
    <cellStyle name="Followed Hyperlink" xfId="4021" builtinId="9" hidden="1"/>
    <cellStyle name="Followed Hyperlink" xfId="4023" builtinId="9" hidden="1"/>
    <cellStyle name="Followed Hyperlink" xfId="4025" builtinId="9" hidden="1"/>
    <cellStyle name="Followed Hyperlink" xfId="4027" builtinId="9" hidden="1"/>
    <cellStyle name="Followed Hyperlink" xfId="4029" builtinId="9" hidden="1"/>
    <cellStyle name="Followed Hyperlink" xfId="4031" builtinId="9" hidden="1"/>
    <cellStyle name="Followed Hyperlink" xfId="4033" builtinId="9" hidden="1"/>
    <cellStyle name="Followed Hyperlink" xfId="4035" builtinId="9" hidden="1"/>
    <cellStyle name="Followed Hyperlink" xfId="4037" builtinId="9" hidden="1"/>
    <cellStyle name="Followed Hyperlink" xfId="4039" builtinId="9" hidden="1"/>
    <cellStyle name="Followed Hyperlink" xfId="4041" builtinId="9" hidden="1"/>
    <cellStyle name="Followed Hyperlink" xfId="4043" builtinId="9" hidden="1"/>
    <cellStyle name="Followed Hyperlink" xfId="4045" builtinId="9" hidden="1"/>
    <cellStyle name="Followed Hyperlink" xfId="4047" builtinId="9" hidden="1"/>
    <cellStyle name="Followed Hyperlink" xfId="4049" builtinId="9" hidden="1"/>
    <cellStyle name="Followed Hyperlink" xfId="4051" builtinId="9" hidden="1"/>
    <cellStyle name="Followed Hyperlink" xfId="4053" builtinId="9" hidden="1"/>
    <cellStyle name="Followed Hyperlink" xfId="4055" builtinId="9" hidden="1"/>
    <cellStyle name="Followed Hyperlink" xfId="4057" builtinId="9" hidden="1"/>
    <cellStyle name="Followed Hyperlink" xfId="4059" builtinId="9" hidden="1"/>
    <cellStyle name="Followed Hyperlink" xfId="4061" builtinId="9" hidden="1"/>
    <cellStyle name="Followed Hyperlink" xfId="4063" builtinId="9" hidden="1"/>
    <cellStyle name="Followed Hyperlink" xfId="4065" builtinId="9" hidden="1"/>
    <cellStyle name="Followed Hyperlink" xfId="4067" builtinId="9" hidden="1"/>
    <cellStyle name="Followed Hyperlink" xfId="4069" builtinId="9" hidden="1"/>
    <cellStyle name="Followed Hyperlink" xfId="4071" builtinId="9" hidden="1"/>
    <cellStyle name="Followed Hyperlink" xfId="4073" builtinId="9" hidden="1"/>
    <cellStyle name="Followed Hyperlink" xfId="4075" builtinId="9" hidden="1"/>
    <cellStyle name="Followed Hyperlink" xfId="4077" builtinId="9" hidden="1"/>
    <cellStyle name="Followed Hyperlink" xfId="4079" builtinId="9" hidden="1"/>
    <cellStyle name="Followed Hyperlink" xfId="4081" builtinId="9" hidden="1"/>
    <cellStyle name="Followed Hyperlink" xfId="4083" builtinId="9" hidden="1"/>
    <cellStyle name="Followed Hyperlink" xfId="4085" builtinId="9" hidden="1"/>
    <cellStyle name="Followed Hyperlink" xfId="4087" builtinId="9" hidden="1"/>
    <cellStyle name="Followed Hyperlink" xfId="4089" builtinId="9" hidden="1"/>
    <cellStyle name="Followed Hyperlink" xfId="4091" builtinId="9" hidden="1"/>
    <cellStyle name="Followed Hyperlink" xfId="4093" builtinId="9" hidden="1"/>
    <cellStyle name="Followed Hyperlink" xfId="4095" builtinId="9" hidden="1"/>
    <cellStyle name="Followed Hyperlink" xfId="4097" builtinId="9" hidden="1"/>
    <cellStyle name="Followed Hyperlink" xfId="4099" builtinId="9" hidden="1"/>
    <cellStyle name="Followed Hyperlink" xfId="4101" builtinId="9" hidden="1"/>
    <cellStyle name="Followed Hyperlink" xfId="4103" builtinId="9" hidden="1"/>
    <cellStyle name="Followed Hyperlink" xfId="4105" builtinId="9" hidden="1"/>
    <cellStyle name="Followed Hyperlink" xfId="4107" builtinId="9" hidden="1"/>
    <cellStyle name="Followed Hyperlink" xfId="4109" builtinId="9" hidden="1"/>
    <cellStyle name="Followed Hyperlink" xfId="4111" builtinId="9" hidden="1"/>
    <cellStyle name="Followed Hyperlink" xfId="4113" builtinId="9" hidden="1"/>
    <cellStyle name="Followed Hyperlink" xfId="4115" builtinId="9" hidden="1"/>
    <cellStyle name="Followed Hyperlink" xfId="4117" builtinId="9" hidden="1"/>
    <cellStyle name="Followed Hyperlink" xfId="4119" builtinId="9" hidden="1"/>
    <cellStyle name="Followed Hyperlink" xfId="4121" builtinId="9" hidden="1"/>
    <cellStyle name="Followed Hyperlink" xfId="4123" builtinId="9" hidden="1"/>
    <cellStyle name="Followed Hyperlink" xfId="4125" builtinId="9" hidden="1"/>
    <cellStyle name="Followed Hyperlink" xfId="4127" builtinId="9" hidden="1"/>
    <cellStyle name="Followed Hyperlink" xfId="4129" builtinId="9" hidden="1"/>
    <cellStyle name="Followed Hyperlink" xfId="4131" builtinId="9" hidden="1"/>
    <cellStyle name="Followed Hyperlink" xfId="4133" builtinId="9" hidden="1"/>
    <cellStyle name="Followed Hyperlink" xfId="4135" builtinId="9" hidden="1"/>
    <cellStyle name="Followed Hyperlink" xfId="4137" builtinId="9" hidden="1"/>
    <cellStyle name="Followed Hyperlink" xfId="4139" builtinId="9" hidden="1"/>
    <cellStyle name="Followed Hyperlink" xfId="4141" builtinId="9" hidden="1"/>
    <cellStyle name="Followed Hyperlink" xfId="4143" builtinId="9" hidden="1"/>
    <cellStyle name="Followed Hyperlink" xfId="4145" builtinId="9" hidden="1"/>
    <cellStyle name="Followed Hyperlink" xfId="4147" builtinId="9" hidden="1"/>
    <cellStyle name="Followed Hyperlink" xfId="4149" builtinId="9" hidden="1"/>
    <cellStyle name="Followed Hyperlink" xfId="4151" builtinId="9" hidden="1"/>
    <cellStyle name="Followed Hyperlink" xfId="4153" builtinId="9" hidden="1"/>
    <cellStyle name="Followed Hyperlink" xfId="4155" builtinId="9" hidden="1"/>
    <cellStyle name="Followed Hyperlink" xfId="4157" builtinId="9" hidden="1"/>
    <cellStyle name="Followed Hyperlink" xfId="4159" builtinId="9" hidden="1"/>
    <cellStyle name="Followed Hyperlink" xfId="4161" builtinId="9" hidden="1"/>
    <cellStyle name="Followed Hyperlink" xfId="4163" builtinId="9" hidden="1"/>
    <cellStyle name="Followed Hyperlink" xfId="4165" builtinId="9" hidden="1"/>
    <cellStyle name="Followed Hyperlink" xfId="4167" builtinId="9" hidden="1"/>
    <cellStyle name="Followed Hyperlink" xfId="4169" builtinId="9" hidden="1"/>
    <cellStyle name="Followed Hyperlink" xfId="4171" builtinId="9" hidden="1"/>
    <cellStyle name="Followed Hyperlink" xfId="4173" builtinId="9" hidden="1"/>
    <cellStyle name="Followed Hyperlink" xfId="4175" builtinId="9" hidden="1"/>
    <cellStyle name="Followed Hyperlink" xfId="4177" builtinId="9" hidden="1"/>
    <cellStyle name="Followed Hyperlink" xfId="4179" builtinId="9" hidden="1"/>
    <cellStyle name="Followed Hyperlink" xfId="4181" builtinId="9" hidden="1"/>
    <cellStyle name="Followed Hyperlink" xfId="4183" builtinId="9" hidden="1"/>
    <cellStyle name="Followed Hyperlink" xfId="4185" builtinId="9" hidden="1"/>
    <cellStyle name="Followed Hyperlink" xfId="4187" builtinId="9" hidden="1"/>
    <cellStyle name="Followed Hyperlink" xfId="4189" builtinId="9" hidden="1"/>
    <cellStyle name="Followed Hyperlink" xfId="4191" builtinId="9" hidden="1"/>
    <cellStyle name="Followed Hyperlink" xfId="4193" builtinId="9" hidden="1"/>
    <cellStyle name="Followed Hyperlink" xfId="4195" builtinId="9" hidden="1"/>
    <cellStyle name="Followed Hyperlink" xfId="4197" builtinId="9" hidden="1"/>
    <cellStyle name="Followed Hyperlink" xfId="4199" builtinId="9" hidden="1"/>
    <cellStyle name="Followed Hyperlink" xfId="4201" builtinId="9" hidden="1"/>
    <cellStyle name="Followed Hyperlink" xfId="4203" builtinId="9" hidden="1"/>
    <cellStyle name="Followed Hyperlink" xfId="4205" builtinId="9" hidden="1"/>
    <cellStyle name="Followed Hyperlink" xfId="4207" builtinId="9" hidden="1"/>
    <cellStyle name="Followed Hyperlink" xfId="4209" builtinId="9" hidden="1"/>
    <cellStyle name="Followed Hyperlink" xfId="4211" builtinId="9" hidden="1"/>
    <cellStyle name="Followed Hyperlink" xfId="4213" builtinId="9" hidden="1"/>
    <cellStyle name="Followed Hyperlink" xfId="4215" builtinId="9" hidden="1"/>
    <cellStyle name="Followed Hyperlink" xfId="4217" builtinId="9" hidden="1"/>
    <cellStyle name="Followed Hyperlink" xfId="4219" builtinId="9" hidden="1"/>
    <cellStyle name="Followed Hyperlink" xfId="4221" builtinId="9" hidden="1"/>
    <cellStyle name="Followed Hyperlink" xfId="4223" builtinId="9" hidden="1"/>
    <cellStyle name="Followed Hyperlink" xfId="4225" builtinId="9" hidden="1"/>
    <cellStyle name="Followed Hyperlink" xfId="4227" builtinId="9" hidden="1"/>
    <cellStyle name="Followed Hyperlink" xfId="4229" builtinId="9" hidden="1"/>
    <cellStyle name="Followed Hyperlink" xfId="4231" builtinId="9" hidden="1"/>
    <cellStyle name="Followed Hyperlink" xfId="4233" builtinId="9" hidden="1"/>
    <cellStyle name="Followed Hyperlink" xfId="4235" builtinId="9" hidden="1"/>
    <cellStyle name="Followed Hyperlink" xfId="4237" builtinId="9" hidden="1"/>
    <cellStyle name="Followed Hyperlink" xfId="4239" builtinId="9" hidden="1"/>
    <cellStyle name="Followed Hyperlink" xfId="4241" builtinId="9" hidden="1"/>
    <cellStyle name="Followed Hyperlink" xfId="4243" builtinId="9" hidden="1"/>
    <cellStyle name="Followed Hyperlink" xfId="4245" builtinId="9" hidden="1"/>
    <cellStyle name="Followed Hyperlink" xfId="4247" builtinId="9" hidden="1"/>
    <cellStyle name="Followed Hyperlink" xfId="4249" builtinId="9" hidden="1"/>
    <cellStyle name="Followed Hyperlink" xfId="4251" builtinId="9" hidden="1"/>
    <cellStyle name="Followed Hyperlink" xfId="4253" builtinId="9" hidden="1"/>
    <cellStyle name="Followed Hyperlink" xfId="4255" builtinId="9" hidden="1"/>
    <cellStyle name="Followed Hyperlink" xfId="4257" builtinId="9" hidden="1"/>
    <cellStyle name="Followed Hyperlink" xfId="4259" builtinId="9" hidden="1"/>
    <cellStyle name="Followed Hyperlink" xfId="4261" builtinId="9" hidden="1"/>
    <cellStyle name="Followed Hyperlink" xfId="4263" builtinId="9" hidden="1"/>
    <cellStyle name="Followed Hyperlink" xfId="4265" builtinId="9" hidden="1"/>
    <cellStyle name="Followed Hyperlink" xfId="4267" builtinId="9" hidden="1"/>
    <cellStyle name="Followed Hyperlink" xfId="4269" builtinId="9" hidden="1"/>
    <cellStyle name="Followed Hyperlink" xfId="4271" builtinId="9" hidden="1"/>
    <cellStyle name="Followed Hyperlink" xfId="4273" builtinId="9" hidden="1"/>
    <cellStyle name="Followed Hyperlink" xfId="4275" builtinId="9" hidden="1"/>
    <cellStyle name="Followed Hyperlink" xfId="4277" builtinId="9" hidden="1"/>
    <cellStyle name="Followed Hyperlink" xfId="4279" builtinId="9" hidden="1"/>
    <cellStyle name="Followed Hyperlink" xfId="4281" builtinId="9" hidden="1"/>
    <cellStyle name="Followed Hyperlink" xfId="4283" builtinId="9" hidden="1"/>
    <cellStyle name="Followed Hyperlink" xfId="4285" builtinId="9" hidden="1"/>
    <cellStyle name="Followed Hyperlink" xfId="4287" builtinId="9" hidden="1"/>
    <cellStyle name="Followed Hyperlink" xfId="4289" builtinId="9" hidden="1"/>
    <cellStyle name="Followed Hyperlink" xfId="4291" builtinId="9" hidden="1"/>
    <cellStyle name="Followed Hyperlink" xfId="4293" builtinId="9" hidden="1"/>
    <cellStyle name="Followed Hyperlink" xfId="4295" builtinId="9" hidden="1"/>
    <cellStyle name="Followed Hyperlink" xfId="4297" builtinId="9" hidden="1"/>
    <cellStyle name="Followed Hyperlink" xfId="4299" builtinId="9" hidden="1"/>
    <cellStyle name="Followed Hyperlink" xfId="4301" builtinId="9" hidden="1"/>
    <cellStyle name="Followed Hyperlink" xfId="4303" builtinId="9" hidden="1"/>
    <cellStyle name="Followed Hyperlink" xfId="4305" builtinId="9" hidden="1"/>
    <cellStyle name="Followed Hyperlink" xfId="4307" builtinId="9" hidden="1"/>
    <cellStyle name="Followed Hyperlink" xfId="4309" builtinId="9" hidden="1"/>
    <cellStyle name="Followed Hyperlink" xfId="4339" builtinId="9" hidden="1"/>
    <cellStyle name="Followed Hyperlink" xfId="4341" builtinId="9" hidden="1"/>
    <cellStyle name="Followed Hyperlink" xfId="4343" builtinId="9" hidden="1"/>
    <cellStyle name="Followed Hyperlink" xfId="4345" builtinId="9" hidden="1"/>
    <cellStyle name="Followed Hyperlink" xfId="4347" builtinId="9" hidden="1"/>
    <cellStyle name="Followed Hyperlink" xfId="4349" builtinId="9" hidden="1"/>
    <cellStyle name="Followed Hyperlink" xfId="4351" builtinId="9" hidden="1"/>
    <cellStyle name="Followed Hyperlink" xfId="4353" builtinId="9" hidden="1"/>
    <cellStyle name="Followed Hyperlink" xfId="4355" builtinId="9" hidden="1"/>
    <cellStyle name="Followed Hyperlink" xfId="4357" builtinId="9" hidden="1"/>
    <cellStyle name="Followed Hyperlink" xfId="4359" builtinId="9" hidden="1"/>
    <cellStyle name="Followed Hyperlink" xfId="4361" builtinId="9" hidden="1"/>
    <cellStyle name="Followed Hyperlink" xfId="4363" builtinId="9" hidden="1"/>
    <cellStyle name="Followed Hyperlink" xfId="4365" builtinId="9" hidden="1"/>
    <cellStyle name="Followed Hyperlink" xfId="4367" builtinId="9" hidden="1"/>
    <cellStyle name="Followed Hyperlink" xfId="4369" builtinId="9" hidden="1"/>
    <cellStyle name="Followed Hyperlink" xfId="4371" builtinId="9" hidden="1"/>
    <cellStyle name="Followed Hyperlink" xfId="4373" builtinId="9" hidden="1"/>
    <cellStyle name="Followed Hyperlink" xfId="4375" builtinId="9" hidden="1"/>
    <cellStyle name="Followed Hyperlink" xfId="4377" builtinId="9" hidden="1"/>
    <cellStyle name="Followed Hyperlink" xfId="4379" builtinId="9" hidden="1"/>
    <cellStyle name="Followed Hyperlink" xfId="4381" builtinId="9" hidden="1"/>
    <cellStyle name="Followed Hyperlink" xfId="4383" builtinId="9" hidden="1"/>
    <cellStyle name="Followed Hyperlink" xfId="4385" builtinId="9" hidden="1"/>
    <cellStyle name="Followed Hyperlink" xfId="4387" builtinId="9" hidden="1"/>
    <cellStyle name="Followed Hyperlink" xfId="4389" builtinId="9" hidden="1"/>
    <cellStyle name="Followed Hyperlink" xfId="4391" builtinId="9" hidden="1"/>
    <cellStyle name="Followed Hyperlink" xfId="4393" builtinId="9" hidden="1"/>
    <cellStyle name="Followed Hyperlink" xfId="4395" builtinId="9" hidden="1"/>
    <cellStyle name="Followed Hyperlink" xfId="4397" builtinId="9" hidden="1"/>
    <cellStyle name="Followed Hyperlink" xfId="4399" builtinId="9" hidden="1"/>
    <cellStyle name="Followed Hyperlink" xfId="4401" builtinId="9" hidden="1"/>
    <cellStyle name="Followed Hyperlink" xfId="4403" builtinId="9" hidden="1"/>
    <cellStyle name="Followed Hyperlink" xfId="4405" builtinId="9" hidden="1"/>
    <cellStyle name="Followed Hyperlink" xfId="4407" builtinId="9" hidden="1"/>
    <cellStyle name="Followed Hyperlink" xfId="4409" builtinId="9" hidden="1"/>
    <cellStyle name="Followed Hyperlink" xfId="4411" builtinId="9" hidden="1"/>
    <cellStyle name="Followed Hyperlink" xfId="4413" builtinId="9" hidden="1"/>
    <cellStyle name="Followed Hyperlink" xfId="4415" builtinId="9" hidden="1"/>
    <cellStyle name="Followed Hyperlink" xfId="4417" builtinId="9" hidden="1"/>
    <cellStyle name="Followed Hyperlink" xfId="4419" builtinId="9" hidden="1"/>
    <cellStyle name="Followed Hyperlink" xfId="4421" builtinId="9" hidden="1"/>
    <cellStyle name="Followed Hyperlink" xfId="4423" builtinId="9" hidden="1"/>
    <cellStyle name="Followed Hyperlink" xfId="4425" builtinId="9" hidden="1"/>
    <cellStyle name="Followed Hyperlink" xfId="4427" builtinId="9" hidden="1"/>
    <cellStyle name="Followed Hyperlink" xfId="4429" builtinId="9" hidden="1"/>
    <cellStyle name="Followed Hyperlink" xfId="4431" builtinId="9" hidden="1"/>
    <cellStyle name="Followed Hyperlink" xfId="4433" builtinId="9" hidden="1"/>
    <cellStyle name="Followed Hyperlink" xfId="4435" builtinId="9" hidden="1"/>
    <cellStyle name="Followed Hyperlink" xfId="4437" builtinId="9" hidden="1"/>
    <cellStyle name="Followed Hyperlink" xfId="4439" builtinId="9" hidden="1"/>
    <cellStyle name="Followed Hyperlink" xfId="4441" builtinId="9" hidden="1"/>
    <cellStyle name="Followed Hyperlink" xfId="4443" builtinId="9" hidden="1"/>
    <cellStyle name="Followed Hyperlink" xfId="4445" builtinId="9" hidden="1"/>
    <cellStyle name="Followed Hyperlink" xfId="4447" builtinId="9" hidden="1"/>
    <cellStyle name="Followed Hyperlink" xfId="4449" builtinId="9" hidden="1"/>
    <cellStyle name="Followed Hyperlink" xfId="4451" builtinId="9" hidden="1"/>
    <cellStyle name="Followed Hyperlink" xfId="4453" builtinId="9" hidden="1"/>
    <cellStyle name="Followed Hyperlink" xfId="4455" builtinId="9" hidden="1"/>
    <cellStyle name="Followed Hyperlink" xfId="4457" builtinId="9" hidden="1"/>
    <cellStyle name="Followed Hyperlink" xfId="4459" builtinId="9" hidden="1"/>
    <cellStyle name="Followed Hyperlink" xfId="4461" builtinId="9" hidden="1"/>
    <cellStyle name="Followed Hyperlink" xfId="4463" builtinId="9" hidden="1"/>
    <cellStyle name="Followed Hyperlink" xfId="4465" builtinId="9" hidden="1"/>
    <cellStyle name="Followed Hyperlink" xfId="4467" builtinId="9" hidden="1"/>
    <cellStyle name="Followed Hyperlink" xfId="4469" builtinId="9" hidden="1"/>
    <cellStyle name="Followed Hyperlink" xfId="4471" builtinId="9" hidden="1"/>
    <cellStyle name="Followed Hyperlink" xfId="4473" builtinId="9" hidden="1"/>
    <cellStyle name="Followed Hyperlink" xfId="4475" builtinId="9" hidden="1"/>
    <cellStyle name="Followed Hyperlink" xfId="4477" builtinId="9" hidden="1"/>
    <cellStyle name="Followed Hyperlink" xfId="4479" builtinId="9" hidden="1"/>
    <cellStyle name="Followed Hyperlink" xfId="4481" builtinId="9" hidden="1"/>
    <cellStyle name="Followed Hyperlink" xfId="4483" builtinId="9" hidden="1"/>
    <cellStyle name="Followed Hyperlink" xfId="4485" builtinId="9" hidden="1"/>
    <cellStyle name="Followed Hyperlink" xfId="4487" builtinId="9" hidden="1"/>
    <cellStyle name="Followed Hyperlink" xfId="4489" builtinId="9" hidden="1"/>
    <cellStyle name="Followed Hyperlink" xfId="4491" builtinId="9" hidden="1"/>
    <cellStyle name="Followed Hyperlink" xfId="4493" builtinId="9" hidden="1"/>
    <cellStyle name="Followed Hyperlink" xfId="4495" builtinId="9" hidden="1"/>
    <cellStyle name="Followed Hyperlink" xfId="4497" builtinId="9" hidden="1"/>
    <cellStyle name="Followed Hyperlink" xfId="4499" builtinId="9" hidden="1"/>
    <cellStyle name="Followed Hyperlink" xfId="4501" builtinId="9" hidden="1"/>
    <cellStyle name="Followed Hyperlink" xfId="4503" builtinId="9" hidden="1"/>
    <cellStyle name="Followed Hyperlink" xfId="4505" builtinId="9" hidden="1"/>
    <cellStyle name="Followed Hyperlink" xfId="4507" builtinId="9" hidden="1"/>
    <cellStyle name="Followed Hyperlink" xfId="4509" builtinId="9" hidden="1"/>
    <cellStyle name="Followed Hyperlink" xfId="4511" builtinId="9" hidden="1"/>
    <cellStyle name="Followed Hyperlink" xfId="4513" builtinId="9" hidden="1"/>
    <cellStyle name="Followed Hyperlink" xfId="4515" builtinId="9" hidden="1"/>
    <cellStyle name="Followed Hyperlink" xfId="4517" builtinId="9" hidden="1"/>
    <cellStyle name="Followed Hyperlink" xfId="4519" builtinId="9" hidden="1"/>
    <cellStyle name="Followed Hyperlink" xfId="4521" builtinId="9" hidden="1"/>
    <cellStyle name="Followed Hyperlink" xfId="4523" builtinId="9" hidden="1"/>
    <cellStyle name="Followed Hyperlink" xfId="4525" builtinId="9" hidden="1"/>
    <cellStyle name="Followed Hyperlink" xfId="4527" builtinId="9" hidden="1"/>
    <cellStyle name="Followed Hyperlink" xfId="4529" builtinId="9" hidden="1"/>
    <cellStyle name="Followed Hyperlink" xfId="4531" builtinId="9" hidden="1"/>
    <cellStyle name="Followed Hyperlink" xfId="4533" builtinId="9" hidden="1"/>
    <cellStyle name="Followed Hyperlink" xfId="4535" builtinId="9" hidden="1"/>
    <cellStyle name="Followed Hyperlink" xfId="4537" builtinId="9" hidden="1"/>
    <cellStyle name="Followed Hyperlink" xfId="4539" builtinId="9" hidden="1"/>
    <cellStyle name="Followed Hyperlink" xfId="4541" builtinId="9" hidden="1"/>
    <cellStyle name="Followed Hyperlink" xfId="4543" builtinId="9" hidden="1"/>
    <cellStyle name="Followed Hyperlink" xfId="4545" builtinId="9" hidden="1"/>
    <cellStyle name="Followed Hyperlink" xfId="4547" builtinId="9" hidden="1"/>
    <cellStyle name="Followed Hyperlink" xfId="4549" builtinId="9" hidden="1"/>
    <cellStyle name="Followed Hyperlink" xfId="4551" builtinId="9" hidden="1"/>
    <cellStyle name="Followed Hyperlink" xfId="4553" builtinId="9" hidden="1"/>
    <cellStyle name="Followed Hyperlink" xfId="4555" builtinId="9" hidden="1"/>
    <cellStyle name="Followed Hyperlink" xfId="4557" builtinId="9" hidden="1"/>
    <cellStyle name="Followed Hyperlink" xfId="4559" builtinId="9" hidden="1"/>
    <cellStyle name="Followed Hyperlink" xfId="4561" builtinId="9" hidden="1"/>
    <cellStyle name="Followed Hyperlink" xfId="4563" builtinId="9" hidden="1"/>
    <cellStyle name="Followed Hyperlink" xfId="4565" builtinId="9" hidden="1"/>
    <cellStyle name="Followed Hyperlink" xfId="4567" builtinId="9" hidden="1"/>
    <cellStyle name="Followed Hyperlink" xfId="4569" builtinId="9" hidden="1"/>
    <cellStyle name="Followed Hyperlink" xfId="4571" builtinId="9" hidden="1"/>
    <cellStyle name="Followed Hyperlink" xfId="4573" builtinId="9" hidden="1"/>
    <cellStyle name="Followed Hyperlink" xfId="4575" builtinId="9" hidden="1"/>
    <cellStyle name="Followed Hyperlink" xfId="4577" builtinId="9" hidden="1"/>
    <cellStyle name="Followed Hyperlink" xfId="4579" builtinId="9" hidden="1"/>
    <cellStyle name="Followed Hyperlink" xfId="4581" builtinId="9" hidden="1"/>
    <cellStyle name="Followed Hyperlink" xfId="4583" builtinId="9" hidden="1"/>
    <cellStyle name="Followed Hyperlink" xfId="4585" builtinId="9" hidden="1"/>
    <cellStyle name="Followed Hyperlink" xfId="4587" builtinId="9" hidden="1"/>
    <cellStyle name="Followed Hyperlink" xfId="4589" builtinId="9" hidden="1"/>
    <cellStyle name="Followed Hyperlink" xfId="4591" builtinId="9" hidden="1"/>
    <cellStyle name="Followed Hyperlink" xfId="4593" builtinId="9" hidden="1"/>
    <cellStyle name="Followed Hyperlink" xfId="4595" builtinId="9" hidden="1"/>
    <cellStyle name="Followed Hyperlink" xfId="4597" builtinId="9" hidden="1"/>
    <cellStyle name="Followed Hyperlink" xfId="4599" builtinId="9" hidden="1"/>
    <cellStyle name="Followed Hyperlink" xfId="4601" builtinId="9" hidden="1"/>
    <cellStyle name="Followed Hyperlink" xfId="3618" builtinId="9" hidden="1"/>
    <cellStyle name="Followed Hyperlink" xfId="4603" builtinId="9" hidden="1"/>
    <cellStyle name="Followed Hyperlink" xfId="4325" builtinId="9" hidden="1"/>
    <cellStyle name="Followed Hyperlink" xfId="4323" builtinId="9" hidden="1"/>
    <cellStyle name="Followed Hyperlink" xfId="4602" builtinId="9" hidden="1"/>
    <cellStyle name="Followed Hyperlink" xfId="4324" builtinId="9" hidden="1"/>
    <cellStyle name="Followed Hyperlink" xfId="4322" builtinId="9" hidden="1"/>
    <cellStyle name="Followed Hyperlink" xfId="2387" builtinId="9" hidden="1"/>
    <cellStyle name="Followed Hyperlink" xfId="3629" builtinId="9" hidden="1"/>
    <cellStyle name="Followed Hyperlink" xfId="3622" builtinId="9" hidden="1"/>
    <cellStyle name="Followed Hyperlink" xfId="3620" builtinId="9" hidden="1"/>
    <cellStyle name="Followed Hyperlink" xfId="3623" builtinId="9" hidden="1"/>
    <cellStyle name="Followed Hyperlink" xfId="3630" builtinId="9" hidden="1"/>
    <cellStyle name="Followed Hyperlink" xfId="3624" builtinId="9" hidden="1"/>
    <cellStyle name="Followed Hyperlink" xfId="3650" builtinId="9" hidden="1"/>
    <cellStyle name="Followed Hyperlink" xfId="3642" builtinId="9" hidden="1"/>
    <cellStyle name="Followed Hyperlink" xfId="3634" builtinId="9" hidden="1"/>
    <cellStyle name="Followed Hyperlink" xfId="3653" builtinId="9" hidden="1"/>
    <cellStyle name="Followed Hyperlink" xfId="3645" builtinId="9" hidden="1"/>
    <cellStyle name="Followed Hyperlink" xfId="3637" builtinId="9" hidden="1"/>
    <cellStyle name="Followed Hyperlink" xfId="4615" builtinId="9" hidden="1"/>
    <cellStyle name="Followed Hyperlink" xfId="4337" builtinId="9" hidden="1"/>
    <cellStyle name="Followed Hyperlink" xfId="3656" builtinId="9" hidden="1"/>
    <cellStyle name="Followed Hyperlink" xfId="4613" builtinId="9" hidden="1"/>
    <cellStyle name="Followed Hyperlink" xfId="4335" builtinId="9" hidden="1"/>
    <cellStyle name="Followed Hyperlink" xfId="3652" builtinId="9" hidden="1"/>
    <cellStyle name="Followed Hyperlink" xfId="4611" builtinId="9" hidden="1"/>
    <cellStyle name="Followed Hyperlink" xfId="4333" builtinId="9" hidden="1"/>
    <cellStyle name="Followed Hyperlink" xfId="3648" builtinId="9" hidden="1"/>
    <cellStyle name="Followed Hyperlink" xfId="4609" builtinId="9" hidden="1"/>
    <cellStyle name="Followed Hyperlink" xfId="4331" builtinId="9" hidden="1"/>
    <cellStyle name="Followed Hyperlink" xfId="3644" builtinId="9" hidden="1"/>
    <cellStyle name="Followed Hyperlink" xfId="4607" builtinId="9" hidden="1"/>
    <cellStyle name="Followed Hyperlink" xfId="4329" builtinId="9" hidden="1"/>
    <cellStyle name="Followed Hyperlink" xfId="3640" builtinId="9" hidden="1"/>
    <cellStyle name="Followed Hyperlink" xfId="4605" builtinId="9" hidden="1"/>
    <cellStyle name="Followed Hyperlink" xfId="4327" builtinId="9" hidden="1"/>
    <cellStyle name="Followed Hyperlink" xfId="3636" builtinId="9" hidden="1"/>
    <cellStyle name="Followed Hyperlink" xfId="4614" builtinId="9" hidden="1"/>
    <cellStyle name="Followed Hyperlink" xfId="4336" builtinId="9" hidden="1"/>
    <cellStyle name="Followed Hyperlink" xfId="3655" builtinId="9" hidden="1"/>
    <cellStyle name="Followed Hyperlink" xfId="4612" builtinId="9" hidden="1"/>
    <cellStyle name="Followed Hyperlink" xfId="4334" builtinId="9" hidden="1"/>
    <cellStyle name="Followed Hyperlink" xfId="3651" builtinId="9" hidden="1"/>
    <cellStyle name="Followed Hyperlink" xfId="4610" builtinId="9" hidden="1"/>
    <cellStyle name="Followed Hyperlink" xfId="4332" builtinId="9" hidden="1"/>
    <cellStyle name="Followed Hyperlink" xfId="3647" builtinId="9" hidden="1"/>
    <cellStyle name="Followed Hyperlink" xfId="4608" builtinId="9" hidden="1"/>
    <cellStyle name="Followed Hyperlink" xfId="4330" builtinId="9" hidden="1"/>
    <cellStyle name="Followed Hyperlink" xfId="3643" builtinId="9" hidden="1"/>
    <cellStyle name="Followed Hyperlink" xfId="4606" builtinId="9" hidden="1"/>
    <cellStyle name="Followed Hyperlink" xfId="4328" builtinId="9" hidden="1"/>
    <cellStyle name="Followed Hyperlink" xfId="3639" builtinId="9" hidden="1"/>
    <cellStyle name="Followed Hyperlink" xfId="4604" builtinId="9" hidden="1"/>
    <cellStyle name="Followed Hyperlink" xfId="4326" builtinId="9" hidden="1"/>
    <cellStyle name="Followed Hyperlink" xfId="3635" builtinId="9" hidden="1"/>
    <cellStyle name="Followed Hyperlink" xfId="4617" builtinId="9" hidden="1"/>
    <cellStyle name="Followed Hyperlink" xfId="4619" builtinId="9" hidden="1"/>
    <cellStyle name="Followed Hyperlink" xfId="4621" builtinId="9" hidden="1"/>
    <cellStyle name="Followed Hyperlink" xfId="4623" builtinId="9" hidden="1"/>
    <cellStyle name="Followed Hyperlink" xfId="4625" builtinId="9" hidden="1"/>
    <cellStyle name="Followed Hyperlink" xfId="4627" builtinId="9" hidden="1"/>
    <cellStyle name="Followed Hyperlink" xfId="4629" builtinId="9" hidden="1"/>
    <cellStyle name="Followed Hyperlink" xfId="4631" builtinId="9" hidden="1"/>
    <cellStyle name="Followed Hyperlink" xfId="4633" builtinId="9" hidden="1"/>
    <cellStyle name="Followed Hyperlink" xfId="4635" builtinId="9" hidden="1"/>
    <cellStyle name="Followed Hyperlink" xfId="4637" builtinId="9" hidden="1"/>
    <cellStyle name="Followed Hyperlink" xfId="4639" builtinId="9" hidden="1"/>
    <cellStyle name="Followed Hyperlink" xfId="4641" builtinId="9" hidden="1"/>
    <cellStyle name="Followed Hyperlink" xfId="4643" builtinId="9" hidden="1"/>
    <cellStyle name="Followed Hyperlink" xfId="4645" builtinId="9" hidden="1"/>
    <cellStyle name="Followed Hyperlink" xfId="4647" builtinId="9" hidden="1"/>
    <cellStyle name="Followed Hyperlink" xfId="4649" builtinId="9" hidden="1"/>
    <cellStyle name="Followed Hyperlink" xfId="4651" builtinId="9" hidden="1"/>
    <cellStyle name="Followed Hyperlink" xfId="4653" builtinId="9" hidden="1"/>
    <cellStyle name="Followed Hyperlink" xfId="4655" builtinId="9" hidden="1"/>
    <cellStyle name="Followed Hyperlink" xfId="4657" builtinId="9" hidden="1"/>
    <cellStyle name="Followed Hyperlink" xfId="4659" builtinId="9" hidden="1"/>
    <cellStyle name="Followed Hyperlink" xfId="4661" builtinId="9" hidden="1"/>
    <cellStyle name="Followed Hyperlink" xfId="4663" builtinId="9" hidden="1"/>
    <cellStyle name="Followed Hyperlink" xfId="4665" builtinId="9" hidden="1"/>
    <cellStyle name="Followed Hyperlink" xfId="4667" builtinId="9" hidden="1"/>
    <cellStyle name="Followed Hyperlink" xfId="4669" builtinId="9" hidden="1"/>
    <cellStyle name="Followed Hyperlink" xfId="4671" builtinId="9" hidden="1"/>
    <cellStyle name="Followed Hyperlink" xfId="4673" builtinId="9" hidden="1"/>
    <cellStyle name="Followed Hyperlink" xfId="4675" builtinId="9" hidden="1"/>
    <cellStyle name="Followed Hyperlink" xfId="4677" builtinId="9" hidden="1"/>
    <cellStyle name="Followed Hyperlink" xfId="4679" builtinId="9" hidden="1"/>
    <cellStyle name="Followed Hyperlink" xfId="4681" builtinId="9" hidden="1"/>
    <cellStyle name="Followed Hyperlink" xfId="4683" builtinId="9" hidden="1"/>
    <cellStyle name="Followed Hyperlink" xfId="4685" builtinId="9" hidden="1"/>
    <cellStyle name="Followed Hyperlink" xfId="4687" builtinId="9" hidden="1"/>
    <cellStyle name="Followed Hyperlink" xfId="4689" builtinId="9" hidden="1"/>
    <cellStyle name="Followed Hyperlink" xfId="4691" builtinId="9" hidden="1"/>
    <cellStyle name="Followed Hyperlink" xfId="4693" builtinId="9" hidden="1"/>
    <cellStyle name="Followed Hyperlink" xfId="4695" builtinId="9" hidden="1"/>
    <cellStyle name="Followed Hyperlink" xfId="4697" builtinId="9" hidden="1"/>
    <cellStyle name="Followed Hyperlink" xfId="4699" builtinId="9" hidden="1"/>
    <cellStyle name="Followed Hyperlink" xfId="4701" builtinId="9" hidden="1"/>
    <cellStyle name="Followed Hyperlink" xfId="4703" builtinId="9" hidden="1"/>
    <cellStyle name="Followed Hyperlink" xfId="4705" builtinId="9" hidden="1"/>
    <cellStyle name="Followed Hyperlink" xfId="4707" builtinId="9" hidden="1"/>
    <cellStyle name="Followed Hyperlink" xfId="4709" builtinId="9" hidden="1"/>
    <cellStyle name="Followed Hyperlink" xfId="4711" builtinId="9" hidden="1"/>
    <cellStyle name="Followed Hyperlink" xfId="4713" builtinId="9" hidden="1"/>
    <cellStyle name="Followed Hyperlink" xfId="4715" builtinId="9" hidden="1"/>
    <cellStyle name="Followed Hyperlink" xfId="4717" builtinId="9" hidden="1"/>
    <cellStyle name="Followed Hyperlink" xfId="4719" builtinId="9" hidden="1"/>
    <cellStyle name="Followed Hyperlink" xfId="4721" builtinId="9" hidden="1"/>
    <cellStyle name="Followed Hyperlink" xfId="4723" builtinId="9" hidden="1"/>
    <cellStyle name="Followed Hyperlink" xfId="4725" builtinId="9" hidden="1"/>
    <cellStyle name="Followed Hyperlink" xfId="4727" builtinId="9" hidden="1"/>
    <cellStyle name="Followed Hyperlink" xfId="4729" builtinId="9" hidden="1"/>
    <cellStyle name="Followed Hyperlink" xfId="4731" builtinId="9" hidden="1"/>
    <cellStyle name="Followed Hyperlink" xfId="4733" builtinId="9" hidden="1"/>
    <cellStyle name="Followed Hyperlink" xfId="4735" builtinId="9" hidden="1"/>
    <cellStyle name="Followed Hyperlink" xfId="4737" builtinId="9" hidden="1"/>
    <cellStyle name="Followed Hyperlink" xfId="4739" builtinId="9" hidden="1"/>
    <cellStyle name="Followed Hyperlink" xfId="4741" builtinId="9" hidden="1"/>
    <cellStyle name="Followed Hyperlink" xfId="4743" builtinId="9" hidden="1"/>
    <cellStyle name="Followed Hyperlink" xfId="4745" builtinId="9" hidden="1"/>
    <cellStyle name="Followed Hyperlink" xfId="4747" builtinId="9" hidden="1"/>
    <cellStyle name="Followed Hyperlink" xfId="4749" builtinId="9" hidden="1"/>
    <cellStyle name="Followed Hyperlink" xfId="4751" builtinId="9" hidden="1"/>
    <cellStyle name="Followed Hyperlink" xfId="4753" builtinId="9" hidden="1"/>
    <cellStyle name="Followed Hyperlink" xfId="4755" builtinId="9" hidden="1"/>
    <cellStyle name="Followed Hyperlink" xfId="4757" builtinId="9" hidden="1"/>
    <cellStyle name="Followed Hyperlink" xfId="4759" builtinId="9" hidden="1"/>
    <cellStyle name="Followed Hyperlink" xfId="4761" builtinId="9" hidden="1"/>
    <cellStyle name="Followed Hyperlink" xfId="4763" builtinId="9" hidden="1"/>
    <cellStyle name="Followed Hyperlink" xfId="4765" builtinId="9" hidden="1"/>
    <cellStyle name="Followed Hyperlink" xfId="4767" builtinId="9" hidden="1"/>
    <cellStyle name="Followed Hyperlink" xfId="4769" builtinId="9" hidden="1"/>
    <cellStyle name="Followed Hyperlink" xfId="4771" builtinId="9" hidden="1"/>
    <cellStyle name="Followed Hyperlink" xfId="4773" builtinId="9" hidden="1"/>
    <cellStyle name="Followed Hyperlink" xfId="4775" builtinId="9" hidden="1"/>
    <cellStyle name="Followed Hyperlink" xfId="4777" builtinId="9" hidden="1"/>
    <cellStyle name="Followed Hyperlink" xfId="4779" builtinId="9" hidden="1"/>
    <cellStyle name="Followed Hyperlink" xfId="4781" builtinId="9" hidden="1"/>
    <cellStyle name="Followed Hyperlink" xfId="4783" builtinId="9" hidden="1"/>
    <cellStyle name="Followed Hyperlink" xfId="4785" builtinId="9" hidden="1"/>
    <cellStyle name="Followed Hyperlink" xfId="4787" builtinId="9" hidden="1"/>
    <cellStyle name="Followed Hyperlink" xfId="4789" builtinId="9" hidden="1"/>
    <cellStyle name="Followed Hyperlink" xfId="4791" builtinId="9" hidden="1"/>
    <cellStyle name="Followed Hyperlink" xfId="4793" builtinId="9" hidden="1"/>
    <cellStyle name="Followed Hyperlink" xfId="4795" builtinId="9" hidden="1"/>
    <cellStyle name="Followed Hyperlink" xfId="4797" builtinId="9" hidden="1"/>
    <cellStyle name="Followed Hyperlink" xfId="4799" builtinId="9" hidden="1"/>
    <cellStyle name="Followed Hyperlink" xfId="4801" builtinId="9" hidden="1"/>
    <cellStyle name="Followed Hyperlink" xfId="4803" builtinId="9" hidden="1"/>
    <cellStyle name="Followed Hyperlink" xfId="4805" builtinId="9" hidden="1"/>
    <cellStyle name="Followed Hyperlink" xfId="4807" builtinId="9" hidden="1"/>
    <cellStyle name="Followed Hyperlink" xfId="4809" builtinId="9" hidden="1"/>
    <cellStyle name="Followed Hyperlink" xfId="4811" builtinId="9" hidden="1"/>
    <cellStyle name="Followed Hyperlink" xfId="4813" builtinId="9" hidden="1"/>
    <cellStyle name="Followed Hyperlink" xfId="4815" builtinId="9" hidden="1"/>
    <cellStyle name="Followed Hyperlink" xfId="4817" builtinId="9" hidden="1"/>
    <cellStyle name="Followed Hyperlink" xfId="4819" builtinId="9" hidden="1"/>
    <cellStyle name="Followed Hyperlink" xfId="4821" builtinId="9" hidden="1"/>
    <cellStyle name="Followed Hyperlink" xfId="4823" builtinId="9" hidden="1"/>
    <cellStyle name="Followed Hyperlink" xfId="4825" builtinId="9" hidden="1"/>
    <cellStyle name="Followed Hyperlink" xfId="4827" builtinId="9" hidden="1"/>
    <cellStyle name="Followed Hyperlink" xfId="4829" builtinId="9" hidden="1"/>
    <cellStyle name="Followed Hyperlink" xfId="4831" builtinId="9" hidden="1"/>
    <cellStyle name="Followed Hyperlink" xfId="4833" builtinId="9" hidden="1"/>
    <cellStyle name="Followed Hyperlink" xfId="4835" builtinId="9" hidden="1"/>
    <cellStyle name="Followed Hyperlink" xfId="4837" builtinId="9" hidden="1"/>
    <cellStyle name="Followed Hyperlink" xfId="4839" builtinId="9" hidden="1"/>
    <cellStyle name="Followed Hyperlink" xfId="4841" builtinId="9" hidden="1"/>
    <cellStyle name="Followed Hyperlink" xfId="4843" builtinId="9" hidden="1"/>
    <cellStyle name="Followed Hyperlink" xfId="4845" builtinId="9" hidden="1"/>
    <cellStyle name="Followed Hyperlink" xfId="4847" builtinId="9" hidden="1"/>
    <cellStyle name="Followed Hyperlink" xfId="4849" builtinId="9" hidden="1"/>
    <cellStyle name="Followed Hyperlink" xfId="4851" builtinId="9" hidden="1"/>
    <cellStyle name="Followed Hyperlink" xfId="4853" builtinId="9" hidden="1"/>
    <cellStyle name="Followed Hyperlink" xfId="4855" builtinId="9" hidden="1"/>
    <cellStyle name="Followed Hyperlink" xfId="4857" builtinId="9" hidden="1"/>
    <cellStyle name="Followed Hyperlink" xfId="4859" builtinId="9" hidden="1"/>
    <cellStyle name="Followed Hyperlink" xfId="4861" builtinId="9" hidden="1"/>
    <cellStyle name="Followed Hyperlink" xfId="4919" builtinId="9" hidden="1"/>
    <cellStyle name="Followed Hyperlink" xfId="4921" builtinId="9" hidden="1"/>
    <cellStyle name="Followed Hyperlink" xfId="4923" builtinId="9" hidden="1"/>
    <cellStyle name="Followed Hyperlink" xfId="4925" builtinId="9" hidden="1"/>
    <cellStyle name="Followed Hyperlink" xfId="4927" builtinId="9" hidden="1"/>
    <cellStyle name="Followed Hyperlink" xfId="4929" builtinId="9" hidden="1"/>
    <cellStyle name="Followed Hyperlink" xfId="4931" builtinId="9" hidden="1"/>
    <cellStyle name="Followed Hyperlink" xfId="4933" builtinId="9" hidden="1"/>
    <cellStyle name="Followed Hyperlink" xfId="4935" builtinId="9" hidden="1"/>
    <cellStyle name="Followed Hyperlink" xfId="4937" builtinId="9" hidden="1"/>
    <cellStyle name="Followed Hyperlink" xfId="4939" builtinId="9" hidden="1"/>
    <cellStyle name="Followed Hyperlink" xfId="4941" builtinId="9" hidden="1"/>
    <cellStyle name="Followed Hyperlink" xfId="4943" builtinId="9" hidden="1"/>
    <cellStyle name="Followed Hyperlink" xfId="4945" builtinId="9" hidden="1"/>
    <cellStyle name="Followed Hyperlink" xfId="4947" builtinId="9" hidden="1"/>
    <cellStyle name="Followed Hyperlink" xfId="4949" builtinId="9" hidden="1"/>
    <cellStyle name="Followed Hyperlink" xfId="4951" builtinId="9" hidden="1"/>
    <cellStyle name="Followed Hyperlink" xfId="4953" builtinId="9" hidden="1"/>
    <cellStyle name="Followed Hyperlink" xfId="4955" builtinId="9" hidden="1"/>
    <cellStyle name="Followed Hyperlink" xfId="4957" builtinId="9" hidden="1"/>
    <cellStyle name="Followed Hyperlink" xfId="4959" builtinId="9" hidden="1"/>
    <cellStyle name="Followed Hyperlink" xfId="4961" builtinId="9" hidden="1"/>
    <cellStyle name="Followed Hyperlink" xfId="4963" builtinId="9" hidden="1"/>
    <cellStyle name="Followed Hyperlink" xfId="4965" builtinId="9" hidden="1"/>
    <cellStyle name="Followed Hyperlink" xfId="4967" builtinId="9" hidden="1"/>
    <cellStyle name="Followed Hyperlink" xfId="4969" builtinId="9" hidden="1"/>
    <cellStyle name="Followed Hyperlink" xfId="4971" builtinId="9" hidden="1"/>
    <cellStyle name="Followed Hyperlink" xfId="4973" builtinId="9" hidden="1"/>
    <cellStyle name="Followed Hyperlink" xfId="4975" builtinId="9" hidden="1"/>
    <cellStyle name="Followed Hyperlink" xfId="4977" builtinId="9" hidden="1"/>
    <cellStyle name="Followed Hyperlink" xfId="4979" builtinId="9" hidden="1"/>
    <cellStyle name="Followed Hyperlink" xfId="4981" builtinId="9" hidden="1"/>
    <cellStyle name="Followed Hyperlink" xfId="4983" builtinId="9" hidden="1"/>
    <cellStyle name="Followed Hyperlink" xfId="4985" builtinId="9" hidden="1"/>
    <cellStyle name="Followed Hyperlink" xfId="4987" builtinId="9" hidden="1"/>
    <cellStyle name="Followed Hyperlink" xfId="4989" builtinId="9" hidden="1"/>
    <cellStyle name="Followed Hyperlink" xfId="4991" builtinId="9" hidden="1"/>
    <cellStyle name="Followed Hyperlink" xfId="4993" builtinId="9" hidden="1"/>
    <cellStyle name="Followed Hyperlink" xfId="4995" builtinId="9" hidden="1"/>
    <cellStyle name="Followed Hyperlink" xfId="4997" builtinId="9" hidden="1"/>
    <cellStyle name="Followed Hyperlink" xfId="4999" builtinId="9" hidden="1"/>
    <cellStyle name="Followed Hyperlink" xfId="5001" builtinId="9" hidden="1"/>
    <cellStyle name="Followed Hyperlink" xfId="5003" builtinId="9" hidden="1"/>
    <cellStyle name="Followed Hyperlink" xfId="5005" builtinId="9" hidden="1"/>
    <cellStyle name="Followed Hyperlink" xfId="5007" builtinId="9" hidden="1"/>
    <cellStyle name="Followed Hyperlink" xfId="5009" builtinId="9" hidden="1"/>
    <cellStyle name="Followed Hyperlink" xfId="5011" builtinId="9" hidden="1"/>
    <cellStyle name="Followed Hyperlink" xfId="5013" builtinId="9" hidden="1"/>
    <cellStyle name="Followed Hyperlink" xfId="5015" builtinId="9" hidden="1"/>
    <cellStyle name="Followed Hyperlink" xfId="5017" builtinId="9" hidden="1"/>
    <cellStyle name="Followed Hyperlink" xfId="5019" builtinId="9" hidden="1"/>
    <cellStyle name="Followed Hyperlink" xfId="5021" builtinId="9" hidden="1"/>
    <cellStyle name="Followed Hyperlink" xfId="5023" builtinId="9" hidden="1"/>
    <cellStyle name="Followed Hyperlink" xfId="5025" builtinId="9" hidden="1"/>
    <cellStyle name="Followed Hyperlink" xfId="5027" builtinId="9" hidden="1"/>
    <cellStyle name="Followed Hyperlink" xfId="5029" builtinId="9" hidden="1"/>
    <cellStyle name="Followed Hyperlink" xfId="5031" builtinId="9" hidden="1"/>
    <cellStyle name="Followed Hyperlink" xfId="5033" builtinId="9" hidden="1"/>
    <cellStyle name="Followed Hyperlink" xfId="5035" builtinId="9" hidden="1"/>
    <cellStyle name="Followed Hyperlink" xfId="5037" builtinId="9" hidden="1"/>
    <cellStyle name="Followed Hyperlink" xfId="5039" builtinId="9" hidden="1"/>
    <cellStyle name="Followed Hyperlink" xfId="5041" builtinId="9" hidden="1"/>
    <cellStyle name="Followed Hyperlink" xfId="5043" builtinId="9" hidden="1"/>
    <cellStyle name="Followed Hyperlink" xfId="5045" builtinId="9" hidden="1"/>
    <cellStyle name="Followed Hyperlink" xfId="5047" builtinId="9" hidden="1"/>
    <cellStyle name="Followed Hyperlink" xfId="5049" builtinId="9" hidden="1"/>
    <cellStyle name="Followed Hyperlink" xfId="5051" builtinId="9" hidden="1"/>
    <cellStyle name="Followed Hyperlink" xfId="5053" builtinId="9" hidden="1"/>
    <cellStyle name="Followed Hyperlink" xfId="5055" builtinId="9" hidden="1"/>
    <cellStyle name="Followed Hyperlink" xfId="5057" builtinId="9" hidden="1"/>
    <cellStyle name="Followed Hyperlink" xfId="5059" builtinId="9" hidden="1"/>
    <cellStyle name="Followed Hyperlink" xfId="5061" builtinId="9" hidden="1"/>
    <cellStyle name="Followed Hyperlink" xfId="5063" builtinId="9" hidden="1"/>
    <cellStyle name="Followed Hyperlink" xfId="5065" builtinId="9" hidden="1"/>
    <cellStyle name="Followed Hyperlink" xfId="5067" builtinId="9" hidden="1"/>
    <cellStyle name="Followed Hyperlink" xfId="5069" builtinId="9" hidden="1"/>
    <cellStyle name="Followed Hyperlink" xfId="5071" builtinId="9" hidden="1"/>
    <cellStyle name="Followed Hyperlink" xfId="5073" builtinId="9" hidden="1"/>
    <cellStyle name="Followed Hyperlink" xfId="5075" builtinId="9" hidden="1"/>
    <cellStyle name="Followed Hyperlink" xfId="5077" builtinId="9" hidden="1"/>
    <cellStyle name="Followed Hyperlink" xfId="5079" builtinId="9" hidden="1"/>
    <cellStyle name="Followed Hyperlink" xfId="5081" builtinId="9" hidden="1"/>
    <cellStyle name="Followed Hyperlink" xfId="5083" builtinId="9" hidden="1"/>
    <cellStyle name="Followed Hyperlink" xfId="5085" builtinId="9" hidden="1"/>
    <cellStyle name="Followed Hyperlink" xfId="5087" builtinId="9" hidden="1"/>
    <cellStyle name="Followed Hyperlink" xfId="5089" builtinId="9" hidden="1"/>
    <cellStyle name="Followed Hyperlink" xfId="5091" builtinId="9" hidden="1"/>
    <cellStyle name="Followed Hyperlink" xfId="5093" builtinId="9" hidden="1"/>
    <cellStyle name="Followed Hyperlink" xfId="5095" builtinId="9" hidden="1"/>
    <cellStyle name="Followed Hyperlink" xfId="5097" builtinId="9" hidden="1"/>
    <cellStyle name="Followed Hyperlink" xfId="5099" builtinId="9" hidden="1"/>
    <cellStyle name="Followed Hyperlink" xfId="5101" builtinId="9" hidden="1"/>
    <cellStyle name="Followed Hyperlink" xfId="5103" builtinId="9" hidden="1"/>
    <cellStyle name="Followed Hyperlink" xfId="5105" builtinId="9" hidden="1"/>
    <cellStyle name="Followed Hyperlink" xfId="5107" builtinId="9" hidden="1"/>
    <cellStyle name="Followed Hyperlink" xfId="5109" builtinId="9" hidden="1"/>
    <cellStyle name="Followed Hyperlink" xfId="5111" builtinId="9" hidden="1"/>
    <cellStyle name="Followed Hyperlink" xfId="5113" builtinId="9" hidden="1"/>
    <cellStyle name="Followed Hyperlink" xfId="5115" builtinId="9" hidden="1"/>
    <cellStyle name="Followed Hyperlink" xfId="5117" builtinId="9" hidden="1"/>
    <cellStyle name="Followed Hyperlink" xfId="5119" builtinId="9" hidden="1"/>
    <cellStyle name="Followed Hyperlink" xfId="5121" builtinId="9" hidden="1"/>
    <cellStyle name="Followed Hyperlink" xfId="5123" builtinId="9" hidden="1"/>
    <cellStyle name="Followed Hyperlink" xfId="5125" builtinId="9" hidden="1"/>
    <cellStyle name="Followed Hyperlink" xfId="5127" builtinId="9" hidden="1"/>
    <cellStyle name="Followed Hyperlink" xfId="5129" builtinId="9" hidden="1"/>
    <cellStyle name="Followed Hyperlink" xfId="5131" builtinId="9" hidden="1"/>
    <cellStyle name="Followed Hyperlink" xfId="5133" builtinId="9" hidden="1"/>
    <cellStyle name="Followed Hyperlink" xfId="5135" builtinId="9" hidden="1"/>
    <cellStyle name="Followed Hyperlink" xfId="5137" builtinId="9" hidden="1"/>
    <cellStyle name="Followed Hyperlink" xfId="5139" builtinId="9" hidden="1"/>
    <cellStyle name="Followed Hyperlink" xfId="5141" builtinId="9" hidden="1"/>
    <cellStyle name="Followed Hyperlink" xfId="5143" builtinId="9" hidden="1"/>
    <cellStyle name="Followed Hyperlink" xfId="5145" builtinId="9" hidden="1"/>
    <cellStyle name="Followed Hyperlink" xfId="5147" builtinId="9" hidden="1"/>
    <cellStyle name="Followed Hyperlink" xfId="5149" builtinId="9" hidden="1"/>
    <cellStyle name="Followed Hyperlink" xfId="5151" builtinId="9" hidden="1"/>
    <cellStyle name="Followed Hyperlink" xfId="5153" builtinId="9" hidden="1"/>
    <cellStyle name="Followed Hyperlink" xfId="5155" builtinId="9" hidden="1"/>
    <cellStyle name="Followed Hyperlink" xfId="5157" builtinId="9" hidden="1"/>
    <cellStyle name="Followed Hyperlink" xfId="5159" builtinId="9" hidden="1"/>
    <cellStyle name="Followed Hyperlink" xfId="5161" builtinId="9" hidden="1"/>
    <cellStyle name="Followed Hyperlink" xfId="5163" builtinId="9" hidden="1"/>
    <cellStyle name="Followed Hyperlink" xfId="5165" builtinId="9" hidden="1"/>
    <cellStyle name="Followed Hyperlink" xfId="5167" builtinId="9" hidden="1"/>
    <cellStyle name="Followed Hyperlink" xfId="5169" builtinId="9" hidden="1"/>
    <cellStyle name="Followed Hyperlink" xfId="5171" builtinId="9" hidden="1"/>
    <cellStyle name="Followed Hyperlink" xfId="5173" builtinId="9" hidden="1"/>
    <cellStyle name="Followed Hyperlink" xfId="5175" builtinId="9" hidden="1"/>
    <cellStyle name="Followed Hyperlink" xfId="5177" builtinId="9" hidden="1"/>
    <cellStyle name="Followed Hyperlink" xfId="5179" builtinId="9" hidden="1"/>
    <cellStyle name="Followed Hyperlink" xfId="5181" builtinId="9" hidden="1"/>
    <cellStyle name="Followed Hyperlink" xfId="5197" builtinId="9" hidden="1"/>
    <cellStyle name="Followed Hyperlink" xfId="5199" builtinId="9" hidden="1"/>
    <cellStyle name="Followed Hyperlink" xfId="5201" builtinId="9" hidden="1"/>
    <cellStyle name="Followed Hyperlink" xfId="5203" builtinId="9" hidden="1"/>
    <cellStyle name="Followed Hyperlink" xfId="5205" builtinId="9" hidden="1"/>
    <cellStyle name="Followed Hyperlink" xfId="5207" builtinId="9" hidden="1"/>
    <cellStyle name="Followed Hyperlink" xfId="5209" builtinId="9" hidden="1"/>
    <cellStyle name="Followed Hyperlink" xfId="5211" builtinId="9" hidden="1"/>
    <cellStyle name="Followed Hyperlink" xfId="5213" builtinId="9" hidden="1"/>
    <cellStyle name="Followed Hyperlink" xfId="5215" builtinId="9" hidden="1"/>
    <cellStyle name="Followed Hyperlink" xfId="5217" builtinId="9" hidden="1"/>
    <cellStyle name="Followed Hyperlink" xfId="5219" builtinId="9" hidden="1"/>
    <cellStyle name="Followed Hyperlink" xfId="5221" builtinId="9" hidden="1"/>
    <cellStyle name="Followed Hyperlink" xfId="5223" builtinId="9" hidden="1"/>
    <cellStyle name="Followed Hyperlink" xfId="5225" builtinId="9" hidden="1"/>
    <cellStyle name="Followed Hyperlink" xfId="5227" builtinId="9" hidden="1"/>
    <cellStyle name="Followed Hyperlink" xfId="5229" builtinId="9" hidden="1"/>
    <cellStyle name="Followed Hyperlink" xfId="5231" builtinId="9" hidden="1"/>
    <cellStyle name="Followed Hyperlink" xfId="5233" builtinId="9" hidden="1"/>
    <cellStyle name="Followed Hyperlink" xfId="5235" builtinId="9" hidden="1"/>
    <cellStyle name="Followed Hyperlink" xfId="5237" builtinId="9" hidden="1"/>
    <cellStyle name="Followed Hyperlink" xfId="5239" builtinId="9" hidden="1"/>
    <cellStyle name="Followed Hyperlink" xfId="5241" builtinId="9" hidden="1"/>
    <cellStyle name="Followed Hyperlink" xfId="5243" builtinId="9" hidden="1"/>
    <cellStyle name="Followed Hyperlink" xfId="5245" builtinId="9" hidden="1"/>
    <cellStyle name="Followed Hyperlink" xfId="5247" builtinId="9" hidden="1"/>
    <cellStyle name="Followed Hyperlink" xfId="5249" builtinId="9" hidden="1"/>
    <cellStyle name="Followed Hyperlink" xfId="5251" builtinId="9" hidden="1"/>
    <cellStyle name="Followed Hyperlink" xfId="5253" builtinId="9" hidden="1"/>
    <cellStyle name="Followed Hyperlink" xfId="5255" builtinId="9" hidden="1"/>
    <cellStyle name="Followed Hyperlink" xfId="5257" builtinId="9" hidden="1"/>
    <cellStyle name="Followed Hyperlink" xfId="5259" builtinId="9" hidden="1"/>
    <cellStyle name="Followed Hyperlink" xfId="5261" builtinId="9" hidden="1"/>
    <cellStyle name="Followed Hyperlink" xfId="5263" builtinId="9" hidden="1"/>
    <cellStyle name="Followed Hyperlink" xfId="5265" builtinId="9" hidden="1"/>
    <cellStyle name="Followed Hyperlink" xfId="5267" builtinId="9" hidden="1"/>
    <cellStyle name="Followed Hyperlink" xfId="5269" builtinId="9" hidden="1"/>
    <cellStyle name="Followed Hyperlink" xfId="5271" builtinId="9" hidden="1"/>
    <cellStyle name="Followed Hyperlink" xfId="5273" builtinId="9" hidden="1"/>
    <cellStyle name="Followed Hyperlink" xfId="5275" builtinId="9" hidden="1"/>
    <cellStyle name="Followed Hyperlink" xfId="5277" builtinId="9" hidden="1"/>
    <cellStyle name="Followed Hyperlink" xfId="5279" builtinId="9" hidden="1"/>
    <cellStyle name="Followed Hyperlink" xfId="5281" builtinId="9" hidden="1"/>
    <cellStyle name="Followed Hyperlink" xfId="5283" builtinId="9" hidden="1"/>
    <cellStyle name="Followed Hyperlink" xfId="5285" builtinId="9" hidden="1"/>
    <cellStyle name="Followed Hyperlink" xfId="5287" builtinId="9" hidden="1"/>
    <cellStyle name="Followed Hyperlink" xfId="5289" builtinId="9" hidden="1"/>
    <cellStyle name="Followed Hyperlink" xfId="5291" builtinId="9" hidden="1"/>
    <cellStyle name="Followed Hyperlink" xfId="5293" builtinId="9" hidden="1"/>
    <cellStyle name="Followed Hyperlink" xfId="5295" builtinId="9" hidden="1"/>
    <cellStyle name="Followed Hyperlink" xfId="5297" builtinId="9" hidden="1"/>
    <cellStyle name="Followed Hyperlink" xfId="5299" builtinId="9" hidden="1"/>
    <cellStyle name="Followed Hyperlink" xfId="5301" builtinId="9" hidden="1"/>
    <cellStyle name="Followed Hyperlink" xfId="5303" builtinId="9" hidden="1"/>
    <cellStyle name="Followed Hyperlink" xfId="5305" builtinId="9" hidden="1"/>
    <cellStyle name="Followed Hyperlink" xfId="5307" builtinId="9" hidden="1"/>
    <cellStyle name="Followed Hyperlink" xfId="5309" builtinId="9" hidden="1"/>
    <cellStyle name="Followed Hyperlink" xfId="5311" builtinId="9" hidden="1"/>
    <cellStyle name="Followed Hyperlink" xfId="5313" builtinId="9" hidden="1"/>
    <cellStyle name="Followed Hyperlink" xfId="5315" builtinId="9" hidden="1"/>
    <cellStyle name="Followed Hyperlink" xfId="5317" builtinId="9" hidden="1"/>
    <cellStyle name="Followed Hyperlink" xfId="5319" builtinId="9" hidden="1"/>
    <cellStyle name="Followed Hyperlink" xfId="5321" builtinId="9" hidden="1"/>
    <cellStyle name="Followed Hyperlink" xfId="5323" builtinId="9" hidden="1"/>
    <cellStyle name="Followed Hyperlink" xfId="5325" builtinId="9" hidden="1"/>
    <cellStyle name="Followed Hyperlink" xfId="5327" builtinId="9" hidden="1"/>
    <cellStyle name="Followed Hyperlink" xfId="5329" builtinId="9" hidden="1"/>
    <cellStyle name="Followed Hyperlink" xfId="5331" builtinId="9" hidden="1"/>
    <cellStyle name="Followed Hyperlink" xfId="5333" builtinId="9" hidden="1"/>
    <cellStyle name="Followed Hyperlink" xfId="5335" builtinId="9" hidden="1"/>
    <cellStyle name="Followed Hyperlink" xfId="5337" builtinId="9" hidden="1"/>
    <cellStyle name="Followed Hyperlink" xfId="5339" builtinId="9" hidden="1"/>
    <cellStyle name="Followed Hyperlink" xfId="5341" builtinId="9" hidden="1"/>
    <cellStyle name="Followed Hyperlink" xfId="5343" builtinId="9" hidden="1"/>
    <cellStyle name="Followed Hyperlink" xfId="5345" builtinId="9" hidden="1"/>
    <cellStyle name="Followed Hyperlink" xfId="5347" builtinId="9" hidden="1"/>
    <cellStyle name="Followed Hyperlink" xfId="5349" builtinId="9" hidden="1"/>
    <cellStyle name="Followed Hyperlink" xfId="5351" builtinId="9" hidden="1"/>
    <cellStyle name="Followed Hyperlink" xfId="5353" builtinId="9" hidden="1"/>
    <cellStyle name="Followed Hyperlink" xfId="5355" builtinId="9" hidden="1"/>
    <cellStyle name="Followed Hyperlink" xfId="5357" builtinId="9" hidden="1"/>
    <cellStyle name="Followed Hyperlink" xfId="5359" builtinId="9" hidden="1"/>
    <cellStyle name="Followed Hyperlink" xfId="5361" builtinId="9" hidden="1"/>
    <cellStyle name="Followed Hyperlink" xfId="5363" builtinId="9" hidden="1"/>
    <cellStyle name="Followed Hyperlink" xfId="5365" builtinId="9" hidden="1"/>
    <cellStyle name="Followed Hyperlink" xfId="5367" builtinId="9" hidden="1"/>
    <cellStyle name="Followed Hyperlink" xfId="5369" builtinId="9" hidden="1"/>
    <cellStyle name="Followed Hyperlink" xfId="5371" builtinId="9" hidden="1"/>
    <cellStyle name="Followed Hyperlink" xfId="5373" builtinId="9" hidden="1"/>
    <cellStyle name="Followed Hyperlink" xfId="5375" builtinId="9" hidden="1"/>
    <cellStyle name="Followed Hyperlink" xfId="5377" builtinId="9" hidden="1"/>
    <cellStyle name="Followed Hyperlink" xfId="5379" builtinId="9" hidden="1"/>
    <cellStyle name="Followed Hyperlink" xfId="5381" builtinId="9" hidden="1"/>
    <cellStyle name="Followed Hyperlink" xfId="5383" builtinId="9" hidden="1"/>
    <cellStyle name="Followed Hyperlink" xfId="5385" builtinId="9" hidden="1"/>
    <cellStyle name="Followed Hyperlink" xfId="5387" builtinId="9" hidden="1"/>
    <cellStyle name="Followed Hyperlink" xfId="5389" builtinId="9" hidden="1"/>
    <cellStyle name="Followed Hyperlink" xfId="5391" builtinId="9" hidden="1"/>
    <cellStyle name="Followed Hyperlink" xfId="5393" builtinId="9" hidden="1"/>
    <cellStyle name="Followed Hyperlink" xfId="5395" builtinId="9" hidden="1"/>
    <cellStyle name="Followed Hyperlink" xfId="5397" builtinId="9" hidden="1"/>
    <cellStyle name="Followed Hyperlink" xfId="5399" builtinId="9" hidden="1"/>
    <cellStyle name="Followed Hyperlink" xfId="5401" builtinId="9" hidden="1"/>
    <cellStyle name="Followed Hyperlink" xfId="5403" builtinId="9" hidden="1"/>
    <cellStyle name="Followed Hyperlink" xfId="5405" builtinId="9" hidden="1"/>
    <cellStyle name="Followed Hyperlink" xfId="5407" builtinId="9" hidden="1"/>
    <cellStyle name="Followed Hyperlink" xfId="5409" builtinId="9" hidden="1"/>
    <cellStyle name="Followed Hyperlink" xfId="5411" builtinId="9" hidden="1"/>
    <cellStyle name="Followed Hyperlink" xfId="5413" builtinId="9" hidden="1"/>
    <cellStyle name="Followed Hyperlink" xfId="5415" builtinId="9" hidden="1"/>
    <cellStyle name="Followed Hyperlink" xfId="5417" builtinId="9" hidden="1"/>
    <cellStyle name="Followed Hyperlink" xfId="5419" builtinId="9" hidden="1"/>
    <cellStyle name="Followed Hyperlink" xfId="5421" builtinId="9" hidden="1"/>
    <cellStyle name="Followed Hyperlink" xfId="5423" builtinId="9" hidden="1"/>
    <cellStyle name="Followed Hyperlink" xfId="5425" builtinId="9" hidden="1"/>
    <cellStyle name="Followed Hyperlink" xfId="5427" builtinId="9" hidden="1"/>
    <cellStyle name="Followed Hyperlink" xfId="5429" builtinId="9" hidden="1"/>
    <cellStyle name="Followed Hyperlink" xfId="5431" builtinId="9" hidden="1"/>
    <cellStyle name="Followed Hyperlink" xfId="5433" builtinId="9" hidden="1"/>
    <cellStyle name="Followed Hyperlink" xfId="5435" builtinId="9" hidden="1"/>
    <cellStyle name="Followed Hyperlink" xfId="5437" builtinId="9" hidden="1"/>
    <cellStyle name="Followed Hyperlink" xfId="5439" builtinId="9" hidden="1"/>
    <cellStyle name="Followed Hyperlink" xfId="5441" builtinId="9" hidden="1"/>
    <cellStyle name="Followed Hyperlink" xfId="5443" builtinId="9" hidden="1"/>
    <cellStyle name="Followed Hyperlink" xfId="5445" builtinId="9" hidden="1"/>
    <cellStyle name="Followed Hyperlink" xfId="5447" builtinId="9" hidden="1"/>
    <cellStyle name="Followed Hyperlink" xfId="5449" builtinId="9" hidden="1"/>
    <cellStyle name="Followed Hyperlink" xfId="5451" builtinId="9" hidden="1"/>
    <cellStyle name="Followed Hyperlink" xfId="5453" builtinId="9" hidden="1"/>
    <cellStyle name="Followed Hyperlink" xfId="5455" builtinId="9" hidden="1"/>
    <cellStyle name="Followed Hyperlink" xfId="5457" builtinId="9" hidden="1"/>
    <cellStyle name="Followed Hyperlink" xfId="5459" builtinId="9" hidden="1"/>
    <cellStyle name="Followed Hyperlink" xfId="5461" builtinId="9" hidden="1"/>
    <cellStyle name="Followed Hyperlink" xfId="5463" builtinId="9" hidden="1"/>
    <cellStyle name="Followed Hyperlink" xfId="5465" builtinId="9" hidden="1"/>
    <cellStyle name="Followed Hyperlink" xfId="5467" builtinId="9" hidden="1"/>
    <cellStyle name="Followed Hyperlink" xfId="5469" builtinId="9" hidden="1"/>
    <cellStyle name="Followed Hyperlink" xfId="5471" builtinId="9" hidden="1"/>
    <cellStyle name="Followed Hyperlink" xfId="5473" builtinId="9" hidden="1"/>
    <cellStyle name="Followed Hyperlink" xfId="5475" builtinId="9" hidden="1"/>
    <cellStyle name="Followed Hyperlink" xfId="5477" builtinId="9" hidden="1"/>
    <cellStyle name="Followed Hyperlink" xfId="5479" builtinId="9" hidden="1"/>
    <cellStyle name="Followed Hyperlink" xfId="5481" builtinId="9" hidden="1"/>
    <cellStyle name="Followed Hyperlink" xfId="5483" builtinId="9" hidden="1"/>
    <cellStyle name="Followed Hyperlink" xfId="5485" builtinId="9" hidden="1"/>
    <cellStyle name="Followed Hyperlink" xfId="5487" builtinId="9" hidden="1"/>
    <cellStyle name="Followed Hyperlink" xfId="5489" builtinId="9" hidden="1"/>
    <cellStyle name="Followed Hyperlink" xfId="5491" builtinId="9" hidden="1"/>
    <cellStyle name="Followed Hyperlink" xfId="5493" builtinId="9" hidden="1"/>
    <cellStyle name="Followed Hyperlink" xfId="5495" builtinId="9" hidden="1"/>
    <cellStyle name="Followed Hyperlink" xfId="5497" builtinId="9" hidden="1"/>
    <cellStyle name="Followed Hyperlink" xfId="5499" builtinId="9" hidden="1"/>
    <cellStyle name="Followed Hyperlink" xfId="5501" builtinId="9" hidden="1"/>
    <cellStyle name="Followed Hyperlink" xfId="5503" builtinId="9" hidden="1"/>
    <cellStyle name="Followed Hyperlink" xfId="5505" builtinId="9" hidden="1"/>
    <cellStyle name="Followed Hyperlink" xfId="5507" builtinId="9" hidden="1"/>
    <cellStyle name="Followed Hyperlink" xfId="5509" builtinId="9" hidden="1"/>
    <cellStyle name="Followed Hyperlink" xfId="5511" builtinId="9" hidden="1"/>
    <cellStyle name="Followed Hyperlink" xfId="5513" builtinId="9" hidden="1"/>
    <cellStyle name="Followed Hyperlink" xfId="5515" builtinId="9" hidden="1"/>
    <cellStyle name="Followed Hyperlink" xfId="5517" builtinId="9" hidden="1"/>
    <cellStyle name="Followed Hyperlink" xfId="5519" builtinId="9" hidden="1"/>
    <cellStyle name="Followed Hyperlink" xfId="5521" builtinId="9" hidden="1"/>
    <cellStyle name="Followed Hyperlink" xfId="5523" builtinId="9" hidden="1"/>
    <cellStyle name="Followed Hyperlink" xfId="5525" builtinId="9" hidden="1"/>
    <cellStyle name="Followed Hyperlink" xfId="5527" builtinId="9" hidden="1"/>
    <cellStyle name="Followed Hyperlink" xfId="5529" builtinId="9" hidden="1"/>
    <cellStyle name="Followed Hyperlink" xfId="5531" builtinId="9" hidden="1"/>
    <cellStyle name="Followed Hyperlink" xfId="5533" builtinId="9" hidden="1"/>
    <cellStyle name="Followed Hyperlink" xfId="5535" builtinId="9" hidden="1"/>
    <cellStyle name="Followed Hyperlink" xfId="5537" builtinId="9" hidden="1"/>
    <cellStyle name="Followed Hyperlink" xfId="5539" builtinId="9" hidden="1"/>
    <cellStyle name="Followed Hyperlink" xfId="5541" builtinId="9" hidden="1"/>
    <cellStyle name="Followed Hyperlink" xfId="5543" builtinId="9" hidden="1"/>
    <cellStyle name="Followed Hyperlink" xfId="5545" builtinId="9" hidden="1"/>
    <cellStyle name="Followed Hyperlink" xfId="5547" builtinId="9" hidden="1"/>
    <cellStyle name="Followed Hyperlink" xfId="5549" builtinId="9" hidden="1"/>
    <cellStyle name="Followed Hyperlink" xfId="5551" builtinId="9" hidden="1"/>
    <cellStyle name="Followed Hyperlink" xfId="5553" builtinId="9" hidden="1"/>
    <cellStyle name="Followed Hyperlink" xfId="5583" builtinId="9" hidden="1"/>
    <cellStyle name="Followed Hyperlink" xfId="5585" builtinId="9" hidden="1"/>
    <cellStyle name="Followed Hyperlink" xfId="5587" builtinId="9" hidden="1"/>
    <cellStyle name="Followed Hyperlink" xfId="5589" builtinId="9" hidden="1"/>
    <cellStyle name="Followed Hyperlink" xfId="5591" builtinId="9" hidden="1"/>
    <cellStyle name="Followed Hyperlink" xfId="5593" builtinId="9" hidden="1"/>
    <cellStyle name="Followed Hyperlink" xfId="5595" builtinId="9" hidden="1"/>
    <cellStyle name="Followed Hyperlink" xfId="5597" builtinId="9" hidden="1"/>
    <cellStyle name="Followed Hyperlink" xfId="5599" builtinId="9" hidden="1"/>
    <cellStyle name="Followed Hyperlink" xfId="5601" builtinId="9" hidden="1"/>
    <cellStyle name="Followed Hyperlink" xfId="5603" builtinId="9" hidden="1"/>
    <cellStyle name="Followed Hyperlink" xfId="5605" builtinId="9" hidden="1"/>
    <cellStyle name="Followed Hyperlink" xfId="5607" builtinId="9" hidden="1"/>
    <cellStyle name="Followed Hyperlink" xfId="5609" builtinId="9" hidden="1"/>
    <cellStyle name="Followed Hyperlink" xfId="5611" builtinId="9" hidden="1"/>
    <cellStyle name="Followed Hyperlink" xfId="5613" builtinId="9" hidden="1"/>
    <cellStyle name="Followed Hyperlink" xfId="5615" builtinId="9" hidden="1"/>
    <cellStyle name="Followed Hyperlink" xfId="5617" builtinId="9" hidden="1"/>
    <cellStyle name="Followed Hyperlink" xfId="5619" builtinId="9" hidden="1"/>
    <cellStyle name="Followed Hyperlink" xfId="5621" builtinId="9" hidden="1"/>
    <cellStyle name="Followed Hyperlink" xfId="5623" builtinId="9" hidden="1"/>
    <cellStyle name="Followed Hyperlink" xfId="5625" builtinId="9" hidden="1"/>
    <cellStyle name="Followed Hyperlink" xfId="5627" builtinId="9" hidden="1"/>
    <cellStyle name="Followed Hyperlink" xfId="5629" builtinId="9" hidden="1"/>
    <cellStyle name="Followed Hyperlink" xfId="5631" builtinId="9" hidden="1"/>
    <cellStyle name="Followed Hyperlink" xfId="5633" builtinId="9" hidden="1"/>
    <cellStyle name="Followed Hyperlink" xfId="5635" builtinId="9" hidden="1"/>
    <cellStyle name="Followed Hyperlink" xfId="5637" builtinId="9" hidden="1"/>
    <cellStyle name="Followed Hyperlink" xfId="5639" builtinId="9" hidden="1"/>
    <cellStyle name="Followed Hyperlink" xfId="5641" builtinId="9" hidden="1"/>
    <cellStyle name="Followed Hyperlink" xfId="5643" builtinId="9" hidden="1"/>
    <cellStyle name="Followed Hyperlink" xfId="5645" builtinId="9" hidden="1"/>
    <cellStyle name="Followed Hyperlink" xfId="5647" builtinId="9" hidden="1"/>
    <cellStyle name="Followed Hyperlink" xfId="5649" builtinId="9" hidden="1"/>
    <cellStyle name="Followed Hyperlink" xfId="5651" builtinId="9" hidden="1"/>
    <cellStyle name="Followed Hyperlink" xfId="5653" builtinId="9" hidden="1"/>
    <cellStyle name="Followed Hyperlink" xfId="5655" builtinId="9" hidden="1"/>
    <cellStyle name="Followed Hyperlink" xfId="5657" builtinId="9" hidden="1"/>
    <cellStyle name="Followed Hyperlink" xfId="5659" builtinId="9" hidden="1"/>
    <cellStyle name="Followed Hyperlink" xfId="5661" builtinId="9" hidden="1"/>
    <cellStyle name="Followed Hyperlink" xfId="5663" builtinId="9" hidden="1"/>
    <cellStyle name="Followed Hyperlink" xfId="5665" builtinId="9" hidden="1"/>
    <cellStyle name="Followed Hyperlink" xfId="5667" builtinId="9" hidden="1"/>
    <cellStyle name="Followed Hyperlink" xfId="5669" builtinId="9" hidden="1"/>
    <cellStyle name="Followed Hyperlink" xfId="5671" builtinId="9" hidden="1"/>
    <cellStyle name="Followed Hyperlink" xfId="5673" builtinId="9" hidden="1"/>
    <cellStyle name="Followed Hyperlink" xfId="5675" builtinId="9" hidden="1"/>
    <cellStyle name="Followed Hyperlink" xfId="5677" builtinId="9" hidden="1"/>
    <cellStyle name="Followed Hyperlink" xfId="5679" builtinId="9" hidden="1"/>
    <cellStyle name="Followed Hyperlink" xfId="5681" builtinId="9" hidden="1"/>
    <cellStyle name="Followed Hyperlink" xfId="5683" builtinId="9" hidden="1"/>
    <cellStyle name="Followed Hyperlink" xfId="5685" builtinId="9" hidden="1"/>
    <cellStyle name="Followed Hyperlink" xfId="5687" builtinId="9" hidden="1"/>
    <cellStyle name="Followed Hyperlink" xfId="5689" builtinId="9" hidden="1"/>
    <cellStyle name="Followed Hyperlink" xfId="5691" builtinId="9" hidden="1"/>
    <cellStyle name="Followed Hyperlink" xfId="5693" builtinId="9" hidden="1"/>
    <cellStyle name="Followed Hyperlink" xfId="5695" builtinId="9" hidden="1"/>
    <cellStyle name="Followed Hyperlink" xfId="5697" builtinId="9" hidden="1"/>
    <cellStyle name="Followed Hyperlink" xfId="5699" builtinId="9" hidden="1"/>
    <cellStyle name="Followed Hyperlink" xfId="5701" builtinId="9" hidden="1"/>
    <cellStyle name="Followed Hyperlink" xfId="5703" builtinId="9" hidden="1"/>
    <cellStyle name="Followed Hyperlink" xfId="5705" builtinId="9" hidden="1"/>
    <cellStyle name="Followed Hyperlink" xfId="5707" builtinId="9" hidden="1"/>
    <cellStyle name="Followed Hyperlink" xfId="5709" builtinId="9" hidden="1"/>
    <cellStyle name="Followed Hyperlink" xfId="5711" builtinId="9" hidden="1"/>
    <cellStyle name="Followed Hyperlink" xfId="5713" builtinId="9" hidden="1"/>
    <cellStyle name="Followed Hyperlink" xfId="5715" builtinId="9" hidden="1"/>
    <cellStyle name="Followed Hyperlink" xfId="5717" builtinId="9" hidden="1"/>
    <cellStyle name="Followed Hyperlink" xfId="5719" builtinId="9" hidden="1"/>
    <cellStyle name="Followed Hyperlink" xfId="5721" builtinId="9" hidden="1"/>
    <cellStyle name="Followed Hyperlink" xfId="5723" builtinId="9" hidden="1"/>
    <cellStyle name="Followed Hyperlink" xfId="5725" builtinId="9" hidden="1"/>
    <cellStyle name="Followed Hyperlink" xfId="5727" builtinId="9" hidden="1"/>
    <cellStyle name="Followed Hyperlink" xfId="5729" builtinId="9" hidden="1"/>
    <cellStyle name="Followed Hyperlink" xfId="5731" builtinId="9" hidden="1"/>
    <cellStyle name="Followed Hyperlink" xfId="5733" builtinId="9" hidden="1"/>
    <cellStyle name="Followed Hyperlink" xfId="5735" builtinId="9" hidden="1"/>
    <cellStyle name="Followed Hyperlink" xfId="5737" builtinId="9" hidden="1"/>
    <cellStyle name="Followed Hyperlink" xfId="5739" builtinId="9" hidden="1"/>
    <cellStyle name="Followed Hyperlink" xfId="5741" builtinId="9" hidden="1"/>
    <cellStyle name="Followed Hyperlink" xfId="5743" builtinId="9" hidden="1"/>
    <cellStyle name="Followed Hyperlink" xfId="5745" builtinId="9" hidden="1"/>
    <cellStyle name="Followed Hyperlink" xfId="5747" builtinId="9" hidden="1"/>
    <cellStyle name="Followed Hyperlink" xfId="5749" builtinId="9" hidden="1"/>
    <cellStyle name="Followed Hyperlink" xfId="5751" builtinId="9" hidden="1"/>
    <cellStyle name="Followed Hyperlink" xfId="5753" builtinId="9" hidden="1"/>
    <cellStyle name="Followed Hyperlink" xfId="5755" builtinId="9" hidden="1"/>
    <cellStyle name="Followed Hyperlink" xfId="5757" builtinId="9" hidden="1"/>
    <cellStyle name="Followed Hyperlink" xfId="5759" builtinId="9" hidden="1"/>
    <cellStyle name="Followed Hyperlink" xfId="5761" builtinId="9" hidden="1"/>
    <cellStyle name="Followed Hyperlink" xfId="5763" builtinId="9" hidden="1"/>
    <cellStyle name="Followed Hyperlink" xfId="5765" builtinId="9" hidden="1"/>
    <cellStyle name="Followed Hyperlink" xfId="5767" builtinId="9" hidden="1"/>
    <cellStyle name="Followed Hyperlink" xfId="5769" builtinId="9" hidden="1"/>
    <cellStyle name="Followed Hyperlink" xfId="5771" builtinId="9" hidden="1"/>
    <cellStyle name="Followed Hyperlink" xfId="5773" builtinId="9" hidden="1"/>
    <cellStyle name="Followed Hyperlink" xfId="5775" builtinId="9" hidden="1"/>
    <cellStyle name="Followed Hyperlink" xfId="5777" builtinId="9" hidden="1"/>
    <cellStyle name="Followed Hyperlink" xfId="5779" builtinId="9" hidden="1"/>
    <cellStyle name="Followed Hyperlink" xfId="5781" builtinId="9" hidden="1"/>
    <cellStyle name="Followed Hyperlink" xfId="5783" builtinId="9" hidden="1"/>
    <cellStyle name="Followed Hyperlink" xfId="5785" builtinId="9" hidden="1"/>
    <cellStyle name="Followed Hyperlink" xfId="5787" builtinId="9" hidden="1"/>
    <cellStyle name="Followed Hyperlink" xfId="5789" builtinId="9" hidden="1"/>
    <cellStyle name="Followed Hyperlink" xfId="5791" builtinId="9" hidden="1"/>
    <cellStyle name="Followed Hyperlink" xfId="5793" builtinId="9" hidden="1"/>
    <cellStyle name="Followed Hyperlink" xfId="5795" builtinId="9" hidden="1"/>
    <cellStyle name="Followed Hyperlink" xfId="5797" builtinId="9" hidden="1"/>
    <cellStyle name="Followed Hyperlink" xfId="5799" builtinId="9" hidden="1"/>
    <cellStyle name="Followed Hyperlink" xfId="5801" builtinId="9" hidden="1"/>
    <cellStyle name="Followed Hyperlink" xfId="5803" builtinId="9" hidden="1"/>
    <cellStyle name="Followed Hyperlink" xfId="5805" builtinId="9" hidden="1"/>
    <cellStyle name="Followed Hyperlink" xfId="5807" builtinId="9" hidden="1"/>
    <cellStyle name="Followed Hyperlink" xfId="5809" builtinId="9" hidden="1"/>
    <cellStyle name="Followed Hyperlink" xfId="5811" builtinId="9" hidden="1"/>
    <cellStyle name="Followed Hyperlink" xfId="5813" builtinId="9" hidden="1"/>
    <cellStyle name="Followed Hyperlink" xfId="5815" builtinId="9" hidden="1"/>
    <cellStyle name="Followed Hyperlink" xfId="5817" builtinId="9" hidden="1"/>
    <cellStyle name="Followed Hyperlink" xfId="5819" builtinId="9" hidden="1"/>
    <cellStyle name="Followed Hyperlink" xfId="5821" builtinId="9" hidden="1"/>
    <cellStyle name="Followed Hyperlink" xfId="5823" builtinId="9" hidden="1"/>
    <cellStyle name="Followed Hyperlink" xfId="5825" builtinId="9" hidden="1"/>
    <cellStyle name="Followed Hyperlink" xfId="5827" builtinId="9" hidden="1"/>
    <cellStyle name="Followed Hyperlink" xfId="5829" builtinId="9" hidden="1"/>
    <cellStyle name="Followed Hyperlink" xfId="5831" builtinId="9" hidden="1"/>
    <cellStyle name="Followed Hyperlink" xfId="5833" builtinId="9" hidden="1"/>
    <cellStyle name="Followed Hyperlink" xfId="5835" builtinId="9" hidden="1"/>
    <cellStyle name="Followed Hyperlink" xfId="5837" builtinId="9" hidden="1"/>
    <cellStyle name="Followed Hyperlink" xfId="5839" builtinId="9" hidden="1"/>
    <cellStyle name="Followed Hyperlink" xfId="5841" builtinId="9" hidden="1"/>
    <cellStyle name="Followed Hyperlink" xfId="5843" builtinId="9" hidden="1"/>
    <cellStyle name="Followed Hyperlink" xfId="5845" builtinId="9" hidden="1"/>
    <cellStyle name="Followed Hyperlink" xfId="4862" builtinId="9" hidden="1"/>
    <cellStyle name="Followed Hyperlink" xfId="5847" builtinId="9" hidden="1"/>
    <cellStyle name="Followed Hyperlink" xfId="5569" builtinId="9" hidden="1"/>
    <cellStyle name="Followed Hyperlink" xfId="5567" builtinId="9" hidden="1"/>
    <cellStyle name="Followed Hyperlink" xfId="5846" builtinId="9" hidden="1"/>
    <cellStyle name="Followed Hyperlink" xfId="5568" builtinId="9" hidden="1"/>
    <cellStyle name="Followed Hyperlink" xfId="5566" builtinId="9" hidden="1"/>
    <cellStyle name="Followed Hyperlink" xfId="3631" builtinId="9" hidden="1"/>
    <cellStyle name="Followed Hyperlink" xfId="4873" builtinId="9" hidden="1"/>
    <cellStyle name="Followed Hyperlink" xfId="4866" builtinId="9" hidden="1"/>
    <cellStyle name="Followed Hyperlink" xfId="4864" builtinId="9" hidden="1"/>
    <cellStyle name="Followed Hyperlink" xfId="4867" builtinId="9" hidden="1"/>
    <cellStyle name="Followed Hyperlink" xfId="4874" builtinId="9" hidden="1"/>
    <cellStyle name="Followed Hyperlink" xfId="4868" builtinId="9" hidden="1"/>
    <cellStyle name="Followed Hyperlink" xfId="4894" builtinId="9" hidden="1"/>
    <cellStyle name="Followed Hyperlink" xfId="4886" builtinId="9" hidden="1"/>
    <cellStyle name="Followed Hyperlink" xfId="4878" builtinId="9" hidden="1"/>
    <cellStyle name="Followed Hyperlink" xfId="4897" builtinId="9" hidden="1"/>
    <cellStyle name="Followed Hyperlink" xfId="4889" builtinId="9" hidden="1"/>
    <cellStyle name="Followed Hyperlink" xfId="4881" builtinId="9" hidden="1"/>
    <cellStyle name="Followed Hyperlink" xfId="5859" builtinId="9" hidden="1"/>
    <cellStyle name="Followed Hyperlink" xfId="5581" builtinId="9" hidden="1"/>
    <cellStyle name="Followed Hyperlink" xfId="4900" builtinId="9" hidden="1"/>
    <cellStyle name="Followed Hyperlink" xfId="5857" builtinId="9" hidden="1"/>
    <cellStyle name="Followed Hyperlink" xfId="5579" builtinId="9" hidden="1"/>
    <cellStyle name="Followed Hyperlink" xfId="4896" builtinId="9" hidden="1"/>
    <cellStyle name="Followed Hyperlink" xfId="5855" builtinId="9" hidden="1"/>
    <cellStyle name="Followed Hyperlink" xfId="5577" builtinId="9" hidden="1"/>
    <cellStyle name="Followed Hyperlink" xfId="4892" builtinId="9" hidden="1"/>
    <cellStyle name="Followed Hyperlink" xfId="5853" builtinId="9" hidden="1"/>
    <cellStyle name="Followed Hyperlink" xfId="5575" builtinId="9" hidden="1"/>
    <cellStyle name="Followed Hyperlink" xfId="4888" builtinId="9" hidden="1"/>
    <cellStyle name="Followed Hyperlink" xfId="5851" builtinId="9" hidden="1"/>
    <cellStyle name="Followed Hyperlink" xfId="5573" builtinId="9" hidden="1"/>
    <cellStyle name="Followed Hyperlink" xfId="4884" builtinId="9" hidden="1"/>
    <cellStyle name="Followed Hyperlink" xfId="5849" builtinId="9" hidden="1"/>
    <cellStyle name="Followed Hyperlink" xfId="5571" builtinId="9" hidden="1"/>
    <cellStyle name="Followed Hyperlink" xfId="4880" builtinId="9" hidden="1"/>
    <cellStyle name="Followed Hyperlink" xfId="5858" builtinId="9" hidden="1"/>
    <cellStyle name="Followed Hyperlink" xfId="5580" builtinId="9" hidden="1"/>
    <cellStyle name="Followed Hyperlink" xfId="4899" builtinId="9" hidden="1"/>
    <cellStyle name="Followed Hyperlink" xfId="5856" builtinId="9" hidden="1"/>
    <cellStyle name="Followed Hyperlink" xfId="5578" builtinId="9" hidden="1"/>
    <cellStyle name="Followed Hyperlink" xfId="4895" builtinId="9" hidden="1"/>
    <cellStyle name="Followed Hyperlink" xfId="5854" builtinId="9" hidden="1"/>
    <cellStyle name="Followed Hyperlink" xfId="5576" builtinId="9" hidden="1"/>
    <cellStyle name="Followed Hyperlink" xfId="4891" builtinId="9" hidden="1"/>
    <cellStyle name="Followed Hyperlink" xfId="5852" builtinId="9" hidden="1"/>
    <cellStyle name="Followed Hyperlink" xfId="5574" builtinId="9" hidden="1"/>
    <cellStyle name="Followed Hyperlink" xfId="4887" builtinId="9" hidden="1"/>
    <cellStyle name="Followed Hyperlink" xfId="5850" builtinId="9" hidden="1"/>
    <cellStyle name="Followed Hyperlink" xfId="5572" builtinId="9" hidden="1"/>
    <cellStyle name="Followed Hyperlink" xfId="4883" builtinId="9" hidden="1"/>
    <cellStyle name="Followed Hyperlink" xfId="5848" builtinId="9" hidden="1"/>
    <cellStyle name="Followed Hyperlink" xfId="5570" builtinId="9" hidden="1"/>
    <cellStyle name="Followed Hyperlink" xfId="4879" builtinId="9" hidden="1"/>
    <cellStyle name="Followed Hyperlink" xfId="5861" builtinId="9" hidden="1"/>
    <cellStyle name="Followed Hyperlink" xfId="5863" builtinId="9" hidden="1"/>
    <cellStyle name="Followed Hyperlink" xfId="5865" builtinId="9" hidden="1"/>
    <cellStyle name="Followed Hyperlink" xfId="5867" builtinId="9" hidden="1"/>
    <cellStyle name="Followed Hyperlink" xfId="5869" builtinId="9" hidden="1"/>
    <cellStyle name="Followed Hyperlink" xfId="5871" builtinId="9" hidden="1"/>
    <cellStyle name="Followed Hyperlink" xfId="5873" builtinId="9" hidden="1"/>
    <cellStyle name="Followed Hyperlink" xfId="5875" builtinId="9" hidden="1"/>
    <cellStyle name="Followed Hyperlink" xfId="5877" builtinId="9" hidden="1"/>
    <cellStyle name="Followed Hyperlink" xfId="5879" builtinId="9" hidden="1"/>
    <cellStyle name="Followed Hyperlink" xfId="5881" builtinId="9" hidden="1"/>
    <cellStyle name="Followed Hyperlink" xfId="5883" builtinId="9" hidden="1"/>
    <cellStyle name="Followed Hyperlink" xfId="5885" builtinId="9" hidden="1"/>
    <cellStyle name="Followed Hyperlink" xfId="5887" builtinId="9" hidden="1"/>
    <cellStyle name="Followed Hyperlink" xfId="5889" builtinId="9" hidden="1"/>
    <cellStyle name="Followed Hyperlink" xfId="5891" builtinId="9" hidden="1"/>
    <cellStyle name="Followed Hyperlink" xfId="5893" builtinId="9" hidden="1"/>
    <cellStyle name="Followed Hyperlink" xfId="5895" builtinId="9" hidden="1"/>
    <cellStyle name="Followed Hyperlink" xfId="5897" builtinId="9" hidden="1"/>
    <cellStyle name="Followed Hyperlink" xfId="5899" builtinId="9" hidden="1"/>
    <cellStyle name="Followed Hyperlink" xfId="5901" builtinId="9" hidden="1"/>
    <cellStyle name="Followed Hyperlink" xfId="5903" builtinId="9" hidden="1"/>
    <cellStyle name="Followed Hyperlink" xfId="5905" builtinId="9" hidden="1"/>
    <cellStyle name="Followed Hyperlink" xfId="5907" builtinId="9" hidden="1"/>
    <cellStyle name="Followed Hyperlink" xfId="5909" builtinId="9" hidden="1"/>
    <cellStyle name="Followed Hyperlink" xfId="5911" builtinId="9" hidden="1"/>
    <cellStyle name="Followed Hyperlink" xfId="5913" builtinId="9" hidden="1"/>
    <cellStyle name="Followed Hyperlink" xfId="5915" builtinId="9" hidden="1"/>
    <cellStyle name="Followed Hyperlink" xfId="5917" builtinId="9" hidden="1"/>
    <cellStyle name="Followed Hyperlink" xfId="5919" builtinId="9" hidden="1"/>
    <cellStyle name="Followed Hyperlink" xfId="5921" builtinId="9" hidden="1"/>
    <cellStyle name="Followed Hyperlink" xfId="5923" builtinId="9" hidden="1"/>
    <cellStyle name="Followed Hyperlink" xfId="5925" builtinId="9" hidden="1"/>
    <cellStyle name="Followed Hyperlink" xfId="5927" builtinId="9" hidden="1"/>
    <cellStyle name="Followed Hyperlink" xfId="5929" builtinId="9" hidden="1"/>
    <cellStyle name="Followed Hyperlink" xfId="5931" builtinId="9" hidden="1"/>
    <cellStyle name="Followed Hyperlink" xfId="5933" builtinId="9" hidden="1"/>
    <cellStyle name="Followed Hyperlink" xfId="5935" builtinId="9" hidden="1"/>
    <cellStyle name="Followed Hyperlink" xfId="5937" builtinId="9" hidden="1"/>
    <cellStyle name="Followed Hyperlink" xfId="5939" builtinId="9" hidden="1"/>
    <cellStyle name="Followed Hyperlink" xfId="5941" builtinId="9" hidden="1"/>
    <cellStyle name="Followed Hyperlink" xfId="5943" builtinId="9" hidden="1"/>
    <cellStyle name="Followed Hyperlink" xfId="5945" builtinId="9" hidden="1"/>
    <cellStyle name="Followed Hyperlink" xfId="5947" builtinId="9" hidden="1"/>
    <cellStyle name="Followed Hyperlink" xfId="5949" builtinId="9" hidden="1"/>
    <cellStyle name="Followed Hyperlink" xfId="5951" builtinId="9" hidden="1"/>
    <cellStyle name="Followed Hyperlink" xfId="5953" builtinId="9" hidden="1"/>
    <cellStyle name="Followed Hyperlink" xfId="5955" builtinId="9" hidden="1"/>
    <cellStyle name="Followed Hyperlink" xfId="5957" builtinId="9" hidden="1"/>
    <cellStyle name="Followed Hyperlink" xfId="5959" builtinId="9" hidden="1"/>
    <cellStyle name="Followed Hyperlink" xfId="5961" builtinId="9" hidden="1"/>
    <cellStyle name="Followed Hyperlink" xfId="5963" builtinId="9" hidden="1"/>
    <cellStyle name="Followed Hyperlink" xfId="5965" builtinId="9" hidden="1"/>
    <cellStyle name="Followed Hyperlink" xfId="5967" builtinId="9" hidden="1"/>
    <cellStyle name="Followed Hyperlink" xfId="5969" builtinId="9" hidden="1"/>
    <cellStyle name="Followed Hyperlink" xfId="5971" builtinId="9" hidden="1"/>
    <cellStyle name="Followed Hyperlink" xfId="5973" builtinId="9" hidden="1"/>
    <cellStyle name="Followed Hyperlink" xfId="5975" builtinId="9" hidden="1"/>
    <cellStyle name="Followed Hyperlink" xfId="5977" builtinId="9" hidden="1"/>
    <cellStyle name="Followed Hyperlink" xfId="5979" builtinId="9" hidden="1"/>
    <cellStyle name="Followed Hyperlink" xfId="5981" builtinId="9" hidden="1"/>
    <cellStyle name="Followed Hyperlink" xfId="5983" builtinId="9" hidden="1"/>
    <cellStyle name="Followed Hyperlink" xfId="5985" builtinId="9" hidden="1"/>
    <cellStyle name="Followed Hyperlink" xfId="5987" builtinId="9" hidden="1"/>
    <cellStyle name="Followed Hyperlink" xfId="5989" builtinId="9" hidden="1"/>
    <cellStyle name="Followed Hyperlink" xfId="5991" builtinId="9" hidden="1"/>
    <cellStyle name="Followed Hyperlink" xfId="5993" builtinId="9" hidden="1"/>
    <cellStyle name="Followed Hyperlink" xfId="5995" builtinId="9" hidden="1"/>
    <cellStyle name="Followed Hyperlink" xfId="5997" builtinId="9" hidden="1"/>
    <cellStyle name="Followed Hyperlink" xfId="5999" builtinId="9" hidden="1"/>
    <cellStyle name="Followed Hyperlink" xfId="6001" builtinId="9" hidden="1"/>
    <cellStyle name="Followed Hyperlink" xfId="6003" builtinId="9" hidden="1"/>
    <cellStyle name="Followed Hyperlink" xfId="6005" builtinId="9" hidden="1"/>
    <cellStyle name="Followed Hyperlink" xfId="6007" builtinId="9" hidden="1"/>
    <cellStyle name="Followed Hyperlink" xfId="6009" builtinId="9" hidden="1"/>
    <cellStyle name="Followed Hyperlink" xfId="6011" builtinId="9" hidden="1"/>
    <cellStyle name="Followed Hyperlink" xfId="6013" builtinId="9" hidden="1"/>
    <cellStyle name="Followed Hyperlink" xfId="6015" builtinId="9" hidden="1"/>
    <cellStyle name="Followed Hyperlink" xfId="6017" builtinId="9" hidden="1"/>
    <cellStyle name="Followed Hyperlink" xfId="6019" builtinId="9" hidden="1"/>
    <cellStyle name="Followed Hyperlink" xfId="6021" builtinId="9" hidden="1"/>
    <cellStyle name="Followed Hyperlink" xfId="6023" builtinId="9" hidden="1"/>
    <cellStyle name="Followed Hyperlink" xfId="6025" builtinId="9" hidden="1"/>
    <cellStyle name="Followed Hyperlink" xfId="6027" builtinId="9" hidden="1"/>
    <cellStyle name="Followed Hyperlink" xfId="6029" builtinId="9" hidden="1"/>
    <cellStyle name="Followed Hyperlink" xfId="6031" builtinId="9" hidden="1"/>
    <cellStyle name="Followed Hyperlink" xfId="6033" builtinId="9" hidden="1"/>
    <cellStyle name="Followed Hyperlink" xfId="6035" builtinId="9" hidden="1"/>
    <cellStyle name="Followed Hyperlink" xfId="6037" builtinId="9" hidden="1"/>
    <cellStyle name="Followed Hyperlink" xfId="6039" builtinId="9" hidden="1"/>
    <cellStyle name="Followed Hyperlink" xfId="6041" builtinId="9" hidden="1"/>
    <cellStyle name="Followed Hyperlink" xfId="6043" builtinId="9" hidden="1"/>
    <cellStyle name="Followed Hyperlink" xfId="6045" builtinId="9" hidden="1"/>
    <cellStyle name="Followed Hyperlink" xfId="6047" builtinId="9" hidden="1"/>
    <cellStyle name="Followed Hyperlink" xfId="6049" builtinId="9" hidden="1"/>
    <cellStyle name="Followed Hyperlink" xfId="6051" builtinId="9" hidden="1"/>
    <cellStyle name="Followed Hyperlink" xfId="6053" builtinId="9" hidden="1"/>
    <cellStyle name="Followed Hyperlink" xfId="6055" builtinId="9" hidden="1"/>
    <cellStyle name="Followed Hyperlink" xfId="6057" builtinId="9" hidden="1"/>
    <cellStyle name="Followed Hyperlink" xfId="6059" builtinId="9" hidden="1"/>
    <cellStyle name="Followed Hyperlink" xfId="6061" builtinId="9" hidden="1"/>
    <cellStyle name="Followed Hyperlink" xfId="6063" builtinId="9" hidden="1"/>
    <cellStyle name="Followed Hyperlink" xfId="6065" builtinId="9" hidden="1"/>
    <cellStyle name="Followed Hyperlink" xfId="6067" builtinId="9" hidden="1"/>
    <cellStyle name="Followed Hyperlink" xfId="6069" builtinId="9" hidden="1"/>
    <cellStyle name="Followed Hyperlink" xfId="6071" builtinId="9" hidden="1"/>
    <cellStyle name="Followed Hyperlink" xfId="6073" builtinId="9" hidden="1"/>
    <cellStyle name="Followed Hyperlink" xfId="6075" builtinId="9" hidden="1"/>
    <cellStyle name="Followed Hyperlink" xfId="6077" builtinId="9" hidden="1"/>
    <cellStyle name="Followed Hyperlink" xfId="6079" builtinId="9" hidden="1"/>
    <cellStyle name="Followed Hyperlink" xfId="6081" builtinId="9" hidden="1"/>
    <cellStyle name="Followed Hyperlink" xfId="6083" builtinId="9" hidden="1"/>
    <cellStyle name="Followed Hyperlink" xfId="6085" builtinId="9" hidden="1"/>
    <cellStyle name="Followed Hyperlink" xfId="6087" builtinId="9" hidden="1"/>
    <cellStyle name="Followed Hyperlink" xfId="6089" builtinId="9" hidden="1"/>
    <cellStyle name="Followed Hyperlink" xfId="6091" builtinId="9" hidden="1"/>
    <cellStyle name="Followed Hyperlink" xfId="6093" builtinId="9" hidden="1"/>
    <cellStyle name="Followed Hyperlink" xfId="6095" builtinId="9" hidden="1"/>
    <cellStyle name="Followed Hyperlink" xfId="6097" builtinId="9" hidden="1"/>
    <cellStyle name="Followed Hyperlink" xfId="6099" builtinId="9" hidden="1"/>
    <cellStyle name="Followed Hyperlink" xfId="6101" builtinId="9" hidden="1"/>
    <cellStyle name="Followed Hyperlink" xfId="6103" builtinId="9" hidden="1"/>
    <cellStyle name="Followed Hyperlink" xfId="6105" builtinId="9" hidden="1"/>
    <cellStyle name="Followed Hyperlink" xfId="6163" builtinId="9" hidden="1"/>
    <cellStyle name="Followed Hyperlink" xfId="6165" builtinId="9" hidden="1"/>
    <cellStyle name="Followed Hyperlink" xfId="6167" builtinId="9" hidden="1"/>
    <cellStyle name="Followed Hyperlink" xfId="6169" builtinId="9" hidden="1"/>
    <cellStyle name="Followed Hyperlink" xfId="6171" builtinId="9" hidden="1"/>
    <cellStyle name="Followed Hyperlink" xfId="6173" builtinId="9" hidden="1"/>
    <cellStyle name="Followed Hyperlink" xfId="6175" builtinId="9" hidden="1"/>
    <cellStyle name="Followed Hyperlink" xfId="6177" builtinId="9" hidden="1"/>
    <cellStyle name="Followed Hyperlink" xfId="6179" builtinId="9" hidden="1"/>
    <cellStyle name="Followed Hyperlink" xfId="6181" builtinId="9" hidden="1"/>
    <cellStyle name="Followed Hyperlink" xfId="6183" builtinId="9" hidden="1"/>
    <cellStyle name="Followed Hyperlink" xfId="6185" builtinId="9" hidden="1"/>
    <cellStyle name="Followed Hyperlink" xfId="6187" builtinId="9" hidden="1"/>
    <cellStyle name="Followed Hyperlink" xfId="6189" builtinId="9" hidden="1"/>
    <cellStyle name="Followed Hyperlink" xfId="6191" builtinId="9" hidden="1"/>
    <cellStyle name="Followed Hyperlink" xfId="6193" builtinId="9" hidden="1"/>
    <cellStyle name="Followed Hyperlink" xfId="6195" builtinId="9" hidden="1"/>
    <cellStyle name="Followed Hyperlink" xfId="6197" builtinId="9" hidden="1"/>
    <cellStyle name="Followed Hyperlink" xfId="6199" builtinId="9" hidden="1"/>
    <cellStyle name="Followed Hyperlink" xfId="6201" builtinId="9" hidden="1"/>
    <cellStyle name="Followed Hyperlink" xfId="6203" builtinId="9" hidden="1"/>
    <cellStyle name="Followed Hyperlink" xfId="6205" builtinId="9" hidden="1"/>
    <cellStyle name="Followed Hyperlink" xfId="6207" builtinId="9" hidden="1"/>
    <cellStyle name="Followed Hyperlink" xfId="6209" builtinId="9" hidden="1"/>
    <cellStyle name="Followed Hyperlink" xfId="6211" builtinId="9" hidden="1"/>
    <cellStyle name="Followed Hyperlink" xfId="6213" builtinId="9" hidden="1"/>
    <cellStyle name="Followed Hyperlink" xfId="6215" builtinId="9" hidden="1"/>
    <cellStyle name="Followed Hyperlink" xfId="6217" builtinId="9" hidden="1"/>
    <cellStyle name="Followed Hyperlink" xfId="6219" builtinId="9" hidden="1"/>
    <cellStyle name="Followed Hyperlink" xfId="6221" builtinId="9" hidden="1"/>
    <cellStyle name="Followed Hyperlink" xfId="6223" builtinId="9" hidden="1"/>
    <cellStyle name="Followed Hyperlink" xfId="6225" builtinId="9" hidden="1"/>
    <cellStyle name="Followed Hyperlink" xfId="6227" builtinId="9" hidden="1"/>
    <cellStyle name="Followed Hyperlink" xfId="6229" builtinId="9" hidden="1"/>
    <cellStyle name="Followed Hyperlink" xfId="6231" builtinId="9" hidden="1"/>
    <cellStyle name="Followed Hyperlink" xfId="6233" builtinId="9" hidden="1"/>
    <cellStyle name="Followed Hyperlink" xfId="6235" builtinId="9" hidden="1"/>
    <cellStyle name="Followed Hyperlink" xfId="6237" builtinId="9" hidden="1"/>
    <cellStyle name="Followed Hyperlink" xfId="6239" builtinId="9" hidden="1"/>
    <cellStyle name="Followed Hyperlink" xfId="6241" builtinId="9" hidden="1"/>
    <cellStyle name="Followed Hyperlink" xfId="6243" builtinId="9" hidden="1"/>
    <cellStyle name="Followed Hyperlink" xfId="6245" builtinId="9" hidden="1"/>
    <cellStyle name="Followed Hyperlink" xfId="6247" builtinId="9" hidden="1"/>
    <cellStyle name="Followed Hyperlink" xfId="6249" builtinId="9" hidden="1"/>
    <cellStyle name="Followed Hyperlink" xfId="6251" builtinId="9" hidden="1"/>
    <cellStyle name="Followed Hyperlink" xfId="6253" builtinId="9" hidden="1"/>
    <cellStyle name="Followed Hyperlink" xfId="6255" builtinId="9" hidden="1"/>
    <cellStyle name="Followed Hyperlink" xfId="6257" builtinId="9" hidden="1"/>
    <cellStyle name="Followed Hyperlink" xfId="6259" builtinId="9" hidden="1"/>
    <cellStyle name="Followed Hyperlink" xfId="6261" builtinId="9" hidden="1"/>
    <cellStyle name="Followed Hyperlink" xfId="6263" builtinId="9" hidden="1"/>
    <cellStyle name="Followed Hyperlink" xfId="6265" builtinId="9" hidden="1"/>
    <cellStyle name="Followed Hyperlink" xfId="6267" builtinId="9" hidden="1"/>
    <cellStyle name="Followed Hyperlink" xfId="6269" builtinId="9" hidden="1"/>
    <cellStyle name="Followed Hyperlink" xfId="6271" builtinId="9" hidden="1"/>
    <cellStyle name="Followed Hyperlink" xfId="6273" builtinId="9" hidden="1"/>
    <cellStyle name="Followed Hyperlink" xfId="6275" builtinId="9" hidden="1"/>
    <cellStyle name="Followed Hyperlink" xfId="6277" builtinId="9" hidden="1"/>
    <cellStyle name="Followed Hyperlink" xfId="6279" builtinId="9" hidden="1"/>
    <cellStyle name="Followed Hyperlink" xfId="6281" builtinId="9" hidden="1"/>
    <cellStyle name="Followed Hyperlink" xfId="6283" builtinId="9" hidden="1"/>
    <cellStyle name="Followed Hyperlink" xfId="6285" builtinId="9" hidden="1"/>
    <cellStyle name="Followed Hyperlink" xfId="6287" builtinId="9" hidden="1"/>
    <cellStyle name="Followed Hyperlink" xfId="6289" builtinId="9" hidden="1"/>
    <cellStyle name="Followed Hyperlink" xfId="6291" builtinId="9" hidden="1"/>
    <cellStyle name="Followed Hyperlink" xfId="6293" builtinId="9" hidden="1"/>
    <cellStyle name="Followed Hyperlink" xfId="6295" builtinId="9" hidden="1"/>
    <cellStyle name="Followed Hyperlink" xfId="6297" builtinId="9" hidden="1"/>
    <cellStyle name="Followed Hyperlink" xfId="6299" builtinId="9" hidden="1"/>
    <cellStyle name="Followed Hyperlink" xfId="6301" builtinId="9" hidden="1"/>
    <cellStyle name="Followed Hyperlink" xfId="6303" builtinId="9" hidden="1"/>
    <cellStyle name="Followed Hyperlink" xfId="6305" builtinId="9" hidden="1"/>
    <cellStyle name="Followed Hyperlink" xfId="6307" builtinId="9" hidden="1"/>
    <cellStyle name="Followed Hyperlink" xfId="6309" builtinId="9" hidden="1"/>
    <cellStyle name="Followed Hyperlink" xfId="6311" builtinId="9" hidden="1"/>
    <cellStyle name="Followed Hyperlink" xfId="6313" builtinId="9" hidden="1"/>
    <cellStyle name="Followed Hyperlink" xfId="6315" builtinId="9" hidden="1"/>
    <cellStyle name="Followed Hyperlink" xfId="6317" builtinId="9" hidden="1"/>
    <cellStyle name="Followed Hyperlink" xfId="6319" builtinId="9" hidden="1"/>
    <cellStyle name="Followed Hyperlink" xfId="6321" builtinId="9" hidden="1"/>
    <cellStyle name="Followed Hyperlink" xfId="6323" builtinId="9" hidden="1"/>
    <cellStyle name="Followed Hyperlink" xfId="6325" builtinId="9" hidden="1"/>
    <cellStyle name="Followed Hyperlink" xfId="6327" builtinId="9" hidden="1"/>
    <cellStyle name="Followed Hyperlink" xfId="6329" builtinId="9" hidden="1"/>
    <cellStyle name="Followed Hyperlink" xfId="6331" builtinId="9" hidden="1"/>
    <cellStyle name="Followed Hyperlink" xfId="6333" builtinId="9" hidden="1"/>
    <cellStyle name="Followed Hyperlink" xfId="6335" builtinId="9" hidden="1"/>
    <cellStyle name="Followed Hyperlink" xfId="6337" builtinId="9" hidden="1"/>
    <cellStyle name="Followed Hyperlink" xfId="6339" builtinId="9" hidden="1"/>
    <cellStyle name="Followed Hyperlink" xfId="6341" builtinId="9" hidden="1"/>
    <cellStyle name="Followed Hyperlink" xfId="6343" builtinId="9" hidden="1"/>
    <cellStyle name="Followed Hyperlink" xfId="6345" builtinId="9" hidden="1"/>
    <cellStyle name="Followed Hyperlink" xfId="6347" builtinId="9" hidden="1"/>
    <cellStyle name="Followed Hyperlink" xfId="6349" builtinId="9" hidden="1"/>
    <cellStyle name="Followed Hyperlink" xfId="6351" builtinId="9" hidden="1"/>
    <cellStyle name="Followed Hyperlink" xfId="6353" builtinId="9" hidden="1"/>
    <cellStyle name="Followed Hyperlink" xfId="6355" builtinId="9" hidden="1"/>
    <cellStyle name="Followed Hyperlink" xfId="6357" builtinId="9" hidden="1"/>
    <cellStyle name="Followed Hyperlink" xfId="6359" builtinId="9" hidden="1"/>
    <cellStyle name="Followed Hyperlink" xfId="6361" builtinId="9" hidden="1"/>
    <cellStyle name="Followed Hyperlink" xfId="6363" builtinId="9" hidden="1"/>
    <cellStyle name="Followed Hyperlink" xfId="6365" builtinId="9" hidden="1"/>
    <cellStyle name="Followed Hyperlink" xfId="6367" builtinId="9" hidden="1"/>
    <cellStyle name="Followed Hyperlink" xfId="6369" builtinId="9" hidden="1"/>
    <cellStyle name="Followed Hyperlink" xfId="6371" builtinId="9" hidden="1"/>
    <cellStyle name="Followed Hyperlink" xfId="6373" builtinId="9" hidden="1"/>
    <cellStyle name="Followed Hyperlink" xfId="6375" builtinId="9" hidden="1"/>
    <cellStyle name="Followed Hyperlink" xfId="6377" builtinId="9" hidden="1"/>
    <cellStyle name="Followed Hyperlink" xfId="6379" builtinId="9" hidden="1"/>
    <cellStyle name="Followed Hyperlink" xfId="6381" builtinId="9" hidden="1"/>
    <cellStyle name="Followed Hyperlink" xfId="6383" builtinId="9" hidden="1"/>
    <cellStyle name="Followed Hyperlink" xfId="6385" builtinId="9" hidden="1"/>
    <cellStyle name="Followed Hyperlink" xfId="6387" builtinId="9" hidden="1"/>
    <cellStyle name="Followed Hyperlink" xfId="6389" builtinId="9" hidden="1"/>
    <cellStyle name="Followed Hyperlink" xfId="6391" builtinId="9" hidden="1"/>
    <cellStyle name="Followed Hyperlink" xfId="6393" builtinId="9" hidden="1"/>
    <cellStyle name="Followed Hyperlink" xfId="6395" builtinId="9" hidden="1"/>
    <cellStyle name="Followed Hyperlink" xfId="6397" builtinId="9" hidden="1"/>
    <cellStyle name="Followed Hyperlink" xfId="6399" builtinId="9" hidden="1"/>
    <cellStyle name="Followed Hyperlink" xfId="6401" builtinId="9" hidden="1"/>
    <cellStyle name="Followed Hyperlink" xfId="6403" builtinId="9" hidden="1"/>
    <cellStyle name="Followed Hyperlink" xfId="6405" builtinId="9" hidden="1"/>
    <cellStyle name="Followed Hyperlink" xfId="6407" builtinId="9" hidden="1"/>
    <cellStyle name="Followed Hyperlink" xfId="6409" builtinId="9" hidden="1"/>
    <cellStyle name="Followed Hyperlink" xfId="6411" builtinId="9" hidden="1"/>
    <cellStyle name="Followed Hyperlink" xfId="6413" builtinId="9" hidden="1"/>
    <cellStyle name="Followed Hyperlink" xfId="6415" builtinId="9" hidden="1"/>
    <cellStyle name="Followed Hyperlink" xfId="6417" builtinId="9" hidden="1"/>
    <cellStyle name="Followed Hyperlink" xfId="6419" builtinId="9" hidden="1"/>
    <cellStyle name="Followed Hyperlink" xfId="6421" builtinId="9" hidden="1"/>
    <cellStyle name="Followed Hyperlink" xfId="6423" builtinId="9" hidden="1"/>
    <cellStyle name="Followed Hyperlink" xfId="6425" builtinId="9" hidden="1"/>
    <cellStyle name="Followed Hyperlink" xfId="6441" builtinId="9" hidden="1"/>
    <cellStyle name="Followed Hyperlink" xfId="6443" builtinId="9" hidden="1"/>
    <cellStyle name="Followed Hyperlink" xfId="6445" builtinId="9" hidden="1"/>
    <cellStyle name="Followed Hyperlink" xfId="6447" builtinId="9" hidden="1"/>
    <cellStyle name="Followed Hyperlink" xfId="6449" builtinId="9" hidden="1"/>
    <cellStyle name="Followed Hyperlink" xfId="6451" builtinId="9" hidden="1"/>
    <cellStyle name="Followed Hyperlink" xfId="6453" builtinId="9" hidden="1"/>
    <cellStyle name="Followed Hyperlink" xfId="6455" builtinId="9" hidden="1"/>
    <cellStyle name="Followed Hyperlink" xfId="6457" builtinId="9" hidden="1"/>
    <cellStyle name="Followed Hyperlink" xfId="6459" builtinId="9" hidden="1"/>
    <cellStyle name="Followed Hyperlink" xfId="6461" builtinId="9" hidden="1"/>
    <cellStyle name="Followed Hyperlink" xfId="6463" builtinId="9" hidden="1"/>
    <cellStyle name="Followed Hyperlink" xfId="6465" builtinId="9" hidden="1"/>
    <cellStyle name="Followed Hyperlink" xfId="6467" builtinId="9" hidden="1"/>
    <cellStyle name="Followed Hyperlink" xfId="6469" builtinId="9" hidden="1"/>
    <cellStyle name="Followed Hyperlink" xfId="6471" builtinId="9" hidden="1"/>
    <cellStyle name="Followed Hyperlink" xfId="6473" builtinId="9" hidden="1"/>
    <cellStyle name="Followed Hyperlink" xfId="6475" builtinId="9" hidden="1"/>
    <cellStyle name="Followed Hyperlink" xfId="6477" builtinId="9" hidden="1"/>
    <cellStyle name="Followed Hyperlink" xfId="6479" builtinId="9" hidden="1"/>
    <cellStyle name="Followed Hyperlink" xfId="6481" builtinId="9" hidden="1"/>
    <cellStyle name="Followed Hyperlink" xfId="6483" builtinId="9" hidden="1"/>
    <cellStyle name="Followed Hyperlink" xfId="6485" builtinId="9" hidden="1"/>
    <cellStyle name="Followed Hyperlink" xfId="6487" builtinId="9" hidden="1"/>
    <cellStyle name="Followed Hyperlink" xfId="6489" builtinId="9" hidden="1"/>
    <cellStyle name="Followed Hyperlink" xfId="6491" builtinId="9" hidden="1"/>
    <cellStyle name="Followed Hyperlink" xfId="6493" builtinId="9" hidden="1"/>
    <cellStyle name="Followed Hyperlink" xfId="6495" builtinId="9" hidden="1"/>
    <cellStyle name="Followed Hyperlink" xfId="6497" builtinId="9" hidden="1"/>
    <cellStyle name="Followed Hyperlink" xfId="6499" builtinId="9" hidden="1"/>
    <cellStyle name="Followed Hyperlink" xfId="6501" builtinId="9" hidden="1"/>
    <cellStyle name="Followed Hyperlink" xfId="6503" builtinId="9" hidden="1"/>
    <cellStyle name="Followed Hyperlink" xfId="6505" builtinId="9" hidden="1"/>
    <cellStyle name="Followed Hyperlink" xfId="6507" builtinId="9" hidden="1"/>
    <cellStyle name="Followed Hyperlink" xfId="6509" builtinId="9" hidden="1"/>
    <cellStyle name="Followed Hyperlink" xfId="6511" builtinId="9" hidden="1"/>
    <cellStyle name="Followed Hyperlink" xfId="6513" builtinId="9" hidden="1"/>
    <cellStyle name="Followed Hyperlink" xfId="6515" builtinId="9" hidden="1"/>
    <cellStyle name="Followed Hyperlink" xfId="6517" builtinId="9" hidden="1"/>
    <cellStyle name="Followed Hyperlink" xfId="6519" builtinId="9" hidden="1"/>
    <cellStyle name="Followed Hyperlink" xfId="6521" builtinId="9" hidden="1"/>
    <cellStyle name="Followed Hyperlink" xfId="6523" builtinId="9" hidden="1"/>
    <cellStyle name="Followed Hyperlink" xfId="6525" builtinId="9" hidden="1"/>
    <cellStyle name="Followed Hyperlink" xfId="6527" builtinId="9" hidden="1"/>
    <cellStyle name="Followed Hyperlink" xfId="6529" builtinId="9" hidden="1"/>
    <cellStyle name="Followed Hyperlink" xfId="6531" builtinId="9" hidden="1"/>
    <cellStyle name="Followed Hyperlink" xfId="6533" builtinId="9" hidden="1"/>
    <cellStyle name="Followed Hyperlink" xfId="6535" builtinId="9" hidden="1"/>
    <cellStyle name="Followed Hyperlink" xfId="6537" builtinId="9" hidden="1"/>
    <cellStyle name="Followed Hyperlink" xfId="6539" builtinId="9" hidden="1"/>
    <cellStyle name="Followed Hyperlink" xfId="6541" builtinId="9" hidden="1"/>
    <cellStyle name="Followed Hyperlink" xfId="6543" builtinId="9" hidden="1"/>
    <cellStyle name="Followed Hyperlink" xfId="6545" builtinId="9" hidden="1"/>
    <cellStyle name="Followed Hyperlink" xfId="6547" builtinId="9" hidden="1"/>
    <cellStyle name="Followed Hyperlink" xfId="6549" builtinId="9" hidden="1"/>
    <cellStyle name="Followed Hyperlink" xfId="6551" builtinId="9" hidden="1"/>
    <cellStyle name="Followed Hyperlink" xfId="6553" builtinId="9" hidden="1"/>
    <cellStyle name="Followed Hyperlink" xfId="6555" builtinId="9" hidden="1"/>
    <cellStyle name="Followed Hyperlink" xfId="6557" builtinId="9" hidden="1"/>
    <cellStyle name="Followed Hyperlink" xfId="6559" builtinId="9" hidden="1"/>
    <cellStyle name="Followed Hyperlink" xfId="6561" builtinId="9" hidden="1"/>
    <cellStyle name="Followed Hyperlink" xfId="6563" builtinId="9" hidden="1"/>
    <cellStyle name="Followed Hyperlink" xfId="6565" builtinId="9" hidden="1"/>
    <cellStyle name="Followed Hyperlink" xfId="6567" builtinId="9" hidden="1"/>
    <cellStyle name="Followed Hyperlink" xfId="6569" builtinId="9" hidden="1"/>
    <cellStyle name="Followed Hyperlink" xfId="6571" builtinId="9" hidden="1"/>
    <cellStyle name="Followed Hyperlink" xfId="6573" builtinId="9" hidden="1"/>
    <cellStyle name="Followed Hyperlink" xfId="6575" builtinId="9" hidden="1"/>
    <cellStyle name="Followed Hyperlink" xfId="6577" builtinId="9" hidden="1"/>
    <cellStyle name="Followed Hyperlink" xfId="6579" builtinId="9" hidden="1"/>
    <cellStyle name="Followed Hyperlink" xfId="6581" builtinId="9" hidden="1"/>
    <cellStyle name="Followed Hyperlink" xfId="6583" builtinId="9" hidden="1"/>
    <cellStyle name="Followed Hyperlink" xfId="6585" builtinId="9" hidden="1"/>
    <cellStyle name="Followed Hyperlink" xfId="6587" builtinId="9" hidden="1"/>
    <cellStyle name="Followed Hyperlink" xfId="6589" builtinId="9" hidden="1"/>
    <cellStyle name="Followed Hyperlink" xfId="6591" builtinId="9" hidden="1"/>
    <cellStyle name="Followed Hyperlink" xfId="6593" builtinId="9" hidden="1"/>
    <cellStyle name="Followed Hyperlink" xfId="6595" builtinId="9" hidden="1"/>
    <cellStyle name="Followed Hyperlink" xfId="6597" builtinId="9" hidden="1"/>
    <cellStyle name="Followed Hyperlink" xfId="6599" builtinId="9" hidden="1"/>
    <cellStyle name="Followed Hyperlink" xfId="6601" builtinId="9" hidden="1"/>
    <cellStyle name="Followed Hyperlink" xfId="6603" builtinId="9" hidden="1"/>
    <cellStyle name="Followed Hyperlink" xfId="6605" builtinId="9" hidden="1"/>
    <cellStyle name="Followed Hyperlink" xfId="6607" builtinId="9" hidden="1"/>
    <cellStyle name="Followed Hyperlink" xfId="6609" builtinId="9" hidden="1"/>
    <cellStyle name="Followed Hyperlink" xfId="6611" builtinId="9" hidden="1"/>
    <cellStyle name="Followed Hyperlink" xfId="6613" builtinId="9" hidden="1"/>
    <cellStyle name="Followed Hyperlink" xfId="6615" builtinId="9" hidden="1"/>
    <cellStyle name="Followed Hyperlink" xfId="6617" builtinId="9" hidden="1"/>
    <cellStyle name="Followed Hyperlink" xfId="6619" builtinId="9" hidden="1"/>
    <cellStyle name="Followed Hyperlink" xfId="6621" builtinId="9" hidden="1"/>
    <cellStyle name="Followed Hyperlink" xfId="6623" builtinId="9" hidden="1"/>
    <cellStyle name="Followed Hyperlink" xfId="6625" builtinId="9" hidden="1"/>
    <cellStyle name="Followed Hyperlink" xfId="6627" builtinId="9" hidden="1"/>
    <cellStyle name="Followed Hyperlink" xfId="6629" builtinId="9" hidden="1"/>
    <cellStyle name="Followed Hyperlink" xfId="6631" builtinId="9" hidden="1"/>
    <cellStyle name="Followed Hyperlink" xfId="6633" builtinId="9" hidden="1"/>
    <cellStyle name="Followed Hyperlink" xfId="6635" builtinId="9" hidden="1"/>
    <cellStyle name="Followed Hyperlink" xfId="6637" builtinId="9" hidden="1"/>
    <cellStyle name="Followed Hyperlink" xfId="6639" builtinId="9" hidden="1"/>
    <cellStyle name="Followed Hyperlink" xfId="6641" builtinId="9" hidden="1"/>
    <cellStyle name="Followed Hyperlink" xfId="6643" builtinId="9" hidden="1"/>
    <cellStyle name="Followed Hyperlink" xfId="6645" builtinId="9" hidden="1"/>
    <cellStyle name="Followed Hyperlink" xfId="6647" builtinId="9" hidden="1"/>
    <cellStyle name="Followed Hyperlink" xfId="6649" builtinId="9" hidden="1"/>
    <cellStyle name="Followed Hyperlink" xfId="6651" builtinId="9" hidden="1"/>
    <cellStyle name="Followed Hyperlink" xfId="6653" builtinId="9" hidden="1"/>
    <cellStyle name="Followed Hyperlink" xfId="6655" builtinId="9" hidden="1"/>
    <cellStyle name="Followed Hyperlink" xfId="6657" builtinId="9" hidden="1"/>
    <cellStyle name="Followed Hyperlink" xfId="6659" builtinId="9" hidden="1"/>
    <cellStyle name="Followed Hyperlink" xfId="6661" builtinId="9" hidden="1"/>
    <cellStyle name="Followed Hyperlink" xfId="6663" builtinId="9" hidden="1"/>
    <cellStyle name="Followed Hyperlink" xfId="6665" builtinId="9" hidden="1"/>
    <cellStyle name="Followed Hyperlink" xfId="6667" builtinId="9" hidden="1"/>
    <cellStyle name="Followed Hyperlink" xfId="6669" builtinId="9" hidden="1"/>
    <cellStyle name="Followed Hyperlink" xfId="6671" builtinId="9" hidden="1"/>
    <cellStyle name="Followed Hyperlink" xfId="6673" builtinId="9" hidden="1"/>
    <cellStyle name="Followed Hyperlink" xfId="6675" builtinId="9" hidden="1"/>
    <cellStyle name="Followed Hyperlink" xfId="6677" builtinId="9" hidden="1"/>
    <cellStyle name="Followed Hyperlink" xfId="6679" builtinId="9" hidden="1"/>
    <cellStyle name="Followed Hyperlink" xfId="6681" builtinId="9" hidden="1"/>
    <cellStyle name="Followed Hyperlink" xfId="6683" builtinId="9" hidden="1"/>
    <cellStyle name="Followed Hyperlink" xfId="6685" builtinId="9" hidden="1"/>
    <cellStyle name="Followed Hyperlink" xfId="6687" builtinId="9" hidden="1"/>
    <cellStyle name="Followed Hyperlink" xfId="6689" builtinId="9" hidden="1"/>
    <cellStyle name="Followed Hyperlink" xfId="6691" builtinId="9" hidden="1"/>
    <cellStyle name="Followed Hyperlink" xfId="6693" builtinId="9" hidden="1"/>
    <cellStyle name="Followed Hyperlink" xfId="6695" builtinId="9" hidden="1"/>
    <cellStyle name="Followed Hyperlink" xfId="6697" builtinId="9" hidden="1"/>
    <cellStyle name="Followed Hyperlink" xfId="6699" builtinId="9" hidden="1"/>
    <cellStyle name="Followed Hyperlink" xfId="6701" builtinId="9" hidden="1"/>
    <cellStyle name="Followed Hyperlink" xfId="6703" builtinId="9" hidden="1"/>
    <cellStyle name="Followed Hyperlink" xfId="6705" builtinId="9" hidden="1"/>
    <cellStyle name="Followed Hyperlink" xfId="6707" builtinId="9" hidden="1"/>
    <cellStyle name="Followed Hyperlink" xfId="6709" builtinId="9" hidden="1"/>
    <cellStyle name="Followed Hyperlink" xfId="6711" builtinId="9" hidden="1"/>
    <cellStyle name="Followed Hyperlink" xfId="6713" builtinId="9" hidden="1"/>
    <cellStyle name="Followed Hyperlink" xfId="6715" builtinId="9" hidden="1"/>
    <cellStyle name="Followed Hyperlink" xfId="6717" builtinId="9" hidden="1"/>
    <cellStyle name="Followed Hyperlink" xfId="6719" builtinId="9" hidden="1"/>
    <cellStyle name="Followed Hyperlink" xfId="6721" builtinId="9" hidden="1"/>
    <cellStyle name="Followed Hyperlink" xfId="6723" builtinId="9" hidden="1"/>
    <cellStyle name="Followed Hyperlink" xfId="6725" builtinId="9" hidden="1"/>
    <cellStyle name="Followed Hyperlink" xfId="6727" builtinId="9" hidden="1"/>
    <cellStyle name="Followed Hyperlink" xfId="6729" builtinId="9" hidden="1"/>
    <cellStyle name="Followed Hyperlink" xfId="6731" builtinId="9" hidden="1"/>
    <cellStyle name="Followed Hyperlink" xfId="6733" builtinId="9" hidden="1"/>
    <cellStyle name="Followed Hyperlink" xfId="6735" builtinId="9" hidden="1"/>
    <cellStyle name="Followed Hyperlink" xfId="6737" builtinId="9" hidden="1"/>
    <cellStyle name="Followed Hyperlink" xfId="6739" builtinId="9" hidden="1"/>
    <cellStyle name="Followed Hyperlink" xfId="6741" builtinId="9" hidden="1"/>
    <cellStyle name="Followed Hyperlink" xfId="6743" builtinId="9" hidden="1"/>
    <cellStyle name="Followed Hyperlink" xfId="6745" builtinId="9" hidden="1"/>
    <cellStyle name="Followed Hyperlink" xfId="6747" builtinId="9" hidden="1"/>
    <cellStyle name="Followed Hyperlink" xfId="6749" builtinId="9" hidden="1"/>
    <cellStyle name="Followed Hyperlink" xfId="6751" builtinId="9" hidden="1"/>
    <cellStyle name="Followed Hyperlink" xfId="6753" builtinId="9" hidden="1"/>
    <cellStyle name="Followed Hyperlink" xfId="6755" builtinId="9" hidden="1"/>
    <cellStyle name="Followed Hyperlink" xfId="6757" builtinId="9" hidden="1"/>
    <cellStyle name="Followed Hyperlink" xfId="6759" builtinId="9" hidden="1"/>
    <cellStyle name="Followed Hyperlink" xfId="6761" builtinId="9" hidden="1"/>
    <cellStyle name="Followed Hyperlink" xfId="6763" builtinId="9" hidden="1"/>
    <cellStyle name="Followed Hyperlink" xfId="6765" builtinId="9" hidden="1"/>
    <cellStyle name="Followed Hyperlink" xfId="6767" builtinId="9" hidden="1"/>
    <cellStyle name="Followed Hyperlink" xfId="6769" builtinId="9" hidden="1"/>
    <cellStyle name="Followed Hyperlink" xfId="6771" builtinId="9" hidden="1"/>
    <cellStyle name="Followed Hyperlink" xfId="6773" builtinId="9" hidden="1"/>
    <cellStyle name="Followed Hyperlink" xfId="6775" builtinId="9" hidden="1"/>
    <cellStyle name="Followed Hyperlink" xfId="6777" builtinId="9" hidden="1"/>
    <cellStyle name="Followed Hyperlink" xfId="6779" builtinId="9" hidden="1"/>
    <cellStyle name="Followed Hyperlink" xfId="6781" builtinId="9" hidden="1"/>
    <cellStyle name="Followed Hyperlink" xfId="6783" builtinId="9" hidden="1"/>
    <cellStyle name="Followed Hyperlink" xfId="6785" builtinId="9" hidden="1"/>
    <cellStyle name="Followed Hyperlink" xfId="6787" builtinId="9" hidden="1"/>
    <cellStyle name="Followed Hyperlink" xfId="6789" builtinId="9" hidden="1"/>
    <cellStyle name="Followed Hyperlink" xfId="6791" builtinId="9" hidden="1"/>
    <cellStyle name="Followed Hyperlink" xfId="6793" builtinId="9" hidden="1"/>
    <cellStyle name="Followed Hyperlink" xfId="6795" builtinId="9" hidden="1"/>
    <cellStyle name="Followed Hyperlink" xfId="6797" builtinId="9" hidden="1"/>
    <cellStyle name="Followed Hyperlink" xfId="6827" builtinId="9" hidden="1"/>
    <cellStyle name="Followed Hyperlink" xfId="6829" builtinId="9" hidden="1"/>
    <cellStyle name="Followed Hyperlink" xfId="6831" builtinId="9" hidden="1"/>
    <cellStyle name="Followed Hyperlink" xfId="6833" builtinId="9" hidden="1"/>
    <cellStyle name="Followed Hyperlink" xfId="6835" builtinId="9" hidden="1"/>
    <cellStyle name="Followed Hyperlink" xfId="6837" builtinId="9" hidden="1"/>
    <cellStyle name="Followed Hyperlink" xfId="6839" builtinId="9" hidden="1"/>
    <cellStyle name="Followed Hyperlink" xfId="6841" builtinId="9" hidden="1"/>
    <cellStyle name="Followed Hyperlink" xfId="6843" builtinId="9" hidden="1"/>
    <cellStyle name="Followed Hyperlink" xfId="6845" builtinId="9" hidden="1"/>
    <cellStyle name="Followed Hyperlink" xfId="6847" builtinId="9" hidden="1"/>
    <cellStyle name="Followed Hyperlink" xfId="6849" builtinId="9" hidden="1"/>
    <cellStyle name="Followed Hyperlink" xfId="6851" builtinId="9" hidden="1"/>
    <cellStyle name="Followed Hyperlink" xfId="6853" builtinId="9" hidden="1"/>
    <cellStyle name="Followed Hyperlink" xfId="6855" builtinId="9" hidden="1"/>
    <cellStyle name="Followed Hyperlink" xfId="6857" builtinId="9" hidden="1"/>
    <cellStyle name="Followed Hyperlink" xfId="6859" builtinId="9" hidden="1"/>
    <cellStyle name="Followed Hyperlink" xfId="6861" builtinId="9" hidden="1"/>
    <cellStyle name="Followed Hyperlink" xfId="6863" builtinId="9" hidden="1"/>
    <cellStyle name="Followed Hyperlink" xfId="6865" builtinId="9" hidden="1"/>
    <cellStyle name="Followed Hyperlink" xfId="6867" builtinId="9" hidden="1"/>
    <cellStyle name="Followed Hyperlink" xfId="6869" builtinId="9" hidden="1"/>
    <cellStyle name="Followed Hyperlink" xfId="6871" builtinId="9" hidden="1"/>
    <cellStyle name="Followed Hyperlink" xfId="6873" builtinId="9" hidden="1"/>
    <cellStyle name="Followed Hyperlink" xfId="6875" builtinId="9" hidden="1"/>
    <cellStyle name="Followed Hyperlink" xfId="6877" builtinId="9" hidden="1"/>
    <cellStyle name="Followed Hyperlink" xfId="6879" builtinId="9" hidden="1"/>
    <cellStyle name="Followed Hyperlink" xfId="6881" builtinId="9" hidden="1"/>
    <cellStyle name="Followed Hyperlink" xfId="6883" builtinId="9" hidden="1"/>
    <cellStyle name="Followed Hyperlink" xfId="6885" builtinId="9" hidden="1"/>
    <cellStyle name="Followed Hyperlink" xfId="6887" builtinId="9" hidden="1"/>
    <cellStyle name="Followed Hyperlink" xfId="6889" builtinId="9" hidden="1"/>
    <cellStyle name="Followed Hyperlink" xfId="6891" builtinId="9" hidden="1"/>
    <cellStyle name="Followed Hyperlink" xfId="6893" builtinId="9" hidden="1"/>
    <cellStyle name="Followed Hyperlink" xfId="6895" builtinId="9" hidden="1"/>
    <cellStyle name="Followed Hyperlink" xfId="6897" builtinId="9" hidden="1"/>
    <cellStyle name="Followed Hyperlink" xfId="6899" builtinId="9" hidden="1"/>
    <cellStyle name="Followed Hyperlink" xfId="6901" builtinId="9" hidden="1"/>
    <cellStyle name="Followed Hyperlink" xfId="6903" builtinId="9" hidden="1"/>
    <cellStyle name="Followed Hyperlink" xfId="6905" builtinId="9" hidden="1"/>
    <cellStyle name="Followed Hyperlink" xfId="6907" builtinId="9" hidden="1"/>
    <cellStyle name="Followed Hyperlink" xfId="6909" builtinId="9" hidden="1"/>
    <cellStyle name="Followed Hyperlink" xfId="6911" builtinId="9" hidden="1"/>
    <cellStyle name="Followed Hyperlink" xfId="6913" builtinId="9" hidden="1"/>
    <cellStyle name="Followed Hyperlink" xfId="6915" builtinId="9" hidden="1"/>
    <cellStyle name="Followed Hyperlink" xfId="6917" builtinId="9" hidden="1"/>
    <cellStyle name="Followed Hyperlink" xfId="6919" builtinId="9" hidden="1"/>
    <cellStyle name="Followed Hyperlink" xfId="6921" builtinId="9" hidden="1"/>
    <cellStyle name="Followed Hyperlink" xfId="6923" builtinId="9" hidden="1"/>
    <cellStyle name="Followed Hyperlink" xfId="6925" builtinId="9" hidden="1"/>
    <cellStyle name="Followed Hyperlink" xfId="6927" builtinId="9" hidden="1"/>
    <cellStyle name="Followed Hyperlink" xfId="6929" builtinId="9" hidden="1"/>
    <cellStyle name="Followed Hyperlink" xfId="6931" builtinId="9" hidden="1"/>
    <cellStyle name="Followed Hyperlink" xfId="6933" builtinId="9" hidden="1"/>
    <cellStyle name="Followed Hyperlink" xfId="6935" builtinId="9" hidden="1"/>
    <cellStyle name="Followed Hyperlink" xfId="6937" builtinId="9" hidden="1"/>
    <cellStyle name="Followed Hyperlink" xfId="6939" builtinId="9" hidden="1"/>
    <cellStyle name="Followed Hyperlink" xfId="6941" builtinId="9" hidden="1"/>
    <cellStyle name="Followed Hyperlink" xfId="6943" builtinId="9" hidden="1"/>
    <cellStyle name="Followed Hyperlink" xfId="6945" builtinId="9" hidden="1"/>
    <cellStyle name="Followed Hyperlink" xfId="6947" builtinId="9" hidden="1"/>
    <cellStyle name="Followed Hyperlink" xfId="6949" builtinId="9" hidden="1"/>
    <cellStyle name="Followed Hyperlink" xfId="6951" builtinId="9" hidden="1"/>
    <cellStyle name="Followed Hyperlink" xfId="6953" builtinId="9" hidden="1"/>
    <cellStyle name="Followed Hyperlink" xfId="6955" builtinId="9" hidden="1"/>
    <cellStyle name="Followed Hyperlink" xfId="6957" builtinId="9" hidden="1"/>
    <cellStyle name="Followed Hyperlink" xfId="6959" builtinId="9" hidden="1"/>
    <cellStyle name="Followed Hyperlink" xfId="6961" builtinId="9" hidden="1"/>
    <cellStyle name="Followed Hyperlink" xfId="6963" builtinId="9" hidden="1"/>
    <cellStyle name="Followed Hyperlink" xfId="6965" builtinId="9" hidden="1"/>
    <cellStyle name="Followed Hyperlink" xfId="6967" builtinId="9" hidden="1"/>
    <cellStyle name="Followed Hyperlink" xfId="6969" builtinId="9" hidden="1"/>
    <cellStyle name="Followed Hyperlink" xfId="6971" builtinId="9" hidden="1"/>
    <cellStyle name="Followed Hyperlink" xfId="6973" builtinId="9" hidden="1"/>
    <cellStyle name="Followed Hyperlink" xfId="6975" builtinId="9" hidden="1"/>
    <cellStyle name="Followed Hyperlink" xfId="6977" builtinId="9" hidden="1"/>
    <cellStyle name="Followed Hyperlink" xfId="6979" builtinId="9" hidden="1"/>
    <cellStyle name="Followed Hyperlink" xfId="6981" builtinId="9" hidden="1"/>
    <cellStyle name="Followed Hyperlink" xfId="6983" builtinId="9" hidden="1"/>
    <cellStyle name="Followed Hyperlink" xfId="6985" builtinId="9" hidden="1"/>
    <cellStyle name="Followed Hyperlink" xfId="6987" builtinId="9" hidden="1"/>
    <cellStyle name="Followed Hyperlink" xfId="6989" builtinId="9" hidden="1"/>
    <cellStyle name="Followed Hyperlink" xfId="6991" builtinId="9" hidden="1"/>
    <cellStyle name="Followed Hyperlink" xfId="6993" builtinId="9" hidden="1"/>
    <cellStyle name="Followed Hyperlink" xfId="6995" builtinId="9" hidden="1"/>
    <cellStyle name="Followed Hyperlink" xfId="6997" builtinId="9" hidden="1"/>
    <cellStyle name="Followed Hyperlink" xfId="6999" builtinId="9" hidden="1"/>
    <cellStyle name="Followed Hyperlink" xfId="7001" builtinId="9" hidden="1"/>
    <cellStyle name="Followed Hyperlink" xfId="7003" builtinId="9" hidden="1"/>
    <cellStyle name="Followed Hyperlink" xfId="7005" builtinId="9" hidden="1"/>
    <cellStyle name="Followed Hyperlink" xfId="7007" builtinId="9" hidden="1"/>
    <cellStyle name="Followed Hyperlink" xfId="7009" builtinId="9" hidden="1"/>
    <cellStyle name="Followed Hyperlink" xfId="7011" builtinId="9" hidden="1"/>
    <cellStyle name="Followed Hyperlink" xfId="7013" builtinId="9" hidden="1"/>
    <cellStyle name="Followed Hyperlink" xfId="7015" builtinId="9" hidden="1"/>
    <cellStyle name="Followed Hyperlink" xfId="7017" builtinId="9" hidden="1"/>
    <cellStyle name="Followed Hyperlink" xfId="7019" builtinId="9" hidden="1"/>
    <cellStyle name="Followed Hyperlink" xfId="7021" builtinId="9" hidden="1"/>
    <cellStyle name="Followed Hyperlink" xfId="7023" builtinId="9" hidden="1"/>
    <cellStyle name="Followed Hyperlink" xfId="7025" builtinId="9" hidden="1"/>
    <cellStyle name="Followed Hyperlink" xfId="7027" builtinId="9" hidden="1"/>
    <cellStyle name="Followed Hyperlink" xfId="7029" builtinId="9" hidden="1"/>
    <cellStyle name="Followed Hyperlink" xfId="7031" builtinId="9" hidden="1"/>
    <cellStyle name="Followed Hyperlink" xfId="7033" builtinId="9" hidden="1"/>
    <cellStyle name="Followed Hyperlink" xfId="7035" builtinId="9" hidden="1"/>
    <cellStyle name="Followed Hyperlink" xfId="7037" builtinId="9" hidden="1"/>
    <cellStyle name="Followed Hyperlink" xfId="7039" builtinId="9" hidden="1"/>
    <cellStyle name="Followed Hyperlink" xfId="7041" builtinId="9" hidden="1"/>
    <cellStyle name="Followed Hyperlink" xfId="7043" builtinId="9" hidden="1"/>
    <cellStyle name="Followed Hyperlink" xfId="7045" builtinId="9" hidden="1"/>
    <cellStyle name="Followed Hyperlink" xfId="7047" builtinId="9" hidden="1"/>
    <cellStyle name="Followed Hyperlink" xfId="7049" builtinId="9" hidden="1"/>
    <cellStyle name="Followed Hyperlink" xfId="7051" builtinId="9" hidden="1"/>
    <cellStyle name="Followed Hyperlink" xfId="7053" builtinId="9" hidden="1"/>
    <cellStyle name="Followed Hyperlink" xfId="7055" builtinId="9" hidden="1"/>
    <cellStyle name="Followed Hyperlink" xfId="7057" builtinId="9" hidden="1"/>
    <cellStyle name="Followed Hyperlink" xfId="7059" builtinId="9" hidden="1"/>
    <cellStyle name="Followed Hyperlink" xfId="7061" builtinId="9" hidden="1"/>
    <cellStyle name="Followed Hyperlink" xfId="7063" builtinId="9" hidden="1"/>
    <cellStyle name="Followed Hyperlink" xfId="7065" builtinId="9" hidden="1"/>
    <cellStyle name="Followed Hyperlink" xfId="7067" builtinId="9" hidden="1"/>
    <cellStyle name="Followed Hyperlink" xfId="7069" builtinId="9" hidden="1"/>
    <cellStyle name="Followed Hyperlink" xfId="7071" builtinId="9" hidden="1"/>
    <cellStyle name="Followed Hyperlink" xfId="7073" builtinId="9" hidden="1"/>
    <cellStyle name="Followed Hyperlink" xfId="7075" builtinId="9" hidden="1"/>
    <cellStyle name="Followed Hyperlink" xfId="7077" builtinId="9" hidden="1"/>
    <cellStyle name="Followed Hyperlink" xfId="7079" builtinId="9" hidden="1"/>
    <cellStyle name="Followed Hyperlink" xfId="7081" builtinId="9" hidden="1"/>
    <cellStyle name="Followed Hyperlink" xfId="7083" builtinId="9" hidden="1"/>
    <cellStyle name="Followed Hyperlink" xfId="7085" builtinId="9" hidden="1"/>
    <cellStyle name="Followed Hyperlink" xfId="7087" builtinId="9" hidden="1"/>
    <cellStyle name="Followed Hyperlink" xfId="7089" builtinId="9" hidden="1"/>
    <cellStyle name="Followed Hyperlink" xfId="6106" builtinId="9" hidden="1"/>
    <cellStyle name="Followed Hyperlink" xfId="7091" builtinId="9" hidden="1"/>
    <cellStyle name="Followed Hyperlink" xfId="6813" builtinId="9" hidden="1"/>
    <cellStyle name="Followed Hyperlink" xfId="6811" builtinId="9" hidden="1"/>
    <cellStyle name="Followed Hyperlink" xfId="7090" builtinId="9" hidden="1"/>
    <cellStyle name="Followed Hyperlink" xfId="6812" builtinId="9" hidden="1"/>
    <cellStyle name="Followed Hyperlink" xfId="6810" builtinId="9" hidden="1"/>
    <cellStyle name="Followed Hyperlink" xfId="4875" builtinId="9" hidden="1"/>
    <cellStyle name="Followed Hyperlink" xfId="6117" builtinId="9" hidden="1"/>
    <cellStyle name="Followed Hyperlink" xfId="6110" builtinId="9" hidden="1"/>
    <cellStyle name="Followed Hyperlink" xfId="6108" builtinId="9" hidden="1"/>
    <cellStyle name="Followed Hyperlink" xfId="6111" builtinId="9" hidden="1"/>
    <cellStyle name="Followed Hyperlink" xfId="6118" builtinId="9" hidden="1"/>
    <cellStyle name="Followed Hyperlink" xfId="6112" builtinId="9" hidden="1"/>
    <cellStyle name="Followed Hyperlink" xfId="6138" builtinId="9" hidden="1"/>
    <cellStyle name="Followed Hyperlink" xfId="6130" builtinId="9" hidden="1"/>
    <cellStyle name="Followed Hyperlink" xfId="6122" builtinId="9" hidden="1"/>
    <cellStyle name="Followed Hyperlink" xfId="6141" builtinId="9" hidden="1"/>
    <cellStyle name="Followed Hyperlink" xfId="6133" builtinId="9" hidden="1"/>
    <cellStyle name="Followed Hyperlink" xfId="6125" builtinId="9" hidden="1"/>
    <cellStyle name="Followed Hyperlink" xfId="7103" builtinId="9" hidden="1"/>
    <cellStyle name="Followed Hyperlink" xfId="6825" builtinId="9" hidden="1"/>
    <cellStyle name="Followed Hyperlink" xfId="6144" builtinId="9" hidden="1"/>
    <cellStyle name="Followed Hyperlink" xfId="7101" builtinId="9" hidden="1"/>
    <cellStyle name="Followed Hyperlink" xfId="6823" builtinId="9" hidden="1"/>
    <cellStyle name="Followed Hyperlink" xfId="6140" builtinId="9" hidden="1"/>
    <cellStyle name="Followed Hyperlink" xfId="7099" builtinId="9" hidden="1"/>
    <cellStyle name="Followed Hyperlink" xfId="6821" builtinId="9" hidden="1"/>
    <cellStyle name="Followed Hyperlink" xfId="6136" builtinId="9" hidden="1"/>
    <cellStyle name="Followed Hyperlink" xfId="7097" builtinId="9" hidden="1"/>
    <cellStyle name="Followed Hyperlink" xfId="6819" builtinId="9" hidden="1"/>
    <cellStyle name="Followed Hyperlink" xfId="6132" builtinId="9" hidden="1"/>
    <cellStyle name="Followed Hyperlink" xfId="7095" builtinId="9" hidden="1"/>
    <cellStyle name="Followed Hyperlink" xfId="6817" builtinId="9" hidden="1"/>
    <cellStyle name="Followed Hyperlink" xfId="6128" builtinId="9" hidden="1"/>
    <cellStyle name="Followed Hyperlink" xfId="7093" builtinId="9" hidden="1"/>
    <cellStyle name="Followed Hyperlink" xfId="6815" builtinId="9" hidden="1"/>
    <cellStyle name="Followed Hyperlink" xfId="6124" builtinId="9" hidden="1"/>
    <cellStyle name="Followed Hyperlink" xfId="7102" builtinId="9" hidden="1"/>
    <cellStyle name="Followed Hyperlink" xfId="6824" builtinId="9" hidden="1"/>
    <cellStyle name="Followed Hyperlink" xfId="6143" builtinId="9" hidden="1"/>
    <cellStyle name="Followed Hyperlink" xfId="7100" builtinId="9" hidden="1"/>
    <cellStyle name="Followed Hyperlink" xfId="6822" builtinId="9" hidden="1"/>
    <cellStyle name="Followed Hyperlink" xfId="6139" builtinId="9" hidden="1"/>
    <cellStyle name="Followed Hyperlink" xfId="7098" builtinId="9" hidden="1"/>
    <cellStyle name="Followed Hyperlink" xfId="6820" builtinId="9" hidden="1"/>
    <cellStyle name="Followed Hyperlink" xfId="6135" builtinId="9" hidden="1"/>
    <cellStyle name="Followed Hyperlink" xfId="7096" builtinId="9" hidden="1"/>
    <cellStyle name="Followed Hyperlink" xfId="6818" builtinId="9" hidden="1"/>
    <cellStyle name="Followed Hyperlink" xfId="6131" builtinId="9" hidden="1"/>
    <cellStyle name="Followed Hyperlink" xfId="7094" builtinId="9" hidden="1"/>
    <cellStyle name="Followed Hyperlink" xfId="6816" builtinId="9" hidden="1"/>
    <cellStyle name="Followed Hyperlink" xfId="6127" builtinId="9" hidden="1"/>
    <cellStyle name="Followed Hyperlink" xfId="7092" builtinId="9" hidden="1"/>
    <cellStyle name="Followed Hyperlink" xfId="6814" builtinId="9" hidden="1"/>
    <cellStyle name="Followed Hyperlink" xfId="6123" builtinId="9" hidden="1"/>
    <cellStyle name="Followed Hyperlink" xfId="7105" builtinId="9" hidden="1"/>
    <cellStyle name="Followed Hyperlink" xfId="7107" builtinId="9" hidden="1"/>
    <cellStyle name="Followed Hyperlink" xfId="7109" builtinId="9" hidden="1"/>
    <cellStyle name="Followed Hyperlink" xfId="7111" builtinId="9" hidden="1"/>
    <cellStyle name="Followed Hyperlink" xfId="7113" builtinId="9" hidden="1"/>
    <cellStyle name="Followed Hyperlink" xfId="7115" builtinId="9" hidden="1"/>
    <cellStyle name="Followed Hyperlink" xfId="7117" builtinId="9" hidden="1"/>
    <cellStyle name="Followed Hyperlink" xfId="7119" builtinId="9" hidden="1"/>
    <cellStyle name="Followed Hyperlink" xfId="7121" builtinId="9" hidden="1"/>
    <cellStyle name="Followed Hyperlink" xfId="7123" builtinId="9" hidden="1"/>
    <cellStyle name="Followed Hyperlink" xfId="7125" builtinId="9" hidden="1"/>
    <cellStyle name="Followed Hyperlink" xfId="7127" builtinId="9" hidden="1"/>
    <cellStyle name="Followed Hyperlink" xfId="7129" builtinId="9" hidden="1"/>
    <cellStyle name="Followed Hyperlink" xfId="7131" builtinId="9" hidden="1"/>
    <cellStyle name="Followed Hyperlink" xfId="7133" builtinId="9" hidden="1"/>
    <cellStyle name="Followed Hyperlink" xfId="7135" builtinId="9" hidden="1"/>
    <cellStyle name="Followed Hyperlink" xfId="7137" builtinId="9" hidden="1"/>
    <cellStyle name="Followed Hyperlink" xfId="7139" builtinId="9" hidden="1"/>
    <cellStyle name="Followed Hyperlink" xfId="7141" builtinId="9" hidden="1"/>
    <cellStyle name="Followed Hyperlink" xfId="7143" builtinId="9" hidden="1"/>
    <cellStyle name="Followed Hyperlink" xfId="7145" builtinId="9" hidden="1"/>
    <cellStyle name="Followed Hyperlink" xfId="7147" builtinId="9" hidden="1"/>
    <cellStyle name="Followed Hyperlink" xfId="7149" builtinId="9" hidden="1"/>
    <cellStyle name="Followed Hyperlink" xfId="7151" builtinId="9" hidden="1"/>
    <cellStyle name="Followed Hyperlink" xfId="7153" builtinId="9" hidden="1"/>
    <cellStyle name="Followed Hyperlink" xfId="7155" builtinId="9" hidden="1"/>
    <cellStyle name="Followed Hyperlink" xfId="7157" builtinId="9" hidden="1"/>
    <cellStyle name="Followed Hyperlink" xfId="7159" builtinId="9" hidden="1"/>
    <cellStyle name="Followed Hyperlink" xfId="7161" builtinId="9" hidden="1"/>
    <cellStyle name="Followed Hyperlink" xfId="7163" builtinId="9" hidden="1"/>
    <cellStyle name="Followed Hyperlink" xfId="7165" builtinId="9" hidden="1"/>
    <cellStyle name="Followed Hyperlink" xfId="7167" builtinId="9" hidden="1"/>
    <cellStyle name="Followed Hyperlink" xfId="7169" builtinId="9" hidden="1"/>
    <cellStyle name="Followed Hyperlink" xfId="7171" builtinId="9" hidden="1"/>
    <cellStyle name="Followed Hyperlink" xfId="7173" builtinId="9" hidden="1"/>
    <cellStyle name="Followed Hyperlink" xfId="7175" builtinId="9" hidden="1"/>
    <cellStyle name="Followed Hyperlink" xfId="7177" builtinId="9" hidden="1"/>
    <cellStyle name="Followed Hyperlink" xfId="7179" builtinId="9" hidden="1"/>
    <cellStyle name="Followed Hyperlink" xfId="7181" builtinId="9" hidden="1"/>
    <cellStyle name="Followed Hyperlink" xfId="7183" builtinId="9" hidden="1"/>
    <cellStyle name="Followed Hyperlink" xfId="7185" builtinId="9" hidden="1"/>
    <cellStyle name="Followed Hyperlink" xfId="7187" builtinId="9" hidden="1"/>
    <cellStyle name="Followed Hyperlink" xfId="7189" builtinId="9" hidden="1"/>
    <cellStyle name="Followed Hyperlink" xfId="7191" builtinId="9" hidden="1"/>
    <cellStyle name="Followed Hyperlink" xfId="7193" builtinId="9" hidden="1"/>
    <cellStyle name="Followed Hyperlink" xfId="7195" builtinId="9" hidden="1"/>
    <cellStyle name="Followed Hyperlink" xfId="7197" builtinId="9" hidden="1"/>
    <cellStyle name="Followed Hyperlink" xfId="7199" builtinId="9" hidden="1"/>
    <cellStyle name="Followed Hyperlink" xfId="7201" builtinId="9" hidden="1"/>
    <cellStyle name="Followed Hyperlink" xfId="7203" builtinId="9" hidden="1"/>
    <cellStyle name="Followed Hyperlink" xfId="7205" builtinId="9" hidden="1"/>
    <cellStyle name="Followed Hyperlink" xfId="7207" builtinId="9" hidden="1"/>
    <cellStyle name="Followed Hyperlink" xfId="7209" builtinId="9" hidden="1"/>
    <cellStyle name="Followed Hyperlink" xfId="7211" builtinId="9" hidden="1"/>
    <cellStyle name="Followed Hyperlink" xfId="7213" builtinId="9" hidden="1"/>
    <cellStyle name="Followed Hyperlink" xfId="7215" builtinId="9" hidden="1"/>
    <cellStyle name="Followed Hyperlink" xfId="7217" builtinId="9" hidden="1"/>
    <cellStyle name="Followed Hyperlink" xfId="7219" builtinId="9" hidden="1"/>
    <cellStyle name="Followed Hyperlink" xfId="7221" builtinId="9" hidden="1"/>
    <cellStyle name="Followed Hyperlink" xfId="7223" builtinId="9" hidden="1"/>
    <cellStyle name="Followed Hyperlink" xfId="7225" builtinId="9" hidden="1"/>
    <cellStyle name="Followed Hyperlink" xfId="7227" builtinId="9" hidden="1"/>
    <cellStyle name="Followed Hyperlink" xfId="7229" builtinId="9" hidden="1"/>
    <cellStyle name="Followed Hyperlink" xfId="7231" builtinId="9" hidden="1"/>
    <cellStyle name="Followed Hyperlink" xfId="7233" builtinId="9" hidden="1"/>
    <cellStyle name="Followed Hyperlink" xfId="7235" builtinId="9" hidden="1"/>
    <cellStyle name="Followed Hyperlink" xfId="7237" builtinId="9" hidden="1"/>
    <cellStyle name="Followed Hyperlink" xfId="7239" builtinId="9" hidden="1"/>
    <cellStyle name="Followed Hyperlink" xfId="7241" builtinId="9" hidden="1"/>
    <cellStyle name="Followed Hyperlink" xfId="7243" builtinId="9" hidden="1"/>
    <cellStyle name="Followed Hyperlink" xfId="7245" builtinId="9" hidden="1"/>
    <cellStyle name="Followed Hyperlink" xfId="7247" builtinId="9" hidden="1"/>
    <cellStyle name="Followed Hyperlink" xfId="7249" builtinId="9" hidden="1"/>
    <cellStyle name="Followed Hyperlink" xfId="7251" builtinId="9" hidden="1"/>
    <cellStyle name="Followed Hyperlink" xfId="7253" builtinId="9" hidden="1"/>
    <cellStyle name="Followed Hyperlink" xfId="7255" builtinId="9" hidden="1"/>
    <cellStyle name="Followed Hyperlink" xfId="7257" builtinId="9" hidden="1"/>
    <cellStyle name="Followed Hyperlink" xfId="7259" builtinId="9" hidden="1"/>
    <cellStyle name="Followed Hyperlink" xfId="7261" builtinId="9" hidden="1"/>
    <cellStyle name="Followed Hyperlink" xfId="7263" builtinId="9" hidden="1"/>
    <cellStyle name="Followed Hyperlink" xfId="7265" builtinId="9" hidden="1"/>
    <cellStyle name="Followed Hyperlink" xfId="7267" builtinId="9" hidden="1"/>
    <cellStyle name="Followed Hyperlink" xfId="7269" builtinId="9" hidden="1"/>
    <cellStyle name="Followed Hyperlink" xfId="7271" builtinId="9" hidden="1"/>
    <cellStyle name="Followed Hyperlink" xfId="7273" builtinId="9" hidden="1"/>
    <cellStyle name="Followed Hyperlink" xfId="7275" builtinId="9" hidden="1"/>
    <cellStyle name="Followed Hyperlink" xfId="7277" builtinId="9" hidden="1"/>
    <cellStyle name="Followed Hyperlink" xfId="7279" builtinId="9" hidden="1"/>
    <cellStyle name="Followed Hyperlink" xfId="7281" builtinId="9" hidden="1"/>
    <cellStyle name="Followed Hyperlink" xfId="7283" builtinId="9" hidden="1"/>
    <cellStyle name="Followed Hyperlink" xfId="7285" builtinId="9" hidden="1"/>
    <cellStyle name="Followed Hyperlink" xfId="7287" builtinId="9" hidden="1"/>
    <cellStyle name="Followed Hyperlink" xfId="7289" builtinId="9" hidden="1"/>
    <cellStyle name="Followed Hyperlink" xfId="7291" builtinId="9" hidden="1"/>
    <cellStyle name="Followed Hyperlink" xfId="7293" builtinId="9" hidden="1"/>
    <cellStyle name="Followed Hyperlink" xfId="7295" builtinId="9" hidden="1"/>
    <cellStyle name="Followed Hyperlink" xfId="7297" builtinId="9" hidden="1"/>
    <cellStyle name="Followed Hyperlink" xfId="7299" builtinId="9" hidden="1"/>
    <cellStyle name="Followed Hyperlink" xfId="7301" builtinId="9" hidden="1"/>
    <cellStyle name="Followed Hyperlink" xfId="7303" builtinId="9" hidden="1"/>
    <cellStyle name="Followed Hyperlink" xfId="7305" builtinId="9" hidden="1"/>
    <cellStyle name="Followed Hyperlink" xfId="7307" builtinId="9" hidden="1"/>
    <cellStyle name="Followed Hyperlink" xfId="7309" builtinId="9" hidden="1"/>
    <cellStyle name="Followed Hyperlink" xfId="7311" builtinId="9" hidden="1"/>
    <cellStyle name="Followed Hyperlink" xfId="7313" builtinId="9" hidden="1"/>
    <cellStyle name="Followed Hyperlink" xfId="7315" builtinId="9" hidden="1"/>
    <cellStyle name="Followed Hyperlink" xfId="7317" builtinId="9" hidden="1"/>
    <cellStyle name="Followed Hyperlink" xfId="7319" builtinId="9" hidden="1"/>
    <cellStyle name="Followed Hyperlink" xfId="7321" builtinId="9" hidden="1"/>
    <cellStyle name="Followed Hyperlink" xfId="7323" builtinId="9" hidden="1"/>
    <cellStyle name="Followed Hyperlink" xfId="7325" builtinId="9" hidden="1"/>
    <cellStyle name="Followed Hyperlink" xfId="7327" builtinId="9" hidden="1"/>
    <cellStyle name="Followed Hyperlink" xfId="7329" builtinId="9" hidden="1"/>
    <cellStyle name="Followed Hyperlink" xfId="7331" builtinId="9" hidden="1"/>
    <cellStyle name="Followed Hyperlink" xfId="7333" builtinId="9" hidden="1"/>
    <cellStyle name="Followed Hyperlink" xfId="7335" builtinId="9" hidden="1"/>
    <cellStyle name="Followed Hyperlink" xfId="7337" builtinId="9" hidden="1"/>
    <cellStyle name="Followed Hyperlink" xfId="7339" builtinId="9" hidden="1"/>
    <cellStyle name="Followed Hyperlink" xfId="7341" builtinId="9" hidden="1"/>
    <cellStyle name="Followed Hyperlink" xfId="7343" builtinId="9" hidden="1"/>
    <cellStyle name="Followed Hyperlink" xfId="7345" builtinId="9" hidden="1"/>
    <cellStyle name="Followed Hyperlink" xfId="7347" builtinId="9" hidden="1"/>
    <cellStyle name="Followed Hyperlink" xfId="7349" builtinId="9" hidden="1"/>
    <cellStyle name="Followed Hyperlink" xfId="7407" builtinId="9" hidden="1"/>
    <cellStyle name="Followed Hyperlink" xfId="7409" builtinId="9" hidden="1"/>
    <cellStyle name="Followed Hyperlink" xfId="7411" builtinId="9" hidden="1"/>
    <cellStyle name="Followed Hyperlink" xfId="7413" builtinId="9" hidden="1"/>
    <cellStyle name="Followed Hyperlink" xfId="7415" builtinId="9" hidden="1"/>
    <cellStyle name="Followed Hyperlink" xfId="7417" builtinId="9" hidden="1"/>
    <cellStyle name="Followed Hyperlink" xfId="7419" builtinId="9" hidden="1"/>
    <cellStyle name="Followed Hyperlink" xfId="7421" builtinId="9" hidden="1"/>
    <cellStyle name="Followed Hyperlink" xfId="7423" builtinId="9" hidden="1"/>
    <cellStyle name="Followed Hyperlink" xfId="7425" builtinId="9" hidden="1"/>
    <cellStyle name="Followed Hyperlink" xfId="7427" builtinId="9" hidden="1"/>
    <cellStyle name="Followed Hyperlink" xfId="7429" builtinId="9" hidden="1"/>
    <cellStyle name="Followed Hyperlink" xfId="7431" builtinId="9" hidden="1"/>
    <cellStyle name="Followed Hyperlink" xfId="7433" builtinId="9" hidden="1"/>
    <cellStyle name="Followed Hyperlink" xfId="7435" builtinId="9" hidden="1"/>
    <cellStyle name="Followed Hyperlink" xfId="7437" builtinId="9" hidden="1"/>
    <cellStyle name="Followed Hyperlink" xfId="7439" builtinId="9" hidden="1"/>
    <cellStyle name="Followed Hyperlink" xfId="7441" builtinId="9" hidden="1"/>
    <cellStyle name="Followed Hyperlink" xfId="7443" builtinId="9" hidden="1"/>
    <cellStyle name="Followed Hyperlink" xfId="7445" builtinId="9" hidden="1"/>
    <cellStyle name="Followed Hyperlink" xfId="7447" builtinId="9" hidden="1"/>
    <cellStyle name="Followed Hyperlink" xfId="7449" builtinId="9" hidden="1"/>
    <cellStyle name="Followed Hyperlink" xfId="7451" builtinId="9" hidden="1"/>
    <cellStyle name="Followed Hyperlink" xfId="7453" builtinId="9" hidden="1"/>
    <cellStyle name="Followed Hyperlink" xfId="7455" builtinId="9" hidden="1"/>
    <cellStyle name="Followed Hyperlink" xfId="7457" builtinId="9" hidden="1"/>
    <cellStyle name="Followed Hyperlink" xfId="7459" builtinId="9" hidden="1"/>
    <cellStyle name="Followed Hyperlink" xfId="7461" builtinId="9" hidden="1"/>
    <cellStyle name="Followed Hyperlink" xfId="7463" builtinId="9" hidden="1"/>
    <cellStyle name="Followed Hyperlink" xfId="7465" builtinId="9" hidden="1"/>
    <cellStyle name="Followed Hyperlink" xfId="7467" builtinId="9" hidden="1"/>
    <cellStyle name="Followed Hyperlink" xfId="7469" builtinId="9" hidden="1"/>
    <cellStyle name="Followed Hyperlink" xfId="7471" builtinId="9" hidden="1"/>
    <cellStyle name="Followed Hyperlink" xfId="7473" builtinId="9" hidden="1"/>
    <cellStyle name="Followed Hyperlink" xfId="7475" builtinId="9" hidden="1"/>
    <cellStyle name="Followed Hyperlink" xfId="7477" builtinId="9" hidden="1"/>
    <cellStyle name="Followed Hyperlink" xfId="7479" builtinId="9" hidden="1"/>
    <cellStyle name="Followed Hyperlink" xfId="7481" builtinId="9" hidden="1"/>
    <cellStyle name="Followed Hyperlink" xfId="7483" builtinId="9" hidden="1"/>
    <cellStyle name="Followed Hyperlink" xfId="7485" builtinId="9" hidden="1"/>
    <cellStyle name="Followed Hyperlink" xfId="7487" builtinId="9" hidden="1"/>
    <cellStyle name="Followed Hyperlink" xfId="7489" builtinId="9" hidden="1"/>
    <cellStyle name="Followed Hyperlink" xfId="7491" builtinId="9" hidden="1"/>
    <cellStyle name="Followed Hyperlink" xfId="7493" builtinId="9" hidden="1"/>
    <cellStyle name="Followed Hyperlink" xfId="7495" builtinId="9" hidden="1"/>
    <cellStyle name="Followed Hyperlink" xfId="7497" builtinId="9" hidden="1"/>
    <cellStyle name="Followed Hyperlink" xfId="7499" builtinId="9" hidden="1"/>
    <cellStyle name="Followed Hyperlink" xfId="7501" builtinId="9" hidden="1"/>
    <cellStyle name="Followed Hyperlink" xfId="7503" builtinId="9" hidden="1"/>
    <cellStyle name="Followed Hyperlink" xfId="7505" builtinId="9" hidden="1"/>
    <cellStyle name="Followed Hyperlink" xfId="7507" builtinId="9" hidden="1"/>
    <cellStyle name="Followed Hyperlink" xfId="7509" builtinId="9" hidden="1"/>
    <cellStyle name="Followed Hyperlink" xfId="7511" builtinId="9" hidden="1"/>
    <cellStyle name="Followed Hyperlink" xfId="7513" builtinId="9" hidden="1"/>
    <cellStyle name="Followed Hyperlink" xfId="7515" builtinId="9" hidden="1"/>
    <cellStyle name="Followed Hyperlink" xfId="7517" builtinId="9" hidden="1"/>
    <cellStyle name="Followed Hyperlink" xfId="7519" builtinId="9" hidden="1"/>
    <cellStyle name="Followed Hyperlink" xfId="7521" builtinId="9" hidden="1"/>
    <cellStyle name="Followed Hyperlink" xfId="7523" builtinId="9" hidden="1"/>
    <cellStyle name="Followed Hyperlink" xfId="7525" builtinId="9" hidden="1"/>
    <cellStyle name="Followed Hyperlink" xfId="7527" builtinId="9" hidden="1"/>
    <cellStyle name="Followed Hyperlink" xfId="7529" builtinId="9" hidden="1"/>
    <cellStyle name="Followed Hyperlink" xfId="7531" builtinId="9" hidden="1"/>
    <cellStyle name="Followed Hyperlink" xfId="7533" builtinId="9" hidden="1"/>
    <cellStyle name="Followed Hyperlink" xfId="7535" builtinId="9" hidden="1"/>
    <cellStyle name="Followed Hyperlink" xfId="7537" builtinId="9" hidden="1"/>
    <cellStyle name="Followed Hyperlink" xfId="7539" builtinId="9" hidden="1"/>
    <cellStyle name="Followed Hyperlink" xfId="7541" builtinId="9" hidden="1"/>
    <cellStyle name="Followed Hyperlink" xfId="7543" builtinId="9" hidden="1"/>
    <cellStyle name="Followed Hyperlink" xfId="7545" builtinId="9" hidden="1"/>
    <cellStyle name="Followed Hyperlink" xfId="7547" builtinId="9" hidden="1"/>
    <cellStyle name="Followed Hyperlink" xfId="7549" builtinId="9" hidden="1"/>
    <cellStyle name="Followed Hyperlink" xfId="7551" builtinId="9" hidden="1"/>
    <cellStyle name="Followed Hyperlink" xfId="7553" builtinId="9" hidden="1"/>
    <cellStyle name="Followed Hyperlink" xfId="7555" builtinId="9" hidden="1"/>
    <cellStyle name="Followed Hyperlink" xfId="7557" builtinId="9" hidden="1"/>
    <cellStyle name="Followed Hyperlink" xfId="7559" builtinId="9" hidden="1"/>
    <cellStyle name="Followed Hyperlink" xfId="7561" builtinId="9" hidden="1"/>
    <cellStyle name="Followed Hyperlink" xfId="7563" builtinId="9" hidden="1"/>
    <cellStyle name="Followed Hyperlink" xfId="7565" builtinId="9" hidden="1"/>
    <cellStyle name="Followed Hyperlink" xfId="7567" builtinId="9" hidden="1"/>
    <cellStyle name="Followed Hyperlink" xfId="7569" builtinId="9" hidden="1"/>
    <cellStyle name="Followed Hyperlink" xfId="7571" builtinId="9" hidden="1"/>
    <cellStyle name="Followed Hyperlink" xfId="7573" builtinId="9" hidden="1"/>
    <cellStyle name="Followed Hyperlink" xfId="7575" builtinId="9" hidden="1"/>
    <cellStyle name="Followed Hyperlink" xfId="7577" builtinId="9" hidden="1"/>
    <cellStyle name="Followed Hyperlink" xfId="7579" builtinId="9" hidden="1"/>
    <cellStyle name="Followed Hyperlink" xfId="7581" builtinId="9" hidden="1"/>
    <cellStyle name="Followed Hyperlink" xfId="7583" builtinId="9" hidden="1"/>
    <cellStyle name="Followed Hyperlink" xfId="7585" builtinId="9" hidden="1"/>
    <cellStyle name="Followed Hyperlink" xfId="7587" builtinId="9" hidden="1"/>
    <cellStyle name="Followed Hyperlink" xfId="7589" builtinId="9" hidden="1"/>
    <cellStyle name="Followed Hyperlink" xfId="7591" builtinId="9" hidden="1"/>
    <cellStyle name="Followed Hyperlink" xfId="7593" builtinId="9" hidden="1"/>
    <cellStyle name="Followed Hyperlink" xfId="7595" builtinId="9" hidden="1"/>
    <cellStyle name="Followed Hyperlink" xfId="7597" builtinId="9" hidden="1"/>
    <cellStyle name="Followed Hyperlink" xfId="7599" builtinId="9" hidden="1"/>
    <cellStyle name="Followed Hyperlink" xfId="7601" builtinId="9" hidden="1"/>
    <cellStyle name="Followed Hyperlink" xfId="7603" builtinId="9" hidden="1"/>
    <cellStyle name="Followed Hyperlink" xfId="7605" builtinId="9" hidden="1"/>
    <cellStyle name="Followed Hyperlink" xfId="7607" builtinId="9" hidden="1"/>
    <cellStyle name="Followed Hyperlink" xfId="7609" builtinId="9" hidden="1"/>
    <cellStyle name="Followed Hyperlink" xfId="7611" builtinId="9" hidden="1"/>
    <cellStyle name="Followed Hyperlink" xfId="7613" builtinId="9" hidden="1"/>
    <cellStyle name="Followed Hyperlink" xfId="7615" builtinId="9" hidden="1"/>
    <cellStyle name="Followed Hyperlink" xfId="7617" builtinId="9" hidden="1"/>
    <cellStyle name="Followed Hyperlink" xfId="7619" builtinId="9" hidden="1"/>
    <cellStyle name="Followed Hyperlink" xfId="7621" builtinId="9" hidden="1"/>
    <cellStyle name="Followed Hyperlink" xfId="7623" builtinId="9" hidden="1"/>
    <cellStyle name="Followed Hyperlink" xfId="7625" builtinId="9" hidden="1"/>
    <cellStyle name="Followed Hyperlink" xfId="7627" builtinId="9" hidden="1"/>
    <cellStyle name="Followed Hyperlink" xfId="7629" builtinId="9" hidden="1"/>
    <cellStyle name="Followed Hyperlink" xfId="7631" builtinId="9" hidden="1"/>
    <cellStyle name="Followed Hyperlink" xfId="7633" builtinId="9" hidden="1"/>
    <cellStyle name="Followed Hyperlink" xfId="7635" builtinId="9" hidden="1"/>
    <cellStyle name="Followed Hyperlink" xfId="7637" builtinId="9" hidden="1"/>
    <cellStyle name="Followed Hyperlink" xfId="7639" builtinId="9" hidden="1"/>
    <cellStyle name="Followed Hyperlink" xfId="7641" builtinId="9" hidden="1"/>
    <cellStyle name="Followed Hyperlink" xfId="7643" builtinId="9" hidden="1"/>
    <cellStyle name="Followed Hyperlink" xfId="7645" builtinId="9" hidden="1"/>
    <cellStyle name="Followed Hyperlink" xfId="7647" builtinId="9" hidden="1"/>
    <cellStyle name="Followed Hyperlink" xfId="7649" builtinId="9" hidden="1"/>
    <cellStyle name="Followed Hyperlink" xfId="7651" builtinId="9" hidden="1"/>
    <cellStyle name="Followed Hyperlink" xfId="7653" builtinId="9" hidden="1"/>
    <cellStyle name="Followed Hyperlink" xfId="7655" builtinId="9" hidden="1"/>
    <cellStyle name="Followed Hyperlink" xfId="7657" builtinId="9" hidden="1"/>
    <cellStyle name="Followed Hyperlink" xfId="7659" builtinId="9" hidden="1"/>
    <cellStyle name="Followed Hyperlink" xfId="7661" builtinId="9" hidden="1"/>
    <cellStyle name="Followed Hyperlink" xfId="7663" builtinId="9" hidden="1"/>
    <cellStyle name="Followed Hyperlink" xfId="7665" builtinId="9" hidden="1"/>
    <cellStyle name="Followed Hyperlink" xfId="7667" builtinId="9" hidden="1"/>
    <cellStyle name="Followed Hyperlink" xfId="7669" builtinId="9" hidden="1"/>
    <cellStyle name="Followed Hyperlink" xfId="7685" builtinId="9" hidden="1"/>
    <cellStyle name="Followed Hyperlink" xfId="7687" builtinId="9" hidden="1"/>
    <cellStyle name="Followed Hyperlink" xfId="7689" builtinId="9" hidden="1"/>
    <cellStyle name="Followed Hyperlink" xfId="7691" builtinId="9" hidden="1"/>
    <cellStyle name="Followed Hyperlink" xfId="7693" builtinId="9" hidden="1"/>
    <cellStyle name="Followed Hyperlink" xfId="7695" builtinId="9" hidden="1"/>
    <cellStyle name="Followed Hyperlink" xfId="7697" builtinId="9" hidden="1"/>
    <cellStyle name="Followed Hyperlink" xfId="7699" builtinId="9" hidden="1"/>
    <cellStyle name="Followed Hyperlink" xfId="7701" builtinId="9" hidden="1"/>
    <cellStyle name="Followed Hyperlink" xfId="7703" builtinId="9" hidden="1"/>
    <cellStyle name="Followed Hyperlink" xfId="7705" builtinId="9" hidden="1"/>
    <cellStyle name="Followed Hyperlink" xfId="7707" builtinId="9" hidden="1"/>
    <cellStyle name="Followed Hyperlink" xfId="7709" builtinId="9" hidden="1"/>
    <cellStyle name="Followed Hyperlink" xfId="7711" builtinId="9" hidden="1"/>
    <cellStyle name="Followed Hyperlink" xfId="7713" builtinId="9" hidden="1"/>
    <cellStyle name="Followed Hyperlink" xfId="7715" builtinId="9" hidden="1"/>
    <cellStyle name="Followed Hyperlink" xfId="7717" builtinId="9" hidden="1"/>
    <cellStyle name="Followed Hyperlink" xfId="7719" builtinId="9" hidden="1"/>
    <cellStyle name="Followed Hyperlink" xfId="7721" builtinId="9" hidden="1"/>
    <cellStyle name="Followed Hyperlink" xfId="7723" builtinId="9" hidden="1"/>
    <cellStyle name="Followed Hyperlink" xfId="7725" builtinId="9" hidden="1"/>
    <cellStyle name="Followed Hyperlink" xfId="7727" builtinId="9" hidden="1"/>
    <cellStyle name="Followed Hyperlink" xfId="7729" builtinId="9" hidden="1"/>
    <cellStyle name="Followed Hyperlink" xfId="7731" builtinId="9" hidden="1"/>
    <cellStyle name="Followed Hyperlink" xfId="7733" builtinId="9" hidden="1"/>
    <cellStyle name="Followed Hyperlink" xfId="7735" builtinId="9" hidden="1"/>
    <cellStyle name="Followed Hyperlink" xfId="7737" builtinId="9" hidden="1"/>
    <cellStyle name="Followed Hyperlink" xfId="7739" builtinId="9" hidden="1"/>
    <cellStyle name="Followed Hyperlink" xfId="7741" builtinId="9" hidden="1"/>
    <cellStyle name="Followed Hyperlink" xfId="7743" builtinId="9" hidden="1"/>
    <cellStyle name="Followed Hyperlink" xfId="7745" builtinId="9" hidden="1"/>
    <cellStyle name="Followed Hyperlink" xfId="7747" builtinId="9" hidden="1"/>
    <cellStyle name="Followed Hyperlink" xfId="7749" builtinId="9" hidden="1"/>
    <cellStyle name="Followed Hyperlink" xfId="7751" builtinId="9" hidden="1"/>
    <cellStyle name="Followed Hyperlink" xfId="7753" builtinId="9" hidden="1"/>
    <cellStyle name="Followed Hyperlink" xfId="7755" builtinId="9" hidden="1"/>
    <cellStyle name="Followed Hyperlink" xfId="7757" builtinId="9" hidden="1"/>
    <cellStyle name="Followed Hyperlink" xfId="7759" builtinId="9" hidden="1"/>
    <cellStyle name="Followed Hyperlink" xfId="7761" builtinId="9" hidden="1"/>
    <cellStyle name="Followed Hyperlink" xfId="7763" builtinId="9" hidden="1"/>
    <cellStyle name="Followed Hyperlink" xfId="7765" builtinId="9" hidden="1"/>
    <cellStyle name="Followed Hyperlink" xfId="7767" builtinId="9" hidden="1"/>
    <cellStyle name="Followed Hyperlink" xfId="7769" builtinId="9" hidden="1"/>
    <cellStyle name="Followed Hyperlink" xfId="7771" builtinId="9" hidden="1"/>
    <cellStyle name="Followed Hyperlink" xfId="7773" builtinId="9" hidden="1"/>
    <cellStyle name="Followed Hyperlink" xfId="7775" builtinId="9" hidden="1"/>
    <cellStyle name="Followed Hyperlink" xfId="7777" builtinId="9" hidden="1"/>
    <cellStyle name="Followed Hyperlink" xfId="7779" builtinId="9" hidden="1"/>
    <cellStyle name="Followed Hyperlink" xfId="7781" builtinId="9" hidden="1"/>
    <cellStyle name="Followed Hyperlink" xfId="7783" builtinId="9" hidden="1"/>
    <cellStyle name="Followed Hyperlink" xfId="7785" builtinId="9" hidden="1"/>
    <cellStyle name="Followed Hyperlink" xfId="7787" builtinId="9" hidden="1"/>
    <cellStyle name="Followed Hyperlink" xfId="7789" builtinId="9" hidden="1"/>
    <cellStyle name="Followed Hyperlink" xfId="7791" builtinId="9" hidden="1"/>
    <cellStyle name="Followed Hyperlink" xfId="7793" builtinId="9" hidden="1"/>
    <cellStyle name="Followed Hyperlink" xfId="7795" builtinId="9" hidden="1"/>
    <cellStyle name="Followed Hyperlink" xfId="7797" builtinId="9" hidden="1"/>
    <cellStyle name="Followed Hyperlink" xfId="7799" builtinId="9" hidden="1"/>
    <cellStyle name="Followed Hyperlink" xfId="7801" builtinId="9" hidden="1"/>
    <cellStyle name="Followed Hyperlink" xfId="7803" builtinId="9" hidden="1"/>
    <cellStyle name="Followed Hyperlink" xfId="7805" builtinId="9" hidden="1"/>
    <cellStyle name="Followed Hyperlink" xfId="7807" builtinId="9" hidden="1"/>
    <cellStyle name="Followed Hyperlink" xfId="7809" builtinId="9" hidden="1"/>
    <cellStyle name="Followed Hyperlink" xfId="7811" builtinId="9" hidden="1"/>
    <cellStyle name="Followed Hyperlink" xfId="7813" builtinId="9" hidden="1"/>
    <cellStyle name="Followed Hyperlink" xfId="7815" builtinId="9" hidden="1"/>
    <cellStyle name="Followed Hyperlink" xfId="7817" builtinId="9" hidden="1"/>
    <cellStyle name="Followed Hyperlink" xfId="7819" builtinId="9" hidden="1"/>
    <cellStyle name="Followed Hyperlink" xfId="7821" builtinId="9" hidden="1"/>
    <cellStyle name="Followed Hyperlink" xfId="7823" builtinId="9" hidden="1"/>
    <cellStyle name="Followed Hyperlink" xfId="7825" builtinId="9" hidden="1"/>
    <cellStyle name="Followed Hyperlink" xfId="7827" builtinId="9" hidden="1"/>
    <cellStyle name="Followed Hyperlink" xfId="7829" builtinId="9" hidden="1"/>
    <cellStyle name="Followed Hyperlink" xfId="7831" builtinId="9" hidden="1"/>
    <cellStyle name="Followed Hyperlink" xfId="7833" builtinId="9" hidden="1"/>
    <cellStyle name="Followed Hyperlink" xfId="7835" builtinId="9" hidden="1"/>
    <cellStyle name="Followed Hyperlink" xfId="7837" builtinId="9" hidden="1"/>
    <cellStyle name="Followed Hyperlink" xfId="7839" builtinId="9" hidden="1"/>
    <cellStyle name="Followed Hyperlink" xfId="7841" builtinId="9" hidden="1"/>
    <cellStyle name="Followed Hyperlink" xfId="7843" builtinId="9" hidden="1"/>
    <cellStyle name="Followed Hyperlink" xfId="7845" builtinId="9" hidden="1"/>
    <cellStyle name="Followed Hyperlink" xfId="7847" builtinId="9" hidden="1"/>
    <cellStyle name="Followed Hyperlink" xfId="7849" builtinId="9" hidden="1"/>
    <cellStyle name="Followed Hyperlink" xfId="7851" builtinId="9" hidden="1"/>
    <cellStyle name="Followed Hyperlink" xfId="7853" builtinId="9" hidden="1"/>
    <cellStyle name="Followed Hyperlink" xfId="7855" builtinId="9" hidden="1"/>
    <cellStyle name="Followed Hyperlink" xfId="7857" builtinId="9" hidden="1"/>
    <cellStyle name="Followed Hyperlink" xfId="7859" builtinId="9" hidden="1"/>
    <cellStyle name="Followed Hyperlink" xfId="7861" builtinId="9" hidden="1"/>
    <cellStyle name="Followed Hyperlink" xfId="7863" builtinId="9" hidden="1"/>
    <cellStyle name="Followed Hyperlink" xfId="7865" builtinId="9" hidden="1"/>
    <cellStyle name="Followed Hyperlink" xfId="7867" builtinId="9" hidden="1"/>
    <cellStyle name="Followed Hyperlink" xfId="7869" builtinId="9" hidden="1"/>
    <cellStyle name="Followed Hyperlink" xfId="7871" builtinId="9" hidden="1"/>
    <cellStyle name="Followed Hyperlink" xfId="7873" builtinId="9" hidden="1"/>
    <cellStyle name="Followed Hyperlink" xfId="7875" builtinId="9" hidden="1"/>
    <cellStyle name="Followed Hyperlink" xfId="7877" builtinId="9" hidden="1"/>
    <cellStyle name="Followed Hyperlink" xfId="7879" builtinId="9" hidden="1"/>
    <cellStyle name="Followed Hyperlink" xfId="7881" builtinId="9" hidden="1"/>
    <cellStyle name="Followed Hyperlink" xfId="7883" builtinId="9" hidden="1"/>
    <cellStyle name="Followed Hyperlink" xfId="7885" builtinId="9" hidden="1"/>
    <cellStyle name="Followed Hyperlink" xfId="7887" builtinId="9" hidden="1"/>
    <cellStyle name="Followed Hyperlink" xfId="7889" builtinId="9" hidden="1"/>
    <cellStyle name="Followed Hyperlink" xfId="7891" builtinId="9" hidden="1"/>
    <cellStyle name="Followed Hyperlink" xfId="7893" builtinId="9" hidden="1"/>
    <cellStyle name="Followed Hyperlink" xfId="7895" builtinId="9" hidden="1"/>
    <cellStyle name="Followed Hyperlink" xfId="7897" builtinId="9" hidden="1"/>
    <cellStyle name="Followed Hyperlink" xfId="7899" builtinId="9" hidden="1"/>
    <cellStyle name="Followed Hyperlink" xfId="7901" builtinId="9" hidden="1"/>
    <cellStyle name="Followed Hyperlink" xfId="7903" builtinId="9" hidden="1"/>
    <cellStyle name="Followed Hyperlink" xfId="7905" builtinId="9" hidden="1"/>
    <cellStyle name="Followed Hyperlink" xfId="7907" builtinId="9" hidden="1"/>
    <cellStyle name="Followed Hyperlink" xfId="7909" builtinId="9" hidden="1"/>
    <cellStyle name="Followed Hyperlink" xfId="7911" builtinId="9" hidden="1"/>
    <cellStyle name="Followed Hyperlink" xfId="7913" builtinId="9" hidden="1"/>
    <cellStyle name="Followed Hyperlink" xfId="7915" builtinId="9" hidden="1"/>
    <cellStyle name="Followed Hyperlink" xfId="7917" builtinId="9" hidden="1"/>
    <cellStyle name="Followed Hyperlink" xfId="7919" builtinId="9" hidden="1"/>
    <cellStyle name="Followed Hyperlink" xfId="7921" builtinId="9" hidden="1"/>
    <cellStyle name="Followed Hyperlink" xfId="7923" builtinId="9" hidden="1"/>
    <cellStyle name="Followed Hyperlink" xfId="7925" builtinId="9" hidden="1"/>
    <cellStyle name="Followed Hyperlink" xfId="7927" builtinId="9" hidden="1"/>
    <cellStyle name="Followed Hyperlink" xfId="7929" builtinId="9" hidden="1"/>
    <cellStyle name="Followed Hyperlink" xfId="7931" builtinId="9" hidden="1"/>
    <cellStyle name="Followed Hyperlink" xfId="7933" builtinId="9" hidden="1"/>
    <cellStyle name="Followed Hyperlink" xfId="7935" builtinId="9" hidden="1"/>
    <cellStyle name="Followed Hyperlink" xfId="7937" builtinId="9" hidden="1"/>
    <cellStyle name="Followed Hyperlink" xfId="7939" builtinId="9" hidden="1"/>
    <cellStyle name="Followed Hyperlink" xfId="7941" builtinId="9" hidden="1"/>
    <cellStyle name="Followed Hyperlink" xfId="7943" builtinId="9" hidden="1"/>
    <cellStyle name="Followed Hyperlink" xfId="7945" builtinId="9" hidden="1"/>
    <cellStyle name="Followed Hyperlink" xfId="7947" builtinId="9" hidden="1"/>
    <cellStyle name="Followed Hyperlink" xfId="7949" builtinId="9" hidden="1"/>
    <cellStyle name="Followed Hyperlink" xfId="7951" builtinId="9" hidden="1"/>
    <cellStyle name="Followed Hyperlink" xfId="7953" builtinId="9" hidden="1"/>
    <cellStyle name="Followed Hyperlink" xfId="7955" builtinId="9" hidden="1"/>
    <cellStyle name="Followed Hyperlink" xfId="7957" builtinId="9" hidden="1"/>
    <cellStyle name="Followed Hyperlink" xfId="7959" builtinId="9" hidden="1"/>
    <cellStyle name="Followed Hyperlink" xfId="7961" builtinId="9" hidden="1"/>
    <cellStyle name="Followed Hyperlink" xfId="7963" builtinId="9" hidden="1"/>
    <cellStyle name="Followed Hyperlink" xfId="7965" builtinId="9" hidden="1"/>
    <cellStyle name="Followed Hyperlink" xfId="7967" builtinId="9" hidden="1"/>
    <cellStyle name="Followed Hyperlink" xfId="7969" builtinId="9" hidden="1"/>
    <cellStyle name="Followed Hyperlink" xfId="7971" builtinId="9" hidden="1"/>
    <cellStyle name="Followed Hyperlink" xfId="7973" builtinId="9" hidden="1"/>
    <cellStyle name="Followed Hyperlink" xfId="7975" builtinId="9" hidden="1"/>
    <cellStyle name="Followed Hyperlink" xfId="7977" builtinId="9" hidden="1"/>
    <cellStyle name="Followed Hyperlink" xfId="7979" builtinId="9" hidden="1"/>
    <cellStyle name="Followed Hyperlink" xfId="7981" builtinId="9" hidden="1"/>
    <cellStyle name="Followed Hyperlink" xfId="7983" builtinId="9" hidden="1"/>
    <cellStyle name="Followed Hyperlink" xfId="7985" builtinId="9" hidden="1"/>
    <cellStyle name="Followed Hyperlink" xfId="7987" builtinId="9" hidden="1"/>
    <cellStyle name="Followed Hyperlink" xfId="7989" builtinId="9" hidden="1"/>
    <cellStyle name="Followed Hyperlink" xfId="7991" builtinId="9" hidden="1"/>
    <cellStyle name="Followed Hyperlink" xfId="7993" builtinId="9" hidden="1"/>
    <cellStyle name="Followed Hyperlink" xfId="7995" builtinId="9" hidden="1"/>
    <cellStyle name="Followed Hyperlink" xfId="7997" builtinId="9" hidden="1"/>
    <cellStyle name="Followed Hyperlink" xfId="7999" builtinId="9" hidden="1"/>
    <cellStyle name="Followed Hyperlink" xfId="8001" builtinId="9" hidden="1"/>
    <cellStyle name="Followed Hyperlink" xfId="8003" builtinId="9" hidden="1"/>
    <cellStyle name="Followed Hyperlink" xfId="8005" builtinId="9" hidden="1"/>
    <cellStyle name="Followed Hyperlink" xfId="8007" builtinId="9" hidden="1"/>
    <cellStyle name="Followed Hyperlink" xfId="8009" builtinId="9" hidden="1"/>
    <cellStyle name="Followed Hyperlink" xfId="8011" builtinId="9" hidden="1"/>
    <cellStyle name="Followed Hyperlink" xfId="8013" builtinId="9" hidden="1"/>
    <cellStyle name="Followed Hyperlink" xfId="8015" builtinId="9" hidden="1"/>
    <cellStyle name="Followed Hyperlink" xfId="8017" builtinId="9" hidden="1"/>
    <cellStyle name="Followed Hyperlink" xfId="8019" builtinId="9" hidden="1"/>
    <cellStyle name="Followed Hyperlink" xfId="8021" builtinId="9" hidden="1"/>
    <cellStyle name="Followed Hyperlink" xfId="8023" builtinId="9" hidden="1"/>
    <cellStyle name="Followed Hyperlink" xfId="8025" builtinId="9" hidden="1"/>
    <cellStyle name="Followed Hyperlink" xfId="8027" builtinId="9" hidden="1"/>
    <cellStyle name="Followed Hyperlink" xfId="8029" builtinId="9" hidden="1"/>
    <cellStyle name="Followed Hyperlink" xfId="8031" builtinId="9" hidden="1"/>
    <cellStyle name="Followed Hyperlink" xfId="8033" builtinId="9" hidden="1"/>
    <cellStyle name="Followed Hyperlink" xfId="8035" builtinId="9" hidden="1"/>
    <cellStyle name="Followed Hyperlink" xfId="8037" builtinId="9" hidden="1"/>
    <cellStyle name="Followed Hyperlink" xfId="8039" builtinId="9" hidden="1"/>
    <cellStyle name="Followed Hyperlink" xfId="8041" builtinId="9" hidden="1"/>
    <cellStyle name="Followed Hyperlink" xfId="8071" builtinId="9" hidden="1"/>
    <cellStyle name="Followed Hyperlink" xfId="8073" builtinId="9" hidden="1"/>
    <cellStyle name="Followed Hyperlink" xfId="8075" builtinId="9" hidden="1"/>
    <cellStyle name="Followed Hyperlink" xfId="8077" builtinId="9" hidden="1"/>
    <cellStyle name="Followed Hyperlink" xfId="8079" builtinId="9" hidden="1"/>
    <cellStyle name="Followed Hyperlink" xfId="8081" builtinId="9" hidden="1"/>
    <cellStyle name="Followed Hyperlink" xfId="8083" builtinId="9" hidden="1"/>
    <cellStyle name="Followed Hyperlink" xfId="8085" builtinId="9" hidden="1"/>
    <cellStyle name="Followed Hyperlink" xfId="8087" builtinId="9" hidden="1"/>
    <cellStyle name="Followed Hyperlink" xfId="8089" builtinId="9" hidden="1"/>
    <cellStyle name="Followed Hyperlink" xfId="8091" builtinId="9" hidden="1"/>
    <cellStyle name="Followed Hyperlink" xfId="8093" builtinId="9" hidden="1"/>
    <cellStyle name="Followed Hyperlink" xfId="8095" builtinId="9" hidden="1"/>
    <cellStyle name="Followed Hyperlink" xfId="8097" builtinId="9" hidden="1"/>
    <cellStyle name="Followed Hyperlink" xfId="8099" builtinId="9" hidden="1"/>
    <cellStyle name="Followed Hyperlink" xfId="8101" builtinId="9" hidden="1"/>
    <cellStyle name="Followed Hyperlink" xfId="8103" builtinId="9" hidden="1"/>
    <cellStyle name="Followed Hyperlink" xfId="8105" builtinId="9" hidden="1"/>
    <cellStyle name="Followed Hyperlink" xfId="8107" builtinId="9" hidden="1"/>
    <cellStyle name="Followed Hyperlink" xfId="8109" builtinId="9" hidden="1"/>
    <cellStyle name="Followed Hyperlink" xfId="8111" builtinId="9" hidden="1"/>
    <cellStyle name="Followed Hyperlink" xfId="8113" builtinId="9" hidden="1"/>
    <cellStyle name="Followed Hyperlink" xfId="8115" builtinId="9" hidden="1"/>
    <cellStyle name="Followed Hyperlink" xfId="8117" builtinId="9" hidden="1"/>
    <cellStyle name="Followed Hyperlink" xfId="8119" builtinId="9" hidden="1"/>
    <cellStyle name="Followed Hyperlink" xfId="8121" builtinId="9" hidden="1"/>
    <cellStyle name="Followed Hyperlink" xfId="8123" builtinId="9" hidden="1"/>
    <cellStyle name="Followed Hyperlink" xfId="8125" builtinId="9" hidden="1"/>
    <cellStyle name="Followed Hyperlink" xfId="8127" builtinId="9" hidden="1"/>
    <cellStyle name="Followed Hyperlink" xfId="8129" builtinId="9" hidden="1"/>
    <cellStyle name="Followed Hyperlink" xfId="8131" builtinId="9" hidden="1"/>
    <cellStyle name="Followed Hyperlink" xfId="8133" builtinId="9" hidden="1"/>
    <cellStyle name="Followed Hyperlink" xfId="8135" builtinId="9" hidden="1"/>
    <cellStyle name="Followed Hyperlink" xfId="8137" builtinId="9" hidden="1"/>
    <cellStyle name="Followed Hyperlink" xfId="8139" builtinId="9" hidden="1"/>
    <cellStyle name="Followed Hyperlink" xfId="8141" builtinId="9" hidden="1"/>
    <cellStyle name="Followed Hyperlink" xfId="8143" builtinId="9" hidden="1"/>
    <cellStyle name="Followed Hyperlink" xfId="8145" builtinId="9" hidden="1"/>
    <cellStyle name="Followed Hyperlink" xfId="8147" builtinId="9" hidden="1"/>
    <cellStyle name="Followed Hyperlink" xfId="8149" builtinId="9" hidden="1"/>
    <cellStyle name="Followed Hyperlink" xfId="8151" builtinId="9" hidden="1"/>
    <cellStyle name="Followed Hyperlink" xfId="8153" builtinId="9" hidden="1"/>
    <cellStyle name="Followed Hyperlink" xfId="8155" builtinId="9" hidden="1"/>
    <cellStyle name="Followed Hyperlink" xfId="8157" builtinId="9" hidden="1"/>
    <cellStyle name="Followed Hyperlink" xfId="8159" builtinId="9" hidden="1"/>
    <cellStyle name="Followed Hyperlink" xfId="8161" builtinId="9" hidden="1"/>
    <cellStyle name="Followed Hyperlink" xfId="8163" builtinId="9" hidden="1"/>
    <cellStyle name="Followed Hyperlink" xfId="8165" builtinId="9" hidden="1"/>
    <cellStyle name="Followed Hyperlink" xfId="8167" builtinId="9" hidden="1"/>
    <cellStyle name="Followed Hyperlink" xfId="8169" builtinId="9" hidden="1"/>
    <cellStyle name="Followed Hyperlink" xfId="8171" builtinId="9" hidden="1"/>
    <cellStyle name="Followed Hyperlink" xfId="8173" builtinId="9" hidden="1"/>
    <cellStyle name="Followed Hyperlink" xfId="8175" builtinId="9" hidden="1"/>
    <cellStyle name="Followed Hyperlink" xfId="8177" builtinId="9" hidden="1"/>
    <cellStyle name="Followed Hyperlink" xfId="8179" builtinId="9" hidden="1"/>
    <cellStyle name="Followed Hyperlink" xfId="8181" builtinId="9" hidden="1"/>
    <cellStyle name="Followed Hyperlink" xfId="8183" builtinId="9" hidden="1"/>
    <cellStyle name="Followed Hyperlink" xfId="8185" builtinId="9" hidden="1"/>
    <cellStyle name="Followed Hyperlink" xfId="8187" builtinId="9" hidden="1"/>
    <cellStyle name="Followed Hyperlink" xfId="8189" builtinId="9" hidden="1"/>
    <cellStyle name="Followed Hyperlink" xfId="8191" builtinId="9" hidden="1"/>
    <cellStyle name="Followed Hyperlink" xfId="8193" builtinId="9" hidden="1"/>
    <cellStyle name="Followed Hyperlink" xfId="8195" builtinId="9" hidden="1"/>
    <cellStyle name="Followed Hyperlink" xfId="8197" builtinId="9" hidden="1"/>
    <cellStyle name="Followed Hyperlink" xfId="8199" builtinId="9" hidden="1"/>
    <cellStyle name="Followed Hyperlink" xfId="8201" builtinId="9" hidden="1"/>
    <cellStyle name="Followed Hyperlink" xfId="8203" builtinId="9" hidden="1"/>
    <cellStyle name="Followed Hyperlink" xfId="8205" builtinId="9" hidden="1"/>
    <cellStyle name="Followed Hyperlink" xfId="8207" builtinId="9" hidden="1"/>
    <cellStyle name="Followed Hyperlink" xfId="8209" builtinId="9" hidden="1"/>
    <cellStyle name="Followed Hyperlink" xfId="8211" builtinId="9" hidden="1"/>
    <cellStyle name="Followed Hyperlink" xfId="8213" builtinId="9" hidden="1"/>
    <cellStyle name="Followed Hyperlink" xfId="8215" builtinId="9" hidden="1"/>
    <cellStyle name="Followed Hyperlink" xfId="8217" builtinId="9" hidden="1"/>
    <cellStyle name="Followed Hyperlink" xfId="8219" builtinId="9" hidden="1"/>
    <cellStyle name="Followed Hyperlink" xfId="8221" builtinId="9" hidden="1"/>
    <cellStyle name="Followed Hyperlink" xfId="8223" builtinId="9" hidden="1"/>
    <cellStyle name="Followed Hyperlink" xfId="8225" builtinId="9" hidden="1"/>
    <cellStyle name="Followed Hyperlink" xfId="8227" builtinId="9" hidden="1"/>
    <cellStyle name="Followed Hyperlink" xfId="8229" builtinId="9" hidden="1"/>
    <cellStyle name="Followed Hyperlink" xfId="8231" builtinId="9" hidden="1"/>
    <cellStyle name="Followed Hyperlink" xfId="8233" builtinId="9" hidden="1"/>
    <cellStyle name="Followed Hyperlink" xfId="8235" builtinId="9" hidden="1"/>
    <cellStyle name="Followed Hyperlink" xfId="8237" builtinId="9" hidden="1"/>
    <cellStyle name="Followed Hyperlink" xfId="8239" builtinId="9" hidden="1"/>
    <cellStyle name="Followed Hyperlink" xfId="8241" builtinId="9" hidden="1"/>
    <cellStyle name="Followed Hyperlink" xfId="8243" builtinId="9" hidden="1"/>
    <cellStyle name="Followed Hyperlink" xfId="8245" builtinId="9" hidden="1"/>
    <cellStyle name="Followed Hyperlink" xfId="8247" builtinId="9" hidden="1"/>
    <cellStyle name="Followed Hyperlink" xfId="8249" builtinId="9" hidden="1"/>
    <cellStyle name="Followed Hyperlink" xfId="8251" builtinId="9" hidden="1"/>
    <cellStyle name="Followed Hyperlink" xfId="8253" builtinId="9" hidden="1"/>
    <cellStyle name="Followed Hyperlink" xfId="8255" builtinId="9" hidden="1"/>
    <cellStyle name="Followed Hyperlink" xfId="8257" builtinId="9" hidden="1"/>
    <cellStyle name="Followed Hyperlink" xfId="8259" builtinId="9" hidden="1"/>
    <cellStyle name="Followed Hyperlink" xfId="8261" builtinId="9" hidden="1"/>
    <cellStyle name="Followed Hyperlink" xfId="8263" builtinId="9" hidden="1"/>
    <cellStyle name="Followed Hyperlink" xfId="8265" builtinId="9" hidden="1"/>
    <cellStyle name="Followed Hyperlink" xfId="8267" builtinId="9" hidden="1"/>
    <cellStyle name="Followed Hyperlink" xfId="8269" builtinId="9" hidden="1"/>
    <cellStyle name="Followed Hyperlink" xfId="8271" builtinId="9" hidden="1"/>
    <cellStyle name="Followed Hyperlink" xfId="8273" builtinId="9" hidden="1"/>
    <cellStyle name="Followed Hyperlink" xfId="8275" builtinId="9" hidden="1"/>
    <cellStyle name="Followed Hyperlink" xfId="8277" builtinId="9" hidden="1"/>
    <cellStyle name="Followed Hyperlink" xfId="8279" builtinId="9" hidden="1"/>
    <cellStyle name="Followed Hyperlink" xfId="8281" builtinId="9" hidden="1"/>
    <cellStyle name="Followed Hyperlink" xfId="8283" builtinId="9" hidden="1"/>
    <cellStyle name="Followed Hyperlink" xfId="8285" builtinId="9" hidden="1"/>
    <cellStyle name="Followed Hyperlink" xfId="8287" builtinId="9" hidden="1"/>
    <cellStyle name="Followed Hyperlink" xfId="8289" builtinId="9" hidden="1"/>
    <cellStyle name="Followed Hyperlink" xfId="8291" builtinId="9" hidden="1"/>
    <cellStyle name="Followed Hyperlink" xfId="8293" builtinId="9" hidden="1"/>
    <cellStyle name="Followed Hyperlink" xfId="8295" builtinId="9" hidden="1"/>
    <cellStyle name="Followed Hyperlink" xfId="8297" builtinId="9" hidden="1"/>
    <cellStyle name="Followed Hyperlink" xfId="8299" builtinId="9" hidden="1"/>
    <cellStyle name="Followed Hyperlink" xfId="8301" builtinId="9" hidden="1"/>
    <cellStyle name="Followed Hyperlink" xfId="8303" builtinId="9" hidden="1"/>
    <cellStyle name="Followed Hyperlink" xfId="8305" builtinId="9" hidden="1"/>
    <cellStyle name="Followed Hyperlink" xfId="8307" builtinId="9" hidden="1"/>
    <cellStyle name="Followed Hyperlink" xfId="8309" builtinId="9" hidden="1"/>
    <cellStyle name="Followed Hyperlink" xfId="8311" builtinId="9" hidden="1"/>
    <cellStyle name="Followed Hyperlink" xfId="8313" builtinId="9" hidden="1"/>
    <cellStyle name="Followed Hyperlink" xfId="8315" builtinId="9" hidden="1"/>
    <cellStyle name="Followed Hyperlink" xfId="8317" builtinId="9" hidden="1"/>
    <cellStyle name="Followed Hyperlink" xfId="8319" builtinId="9" hidden="1"/>
    <cellStyle name="Followed Hyperlink" xfId="8321" builtinId="9" hidden="1"/>
    <cellStyle name="Followed Hyperlink" xfId="8323" builtinId="9" hidden="1"/>
    <cellStyle name="Followed Hyperlink" xfId="8325" builtinId="9" hidden="1"/>
    <cellStyle name="Followed Hyperlink" xfId="8327" builtinId="9" hidden="1"/>
    <cellStyle name="Followed Hyperlink" xfId="8329" builtinId="9" hidden="1"/>
    <cellStyle name="Followed Hyperlink" xfId="8331" builtinId="9" hidden="1"/>
    <cellStyle name="Followed Hyperlink" xfId="8333" builtinId="9" hidden="1"/>
    <cellStyle name="Followed Hyperlink" xfId="7350" builtinId="9" hidden="1"/>
    <cellStyle name="Followed Hyperlink" xfId="8335" builtinId="9" hidden="1"/>
    <cellStyle name="Followed Hyperlink" xfId="8057" builtinId="9" hidden="1"/>
    <cellStyle name="Followed Hyperlink" xfId="8055" builtinId="9" hidden="1"/>
    <cellStyle name="Followed Hyperlink" xfId="8334" builtinId="9" hidden="1"/>
    <cellStyle name="Followed Hyperlink" xfId="8056" builtinId="9" hidden="1"/>
    <cellStyle name="Followed Hyperlink" xfId="8054" builtinId="9" hidden="1"/>
    <cellStyle name="Followed Hyperlink" xfId="6119" builtinId="9" hidden="1"/>
    <cellStyle name="Followed Hyperlink" xfId="7361" builtinId="9" hidden="1"/>
    <cellStyle name="Followed Hyperlink" xfId="7354" builtinId="9" hidden="1"/>
    <cellStyle name="Followed Hyperlink" xfId="7352" builtinId="9" hidden="1"/>
    <cellStyle name="Followed Hyperlink" xfId="7355" builtinId="9" hidden="1"/>
    <cellStyle name="Followed Hyperlink" xfId="7362" builtinId="9" hidden="1"/>
    <cellStyle name="Followed Hyperlink" xfId="7356" builtinId="9" hidden="1"/>
    <cellStyle name="Followed Hyperlink" xfId="7382" builtinId="9" hidden="1"/>
    <cellStyle name="Followed Hyperlink" xfId="7374" builtinId="9" hidden="1"/>
    <cellStyle name="Followed Hyperlink" xfId="7366" builtinId="9" hidden="1"/>
    <cellStyle name="Followed Hyperlink" xfId="7385" builtinId="9" hidden="1"/>
    <cellStyle name="Followed Hyperlink" xfId="7377" builtinId="9" hidden="1"/>
    <cellStyle name="Followed Hyperlink" xfId="7369" builtinId="9" hidden="1"/>
    <cellStyle name="Followed Hyperlink" xfId="8347" builtinId="9" hidden="1"/>
    <cellStyle name="Followed Hyperlink" xfId="8069" builtinId="9" hidden="1"/>
    <cellStyle name="Followed Hyperlink" xfId="7388" builtinId="9" hidden="1"/>
    <cellStyle name="Followed Hyperlink" xfId="8345" builtinId="9" hidden="1"/>
    <cellStyle name="Followed Hyperlink" xfId="8067" builtinId="9" hidden="1"/>
    <cellStyle name="Followed Hyperlink" xfId="7384" builtinId="9" hidden="1"/>
    <cellStyle name="Followed Hyperlink" xfId="8343" builtinId="9" hidden="1"/>
    <cellStyle name="Followed Hyperlink" xfId="8065" builtinId="9" hidden="1"/>
    <cellStyle name="Followed Hyperlink" xfId="7380" builtinId="9" hidden="1"/>
    <cellStyle name="Followed Hyperlink" xfId="8341" builtinId="9" hidden="1"/>
    <cellStyle name="Followed Hyperlink" xfId="8063" builtinId="9" hidden="1"/>
    <cellStyle name="Followed Hyperlink" xfId="7376" builtinId="9" hidden="1"/>
    <cellStyle name="Followed Hyperlink" xfId="8339" builtinId="9" hidden="1"/>
    <cellStyle name="Followed Hyperlink" xfId="8061" builtinId="9" hidden="1"/>
    <cellStyle name="Followed Hyperlink" xfId="7372" builtinId="9" hidden="1"/>
    <cellStyle name="Followed Hyperlink" xfId="8337" builtinId="9" hidden="1"/>
    <cellStyle name="Followed Hyperlink" xfId="8059" builtinId="9" hidden="1"/>
    <cellStyle name="Followed Hyperlink" xfId="7368" builtinId="9" hidden="1"/>
    <cellStyle name="Followed Hyperlink" xfId="8346" builtinId="9" hidden="1"/>
    <cellStyle name="Followed Hyperlink" xfId="8068" builtinId="9" hidden="1"/>
    <cellStyle name="Followed Hyperlink" xfId="7387" builtinId="9" hidden="1"/>
    <cellStyle name="Followed Hyperlink" xfId="8344" builtinId="9" hidden="1"/>
    <cellStyle name="Followed Hyperlink" xfId="8066" builtinId="9" hidden="1"/>
    <cellStyle name="Followed Hyperlink" xfId="7383" builtinId="9" hidden="1"/>
    <cellStyle name="Followed Hyperlink" xfId="8342" builtinId="9" hidden="1"/>
    <cellStyle name="Followed Hyperlink" xfId="8064" builtinId="9" hidden="1"/>
    <cellStyle name="Followed Hyperlink" xfId="7379" builtinId="9" hidden="1"/>
    <cellStyle name="Followed Hyperlink" xfId="8340" builtinId="9" hidden="1"/>
    <cellStyle name="Followed Hyperlink" xfId="8062" builtinId="9" hidden="1"/>
    <cellStyle name="Followed Hyperlink" xfId="7375" builtinId="9" hidden="1"/>
    <cellStyle name="Followed Hyperlink" xfId="8338" builtinId="9" hidden="1"/>
    <cellStyle name="Followed Hyperlink" xfId="8060" builtinId="9" hidden="1"/>
    <cellStyle name="Followed Hyperlink" xfId="7371" builtinId="9" hidden="1"/>
    <cellStyle name="Followed Hyperlink" xfId="8336" builtinId="9" hidden="1"/>
    <cellStyle name="Followed Hyperlink" xfId="8058" builtinId="9" hidden="1"/>
    <cellStyle name="Followed Hyperlink" xfId="7367" builtinId="9" hidden="1"/>
    <cellStyle name="Followed Hyperlink" xfId="8349" builtinId="9" hidden="1"/>
    <cellStyle name="Followed Hyperlink" xfId="8351" builtinId="9" hidden="1"/>
    <cellStyle name="Followed Hyperlink" xfId="8353" builtinId="9" hidden="1"/>
    <cellStyle name="Followed Hyperlink" xfId="8355" builtinId="9" hidden="1"/>
    <cellStyle name="Followed Hyperlink" xfId="8357" builtinId="9" hidden="1"/>
    <cellStyle name="Followed Hyperlink" xfId="8359" builtinId="9" hidden="1"/>
    <cellStyle name="Followed Hyperlink" xfId="8361" builtinId="9" hidden="1"/>
    <cellStyle name="Followed Hyperlink" xfId="8363" builtinId="9" hidden="1"/>
    <cellStyle name="Followed Hyperlink" xfId="8365" builtinId="9" hidden="1"/>
    <cellStyle name="Followed Hyperlink" xfId="8367" builtinId="9" hidden="1"/>
    <cellStyle name="Followed Hyperlink" xfId="8369" builtinId="9" hidden="1"/>
    <cellStyle name="Followed Hyperlink" xfId="8371" builtinId="9" hidden="1"/>
    <cellStyle name="Followed Hyperlink" xfId="8373" builtinId="9" hidden="1"/>
    <cellStyle name="Followed Hyperlink" xfId="8375" builtinId="9" hidden="1"/>
    <cellStyle name="Followed Hyperlink" xfId="8377" builtinId="9" hidden="1"/>
    <cellStyle name="Followed Hyperlink" xfId="8379" builtinId="9" hidden="1"/>
    <cellStyle name="Followed Hyperlink" xfId="8381" builtinId="9" hidden="1"/>
    <cellStyle name="Followed Hyperlink" xfId="8383" builtinId="9" hidden="1"/>
    <cellStyle name="Followed Hyperlink" xfId="8385" builtinId="9" hidden="1"/>
    <cellStyle name="Followed Hyperlink" xfId="8387" builtinId="9" hidden="1"/>
    <cellStyle name="Followed Hyperlink" xfId="8389" builtinId="9" hidden="1"/>
    <cellStyle name="Followed Hyperlink" xfId="8391" builtinId="9" hidden="1"/>
    <cellStyle name="Followed Hyperlink" xfId="8393" builtinId="9" hidden="1"/>
    <cellStyle name="Followed Hyperlink" xfId="8395" builtinId="9" hidden="1"/>
    <cellStyle name="Followed Hyperlink" xfId="8397" builtinId="9" hidden="1"/>
    <cellStyle name="Followed Hyperlink" xfId="8399" builtinId="9" hidden="1"/>
    <cellStyle name="Followed Hyperlink" xfId="8401" builtinId="9" hidden="1"/>
    <cellStyle name="Followed Hyperlink" xfId="8403" builtinId="9" hidden="1"/>
    <cellStyle name="Followed Hyperlink" xfId="8405" builtinId="9" hidden="1"/>
    <cellStyle name="Followed Hyperlink" xfId="8407" builtinId="9" hidden="1"/>
    <cellStyle name="Followed Hyperlink" xfId="8409" builtinId="9" hidden="1"/>
    <cellStyle name="Followed Hyperlink" xfId="8411" builtinId="9" hidden="1"/>
    <cellStyle name="Followed Hyperlink" xfId="8413" builtinId="9" hidden="1"/>
    <cellStyle name="Followed Hyperlink" xfId="8415" builtinId="9" hidden="1"/>
    <cellStyle name="Followed Hyperlink" xfId="8417" builtinId="9" hidden="1"/>
    <cellStyle name="Followed Hyperlink" xfId="8419" builtinId="9" hidden="1"/>
    <cellStyle name="Followed Hyperlink" xfId="8421" builtinId="9" hidden="1"/>
    <cellStyle name="Followed Hyperlink" xfId="8423" builtinId="9" hidden="1"/>
    <cellStyle name="Followed Hyperlink" xfId="8425" builtinId="9" hidden="1"/>
    <cellStyle name="Followed Hyperlink" xfId="8427" builtinId="9" hidden="1"/>
    <cellStyle name="Followed Hyperlink" xfId="8429" builtinId="9" hidden="1"/>
    <cellStyle name="Followed Hyperlink" xfId="8431" builtinId="9" hidden="1"/>
    <cellStyle name="Followed Hyperlink" xfId="8433" builtinId="9" hidden="1"/>
    <cellStyle name="Followed Hyperlink" xfId="8435" builtinId="9" hidden="1"/>
    <cellStyle name="Followed Hyperlink" xfId="8437" builtinId="9" hidden="1"/>
    <cellStyle name="Followed Hyperlink" xfId="8439" builtinId="9" hidden="1"/>
    <cellStyle name="Followed Hyperlink" xfId="8441" builtinId="9" hidden="1"/>
    <cellStyle name="Followed Hyperlink" xfId="8443" builtinId="9" hidden="1"/>
    <cellStyle name="Followed Hyperlink" xfId="8445" builtinId="9" hidden="1"/>
    <cellStyle name="Followed Hyperlink" xfId="8447" builtinId="9" hidden="1"/>
    <cellStyle name="Followed Hyperlink" xfId="8449" builtinId="9" hidden="1"/>
    <cellStyle name="Followed Hyperlink" xfId="8451" builtinId="9" hidden="1"/>
    <cellStyle name="Followed Hyperlink" xfId="8453" builtinId="9" hidden="1"/>
    <cellStyle name="Followed Hyperlink" xfId="8455" builtinId="9" hidden="1"/>
    <cellStyle name="Followed Hyperlink" xfId="8457" builtinId="9" hidden="1"/>
    <cellStyle name="Followed Hyperlink" xfId="8459" builtinId="9" hidden="1"/>
    <cellStyle name="Followed Hyperlink" xfId="8461" builtinId="9" hidden="1"/>
    <cellStyle name="Followed Hyperlink" xfId="8463" builtinId="9" hidden="1"/>
    <cellStyle name="Followed Hyperlink" xfId="8465" builtinId="9" hidden="1"/>
    <cellStyle name="Followed Hyperlink" xfId="8467" builtinId="9" hidden="1"/>
    <cellStyle name="Followed Hyperlink" xfId="8469" builtinId="9" hidden="1"/>
    <cellStyle name="Followed Hyperlink" xfId="8471" builtinId="9" hidden="1"/>
    <cellStyle name="Followed Hyperlink" xfId="8473" builtinId="9" hidden="1"/>
    <cellStyle name="Followed Hyperlink" xfId="8475" builtinId="9" hidden="1"/>
    <cellStyle name="Followed Hyperlink" xfId="8477" builtinId="9" hidden="1"/>
    <cellStyle name="Followed Hyperlink" xfId="8479" builtinId="9" hidden="1"/>
    <cellStyle name="Followed Hyperlink" xfId="8481" builtinId="9" hidden="1"/>
    <cellStyle name="Followed Hyperlink" xfId="8483" builtinId="9" hidden="1"/>
    <cellStyle name="Followed Hyperlink" xfId="8485" builtinId="9" hidden="1"/>
    <cellStyle name="Followed Hyperlink" xfId="8487" builtinId="9" hidden="1"/>
    <cellStyle name="Followed Hyperlink" xfId="8489" builtinId="9" hidden="1"/>
    <cellStyle name="Followed Hyperlink" xfId="8491" builtinId="9" hidden="1"/>
    <cellStyle name="Followed Hyperlink" xfId="8493" builtinId="9" hidden="1"/>
    <cellStyle name="Followed Hyperlink" xfId="8495" builtinId="9" hidden="1"/>
    <cellStyle name="Followed Hyperlink" xfId="8497" builtinId="9" hidden="1"/>
    <cellStyle name="Followed Hyperlink" xfId="8499" builtinId="9" hidden="1"/>
    <cellStyle name="Followed Hyperlink" xfId="8501" builtinId="9" hidden="1"/>
    <cellStyle name="Followed Hyperlink" xfId="8503" builtinId="9" hidden="1"/>
    <cellStyle name="Followed Hyperlink" xfId="8505" builtinId="9" hidden="1"/>
    <cellStyle name="Followed Hyperlink" xfId="8507" builtinId="9" hidden="1"/>
    <cellStyle name="Followed Hyperlink" xfId="8509" builtinId="9" hidden="1"/>
    <cellStyle name="Followed Hyperlink" xfId="8511" builtinId="9" hidden="1"/>
    <cellStyle name="Followed Hyperlink" xfId="8513" builtinId="9" hidden="1"/>
    <cellStyle name="Followed Hyperlink" xfId="8515" builtinId="9" hidden="1"/>
    <cellStyle name="Followed Hyperlink" xfId="8517" builtinId="9" hidden="1"/>
    <cellStyle name="Followed Hyperlink" xfId="8519" builtinId="9" hidden="1"/>
    <cellStyle name="Followed Hyperlink" xfId="8521" builtinId="9" hidden="1"/>
    <cellStyle name="Followed Hyperlink" xfId="8523" builtinId="9" hidden="1"/>
    <cellStyle name="Followed Hyperlink" xfId="8525" builtinId="9" hidden="1"/>
    <cellStyle name="Followed Hyperlink" xfId="8527" builtinId="9" hidden="1"/>
    <cellStyle name="Followed Hyperlink" xfId="8529" builtinId="9" hidden="1"/>
    <cellStyle name="Followed Hyperlink" xfId="8531" builtinId="9" hidden="1"/>
    <cellStyle name="Followed Hyperlink" xfId="8533" builtinId="9" hidden="1"/>
    <cellStyle name="Followed Hyperlink" xfId="8535" builtinId="9" hidden="1"/>
    <cellStyle name="Followed Hyperlink" xfId="8537" builtinId="9" hidden="1"/>
    <cellStyle name="Followed Hyperlink" xfId="8539" builtinId="9" hidden="1"/>
    <cellStyle name="Followed Hyperlink" xfId="8541" builtinId="9" hidden="1"/>
    <cellStyle name="Followed Hyperlink" xfId="8543" builtinId="9" hidden="1"/>
    <cellStyle name="Followed Hyperlink" xfId="8545" builtinId="9" hidden="1"/>
    <cellStyle name="Followed Hyperlink" xfId="8547" builtinId="9" hidden="1"/>
    <cellStyle name="Followed Hyperlink" xfId="8549" builtinId="9" hidden="1"/>
    <cellStyle name="Followed Hyperlink" xfId="8551" builtinId="9" hidden="1"/>
    <cellStyle name="Followed Hyperlink" xfId="8553" builtinId="9" hidden="1"/>
    <cellStyle name="Followed Hyperlink" xfId="8555" builtinId="9" hidden="1"/>
    <cellStyle name="Followed Hyperlink" xfId="8557" builtinId="9" hidden="1"/>
    <cellStyle name="Followed Hyperlink" xfId="8559" builtinId="9" hidden="1"/>
    <cellStyle name="Followed Hyperlink" xfId="8561" builtinId="9" hidden="1"/>
    <cellStyle name="Followed Hyperlink" xfId="8563" builtinId="9" hidden="1"/>
    <cellStyle name="Followed Hyperlink" xfId="8565" builtinId="9" hidden="1"/>
    <cellStyle name="Followed Hyperlink" xfId="8567" builtinId="9" hidden="1"/>
    <cellStyle name="Followed Hyperlink" xfId="8569" builtinId="9" hidden="1"/>
    <cellStyle name="Followed Hyperlink" xfId="8571" builtinId="9" hidden="1"/>
    <cellStyle name="Followed Hyperlink" xfId="8573" builtinId="9" hidden="1"/>
    <cellStyle name="Followed Hyperlink" xfId="8575" builtinId="9" hidden="1"/>
    <cellStyle name="Followed Hyperlink" xfId="8577" builtinId="9" hidden="1"/>
    <cellStyle name="Followed Hyperlink" xfId="8579" builtinId="9" hidden="1"/>
    <cellStyle name="Followed Hyperlink" xfId="8581" builtinId="9" hidden="1"/>
    <cellStyle name="Followed Hyperlink" xfId="8583" builtinId="9" hidden="1"/>
    <cellStyle name="Followed Hyperlink" xfId="8585" builtinId="9" hidden="1"/>
    <cellStyle name="Followed Hyperlink" xfId="8587" builtinId="9" hidden="1"/>
    <cellStyle name="Followed Hyperlink" xfId="8589" builtinId="9" hidden="1"/>
    <cellStyle name="Followed Hyperlink" xfId="8591" builtinId="9" hidden="1"/>
    <cellStyle name="Followed Hyperlink" xfId="8593" builtinId="9" hidden="1"/>
    <cellStyle name="Followed Hyperlink" xfId="8651" builtinId="9" hidden="1"/>
    <cellStyle name="Followed Hyperlink" xfId="8653" builtinId="9" hidden="1"/>
    <cellStyle name="Followed Hyperlink" xfId="8655" builtinId="9" hidden="1"/>
    <cellStyle name="Followed Hyperlink" xfId="8657" builtinId="9" hidden="1"/>
    <cellStyle name="Followed Hyperlink" xfId="8659" builtinId="9" hidden="1"/>
    <cellStyle name="Followed Hyperlink" xfId="8661" builtinId="9" hidden="1"/>
    <cellStyle name="Followed Hyperlink" xfId="8663" builtinId="9" hidden="1"/>
    <cellStyle name="Followed Hyperlink" xfId="8665" builtinId="9" hidden="1"/>
    <cellStyle name="Followed Hyperlink" xfId="8667" builtinId="9" hidden="1"/>
    <cellStyle name="Followed Hyperlink" xfId="8669" builtinId="9" hidden="1"/>
    <cellStyle name="Followed Hyperlink" xfId="8671" builtinId="9" hidden="1"/>
    <cellStyle name="Followed Hyperlink" xfId="8673" builtinId="9" hidden="1"/>
    <cellStyle name="Followed Hyperlink" xfId="8675" builtinId="9" hidden="1"/>
    <cellStyle name="Followed Hyperlink" xfId="8677" builtinId="9" hidden="1"/>
    <cellStyle name="Followed Hyperlink" xfId="8679" builtinId="9" hidden="1"/>
    <cellStyle name="Followed Hyperlink" xfId="8681" builtinId="9" hidden="1"/>
    <cellStyle name="Followed Hyperlink" xfId="8683" builtinId="9" hidden="1"/>
    <cellStyle name="Followed Hyperlink" xfId="8685" builtinId="9" hidden="1"/>
    <cellStyle name="Followed Hyperlink" xfId="8687" builtinId="9" hidden="1"/>
    <cellStyle name="Followed Hyperlink" xfId="8689" builtinId="9" hidden="1"/>
    <cellStyle name="Followed Hyperlink" xfId="8691" builtinId="9" hidden="1"/>
    <cellStyle name="Followed Hyperlink" xfId="8693" builtinId="9" hidden="1"/>
    <cellStyle name="Followed Hyperlink" xfId="8695" builtinId="9" hidden="1"/>
    <cellStyle name="Followed Hyperlink" xfId="8697" builtinId="9" hidden="1"/>
    <cellStyle name="Followed Hyperlink" xfId="8699" builtinId="9" hidden="1"/>
    <cellStyle name="Followed Hyperlink" xfId="8701" builtinId="9" hidden="1"/>
    <cellStyle name="Followed Hyperlink" xfId="8703" builtinId="9" hidden="1"/>
    <cellStyle name="Followed Hyperlink" xfId="8705" builtinId="9" hidden="1"/>
    <cellStyle name="Followed Hyperlink" xfId="8707" builtinId="9" hidden="1"/>
    <cellStyle name="Followed Hyperlink" xfId="8709" builtinId="9" hidden="1"/>
    <cellStyle name="Followed Hyperlink" xfId="8711" builtinId="9" hidden="1"/>
    <cellStyle name="Followed Hyperlink" xfId="8713" builtinId="9" hidden="1"/>
    <cellStyle name="Followed Hyperlink" xfId="8715" builtinId="9" hidden="1"/>
    <cellStyle name="Followed Hyperlink" xfId="8717" builtinId="9" hidden="1"/>
    <cellStyle name="Followed Hyperlink" xfId="8719" builtinId="9" hidden="1"/>
    <cellStyle name="Followed Hyperlink" xfId="8721" builtinId="9" hidden="1"/>
    <cellStyle name="Followed Hyperlink" xfId="8723" builtinId="9" hidden="1"/>
    <cellStyle name="Followed Hyperlink" xfId="8725" builtinId="9" hidden="1"/>
    <cellStyle name="Followed Hyperlink" xfId="8727" builtinId="9" hidden="1"/>
    <cellStyle name="Followed Hyperlink" xfId="8729" builtinId="9" hidden="1"/>
    <cellStyle name="Followed Hyperlink" xfId="8731" builtinId="9" hidden="1"/>
    <cellStyle name="Followed Hyperlink" xfId="8733" builtinId="9" hidden="1"/>
    <cellStyle name="Followed Hyperlink" xfId="8735" builtinId="9" hidden="1"/>
    <cellStyle name="Followed Hyperlink" xfId="8737" builtinId="9" hidden="1"/>
    <cellStyle name="Followed Hyperlink" xfId="8739" builtinId="9" hidden="1"/>
    <cellStyle name="Followed Hyperlink" xfId="8741" builtinId="9" hidden="1"/>
    <cellStyle name="Followed Hyperlink" xfId="8743" builtinId="9" hidden="1"/>
    <cellStyle name="Followed Hyperlink" xfId="8745" builtinId="9" hidden="1"/>
    <cellStyle name="Followed Hyperlink" xfId="8747" builtinId="9" hidden="1"/>
    <cellStyle name="Followed Hyperlink" xfId="8749" builtinId="9" hidden="1"/>
    <cellStyle name="Followed Hyperlink" xfId="8751" builtinId="9" hidden="1"/>
    <cellStyle name="Followed Hyperlink" xfId="8753" builtinId="9" hidden="1"/>
    <cellStyle name="Followed Hyperlink" xfId="8755" builtinId="9" hidden="1"/>
    <cellStyle name="Followed Hyperlink" xfId="8757" builtinId="9" hidden="1"/>
    <cellStyle name="Followed Hyperlink" xfId="8759" builtinId="9" hidden="1"/>
    <cellStyle name="Followed Hyperlink" xfId="8761" builtinId="9" hidden="1"/>
    <cellStyle name="Followed Hyperlink" xfId="8763" builtinId="9" hidden="1"/>
    <cellStyle name="Followed Hyperlink" xfId="8765" builtinId="9" hidden="1"/>
    <cellStyle name="Followed Hyperlink" xfId="8767" builtinId="9" hidden="1"/>
    <cellStyle name="Followed Hyperlink" xfId="8769" builtinId="9" hidden="1"/>
    <cellStyle name="Followed Hyperlink" xfId="8771" builtinId="9" hidden="1"/>
    <cellStyle name="Followed Hyperlink" xfId="8773" builtinId="9" hidden="1"/>
    <cellStyle name="Followed Hyperlink" xfId="8775" builtinId="9" hidden="1"/>
    <cellStyle name="Followed Hyperlink" xfId="8777" builtinId="9" hidden="1"/>
    <cellStyle name="Followed Hyperlink" xfId="8779" builtinId="9" hidden="1"/>
    <cellStyle name="Followed Hyperlink" xfId="8781" builtinId="9" hidden="1"/>
    <cellStyle name="Followed Hyperlink" xfId="8783" builtinId="9" hidden="1"/>
    <cellStyle name="Followed Hyperlink" xfId="8785" builtinId="9" hidden="1"/>
    <cellStyle name="Followed Hyperlink" xfId="8787" builtinId="9" hidden="1"/>
    <cellStyle name="Followed Hyperlink" xfId="8789" builtinId="9" hidden="1"/>
    <cellStyle name="Followed Hyperlink" xfId="8791" builtinId="9" hidden="1"/>
    <cellStyle name="Followed Hyperlink" xfId="8793" builtinId="9" hidden="1"/>
    <cellStyle name="Followed Hyperlink" xfId="8795" builtinId="9" hidden="1"/>
    <cellStyle name="Followed Hyperlink" xfId="8797" builtinId="9" hidden="1"/>
    <cellStyle name="Followed Hyperlink" xfId="8799" builtinId="9" hidden="1"/>
    <cellStyle name="Followed Hyperlink" xfId="8801" builtinId="9" hidden="1"/>
    <cellStyle name="Followed Hyperlink" xfId="8803" builtinId="9" hidden="1"/>
    <cellStyle name="Followed Hyperlink" xfId="8805" builtinId="9" hidden="1"/>
    <cellStyle name="Followed Hyperlink" xfId="8807" builtinId="9" hidden="1"/>
    <cellStyle name="Followed Hyperlink" xfId="8809" builtinId="9" hidden="1"/>
    <cellStyle name="Followed Hyperlink" xfId="8811" builtinId="9" hidden="1"/>
    <cellStyle name="Followed Hyperlink" xfId="8813" builtinId="9" hidden="1"/>
    <cellStyle name="Followed Hyperlink" xfId="8815" builtinId="9" hidden="1"/>
    <cellStyle name="Followed Hyperlink" xfId="8817" builtinId="9" hidden="1"/>
    <cellStyle name="Followed Hyperlink" xfId="8819" builtinId="9" hidden="1"/>
    <cellStyle name="Followed Hyperlink" xfId="8821" builtinId="9" hidden="1"/>
    <cellStyle name="Followed Hyperlink" xfId="8823" builtinId="9" hidden="1"/>
    <cellStyle name="Followed Hyperlink" xfId="8825" builtinId="9" hidden="1"/>
    <cellStyle name="Followed Hyperlink" xfId="8827" builtinId="9" hidden="1"/>
    <cellStyle name="Followed Hyperlink" xfId="8829" builtinId="9" hidden="1"/>
    <cellStyle name="Followed Hyperlink" xfId="8831" builtinId="9" hidden="1"/>
    <cellStyle name="Followed Hyperlink" xfId="8833" builtinId="9" hidden="1"/>
    <cellStyle name="Followed Hyperlink" xfId="8835" builtinId="9" hidden="1"/>
    <cellStyle name="Followed Hyperlink" xfId="8837" builtinId="9" hidden="1"/>
    <cellStyle name="Followed Hyperlink" xfId="8839" builtinId="9" hidden="1"/>
    <cellStyle name="Followed Hyperlink" xfId="8841" builtinId="9" hidden="1"/>
    <cellStyle name="Followed Hyperlink" xfId="8843" builtinId="9" hidden="1"/>
    <cellStyle name="Followed Hyperlink" xfId="8845" builtinId="9" hidden="1"/>
    <cellStyle name="Followed Hyperlink" xfId="8847" builtinId="9" hidden="1"/>
    <cellStyle name="Followed Hyperlink" xfId="8849" builtinId="9" hidden="1"/>
    <cellStyle name="Followed Hyperlink" xfId="8851" builtinId="9" hidden="1"/>
    <cellStyle name="Followed Hyperlink" xfId="8853" builtinId="9" hidden="1"/>
    <cellStyle name="Followed Hyperlink" xfId="8855" builtinId="9" hidden="1"/>
    <cellStyle name="Followed Hyperlink" xfId="8857" builtinId="9" hidden="1"/>
    <cellStyle name="Followed Hyperlink" xfId="8859" builtinId="9" hidden="1"/>
    <cellStyle name="Followed Hyperlink" xfId="8861" builtinId="9" hidden="1"/>
    <cellStyle name="Followed Hyperlink" xfId="8863" builtinId="9" hidden="1"/>
    <cellStyle name="Followed Hyperlink" xfId="8865" builtinId="9" hidden="1"/>
    <cellStyle name="Followed Hyperlink" xfId="8867" builtinId="9" hidden="1"/>
    <cellStyle name="Followed Hyperlink" xfId="8869" builtinId="9" hidden="1"/>
    <cellStyle name="Followed Hyperlink" xfId="8871" builtinId="9" hidden="1"/>
    <cellStyle name="Followed Hyperlink" xfId="8873" builtinId="9" hidden="1"/>
    <cellStyle name="Followed Hyperlink" xfId="8875" builtinId="9" hidden="1"/>
    <cellStyle name="Followed Hyperlink" xfId="8877" builtinId="9" hidden="1"/>
    <cellStyle name="Followed Hyperlink" xfId="8879" builtinId="9" hidden="1"/>
    <cellStyle name="Followed Hyperlink" xfId="8881" builtinId="9" hidden="1"/>
    <cellStyle name="Followed Hyperlink" xfId="8883" builtinId="9" hidden="1"/>
    <cellStyle name="Followed Hyperlink" xfId="8885" builtinId="9" hidden="1"/>
    <cellStyle name="Followed Hyperlink" xfId="8887" builtinId="9" hidden="1"/>
    <cellStyle name="Followed Hyperlink" xfId="8889" builtinId="9" hidden="1"/>
    <cellStyle name="Followed Hyperlink" xfId="8891" builtinId="9" hidden="1"/>
    <cellStyle name="Followed Hyperlink" xfId="8893" builtinId="9" hidden="1"/>
    <cellStyle name="Followed Hyperlink" xfId="8895" builtinId="9" hidden="1"/>
    <cellStyle name="Followed Hyperlink" xfId="8897" builtinId="9" hidden="1"/>
    <cellStyle name="Followed Hyperlink" xfId="8899" builtinId="9" hidden="1"/>
    <cellStyle name="Followed Hyperlink" xfId="8901" builtinId="9" hidden="1"/>
    <cellStyle name="Followed Hyperlink" xfId="8903" builtinId="9" hidden="1"/>
    <cellStyle name="Followed Hyperlink" xfId="8905" builtinId="9" hidden="1"/>
    <cellStyle name="Followed Hyperlink" xfId="8907" builtinId="9" hidden="1"/>
    <cellStyle name="Followed Hyperlink" xfId="8909" builtinId="9" hidden="1"/>
    <cellStyle name="Followed Hyperlink" xfId="8911" builtinId="9" hidden="1"/>
    <cellStyle name="Followed Hyperlink" xfId="8913" builtinId="9" hidden="1"/>
    <cellStyle name="Followed Hyperlink" xfId="8929" builtinId="9" hidden="1"/>
    <cellStyle name="Followed Hyperlink" xfId="8931" builtinId="9" hidden="1"/>
    <cellStyle name="Followed Hyperlink" xfId="8933" builtinId="9" hidden="1"/>
    <cellStyle name="Followed Hyperlink" xfId="8935" builtinId="9" hidden="1"/>
    <cellStyle name="Followed Hyperlink" xfId="8937" builtinId="9" hidden="1"/>
    <cellStyle name="Followed Hyperlink" xfId="8939" builtinId="9" hidden="1"/>
    <cellStyle name="Followed Hyperlink" xfId="8941" builtinId="9" hidden="1"/>
    <cellStyle name="Followed Hyperlink" xfId="8943" builtinId="9" hidden="1"/>
    <cellStyle name="Followed Hyperlink" xfId="8945" builtinId="9" hidden="1"/>
    <cellStyle name="Followed Hyperlink" xfId="8947" builtinId="9" hidden="1"/>
    <cellStyle name="Followed Hyperlink" xfId="8949" builtinId="9" hidden="1"/>
    <cellStyle name="Followed Hyperlink" xfId="8951" builtinId="9" hidden="1"/>
    <cellStyle name="Followed Hyperlink" xfId="8953" builtinId="9" hidden="1"/>
    <cellStyle name="Followed Hyperlink" xfId="8955" builtinId="9" hidden="1"/>
    <cellStyle name="Followed Hyperlink" xfId="8957" builtinId="9" hidden="1"/>
    <cellStyle name="Followed Hyperlink" xfId="8959" builtinId="9" hidden="1"/>
    <cellStyle name="Followed Hyperlink" xfId="8961" builtinId="9" hidden="1"/>
    <cellStyle name="Followed Hyperlink" xfId="8963" builtinId="9" hidden="1"/>
    <cellStyle name="Followed Hyperlink" xfId="8965" builtinId="9" hidden="1"/>
    <cellStyle name="Followed Hyperlink" xfId="8967" builtinId="9" hidden="1"/>
    <cellStyle name="Followed Hyperlink" xfId="8969" builtinId="9" hidden="1"/>
    <cellStyle name="Followed Hyperlink" xfId="8971" builtinId="9" hidden="1"/>
    <cellStyle name="Followed Hyperlink" xfId="8973" builtinId="9" hidden="1"/>
    <cellStyle name="Followed Hyperlink" xfId="8975" builtinId="9" hidden="1"/>
    <cellStyle name="Followed Hyperlink" xfId="8977" builtinId="9" hidden="1"/>
    <cellStyle name="Followed Hyperlink" xfId="8979" builtinId="9" hidden="1"/>
    <cellStyle name="Followed Hyperlink" xfId="8981" builtinId="9" hidden="1"/>
    <cellStyle name="Followed Hyperlink" xfId="8983" builtinId="9" hidden="1"/>
    <cellStyle name="Followed Hyperlink" xfId="8985" builtinId="9" hidden="1"/>
    <cellStyle name="Followed Hyperlink" xfId="8987" builtinId="9" hidden="1"/>
    <cellStyle name="Followed Hyperlink" xfId="8989" builtinId="9" hidden="1"/>
    <cellStyle name="Followed Hyperlink" xfId="8991" builtinId="9" hidden="1"/>
    <cellStyle name="Followed Hyperlink" xfId="8993" builtinId="9" hidden="1"/>
    <cellStyle name="Followed Hyperlink" xfId="8995" builtinId="9" hidden="1"/>
    <cellStyle name="Followed Hyperlink" xfId="8997" builtinId="9" hidden="1"/>
    <cellStyle name="Followed Hyperlink" xfId="8999" builtinId="9" hidden="1"/>
    <cellStyle name="Followed Hyperlink" xfId="9001" builtinId="9" hidden="1"/>
    <cellStyle name="Followed Hyperlink" xfId="9003" builtinId="9" hidden="1"/>
    <cellStyle name="Followed Hyperlink" xfId="9005" builtinId="9" hidden="1"/>
    <cellStyle name="Followed Hyperlink" xfId="9007" builtinId="9" hidden="1"/>
    <cellStyle name="Followed Hyperlink" xfId="9009" builtinId="9" hidden="1"/>
    <cellStyle name="Followed Hyperlink" xfId="9011" builtinId="9" hidden="1"/>
    <cellStyle name="Followed Hyperlink" xfId="9013" builtinId="9" hidden="1"/>
    <cellStyle name="Followed Hyperlink" xfId="9015" builtinId="9" hidden="1"/>
    <cellStyle name="Followed Hyperlink" xfId="9017" builtinId="9" hidden="1"/>
    <cellStyle name="Followed Hyperlink" xfId="9019" builtinId="9" hidden="1"/>
    <cellStyle name="Followed Hyperlink" xfId="9021" builtinId="9" hidden="1"/>
    <cellStyle name="Followed Hyperlink" xfId="9023" builtinId="9" hidden="1"/>
    <cellStyle name="Followed Hyperlink" xfId="9025" builtinId="9" hidden="1"/>
    <cellStyle name="Followed Hyperlink" xfId="9027" builtinId="9" hidden="1"/>
    <cellStyle name="Followed Hyperlink" xfId="9029" builtinId="9" hidden="1"/>
    <cellStyle name="Followed Hyperlink" xfId="9031" builtinId="9" hidden="1"/>
    <cellStyle name="Followed Hyperlink" xfId="9033" builtinId="9" hidden="1"/>
    <cellStyle name="Followed Hyperlink" xfId="9035" builtinId="9" hidden="1"/>
    <cellStyle name="Followed Hyperlink" xfId="9037" builtinId="9" hidden="1"/>
    <cellStyle name="Followed Hyperlink" xfId="9039" builtinId="9" hidden="1"/>
    <cellStyle name="Followed Hyperlink" xfId="9041" builtinId="9" hidden="1"/>
    <cellStyle name="Followed Hyperlink" xfId="9043" builtinId="9" hidden="1"/>
    <cellStyle name="Followed Hyperlink" xfId="9045" builtinId="9" hidden="1"/>
    <cellStyle name="Followed Hyperlink" xfId="9047" builtinId="9" hidden="1"/>
    <cellStyle name="Followed Hyperlink" xfId="9049" builtinId="9" hidden="1"/>
    <cellStyle name="Followed Hyperlink" xfId="9051" builtinId="9" hidden="1"/>
    <cellStyle name="Followed Hyperlink" xfId="9053" builtinId="9" hidden="1"/>
    <cellStyle name="Followed Hyperlink" xfId="9055" builtinId="9" hidden="1"/>
    <cellStyle name="Followed Hyperlink" xfId="9057" builtinId="9" hidden="1"/>
    <cellStyle name="Followed Hyperlink" xfId="9059" builtinId="9" hidden="1"/>
    <cellStyle name="Followed Hyperlink" xfId="9061" builtinId="9" hidden="1"/>
    <cellStyle name="Followed Hyperlink" xfId="9063" builtinId="9" hidden="1"/>
    <cellStyle name="Followed Hyperlink" xfId="9065" builtinId="9" hidden="1"/>
    <cellStyle name="Followed Hyperlink" xfId="9067" builtinId="9" hidden="1"/>
    <cellStyle name="Followed Hyperlink" xfId="9069" builtinId="9" hidden="1"/>
    <cellStyle name="Followed Hyperlink" xfId="9071" builtinId="9" hidden="1"/>
    <cellStyle name="Followed Hyperlink" xfId="9073" builtinId="9" hidden="1"/>
    <cellStyle name="Followed Hyperlink" xfId="9075" builtinId="9" hidden="1"/>
    <cellStyle name="Followed Hyperlink" xfId="9077" builtinId="9" hidden="1"/>
    <cellStyle name="Followed Hyperlink" xfId="9079" builtinId="9" hidden="1"/>
    <cellStyle name="Followed Hyperlink" xfId="9081" builtinId="9" hidden="1"/>
    <cellStyle name="Followed Hyperlink" xfId="9083" builtinId="9" hidden="1"/>
    <cellStyle name="Followed Hyperlink" xfId="9085" builtinId="9" hidden="1"/>
    <cellStyle name="Followed Hyperlink" xfId="9087" builtinId="9" hidden="1"/>
    <cellStyle name="Followed Hyperlink" xfId="9089" builtinId="9" hidden="1"/>
    <cellStyle name="Followed Hyperlink" xfId="9091" builtinId="9" hidden="1"/>
    <cellStyle name="Followed Hyperlink" xfId="9093" builtinId="9" hidden="1"/>
    <cellStyle name="Followed Hyperlink" xfId="9095" builtinId="9" hidden="1"/>
    <cellStyle name="Followed Hyperlink" xfId="9097" builtinId="9" hidden="1"/>
    <cellStyle name="Followed Hyperlink" xfId="9099" builtinId="9" hidden="1"/>
    <cellStyle name="Followed Hyperlink" xfId="9101" builtinId="9" hidden="1"/>
    <cellStyle name="Followed Hyperlink" xfId="9103" builtinId="9" hidden="1"/>
    <cellStyle name="Followed Hyperlink" xfId="9105" builtinId="9" hidden="1"/>
    <cellStyle name="Followed Hyperlink" xfId="9107" builtinId="9" hidden="1"/>
    <cellStyle name="Followed Hyperlink" xfId="9109" builtinId="9" hidden="1"/>
    <cellStyle name="Followed Hyperlink" xfId="9111" builtinId="9" hidden="1"/>
    <cellStyle name="Followed Hyperlink" xfId="9113" builtinId="9" hidden="1"/>
    <cellStyle name="Followed Hyperlink" xfId="9115" builtinId="9" hidden="1"/>
    <cellStyle name="Followed Hyperlink" xfId="9117" builtinId="9" hidden="1"/>
    <cellStyle name="Followed Hyperlink" xfId="9119" builtinId="9" hidden="1"/>
    <cellStyle name="Followed Hyperlink" xfId="9121" builtinId="9" hidden="1"/>
    <cellStyle name="Followed Hyperlink" xfId="9123" builtinId="9" hidden="1"/>
    <cellStyle name="Followed Hyperlink" xfId="9125" builtinId="9" hidden="1"/>
    <cellStyle name="Followed Hyperlink" xfId="9127" builtinId="9" hidden="1"/>
    <cellStyle name="Followed Hyperlink" xfId="9129" builtinId="9" hidden="1"/>
    <cellStyle name="Followed Hyperlink" xfId="9131" builtinId="9" hidden="1"/>
    <cellStyle name="Followed Hyperlink" xfId="9133" builtinId="9" hidden="1"/>
    <cellStyle name="Followed Hyperlink" xfId="9135" builtinId="9" hidden="1"/>
    <cellStyle name="Followed Hyperlink" xfId="9137" builtinId="9" hidden="1"/>
    <cellStyle name="Followed Hyperlink" xfId="9139" builtinId="9" hidden="1"/>
    <cellStyle name="Followed Hyperlink" xfId="9141" builtinId="9" hidden="1"/>
    <cellStyle name="Followed Hyperlink" xfId="9143" builtinId="9" hidden="1"/>
    <cellStyle name="Followed Hyperlink" xfId="9145" builtinId="9" hidden="1"/>
    <cellStyle name="Followed Hyperlink" xfId="9147" builtinId="9" hidden="1"/>
    <cellStyle name="Followed Hyperlink" xfId="9149" builtinId="9" hidden="1"/>
    <cellStyle name="Followed Hyperlink" xfId="9151" builtinId="9" hidden="1"/>
    <cellStyle name="Followed Hyperlink" xfId="9153" builtinId="9" hidden="1"/>
    <cellStyle name="Followed Hyperlink" xfId="9155" builtinId="9" hidden="1"/>
    <cellStyle name="Followed Hyperlink" xfId="9157" builtinId="9" hidden="1"/>
    <cellStyle name="Followed Hyperlink" xfId="9159" builtinId="9" hidden="1"/>
    <cellStyle name="Followed Hyperlink" xfId="9161" builtinId="9" hidden="1"/>
    <cellStyle name="Followed Hyperlink" xfId="9163" builtinId="9" hidden="1"/>
    <cellStyle name="Followed Hyperlink" xfId="9165" builtinId="9" hidden="1"/>
    <cellStyle name="Followed Hyperlink" xfId="9167" builtinId="9" hidden="1"/>
    <cellStyle name="Followed Hyperlink" xfId="9169" builtinId="9" hidden="1"/>
    <cellStyle name="Followed Hyperlink" xfId="9171" builtinId="9" hidden="1"/>
    <cellStyle name="Followed Hyperlink" xfId="9173" builtinId="9" hidden="1"/>
    <cellStyle name="Followed Hyperlink" xfId="9175" builtinId="9" hidden="1"/>
    <cellStyle name="Followed Hyperlink" xfId="9177" builtinId="9" hidden="1"/>
    <cellStyle name="Followed Hyperlink" xfId="9179" builtinId="9" hidden="1"/>
    <cellStyle name="Followed Hyperlink" xfId="9181" builtinId="9" hidden="1"/>
    <cellStyle name="Followed Hyperlink" xfId="9183" builtinId="9" hidden="1"/>
    <cellStyle name="Followed Hyperlink" xfId="9185" builtinId="9" hidden="1"/>
    <cellStyle name="Followed Hyperlink" xfId="9187" builtinId="9" hidden="1"/>
    <cellStyle name="Followed Hyperlink" xfId="9189" builtinId="9" hidden="1"/>
    <cellStyle name="Followed Hyperlink" xfId="9191" builtinId="9" hidden="1"/>
    <cellStyle name="Followed Hyperlink" xfId="9193" builtinId="9" hidden="1"/>
    <cellStyle name="Followed Hyperlink" xfId="9195" builtinId="9" hidden="1"/>
    <cellStyle name="Followed Hyperlink" xfId="9197" builtinId="9" hidden="1"/>
    <cellStyle name="Followed Hyperlink" xfId="9199" builtinId="9" hidden="1"/>
    <cellStyle name="Followed Hyperlink" xfId="9201" builtinId="9" hidden="1"/>
    <cellStyle name="Followed Hyperlink" xfId="9203" builtinId="9" hidden="1"/>
    <cellStyle name="Followed Hyperlink" xfId="9205" builtinId="9" hidden="1"/>
    <cellStyle name="Followed Hyperlink" xfId="9207" builtinId="9" hidden="1"/>
    <cellStyle name="Followed Hyperlink" xfId="9209" builtinId="9" hidden="1"/>
    <cellStyle name="Followed Hyperlink" xfId="9211" builtinId="9" hidden="1"/>
    <cellStyle name="Followed Hyperlink" xfId="9213" builtinId="9" hidden="1"/>
    <cellStyle name="Followed Hyperlink" xfId="9215" builtinId="9" hidden="1"/>
    <cellStyle name="Followed Hyperlink" xfId="9217" builtinId="9" hidden="1"/>
    <cellStyle name="Followed Hyperlink" xfId="9219" builtinId="9" hidden="1"/>
    <cellStyle name="Followed Hyperlink" xfId="9221" builtinId="9" hidden="1"/>
    <cellStyle name="Followed Hyperlink" xfId="9223" builtinId="9" hidden="1"/>
    <cellStyle name="Followed Hyperlink" xfId="9225" builtinId="9" hidden="1"/>
    <cellStyle name="Followed Hyperlink" xfId="9227" builtinId="9" hidden="1"/>
    <cellStyle name="Followed Hyperlink" xfId="9229" builtinId="9" hidden="1"/>
    <cellStyle name="Followed Hyperlink" xfId="9231" builtinId="9" hidden="1"/>
    <cellStyle name="Followed Hyperlink" xfId="9233" builtinId="9" hidden="1"/>
    <cellStyle name="Followed Hyperlink" xfId="9235" builtinId="9" hidden="1"/>
    <cellStyle name="Followed Hyperlink" xfId="9237" builtinId="9" hidden="1"/>
    <cellStyle name="Followed Hyperlink" xfId="9239" builtinId="9" hidden="1"/>
    <cellStyle name="Followed Hyperlink" xfId="9241" builtinId="9" hidden="1"/>
    <cellStyle name="Followed Hyperlink" xfId="9243" builtinId="9" hidden="1"/>
    <cellStyle name="Followed Hyperlink" xfId="9245" builtinId="9" hidden="1"/>
    <cellStyle name="Followed Hyperlink" xfId="9247" builtinId="9" hidden="1"/>
    <cellStyle name="Followed Hyperlink" xfId="9249" builtinId="9" hidden="1"/>
    <cellStyle name="Followed Hyperlink" xfId="9251" builtinId="9" hidden="1"/>
    <cellStyle name="Followed Hyperlink" xfId="9253" builtinId="9" hidden="1"/>
    <cellStyle name="Followed Hyperlink" xfId="9255" builtinId="9" hidden="1"/>
    <cellStyle name="Followed Hyperlink" xfId="9257" builtinId="9" hidden="1"/>
    <cellStyle name="Followed Hyperlink" xfId="9259" builtinId="9" hidden="1"/>
    <cellStyle name="Followed Hyperlink" xfId="9261" builtinId="9" hidden="1"/>
    <cellStyle name="Followed Hyperlink" xfId="9263" builtinId="9" hidden="1"/>
    <cellStyle name="Followed Hyperlink" xfId="9265" builtinId="9" hidden="1"/>
    <cellStyle name="Followed Hyperlink" xfId="9267" builtinId="9" hidden="1"/>
    <cellStyle name="Followed Hyperlink" xfId="9269" builtinId="9" hidden="1"/>
    <cellStyle name="Followed Hyperlink" xfId="9271" builtinId="9" hidden="1"/>
    <cellStyle name="Followed Hyperlink" xfId="9273" builtinId="9" hidden="1"/>
    <cellStyle name="Followed Hyperlink" xfId="9275" builtinId="9" hidden="1"/>
    <cellStyle name="Followed Hyperlink" xfId="9277" builtinId="9" hidden="1"/>
    <cellStyle name="Followed Hyperlink" xfId="9279" builtinId="9" hidden="1"/>
    <cellStyle name="Followed Hyperlink" xfId="9281" builtinId="9" hidden="1"/>
    <cellStyle name="Followed Hyperlink" xfId="9283" builtinId="9" hidden="1"/>
    <cellStyle name="Followed Hyperlink" xfId="9285" builtinId="9" hidden="1"/>
    <cellStyle name="Followed Hyperlink" xfId="9315" builtinId="9" hidden="1"/>
    <cellStyle name="Followed Hyperlink" xfId="9317" builtinId="9" hidden="1"/>
    <cellStyle name="Followed Hyperlink" xfId="9319" builtinId="9" hidden="1"/>
    <cellStyle name="Followed Hyperlink" xfId="9321" builtinId="9" hidden="1"/>
    <cellStyle name="Followed Hyperlink" xfId="9323" builtinId="9" hidden="1"/>
    <cellStyle name="Followed Hyperlink" xfId="9325" builtinId="9" hidden="1"/>
    <cellStyle name="Followed Hyperlink" xfId="9327" builtinId="9" hidden="1"/>
    <cellStyle name="Followed Hyperlink" xfId="9329" builtinId="9" hidden="1"/>
    <cellStyle name="Followed Hyperlink" xfId="9331" builtinId="9" hidden="1"/>
    <cellStyle name="Followed Hyperlink" xfId="9333" builtinId="9" hidden="1"/>
    <cellStyle name="Followed Hyperlink" xfId="9335" builtinId="9" hidden="1"/>
    <cellStyle name="Followed Hyperlink" xfId="9337" builtinId="9" hidden="1"/>
    <cellStyle name="Followed Hyperlink" xfId="9339" builtinId="9" hidden="1"/>
    <cellStyle name="Followed Hyperlink" xfId="9341" builtinId="9" hidden="1"/>
    <cellStyle name="Followed Hyperlink" xfId="9343" builtinId="9" hidden="1"/>
    <cellStyle name="Followed Hyperlink" xfId="9345" builtinId="9" hidden="1"/>
    <cellStyle name="Followed Hyperlink" xfId="9347" builtinId="9" hidden="1"/>
    <cellStyle name="Followed Hyperlink" xfId="9349" builtinId="9" hidden="1"/>
    <cellStyle name="Followed Hyperlink" xfId="9351" builtinId="9" hidden="1"/>
    <cellStyle name="Followed Hyperlink" xfId="9353" builtinId="9" hidden="1"/>
    <cellStyle name="Followed Hyperlink" xfId="9355" builtinId="9" hidden="1"/>
    <cellStyle name="Followed Hyperlink" xfId="9357" builtinId="9" hidden="1"/>
    <cellStyle name="Followed Hyperlink" xfId="9359" builtinId="9" hidden="1"/>
    <cellStyle name="Followed Hyperlink" xfId="9361" builtinId="9" hidden="1"/>
    <cellStyle name="Followed Hyperlink" xfId="9363" builtinId="9" hidden="1"/>
    <cellStyle name="Followed Hyperlink" xfId="9365" builtinId="9" hidden="1"/>
    <cellStyle name="Followed Hyperlink" xfId="9367" builtinId="9" hidden="1"/>
    <cellStyle name="Followed Hyperlink" xfId="9369" builtinId="9" hidden="1"/>
    <cellStyle name="Followed Hyperlink" xfId="9371" builtinId="9" hidden="1"/>
    <cellStyle name="Followed Hyperlink" xfId="9373" builtinId="9" hidden="1"/>
    <cellStyle name="Followed Hyperlink" xfId="9375" builtinId="9" hidden="1"/>
    <cellStyle name="Followed Hyperlink" xfId="9377" builtinId="9" hidden="1"/>
    <cellStyle name="Followed Hyperlink" xfId="9379" builtinId="9" hidden="1"/>
    <cellStyle name="Followed Hyperlink" xfId="9381" builtinId="9" hidden="1"/>
    <cellStyle name="Followed Hyperlink" xfId="9383" builtinId="9" hidden="1"/>
    <cellStyle name="Followed Hyperlink" xfId="9385" builtinId="9" hidden="1"/>
    <cellStyle name="Followed Hyperlink" xfId="9387" builtinId="9" hidden="1"/>
    <cellStyle name="Followed Hyperlink" xfId="9389" builtinId="9" hidden="1"/>
    <cellStyle name="Followed Hyperlink" xfId="9391" builtinId="9" hidden="1"/>
    <cellStyle name="Followed Hyperlink" xfId="9393" builtinId="9" hidden="1"/>
    <cellStyle name="Followed Hyperlink" xfId="9395" builtinId="9" hidden="1"/>
    <cellStyle name="Followed Hyperlink" xfId="9397" builtinId="9" hidden="1"/>
    <cellStyle name="Followed Hyperlink" xfId="9399" builtinId="9" hidden="1"/>
    <cellStyle name="Followed Hyperlink" xfId="9401" builtinId="9" hidden="1"/>
    <cellStyle name="Followed Hyperlink" xfId="9403" builtinId="9" hidden="1"/>
    <cellStyle name="Followed Hyperlink" xfId="9405" builtinId="9" hidden="1"/>
    <cellStyle name="Followed Hyperlink" xfId="9407" builtinId="9" hidden="1"/>
    <cellStyle name="Followed Hyperlink" xfId="9409" builtinId="9" hidden="1"/>
    <cellStyle name="Followed Hyperlink" xfId="9411" builtinId="9" hidden="1"/>
    <cellStyle name="Followed Hyperlink" xfId="9413" builtinId="9" hidden="1"/>
    <cellStyle name="Followed Hyperlink" xfId="9415" builtinId="9" hidden="1"/>
    <cellStyle name="Followed Hyperlink" xfId="9417" builtinId="9" hidden="1"/>
    <cellStyle name="Followed Hyperlink" xfId="9419" builtinId="9" hidden="1"/>
    <cellStyle name="Followed Hyperlink" xfId="9421" builtinId="9" hidden="1"/>
    <cellStyle name="Followed Hyperlink" xfId="9423" builtinId="9" hidden="1"/>
    <cellStyle name="Followed Hyperlink" xfId="9425" builtinId="9" hidden="1"/>
    <cellStyle name="Followed Hyperlink" xfId="9427" builtinId="9" hidden="1"/>
    <cellStyle name="Followed Hyperlink" xfId="9429" builtinId="9" hidden="1"/>
    <cellStyle name="Followed Hyperlink" xfId="9431" builtinId="9" hidden="1"/>
    <cellStyle name="Followed Hyperlink" xfId="9433" builtinId="9" hidden="1"/>
    <cellStyle name="Followed Hyperlink" xfId="9435" builtinId="9" hidden="1"/>
    <cellStyle name="Followed Hyperlink" xfId="9437" builtinId="9" hidden="1"/>
    <cellStyle name="Followed Hyperlink" xfId="9439" builtinId="9" hidden="1"/>
    <cellStyle name="Followed Hyperlink" xfId="9441" builtinId="9" hidden="1"/>
    <cellStyle name="Followed Hyperlink" xfId="9443" builtinId="9" hidden="1"/>
    <cellStyle name="Followed Hyperlink" xfId="9445" builtinId="9" hidden="1"/>
    <cellStyle name="Followed Hyperlink" xfId="9447" builtinId="9" hidden="1"/>
    <cellStyle name="Followed Hyperlink" xfId="9449" builtinId="9" hidden="1"/>
    <cellStyle name="Followed Hyperlink" xfId="9451" builtinId="9" hidden="1"/>
    <cellStyle name="Followed Hyperlink" xfId="9453" builtinId="9" hidden="1"/>
    <cellStyle name="Followed Hyperlink" xfId="9455" builtinId="9" hidden="1"/>
    <cellStyle name="Followed Hyperlink" xfId="9457" builtinId="9" hidden="1"/>
    <cellStyle name="Followed Hyperlink" xfId="9459" builtinId="9" hidden="1"/>
    <cellStyle name="Followed Hyperlink" xfId="9461" builtinId="9" hidden="1"/>
    <cellStyle name="Followed Hyperlink" xfId="9463" builtinId="9" hidden="1"/>
    <cellStyle name="Followed Hyperlink" xfId="9465" builtinId="9" hidden="1"/>
    <cellStyle name="Followed Hyperlink" xfId="9467" builtinId="9" hidden="1"/>
    <cellStyle name="Followed Hyperlink" xfId="9469" builtinId="9" hidden="1"/>
    <cellStyle name="Followed Hyperlink" xfId="9471" builtinId="9" hidden="1"/>
    <cellStyle name="Followed Hyperlink" xfId="9473" builtinId="9" hidden="1"/>
    <cellStyle name="Followed Hyperlink" xfId="9475" builtinId="9" hidden="1"/>
    <cellStyle name="Followed Hyperlink" xfId="9477" builtinId="9" hidden="1"/>
    <cellStyle name="Followed Hyperlink" xfId="9479" builtinId="9" hidden="1"/>
    <cellStyle name="Followed Hyperlink" xfId="9481" builtinId="9" hidden="1"/>
    <cellStyle name="Followed Hyperlink" xfId="9483" builtinId="9" hidden="1"/>
    <cellStyle name="Followed Hyperlink" xfId="9485" builtinId="9" hidden="1"/>
    <cellStyle name="Followed Hyperlink" xfId="9487" builtinId="9" hidden="1"/>
    <cellStyle name="Followed Hyperlink" xfId="9489" builtinId="9" hidden="1"/>
    <cellStyle name="Followed Hyperlink" xfId="9491" builtinId="9" hidden="1"/>
    <cellStyle name="Followed Hyperlink" xfId="9493" builtinId="9" hidden="1"/>
    <cellStyle name="Followed Hyperlink" xfId="9495" builtinId="9" hidden="1"/>
    <cellStyle name="Followed Hyperlink" xfId="9497" builtinId="9" hidden="1"/>
    <cellStyle name="Followed Hyperlink" xfId="9499" builtinId="9" hidden="1"/>
    <cellStyle name="Followed Hyperlink" xfId="9501" builtinId="9" hidden="1"/>
    <cellStyle name="Followed Hyperlink" xfId="9503" builtinId="9" hidden="1"/>
    <cellStyle name="Followed Hyperlink" xfId="9505" builtinId="9" hidden="1"/>
    <cellStyle name="Followed Hyperlink" xfId="9507" builtinId="9" hidden="1"/>
    <cellStyle name="Followed Hyperlink" xfId="9509" builtinId="9" hidden="1"/>
    <cellStyle name="Followed Hyperlink" xfId="9511" builtinId="9" hidden="1"/>
    <cellStyle name="Followed Hyperlink" xfId="9513" builtinId="9" hidden="1"/>
    <cellStyle name="Followed Hyperlink" xfId="9515" builtinId="9" hidden="1"/>
    <cellStyle name="Followed Hyperlink" xfId="9517" builtinId="9" hidden="1"/>
    <cellStyle name="Followed Hyperlink" xfId="9519" builtinId="9" hidden="1"/>
    <cellStyle name="Followed Hyperlink" xfId="9521" builtinId="9" hidden="1"/>
    <cellStyle name="Followed Hyperlink" xfId="9523" builtinId="9" hidden="1"/>
    <cellStyle name="Followed Hyperlink" xfId="9525" builtinId="9" hidden="1"/>
    <cellStyle name="Followed Hyperlink" xfId="9527" builtinId="9" hidden="1"/>
    <cellStyle name="Followed Hyperlink" xfId="9529" builtinId="9" hidden="1"/>
    <cellStyle name="Followed Hyperlink" xfId="9531" builtinId="9" hidden="1"/>
    <cellStyle name="Followed Hyperlink" xfId="9533" builtinId="9" hidden="1"/>
    <cellStyle name="Followed Hyperlink" xfId="9535" builtinId="9" hidden="1"/>
    <cellStyle name="Followed Hyperlink" xfId="9537" builtinId="9" hidden="1"/>
    <cellStyle name="Followed Hyperlink" xfId="9539" builtinId="9" hidden="1"/>
    <cellStyle name="Followed Hyperlink" xfId="9541" builtinId="9" hidden="1"/>
    <cellStyle name="Followed Hyperlink" xfId="9543" builtinId="9" hidden="1"/>
    <cellStyle name="Followed Hyperlink" xfId="9545" builtinId="9" hidden="1"/>
    <cellStyle name="Followed Hyperlink" xfId="9547" builtinId="9" hidden="1"/>
    <cellStyle name="Followed Hyperlink" xfId="9549" builtinId="9" hidden="1"/>
    <cellStyle name="Followed Hyperlink" xfId="9551" builtinId="9" hidden="1"/>
    <cellStyle name="Followed Hyperlink" xfId="9553" builtinId="9" hidden="1"/>
    <cellStyle name="Followed Hyperlink" xfId="9555" builtinId="9" hidden="1"/>
    <cellStyle name="Followed Hyperlink" xfId="9557" builtinId="9" hidden="1"/>
    <cellStyle name="Followed Hyperlink" xfId="9559" builtinId="9" hidden="1"/>
    <cellStyle name="Followed Hyperlink" xfId="9561" builtinId="9" hidden="1"/>
    <cellStyle name="Followed Hyperlink" xfId="9563" builtinId="9" hidden="1"/>
    <cellStyle name="Followed Hyperlink" xfId="9565" builtinId="9" hidden="1"/>
    <cellStyle name="Followed Hyperlink" xfId="9567" builtinId="9" hidden="1"/>
    <cellStyle name="Followed Hyperlink" xfId="9569" builtinId="9" hidden="1"/>
    <cellStyle name="Followed Hyperlink" xfId="9571" builtinId="9" hidden="1"/>
    <cellStyle name="Followed Hyperlink" xfId="9573" builtinId="9" hidden="1"/>
    <cellStyle name="Followed Hyperlink" xfId="9575" builtinId="9" hidden="1"/>
    <cellStyle name="Followed Hyperlink" xfId="9577" builtinId="9" hidden="1"/>
    <cellStyle name="Followed Hyperlink" xfId="8594" builtinId="9" hidden="1"/>
    <cellStyle name="Followed Hyperlink" xfId="9579" builtinId="9" hidden="1"/>
    <cellStyle name="Followed Hyperlink" xfId="9301" builtinId="9" hidden="1"/>
    <cellStyle name="Followed Hyperlink" xfId="9299" builtinId="9" hidden="1"/>
    <cellStyle name="Followed Hyperlink" xfId="9578" builtinId="9" hidden="1"/>
    <cellStyle name="Followed Hyperlink" xfId="9300" builtinId="9" hidden="1"/>
    <cellStyle name="Followed Hyperlink" xfId="9298" builtinId="9" hidden="1"/>
    <cellStyle name="Followed Hyperlink" xfId="7363" builtinId="9" hidden="1"/>
    <cellStyle name="Followed Hyperlink" xfId="8605" builtinId="9" hidden="1"/>
    <cellStyle name="Followed Hyperlink" xfId="8598" builtinId="9" hidden="1"/>
    <cellStyle name="Followed Hyperlink" xfId="8596" builtinId="9" hidden="1"/>
    <cellStyle name="Followed Hyperlink" xfId="8599" builtinId="9" hidden="1"/>
    <cellStyle name="Followed Hyperlink" xfId="8606" builtinId="9" hidden="1"/>
    <cellStyle name="Followed Hyperlink" xfId="8600" builtinId="9" hidden="1"/>
    <cellStyle name="Followed Hyperlink" xfId="8626" builtinId="9" hidden="1"/>
    <cellStyle name="Followed Hyperlink" xfId="8618" builtinId="9" hidden="1"/>
    <cellStyle name="Followed Hyperlink" xfId="8610" builtinId="9" hidden="1"/>
    <cellStyle name="Followed Hyperlink" xfId="8629" builtinId="9" hidden="1"/>
    <cellStyle name="Followed Hyperlink" xfId="8621" builtinId="9" hidden="1"/>
    <cellStyle name="Followed Hyperlink" xfId="8613" builtinId="9" hidden="1"/>
    <cellStyle name="Followed Hyperlink" xfId="9591" builtinId="9" hidden="1"/>
    <cellStyle name="Followed Hyperlink" xfId="9313" builtinId="9" hidden="1"/>
    <cellStyle name="Followed Hyperlink" xfId="8632" builtinId="9" hidden="1"/>
    <cellStyle name="Followed Hyperlink" xfId="9589" builtinId="9" hidden="1"/>
    <cellStyle name="Followed Hyperlink" xfId="9311" builtinId="9" hidden="1"/>
    <cellStyle name="Followed Hyperlink" xfId="8628" builtinId="9" hidden="1"/>
    <cellStyle name="Followed Hyperlink" xfId="9587" builtinId="9" hidden="1"/>
    <cellStyle name="Followed Hyperlink" xfId="9309" builtinId="9" hidden="1"/>
    <cellStyle name="Followed Hyperlink" xfId="8624" builtinId="9" hidden="1"/>
    <cellStyle name="Followed Hyperlink" xfId="9585" builtinId="9" hidden="1"/>
    <cellStyle name="Followed Hyperlink" xfId="9307" builtinId="9" hidden="1"/>
    <cellStyle name="Followed Hyperlink" xfId="8620" builtinId="9" hidden="1"/>
    <cellStyle name="Followed Hyperlink" xfId="9583" builtinId="9" hidden="1"/>
    <cellStyle name="Followed Hyperlink" xfId="9305" builtinId="9" hidden="1"/>
    <cellStyle name="Followed Hyperlink" xfId="8616" builtinId="9" hidden="1"/>
    <cellStyle name="Followed Hyperlink" xfId="9581" builtinId="9" hidden="1"/>
    <cellStyle name="Followed Hyperlink" xfId="9303" builtinId="9" hidden="1"/>
    <cellStyle name="Followed Hyperlink" xfId="8612" builtinId="9" hidden="1"/>
    <cellStyle name="Followed Hyperlink" xfId="9590" builtinId="9" hidden="1"/>
    <cellStyle name="Followed Hyperlink" xfId="9312" builtinId="9" hidden="1"/>
    <cellStyle name="Followed Hyperlink" xfId="8631" builtinId="9" hidden="1"/>
    <cellStyle name="Followed Hyperlink" xfId="9588" builtinId="9" hidden="1"/>
    <cellStyle name="Followed Hyperlink" xfId="9310" builtinId="9" hidden="1"/>
    <cellStyle name="Followed Hyperlink" xfId="8627" builtinId="9" hidden="1"/>
    <cellStyle name="Followed Hyperlink" xfId="9586" builtinId="9" hidden="1"/>
    <cellStyle name="Followed Hyperlink" xfId="9308" builtinId="9" hidden="1"/>
    <cellStyle name="Followed Hyperlink" xfId="8623" builtinId="9" hidden="1"/>
    <cellStyle name="Followed Hyperlink" xfId="9584" builtinId="9" hidden="1"/>
    <cellStyle name="Followed Hyperlink" xfId="9306" builtinId="9" hidden="1"/>
    <cellStyle name="Followed Hyperlink" xfId="8619" builtinId="9" hidden="1"/>
    <cellStyle name="Followed Hyperlink" xfId="9582" builtinId="9" hidden="1"/>
    <cellStyle name="Followed Hyperlink" xfId="9304" builtinId="9" hidden="1"/>
    <cellStyle name="Followed Hyperlink" xfId="8615" builtinId="9" hidden="1"/>
    <cellStyle name="Followed Hyperlink" xfId="9580" builtinId="9" hidden="1"/>
    <cellStyle name="Followed Hyperlink" xfId="9302" builtinId="9" hidden="1"/>
    <cellStyle name="Followed Hyperlink" xfId="8611" builtinId="9" hidden="1"/>
    <cellStyle name="Followed Hyperlink" xfId="9593" builtinId="9" hidden="1"/>
    <cellStyle name="Followed Hyperlink" xfId="9595" builtinId="9" hidden="1"/>
    <cellStyle name="Followed Hyperlink" xfId="9597" builtinId="9" hidden="1"/>
    <cellStyle name="Followed Hyperlink" xfId="9599" builtinId="9" hidden="1"/>
    <cellStyle name="Followed Hyperlink" xfId="9601" builtinId="9" hidden="1"/>
    <cellStyle name="Followed Hyperlink" xfId="9603" builtinId="9" hidden="1"/>
    <cellStyle name="Followed Hyperlink" xfId="9605" builtinId="9" hidden="1"/>
    <cellStyle name="Followed Hyperlink" xfId="9607" builtinId="9" hidden="1"/>
    <cellStyle name="Followed Hyperlink" xfId="9609" builtinId="9" hidden="1"/>
    <cellStyle name="Followed Hyperlink" xfId="9611" builtinId="9" hidden="1"/>
    <cellStyle name="Followed Hyperlink" xfId="9613" builtinId="9" hidden="1"/>
    <cellStyle name="Followed Hyperlink" xfId="9615" builtinId="9" hidden="1"/>
    <cellStyle name="Followed Hyperlink" xfId="9617" builtinId="9" hidden="1"/>
    <cellStyle name="Followed Hyperlink" xfId="9619" builtinId="9" hidden="1"/>
    <cellStyle name="Followed Hyperlink" xfId="9621" builtinId="9" hidden="1"/>
    <cellStyle name="Followed Hyperlink" xfId="9623" builtinId="9" hidden="1"/>
    <cellStyle name="Followed Hyperlink" xfId="9625" builtinId="9" hidden="1"/>
    <cellStyle name="Followed Hyperlink" xfId="9627" builtinId="9" hidden="1"/>
    <cellStyle name="Followed Hyperlink" xfId="9629" builtinId="9" hidden="1"/>
    <cellStyle name="Followed Hyperlink" xfId="9631" builtinId="9" hidden="1"/>
    <cellStyle name="Followed Hyperlink" xfId="9633" builtinId="9" hidden="1"/>
    <cellStyle name="Followed Hyperlink" xfId="9635" builtinId="9" hidden="1"/>
    <cellStyle name="Followed Hyperlink" xfId="9637" builtinId="9" hidden="1"/>
    <cellStyle name="Followed Hyperlink" xfId="9639" builtinId="9" hidden="1"/>
    <cellStyle name="Followed Hyperlink" xfId="9641" builtinId="9" hidden="1"/>
    <cellStyle name="Followed Hyperlink" xfId="9643" builtinId="9" hidden="1"/>
    <cellStyle name="Followed Hyperlink" xfId="9645" builtinId="9" hidden="1"/>
    <cellStyle name="Followed Hyperlink" xfId="9647" builtinId="9" hidden="1"/>
    <cellStyle name="Followed Hyperlink" xfId="9649" builtinId="9" hidden="1"/>
    <cellStyle name="Followed Hyperlink" xfId="9651" builtinId="9" hidden="1"/>
    <cellStyle name="Followed Hyperlink" xfId="9653" builtinId="9" hidden="1"/>
    <cellStyle name="Followed Hyperlink" xfId="9655" builtinId="9" hidden="1"/>
    <cellStyle name="Followed Hyperlink" xfId="9657" builtinId="9" hidden="1"/>
    <cellStyle name="Followed Hyperlink" xfId="9659" builtinId="9" hidden="1"/>
    <cellStyle name="Followed Hyperlink" xfId="9661" builtinId="9" hidden="1"/>
    <cellStyle name="Followed Hyperlink" xfId="9663" builtinId="9" hidden="1"/>
    <cellStyle name="Followed Hyperlink" xfId="9665" builtinId="9" hidden="1"/>
    <cellStyle name="Followed Hyperlink" xfId="9667" builtinId="9" hidden="1"/>
    <cellStyle name="Followed Hyperlink" xfId="9669" builtinId="9" hidden="1"/>
    <cellStyle name="Followed Hyperlink" xfId="9671" builtinId="9" hidden="1"/>
    <cellStyle name="Followed Hyperlink" xfId="9673" builtinId="9" hidden="1"/>
    <cellStyle name="Followed Hyperlink" xfId="9675" builtinId="9" hidden="1"/>
    <cellStyle name="Followed Hyperlink" xfId="9677" builtinId="9" hidden="1"/>
    <cellStyle name="Followed Hyperlink" xfId="9679" builtinId="9" hidden="1"/>
    <cellStyle name="Followed Hyperlink" xfId="9681" builtinId="9" hidden="1"/>
    <cellStyle name="Followed Hyperlink" xfId="9683" builtinId="9" hidden="1"/>
    <cellStyle name="Followed Hyperlink" xfId="9685" builtinId="9" hidden="1"/>
    <cellStyle name="Followed Hyperlink" xfId="9687" builtinId="9" hidden="1"/>
    <cellStyle name="Followed Hyperlink" xfId="9689" builtinId="9" hidden="1"/>
    <cellStyle name="Followed Hyperlink" xfId="9691" builtinId="9" hidden="1"/>
    <cellStyle name="Followed Hyperlink" xfId="9693" builtinId="9" hidden="1"/>
    <cellStyle name="Followed Hyperlink" xfId="9695" builtinId="9" hidden="1"/>
    <cellStyle name="Followed Hyperlink" xfId="9697" builtinId="9" hidden="1"/>
    <cellStyle name="Followed Hyperlink" xfId="9699" builtinId="9" hidden="1"/>
    <cellStyle name="Followed Hyperlink" xfId="9701" builtinId="9" hidden="1"/>
    <cellStyle name="Followed Hyperlink" xfId="9703" builtinId="9" hidden="1"/>
    <cellStyle name="Followed Hyperlink" xfId="9705" builtinId="9" hidden="1"/>
    <cellStyle name="Followed Hyperlink" xfId="9707" builtinId="9" hidden="1"/>
    <cellStyle name="Followed Hyperlink" xfId="9709" builtinId="9" hidden="1"/>
    <cellStyle name="Followed Hyperlink" xfId="9711" builtinId="9" hidden="1"/>
    <cellStyle name="Followed Hyperlink" xfId="9713" builtinId="9" hidden="1"/>
    <cellStyle name="Followed Hyperlink" xfId="9715" builtinId="9" hidden="1"/>
    <cellStyle name="Followed Hyperlink" xfId="9717" builtinId="9" hidden="1"/>
    <cellStyle name="Followed Hyperlink" xfId="9719" builtinId="9" hidden="1"/>
    <cellStyle name="Followed Hyperlink" xfId="9721" builtinId="9" hidden="1"/>
    <cellStyle name="Followed Hyperlink" xfId="9723" builtinId="9" hidden="1"/>
    <cellStyle name="Followed Hyperlink" xfId="9725" builtinId="9" hidden="1"/>
    <cellStyle name="Followed Hyperlink" xfId="9727" builtinId="9" hidden="1"/>
    <cellStyle name="Followed Hyperlink" xfId="9729" builtinId="9" hidden="1"/>
    <cellStyle name="Followed Hyperlink" xfId="9731" builtinId="9" hidden="1"/>
    <cellStyle name="Followed Hyperlink" xfId="9733" builtinId="9" hidden="1"/>
    <cellStyle name="Followed Hyperlink" xfId="9735" builtinId="9" hidden="1"/>
    <cellStyle name="Followed Hyperlink" xfId="9737" builtinId="9" hidden="1"/>
    <cellStyle name="Followed Hyperlink" xfId="9739" builtinId="9" hidden="1"/>
    <cellStyle name="Followed Hyperlink" xfId="9741" builtinId="9" hidden="1"/>
    <cellStyle name="Followed Hyperlink" xfId="9743" builtinId="9" hidden="1"/>
    <cellStyle name="Followed Hyperlink" xfId="9745" builtinId="9" hidden="1"/>
    <cellStyle name="Followed Hyperlink" xfId="9747" builtinId="9" hidden="1"/>
    <cellStyle name="Followed Hyperlink" xfId="9749" builtinId="9" hidden="1"/>
    <cellStyle name="Followed Hyperlink" xfId="9751" builtinId="9" hidden="1"/>
    <cellStyle name="Followed Hyperlink" xfId="9753" builtinId="9" hidden="1"/>
    <cellStyle name="Followed Hyperlink" xfId="9755" builtinId="9" hidden="1"/>
    <cellStyle name="Followed Hyperlink" xfId="9757" builtinId="9" hidden="1"/>
    <cellStyle name="Followed Hyperlink" xfId="9759" builtinId="9" hidden="1"/>
    <cellStyle name="Followed Hyperlink" xfId="9761" builtinId="9" hidden="1"/>
    <cellStyle name="Followed Hyperlink" xfId="9763" builtinId="9" hidden="1"/>
    <cellStyle name="Followed Hyperlink" xfId="9765" builtinId="9" hidden="1"/>
    <cellStyle name="Followed Hyperlink" xfId="9767" builtinId="9" hidden="1"/>
    <cellStyle name="Followed Hyperlink" xfId="9769" builtinId="9" hidden="1"/>
    <cellStyle name="Followed Hyperlink" xfId="9771" builtinId="9" hidden="1"/>
    <cellStyle name="Followed Hyperlink" xfId="9773" builtinId="9" hidden="1"/>
    <cellStyle name="Followed Hyperlink" xfId="9775" builtinId="9" hidden="1"/>
    <cellStyle name="Followed Hyperlink" xfId="9777" builtinId="9" hidden="1"/>
    <cellStyle name="Followed Hyperlink" xfId="9779" builtinId="9" hidden="1"/>
    <cellStyle name="Followed Hyperlink" xfId="9781" builtinId="9" hidden="1"/>
    <cellStyle name="Followed Hyperlink" xfId="9783" builtinId="9" hidden="1"/>
    <cellStyle name="Followed Hyperlink" xfId="9785" builtinId="9" hidden="1"/>
    <cellStyle name="Followed Hyperlink" xfId="9787" builtinId="9" hidden="1"/>
    <cellStyle name="Followed Hyperlink" xfId="9789" builtinId="9" hidden="1"/>
    <cellStyle name="Followed Hyperlink" xfId="9791" builtinId="9" hidden="1"/>
    <cellStyle name="Followed Hyperlink" xfId="9793" builtinId="9" hidden="1"/>
    <cellStyle name="Followed Hyperlink" xfId="9795" builtinId="9" hidden="1"/>
    <cellStyle name="Followed Hyperlink" xfId="9797" builtinId="9" hidden="1"/>
    <cellStyle name="Followed Hyperlink" xfId="9799" builtinId="9" hidden="1"/>
    <cellStyle name="Followed Hyperlink" xfId="9801" builtinId="9" hidden="1"/>
    <cellStyle name="Followed Hyperlink" xfId="9803" builtinId="9" hidden="1"/>
    <cellStyle name="Followed Hyperlink" xfId="9805" builtinId="9" hidden="1"/>
    <cellStyle name="Followed Hyperlink" xfId="9807" builtinId="9" hidden="1"/>
    <cellStyle name="Followed Hyperlink" xfId="9809" builtinId="9" hidden="1"/>
    <cellStyle name="Followed Hyperlink" xfId="9811" builtinId="9" hidden="1"/>
    <cellStyle name="Followed Hyperlink" xfId="9813" builtinId="9" hidden="1"/>
    <cellStyle name="Followed Hyperlink" xfId="9815" builtinId="9" hidden="1"/>
    <cellStyle name="Followed Hyperlink" xfId="9817" builtinId="9" hidden="1"/>
    <cellStyle name="Followed Hyperlink" xfId="9819" builtinId="9" hidden="1"/>
    <cellStyle name="Followed Hyperlink" xfId="9821" builtinId="9" hidden="1"/>
    <cellStyle name="Followed Hyperlink" xfId="9823" builtinId="9" hidden="1"/>
    <cellStyle name="Followed Hyperlink" xfId="9825" builtinId="9" hidden="1"/>
    <cellStyle name="Followed Hyperlink" xfId="9827" builtinId="9" hidden="1"/>
    <cellStyle name="Followed Hyperlink" xfId="9829" builtinId="9" hidden="1"/>
    <cellStyle name="Followed Hyperlink" xfId="9831" builtinId="9" hidden="1"/>
    <cellStyle name="Followed Hyperlink" xfId="9833" builtinId="9" hidden="1"/>
    <cellStyle name="Followed Hyperlink" xfId="9835" builtinId="9" hidden="1"/>
    <cellStyle name="Followed Hyperlink" xfId="9837" builtinId="9" hidden="1"/>
    <cellStyle name="Followed Hyperlink" xfId="9895" builtinId="9" hidden="1"/>
    <cellStyle name="Followed Hyperlink" xfId="9897" builtinId="9" hidden="1"/>
    <cellStyle name="Followed Hyperlink" xfId="9899" builtinId="9" hidden="1"/>
    <cellStyle name="Followed Hyperlink" xfId="9901" builtinId="9" hidden="1"/>
    <cellStyle name="Followed Hyperlink" xfId="9903" builtinId="9" hidden="1"/>
    <cellStyle name="Followed Hyperlink" xfId="9905" builtinId="9" hidden="1"/>
    <cellStyle name="Followed Hyperlink" xfId="9907" builtinId="9" hidden="1"/>
    <cellStyle name="Followed Hyperlink" xfId="9909" builtinId="9" hidden="1"/>
    <cellStyle name="Followed Hyperlink" xfId="9911" builtinId="9" hidden="1"/>
    <cellStyle name="Followed Hyperlink" xfId="9913" builtinId="9" hidden="1"/>
    <cellStyle name="Followed Hyperlink" xfId="9915" builtinId="9" hidden="1"/>
    <cellStyle name="Followed Hyperlink" xfId="9917" builtinId="9" hidden="1"/>
    <cellStyle name="Followed Hyperlink" xfId="9919" builtinId="9" hidden="1"/>
    <cellStyle name="Followed Hyperlink" xfId="9921" builtinId="9" hidden="1"/>
    <cellStyle name="Followed Hyperlink" xfId="9923" builtinId="9" hidden="1"/>
    <cellStyle name="Followed Hyperlink" xfId="9925" builtinId="9" hidden="1"/>
    <cellStyle name="Followed Hyperlink" xfId="9927" builtinId="9" hidden="1"/>
    <cellStyle name="Followed Hyperlink" xfId="9929" builtinId="9" hidden="1"/>
    <cellStyle name="Followed Hyperlink" xfId="9931" builtinId="9" hidden="1"/>
    <cellStyle name="Followed Hyperlink" xfId="9933" builtinId="9" hidden="1"/>
    <cellStyle name="Followed Hyperlink" xfId="9935" builtinId="9" hidden="1"/>
    <cellStyle name="Followed Hyperlink" xfId="9937" builtinId="9" hidden="1"/>
    <cellStyle name="Followed Hyperlink" xfId="9939" builtinId="9" hidden="1"/>
    <cellStyle name="Followed Hyperlink" xfId="9941" builtinId="9" hidden="1"/>
    <cellStyle name="Followed Hyperlink" xfId="9943" builtinId="9" hidden="1"/>
    <cellStyle name="Followed Hyperlink" xfId="9945" builtinId="9" hidden="1"/>
    <cellStyle name="Followed Hyperlink" xfId="9947" builtinId="9" hidden="1"/>
    <cellStyle name="Followed Hyperlink" xfId="9949" builtinId="9" hidden="1"/>
    <cellStyle name="Followed Hyperlink" xfId="9951" builtinId="9" hidden="1"/>
    <cellStyle name="Followed Hyperlink" xfId="9953" builtinId="9" hidden="1"/>
    <cellStyle name="Followed Hyperlink" xfId="9955" builtinId="9" hidden="1"/>
    <cellStyle name="Followed Hyperlink" xfId="9957" builtinId="9" hidden="1"/>
    <cellStyle name="Followed Hyperlink" xfId="9959" builtinId="9" hidden="1"/>
    <cellStyle name="Followed Hyperlink" xfId="9961" builtinId="9" hidden="1"/>
    <cellStyle name="Followed Hyperlink" xfId="9963" builtinId="9" hidden="1"/>
    <cellStyle name="Followed Hyperlink" xfId="9965" builtinId="9" hidden="1"/>
    <cellStyle name="Followed Hyperlink" xfId="9967" builtinId="9" hidden="1"/>
    <cellStyle name="Followed Hyperlink" xfId="9969" builtinId="9" hidden="1"/>
    <cellStyle name="Followed Hyperlink" xfId="9971" builtinId="9" hidden="1"/>
    <cellStyle name="Followed Hyperlink" xfId="9973" builtinId="9" hidden="1"/>
    <cellStyle name="Followed Hyperlink" xfId="9975" builtinId="9" hidden="1"/>
    <cellStyle name="Followed Hyperlink" xfId="9977" builtinId="9" hidden="1"/>
    <cellStyle name="Followed Hyperlink" xfId="9979" builtinId="9" hidden="1"/>
    <cellStyle name="Followed Hyperlink" xfId="9981" builtinId="9" hidden="1"/>
    <cellStyle name="Followed Hyperlink" xfId="9983" builtinId="9" hidden="1"/>
    <cellStyle name="Followed Hyperlink" xfId="9985" builtinId="9" hidden="1"/>
    <cellStyle name="Followed Hyperlink" xfId="9987" builtinId="9" hidden="1"/>
    <cellStyle name="Followed Hyperlink" xfId="9989" builtinId="9" hidden="1"/>
    <cellStyle name="Followed Hyperlink" xfId="9991" builtinId="9" hidden="1"/>
    <cellStyle name="Followed Hyperlink" xfId="9993" builtinId="9" hidden="1"/>
    <cellStyle name="Followed Hyperlink" xfId="9995" builtinId="9" hidden="1"/>
    <cellStyle name="Followed Hyperlink" xfId="9997" builtinId="9" hidden="1"/>
    <cellStyle name="Followed Hyperlink" xfId="9999" builtinId="9" hidden="1"/>
    <cellStyle name="Followed Hyperlink" xfId="10001" builtinId="9" hidden="1"/>
    <cellStyle name="Followed Hyperlink" xfId="10003" builtinId="9" hidden="1"/>
    <cellStyle name="Followed Hyperlink" xfId="10005" builtinId="9" hidden="1"/>
    <cellStyle name="Followed Hyperlink" xfId="10007" builtinId="9" hidden="1"/>
    <cellStyle name="Followed Hyperlink" xfId="10009" builtinId="9" hidden="1"/>
    <cellStyle name="Followed Hyperlink" xfId="10011" builtinId="9" hidden="1"/>
    <cellStyle name="Followed Hyperlink" xfId="10013" builtinId="9" hidden="1"/>
    <cellStyle name="Followed Hyperlink" xfId="10015" builtinId="9" hidden="1"/>
    <cellStyle name="Followed Hyperlink" xfId="10017" builtinId="9" hidden="1"/>
    <cellStyle name="Followed Hyperlink" xfId="10019" builtinId="9" hidden="1"/>
    <cellStyle name="Followed Hyperlink" xfId="10021" builtinId="9" hidden="1"/>
    <cellStyle name="Followed Hyperlink" xfId="10023" builtinId="9" hidden="1"/>
    <cellStyle name="Followed Hyperlink" xfId="10025" builtinId="9" hidden="1"/>
    <cellStyle name="Followed Hyperlink" xfId="10027" builtinId="9" hidden="1"/>
    <cellStyle name="Followed Hyperlink" xfId="10029" builtinId="9" hidden="1"/>
    <cellStyle name="Followed Hyperlink" xfId="10031" builtinId="9" hidden="1"/>
    <cellStyle name="Followed Hyperlink" xfId="10033" builtinId="9" hidden="1"/>
    <cellStyle name="Followed Hyperlink" xfId="10035" builtinId="9" hidden="1"/>
    <cellStyle name="Followed Hyperlink" xfId="10037" builtinId="9" hidden="1"/>
    <cellStyle name="Followed Hyperlink" xfId="10039" builtinId="9" hidden="1"/>
    <cellStyle name="Followed Hyperlink" xfId="10041" builtinId="9" hidden="1"/>
    <cellStyle name="Followed Hyperlink" xfId="10043" builtinId="9" hidden="1"/>
    <cellStyle name="Followed Hyperlink" xfId="10045" builtinId="9" hidden="1"/>
    <cellStyle name="Followed Hyperlink" xfId="10047" builtinId="9" hidden="1"/>
    <cellStyle name="Followed Hyperlink" xfId="10049" builtinId="9" hidden="1"/>
    <cellStyle name="Followed Hyperlink" xfId="10051" builtinId="9" hidden="1"/>
    <cellStyle name="Followed Hyperlink" xfId="10053" builtinId="9" hidden="1"/>
    <cellStyle name="Followed Hyperlink" xfId="10055" builtinId="9" hidden="1"/>
    <cellStyle name="Followed Hyperlink" xfId="10057" builtinId="9" hidden="1"/>
    <cellStyle name="Followed Hyperlink" xfId="10059" builtinId="9" hidden="1"/>
    <cellStyle name="Followed Hyperlink" xfId="10061" builtinId="9" hidden="1"/>
    <cellStyle name="Followed Hyperlink" xfId="10063" builtinId="9" hidden="1"/>
    <cellStyle name="Followed Hyperlink" xfId="10065" builtinId="9" hidden="1"/>
    <cellStyle name="Followed Hyperlink" xfId="10067" builtinId="9" hidden="1"/>
    <cellStyle name="Followed Hyperlink" xfId="10069" builtinId="9" hidden="1"/>
    <cellStyle name="Followed Hyperlink" xfId="10071" builtinId="9" hidden="1"/>
    <cellStyle name="Followed Hyperlink" xfId="10073" builtinId="9" hidden="1"/>
    <cellStyle name="Followed Hyperlink" xfId="10075" builtinId="9" hidden="1"/>
    <cellStyle name="Followed Hyperlink" xfId="10077" builtinId="9" hidden="1"/>
    <cellStyle name="Followed Hyperlink" xfId="10079" builtinId="9" hidden="1"/>
    <cellStyle name="Followed Hyperlink" xfId="10081" builtinId="9" hidden="1"/>
    <cellStyle name="Followed Hyperlink" xfId="10083" builtinId="9" hidden="1"/>
    <cellStyle name="Followed Hyperlink" xfId="10085" builtinId="9" hidden="1"/>
    <cellStyle name="Followed Hyperlink" xfId="10087" builtinId="9" hidden="1"/>
    <cellStyle name="Followed Hyperlink" xfId="10089" builtinId="9" hidden="1"/>
    <cellStyle name="Followed Hyperlink" xfId="10091" builtinId="9" hidden="1"/>
    <cellStyle name="Followed Hyperlink" xfId="10093" builtinId="9" hidden="1"/>
    <cellStyle name="Followed Hyperlink" xfId="10095" builtinId="9" hidden="1"/>
    <cellStyle name="Followed Hyperlink" xfId="10097" builtinId="9" hidden="1"/>
    <cellStyle name="Followed Hyperlink" xfId="10099" builtinId="9" hidden="1"/>
    <cellStyle name="Followed Hyperlink" xfId="10101" builtinId="9" hidden="1"/>
    <cellStyle name="Followed Hyperlink" xfId="10103" builtinId="9" hidden="1"/>
    <cellStyle name="Followed Hyperlink" xfId="10105" builtinId="9" hidden="1"/>
    <cellStyle name="Followed Hyperlink" xfId="10107" builtinId="9" hidden="1"/>
    <cellStyle name="Followed Hyperlink" xfId="10109" builtinId="9" hidden="1"/>
    <cellStyle name="Followed Hyperlink" xfId="10111" builtinId="9" hidden="1"/>
    <cellStyle name="Followed Hyperlink" xfId="10113" builtinId="9" hidden="1"/>
    <cellStyle name="Followed Hyperlink" xfId="10115" builtinId="9" hidden="1"/>
    <cellStyle name="Followed Hyperlink" xfId="10117" builtinId="9" hidden="1"/>
    <cellStyle name="Followed Hyperlink" xfId="10119" builtinId="9" hidden="1"/>
    <cellStyle name="Followed Hyperlink" xfId="10121" builtinId="9" hidden="1"/>
    <cellStyle name="Followed Hyperlink" xfId="10123" builtinId="9" hidden="1"/>
    <cellStyle name="Followed Hyperlink" xfId="10125" builtinId="9" hidden="1"/>
    <cellStyle name="Followed Hyperlink" xfId="10127" builtinId="9" hidden="1"/>
    <cellStyle name="Followed Hyperlink" xfId="10129" builtinId="9" hidden="1"/>
    <cellStyle name="Followed Hyperlink" xfId="10131" builtinId="9" hidden="1"/>
    <cellStyle name="Followed Hyperlink" xfId="10133" builtinId="9" hidden="1"/>
    <cellStyle name="Followed Hyperlink" xfId="10135" builtinId="9" hidden="1"/>
    <cellStyle name="Followed Hyperlink" xfId="10137" builtinId="9" hidden="1"/>
    <cellStyle name="Followed Hyperlink" xfId="10139" builtinId="9" hidden="1"/>
    <cellStyle name="Followed Hyperlink" xfId="10141" builtinId="9" hidden="1"/>
    <cellStyle name="Followed Hyperlink" xfId="10143" builtinId="9" hidden="1"/>
    <cellStyle name="Followed Hyperlink" xfId="10145" builtinId="9" hidden="1"/>
    <cellStyle name="Followed Hyperlink" xfId="10147" builtinId="9" hidden="1"/>
    <cellStyle name="Followed Hyperlink" xfId="10149" builtinId="9" hidden="1"/>
    <cellStyle name="Followed Hyperlink" xfId="10151" builtinId="9" hidden="1"/>
    <cellStyle name="Followed Hyperlink" xfId="10153" builtinId="9" hidden="1"/>
    <cellStyle name="Followed Hyperlink" xfId="10155" builtinId="9" hidden="1"/>
    <cellStyle name="Followed Hyperlink" xfId="10157" builtinId="9" hidden="1"/>
    <cellStyle name="Followed Hyperlink" xfId="10173" builtinId="9" hidden="1"/>
    <cellStyle name="Followed Hyperlink" xfId="10175" builtinId="9" hidden="1"/>
    <cellStyle name="Followed Hyperlink" xfId="10177" builtinId="9" hidden="1"/>
    <cellStyle name="Followed Hyperlink" xfId="10179" builtinId="9" hidden="1"/>
    <cellStyle name="Followed Hyperlink" xfId="10181" builtinId="9" hidden="1"/>
    <cellStyle name="Followed Hyperlink" xfId="10183" builtinId="9" hidden="1"/>
    <cellStyle name="Followed Hyperlink" xfId="10185" builtinId="9" hidden="1"/>
    <cellStyle name="Followed Hyperlink" xfId="10187" builtinId="9" hidden="1"/>
    <cellStyle name="Followed Hyperlink" xfId="10189" builtinId="9" hidden="1"/>
    <cellStyle name="Followed Hyperlink" xfId="10191" builtinId="9" hidden="1"/>
    <cellStyle name="Followed Hyperlink" xfId="10193" builtinId="9" hidden="1"/>
    <cellStyle name="Followed Hyperlink" xfId="10195" builtinId="9" hidden="1"/>
    <cellStyle name="Followed Hyperlink" xfId="10197" builtinId="9" hidden="1"/>
    <cellStyle name="Followed Hyperlink" xfId="10199" builtinId="9" hidden="1"/>
    <cellStyle name="Followed Hyperlink" xfId="10201" builtinId="9" hidden="1"/>
    <cellStyle name="Followed Hyperlink" xfId="10203" builtinId="9" hidden="1"/>
    <cellStyle name="Followed Hyperlink" xfId="10205" builtinId="9" hidden="1"/>
    <cellStyle name="Followed Hyperlink" xfId="10207" builtinId="9" hidden="1"/>
    <cellStyle name="Followed Hyperlink" xfId="10209" builtinId="9" hidden="1"/>
    <cellStyle name="Followed Hyperlink" xfId="10211" builtinId="9" hidden="1"/>
    <cellStyle name="Followed Hyperlink" xfId="10213" builtinId="9" hidden="1"/>
    <cellStyle name="Followed Hyperlink" xfId="10215" builtinId="9" hidden="1"/>
    <cellStyle name="Followed Hyperlink" xfId="10217" builtinId="9" hidden="1"/>
    <cellStyle name="Followed Hyperlink" xfId="10219" builtinId="9" hidden="1"/>
    <cellStyle name="Followed Hyperlink" xfId="10221" builtinId="9" hidden="1"/>
    <cellStyle name="Followed Hyperlink" xfId="10223" builtinId="9" hidden="1"/>
    <cellStyle name="Followed Hyperlink" xfId="10225" builtinId="9" hidden="1"/>
    <cellStyle name="Followed Hyperlink" xfId="10227" builtinId="9" hidden="1"/>
    <cellStyle name="Followed Hyperlink" xfId="10229" builtinId="9" hidden="1"/>
    <cellStyle name="Followed Hyperlink" xfId="10231" builtinId="9" hidden="1"/>
    <cellStyle name="Followed Hyperlink" xfId="10233" builtinId="9" hidden="1"/>
    <cellStyle name="Followed Hyperlink" xfId="10235" builtinId="9" hidden="1"/>
    <cellStyle name="Followed Hyperlink" xfId="10237" builtinId="9" hidden="1"/>
    <cellStyle name="Followed Hyperlink" xfId="10239" builtinId="9" hidden="1"/>
    <cellStyle name="Followed Hyperlink" xfId="10241" builtinId="9" hidden="1"/>
    <cellStyle name="Followed Hyperlink" xfId="10243" builtinId="9" hidden="1"/>
    <cellStyle name="Followed Hyperlink" xfId="10245" builtinId="9" hidden="1"/>
    <cellStyle name="Followed Hyperlink" xfId="10247" builtinId="9" hidden="1"/>
    <cellStyle name="Followed Hyperlink" xfId="10249" builtinId="9" hidden="1"/>
    <cellStyle name="Followed Hyperlink" xfId="10251" builtinId="9" hidden="1"/>
    <cellStyle name="Followed Hyperlink" xfId="10253" builtinId="9" hidden="1"/>
    <cellStyle name="Followed Hyperlink" xfId="10255" builtinId="9" hidden="1"/>
    <cellStyle name="Followed Hyperlink" xfId="10257" builtinId="9" hidden="1"/>
    <cellStyle name="Followed Hyperlink" xfId="10259" builtinId="9" hidden="1"/>
    <cellStyle name="Followed Hyperlink" xfId="10261" builtinId="9" hidden="1"/>
    <cellStyle name="Followed Hyperlink" xfId="10263" builtinId="9" hidden="1"/>
    <cellStyle name="Followed Hyperlink" xfId="10265" builtinId="9" hidden="1"/>
    <cellStyle name="Followed Hyperlink" xfId="10267" builtinId="9" hidden="1"/>
    <cellStyle name="Followed Hyperlink" xfId="10269" builtinId="9" hidden="1"/>
    <cellStyle name="Followed Hyperlink" xfId="10271" builtinId="9" hidden="1"/>
    <cellStyle name="Followed Hyperlink" xfId="10273" builtinId="9" hidden="1"/>
    <cellStyle name="Followed Hyperlink" xfId="10275" builtinId="9" hidden="1"/>
    <cellStyle name="Followed Hyperlink" xfId="10277" builtinId="9" hidden="1"/>
    <cellStyle name="Followed Hyperlink" xfId="10279" builtinId="9" hidden="1"/>
    <cellStyle name="Followed Hyperlink" xfId="10281" builtinId="9" hidden="1"/>
    <cellStyle name="Followed Hyperlink" xfId="10283" builtinId="9" hidden="1"/>
    <cellStyle name="Followed Hyperlink" xfId="10285" builtinId="9" hidden="1"/>
    <cellStyle name="Followed Hyperlink" xfId="10287" builtinId="9" hidden="1"/>
    <cellStyle name="Followed Hyperlink" xfId="10289" builtinId="9" hidden="1"/>
    <cellStyle name="Followed Hyperlink" xfId="10291" builtinId="9" hidden="1"/>
    <cellStyle name="Followed Hyperlink" xfId="10293" builtinId="9" hidden="1"/>
    <cellStyle name="Followed Hyperlink" xfId="10295" builtinId="9" hidden="1"/>
    <cellStyle name="Followed Hyperlink" xfId="10297" builtinId="9" hidden="1"/>
    <cellStyle name="Followed Hyperlink" xfId="10299" builtinId="9" hidden="1"/>
    <cellStyle name="Followed Hyperlink" xfId="10301" builtinId="9" hidden="1"/>
    <cellStyle name="Followed Hyperlink" xfId="10303" builtinId="9" hidden="1"/>
    <cellStyle name="Followed Hyperlink" xfId="10305" builtinId="9" hidden="1"/>
    <cellStyle name="Followed Hyperlink" xfId="10307" builtinId="9" hidden="1"/>
    <cellStyle name="Followed Hyperlink" xfId="10309" builtinId="9" hidden="1"/>
    <cellStyle name="Followed Hyperlink" xfId="10311" builtinId="9" hidden="1"/>
    <cellStyle name="Followed Hyperlink" xfId="10313" builtinId="9" hidden="1"/>
    <cellStyle name="Followed Hyperlink" xfId="10315" builtinId="9" hidden="1"/>
    <cellStyle name="Followed Hyperlink" xfId="10317" builtinId="9" hidden="1"/>
    <cellStyle name="Followed Hyperlink" xfId="10319" builtinId="9" hidden="1"/>
    <cellStyle name="Followed Hyperlink" xfId="10321" builtinId="9" hidden="1"/>
    <cellStyle name="Followed Hyperlink" xfId="10323" builtinId="9" hidden="1"/>
    <cellStyle name="Followed Hyperlink" xfId="10325" builtinId="9" hidden="1"/>
    <cellStyle name="Followed Hyperlink" xfId="10327" builtinId="9" hidden="1"/>
    <cellStyle name="Followed Hyperlink" xfId="10329" builtinId="9" hidden="1"/>
    <cellStyle name="Followed Hyperlink" xfId="10331" builtinId="9" hidden="1"/>
    <cellStyle name="Followed Hyperlink" xfId="10333" builtinId="9" hidden="1"/>
    <cellStyle name="Followed Hyperlink" xfId="10335" builtinId="9" hidden="1"/>
    <cellStyle name="Followed Hyperlink" xfId="10337" builtinId="9" hidden="1"/>
    <cellStyle name="Followed Hyperlink" xfId="10339" builtinId="9" hidden="1"/>
    <cellStyle name="Followed Hyperlink" xfId="10341" builtinId="9" hidden="1"/>
    <cellStyle name="Followed Hyperlink" xfId="10343" builtinId="9" hidden="1"/>
    <cellStyle name="Followed Hyperlink" xfId="10345" builtinId="9" hidden="1"/>
    <cellStyle name="Followed Hyperlink" xfId="10347" builtinId="9" hidden="1"/>
    <cellStyle name="Followed Hyperlink" xfId="10349" builtinId="9" hidden="1"/>
    <cellStyle name="Followed Hyperlink" xfId="10351" builtinId="9" hidden="1"/>
    <cellStyle name="Followed Hyperlink" xfId="10353" builtinId="9" hidden="1"/>
    <cellStyle name="Followed Hyperlink" xfId="10355" builtinId="9" hidden="1"/>
    <cellStyle name="Followed Hyperlink" xfId="10357" builtinId="9" hidden="1"/>
    <cellStyle name="Followed Hyperlink" xfId="10359" builtinId="9" hidden="1"/>
    <cellStyle name="Followed Hyperlink" xfId="10361" builtinId="9" hidden="1"/>
    <cellStyle name="Followed Hyperlink" xfId="10363" builtinId="9" hidden="1"/>
    <cellStyle name="Followed Hyperlink" xfId="10365" builtinId="9" hidden="1"/>
    <cellStyle name="Followed Hyperlink" xfId="10367" builtinId="9" hidden="1"/>
    <cellStyle name="Followed Hyperlink" xfId="10369" builtinId="9" hidden="1"/>
    <cellStyle name="Followed Hyperlink" xfId="10371" builtinId="9" hidden="1"/>
    <cellStyle name="Followed Hyperlink" xfId="10373" builtinId="9" hidden="1"/>
    <cellStyle name="Followed Hyperlink" xfId="10375" builtinId="9" hidden="1"/>
    <cellStyle name="Followed Hyperlink" xfId="10377" builtinId="9" hidden="1"/>
    <cellStyle name="Followed Hyperlink" xfId="10379" builtinId="9" hidden="1"/>
    <cellStyle name="Followed Hyperlink" xfId="10381" builtinId="9" hidden="1"/>
    <cellStyle name="Followed Hyperlink" xfId="10383" builtinId="9" hidden="1"/>
    <cellStyle name="Followed Hyperlink" xfId="10385" builtinId="9" hidden="1"/>
    <cellStyle name="Followed Hyperlink" xfId="10387" builtinId="9" hidden="1"/>
    <cellStyle name="Followed Hyperlink" xfId="10389" builtinId="9" hidden="1"/>
    <cellStyle name="Followed Hyperlink" xfId="10391" builtinId="9" hidden="1"/>
    <cellStyle name="Followed Hyperlink" xfId="10393" builtinId="9" hidden="1"/>
    <cellStyle name="Followed Hyperlink" xfId="10395" builtinId="9" hidden="1"/>
    <cellStyle name="Followed Hyperlink" xfId="10397" builtinId="9" hidden="1"/>
    <cellStyle name="Followed Hyperlink" xfId="10399" builtinId="9" hidden="1"/>
    <cellStyle name="Followed Hyperlink" xfId="10401" builtinId="9" hidden="1"/>
    <cellStyle name="Followed Hyperlink" xfId="10403" builtinId="9" hidden="1"/>
    <cellStyle name="Followed Hyperlink" xfId="10405" builtinId="9" hidden="1"/>
    <cellStyle name="Followed Hyperlink" xfId="10407" builtinId="9" hidden="1"/>
    <cellStyle name="Followed Hyperlink" xfId="10409" builtinId="9" hidden="1"/>
    <cellStyle name="Followed Hyperlink" xfId="10411" builtinId="9" hidden="1"/>
    <cellStyle name="Followed Hyperlink" xfId="10413" builtinId="9" hidden="1"/>
    <cellStyle name="Followed Hyperlink" xfId="10415" builtinId="9" hidden="1"/>
    <cellStyle name="Followed Hyperlink" xfId="10417" builtinId="9" hidden="1"/>
    <cellStyle name="Followed Hyperlink" xfId="10419" builtinId="9" hidden="1"/>
    <cellStyle name="Followed Hyperlink" xfId="10421" builtinId="9" hidden="1"/>
    <cellStyle name="Followed Hyperlink" xfId="10423" builtinId="9" hidden="1"/>
    <cellStyle name="Followed Hyperlink" xfId="10425" builtinId="9" hidden="1"/>
    <cellStyle name="Followed Hyperlink" xfId="10427" builtinId="9" hidden="1"/>
    <cellStyle name="Followed Hyperlink" xfId="10429" builtinId="9" hidden="1"/>
    <cellStyle name="Followed Hyperlink" xfId="10431" builtinId="9" hidden="1"/>
    <cellStyle name="Followed Hyperlink" xfId="10433" builtinId="9" hidden="1"/>
    <cellStyle name="Followed Hyperlink" xfId="10435" builtinId="9" hidden="1"/>
    <cellStyle name="Followed Hyperlink" xfId="10437" builtinId="9" hidden="1"/>
    <cellStyle name="Followed Hyperlink" xfId="10439" builtinId="9" hidden="1"/>
    <cellStyle name="Followed Hyperlink" xfId="10441" builtinId="9" hidden="1"/>
    <cellStyle name="Followed Hyperlink" xfId="10443" builtinId="9" hidden="1"/>
    <cellStyle name="Followed Hyperlink" xfId="10445" builtinId="9" hidden="1"/>
    <cellStyle name="Followed Hyperlink" xfId="10447" builtinId="9" hidden="1"/>
    <cellStyle name="Followed Hyperlink" xfId="10449" builtinId="9" hidden="1"/>
    <cellStyle name="Followed Hyperlink" xfId="10451" builtinId="9" hidden="1"/>
    <cellStyle name="Followed Hyperlink" xfId="10453" builtinId="9" hidden="1"/>
    <cellStyle name="Followed Hyperlink" xfId="10455" builtinId="9" hidden="1"/>
    <cellStyle name="Followed Hyperlink" xfId="10457" builtinId="9" hidden="1"/>
    <cellStyle name="Followed Hyperlink" xfId="10459" builtinId="9" hidden="1"/>
    <cellStyle name="Followed Hyperlink" xfId="10461" builtinId="9" hidden="1"/>
    <cellStyle name="Followed Hyperlink" xfId="10463" builtinId="9" hidden="1"/>
    <cellStyle name="Followed Hyperlink" xfId="10465" builtinId="9" hidden="1"/>
    <cellStyle name="Followed Hyperlink" xfId="10467" builtinId="9" hidden="1"/>
    <cellStyle name="Followed Hyperlink" xfId="10469" builtinId="9" hidden="1"/>
    <cellStyle name="Followed Hyperlink" xfId="10471" builtinId="9" hidden="1"/>
    <cellStyle name="Followed Hyperlink" xfId="10473" builtinId="9" hidden="1"/>
    <cellStyle name="Followed Hyperlink" xfId="10475" builtinId="9" hidden="1"/>
    <cellStyle name="Followed Hyperlink" xfId="10477" builtinId="9" hidden="1"/>
    <cellStyle name="Followed Hyperlink" xfId="10479" builtinId="9" hidden="1"/>
    <cellStyle name="Followed Hyperlink" xfId="10481" builtinId="9" hidden="1"/>
    <cellStyle name="Followed Hyperlink" xfId="10483" builtinId="9" hidden="1"/>
    <cellStyle name="Followed Hyperlink" xfId="10485" builtinId="9" hidden="1"/>
    <cellStyle name="Followed Hyperlink" xfId="10487" builtinId="9" hidden="1"/>
    <cellStyle name="Followed Hyperlink" xfId="10489" builtinId="9" hidden="1"/>
    <cellStyle name="Followed Hyperlink" xfId="10491" builtinId="9" hidden="1"/>
    <cellStyle name="Followed Hyperlink" xfId="10493" builtinId="9" hidden="1"/>
    <cellStyle name="Followed Hyperlink" xfId="10495" builtinId="9" hidden="1"/>
    <cellStyle name="Followed Hyperlink" xfId="10497" builtinId="9" hidden="1"/>
    <cellStyle name="Followed Hyperlink" xfId="10499" builtinId="9" hidden="1"/>
    <cellStyle name="Followed Hyperlink" xfId="10501" builtinId="9" hidden="1"/>
    <cellStyle name="Followed Hyperlink" xfId="10503" builtinId="9" hidden="1"/>
    <cellStyle name="Followed Hyperlink" xfId="10505" builtinId="9" hidden="1"/>
    <cellStyle name="Followed Hyperlink" xfId="10507" builtinId="9" hidden="1"/>
    <cellStyle name="Followed Hyperlink" xfId="10509" builtinId="9" hidden="1"/>
    <cellStyle name="Followed Hyperlink" xfId="10511" builtinId="9" hidden="1"/>
    <cellStyle name="Followed Hyperlink" xfId="10513" builtinId="9" hidden="1"/>
    <cellStyle name="Followed Hyperlink" xfId="10515" builtinId="9" hidden="1"/>
    <cellStyle name="Followed Hyperlink" xfId="10517" builtinId="9" hidden="1"/>
    <cellStyle name="Followed Hyperlink" xfId="10519" builtinId="9" hidden="1"/>
    <cellStyle name="Followed Hyperlink" xfId="10521" builtinId="9" hidden="1"/>
    <cellStyle name="Followed Hyperlink" xfId="10523" builtinId="9" hidden="1"/>
    <cellStyle name="Followed Hyperlink" xfId="10525" builtinId="9" hidden="1"/>
    <cellStyle name="Followed Hyperlink" xfId="10527" builtinId="9" hidden="1"/>
    <cellStyle name="Followed Hyperlink" xfId="10529" builtinId="9" hidden="1"/>
    <cellStyle name="Followed Hyperlink" xfId="10559" builtinId="9" hidden="1"/>
    <cellStyle name="Followed Hyperlink" xfId="10561" builtinId="9" hidden="1"/>
    <cellStyle name="Followed Hyperlink" xfId="10563" builtinId="9" hidden="1"/>
    <cellStyle name="Followed Hyperlink" xfId="10565" builtinId="9" hidden="1"/>
    <cellStyle name="Followed Hyperlink" xfId="10567" builtinId="9" hidden="1"/>
    <cellStyle name="Followed Hyperlink" xfId="10569" builtinId="9" hidden="1"/>
    <cellStyle name="Followed Hyperlink" xfId="10571" builtinId="9" hidden="1"/>
    <cellStyle name="Followed Hyperlink" xfId="10573" builtinId="9" hidden="1"/>
    <cellStyle name="Followed Hyperlink" xfId="10575" builtinId="9" hidden="1"/>
    <cellStyle name="Followed Hyperlink" xfId="10577" builtinId="9" hidden="1"/>
    <cellStyle name="Followed Hyperlink" xfId="10579" builtinId="9" hidden="1"/>
    <cellStyle name="Followed Hyperlink" xfId="10581" builtinId="9" hidden="1"/>
    <cellStyle name="Followed Hyperlink" xfId="10583" builtinId="9" hidden="1"/>
    <cellStyle name="Followed Hyperlink" xfId="10585" builtinId="9" hidden="1"/>
    <cellStyle name="Followed Hyperlink" xfId="10587" builtinId="9" hidden="1"/>
    <cellStyle name="Followed Hyperlink" xfId="10589" builtinId="9" hidden="1"/>
    <cellStyle name="Followed Hyperlink" xfId="10591" builtinId="9" hidden="1"/>
    <cellStyle name="Followed Hyperlink" xfId="10593" builtinId="9" hidden="1"/>
    <cellStyle name="Followed Hyperlink" xfId="10595" builtinId="9" hidden="1"/>
    <cellStyle name="Followed Hyperlink" xfId="10597" builtinId="9" hidden="1"/>
    <cellStyle name="Followed Hyperlink" xfId="10599" builtinId="9" hidden="1"/>
    <cellStyle name="Followed Hyperlink" xfId="10601" builtinId="9" hidden="1"/>
    <cellStyle name="Followed Hyperlink" xfId="10603" builtinId="9" hidden="1"/>
    <cellStyle name="Followed Hyperlink" xfId="10605" builtinId="9" hidden="1"/>
    <cellStyle name="Followed Hyperlink" xfId="10607" builtinId="9" hidden="1"/>
    <cellStyle name="Followed Hyperlink" xfId="10609" builtinId="9" hidden="1"/>
    <cellStyle name="Followed Hyperlink" xfId="10611" builtinId="9" hidden="1"/>
    <cellStyle name="Followed Hyperlink" xfId="10613" builtinId="9" hidden="1"/>
    <cellStyle name="Followed Hyperlink" xfId="10615" builtinId="9" hidden="1"/>
    <cellStyle name="Followed Hyperlink" xfId="10617" builtinId="9" hidden="1"/>
    <cellStyle name="Followed Hyperlink" xfId="10619" builtinId="9" hidden="1"/>
    <cellStyle name="Followed Hyperlink" xfId="10621" builtinId="9" hidden="1"/>
    <cellStyle name="Followed Hyperlink" xfId="10623" builtinId="9" hidden="1"/>
    <cellStyle name="Followed Hyperlink" xfId="10625" builtinId="9" hidden="1"/>
    <cellStyle name="Followed Hyperlink" xfId="10627" builtinId="9" hidden="1"/>
    <cellStyle name="Followed Hyperlink" xfId="10629" builtinId="9" hidden="1"/>
    <cellStyle name="Followed Hyperlink" xfId="10631" builtinId="9" hidden="1"/>
    <cellStyle name="Followed Hyperlink" xfId="10633" builtinId="9" hidden="1"/>
    <cellStyle name="Followed Hyperlink" xfId="10635" builtinId="9" hidden="1"/>
    <cellStyle name="Followed Hyperlink" xfId="10637" builtinId="9" hidden="1"/>
    <cellStyle name="Followed Hyperlink" xfId="10639" builtinId="9" hidden="1"/>
    <cellStyle name="Followed Hyperlink" xfId="10641" builtinId="9" hidden="1"/>
    <cellStyle name="Followed Hyperlink" xfId="10643" builtinId="9" hidden="1"/>
    <cellStyle name="Followed Hyperlink" xfId="10645" builtinId="9" hidden="1"/>
    <cellStyle name="Followed Hyperlink" xfId="10647" builtinId="9" hidden="1"/>
    <cellStyle name="Followed Hyperlink" xfId="10649" builtinId="9" hidden="1"/>
    <cellStyle name="Followed Hyperlink" xfId="10651" builtinId="9" hidden="1"/>
    <cellStyle name="Followed Hyperlink" xfId="10653" builtinId="9" hidden="1"/>
    <cellStyle name="Followed Hyperlink" xfId="10655" builtinId="9" hidden="1"/>
    <cellStyle name="Followed Hyperlink" xfId="10657" builtinId="9" hidden="1"/>
    <cellStyle name="Followed Hyperlink" xfId="10659" builtinId="9" hidden="1"/>
    <cellStyle name="Followed Hyperlink" xfId="10661" builtinId="9" hidden="1"/>
    <cellStyle name="Followed Hyperlink" xfId="10663" builtinId="9" hidden="1"/>
    <cellStyle name="Followed Hyperlink" xfId="10665" builtinId="9" hidden="1"/>
    <cellStyle name="Followed Hyperlink" xfId="10667" builtinId="9" hidden="1"/>
    <cellStyle name="Followed Hyperlink" xfId="10669" builtinId="9" hidden="1"/>
    <cellStyle name="Followed Hyperlink" xfId="10671" builtinId="9" hidden="1"/>
    <cellStyle name="Followed Hyperlink" xfId="10673" builtinId="9" hidden="1"/>
    <cellStyle name="Followed Hyperlink" xfId="10675" builtinId="9" hidden="1"/>
    <cellStyle name="Followed Hyperlink" xfId="10677" builtinId="9" hidden="1"/>
    <cellStyle name="Followed Hyperlink" xfId="10679" builtinId="9" hidden="1"/>
    <cellStyle name="Followed Hyperlink" xfId="10681" builtinId="9" hidden="1"/>
    <cellStyle name="Followed Hyperlink" xfId="10683" builtinId="9" hidden="1"/>
    <cellStyle name="Followed Hyperlink" xfId="10685" builtinId="9" hidden="1"/>
    <cellStyle name="Followed Hyperlink" xfId="10687" builtinId="9" hidden="1"/>
    <cellStyle name="Followed Hyperlink" xfId="10689" builtinId="9" hidden="1"/>
    <cellStyle name="Followed Hyperlink" xfId="10691" builtinId="9" hidden="1"/>
    <cellStyle name="Followed Hyperlink" xfId="10693" builtinId="9" hidden="1"/>
    <cellStyle name="Followed Hyperlink" xfId="10695" builtinId="9" hidden="1"/>
    <cellStyle name="Followed Hyperlink" xfId="10697" builtinId="9" hidden="1"/>
    <cellStyle name="Followed Hyperlink" xfId="10699" builtinId="9" hidden="1"/>
    <cellStyle name="Followed Hyperlink" xfId="10701" builtinId="9" hidden="1"/>
    <cellStyle name="Followed Hyperlink" xfId="10703" builtinId="9" hidden="1"/>
    <cellStyle name="Followed Hyperlink" xfId="10705" builtinId="9" hidden="1"/>
    <cellStyle name="Followed Hyperlink" xfId="10707" builtinId="9" hidden="1"/>
    <cellStyle name="Followed Hyperlink" xfId="10709" builtinId="9" hidden="1"/>
    <cellStyle name="Followed Hyperlink" xfId="10711" builtinId="9" hidden="1"/>
    <cellStyle name="Followed Hyperlink" xfId="10713" builtinId="9" hidden="1"/>
    <cellStyle name="Followed Hyperlink" xfId="10715" builtinId="9" hidden="1"/>
    <cellStyle name="Followed Hyperlink" xfId="10717" builtinId="9" hidden="1"/>
    <cellStyle name="Followed Hyperlink" xfId="10719" builtinId="9" hidden="1"/>
    <cellStyle name="Followed Hyperlink" xfId="10721" builtinId="9" hidden="1"/>
    <cellStyle name="Followed Hyperlink" xfId="10723" builtinId="9" hidden="1"/>
    <cellStyle name="Followed Hyperlink" xfId="10725" builtinId="9" hidden="1"/>
    <cellStyle name="Followed Hyperlink" xfId="10727" builtinId="9" hidden="1"/>
    <cellStyle name="Followed Hyperlink" xfId="10729" builtinId="9" hidden="1"/>
    <cellStyle name="Followed Hyperlink" xfId="10731" builtinId="9" hidden="1"/>
    <cellStyle name="Followed Hyperlink" xfId="10733" builtinId="9" hidden="1"/>
    <cellStyle name="Followed Hyperlink" xfId="10735" builtinId="9" hidden="1"/>
    <cellStyle name="Followed Hyperlink" xfId="10737" builtinId="9" hidden="1"/>
    <cellStyle name="Followed Hyperlink" xfId="10739" builtinId="9" hidden="1"/>
    <cellStyle name="Followed Hyperlink" xfId="10741" builtinId="9" hidden="1"/>
    <cellStyle name="Followed Hyperlink" xfId="10743" builtinId="9" hidden="1"/>
    <cellStyle name="Followed Hyperlink" xfId="10745" builtinId="9" hidden="1"/>
    <cellStyle name="Followed Hyperlink" xfId="10747" builtinId="9" hidden="1"/>
    <cellStyle name="Followed Hyperlink" xfId="10749" builtinId="9" hidden="1"/>
    <cellStyle name="Followed Hyperlink" xfId="10751" builtinId="9" hidden="1"/>
    <cellStyle name="Followed Hyperlink" xfId="10753" builtinId="9" hidden="1"/>
    <cellStyle name="Followed Hyperlink" xfId="10755" builtinId="9" hidden="1"/>
    <cellStyle name="Followed Hyperlink" xfId="10757" builtinId="9" hidden="1"/>
    <cellStyle name="Followed Hyperlink" xfId="10759" builtinId="9" hidden="1"/>
    <cellStyle name="Followed Hyperlink" xfId="10761" builtinId="9" hidden="1"/>
    <cellStyle name="Followed Hyperlink" xfId="10763" builtinId="9" hidden="1"/>
    <cellStyle name="Followed Hyperlink" xfId="10765" builtinId="9" hidden="1"/>
    <cellStyle name="Followed Hyperlink" xfId="10767" builtinId="9" hidden="1"/>
    <cellStyle name="Followed Hyperlink" xfId="10769" builtinId="9" hidden="1"/>
    <cellStyle name="Followed Hyperlink" xfId="10771" builtinId="9" hidden="1"/>
    <cellStyle name="Followed Hyperlink" xfId="10773" builtinId="9" hidden="1"/>
    <cellStyle name="Followed Hyperlink" xfId="10775" builtinId="9" hidden="1"/>
    <cellStyle name="Followed Hyperlink" xfId="10777" builtinId="9" hidden="1"/>
    <cellStyle name="Followed Hyperlink" xfId="10779" builtinId="9" hidden="1"/>
    <cellStyle name="Followed Hyperlink" xfId="10781" builtinId="9" hidden="1"/>
    <cellStyle name="Followed Hyperlink" xfId="10783" builtinId="9" hidden="1"/>
    <cellStyle name="Followed Hyperlink" xfId="10785" builtinId="9" hidden="1"/>
    <cellStyle name="Followed Hyperlink" xfId="10787" builtinId="9" hidden="1"/>
    <cellStyle name="Followed Hyperlink" xfId="10789" builtinId="9" hidden="1"/>
    <cellStyle name="Followed Hyperlink" xfId="10791" builtinId="9" hidden="1"/>
    <cellStyle name="Followed Hyperlink" xfId="10793" builtinId="9" hidden="1"/>
    <cellStyle name="Followed Hyperlink" xfId="10795" builtinId="9" hidden="1"/>
    <cellStyle name="Followed Hyperlink" xfId="10797" builtinId="9" hidden="1"/>
    <cellStyle name="Followed Hyperlink" xfId="10799" builtinId="9" hidden="1"/>
    <cellStyle name="Followed Hyperlink" xfId="10801" builtinId="9" hidden="1"/>
    <cellStyle name="Followed Hyperlink" xfId="10803" builtinId="9" hidden="1"/>
    <cellStyle name="Followed Hyperlink" xfId="10805" builtinId="9" hidden="1"/>
    <cellStyle name="Followed Hyperlink" xfId="10807" builtinId="9" hidden="1"/>
    <cellStyle name="Followed Hyperlink" xfId="10809" builtinId="9" hidden="1"/>
    <cellStyle name="Followed Hyperlink" xfId="10811" builtinId="9" hidden="1"/>
    <cellStyle name="Followed Hyperlink" xfId="10813" builtinId="9" hidden="1"/>
    <cellStyle name="Followed Hyperlink" xfId="10815" builtinId="9" hidden="1"/>
    <cellStyle name="Followed Hyperlink" xfId="10817" builtinId="9" hidden="1"/>
    <cellStyle name="Followed Hyperlink" xfId="10819" builtinId="9" hidden="1"/>
    <cellStyle name="Followed Hyperlink" xfId="10821" builtinId="9" hidden="1"/>
    <cellStyle name="Followed Hyperlink" xfId="9838" builtinId="9" hidden="1"/>
    <cellStyle name="Followed Hyperlink" xfId="10823" builtinId="9" hidden="1"/>
    <cellStyle name="Followed Hyperlink" xfId="10545" builtinId="9" hidden="1"/>
    <cellStyle name="Followed Hyperlink" xfId="10543" builtinId="9" hidden="1"/>
    <cellStyle name="Followed Hyperlink" xfId="10822" builtinId="9" hidden="1"/>
    <cellStyle name="Followed Hyperlink" xfId="10544" builtinId="9" hidden="1"/>
    <cellStyle name="Followed Hyperlink" xfId="10542" builtinId="9" hidden="1"/>
    <cellStyle name="Followed Hyperlink" xfId="8607" builtinId="9" hidden="1"/>
    <cellStyle name="Followed Hyperlink" xfId="9849" builtinId="9" hidden="1"/>
    <cellStyle name="Followed Hyperlink" xfId="9842" builtinId="9" hidden="1"/>
    <cellStyle name="Followed Hyperlink" xfId="9840" builtinId="9" hidden="1"/>
    <cellStyle name="Followed Hyperlink" xfId="9843" builtinId="9" hidden="1"/>
    <cellStyle name="Followed Hyperlink" xfId="9850" builtinId="9" hidden="1"/>
    <cellStyle name="Followed Hyperlink" xfId="9844" builtinId="9" hidden="1"/>
    <cellStyle name="Followed Hyperlink" xfId="9870" builtinId="9" hidden="1"/>
    <cellStyle name="Followed Hyperlink" xfId="9862" builtinId="9" hidden="1"/>
    <cellStyle name="Followed Hyperlink" xfId="9854" builtinId="9" hidden="1"/>
    <cellStyle name="Followed Hyperlink" xfId="9873" builtinId="9" hidden="1"/>
    <cellStyle name="Followed Hyperlink" xfId="9865" builtinId="9" hidden="1"/>
    <cellStyle name="Followed Hyperlink" xfId="9857" builtinId="9" hidden="1"/>
    <cellStyle name="Followed Hyperlink" xfId="10835" builtinId="9" hidden="1"/>
    <cellStyle name="Followed Hyperlink" xfId="10557" builtinId="9" hidden="1"/>
    <cellStyle name="Followed Hyperlink" xfId="9876" builtinId="9" hidden="1"/>
    <cellStyle name="Followed Hyperlink" xfId="10833" builtinId="9" hidden="1"/>
    <cellStyle name="Followed Hyperlink" xfId="10555" builtinId="9" hidden="1"/>
    <cellStyle name="Followed Hyperlink" xfId="9872" builtinId="9" hidden="1"/>
    <cellStyle name="Followed Hyperlink" xfId="10831" builtinId="9" hidden="1"/>
    <cellStyle name="Followed Hyperlink" xfId="10553" builtinId="9" hidden="1"/>
    <cellStyle name="Followed Hyperlink" xfId="9868" builtinId="9" hidden="1"/>
    <cellStyle name="Followed Hyperlink" xfId="10829" builtinId="9" hidden="1"/>
    <cellStyle name="Followed Hyperlink" xfId="10551" builtinId="9" hidden="1"/>
    <cellStyle name="Followed Hyperlink" xfId="9864" builtinId="9" hidden="1"/>
    <cellStyle name="Followed Hyperlink" xfId="10827" builtinId="9" hidden="1"/>
    <cellStyle name="Followed Hyperlink" xfId="10549" builtinId="9" hidden="1"/>
    <cellStyle name="Followed Hyperlink" xfId="9860" builtinId="9" hidden="1"/>
    <cellStyle name="Followed Hyperlink" xfId="10825" builtinId="9" hidden="1"/>
    <cellStyle name="Followed Hyperlink" xfId="10547" builtinId="9" hidden="1"/>
    <cellStyle name="Followed Hyperlink" xfId="9856" builtinId="9" hidden="1"/>
    <cellStyle name="Followed Hyperlink" xfId="10834" builtinId="9" hidden="1"/>
    <cellStyle name="Followed Hyperlink" xfId="10556" builtinId="9" hidden="1"/>
    <cellStyle name="Followed Hyperlink" xfId="9875" builtinId="9" hidden="1"/>
    <cellStyle name="Followed Hyperlink" xfId="10832" builtinId="9" hidden="1"/>
    <cellStyle name="Followed Hyperlink" xfId="10554" builtinId="9" hidden="1"/>
    <cellStyle name="Followed Hyperlink" xfId="9871" builtinId="9" hidden="1"/>
    <cellStyle name="Followed Hyperlink" xfId="10830" builtinId="9" hidden="1"/>
    <cellStyle name="Followed Hyperlink" xfId="10552" builtinId="9" hidden="1"/>
    <cellStyle name="Followed Hyperlink" xfId="9867" builtinId="9" hidden="1"/>
    <cellStyle name="Followed Hyperlink" xfId="10828" builtinId="9" hidden="1"/>
    <cellStyle name="Followed Hyperlink" xfId="10550" builtinId="9" hidden="1"/>
    <cellStyle name="Followed Hyperlink" xfId="9863" builtinId="9" hidden="1"/>
    <cellStyle name="Followed Hyperlink" xfId="10826" builtinId="9" hidden="1"/>
    <cellStyle name="Followed Hyperlink" xfId="10548" builtinId="9" hidden="1"/>
    <cellStyle name="Followed Hyperlink" xfId="9859" builtinId="9" hidden="1"/>
    <cellStyle name="Followed Hyperlink" xfId="10824" builtinId="9" hidden="1"/>
    <cellStyle name="Followed Hyperlink" xfId="10546" builtinId="9" hidden="1"/>
    <cellStyle name="Followed Hyperlink" xfId="9855" builtinId="9" hidden="1"/>
    <cellStyle name="Followed Hyperlink" xfId="10837" builtinId="9" hidden="1"/>
    <cellStyle name="Followed Hyperlink" xfId="10839" builtinId="9" hidden="1"/>
    <cellStyle name="Followed Hyperlink" xfId="10841" builtinId="9" hidden="1"/>
    <cellStyle name="Followed Hyperlink" xfId="10843" builtinId="9" hidden="1"/>
    <cellStyle name="Followed Hyperlink" xfId="10845" builtinId="9" hidden="1"/>
    <cellStyle name="Followed Hyperlink" xfId="10847" builtinId="9" hidden="1"/>
    <cellStyle name="Followed Hyperlink" xfId="10849" builtinId="9" hidden="1"/>
    <cellStyle name="Followed Hyperlink" xfId="10851" builtinId="9" hidden="1"/>
    <cellStyle name="Followed Hyperlink" xfId="10853" builtinId="9" hidden="1"/>
    <cellStyle name="Followed Hyperlink" xfId="10855" builtinId="9" hidden="1"/>
    <cellStyle name="Followed Hyperlink" xfId="10857" builtinId="9" hidden="1"/>
    <cellStyle name="Followed Hyperlink" xfId="10859" builtinId="9" hidden="1"/>
    <cellStyle name="Followed Hyperlink" xfId="10861" builtinId="9" hidden="1"/>
    <cellStyle name="Followed Hyperlink" xfId="10863" builtinId="9" hidden="1"/>
    <cellStyle name="Followed Hyperlink" xfId="10865" builtinId="9" hidden="1"/>
    <cellStyle name="Followed Hyperlink" xfId="10867" builtinId="9" hidden="1"/>
    <cellStyle name="Followed Hyperlink" xfId="10869" builtinId="9" hidden="1"/>
    <cellStyle name="Followed Hyperlink" xfId="10871" builtinId="9" hidden="1"/>
    <cellStyle name="Followed Hyperlink" xfId="10873" builtinId="9" hidden="1"/>
    <cellStyle name="Followed Hyperlink" xfId="10875" builtinId="9" hidden="1"/>
    <cellStyle name="Followed Hyperlink" xfId="10877" builtinId="9" hidden="1"/>
    <cellStyle name="Followed Hyperlink" xfId="10879" builtinId="9" hidden="1"/>
    <cellStyle name="Followed Hyperlink" xfId="10881" builtinId="9" hidden="1"/>
    <cellStyle name="Followed Hyperlink" xfId="10883" builtinId="9" hidden="1"/>
    <cellStyle name="Followed Hyperlink" xfId="10885" builtinId="9" hidden="1"/>
    <cellStyle name="Followed Hyperlink" xfId="10887" builtinId="9" hidden="1"/>
    <cellStyle name="Followed Hyperlink" xfId="10889" builtinId="9" hidden="1"/>
    <cellStyle name="Followed Hyperlink" xfId="10891" builtinId="9" hidden="1"/>
    <cellStyle name="Followed Hyperlink" xfId="10893" builtinId="9" hidden="1"/>
    <cellStyle name="Followed Hyperlink" xfId="10895" builtinId="9" hidden="1"/>
    <cellStyle name="Followed Hyperlink" xfId="10897" builtinId="9" hidden="1"/>
    <cellStyle name="Followed Hyperlink" xfId="10899" builtinId="9" hidden="1"/>
    <cellStyle name="Followed Hyperlink" xfId="10901" builtinId="9" hidden="1"/>
    <cellStyle name="Followed Hyperlink" xfId="10903" builtinId="9" hidden="1"/>
    <cellStyle name="Followed Hyperlink" xfId="10905" builtinId="9" hidden="1"/>
    <cellStyle name="Followed Hyperlink" xfId="10907" builtinId="9" hidden="1"/>
    <cellStyle name="Followed Hyperlink" xfId="10909" builtinId="9" hidden="1"/>
    <cellStyle name="Followed Hyperlink" xfId="10911" builtinId="9" hidden="1"/>
    <cellStyle name="Followed Hyperlink" xfId="10913" builtinId="9" hidden="1"/>
    <cellStyle name="Followed Hyperlink" xfId="10915" builtinId="9" hidden="1"/>
    <cellStyle name="Followed Hyperlink" xfId="10917" builtinId="9" hidden="1"/>
    <cellStyle name="Followed Hyperlink" xfId="10919" builtinId="9" hidden="1"/>
    <cellStyle name="Followed Hyperlink" xfId="10921" builtinId="9" hidden="1"/>
    <cellStyle name="Followed Hyperlink" xfId="10923" builtinId="9" hidden="1"/>
    <cellStyle name="Followed Hyperlink" xfId="10925" builtinId="9" hidden="1"/>
    <cellStyle name="Followed Hyperlink" xfId="10927" builtinId="9" hidden="1"/>
    <cellStyle name="Followed Hyperlink" xfId="10929" builtinId="9" hidden="1"/>
    <cellStyle name="Followed Hyperlink" xfId="10931" builtinId="9" hidden="1"/>
    <cellStyle name="Followed Hyperlink" xfId="10933" builtinId="9" hidden="1"/>
    <cellStyle name="Followed Hyperlink" xfId="10935" builtinId="9" hidden="1"/>
    <cellStyle name="Followed Hyperlink" xfId="10937" builtinId="9" hidden="1"/>
    <cellStyle name="Followed Hyperlink" xfId="10939" builtinId="9" hidden="1"/>
    <cellStyle name="Followed Hyperlink" xfId="10941" builtinId="9" hidden="1"/>
    <cellStyle name="Followed Hyperlink" xfId="10943" builtinId="9" hidden="1"/>
    <cellStyle name="Followed Hyperlink" xfId="10945" builtinId="9" hidden="1"/>
    <cellStyle name="Followed Hyperlink" xfId="10947" builtinId="9" hidden="1"/>
    <cellStyle name="Followed Hyperlink" xfId="10949" builtinId="9" hidden="1"/>
    <cellStyle name="Followed Hyperlink" xfId="10951" builtinId="9" hidden="1"/>
    <cellStyle name="Followed Hyperlink" xfId="10953" builtinId="9" hidden="1"/>
    <cellStyle name="Followed Hyperlink" xfId="10955" builtinId="9" hidden="1"/>
    <cellStyle name="Followed Hyperlink" xfId="10957" builtinId="9" hidden="1"/>
    <cellStyle name="Followed Hyperlink" xfId="10959" builtinId="9" hidden="1"/>
    <cellStyle name="Followed Hyperlink" xfId="10961" builtinId="9" hidden="1"/>
    <cellStyle name="Followed Hyperlink" xfId="10963" builtinId="9" hidden="1"/>
    <cellStyle name="Followed Hyperlink" xfId="10965" builtinId="9" hidden="1"/>
    <cellStyle name="Followed Hyperlink" xfId="10967" builtinId="9" hidden="1"/>
    <cellStyle name="Followed Hyperlink" xfId="10969" builtinId="9" hidden="1"/>
    <cellStyle name="Followed Hyperlink" xfId="10971" builtinId="9" hidden="1"/>
    <cellStyle name="Followed Hyperlink" xfId="10973" builtinId="9" hidden="1"/>
    <cellStyle name="Followed Hyperlink" xfId="10975" builtinId="9" hidden="1"/>
    <cellStyle name="Followed Hyperlink" xfId="10977" builtinId="9" hidden="1"/>
    <cellStyle name="Followed Hyperlink" xfId="10979" builtinId="9" hidden="1"/>
    <cellStyle name="Followed Hyperlink" xfId="10981" builtinId="9" hidden="1"/>
    <cellStyle name="Followed Hyperlink" xfId="10983" builtinId="9" hidden="1"/>
    <cellStyle name="Followed Hyperlink" xfId="10985" builtinId="9" hidden="1"/>
    <cellStyle name="Followed Hyperlink" xfId="10987" builtinId="9" hidden="1"/>
    <cellStyle name="Followed Hyperlink" xfId="10989" builtinId="9" hidden="1"/>
    <cellStyle name="Followed Hyperlink" xfId="10991" builtinId="9" hidden="1"/>
    <cellStyle name="Followed Hyperlink" xfId="10993" builtinId="9" hidden="1"/>
    <cellStyle name="Followed Hyperlink" xfId="10995" builtinId="9" hidden="1"/>
    <cellStyle name="Followed Hyperlink" xfId="10997" builtinId="9" hidden="1"/>
    <cellStyle name="Followed Hyperlink" xfId="10999" builtinId="9" hidden="1"/>
    <cellStyle name="Followed Hyperlink" xfId="11001" builtinId="9" hidden="1"/>
    <cellStyle name="Followed Hyperlink" xfId="11003" builtinId="9" hidden="1"/>
    <cellStyle name="Followed Hyperlink" xfId="11005" builtinId="9" hidden="1"/>
    <cellStyle name="Followed Hyperlink" xfId="11007" builtinId="9" hidden="1"/>
    <cellStyle name="Followed Hyperlink" xfId="11009" builtinId="9" hidden="1"/>
    <cellStyle name="Followed Hyperlink" xfId="11011" builtinId="9" hidden="1"/>
    <cellStyle name="Followed Hyperlink" xfId="11013" builtinId="9" hidden="1"/>
    <cellStyle name="Followed Hyperlink" xfId="11015" builtinId="9" hidden="1"/>
    <cellStyle name="Followed Hyperlink" xfId="11017" builtinId="9" hidden="1"/>
    <cellStyle name="Followed Hyperlink" xfId="11019" builtinId="9" hidden="1"/>
    <cellStyle name="Followed Hyperlink" xfId="11021" builtinId="9" hidden="1"/>
    <cellStyle name="Followed Hyperlink" xfId="11023" builtinId="9" hidden="1"/>
    <cellStyle name="Followed Hyperlink" xfId="11025" builtinId="9" hidden="1"/>
    <cellStyle name="Followed Hyperlink" xfId="11027" builtinId="9" hidden="1"/>
    <cellStyle name="Followed Hyperlink" xfId="11029" builtinId="9" hidden="1"/>
    <cellStyle name="Followed Hyperlink" xfId="11031" builtinId="9" hidden="1"/>
    <cellStyle name="Followed Hyperlink" xfId="11033" builtinId="9" hidden="1"/>
    <cellStyle name="Followed Hyperlink" xfId="11035" builtinId="9" hidden="1"/>
    <cellStyle name="Followed Hyperlink" xfId="11037" builtinId="9" hidden="1"/>
    <cellStyle name="Followed Hyperlink" xfId="11039" builtinId="9" hidden="1"/>
    <cellStyle name="Followed Hyperlink" xfId="11041" builtinId="9" hidden="1"/>
    <cellStyle name="Followed Hyperlink" xfId="11043" builtinId="9" hidden="1"/>
    <cellStyle name="Followed Hyperlink" xfId="11045" builtinId="9" hidden="1"/>
    <cellStyle name="Followed Hyperlink" xfId="11047" builtinId="9" hidden="1"/>
    <cellStyle name="Followed Hyperlink" xfId="11049" builtinId="9" hidden="1"/>
    <cellStyle name="Followed Hyperlink" xfId="11051" builtinId="9" hidden="1"/>
    <cellStyle name="Followed Hyperlink" xfId="11053" builtinId="9" hidden="1"/>
    <cellStyle name="Followed Hyperlink" xfId="11055" builtinId="9" hidden="1"/>
    <cellStyle name="Followed Hyperlink" xfId="11057" builtinId="9" hidden="1"/>
    <cellStyle name="Followed Hyperlink" xfId="11059" builtinId="9" hidden="1"/>
    <cellStyle name="Followed Hyperlink" xfId="11061" builtinId="9" hidden="1"/>
    <cellStyle name="Followed Hyperlink" xfId="11063" builtinId="9" hidden="1"/>
    <cellStyle name="Followed Hyperlink" xfId="11065" builtinId="9" hidden="1"/>
    <cellStyle name="Followed Hyperlink" xfId="11067" builtinId="9" hidden="1"/>
    <cellStyle name="Followed Hyperlink" xfId="11069" builtinId="9" hidden="1"/>
    <cellStyle name="Followed Hyperlink" xfId="11071" builtinId="9" hidden="1"/>
    <cellStyle name="Followed Hyperlink" xfId="11073" builtinId="9" hidden="1"/>
    <cellStyle name="Followed Hyperlink" xfId="11075" builtinId="9" hidden="1"/>
    <cellStyle name="Followed Hyperlink" xfId="11077" builtinId="9" hidden="1"/>
    <cellStyle name="Followed Hyperlink" xfId="11079" builtinId="9" hidden="1"/>
    <cellStyle name="Followed Hyperlink" xfId="11081" builtinId="9" hidden="1"/>
    <cellStyle name="Followed Hyperlink" xfId="11139" builtinId="9" hidden="1"/>
    <cellStyle name="Followed Hyperlink" xfId="11141" builtinId="9" hidden="1"/>
    <cellStyle name="Followed Hyperlink" xfId="11143" builtinId="9" hidden="1"/>
    <cellStyle name="Followed Hyperlink" xfId="11145" builtinId="9" hidden="1"/>
    <cellStyle name="Followed Hyperlink" xfId="11147" builtinId="9" hidden="1"/>
    <cellStyle name="Followed Hyperlink" xfId="11149" builtinId="9" hidden="1"/>
    <cellStyle name="Followed Hyperlink" xfId="11151" builtinId="9" hidden="1"/>
    <cellStyle name="Followed Hyperlink" xfId="11153" builtinId="9" hidden="1"/>
    <cellStyle name="Followed Hyperlink" xfId="11155" builtinId="9" hidden="1"/>
    <cellStyle name="Followed Hyperlink" xfId="11157" builtinId="9" hidden="1"/>
    <cellStyle name="Followed Hyperlink" xfId="11159" builtinId="9" hidden="1"/>
    <cellStyle name="Followed Hyperlink" xfId="11161" builtinId="9" hidden="1"/>
    <cellStyle name="Followed Hyperlink" xfId="11163" builtinId="9" hidden="1"/>
    <cellStyle name="Followed Hyperlink" xfId="11165" builtinId="9" hidden="1"/>
    <cellStyle name="Followed Hyperlink" xfId="11167" builtinId="9" hidden="1"/>
    <cellStyle name="Followed Hyperlink" xfId="11169" builtinId="9" hidden="1"/>
    <cellStyle name="Followed Hyperlink" xfId="11171" builtinId="9" hidden="1"/>
    <cellStyle name="Followed Hyperlink" xfId="11173" builtinId="9" hidden="1"/>
    <cellStyle name="Followed Hyperlink" xfId="11175" builtinId="9" hidden="1"/>
    <cellStyle name="Followed Hyperlink" xfId="11177" builtinId="9" hidden="1"/>
    <cellStyle name="Followed Hyperlink" xfId="11179" builtinId="9" hidden="1"/>
    <cellStyle name="Followed Hyperlink" xfId="11181" builtinId="9" hidden="1"/>
    <cellStyle name="Followed Hyperlink" xfId="11183" builtinId="9" hidden="1"/>
    <cellStyle name="Followed Hyperlink" xfId="11185" builtinId="9" hidden="1"/>
    <cellStyle name="Followed Hyperlink" xfId="11187" builtinId="9" hidden="1"/>
    <cellStyle name="Followed Hyperlink" xfId="11189" builtinId="9" hidden="1"/>
    <cellStyle name="Followed Hyperlink" xfId="11191" builtinId="9" hidden="1"/>
    <cellStyle name="Followed Hyperlink" xfId="11193" builtinId="9" hidden="1"/>
    <cellStyle name="Followed Hyperlink" xfId="11195" builtinId="9" hidden="1"/>
    <cellStyle name="Followed Hyperlink" xfId="11197" builtinId="9" hidden="1"/>
    <cellStyle name="Followed Hyperlink" xfId="11199" builtinId="9" hidden="1"/>
    <cellStyle name="Followed Hyperlink" xfId="11201" builtinId="9" hidden="1"/>
    <cellStyle name="Followed Hyperlink" xfId="11203" builtinId="9" hidden="1"/>
    <cellStyle name="Followed Hyperlink" xfId="11205" builtinId="9" hidden="1"/>
    <cellStyle name="Followed Hyperlink" xfId="11207" builtinId="9" hidden="1"/>
    <cellStyle name="Followed Hyperlink" xfId="11209" builtinId="9" hidden="1"/>
    <cellStyle name="Followed Hyperlink" xfId="11211" builtinId="9" hidden="1"/>
    <cellStyle name="Followed Hyperlink" xfId="11213" builtinId="9" hidden="1"/>
    <cellStyle name="Followed Hyperlink" xfId="11215" builtinId="9" hidden="1"/>
    <cellStyle name="Followed Hyperlink" xfId="11217" builtinId="9" hidden="1"/>
    <cellStyle name="Followed Hyperlink" xfId="11219" builtinId="9" hidden="1"/>
    <cellStyle name="Followed Hyperlink" xfId="11221" builtinId="9" hidden="1"/>
    <cellStyle name="Followed Hyperlink" xfId="11223" builtinId="9" hidden="1"/>
    <cellStyle name="Followed Hyperlink" xfId="11225" builtinId="9" hidden="1"/>
    <cellStyle name="Followed Hyperlink" xfId="11227" builtinId="9" hidden="1"/>
    <cellStyle name="Followed Hyperlink" xfId="11229" builtinId="9" hidden="1"/>
    <cellStyle name="Followed Hyperlink" xfId="11231" builtinId="9" hidden="1"/>
    <cellStyle name="Followed Hyperlink" xfId="11233" builtinId="9" hidden="1"/>
    <cellStyle name="Followed Hyperlink" xfId="11235" builtinId="9" hidden="1"/>
    <cellStyle name="Followed Hyperlink" xfId="11237" builtinId="9" hidden="1"/>
    <cellStyle name="Followed Hyperlink" xfId="11239" builtinId="9" hidden="1"/>
    <cellStyle name="Followed Hyperlink" xfId="11241" builtinId="9" hidden="1"/>
    <cellStyle name="Followed Hyperlink" xfId="11243" builtinId="9" hidden="1"/>
    <cellStyle name="Followed Hyperlink" xfId="11245" builtinId="9" hidden="1"/>
    <cellStyle name="Followed Hyperlink" xfId="11247" builtinId="9" hidden="1"/>
    <cellStyle name="Followed Hyperlink" xfId="11249" builtinId="9" hidden="1"/>
    <cellStyle name="Followed Hyperlink" xfId="11251" builtinId="9" hidden="1"/>
    <cellStyle name="Followed Hyperlink" xfId="11253" builtinId="9" hidden="1"/>
    <cellStyle name="Followed Hyperlink" xfId="11255" builtinId="9" hidden="1"/>
    <cellStyle name="Followed Hyperlink" xfId="11257" builtinId="9" hidden="1"/>
    <cellStyle name="Followed Hyperlink" xfId="11259" builtinId="9" hidden="1"/>
    <cellStyle name="Followed Hyperlink" xfId="11261" builtinId="9" hidden="1"/>
    <cellStyle name="Followed Hyperlink" xfId="11263" builtinId="9" hidden="1"/>
    <cellStyle name="Followed Hyperlink" xfId="11265" builtinId="9" hidden="1"/>
    <cellStyle name="Followed Hyperlink" xfId="11267" builtinId="9" hidden="1"/>
    <cellStyle name="Followed Hyperlink" xfId="11269" builtinId="9" hidden="1"/>
    <cellStyle name="Followed Hyperlink" xfId="11271" builtinId="9" hidden="1"/>
    <cellStyle name="Followed Hyperlink" xfId="11273" builtinId="9" hidden="1"/>
    <cellStyle name="Followed Hyperlink" xfId="11275" builtinId="9" hidden="1"/>
    <cellStyle name="Followed Hyperlink" xfId="11277" builtinId="9" hidden="1"/>
    <cellStyle name="Followed Hyperlink" xfId="11279" builtinId="9" hidden="1"/>
    <cellStyle name="Followed Hyperlink" xfId="11281" builtinId="9" hidden="1"/>
    <cellStyle name="Followed Hyperlink" xfId="11283" builtinId="9" hidden="1"/>
    <cellStyle name="Followed Hyperlink" xfId="11285" builtinId="9" hidden="1"/>
    <cellStyle name="Followed Hyperlink" xfId="11287" builtinId="9" hidden="1"/>
    <cellStyle name="Followed Hyperlink" xfId="11289" builtinId="9" hidden="1"/>
    <cellStyle name="Followed Hyperlink" xfId="11291" builtinId="9" hidden="1"/>
    <cellStyle name="Followed Hyperlink" xfId="11293" builtinId="9" hidden="1"/>
    <cellStyle name="Followed Hyperlink" xfId="11295" builtinId="9" hidden="1"/>
    <cellStyle name="Followed Hyperlink" xfId="11297" builtinId="9" hidden="1"/>
    <cellStyle name="Followed Hyperlink" xfId="11299" builtinId="9" hidden="1"/>
    <cellStyle name="Followed Hyperlink" xfId="11301" builtinId="9" hidden="1"/>
    <cellStyle name="Followed Hyperlink" xfId="11303" builtinId="9" hidden="1"/>
    <cellStyle name="Followed Hyperlink" xfId="11305" builtinId="9" hidden="1"/>
    <cellStyle name="Followed Hyperlink" xfId="11307" builtinId="9" hidden="1"/>
    <cellStyle name="Followed Hyperlink" xfId="11309" builtinId="9" hidden="1"/>
    <cellStyle name="Followed Hyperlink" xfId="11311" builtinId="9" hidden="1"/>
    <cellStyle name="Followed Hyperlink" xfId="11313" builtinId="9" hidden="1"/>
    <cellStyle name="Followed Hyperlink" xfId="11315" builtinId="9" hidden="1"/>
    <cellStyle name="Followed Hyperlink" xfId="11317" builtinId="9" hidden="1"/>
    <cellStyle name="Followed Hyperlink" xfId="11319" builtinId="9" hidden="1"/>
    <cellStyle name="Followed Hyperlink" xfId="11321" builtinId="9" hidden="1"/>
    <cellStyle name="Followed Hyperlink" xfId="11323" builtinId="9" hidden="1"/>
    <cellStyle name="Followed Hyperlink" xfId="11325" builtinId="9" hidden="1"/>
    <cellStyle name="Followed Hyperlink" xfId="11327" builtinId="9" hidden="1"/>
    <cellStyle name="Followed Hyperlink" xfId="11329" builtinId="9" hidden="1"/>
    <cellStyle name="Followed Hyperlink" xfId="11331" builtinId="9" hidden="1"/>
    <cellStyle name="Followed Hyperlink" xfId="11333" builtinId="9" hidden="1"/>
    <cellStyle name="Followed Hyperlink" xfId="11335" builtinId="9" hidden="1"/>
    <cellStyle name="Followed Hyperlink" xfId="11337" builtinId="9" hidden="1"/>
    <cellStyle name="Followed Hyperlink" xfId="11339" builtinId="9" hidden="1"/>
    <cellStyle name="Followed Hyperlink" xfId="11341" builtinId="9" hidden="1"/>
    <cellStyle name="Followed Hyperlink" xfId="11343" builtinId="9" hidden="1"/>
    <cellStyle name="Followed Hyperlink" xfId="11345" builtinId="9" hidden="1"/>
    <cellStyle name="Followed Hyperlink" xfId="11347" builtinId="9" hidden="1"/>
    <cellStyle name="Followed Hyperlink" xfId="11349" builtinId="9" hidden="1"/>
    <cellStyle name="Followed Hyperlink" xfId="11351" builtinId="9" hidden="1"/>
    <cellStyle name="Followed Hyperlink" xfId="11353" builtinId="9" hidden="1"/>
    <cellStyle name="Followed Hyperlink" xfId="11355" builtinId="9" hidden="1"/>
    <cellStyle name="Followed Hyperlink" xfId="11357" builtinId="9" hidden="1"/>
    <cellStyle name="Followed Hyperlink" xfId="11359" builtinId="9" hidden="1"/>
    <cellStyle name="Followed Hyperlink" xfId="11361" builtinId="9" hidden="1"/>
    <cellStyle name="Followed Hyperlink" xfId="11363" builtinId="9" hidden="1"/>
    <cellStyle name="Followed Hyperlink" xfId="11365" builtinId="9" hidden="1"/>
    <cellStyle name="Followed Hyperlink" xfId="11367" builtinId="9" hidden="1"/>
    <cellStyle name="Followed Hyperlink" xfId="11369" builtinId="9" hidden="1"/>
    <cellStyle name="Followed Hyperlink" xfId="11371" builtinId="9" hidden="1"/>
    <cellStyle name="Followed Hyperlink" xfId="11373" builtinId="9" hidden="1"/>
    <cellStyle name="Followed Hyperlink" xfId="11375" builtinId="9" hidden="1"/>
    <cellStyle name="Followed Hyperlink" xfId="11377" builtinId="9" hidden="1"/>
    <cellStyle name="Followed Hyperlink" xfId="11379" builtinId="9" hidden="1"/>
    <cellStyle name="Followed Hyperlink" xfId="11381" builtinId="9" hidden="1"/>
    <cellStyle name="Followed Hyperlink" xfId="11383" builtinId="9" hidden="1"/>
    <cellStyle name="Followed Hyperlink" xfId="11385" builtinId="9" hidden="1"/>
    <cellStyle name="Followed Hyperlink" xfId="11387" builtinId="9" hidden="1"/>
    <cellStyle name="Followed Hyperlink" xfId="11389" builtinId="9" hidden="1"/>
    <cellStyle name="Followed Hyperlink" xfId="11391" builtinId="9" hidden="1"/>
    <cellStyle name="Followed Hyperlink" xfId="11393" builtinId="9" hidden="1"/>
    <cellStyle name="Followed Hyperlink" xfId="11395" builtinId="9" hidden="1"/>
    <cellStyle name="Followed Hyperlink" xfId="11397" builtinId="9" hidden="1"/>
    <cellStyle name="Followed Hyperlink" xfId="11399" builtinId="9" hidden="1"/>
    <cellStyle name="Followed Hyperlink" xfId="11401" builtinId="9" hidden="1"/>
    <cellStyle name="Followed Hyperlink" xfId="11417" builtinId="9" hidden="1"/>
    <cellStyle name="Followed Hyperlink" xfId="11419" builtinId="9" hidden="1"/>
    <cellStyle name="Followed Hyperlink" xfId="11421" builtinId="9" hidden="1"/>
    <cellStyle name="Followed Hyperlink" xfId="11423" builtinId="9" hidden="1"/>
    <cellStyle name="Followed Hyperlink" xfId="11425" builtinId="9" hidden="1"/>
    <cellStyle name="Followed Hyperlink" xfId="11427" builtinId="9" hidden="1"/>
    <cellStyle name="Followed Hyperlink" xfId="11429" builtinId="9" hidden="1"/>
    <cellStyle name="Followed Hyperlink" xfId="11431" builtinId="9" hidden="1"/>
    <cellStyle name="Followed Hyperlink" xfId="11433" builtinId="9" hidden="1"/>
    <cellStyle name="Followed Hyperlink" xfId="11435" builtinId="9" hidden="1"/>
    <cellStyle name="Followed Hyperlink" xfId="11437" builtinId="9" hidden="1"/>
    <cellStyle name="Followed Hyperlink" xfId="11439" builtinId="9" hidden="1"/>
    <cellStyle name="Followed Hyperlink" xfId="11441" builtinId="9" hidden="1"/>
    <cellStyle name="Followed Hyperlink" xfId="11443" builtinId="9" hidden="1"/>
    <cellStyle name="Followed Hyperlink" xfId="11445" builtinId="9" hidden="1"/>
    <cellStyle name="Followed Hyperlink" xfId="11447" builtinId="9" hidden="1"/>
    <cellStyle name="Followed Hyperlink" xfId="11449" builtinId="9" hidden="1"/>
    <cellStyle name="Followed Hyperlink" xfId="11451" builtinId="9" hidden="1"/>
    <cellStyle name="Followed Hyperlink" xfId="11453" builtinId="9" hidden="1"/>
    <cellStyle name="Followed Hyperlink" xfId="11455" builtinId="9" hidden="1"/>
    <cellStyle name="Followed Hyperlink" xfId="11457" builtinId="9" hidden="1"/>
    <cellStyle name="Followed Hyperlink" xfId="11459" builtinId="9" hidden="1"/>
    <cellStyle name="Followed Hyperlink" xfId="11461" builtinId="9" hidden="1"/>
    <cellStyle name="Followed Hyperlink" xfId="11463" builtinId="9" hidden="1"/>
    <cellStyle name="Followed Hyperlink" xfId="11465" builtinId="9" hidden="1"/>
    <cellStyle name="Followed Hyperlink" xfId="11467" builtinId="9" hidden="1"/>
    <cellStyle name="Followed Hyperlink" xfId="11469" builtinId="9" hidden="1"/>
    <cellStyle name="Followed Hyperlink" xfId="11471" builtinId="9" hidden="1"/>
    <cellStyle name="Followed Hyperlink" xfId="11473" builtinId="9" hidden="1"/>
    <cellStyle name="Followed Hyperlink" xfId="11475" builtinId="9" hidden="1"/>
    <cellStyle name="Followed Hyperlink" xfId="11477" builtinId="9" hidden="1"/>
    <cellStyle name="Followed Hyperlink" xfId="11479" builtinId="9" hidden="1"/>
    <cellStyle name="Followed Hyperlink" xfId="11481" builtinId="9" hidden="1"/>
    <cellStyle name="Followed Hyperlink" xfId="11483" builtinId="9" hidden="1"/>
    <cellStyle name="Followed Hyperlink" xfId="11485" builtinId="9" hidden="1"/>
    <cellStyle name="Followed Hyperlink" xfId="11487" builtinId="9" hidden="1"/>
    <cellStyle name="Followed Hyperlink" xfId="11489" builtinId="9" hidden="1"/>
    <cellStyle name="Followed Hyperlink" xfId="11491" builtinId="9" hidden="1"/>
    <cellStyle name="Followed Hyperlink" xfId="11493" builtinId="9" hidden="1"/>
    <cellStyle name="Followed Hyperlink" xfId="11495" builtinId="9" hidden="1"/>
    <cellStyle name="Followed Hyperlink" xfId="11497" builtinId="9" hidden="1"/>
    <cellStyle name="Followed Hyperlink" xfId="11499" builtinId="9" hidden="1"/>
    <cellStyle name="Followed Hyperlink" xfId="11501" builtinId="9" hidden="1"/>
    <cellStyle name="Followed Hyperlink" xfId="11503" builtinId="9" hidden="1"/>
    <cellStyle name="Followed Hyperlink" xfId="11505" builtinId="9" hidden="1"/>
    <cellStyle name="Followed Hyperlink" xfId="11507" builtinId="9" hidden="1"/>
    <cellStyle name="Followed Hyperlink" xfId="11509" builtinId="9" hidden="1"/>
    <cellStyle name="Followed Hyperlink" xfId="11511" builtinId="9" hidden="1"/>
    <cellStyle name="Followed Hyperlink" xfId="11513" builtinId="9" hidden="1"/>
    <cellStyle name="Followed Hyperlink" xfId="11515" builtinId="9" hidden="1"/>
    <cellStyle name="Followed Hyperlink" xfId="11517" builtinId="9" hidden="1"/>
    <cellStyle name="Followed Hyperlink" xfId="11519" builtinId="9" hidden="1"/>
    <cellStyle name="Followed Hyperlink" xfId="11521" builtinId="9" hidden="1"/>
    <cellStyle name="Followed Hyperlink" xfId="11523" builtinId="9" hidden="1"/>
    <cellStyle name="Followed Hyperlink" xfId="11525" builtinId="9" hidden="1"/>
    <cellStyle name="Followed Hyperlink" xfId="11527" builtinId="9" hidden="1"/>
    <cellStyle name="Followed Hyperlink" xfId="11529" builtinId="9" hidden="1"/>
    <cellStyle name="Followed Hyperlink" xfId="11531" builtinId="9" hidden="1"/>
    <cellStyle name="Followed Hyperlink" xfId="11533" builtinId="9" hidden="1"/>
    <cellStyle name="Followed Hyperlink" xfId="11535" builtinId="9" hidden="1"/>
    <cellStyle name="Followed Hyperlink" xfId="11537" builtinId="9" hidden="1"/>
    <cellStyle name="Followed Hyperlink" xfId="11539" builtinId="9" hidden="1"/>
    <cellStyle name="Followed Hyperlink" xfId="11541" builtinId="9" hidden="1"/>
    <cellStyle name="Followed Hyperlink" xfId="11543" builtinId="9" hidden="1"/>
    <cellStyle name="Followed Hyperlink" xfId="11545" builtinId="9" hidden="1"/>
    <cellStyle name="Followed Hyperlink" xfId="11547" builtinId="9" hidden="1"/>
    <cellStyle name="Followed Hyperlink" xfId="11549" builtinId="9" hidden="1"/>
    <cellStyle name="Followed Hyperlink" xfId="11551" builtinId="9" hidden="1"/>
    <cellStyle name="Followed Hyperlink" xfId="11553" builtinId="9" hidden="1"/>
    <cellStyle name="Followed Hyperlink" xfId="11555" builtinId="9" hidden="1"/>
    <cellStyle name="Followed Hyperlink" xfId="11557" builtinId="9" hidden="1"/>
    <cellStyle name="Followed Hyperlink" xfId="11559" builtinId="9" hidden="1"/>
    <cellStyle name="Followed Hyperlink" xfId="11561" builtinId="9" hidden="1"/>
    <cellStyle name="Followed Hyperlink" xfId="11563" builtinId="9" hidden="1"/>
    <cellStyle name="Followed Hyperlink" xfId="11565" builtinId="9" hidden="1"/>
    <cellStyle name="Followed Hyperlink" xfId="11567" builtinId="9" hidden="1"/>
    <cellStyle name="Followed Hyperlink" xfId="11569" builtinId="9" hidden="1"/>
    <cellStyle name="Followed Hyperlink" xfId="11571" builtinId="9" hidden="1"/>
    <cellStyle name="Followed Hyperlink" xfId="11573" builtinId="9" hidden="1"/>
    <cellStyle name="Followed Hyperlink" xfId="11575" builtinId="9" hidden="1"/>
    <cellStyle name="Followed Hyperlink" xfId="11577" builtinId="9" hidden="1"/>
    <cellStyle name="Followed Hyperlink" xfId="11579" builtinId="9" hidden="1"/>
    <cellStyle name="Followed Hyperlink" xfId="11581" builtinId="9" hidden="1"/>
    <cellStyle name="Followed Hyperlink" xfId="11583" builtinId="9" hidden="1"/>
    <cellStyle name="Followed Hyperlink" xfId="11585" builtinId="9" hidden="1"/>
    <cellStyle name="Followed Hyperlink" xfId="11587" builtinId="9" hidden="1"/>
    <cellStyle name="Followed Hyperlink" xfId="11589" builtinId="9" hidden="1"/>
    <cellStyle name="Followed Hyperlink" xfId="11591" builtinId="9" hidden="1"/>
    <cellStyle name="Followed Hyperlink" xfId="11593" builtinId="9" hidden="1"/>
    <cellStyle name="Followed Hyperlink" xfId="11595" builtinId="9" hidden="1"/>
    <cellStyle name="Followed Hyperlink" xfId="11597" builtinId="9" hidden="1"/>
    <cellStyle name="Followed Hyperlink" xfId="11599" builtinId="9" hidden="1"/>
    <cellStyle name="Followed Hyperlink" xfId="11601" builtinId="9" hidden="1"/>
    <cellStyle name="Followed Hyperlink" xfId="11603" builtinId="9" hidden="1"/>
    <cellStyle name="Followed Hyperlink" xfId="11605" builtinId="9" hidden="1"/>
    <cellStyle name="Followed Hyperlink" xfId="11607" builtinId="9" hidden="1"/>
    <cellStyle name="Followed Hyperlink" xfId="11609" builtinId="9" hidden="1"/>
    <cellStyle name="Followed Hyperlink" xfId="11611" builtinId="9" hidden="1"/>
    <cellStyle name="Followed Hyperlink" xfId="11613" builtinId="9" hidden="1"/>
    <cellStyle name="Followed Hyperlink" xfId="11615" builtinId="9" hidden="1"/>
    <cellStyle name="Followed Hyperlink" xfId="11617" builtinId="9" hidden="1"/>
    <cellStyle name="Followed Hyperlink" xfId="11619" builtinId="9" hidden="1"/>
    <cellStyle name="Followed Hyperlink" xfId="11621" builtinId="9" hidden="1"/>
    <cellStyle name="Followed Hyperlink" xfId="11623" builtinId="9" hidden="1"/>
    <cellStyle name="Followed Hyperlink" xfId="11625" builtinId="9" hidden="1"/>
    <cellStyle name="Followed Hyperlink" xfId="11627" builtinId="9" hidden="1"/>
    <cellStyle name="Followed Hyperlink" xfId="11629" builtinId="9" hidden="1"/>
    <cellStyle name="Followed Hyperlink" xfId="11631" builtinId="9" hidden="1"/>
    <cellStyle name="Followed Hyperlink" xfId="11633" builtinId="9" hidden="1"/>
    <cellStyle name="Followed Hyperlink" xfId="11635" builtinId="9" hidden="1"/>
    <cellStyle name="Followed Hyperlink" xfId="11637" builtinId="9" hidden="1"/>
    <cellStyle name="Followed Hyperlink" xfId="11639" builtinId="9" hidden="1"/>
    <cellStyle name="Followed Hyperlink" xfId="11641" builtinId="9" hidden="1"/>
    <cellStyle name="Followed Hyperlink" xfId="11643" builtinId="9" hidden="1"/>
    <cellStyle name="Followed Hyperlink" xfId="11645" builtinId="9" hidden="1"/>
    <cellStyle name="Followed Hyperlink" xfId="11647" builtinId="9" hidden="1"/>
    <cellStyle name="Followed Hyperlink" xfId="11649" builtinId="9" hidden="1"/>
    <cellStyle name="Followed Hyperlink" xfId="11651" builtinId="9" hidden="1"/>
    <cellStyle name="Followed Hyperlink" xfId="11653" builtinId="9" hidden="1"/>
    <cellStyle name="Followed Hyperlink" xfId="11655" builtinId="9" hidden="1"/>
    <cellStyle name="Followed Hyperlink" xfId="11657" builtinId="9" hidden="1"/>
    <cellStyle name="Followed Hyperlink" xfId="11659" builtinId="9" hidden="1"/>
    <cellStyle name="Followed Hyperlink" xfId="11661" builtinId="9" hidden="1"/>
    <cellStyle name="Followed Hyperlink" xfId="11663" builtinId="9" hidden="1"/>
    <cellStyle name="Followed Hyperlink" xfId="11665" builtinId="9" hidden="1"/>
    <cellStyle name="Followed Hyperlink" xfId="11667" builtinId="9" hidden="1"/>
    <cellStyle name="Followed Hyperlink" xfId="11669" builtinId="9" hidden="1"/>
    <cellStyle name="Followed Hyperlink" xfId="11671" builtinId="9" hidden="1"/>
    <cellStyle name="Followed Hyperlink" xfId="11673" builtinId="9" hidden="1"/>
    <cellStyle name="Followed Hyperlink" xfId="11675" builtinId="9" hidden="1"/>
    <cellStyle name="Followed Hyperlink" xfId="11677" builtinId="9" hidden="1"/>
    <cellStyle name="Followed Hyperlink" xfId="11679" builtinId="9" hidden="1"/>
    <cellStyle name="Followed Hyperlink" xfId="11681" builtinId="9" hidden="1"/>
    <cellStyle name="Followed Hyperlink" xfId="11683" builtinId="9" hidden="1"/>
    <cellStyle name="Followed Hyperlink" xfId="11685" builtinId="9" hidden="1"/>
    <cellStyle name="Followed Hyperlink" xfId="11687" builtinId="9" hidden="1"/>
    <cellStyle name="Followed Hyperlink" xfId="11689" builtinId="9" hidden="1"/>
    <cellStyle name="Followed Hyperlink" xfId="11691" builtinId="9" hidden="1"/>
    <cellStyle name="Followed Hyperlink" xfId="11693" builtinId="9" hidden="1"/>
    <cellStyle name="Followed Hyperlink" xfId="11695" builtinId="9" hidden="1"/>
    <cellStyle name="Followed Hyperlink" xfId="11697" builtinId="9" hidden="1"/>
    <cellStyle name="Followed Hyperlink" xfId="11699" builtinId="9" hidden="1"/>
    <cellStyle name="Followed Hyperlink" xfId="11701" builtinId="9" hidden="1"/>
    <cellStyle name="Followed Hyperlink" xfId="11703" builtinId="9" hidden="1"/>
    <cellStyle name="Followed Hyperlink" xfId="11705" builtinId="9" hidden="1"/>
    <cellStyle name="Followed Hyperlink" xfId="11707" builtinId="9" hidden="1"/>
    <cellStyle name="Followed Hyperlink" xfId="11709" builtinId="9" hidden="1"/>
    <cellStyle name="Followed Hyperlink" xfId="11711" builtinId="9" hidden="1"/>
    <cellStyle name="Followed Hyperlink" xfId="11713" builtinId="9" hidden="1"/>
    <cellStyle name="Followed Hyperlink" xfId="11715" builtinId="9" hidden="1"/>
    <cellStyle name="Followed Hyperlink" xfId="11717" builtinId="9" hidden="1"/>
    <cellStyle name="Followed Hyperlink" xfId="11719" builtinId="9" hidden="1"/>
    <cellStyle name="Followed Hyperlink" xfId="11721" builtinId="9" hidden="1"/>
    <cellStyle name="Followed Hyperlink" xfId="11723" builtinId="9" hidden="1"/>
    <cellStyle name="Followed Hyperlink" xfId="11725" builtinId="9" hidden="1"/>
    <cellStyle name="Followed Hyperlink" xfId="11727" builtinId="9" hidden="1"/>
    <cellStyle name="Followed Hyperlink" xfId="11729" builtinId="9" hidden="1"/>
    <cellStyle name="Followed Hyperlink" xfId="11731" builtinId="9" hidden="1"/>
    <cellStyle name="Followed Hyperlink" xfId="11733" builtinId="9" hidden="1"/>
    <cellStyle name="Followed Hyperlink" xfId="11735" builtinId="9" hidden="1"/>
    <cellStyle name="Followed Hyperlink" xfId="11737" builtinId="9" hidden="1"/>
    <cellStyle name="Followed Hyperlink" xfId="11739" builtinId="9" hidden="1"/>
    <cellStyle name="Followed Hyperlink" xfId="11741" builtinId="9" hidden="1"/>
    <cellStyle name="Followed Hyperlink" xfId="11743" builtinId="9" hidden="1"/>
    <cellStyle name="Followed Hyperlink" xfId="11745" builtinId="9" hidden="1"/>
    <cellStyle name="Followed Hyperlink" xfId="11747" builtinId="9" hidden="1"/>
    <cellStyle name="Followed Hyperlink" xfId="11749" builtinId="9" hidden="1"/>
    <cellStyle name="Followed Hyperlink" xfId="11751" builtinId="9" hidden="1"/>
    <cellStyle name="Followed Hyperlink" xfId="11753" builtinId="9" hidden="1"/>
    <cellStyle name="Followed Hyperlink" xfId="11755" builtinId="9" hidden="1"/>
    <cellStyle name="Followed Hyperlink" xfId="11757" builtinId="9" hidden="1"/>
    <cellStyle name="Followed Hyperlink" xfId="11759" builtinId="9" hidden="1"/>
    <cellStyle name="Followed Hyperlink" xfId="11761" builtinId="9" hidden="1"/>
    <cellStyle name="Followed Hyperlink" xfId="11763" builtinId="9" hidden="1"/>
    <cellStyle name="Followed Hyperlink" xfId="11765" builtinId="9" hidden="1"/>
    <cellStyle name="Followed Hyperlink" xfId="11767" builtinId="9" hidden="1"/>
    <cellStyle name="Followed Hyperlink" xfId="11769" builtinId="9" hidden="1"/>
    <cellStyle name="Followed Hyperlink" xfId="11771" builtinId="9" hidden="1"/>
    <cellStyle name="Followed Hyperlink" xfId="11773" builtinId="9" hidden="1"/>
    <cellStyle name="Followed Hyperlink" xfId="11803" builtinId="9" hidden="1"/>
    <cellStyle name="Followed Hyperlink" xfId="11805" builtinId="9" hidden="1"/>
    <cellStyle name="Followed Hyperlink" xfId="11807" builtinId="9" hidden="1"/>
    <cellStyle name="Followed Hyperlink" xfId="11809" builtinId="9" hidden="1"/>
    <cellStyle name="Followed Hyperlink" xfId="11811" builtinId="9" hidden="1"/>
    <cellStyle name="Followed Hyperlink" xfId="11813" builtinId="9" hidden="1"/>
    <cellStyle name="Followed Hyperlink" xfId="11815" builtinId="9" hidden="1"/>
    <cellStyle name="Followed Hyperlink" xfId="11817" builtinId="9" hidden="1"/>
    <cellStyle name="Followed Hyperlink" xfId="11819" builtinId="9" hidden="1"/>
    <cellStyle name="Followed Hyperlink" xfId="11821" builtinId="9" hidden="1"/>
    <cellStyle name="Followed Hyperlink" xfId="11823" builtinId="9" hidden="1"/>
    <cellStyle name="Followed Hyperlink" xfId="11825" builtinId="9" hidden="1"/>
    <cellStyle name="Followed Hyperlink" xfId="11827" builtinId="9" hidden="1"/>
    <cellStyle name="Followed Hyperlink" xfId="11829" builtinId="9" hidden="1"/>
    <cellStyle name="Followed Hyperlink" xfId="11831" builtinId="9" hidden="1"/>
    <cellStyle name="Followed Hyperlink" xfId="11833" builtinId="9" hidden="1"/>
    <cellStyle name="Followed Hyperlink" xfId="11835" builtinId="9" hidden="1"/>
    <cellStyle name="Followed Hyperlink" xfId="11837" builtinId="9" hidden="1"/>
    <cellStyle name="Followed Hyperlink" xfId="11839" builtinId="9" hidden="1"/>
    <cellStyle name="Followed Hyperlink" xfId="11841" builtinId="9" hidden="1"/>
    <cellStyle name="Followed Hyperlink" xfId="11843" builtinId="9" hidden="1"/>
    <cellStyle name="Followed Hyperlink" xfId="11845" builtinId="9" hidden="1"/>
    <cellStyle name="Followed Hyperlink" xfId="11847" builtinId="9" hidden="1"/>
    <cellStyle name="Followed Hyperlink" xfId="11849" builtinId="9" hidden="1"/>
    <cellStyle name="Followed Hyperlink" xfId="11851" builtinId="9" hidden="1"/>
    <cellStyle name="Followed Hyperlink" xfId="11853" builtinId="9" hidden="1"/>
    <cellStyle name="Followed Hyperlink" xfId="11855" builtinId="9" hidden="1"/>
    <cellStyle name="Followed Hyperlink" xfId="11857" builtinId="9" hidden="1"/>
    <cellStyle name="Followed Hyperlink" xfId="11859" builtinId="9" hidden="1"/>
    <cellStyle name="Followed Hyperlink" xfId="11861" builtinId="9" hidden="1"/>
    <cellStyle name="Followed Hyperlink" xfId="11863" builtinId="9" hidden="1"/>
    <cellStyle name="Followed Hyperlink" xfId="11865" builtinId="9" hidden="1"/>
    <cellStyle name="Followed Hyperlink" xfId="11867" builtinId="9" hidden="1"/>
    <cellStyle name="Followed Hyperlink" xfId="11869" builtinId="9" hidden="1"/>
    <cellStyle name="Followed Hyperlink" xfId="11871" builtinId="9" hidden="1"/>
    <cellStyle name="Followed Hyperlink" xfId="11873" builtinId="9" hidden="1"/>
    <cellStyle name="Followed Hyperlink" xfId="11875" builtinId="9" hidden="1"/>
    <cellStyle name="Followed Hyperlink" xfId="11877" builtinId="9" hidden="1"/>
    <cellStyle name="Followed Hyperlink" xfId="11879" builtinId="9" hidden="1"/>
    <cellStyle name="Followed Hyperlink" xfId="11881" builtinId="9" hidden="1"/>
    <cellStyle name="Followed Hyperlink" xfId="11883" builtinId="9" hidden="1"/>
    <cellStyle name="Followed Hyperlink" xfId="11885" builtinId="9" hidden="1"/>
    <cellStyle name="Followed Hyperlink" xfId="11887" builtinId="9" hidden="1"/>
    <cellStyle name="Followed Hyperlink" xfId="11889" builtinId="9" hidden="1"/>
    <cellStyle name="Followed Hyperlink" xfId="11891" builtinId="9" hidden="1"/>
    <cellStyle name="Followed Hyperlink" xfId="11893" builtinId="9" hidden="1"/>
    <cellStyle name="Followed Hyperlink" xfId="11895" builtinId="9" hidden="1"/>
    <cellStyle name="Followed Hyperlink" xfId="11897" builtinId="9" hidden="1"/>
    <cellStyle name="Followed Hyperlink" xfId="11899" builtinId="9" hidden="1"/>
    <cellStyle name="Followed Hyperlink" xfId="11901" builtinId="9" hidden="1"/>
    <cellStyle name="Followed Hyperlink" xfId="11903" builtinId="9" hidden="1"/>
    <cellStyle name="Followed Hyperlink" xfId="11905" builtinId="9" hidden="1"/>
    <cellStyle name="Followed Hyperlink" xfId="11907" builtinId="9" hidden="1"/>
    <cellStyle name="Followed Hyperlink" xfId="11909" builtinId="9" hidden="1"/>
    <cellStyle name="Followed Hyperlink" xfId="11911" builtinId="9" hidden="1"/>
    <cellStyle name="Followed Hyperlink" xfId="11913" builtinId="9" hidden="1"/>
    <cellStyle name="Followed Hyperlink" xfId="11915" builtinId="9" hidden="1"/>
    <cellStyle name="Followed Hyperlink" xfId="11917" builtinId="9" hidden="1"/>
    <cellStyle name="Followed Hyperlink" xfId="11919" builtinId="9" hidden="1"/>
    <cellStyle name="Followed Hyperlink" xfId="11921" builtinId="9" hidden="1"/>
    <cellStyle name="Followed Hyperlink" xfId="11923" builtinId="9" hidden="1"/>
    <cellStyle name="Followed Hyperlink" xfId="11925" builtinId="9" hidden="1"/>
    <cellStyle name="Followed Hyperlink" xfId="11927" builtinId="9" hidden="1"/>
    <cellStyle name="Followed Hyperlink" xfId="11929" builtinId="9" hidden="1"/>
    <cellStyle name="Followed Hyperlink" xfId="11931" builtinId="9" hidden="1"/>
    <cellStyle name="Followed Hyperlink" xfId="11933" builtinId="9" hidden="1"/>
    <cellStyle name="Followed Hyperlink" xfId="11935" builtinId="9" hidden="1"/>
    <cellStyle name="Followed Hyperlink" xfId="11937" builtinId="9" hidden="1"/>
    <cellStyle name="Followed Hyperlink" xfId="11939" builtinId="9" hidden="1"/>
    <cellStyle name="Followed Hyperlink" xfId="11941" builtinId="9" hidden="1"/>
    <cellStyle name="Followed Hyperlink" xfId="11943" builtinId="9" hidden="1"/>
    <cellStyle name="Followed Hyperlink" xfId="11945" builtinId="9" hidden="1"/>
    <cellStyle name="Followed Hyperlink" xfId="11947" builtinId="9" hidden="1"/>
    <cellStyle name="Followed Hyperlink" xfId="11949" builtinId="9" hidden="1"/>
    <cellStyle name="Followed Hyperlink" xfId="11951" builtinId="9" hidden="1"/>
    <cellStyle name="Followed Hyperlink" xfId="11953" builtinId="9" hidden="1"/>
    <cellStyle name="Followed Hyperlink" xfId="11955" builtinId="9" hidden="1"/>
    <cellStyle name="Followed Hyperlink" xfId="11957" builtinId="9" hidden="1"/>
    <cellStyle name="Followed Hyperlink" xfId="11959" builtinId="9" hidden="1"/>
    <cellStyle name="Followed Hyperlink" xfId="11961" builtinId="9" hidden="1"/>
    <cellStyle name="Followed Hyperlink" xfId="11963" builtinId="9" hidden="1"/>
    <cellStyle name="Followed Hyperlink" xfId="11965" builtinId="9" hidden="1"/>
    <cellStyle name="Followed Hyperlink" xfId="11967" builtinId="9" hidden="1"/>
    <cellStyle name="Followed Hyperlink" xfId="11969" builtinId="9" hidden="1"/>
    <cellStyle name="Followed Hyperlink" xfId="11971" builtinId="9" hidden="1"/>
    <cellStyle name="Followed Hyperlink" xfId="11973" builtinId="9" hidden="1"/>
    <cellStyle name="Followed Hyperlink" xfId="11975" builtinId="9" hidden="1"/>
    <cellStyle name="Followed Hyperlink" xfId="11977" builtinId="9" hidden="1"/>
    <cellStyle name="Followed Hyperlink" xfId="11979" builtinId="9" hidden="1"/>
    <cellStyle name="Followed Hyperlink" xfId="11981" builtinId="9" hidden="1"/>
    <cellStyle name="Followed Hyperlink" xfId="11983" builtinId="9" hidden="1"/>
    <cellStyle name="Followed Hyperlink" xfId="11985" builtinId="9" hidden="1"/>
    <cellStyle name="Followed Hyperlink" xfId="11987" builtinId="9" hidden="1"/>
    <cellStyle name="Followed Hyperlink" xfId="11989" builtinId="9" hidden="1"/>
    <cellStyle name="Followed Hyperlink" xfId="11991" builtinId="9" hidden="1"/>
    <cellStyle name="Followed Hyperlink" xfId="11993" builtinId="9" hidden="1"/>
    <cellStyle name="Followed Hyperlink" xfId="11995" builtinId="9" hidden="1"/>
    <cellStyle name="Followed Hyperlink" xfId="11997" builtinId="9" hidden="1"/>
    <cellStyle name="Followed Hyperlink" xfId="11999" builtinId="9" hidden="1"/>
    <cellStyle name="Followed Hyperlink" xfId="12001" builtinId="9" hidden="1"/>
    <cellStyle name="Followed Hyperlink" xfId="12003" builtinId="9" hidden="1"/>
    <cellStyle name="Followed Hyperlink" xfId="12005" builtinId="9" hidden="1"/>
    <cellStyle name="Followed Hyperlink" xfId="12007" builtinId="9" hidden="1"/>
    <cellStyle name="Followed Hyperlink" xfId="12009" builtinId="9" hidden="1"/>
    <cellStyle name="Followed Hyperlink" xfId="12011" builtinId="9" hidden="1"/>
    <cellStyle name="Followed Hyperlink" xfId="12013" builtinId="9" hidden="1"/>
    <cellStyle name="Followed Hyperlink" xfId="12015" builtinId="9" hidden="1"/>
    <cellStyle name="Followed Hyperlink" xfId="12017" builtinId="9" hidden="1"/>
    <cellStyle name="Followed Hyperlink" xfId="12019" builtinId="9" hidden="1"/>
    <cellStyle name="Followed Hyperlink" xfId="12021" builtinId="9" hidden="1"/>
    <cellStyle name="Followed Hyperlink" xfId="12023" builtinId="9" hidden="1"/>
    <cellStyle name="Followed Hyperlink" xfId="12025" builtinId="9" hidden="1"/>
    <cellStyle name="Followed Hyperlink" xfId="12027" builtinId="9" hidden="1"/>
    <cellStyle name="Followed Hyperlink" xfId="12029" builtinId="9" hidden="1"/>
    <cellStyle name="Followed Hyperlink" xfId="12031" builtinId="9" hidden="1"/>
    <cellStyle name="Followed Hyperlink" xfId="12033" builtinId="9" hidden="1"/>
    <cellStyle name="Followed Hyperlink" xfId="12035" builtinId="9" hidden="1"/>
    <cellStyle name="Followed Hyperlink" xfId="12037" builtinId="9" hidden="1"/>
    <cellStyle name="Followed Hyperlink" xfId="12039" builtinId="9" hidden="1"/>
    <cellStyle name="Followed Hyperlink" xfId="12041" builtinId="9" hidden="1"/>
    <cellStyle name="Followed Hyperlink" xfId="12043" builtinId="9" hidden="1"/>
    <cellStyle name="Followed Hyperlink" xfId="12045" builtinId="9" hidden="1"/>
    <cellStyle name="Followed Hyperlink" xfId="12047" builtinId="9" hidden="1"/>
    <cellStyle name="Followed Hyperlink" xfId="12049" builtinId="9" hidden="1"/>
    <cellStyle name="Followed Hyperlink" xfId="12051" builtinId="9" hidden="1"/>
    <cellStyle name="Followed Hyperlink" xfId="12053" builtinId="9" hidden="1"/>
    <cellStyle name="Followed Hyperlink" xfId="12055" builtinId="9" hidden="1"/>
    <cellStyle name="Followed Hyperlink" xfId="12057" builtinId="9" hidden="1"/>
    <cellStyle name="Followed Hyperlink" xfId="12059" builtinId="9" hidden="1"/>
    <cellStyle name="Followed Hyperlink" xfId="12061" builtinId="9" hidden="1"/>
    <cellStyle name="Followed Hyperlink" xfId="12063" builtinId="9" hidden="1"/>
    <cellStyle name="Followed Hyperlink" xfId="12065" builtinId="9" hidden="1"/>
    <cellStyle name="Followed Hyperlink" xfId="11082" builtinId="9" hidden="1"/>
    <cellStyle name="Followed Hyperlink" xfId="12067" builtinId="9" hidden="1"/>
    <cellStyle name="Followed Hyperlink" xfId="11789" builtinId="9" hidden="1"/>
    <cellStyle name="Followed Hyperlink" xfId="11787" builtinId="9" hidden="1"/>
    <cellStyle name="Followed Hyperlink" xfId="12066" builtinId="9" hidden="1"/>
    <cellStyle name="Followed Hyperlink" xfId="11788" builtinId="9" hidden="1"/>
    <cellStyle name="Followed Hyperlink" xfId="11786" builtinId="9" hidden="1"/>
    <cellStyle name="Followed Hyperlink" xfId="9851" builtinId="9" hidden="1"/>
    <cellStyle name="Followed Hyperlink" xfId="11093" builtinId="9" hidden="1"/>
    <cellStyle name="Followed Hyperlink" xfId="11086" builtinId="9" hidden="1"/>
    <cellStyle name="Followed Hyperlink" xfId="11084" builtinId="9" hidden="1"/>
    <cellStyle name="Followed Hyperlink" xfId="11087" builtinId="9" hidden="1"/>
    <cellStyle name="Followed Hyperlink" xfId="11094" builtinId="9" hidden="1"/>
    <cellStyle name="Followed Hyperlink" xfId="11088" builtinId="9" hidden="1"/>
    <cellStyle name="Followed Hyperlink" xfId="11114" builtinId="9" hidden="1"/>
    <cellStyle name="Followed Hyperlink" xfId="11106" builtinId="9" hidden="1"/>
    <cellStyle name="Followed Hyperlink" xfId="11098" builtinId="9" hidden="1"/>
    <cellStyle name="Followed Hyperlink" xfId="11117" builtinId="9" hidden="1"/>
    <cellStyle name="Followed Hyperlink" xfId="11109" builtinId="9" hidden="1"/>
    <cellStyle name="Followed Hyperlink" xfId="11101" builtinId="9" hidden="1"/>
    <cellStyle name="Followed Hyperlink" xfId="12079" builtinId="9" hidden="1"/>
    <cellStyle name="Followed Hyperlink" xfId="11801" builtinId="9" hidden="1"/>
    <cellStyle name="Followed Hyperlink" xfId="11120" builtinId="9" hidden="1"/>
    <cellStyle name="Followed Hyperlink" xfId="12077" builtinId="9" hidden="1"/>
    <cellStyle name="Followed Hyperlink" xfId="11799" builtinId="9" hidden="1"/>
    <cellStyle name="Followed Hyperlink" xfId="11116" builtinId="9" hidden="1"/>
    <cellStyle name="Followed Hyperlink" xfId="12075" builtinId="9" hidden="1"/>
    <cellStyle name="Followed Hyperlink" xfId="11797" builtinId="9" hidden="1"/>
    <cellStyle name="Followed Hyperlink" xfId="11112" builtinId="9" hidden="1"/>
    <cellStyle name="Followed Hyperlink" xfId="12073" builtinId="9" hidden="1"/>
    <cellStyle name="Followed Hyperlink" xfId="11795" builtinId="9" hidden="1"/>
    <cellStyle name="Followed Hyperlink" xfId="11108" builtinId="9" hidden="1"/>
    <cellStyle name="Followed Hyperlink" xfId="12071" builtinId="9" hidden="1"/>
    <cellStyle name="Followed Hyperlink" xfId="11793" builtinId="9" hidden="1"/>
    <cellStyle name="Followed Hyperlink" xfId="11104" builtinId="9" hidden="1"/>
    <cellStyle name="Followed Hyperlink" xfId="12069" builtinId="9" hidden="1"/>
    <cellStyle name="Followed Hyperlink" xfId="11791" builtinId="9" hidden="1"/>
    <cellStyle name="Followed Hyperlink" xfId="11100" builtinId="9" hidden="1"/>
    <cellStyle name="Followed Hyperlink" xfId="12078" builtinId="9" hidden="1"/>
    <cellStyle name="Followed Hyperlink" xfId="11800" builtinId="9" hidden="1"/>
    <cellStyle name="Followed Hyperlink" xfId="11119" builtinId="9" hidden="1"/>
    <cellStyle name="Followed Hyperlink" xfId="12076" builtinId="9" hidden="1"/>
    <cellStyle name="Followed Hyperlink" xfId="11798" builtinId="9" hidden="1"/>
    <cellStyle name="Followed Hyperlink" xfId="11115" builtinId="9" hidden="1"/>
    <cellStyle name="Followed Hyperlink" xfId="12074" builtinId="9" hidden="1"/>
    <cellStyle name="Followed Hyperlink" xfId="11796" builtinId="9" hidden="1"/>
    <cellStyle name="Followed Hyperlink" xfId="11111" builtinId="9" hidden="1"/>
    <cellStyle name="Followed Hyperlink" xfId="12072" builtinId="9" hidden="1"/>
    <cellStyle name="Followed Hyperlink" xfId="11794" builtinId="9" hidden="1"/>
    <cellStyle name="Followed Hyperlink" xfId="11107" builtinId="9" hidden="1"/>
    <cellStyle name="Followed Hyperlink" xfId="12070" builtinId="9" hidden="1"/>
    <cellStyle name="Followed Hyperlink" xfId="11792" builtinId="9" hidden="1"/>
    <cellStyle name="Followed Hyperlink" xfId="11103" builtinId="9" hidden="1"/>
    <cellStyle name="Followed Hyperlink" xfId="12068" builtinId="9" hidden="1"/>
    <cellStyle name="Followed Hyperlink" xfId="11790" builtinId="9" hidden="1"/>
    <cellStyle name="Followed Hyperlink" xfId="11099" builtinId="9" hidden="1"/>
    <cellStyle name="Followed Hyperlink" xfId="12081" builtinId="9" hidden="1"/>
    <cellStyle name="Followed Hyperlink" xfId="12083" builtinId="9" hidden="1"/>
    <cellStyle name="Followed Hyperlink" xfId="12085" builtinId="9" hidden="1"/>
    <cellStyle name="Followed Hyperlink" xfId="12087" builtinId="9" hidden="1"/>
    <cellStyle name="Followed Hyperlink" xfId="12089" builtinId="9" hidden="1"/>
    <cellStyle name="Followed Hyperlink" xfId="12091" builtinId="9" hidden="1"/>
    <cellStyle name="Followed Hyperlink" xfId="12093" builtinId="9" hidden="1"/>
    <cellStyle name="Followed Hyperlink" xfId="12095" builtinId="9" hidden="1"/>
    <cellStyle name="Followed Hyperlink" xfId="12097" builtinId="9" hidden="1"/>
    <cellStyle name="Followed Hyperlink" xfId="12099" builtinId="9" hidden="1"/>
    <cellStyle name="Followed Hyperlink" xfId="12101" builtinId="9" hidden="1"/>
    <cellStyle name="Followed Hyperlink" xfId="12103" builtinId="9" hidden="1"/>
    <cellStyle name="Followed Hyperlink" xfId="12105" builtinId="9" hidden="1"/>
    <cellStyle name="Followed Hyperlink" xfId="12107" builtinId="9" hidden="1"/>
    <cellStyle name="Followed Hyperlink" xfId="12109" builtinId="9" hidden="1"/>
    <cellStyle name="Followed Hyperlink" xfId="12111" builtinId="9" hidden="1"/>
    <cellStyle name="Followed Hyperlink" xfId="12113" builtinId="9" hidden="1"/>
    <cellStyle name="Followed Hyperlink" xfId="12115" builtinId="9" hidden="1"/>
    <cellStyle name="Followed Hyperlink" xfId="12117" builtinId="9" hidden="1"/>
    <cellStyle name="Followed Hyperlink" xfId="12119" builtinId="9" hidden="1"/>
    <cellStyle name="Followed Hyperlink" xfId="12121" builtinId="9" hidden="1"/>
    <cellStyle name="Followed Hyperlink" xfId="12123" builtinId="9" hidden="1"/>
    <cellStyle name="Followed Hyperlink" xfId="12125" builtinId="9" hidden="1"/>
    <cellStyle name="Followed Hyperlink" xfId="12127" builtinId="9" hidden="1"/>
    <cellStyle name="Followed Hyperlink" xfId="12129" builtinId="9" hidden="1"/>
    <cellStyle name="Followed Hyperlink" xfId="12131" builtinId="9" hidden="1"/>
    <cellStyle name="Followed Hyperlink" xfId="12133" builtinId="9" hidden="1"/>
    <cellStyle name="Followed Hyperlink" xfId="12135" builtinId="9" hidden="1"/>
    <cellStyle name="Followed Hyperlink" xfId="12137" builtinId="9" hidden="1"/>
    <cellStyle name="Followed Hyperlink" xfId="12139" builtinId="9" hidden="1"/>
    <cellStyle name="Followed Hyperlink" xfId="12141" builtinId="9" hidden="1"/>
    <cellStyle name="Followed Hyperlink" xfId="12143" builtinId="9" hidden="1"/>
    <cellStyle name="Followed Hyperlink" xfId="12145" builtinId="9" hidden="1"/>
    <cellStyle name="Followed Hyperlink" xfId="12147" builtinId="9" hidden="1"/>
    <cellStyle name="Followed Hyperlink" xfId="12149" builtinId="9" hidden="1"/>
    <cellStyle name="Followed Hyperlink" xfId="12151" builtinId="9" hidden="1"/>
    <cellStyle name="Followed Hyperlink" xfId="12153" builtinId="9" hidden="1"/>
    <cellStyle name="Followed Hyperlink" xfId="12155" builtinId="9" hidden="1"/>
    <cellStyle name="Followed Hyperlink" xfId="12157" builtinId="9" hidden="1"/>
    <cellStyle name="Followed Hyperlink" xfId="12159" builtinId="9" hidden="1"/>
    <cellStyle name="Followed Hyperlink" xfId="12161" builtinId="9" hidden="1"/>
    <cellStyle name="Followed Hyperlink" xfId="12163" builtinId="9" hidden="1"/>
    <cellStyle name="Followed Hyperlink" xfId="12165" builtinId="9" hidden="1"/>
    <cellStyle name="Followed Hyperlink" xfId="12167" builtinId="9" hidden="1"/>
    <cellStyle name="Followed Hyperlink" xfId="12169" builtinId="9" hidden="1"/>
    <cellStyle name="Followed Hyperlink" xfId="12171" builtinId="9" hidden="1"/>
    <cellStyle name="Followed Hyperlink" xfId="12173" builtinId="9" hidden="1"/>
    <cellStyle name="Followed Hyperlink" xfId="12175" builtinId="9" hidden="1"/>
    <cellStyle name="Followed Hyperlink" xfId="12177" builtinId="9" hidden="1"/>
    <cellStyle name="Followed Hyperlink" xfId="12179" builtinId="9" hidden="1"/>
    <cellStyle name="Followed Hyperlink" xfId="12181" builtinId="9" hidden="1"/>
    <cellStyle name="Followed Hyperlink" xfId="12183" builtinId="9" hidden="1"/>
    <cellStyle name="Followed Hyperlink" xfId="12185" builtinId="9" hidden="1"/>
    <cellStyle name="Followed Hyperlink" xfId="12187" builtinId="9" hidden="1"/>
    <cellStyle name="Followed Hyperlink" xfId="12189" builtinId="9" hidden="1"/>
    <cellStyle name="Followed Hyperlink" xfId="12191" builtinId="9" hidden="1"/>
    <cellStyle name="Followed Hyperlink" xfId="12193" builtinId="9" hidden="1"/>
    <cellStyle name="Followed Hyperlink" xfId="12195" builtinId="9" hidden="1"/>
    <cellStyle name="Followed Hyperlink" xfId="12197" builtinId="9" hidden="1"/>
    <cellStyle name="Followed Hyperlink" xfId="12199" builtinId="9" hidden="1"/>
    <cellStyle name="Followed Hyperlink" xfId="12201" builtinId="9" hidden="1"/>
    <cellStyle name="Followed Hyperlink" xfId="12203" builtinId="9" hidden="1"/>
    <cellStyle name="Followed Hyperlink" xfId="12205" builtinId="9" hidden="1"/>
    <cellStyle name="Followed Hyperlink" xfId="12207" builtinId="9" hidden="1"/>
    <cellStyle name="Followed Hyperlink" xfId="12209" builtinId="9" hidden="1"/>
    <cellStyle name="Followed Hyperlink" xfId="12211" builtinId="9" hidden="1"/>
    <cellStyle name="Followed Hyperlink" xfId="12213" builtinId="9" hidden="1"/>
    <cellStyle name="Followed Hyperlink" xfId="12215" builtinId="9" hidden="1"/>
    <cellStyle name="Followed Hyperlink" xfId="12217" builtinId="9" hidden="1"/>
    <cellStyle name="Followed Hyperlink" xfId="12219" builtinId="9" hidden="1"/>
    <cellStyle name="Followed Hyperlink" xfId="12221" builtinId="9" hidden="1"/>
    <cellStyle name="Followed Hyperlink" xfId="12223" builtinId="9" hidden="1"/>
    <cellStyle name="Followed Hyperlink" xfId="12225" builtinId="9" hidden="1"/>
    <cellStyle name="Followed Hyperlink" xfId="12227" builtinId="9" hidden="1"/>
    <cellStyle name="Followed Hyperlink" xfId="12229" builtinId="9" hidden="1"/>
    <cellStyle name="Followed Hyperlink" xfId="12231" builtinId="9" hidden="1"/>
    <cellStyle name="Followed Hyperlink" xfId="12233" builtinId="9" hidden="1"/>
    <cellStyle name="Followed Hyperlink" xfId="12235" builtinId="9" hidden="1"/>
    <cellStyle name="Followed Hyperlink" xfId="12237" builtinId="9" hidden="1"/>
    <cellStyle name="Followed Hyperlink" xfId="12239" builtinId="9" hidden="1"/>
    <cellStyle name="Followed Hyperlink" xfId="12241" builtinId="9" hidden="1"/>
    <cellStyle name="Followed Hyperlink" xfId="12243" builtinId="9" hidden="1"/>
    <cellStyle name="Followed Hyperlink" xfId="12245" builtinId="9" hidden="1"/>
    <cellStyle name="Followed Hyperlink" xfId="12247" builtinId="9" hidden="1"/>
    <cellStyle name="Followed Hyperlink" xfId="12249" builtinId="9" hidden="1"/>
    <cellStyle name="Followed Hyperlink" xfId="12251" builtinId="9" hidden="1"/>
    <cellStyle name="Followed Hyperlink" xfId="12253" builtinId="9" hidden="1"/>
    <cellStyle name="Followed Hyperlink" xfId="12255" builtinId="9" hidden="1"/>
    <cellStyle name="Followed Hyperlink" xfId="12257" builtinId="9" hidden="1"/>
    <cellStyle name="Followed Hyperlink" xfId="12259" builtinId="9" hidden="1"/>
    <cellStyle name="Followed Hyperlink" xfId="12261" builtinId="9" hidden="1"/>
    <cellStyle name="Followed Hyperlink" xfId="12263" builtinId="9" hidden="1"/>
    <cellStyle name="Followed Hyperlink" xfId="12265" builtinId="9" hidden="1"/>
    <cellStyle name="Followed Hyperlink" xfId="12267" builtinId="9" hidden="1"/>
    <cellStyle name="Followed Hyperlink" xfId="12269" builtinId="9" hidden="1"/>
    <cellStyle name="Followed Hyperlink" xfId="12271" builtinId="9" hidden="1"/>
    <cellStyle name="Followed Hyperlink" xfId="12273" builtinId="9" hidden="1"/>
    <cellStyle name="Followed Hyperlink" xfId="12275" builtinId="9" hidden="1"/>
    <cellStyle name="Followed Hyperlink" xfId="12277" builtinId="9" hidden="1"/>
    <cellStyle name="Followed Hyperlink" xfId="12279" builtinId="9" hidden="1"/>
    <cellStyle name="Followed Hyperlink" xfId="12281" builtinId="9" hidden="1"/>
    <cellStyle name="Followed Hyperlink" xfId="12283" builtinId="9" hidden="1"/>
    <cellStyle name="Followed Hyperlink" xfId="12285" builtinId="9" hidden="1"/>
    <cellStyle name="Followed Hyperlink" xfId="12287" builtinId="9" hidden="1"/>
    <cellStyle name="Followed Hyperlink" xfId="12289" builtinId="9" hidden="1"/>
    <cellStyle name="Followed Hyperlink" xfId="12291" builtinId="9" hidden="1"/>
    <cellStyle name="Followed Hyperlink" xfId="12293" builtinId="9" hidden="1"/>
    <cellStyle name="Followed Hyperlink" xfId="12295" builtinId="9" hidden="1"/>
    <cellStyle name="Followed Hyperlink" xfId="12297" builtinId="9" hidden="1"/>
    <cellStyle name="Followed Hyperlink" xfId="12299" builtinId="9" hidden="1"/>
    <cellStyle name="Followed Hyperlink" xfId="12301" builtinId="9" hidden="1"/>
    <cellStyle name="Followed Hyperlink" xfId="12303" builtinId="9" hidden="1"/>
    <cellStyle name="Followed Hyperlink" xfId="12305" builtinId="9" hidden="1"/>
    <cellStyle name="Followed Hyperlink" xfId="12307" builtinId="9" hidden="1"/>
    <cellStyle name="Followed Hyperlink" xfId="12309" builtinId="9" hidden="1"/>
    <cellStyle name="Followed Hyperlink" xfId="12311" builtinId="9" hidden="1"/>
    <cellStyle name="Followed Hyperlink" xfId="12313" builtinId="9" hidden="1"/>
    <cellStyle name="Followed Hyperlink" xfId="12315" builtinId="9" hidden="1"/>
    <cellStyle name="Followed Hyperlink" xfId="12317" builtinId="9" hidden="1"/>
    <cellStyle name="Followed Hyperlink" xfId="12319" builtinId="9" hidden="1"/>
    <cellStyle name="Followed Hyperlink" xfId="12321" builtinId="9" hidden="1"/>
    <cellStyle name="Followed Hyperlink" xfId="12323" builtinId="9" hidden="1"/>
    <cellStyle name="Followed Hyperlink" xfId="12325" builtinId="9" hidden="1"/>
    <cellStyle name="Followed Hyperlink" xfId="12382" builtinId="9" hidden="1"/>
    <cellStyle name="Followed Hyperlink" xfId="12384" builtinId="9" hidden="1"/>
    <cellStyle name="Followed Hyperlink" xfId="12386" builtinId="9" hidden="1"/>
    <cellStyle name="Followed Hyperlink" xfId="12388" builtinId="9" hidden="1"/>
    <cellStyle name="Followed Hyperlink" xfId="12390" builtinId="9" hidden="1"/>
    <cellStyle name="Followed Hyperlink" xfId="12392" builtinId="9" hidden="1"/>
    <cellStyle name="Followed Hyperlink" xfId="12394" builtinId="9" hidden="1"/>
    <cellStyle name="Followed Hyperlink" xfId="12396" builtinId="9" hidden="1"/>
    <cellStyle name="Followed Hyperlink" xfId="12398" builtinId="9" hidden="1"/>
    <cellStyle name="Followed Hyperlink" xfId="12400" builtinId="9" hidden="1"/>
    <cellStyle name="Followed Hyperlink" xfId="12402" builtinId="9" hidden="1"/>
    <cellStyle name="Followed Hyperlink" xfId="12404" builtinId="9" hidden="1"/>
    <cellStyle name="Followed Hyperlink" xfId="12406" builtinId="9" hidden="1"/>
    <cellStyle name="Followed Hyperlink" xfId="12408" builtinId="9" hidden="1"/>
    <cellStyle name="Followed Hyperlink" xfId="12410" builtinId="9" hidden="1"/>
    <cellStyle name="Followed Hyperlink" xfId="12412" builtinId="9" hidden="1"/>
    <cellStyle name="Followed Hyperlink" xfId="12414" builtinId="9" hidden="1"/>
    <cellStyle name="Followed Hyperlink" xfId="12416" builtinId="9" hidden="1"/>
    <cellStyle name="Followed Hyperlink" xfId="12418" builtinId="9" hidden="1"/>
    <cellStyle name="Followed Hyperlink" xfId="12420" builtinId="9" hidden="1"/>
    <cellStyle name="Followed Hyperlink" xfId="12422" builtinId="9" hidden="1"/>
    <cellStyle name="Followed Hyperlink" xfId="12424" builtinId="9" hidden="1"/>
    <cellStyle name="Followed Hyperlink" xfId="12426" builtinId="9" hidden="1"/>
    <cellStyle name="Followed Hyperlink" xfId="12428" builtinId="9" hidden="1"/>
    <cellStyle name="Followed Hyperlink" xfId="12430" builtinId="9" hidden="1"/>
    <cellStyle name="Followed Hyperlink" xfId="12432" builtinId="9" hidden="1"/>
    <cellStyle name="Followed Hyperlink" xfId="12434" builtinId="9" hidden="1"/>
    <cellStyle name="Followed Hyperlink" xfId="12436" builtinId="9" hidden="1"/>
    <cellStyle name="Followed Hyperlink" xfId="12438" builtinId="9" hidden="1"/>
    <cellStyle name="Followed Hyperlink" xfId="12440" builtinId="9" hidden="1"/>
    <cellStyle name="Followed Hyperlink" xfId="12442" builtinId="9" hidden="1"/>
    <cellStyle name="Followed Hyperlink" xfId="12444" builtinId="9" hidden="1"/>
    <cellStyle name="Followed Hyperlink" xfId="12446" builtinId="9" hidden="1"/>
    <cellStyle name="Followed Hyperlink" xfId="12448" builtinId="9" hidden="1"/>
    <cellStyle name="Followed Hyperlink" xfId="12450" builtinId="9" hidden="1"/>
    <cellStyle name="Followed Hyperlink" xfId="12452" builtinId="9" hidden="1"/>
    <cellStyle name="Followed Hyperlink" xfId="12454" builtinId="9" hidden="1"/>
    <cellStyle name="Followed Hyperlink" xfId="12456" builtinId="9" hidden="1"/>
    <cellStyle name="Followed Hyperlink" xfId="12458" builtinId="9" hidden="1"/>
    <cellStyle name="Followed Hyperlink" xfId="12460" builtinId="9" hidden="1"/>
    <cellStyle name="Followed Hyperlink" xfId="12462" builtinId="9" hidden="1"/>
    <cellStyle name="Followed Hyperlink" xfId="12464" builtinId="9" hidden="1"/>
    <cellStyle name="Followed Hyperlink" xfId="12466" builtinId="9" hidden="1"/>
    <cellStyle name="Followed Hyperlink" xfId="12468" builtinId="9" hidden="1"/>
    <cellStyle name="Followed Hyperlink" xfId="12470" builtinId="9" hidden="1"/>
    <cellStyle name="Followed Hyperlink" xfId="12472" builtinId="9" hidden="1"/>
    <cellStyle name="Followed Hyperlink" xfId="12474" builtinId="9" hidden="1"/>
    <cellStyle name="Followed Hyperlink" xfId="12476" builtinId="9" hidden="1"/>
    <cellStyle name="Followed Hyperlink" xfId="12478" builtinId="9" hidden="1"/>
    <cellStyle name="Followed Hyperlink" xfId="12480" builtinId="9" hidden="1"/>
    <cellStyle name="Followed Hyperlink" xfId="12482" builtinId="9" hidden="1"/>
    <cellStyle name="Followed Hyperlink" xfId="12484" builtinId="9" hidden="1"/>
    <cellStyle name="Followed Hyperlink" xfId="12486" builtinId="9" hidden="1"/>
    <cellStyle name="Followed Hyperlink" xfId="12488" builtinId="9" hidden="1"/>
    <cellStyle name="Followed Hyperlink" xfId="12490" builtinId="9" hidden="1"/>
    <cellStyle name="Followed Hyperlink" xfId="12492" builtinId="9" hidden="1"/>
    <cellStyle name="Followed Hyperlink" xfId="12494" builtinId="9" hidden="1"/>
    <cellStyle name="Followed Hyperlink" xfId="12496" builtinId="9" hidden="1"/>
    <cellStyle name="Followed Hyperlink" xfId="12498" builtinId="9" hidden="1"/>
    <cellStyle name="Followed Hyperlink" xfId="12500" builtinId="9" hidden="1"/>
    <cellStyle name="Followed Hyperlink" xfId="12502" builtinId="9" hidden="1"/>
    <cellStyle name="Followed Hyperlink" xfId="12504" builtinId="9" hidden="1"/>
    <cellStyle name="Followed Hyperlink" xfId="12506" builtinId="9" hidden="1"/>
    <cellStyle name="Followed Hyperlink" xfId="12508" builtinId="9" hidden="1"/>
    <cellStyle name="Followed Hyperlink" xfId="12510" builtinId="9" hidden="1"/>
    <cellStyle name="Followed Hyperlink" xfId="12512" builtinId="9" hidden="1"/>
    <cellStyle name="Followed Hyperlink" xfId="12514" builtinId="9" hidden="1"/>
    <cellStyle name="Followed Hyperlink" xfId="12516" builtinId="9" hidden="1"/>
    <cellStyle name="Followed Hyperlink" xfId="12518" builtinId="9" hidden="1"/>
    <cellStyle name="Followed Hyperlink" xfId="12520" builtinId="9" hidden="1"/>
    <cellStyle name="Followed Hyperlink" xfId="12522" builtinId="9" hidden="1"/>
    <cellStyle name="Followed Hyperlink" xfId="12524" builtinId="9" hidden="1"/>
    <cellStyle name="Followed Hyperlink" xfId="12526" builtinId="9" hidden="1"/>
    <cellStyle name="Followed Hyperlink" xfId="12528" builtinId="9" hidden="1"/>
    <cellStyle name="Followed Hyperlink" xfId="12530" builtinId="9" hidden="1"/>
    <cellStyle name="Followed Hyperlink" xfId="12532" builtinId="9" hidden="1"/>
    <cellStyle name="Followed Hyperlink" xfId="12534" builtinId="9" hidden="1"/>
    <cellStyle name="Followed Hyperlink" xfId="12536" builtinId="9" hidden="1"/>
    <cellStyle name="Followed Hyperlink" xfId="12538" builtinId="9" hidden="1"/>
    <cellStyle name="Followed Hyperlink" xfId="12540" builtinId="9" hidden="1"/>
    <cellStyle name="Followed Hyperlink" xfId="12542" builtinId="9" hidden="1"/>
    <cellStyle name="Followed Hyperlink" xfId="12544" builtinId="9" hidden="1"/>
    <cellStyle name="Followed Hyperlink" xfId="12546" builtinId="9" hidden="1"/>
    <cellStyle name="Followed Hyperlink" xfId="12548" builtinId="9" hidden="1"/>
    <cellStyle name="Followed Hyperlink" xfId="12550" builtinId="9" hidden="1"/>
    <cellStyle name="Followed Hyperlink" xfId="12552" builtinId="9" hidden="1"/>
    <cellStyle name="Followed Hyperlink" xfId="12554" builtinId="9" hidden="1"/>
    <cellStyle name="Followed Hyperlink" xfId="12556" builtinId="9" hidden="1"/>
    <cellStyle name="Followed Hyperlink" xfId="12558" builtinId="9" hidden="1"/>
    <cellStyle name="Followed Hyperlink" xfId="12560" builtinId="9" hidden="1"/>
    <cellStyle name="Followed Hyperlink" xfId="12562" builtinId="9" hidden="1"/>
    <cellStyle name="Followed Hyperlink" xfId="12564" builtinId="9" hidden="1"/>
    <cellStyle name="Followed Hyperlink" xfId="12566" builtinId="9" hidden="1"/>
    <cellStyle name="Followed Hyperlink" xfId="12568" builtinId="9" hidden="1"/>
    <cellStyle name="Followed Hyperlink" xfId="12570" builtinId="9" hidden="1"/>
    <cellStyle name="Followed Hyperlink" xfId="12572" builtinId="9" hidden="1"/>
    <cellStyle name="Followed Hyperlink" xfId="12574" builtinId="9" hidden="1"/>
    <cellStyle name="Followed Hyperlink" xfId="12576" builtinId="9" hidden="1"/>
    <cellStyle name="Followed Hyperlink" xfId="12578" builtinId="9" hidden="1"/>
    <cellStyle name="Followed Hyperlink" xfId="12580" builtinId="9" hidden="1"/>
    <cellStyle name="Followed Hyperlink" xfId="12582" builtinId="9" hidden="1"/>
    <cellStyle name="Followed Hyperlink" xfId="12584" builtinId="9" hidden="1"/>
    <cellStyle name="Followed Hyperlink" xfId="12586" builtinId="9" hidden="1"/>
    <cellStyle name="Followed Hyperlink" xfId="12588" builtinId="9" hidden="1"/>
    <cellStyle name="Followed Hyperlink" xfId="12590" builtinId="9" hidden="1"/>
    <cellStyle name="Followed Hyperlink" xfId="12592" builtinId="9" hidden="1"/>
    <cellStyle name="Followed Hyperlink" xfId="12594" builtinId="9" hidden="1"/>
    <cellStyle name="Followed Hyperlink" xfId="12596" builtinId="9" hidden="1"/>
    <cellStyle name="Followed Hyperlink" xfId="12598" builtinId="9" hidden="1"/>
    <cellStyle name="Followed Hyperlink" xfId="12600" builtinId="9" hidden="1"/>
    <cellStyle name="Followed Hyperlink" xfId="12602" builtinId="9" hidden="1"/>
    <cellStyle name="Followed Hyperlink" xfId="12604" builtinId="9" hidden="1"/>
    <cellStyle name="Followed Hyperlink" xfId="12606" builtinId="9" hidden="1"/>
    <cellStyle name="Followed Hyperlink" xfId="12608" builtinId="9" hidden="1"/>
    <cellStyle name="Followed Hyperlink" xfId="12610" builtinId="9" hidden="1"/>
    <cellStyle name="Followed Hyperlink" xfId="12612" builtinId="9" hidden="1"/>
    <cellStyle name="Followed Hyperlink" xfId="12614" builtinId="9" hidden="1"/>
    <cellStyle name="Followed Hyperlink" xfId="12616" builtinId="9" hidden="1"/>
    <cellStyle name="Followed Hyperlink" xfId="12618" builtinId="9" hidden="1"/>
    <cellStyle name="Followed Hyperlink" xfId="12620" builtinId="9" hidden="1"/>
    <cellStyle name="Followed Hyperlink" xfId="12622" builtinId="9" hidden="1"/>
    <cellStyle name="Followed Hyperlink" xfId="12624" builtinId="9" hidden="1"/>
    <cellStyle name="Followed Hyperlink" xfId="12626" builtinId="9" hidden="1"/>
    <cellStyle name="Followed Hyperlink" xfId="12628" builtinId="9" hidden="1"/>
    <cellStyle name="Followed Hyperlink" xfId="12630" builtinId="9" hidden="1"/>
    <cellStyle name="Followed Hyperlink" xfId="12632" builtinId="9" hidden="1"/>
    <cellStyle name="Followed Hyperlink" xfId="12634" builtinId="9" hidden="1"/>
    <cellStyle name="Followed Hyperlink" xfId="12636" builtinId="9" hidden="1"/>
    <cellStyle name="Followed Hyperlink" xfId="12638" builtinId="9" hidden="1"/>
    <cellStyle name="Followed Hyperlink" xfId="12640" builtinId="9" hidden="1"/>
    <cellStyle name="Followed Hyperlink" xfId="12642" builtinId="9" hidden="1"/>
    <cellStyle name="Followed Hyperlink" xfId="12644" builtinId="9" hidden="1"/>
    <cellStyle name="Followed Hyperlink" xfId="12660" builtinId="9" hidden="1"/>
    <cellStyle name="Followed Hyperlink" xfId="12662" builtinId="9" hidden="1"/>
    <cellStyle name="Followed Hyperlink" xfId="12664" builtinId="9" hidden="1"/>
    <cellStyle name="Followed Hyperlink" xfId="12666" builtinId="9" hidden="1"/>
    <cellStyle name="Followed Hyperlink" xfId="12668" builtinId="9" hidden="1"/>
    <cellStyle name="Followed Hyperlink" xfId="12670" builtinId="9" hidden="1"/>
    <cellStyle name="Followed Hyperlink" xfId="12672" builtinId="9" hidden="1"/>
    <cellStyle name="Followed Hyperlink" xfId="12674" builtinId="9" hidden="1"/>
    <cellStyle name="Followed Hyperlink" xfId="12676" builtinId="9" hidden="1"/>
    <cellStyle name="Followed Hyperlink" xfId="12678" builtinId="9" hidden="1"/>
    <cellStyle name="Followed Hyperlink" xfId="12680" builtinId="9" hidden="1"/>
    <cellStyle name="Followed Hyperlink" xfId="12682" builtinId="9" hidden="1"/>
    <cellStyle name="Followed Hyperlink" xfId="12684" builtinId="9" hidden="1"/>
    <cellStyle name="Followed Hyperlink" xfId="12686" builtinId="9" hidden="1"/>
    <cellStyle name="Followed Hyperlink" xfId="12688" builtinId="9" hidden="1"/>
    <cellStyle name="Followed Hyperlink" xfId="12690" builtinId="9" hidden="1"/>
    <cellStyle name="Followed Hyperlink" xfId="12692" builtinId="9" hidden="1"/>
    <cellStyle name="Followed Hyperlink" xfId="12694" builtinId="9" hidden="1"/>
    <cellStyle name="Followed Hyperlink" xfId="12696" builtinId="9" hidden="1"/>
    <cellStyle name="Followed Hyperlink" xfId="12698" builtinId="9" hidden="1"/>
    <cellStyle name="Followed Hyperlink" xfId="12700" builtinId="9" hidden="1"/>
    <cellStyle name="Followed Hyperlink" xfId="12702" builtinId="9" hidden="1"/>
    <cellStyle name="Followed Hyperlink" xfId="12704" builtinId="9" hidden="1"/>
    <cellStyle name="Followed Hyperlink" xfId="12706" builtinId="9" hidden="1"/>
    <cellStyle name="Followed Hyperlink" xfId="12708" builtinId="9" hidden="1"/>
    <cellStyle name="Followed Hyperlink" xfId="12710" builtinId="9" hidden="1"/>
    <cellStyle name="Followed Hyperlink" xfId="12712" builtinId="9" hidden="1"/>
    <cellStyle name="Followed Hyperlink" xfId="12714" builtinId="9" hidden="1"/>
    <cellStyle name="Followed Hyperlink" xfId="12716" builtinId="9" hidden="1"/>
    <cellStyle name="Followed Hyperlink" xfId="12718" builtinId="9" hidden="1"/>
    <cellStyle name="Followed Hyperlink" xfId="12720" builtinId="9" hidden="1"/>
    <cellStyle name="Followed Hyperlink" xfId="12722" builtinId="9" hidden="1"/>
    <cellStyle name="Followed Hyperlink" xfId="12724" builtinId="9" hidden="1"/>
    <cellStyle name="Followed Hyperlink" xfId="12726" builtinId="9" hidden="1"/>
    <cellStyle name="Followed Hyperlink" xfId="12728" builtinId="9" hidden="1"/>
    <cellStyle name="Followed Hyperlink" xfId="12730" builtinId="9" hidden="1"/>
    <cellStyle name="Followed Hyperlink" xfId="12732" builtinId="9" hidden="1"/>
    <cellStyle name="Followed Hyperlink" xfId="12734" builtinId="9" hidden="1"/>
    <cellStyle name="Followed Hyperlink" xfId="12736" builtinId="9" hidden="1"/>
    <cellStyle name="Followed Hyperlink" xfId="12738" builtinId="9" hidden="1"/>
    <cellStyle name="Followed Hyperlink" xfId="12740" builtinId="9" hidden="1"/>
    <cellStyle name="Followed Hyperlink" xfId="12742" builtinId="9" hidden="1"/>
    <cellStyle name="Followed Hyperlink" xfId="12744" builtinId="9" hidden="1"/>
    <cellStyle name="Followed Hyperlink" xfId="12746" builtinId="9" hidden="1"/>
    <cellStyle name="Followed Hyperlink" xfId="12748" builtinId="9" hidden="1"/>
    <cellStyle name="Followed Hyperlink" xfId="12750" builtinId="9" hidden="1"/>
    <cellStyle name="Followed Hyperlink" xfId="12752" builtinId="9" hidden="1"/>
    <cellStyle name="Followed Hyperlink" xfId="12754" builtinId="9" hidden="1"/>
    <cellStyle name="Followed Hyperlink" xfId="12756" builtinId="9" hidden="1"/>
    <cellStyle name="Followed Hyperlink" xfId="12758" builtinId="9" hidden="1"/>
    <cellStyle name="Followed Hyperlink" xfId="12760" builtinId="9" hidden="1"/>
    <cellStyle name="Followed Hyperlink" xfId="12762" builtinId="9" hidden="1"/>
    <cellStyle name="Followed Hyperlink" xfId="12764" builtinId="9" hidden="1"/>
    <cellStyle name="Followed Hyperlink" xfId="12766" builtinId="9" hidden="1"/>
    <cellStyle name="Followed Hyperlink" xfId="12768" builtinId="9" hidden="1"/>
    <cellStyle name="Followed Hyperlink" xfId="12770" builtinId="9" hidden="1"/>
    <cellStyle name="Followed Hyperlink" xfId="12772" builtinId="9" hidden="1"/>
    <cellStyle name="Followed Hyperlink" xfId="12774" builtinId="9" hidden="1"/>
    <cellStyle name="Followed Hyperlink" xfId="12776" builtinId="9" hidden="1"/>
    <cellStyle name="Followed Hyperlink" xfId="12778" builtinId="9" hidden="1"/>
    <cellStyle name="Followed Hyperlink" xfId="12780" builtinId="9" hidden="1"/>
    <cellStyle name="Followed Hyperlink" xfId="12782" builtinId="9" hidden="1"/>
    <cellStyle name="Followed Hyperlink" xfId="12784" builtinId="9" hidden="1"/>
    <cellStyle name="Followed Hyperlink" xfId="12786" builtinId="9" hidden="1"/>
    <cellStyle name="Followed Hyperlink" xfId="12788" builtinId="9" hidden="1"/>
    <cellStyle name="Followed Hyperlink" xfId="12790" builtinId="9" hidden="1"/>
    <cellStyle name="Followed Hyperlink" xfId="12792" builtinId="9" hidden="1"/>
    <cellStyle name="Followed Hyperlink" xfId="12794" builtinId="9" hidden="1"/>
    <cellStyle name="Followed Hyperlink" xfId="12796" builtinId="9" hidden="1"/>
    <cellStyle name="Followed Hyperlink" xfId="12798" builtinId="9" hidden="1"/>
    <cellStyle name="Followed Hyperlink" xfId="12800" builtinId="9" hidden="1"/>
    <cellStyle name="Followed Hyperlink" xfId="12802" builtinId="9" hidden="1"/>
    <cellStyle name="Followed Hyperlink" xfId="12804" builtinId="9" hidden="1"/>
    <cellStyle name="Followed Hyperlink" xfId="12806" builtinId="9" hidden="1"/>
    <cellStyle name="Followed Hyperlink" xfId="12808" builtinId="9" hidden="1"/>
    <cellStyle name="Followed Hyperlink" xfId="12810" builtinId="9" hidden="1"/>
    <cellStyle name="Followed Hyperlink" xfId="12812" builtinId="9" hidden="1"/>
    <cellStyle name="Followed Hyperlink" xfId="12814" builtinId="9" hidden="1"/>
    <cellStyle name="Followed Hyperlink" xfId="12816" builtinId="9" hidden="1"/>
    <cellStyle name="Followed Hyperlink" xfId="12818" builtinId="9" hidden="1"/>
    <cellStyle name="Followed Hyperlink" xfId="12820" builtinId="9" hidden="1"/>
    <cellStyle name="Followed Hyperlink" xfId="12822" builtinId="9" hidden="1"/>
    <cellStyle name="Followed Hyperlink" xfId="12824" builtinId="9" hidden="1"/>
    <cellStyle name="Followed Hyperlink" xfId="12826" builtinId="9" hidden="1"/>
    <cellStyle name="Followed Hyperlink" xfId="12828" builtinId="9" hidden="1"/>
    <cellStyle name="Followed Hyperlink" xfId="12830" builtinId="9" hidden="1"/>
    <cellStyle name="Followed Hyperlink" xfId="12832" builtinId="9" hidden="1"/>
    <cellStyle name="Followed Hyperlink" xfId="12834" builtinId="9" hidden="1"/>
    <cellStyle name="Followed Hyperlink" xfId="12836" builtinId="9" hidden="1"/>
    <cellStyle name="Followed Hyperlink" xfId="12838" builtinId="9" hidden="1"/>
    <cellStyle name="Followed Hyperlink" xfId="12840" builtinId="9" hidden="1"/>
    <cellStyle name="Followed Hyperlink" xfId="12842" builtinId="9" hidden="1"/>
    <cellStyle name="Followed Hyperlink" xfId="12844" builtinId="9" hidden="1"/>
    <cellStyle name="Followed Hyperlink" xfId="12846" builtinId="9" hidden="1"/>
    <cellStyle name="Followed Hyperlink" xfId="12848" builtinId="9" hidden="1"/>
    <cellStyle name="Followed Hyperlink" xfId="12850" builtinId="9" hidden="1"/>
    <cellStyle name="Followed Hyperlink" xfId="12852" builtinId="9" hidden="1"/>
    <cellStyle name="Followed Hyperlink" xfId="12854" builtinId="9" hidden="1"/>
    <cellStyle name="Followed Hyperlink" xfId="12856" builtinId="9" hidden="1"/>
    <cellStyle name="Followed Hyperlink" xfId="12858" builtinId="9" hidden="1"/>
    <cellStyle name="Followed Hyperlink" xfId="12860" builtinId="9" hidden="1"/>
    <cellStyle name="Followed Hyperlink" xfId="12862" builtinId="9" hidden="1"/>
    <cellStyle name="Followed Hyperlink" xfId="12864" builtinId="9" hidden="1"/>
    <cellStyle name="Followed Hyperlink" xfId="12866" builtinId="9" hidden="1"/>
    <cellStyle name="Followed Hyperlink" xfId="12868" builtinId="9" hidden="1"/>
    <cellStyle name="Followed Hyperlink" xfId="12870" builtinId="9" hidden="1"/>
    <cellStyle name="Followed Hyperlink" xfId="12872" builtinId="9" hidden="1"/>
    <cellStyle name="Followed Hyperlink" xfId="12874" builtinId="9" hidden="1"/>
    <cellStyle name="Followed Hyperlink" xfId="12876" builtinId="9" hidden="1"/>
    <cellStyle name="Followed Hyperlink" xfId="12878" builtinId="9" hidden="1"/>
    <cellStyle name="Followed Hyperlink" xfId="12880" builtinId="9" hidden="1"/>
    <cellStyle name="Followed Hyperlink" xfId="12882" builtinId="9" hidden="1"/>
    <cellStyle name="Followed Hyperlink" xfId="12884" builtinId="9" hidden="1"/>
    <cellStyle name="Followed Hyperlink" xfId="12886" builtinId="9" hidden="1"/>
    <cellStyle name="Followed Hyperlink" xfId="12888" builtinId="9" hidden="1"/>
    <cellStyle name="Followed Hyperlink" xfId="12890" builtinId="9" hidden="1"/>
    <cellStyle name="Followed Hyperlink" xfId="12892" builtinId="9" hidden="1"/>
    <cellStyle name="Followed Hyperlink" xfId="12894" builtinId="9" hidden="1"/>
    <cellStyle name="Followed Hyperlink" xfId="12896" builtinId="9" hidden="1"/>
    <cellStyle name="Followed Hyperlink" xfId="12898" builtinId="9" hidden="1"/>
    <cellStyle name="Followed Hyperlink" xfId="12900" builtinId="9" hidden="1"/>
    <cellStyle name="Followed Hyperlink" xfId="12902" builtinId="9" hidden="1"/>
    <cellStyle name="Followed Hyperlink" xfId="12904" builtinId="9" hidden="1"/>
    <cellStyle name="Followed Hyperlink" xfId="12906" builtinId="9" hidden="1"/>
    <cellStyle name="Followed Hyperlink" xfId="12908" builtinId="9" hidden="1"/>
    <cellStyle name="Followed Hyperlink" xfId="12910" builtinId="9" hidden="1"/>
    <cellStyle name="Followed Hyperlink" xfId="12912" builtinId="9" hidden="1"/>
    <cellStyle name="Followed Hyperlink" xfId="12914" builtinId="9" hidden="1"/>
    <cellStyle name="Followed Hyperlink" xfId="12916" builtinId="9" hidden="1"/>
    <cellStyle name="Followed Hyperlink" xfId="12918" builtinId="9" hidden="1"/>
    <cellStyle name="Followed Hyperlink" xfId="12920" builtinId="9" hidden="1"/>
    <cellStyle name="Followed Hyperlink" xfId="12922" builtinId="9" hidden="1"/>
    <cellStyle name="Followed Hyperlink" xfId="12924" builtinId="9" hidden="1"/>
    <cellStyle name="Followed Hyperlink" xfId="12926" builtinId="9" hidden="1"/>
    <cellStyle name="Followed Hyperlink" xfId="12928" builtinId="9" hidden="1"/>
    <cellStyle name="Followed Hyperlink" xfId="12930" builtinId="9" hidden="1"/>
    <cellStyle name="Followed Hyperlink" xfId="12932" builtinId="9" hidden="1"/>
    <cellStyle name="Followed Hyperlink" xfId="12934" builtinId="9" hidden="1"/>
    <cellStyle name="Followed Hyperlink" xfId="12936" builtinId="9" hidden="1"/>
    <cellStyle name="Followed Hyperlink" xfId="12938" builtinId="9" hidden="1"/>
    <cellStyle name="Followed Hyperlink" xfId="12940" builtinId="9" hidden="1"/>
    <cellStyle name="Followed Hyperlink" xfId="12942" builtinId="9" hidden="1"/>
    <cellStyle name="Followed Hyperlink" xfId="12944" builtinId="9" hidden="1"/>
    <cellStyle name="Followed Hyperlink" xfId="12946" builtinId="9" hidden="1"/>
    <cellStyle name="Followed Hyperlink" xfId="12948" builtinId="9" hidden="1"/>
    <cellStyle name="Followed Hyperlink" xfId="12950" builtinId="9" hidden="1"/>
    <cellStyle name="Followed Hyperlink" xfId="12952" builtinId="9" hidden="1"/>
    <cellStyle name="Followed Hyperlink" xfId="12954" builtinId="9" hidden="1"/>
    <cellStyle name="Followed Hyperlink" xfId="12956" builtinId="9" hidden="1"/>
    <cellStyle name="Followed Hyperlink" xfId="12958" builtinId="9" hidden="1"/>
    <cellStyle name="Followed Hyperlink" xfId="12960" builtinId="9" hidden="1"/>
    <cellStyle name="Followed Hyperlink" xfId="12962" builtinId="9" hidden="1"/>
    <cellStyle name="Followed Hyperlink" xfId="12964" builtinId="9" hidden="1"/>
    <cellStyle name="Followed Hyperlink" xfId="12966" builtinId="9" hidden="1"/>
    <cellStyle name="Followed Hyperlink" xfId="12968" builtinId="9" hidden="1"/>
    <cellStyle name="Followed Hyperlink" xfId="12970" builtinId="9" hidden="1"/>
    <cellStyle name="Followed Hyperlink" xfId="12972" builtinId="9" hidden="1"/>
    <cellStyle name="Followed Hyperlink" xfId="12974" builtinId="9" hidden="1"/>
    <cellStyle name="Followed Hyperlink" xfId="12976" builtinId="9" hidden="1"/>
    <cellStyle name="Followed Hyperlink" xfId="12978" builtinId="9" hidden="1"/>
    <cellStyle name="Followed Hyperlink" xfId="12980" builtinId="9" hidden="1"/>
    <cellStyle name="Followed Hyperlink" xfId="12982" builtinId="9" hidden="1"/>
    <cellStyle name="Followed Hyperlink" xfId="12984" builtinId="9" hidden="1"/>
    <cellStyle name="Followed Hyperlink" xfId="12986" builtinId="9" hidden="1"/>
    <cellStyle name="Followed Hyperlink" xfId="12988" builtinId="9" hidden="1"/>
    <cellStyle name="Followed Hyperlink" xfId="12990" builtinId="9" hidden="1"/>
    <cellStyle name="Followed Hyperlink" xfId="12992" builtinId="9" hidden="1"/>
    <cellStyle name="Followed Hyperlink" xfId="12994" builtinId="9" hidden="1"/>
    <cellStyle name="Followed Hyperlink" xfId="12996" builtinId="9" hidden="1"/>
    <cellStyle name="Followed Hyperlink" xfId="12998" builtinId="9" hidden="1"/>
    <cellStyle name="Followed Hyperlink" xfId="13000" builtinId="9" hidden="1"/>
    <cellStyle name="Followed Hyperlink" xfId="13002" builtinId="9" hidden="1"/>
    <cellStyle name="Followed Hyperlink" xfId="13004" builtinId="9" hidden="1"/>
    <cellStyle name="Followed Hyperlink" xfId="13006" builtinId="9" hidden="1"/>
    <cellStyle name="Followed Hyperlink" xfId="13008" builtinId="9" hidden="1"/>
    <cellStyle name="Followed Hyperlink" xfId="13010" builtinId="9" hidden="1"/>
    <cellStyle name="Followed Hyperlink" xfId="13012" builtinId="9" hidden="1"/>
    <cellStyle name="Followed Hyperlink" xfId="13014" builtinId="9" hidden="1"/>
    <cellStyle name="Followed Hyperlink" xfId="13016" builtinId="9" hidden="1"/>
    <cellStyle name="Followed Hyperlink" xfId="13046" builtinId="9" hidden="1"/>
    <cellStyle name="Followed Hyperlink" xfId="13048" builtinId="9" hidden="1"/>
    <cellStyle name="Followed Hyperlink" xfId="13050" builtinId="9" hidden="1"/>
    <cellStyle name="Followed Hyperlink" xfId="13052" builtinId="9" hidden="1"/>
    <cellStyle name="Followed Hyperlink" xfId="13054" builtinId="9" hidden="1"/>
    <cellStyle name="Followed Hyperlink" xfId="13056" builtinId="9" hidden="1"/>
    <cellStyle name="Followed Hyperlink" xfId="13058" builtinId="9" hidden="1"/>
    <cellStyle name="Followed Hyperlink" xfId="13060" builtinId="9" hidden="1"/>
    <cellStyle name="Followed Hyperlink" xfId="13062" builtinId="9" hidden="1"/>
    <cellStyle name="Followed Hyperlink" xfId="13064" builtinId="9" hidden="1"/>
    <cellStyle name="Followed Hyperlink" xfId="13066" builtinId="9" hidden="1"/>
    <cellStyle name="Followed Hyperlink" xfId="13068" builtinId="9" hidden="1"/>
    <cellStyle name="Followed Hyperlink" xfId="13070" builtinId="9" hidden="1"/>
    <cellStyle name="Followed Hyperlink" xfId="13072" builtinId="9" hidden="1"/>
    <cellStyle name="Followed Hyperlink" xfId="13074" builtinId="9" hidden="1"/>
    <cellStyle name="Followed Hyperlink" xfId="13076" builtinId="9" hidden="1"/>
    <cellStyle name="Followed Hyperlink" xfId="13078" builtinId="9" hidden="1"/>
    <cellStyle name="Followed Hyperlink" xfId="13080" builtinId="9" hidden="1"/>
    <cellStyle name="Followed Hyperlink" xfId="13082" builtinId="9" hidden="1"/>
    <cellStyle name="Followed Hyperlink" xfId="13084" builtinId="9" hidden="1"/>
    <cellStyle name="Followed Hyperlink" xfId="13086" builtinId="9" hidden="1"/>
    <cellStyle name="Followed Hyperlink" xfId="13088" builtinId="9" hidden="1"/>
    <cellStyle name="Followed Hyperlink" xfId="13090" builtinId="9" hidden="1"/>
    <cellStyle name="Followed Hyperlink" xfId="13092" builtinId="9" hidden="1"/>
    <cellStyle name="Followed Hyperlink" xfId="13094" builtinId="9" hidden="1"/>
    <cellStyle name="Followed Hyperlink" xfId="13096" builtinId="9" hidden="1"/>
    <cellStyle name="Followed Hyperlink" xfId="13098" builtinId="9" hidden="1"/>
    <cellStyle name="Followed Hyperlink" xfId="13100" builtinId="9" hidden="1"/>
    <cellStyle name="Followed Hyperlink" xfId="13102" builtinId="9" hidden="1"/>
    <cellStyle name="Followed Hyperlink" xfId="13104" builtinId="9" hidden="1"/>
    <cellStyle name="Followed Hyperlink" xfId="13106" builtinId="9" hidden="1"/>
    <cellStyle name="Followed Hyperlink" xfId="13108" builtinId="9" hidden="1"/>
    <cellStyle name="Followed Hyperlink" xfId="13110" builtinId="9" hidden="1"/>
    <cellStyle name="Followed Hyperlink" xfId="13112" builtinId="9" hidden="1"/>
    <cellStyle name="Followed Hyperlink" xfId="13114" builtinId="9" hidden="1"/>
    <cellStyle name="Followed Hyperlink" xfId="13116" builtinId="9" hidden="1"/>
    <cellStyle name="Followed Hyperlink" xfId="13118" builtinId="9" hidden="1"/>
    <cellStyle name="Followed Hyperlink" xfId="13120" builtinId="9" hidden="1"/>
    <cellStyle name="Followed Hyperlink" xfId="13122" builtinId="9" hidden="1"/>
    <cellStyle name="Followed Hyperlink" xfId="13124" builtinId="9" hidden="1"/>
    <cellStyle name="Followed Hyperlink" xfId="13126" builtinId="9" hidden="1"/>
    <cellStyle name="Followed Hyperlink" xfId="13128" builtinId="9" hidden="1"/>
    <cellStyle name="Followed Hyperlink" xfId="13130" builtinId="9" hidden="1"/>
    <cellStyle name="Followed Hyperlink" xfId="13132" builtinId="9" hidden="1"/>
    <cellStyle name="Followed Hyperlink" xfId="13134" builtinId="9" hidden="1"/>
    <cellStyle name="Followed Hyperlink" xfId="13136" builtinId="9" hidden="1"/>
    <cellStyle name="Followed Hyperlink" xfId="13138" builtinId="9" hidden="1"/>
    <cellStyle name="Followed Hyperlink" xfId="13140" builtinId="9" hidden="1"/>
    <cellStyle name="Followed Hyperlink" xfId="13142" builtinId="9" hidden="1"/>
    <cellStyle name="Followed Hyperlink" xfId="13144" builtinId="9" hidden="1"/>
    <cellStyle name="Followed Hyperlink" xfId="13146" builtinId="9" hidden="1"/>
    <cellStyle name="Followed Hyperlink" xfId="13148" builtinId="9" hidden="1"/>
    <cellStyle name="Followed Hyperlink" xfId="13150" builtinId="9" hidden="1"/>
    <cellStyle name="Followed Hyperlink" xfId="13152" builtinId="9" hidden="1"/>
    <cellStyle name="Followed Hyperlink" xfId="13154" builtinId="9" hidden="1"/>
    <cellStyle name="Followed Hyperlink" xfId="13156" builtinId="9" hidden="1"/>
    <cellStyle name="Followed Hyperlink" xfId="13158" builtinId="9" hidden="1"/>
    <cellStyle name="Followed Hyperlink" xfId="13160" builtinId="9" hidden="1"/>
    <cellStyle name="Followed Hyperlink" xfId="13162" builtinId="9" hidden="1"/>
    <cellStyle name="Followed Hyperlink" xfId="13164" builtinId="9" hidden="1"/>
    <cellStyle name="Followed Hyperlink" xfId="13166" builtinId="9" hidden="1"/>
    <cellStyle name="Followed Hyperlink" xfId="13168" builtinId="9" hidden="1"/>
    <cellStyle name="Followed Hyperlink" xfId="13170" builtinId="9" hidden="1"/>
    <cellStyle name="Followed Hyperlink" xfId="13172" builtinId="9" hidden="1"/>
    <cellStyle name="Followed Hyperlink" xfId="13174" builtinId="9" hidden="1"/>
    <cellStyle name="Followed Hyperlink" xfId="13176" builtinId="9" hidden="1"/>
    <cellStyle name="Followed Hyperlink" xfId="13178" builtinId="9" hidden="1"/>
    <cellStyle name="Followed Hyperlink" xfId="13180" builtinId="9" hidden="1"/>
    <cellStyle name="Followed Hyperlink" xfId="13182" builtinId="9" hidden="1"/>
    <cellStyle name="Followed Hyperlink" xfId="13184" builtinId="9" hidden="1"/>
    <cellStyle name="Followed Hyperlink" xfId="13186" builtinId="9" hidden="1"/>
    <cellStyle name="Followed Hyperlink" xfId="13188" builtinId="9" hidden="1"/>
    <cellStyle name="Followed Hyperlink" xfId="13190" builtinId="9" hidden="1"/>
    <cellStyle name="Followed Hyperlink" xfId="13192" builtinId="9" hidden="1"/>
    <cellStyle name="Followed Hyperlink" xfId="13194" builtinId="9" hidden="1"/>
    <cellStyle name="Followed Hyperlink" xfId="13196" builtinId="9" hidden="1"/>
    <cellStyle name="Followed Hyperlink" xfId="13198" builtinId="9" hidden="1"/>
    <cellStyle name="Followed Hyperlink" xfId="13200" builtinId="9" hidden="1"/>
    <cellStyle name="Followed Hyperlink" xfId="13202" builtinId="9" hidden="1"/>
    <cellStyle name="Followed Hyperlink" xfId="13204" builtinId="9" hidden="1"/>
    <cellStyle name="Followed Hyperlink" xfId="13206" builtinId="9" hidden="1"/>
    <cellStyle name="Followed Hyperlink" xfId="13208" builtinId="9" hidden="1"/>
    <cellStyle name="Followed Hyperlink" xfId="13210" builtinId="9" hidden="1"/>
    <cellStyle name="Followed Hyperlink" xfId="13212" builtinId="9" hidden="1"/>
    <cellStyle name="Followed Hyperlink" xfId="13214" builtinId="9" hidden="1"/>
    <cellStyle name="Followed Hyperlink" xfId="13216" builtinId="9" hidden="1"/>
    <cellStyle name="Followed Hyperlink" xfId="13218" builtinId="9" hidden="1"/>
    <cellStyle name="Followed Hyperlink" xfId="13220" builtinId="9" hidden="1"/>
    <cellStyle name="Followed Hyperlink" xfId="13222" builtinId="9" hidden="1"/>
    <cellStyle name="Followed Hyperlink" xfId="13224" builtinId="9" hidden="1"/>
    <cellStyle name="Followed Hyperlink" xfId="13226" builtinId="9" hidden="1"/>
    <cellStyle name="Followed Hyperlink" xfId="13228" builtinId="9" hidden="1"/>
    <cellStyle name="Followed Hyperlink" xfId="13230" builtinId="9" hidden="1"/>
    <cellStyle name="Followed Hyperlink" xfId="13232" builtinId="9" hidden="1"/>
    <cellStyle name="Followed Hyperlink" xfId="13234" builtinId="9" hidden="1"/>
    <cellStyle name="Followed Hyperlink" xfId="13236" builtinId="9" hidden="1"/>
    <cellStyle name="Followed Hyperlink" xfId="13238" builtinId="9" hidden="1"/>
    <cellStyle name="Followed Hyperlink" xfId="13240" builtinId="9" hidden="1"/>
    <cellStyle name="Followed Hyperlink" xfId="13242" builtinId="9" hidden="1"/>
    <cellStyle name="Followed Hyperlink" xfId="13244" builtinId="9" hidden="1"/>
    <cellStyle name="Followed Hyperlink" xfId="13246" builtinId="9" hidden="1"/>
    <cellStyle name="Followed Hyperlink" xfId="13248" builtinId="9" hidden="1"/>
    <cellStyle name="Followed Hyperlink" xfId="13250" builtinId="9" hidden="1"/>
    <cellStyle name="Followed Hyperlink" xfId="13252" builtinId="9" hidden="1"/>
    <cellStyle name="Followed Hyperlink" xfId="13254" builtinId="9" hidden="1"/>
    <cellStyle name="Followed Hyperlink" xfId="13256" builtinId="9" hidden="1"/>
    <cellStyle name="Followed Hyperlink" xfId="13258" builtinId="9" hidden="1"/>
    <cellStyle name="Followed Hyperlink" xfId="13260" builtinId="9" hidden="1"/>
    <cellStyle name="Followed Hyperlink" xfId="13262" builtinId="9" hidden="1"/>
    <cellStyle name="Followed Hyperlink" xfId="13264" builtinId="9" hidden="1"/>
    <cellStyle name="Followed Hyperlink" xfId="13266" builtinId="9" hidden="1"/>
    <cellStyle name="Followed Hyperlink" xfId="13268" builtinId="9" hidden="1"/>
    <cellStyle name="Followed Hyperlink" xfId="13270" builtinId="9" hidden="1"/>
    <cellStyle name="Followed Hyperlink" xfId="13272" builtinId="9" hidden="1"/>
    <cellStyle name="Followed Hyperlink" xfId="13274" builtinId="9" hidden="1"/>
    <cellStyle name="Followed Hyperlink" xfId="13276" builtinId="9" hidden="1"/>
    <cellStyle name="Followed Hyperlink" xfId="13278" builtinId="9" hidden="1"/>
    <cellStyle name="Followed Hyperlink" xfId="13280" builtinId="9" hidden="1"/>
    <cellStyle name="Followed Hyperlink" xfId="13282" builtinId="9" hidden="1"/>
    <cellStyle name="Followed Hyperlink" xfId="13284" builtinId="9" hidden="1"/>
    <cellStyle name="Followed Hyperlink" xfId="13286" builtinId="9" hidden="1"/>
    <cellStyle name="Followed Hyperlink" xfId="13288" builtinId="9" hidden="1"/>
    <cellStyle name="Followed Hyperlink" xfId="13290" builtinId="9" hidden="1"/>
    <cellStyle name="Followed Hyperlink" xfId="13292" builtinId="9" hidden="1"/>
    <cellStyle name="Followed Hyperlink" xfId="13294" builtinId="9" hidden="1"/>
    <cellStyle name="Followed Hyperlink" xfId="13296" builtinId="9" hidden="1"/>
    <cellStyle name="Followed Hyperlink" xfId="13298" builtinId="9" hidden="1"/>
    <cellStyle name="Followed Hyperlink" xfId="13300" builtinId="9" hidden="1"/>
    <cellStyle name="Followed Hyperlink" xfId="13302" builtinId="9" hidden="1"/>
    <cellStyle name="Followed Hyperlink" xfId="13304" builtinId="9" hidden="1"/>
    <cellStyle name="Followed Hyperlink" xfId="13306" builtinId="9" hidden="1"/>
    <cellStyle name="Followed Hyperlink" xfId="13308" builtinId="9" hidden="1"/>
    <cellStyle name="Followed Hyperlink" xfId="12326" builtinId="9" hidden="1"/>
    <cellStyle name="Followed Hyperlink" xfId="13310" builtinId="9" hidden="1"/>
    <cellStyle name="Followed Hyperlink" xfId="13032" builtinId="9" hidden="1"/>
    <cellStyle name="Followed Hyperlink" xfId="13030" builtinId="9" hidden="1"/>
    <cellStyle name="Followed Hyperlink" xfId="13309" builtinId="9" hidden="1"/>
    <cellStyle name="Followed Hyperlink" xfId="13031" builtinId="9" hidden="1"/>
    <cellStyle name="Followed Hyperlink" xfId="13029" builtinId="9" hidden="1"/>
    <cellStyle name="Followed Hyperlink" xfId="11095" builtinId="9" hidden="1"/>
    <cellStyle name="Followed Hyperlink" xfId="12337" builtinId="9" hidden="1"/>
    <cellStyle name="Followed Hyperlink" xfId="12330" builtinId="9" hidden="1"/>
    <cellStyle name="Followed Hyperlink" xfId="12328" builtinId="9" hidden="1"/>
    <cellStyle name="Followed Hyperlink" xfId="12331" builtinId="9" hidden="1"/>
    <cellStyle name="Followed Hyperlink" xfId="12338" builtinId="9" hidden="1"/>
    <cellStyle name="Followed Hyperlink" xfId="12332" builtinId="9" hidden="1"/>
    <cellStyle name="Followed Hyperlink" xfId="12357" builtinId="9" hidden="1"/>
    <cellStyle name="Followed Hyperlink" xfId="12349" builtinId="9" hidden="1"/>
    <cellStyle name="Followed Hyperlink" xfId="12341" builtinId="9" hidden="1"/>
    <cellStyle name="Followed Hyperlink" xfId="12360" builtinId="9" hidden="1"/>
    <cellStyle name="Followed Hyperlink" xfId="12352" builtinId="9" hidden="1"/>
    <cellStyle name="Followed Hyperlink" xfId="12344" builtinId="9" hidden="1"/>
    <cellStyle name="Followed Hyperlink" xfId="13322" builtinId="9" hidden="1"/>
    <cellStyle name="Followed Hyperlink" xfId="13044" builtinId="9" hidden="1"/>
    <cellStyle name="Followed Hyperlink" xfId="12363" builtinId="9" hidden="1"/>
    <cellStyle name="Followed Hyperlink" xfId="13320" builtinId="9" hidden="1"/>
    <cellStyle name="Followed Hyperlink" xfId="13042" builtinId="9" hidden="1"/>
    <cellStyle name="Followed Hyperlink" xfId="12359" builtinId="9" hidden="1"/>
    <cellStyle name="Followed Hyperlink" xfId="13318" builtinId="9" hidden="1"/>
    <cellStyle name="Followed Hyperlink" xfId="13040" builtinId="9" hidden="1"/>
    <cellStyle name="Followed Hyperlink" xfId="12355" builtinId="9" hidden="1"/>
    <cellStyle name="Followed Hyperlink" xfId="13316" builtinId="9" hidden="1"/>
    <cellStyle name="Followed Hyperlink" xfId="13038" builtinId="9" hidden="1"/>
    <cellStyle name="Followed Hyperlink" xfId="12351" builtinId="9" hidden="1"/>
    <cellStyle name="Followed Hyperlink" xfId="13314" builtinId="9" hidden="1"/>
    <cellStyle name="Followed Hyperlink" xfId="13036" builtinId="9" hidden="1"/>
    <cellStyle name="Followed Hyperlink" xfId="12347" builtinId="9" hidden="1"/>
    <cellStyle name="Followed Hyperlink" xfId="13312" builtinId="9" hidden="1"/>
    <cellStyle name="Followed Hyperlink" xfId="13034" builtinId="9" hidden="1"/>
    <cellStyle name="Followed Hyperlink" xfId="12343" builtinId="9" hidden="1"/>
    <cellStyle name="Followed Hyperlink" xfId="13321" builtinId="9" hidden="1"/>
    <cellStyle name="Followed Hyperlink" xfId="13043" builtinId="9" hidden="1"/>
    <cellStyle name="Followed Hyperlink" xfId="12362" builtinId="9" hidden="1"/>
    <cellStyle name="Followed Hyperlink" xfId="13319" builtinId="9" hidden="1"/>
    <cellStyle name="Followed Hyperlink" xfId="13041" builtinId="9" hidden="1"/>
    <cellStyle name="Followed Hyperlink" xfId="12358" builtinId="9" hidden="1"/>
    <cellStyle name="Followed Hyperlink" xfId="13317" builtinId="9" hidden="1"/>
    <cellStyle name="Followed Hyperlink" xfId="13039" builtinId="9" hidden="1"/>
    <cellStyle name="Followed Hyperlink" xfId="12354" builtinId="9" hidden="1"/>
    <cellStyle name="Followed Hyperlink" xfId="13315" builtinId="9" hidden="1"/>
    <cellStyle name="Followed Hyperlink" xfId="13037" builtinId="9" hidden="1"/>
    <cellStyle name="Followed Hyperlink" xfId="12350" builtinId="9" hidden="1"/>
    <cellStyle name="Followed Hyperlink" xfId="13313" builtinId="9" hidden="1"/>
    <cellStyle name="Followed Hyperlink" xfId="13035" builtinId="9" hidden="1"/>
    <cellStyle name="Followed Hyperlink" xfId="12346" builtinId="9" hidden="1"/>
    <cellStyle name="Followed Hyperlink" xfId="13311" builtinId="9" hidden="1"/>
    <cellStyle name="Followed Hyperlink" xfId="13033" builtinId="9" hidden="1"/>
    <cellStyle name="Followed Hyperlink" xfId="12342" builtinId="9" hidden="1"/>
    <cellStyle name="Followed Hyperlink" xfId="13324" builtinId="9" hidden="1"/>
    <cellStyle name="Followed Hyperlink" xfId="13326" builtinId="9" hidden="1"/>
    <cellStyle name="Followed Hyperlink" xfId="13328" builtinId="9" hidden="1"/>
    <cellStyle name="Followed Hyperlink" xfId="13330" builtinId="9" hidden="1"/>
    <cellStyle name="Followed Hyperlink" xfId="13332" builtinId="9" hidden="1"/>
    <cellStyle name="Followed Hyperlink" xfId="13334" builtinId="9" hidden="1"/>
    <cellStyle name="Followed Hyperlink" xfId="13336" builtinId="9" hidden="1"/>
    <cellStyle name="Followed Hyperlink" xfId="13338" builtinId="9" hidden="1"/>
    <cellStyle name="Followed Hyperlink" xfId="13340" builtinId="9" hidden="1"/>
    <cellStyle name="Followed Hyperlink" xfId="13342" builtinId="9" hidden="1"/>
    <cellStyle name="Followed Hyperlink" xfId="13344" builtinId="9" hidden="1"/>
    <cellStyle name="Followed Hyperlink" xfId="13346" builtinId="9" hidden="1"/>
    <cellStyle name="Followed Hyperlink" xfId="13348" builtinId="9" hidden="1"/>
    <cellStyle name="Followed Hyperlink" xfId="13350" builtinId="9" hidden="1"/>
    <cellStyle name="Followed Hyperlink" xfId="13352" builtinId="9" hidden="1"/>
    <cellStyle name="Followed Hyperlink" xfId="13354" builtinId="9" hidden="1"/>
    <cellStyle name="Followed Hyperlink" xfId="13356" builtinId="9" hidden="1"/>
    <cellStyle name="Followed Hyperlink" xfId="13358" builtinId="9" hidden="1"/>
    <cellStyle name="Followed Hyperlink" xfId="13360" builtinId="9" hidden="1"/>
    <cellStyle name="Followed Hyperlink" xfId="13362" builtinId="9" hidden="1"/>
    <cellStyle name="Followed Hyperlink" xfId="13364" builtinId="9" hidden="1"/>
    <cellStyle name="Followed Hyperlink" xfId="13366" builtinId="9" hidden="1"/>
    <cellStyle name="Followed Hyperlink" xfId="13368" builtinId="9" hidden="1"/>
    <cellStyle name="Followed Hyperlink" xfId="13370" builtinId="9" hidden="1"/>
    <cellStyle name="Followed Hyperlink" xfId="13372" builtinId="9" hidden="1"/>
    <cellStyle name="Followed Hyperlink" xfId="13374" builtinId="9" hidden="1"/>
    <cellStyle name="Followed Hyperlink" xfId="13376" builtinId="9" hidden="1"/>
    <cellStyle name="Followed Hyperlink" xfId="13378" builtinId="9" hidden="1"/>
    <cellStyle name="Followed Hyperlink" xfId="13380" builtinId="9" hidden="1"/>
    <cellStyle name="Followed Hyperlink" xfId="13382" builtinId="9" hidden="1"/>
    <cellStyle name="Followed Hyperlink" xfId="13384" builtinId="9" hidden="1"/>
    <cellStyle name="Followed Hyperlink" xfId="13386" builtinId="9" hidden="1"/>
    <cellStyle name="Followed Hyperlink" xfId="13388" builtinId="9" hidden="1"/>
    <cellStyle name="Followed Hyperlink" xfId="13390" builtinId="9" hidden="1"/>
    <cellStyle name="Followed Hyperlink" xfId="13392" builtinId="9" hidden="1"/>
    <cellStyle name="Followed Hyperlink" xfId="13394" builtinId="9" hidden="1"/>
    <cellStyle name="Followed Hyperlink" xfId="13396" builtinId="9" hidden="1"/>
    <cellStyle name="Followed Hyperlink" xfId="13398" builtinId="9" hidden="1"/>
    <cellStyle name="Followed Hyperlink" xfId="13400" builtinId="9" hidden="1"/>
    <cellStyle name="Followed Hyperlink" xfId="13402" builtinId="9" hidden="1"/>
    <cellStyle name="Followed Hyperlink" xfId="13404" builtinId="9" hidden="1"/>
    <cellStyle name="Followed Hyperlink" xfId="13406" builtinId="9" hidden="1"/>
    <cellStyle name="Followed Hyperlink" xfId="13408" builtinId="9" hidden="1"/>
    <cellStyle name="Followed Hyperlink" xfId="13410" builtinId="9" hidden="1"/>
    <cellStyle name="Followed Hyperlink" xfId="13412" builtinId="9" hidden="1"/>
    <cellStyle name="Followed Hyperlink" xfId="13414" builtinId="9" hidden="1"/>
    <cellStyle name="Followed Hyperlink" xfId="13416" builtinId="9" hidden="1"/>
    <cellStyle name="Followed Hyperlink" xfId="13418" builtinId="9" hidden="1"/>
    <cellStyle name="Followed Hyperlink" xfId="13420" builtinId="9" hidden="1"/>
    <cellStyle name="Followed Hyperlink" xfId="13422" builtinId="9" hidden="1"/>
    <cellStyle name="Followed Hyperlink" xfId="13424" builtinId="9" hidden="1"/>
    <cellStyle name="Followed Hyperlink" xfId="13426" builtinId="9" hidden="1"/>
    <cellStyle name="Followed Hyperlink" xfId="13428" builtinId="9" hidden="1"/>
    <cellStyle name="Followed Hyperlink" xfId="13430" builtinId="9" hidden="1"/>
    <cellStyle name="Followed Hyperlink" xfId="13432" builtinId="9" hidden="1"/>
    <cellStyle name="Followed Hyperlink" xfId="13434" builtinId="9" hidden="1"/>
    <cellStyle name="Followed Hyperlink" xfId="13436" builtinId="9" hidden="1"/>
    <cellStyle name="Followed Hyperlink" xfId="13438" builtinId="9" hidden="1"/>
    <cellStyle name="Followed Hyperlink" xfId="13440" builtinId="9" hidden="1"/>
    <cellStyle name="Followed Hyperlink" xfId="13442" builtinId="9" hidden="1"/>
    <cellStyle name="Followed Hyperlink" xfId="13444" builtinId="9" hidden="1"/>
    <cellStyle name="Followed Hyperlink" xfId="13446" builtinId="9" hidden="1"/>
    <cellStyle name="Followed Hyperlink" xfId="13448" builtinId="9" hidden="1"/>
    <cellStyle name="Followed Hyperlink" xfId="13450" builtinId="9" hidden="1"/>
    <cellStyle name="Followed Hyperlink" xfId="13452" builtinId="9" hidden="1"/>
    <cellStyle name="Followed Hyperlink" xfId="13454" builtinId="9" hidden="1"/>
    <cellStyle name="Followed Hyperlink" xfId="13456" builtinId="9" hidden="1"/>
    <cellStyle name="Followed Hyperlink" xfId="13458" builtinId="9" hidden="1"/>
    <cellStyle name="Followed Hyperlink" xfId="13460" builtinId="9" hidden="1"/>
    <cellStyle name="Followed Hyperlink" xfId="13462" builtinId="9" hidden="1"/>
    <cellStyle name="Followed Hyperlink" xfId="13464" builtinId="9" hidden="1"/>
    <cellStyle name="Followed Hyperlink" xfId="13466" builtinId="9" hidden="1"/>
    <cellStyle name="Followed Hyperlink" xfId="13468" builtinId="9" hidden="1"/>
    <cellStyle name="Followed Hyperlink" xfId="13470" builtinId="9" hidden="1"/>
    <cellStyle name="Followed Hyperlink" xfId="13472" builtinId="9" hidden="1"/>
    <cellStyle name="Followed Hyperlink" xfId="13474" builtinId="9" hidden="1"/>
    <cellStyle name="Followed Hyperlink" xfId="13476" builtinId="9" hidden="1"/>
    <cellStyle name="Followed Hyperlink" xfId="13478" builtinId="9" hidden="1"/>
    <cellStyle name="Followed Hyperlink" xfId="13480" builtinId="9" hidden="1"/>
    <cellStyle name="Followed Hyperlink" xfId="13482" builtinId="9" hidden="1"/>
    <cellStyle name="Followed Hyperlink" xfId="13484" builtinId="9" hidden="1"/>
    <cellStyle name="Followed Hyperlink" xfId="13486" builtinId="9" hidden="1"/>
    <cellStyle name="Followed Hyperlink" xfId="13488" builtinId="9" hidden="1"/>
    <cellStyle name="Followed Hyperlink" xfId="13490" builtinId="9" hidden="1"/>
    <cellStyle name="Followed Hyperlink" xfId="13492" builtinId="9" hidden="1"/>
    <cellStyle name="Followed Hyperlink" xfId="13494" builtinId="9" hidden="1"/>
    <cellStyle name="Followed Hyperlink" xfId="13496" builtinId="9" hidden="1"/>
    <cellStyle name="Followed Hyperlink" xfId="13498" builtinId="9" hidden="1"/>
    <cellStyle name="Followed Hyperlink" xfId="13500" builtinId="9" hidden="1"/>
    <cellStyle name="Followed Hyperlink" xfId="13502" builtinId="9" hidden="1"/>
    <cellStyle name="Followed Hyperlink" xfId="13504" builtinId="9" hidden="1"/>
    <cellStyle name="Followed Hyperlink" xfId="13506" builtinId="9" hidden="1"/>
    <cellStyle name="Followed Hyperlink" xfId="13508" builtinId="9" hidden="1"/>
    <cellStyle name="Followed Hyperlink" xfId="13510" builtinId="9" hidden="1"/>
    <cellStyle name="Followed Hyperlink" xfId="13512" builtinId="9" hidden="1"/>
    <cellStyle name="Followed Hyperlink" xfId="13514" builtinId="9" hidden="1"/>
    <cellStyle name="Followed Hyperlink" xfId="13516" builtinId="9" hidden="1"/>
    <cellStyle name="Followed Hyperlink" xfId="13518" builtinId="9" hidden="1"/>
    <cellStyle name="Followed Hyperlink" xfId="13520" builtinId="9" hidden="1"/>
    <cellStyle name="Followed Hyperlink" xfId="13522" builtinId="9" hidden="1"/>
    <cellStyle name="Followed Hyperlink" xfId="13524" builtinId="9" hidden="1"/>
    <cellStyle name="Followed Hyperlink" xfId="13526" builtinId="9" hidden="1"/>
    <cellStyle name="Followed Hyperlink" xfId="13528" builtinId="9" hidden="1"/>
    <cellStyle name="Followed Hyperlink" xfId="13530" builtinId="9" hidden="1"/>
    <cellStyle name="Followed Hyperlink" xfId="13532" builtinId="9" hidden="1"/>
    <cellStyle name="Followed Hyperlink" xfId="13534" builtinId="9" hidden="1"/>
    <cellStyle name="Followed Hyperlink" xfId="13536" builtinId="9" hidden="1"/>
    <cellStyle name="Followed Hyperlink" xfId="13538" builtinId="9" hidden="1"/>
    <cellStyle name="Followed Hyperlink" xfId="13540" builtinId="9" hidden="1"/>
    <cellStyle name="Followed Hyperlink" xfId="13542" builtinId="9" hidden="1"/>
    <cellStyle name="Followed Hyperlink" xfId="13544" builtinId="9" hidden="1"/>
    <cellStyle name="Followed Hyperlink" xfId="13546" builtinId="9" hidden="1"/>
    <cellStyle name="Followed Hyperlink" xfId="13548" builtinId="9" hidden="1"/>
    <cellStyle name="Followed Hyperlink" xfId="13550" builtinId="9" hidden="1"/>
    <cellStyle name="Followed Hyperlink" xfId="13552" builtinId="9" hidden="1"/>
    <cellStyle name="Followed Hyperlink" xfId="13554" builtinId="9" hidden="1"/>
    <cellStyle name="Followed Hyperlink" xfId="13556" builtinId="9" hidden="1"/>
    <cellStyle name="Followed Hyperlink" xfId="13558" builtinId="9" hidden="1"/>
    <cellStyle name="Followed Hyperlink" xfId="13560" builtinId="9" hidden="1"/>
    <cellStyle name="Followed Hyperlink" xfId="13562" builtinId="9" hidden="1"/>
    <cellStyle name="Followed Hyperlink" xfId="13564" builtinId="9" hidden="1"/>
    <cellStyle name="Followed Hyperlink" xfId="13566" builtinId="9" hidden="1"/>
    <cellStyle name="Followed Hyperlink" xfId="13568" builtinId="9" hidden="1"/>
    <cellStyle name="Followed Hyperlink" xfId="13570" builtinId="9" hidden="1"/>
    <cellStyle name="Followed Hyperlink" xfId="13572" builtinId="9" hidden="1"/>
    <cellStyle name="Followed Hyperlink" xfId="13574" builtinId="9" hidden="1"/>
    <cellStyle name="Followed Hyperlink" xfId="13576" builtinId="9" hidden="1"/>
    <cellStyle name="Followed Hyperlink" xfId="13578" builtinId="9" hidden="1"/>
    <cellStyle name="Followed Hyperlink" xfId="13580" builtinId="9" hidden="1"/>
    <cellStyle name="Followed Hyperlink" xfId="13582" builtinId="9" hidden="1"/>
    <cellStyle name="Followed Hyperlink" xfId="13584" builtinId="9" hidden="1"/>
    <cellStyle name="Followed Hyperlink" xfId="13586" builtinId="9" hidden="1"/>
    <cellStyle name="Followed Hyperlink" xfId="13588" builtinId="9" hidden="1"/>
    <cellStyle name="Followed Hyperlink" xfId="13590" builtinId="9" hidden="1"/>
    <cellStyle name="Followed Hyperlink" xfId="13592" builtinId="9" hidden="1"/>
    <cellStyle name="Followed Hyperlink" xfId="13594" builtinId="9" hidden="1"/>
    <cellStyle name="Followed Hyperlink" xfId="13596" builtinId="9" hidden="1"/>
    <cellStyle name="Followed Hyperlink" xfId="13598" builtinId="9" hidden="1"/>
    <cellStyle name="Followed Hyperlink" xfId="13600" builtinId="9" hidden="1"/>
    <cellStyle name="Followed Hyperlink" xfId="13602" builtinId="9" hidden="1"/>
    <cellStyle name="Followed Hyperlink" xfId="13604" builtinId="9" hidden="1"/>
    <cellStyle name="Followed Hyperlink" xfId="13606" builtinId="9" hidden="1"/>
    <cellStyle name="Followed Hyperlink" xfId="13608" builtinId="9" hidden="1"/>
    <cellStyle name="Followed Hyperlink" xfId="13610" builtinId="9" hidden="1"/>
    <cellStyle name="Followed Hyperlink" xfId="13612" builtinId="9" hidden="1"/>
    <cellStyle name="Followed Hyperlink" xfId="13614" builtinId="9" hidden="1"/>
    <cellStyle name="Followed Hyperlink" xfId="13616" builtinId="9" hidden="1"/>
    <cellStyle name="Followed Hyperlink" xfId="13618" builtinId="9" hidden="1"/>
    <cellStyle name="Followed Hyperlink" xfId="13620" builtinId="9" hidden="1"/>
    <cellStyle name="Followed Hyperlink" xfId="13622" builtinId="9" hidden="1"/>
    <cellStyle name="Followed Hyperlink" xfId="13624" builtinId="9" hidden="1"/>
    <cellStyle name="Followed Hyperlink" xfId="13626" builtinId="9" hidden="1"/>
    <cellStyle name="Followed Hyperlink" xfId="13628" builtinId="9" hidden="1"/>
    <cellStyle name="Followed Hyperlink" xfId="13630" builtinId="9" hidden="1"/>
    <cellStyle name="Followed Hyperlink" xfId="13632" builtinId="9" hidden="1"/>
    <cellStyle name="Followed Hyperlink" xfId="13634" builtinId="9" hidden="1"/>
    <cellStyle name="Followed Hyperlink" xfId="13636" builtinId="9" hidden="1"/>
    <cellStyle name="Followed Hyperlink" xfId="13638" builtinId="9" hidden="1"/>
    <cellStyle name="Followed Hyperlink" xfId="13640" builtinId="9" hidden="1"/>
    <cellStyle name="Followed Hyperlink" xfId="13642" builtinId="9" hidden="1"/>
    <cellStyle name="Followed Hyperlink" xfId="13644" builtinId="9" hidden="1"/>
    <cellStyle name="Followed Hyperlink" xfId="13646" builtinId="9" hidden="1"/>
    <cellStyle name="Followed Hyperlink" xfId="13648" builtinId="9" hidden="1"/>
    <cellStyle name="Followed Hyperlink" xfId="13650" builtinId="9" hidden="1"/>
    <cellStyle name="Followed Hyperlink" xfId="13652" builtinId="9" hidden="1"/>
    <cellStyle name="Followed Hyperlink" xfId="13654" builtinId="9" hidden="1"/>
    <cellStyle name="Followed Hyperlink" xfId="13656" builtinId="9" hidden="1"/>
    <cellStyle name="Followed Hyperlink" xfId="13658" builtinId="9" hidden="1"/>
    <cellStyle name="Followed Hyperlink" xfId="13660" builtinId="9" hidden="1"/>
    <cellStyle name="Followed Hyperlink" xfId="13662" builtinId="9" hidden="1"/>
    <cellStyle name="Followed Hyperlink" xfId="13664" builtinId="9" hidden="1"/>
    <cellStyle name="Followed Hyperlink" xfId="13666" builtinId="9" hidden="1"/>
    <cellStyle name="Followed Hyperlink" xfId="13668" builtinId="9" hidden="1"/>
    <cellStyle name="Followed Hyperlink" xfId="13670" builtinId="9" hidden="1"/>
    <cellStyle name="Followed Hyperlink" xfId="13672" builtinId="9" hidden="1"/>
    <cellStyle name="Followed Hyperlink" xfId="13674" builtinId="9" hidden="1"/>
    <cellStyle name="Followed Hyperlink" xfId="13676" builtinId="9" hidden="1"/>
    <cellStyle name="Followed Hyperlink" xfId="13678" builtinId="9" hidden="1"/>
    <cellStyle name="Followed Hyperlink" xfId="13680" builtinId="9" hidden="1"/>
    <cellStyle name="Followed Hyperlink" xfId="13682" builtinId="9" hidden="1"/>
    <cellStyle name="Followed Hyperlink" xfId="13684" builtinId="9" hidden="1"/>
    <cellStyle name="Followed Hyperlink" xfId="13686" builtinId="9" hidden="1"/>
    <cellStyle name="Followed Hyperlink" xfId="13688" builtinId="9" hidden="1"/>
    <cellStyle name="Followed Hyperlink" xfId="13690" builtinId="9" hidden="1"/>
    <cellStyle name="Followed Hyperlink" xfId="13692" builtinId="9" hidden="1"/>
    <cellStyle name="Followed Hyperlink" xfId="13694" builtinId="9" hidden="1"/>
    <cellStyle name="Followed Hyperlink" xfId="13696" builtinId="9" hidden="1"/>
    <cellStyle name="Followed Hyperlink" xfId="13698" builtinId="9" hidden="1"/>
    <cellStyle name="Followed Hyperlink" xfId="13700" builtinId="9" hidden="1"/>
    <cellStyle name="Followed Hyperlink" xfId="13702" builtinId="9" hidden="1"/>
    <cellStyle name="Followed Hyperlink" xfId="13704" builtinId="9" hidden="1"/>
    <cellStyle name="Followed Hyperlink" xfId="13706" builtinId="9" hidden="1"/>
    <cellStyle name="Followed Hyperlink" xfId="13708" builtinId="9" hidden="1"/>
    <cellStyle name="Followed Hyperlink" xfId="13710" builtinId="9" hidden="1"/>
    <cellStyle name="Followed Hyperlink" xfId="13712" builtinId="9" hidden="1"/>
    <cellStyle name="Followed Hyperlink" xfId="13714" builtinId="9" hidden="1"/>
    <cellStyle name="Followed Hyperlink" xfId="13716" builtinId="9" hidden="1"/>
    <cellStyle name="Followed Hyperlink" xfId="13718" builtinId="9" hidden="1"/>
    <cellStyle name="Followed Hyperlink" xfId="13720" builtinId="9" hidden="1"/>
    <cellStyle name="Followed Hyperlink" xfId="13722" builtinId="9" hidden="1"/>
    <cellStyle name="Followed Hyperlink" xfId="13724" builtinId="9" hidden="1"/>
    <cellStyle name="Followed Hyperlink" xfId="13726" builtinId="9" hidden="1"/>
    <cellStyle name="Followed Hyperlink" xfId="13728" builtinId="9" hidden="1"/>
    <cellStyle name="Followed Hyperlink" xfId="13730" builtinId="9" hidden="1"/>
    <cellStyle name="Followed Hyperlink" xfId="13732" builtinId="9" hidden="1"/>
    <cellStyle name="Followed Hyperlink" xfId="13734" builtinId="9" hidden="1"/>
    <cellStyle name="Followed Hyperlink" xfId="13736" builtinId="9" hidden="1"/>
    <cellStyle name="Followed Hyperlink" xfId="13738" builtinId="9" hidden="1"/>
    <cellStyle name="Followed Hyperlink" xfId="13740" builtinId="9" hidden="1"/>
    <cellStyle name="Followed Hyperlink" xfId="13742" builtinId="9" hidden="1"/>
    <cellStyle name="Followed Hyperlink" xfId="13744" builtinId="9" hidden="1"/>
    <cellStyle name="Followed Hyperlink" xfId="13746" builtinId="9" hidden="1"/>
    <cellStyle name="Followed Hyperlink" xfId="13748" builtinId="9" hidden="1"/>
    <cellStyle name="Followed Hyperlink" xfId="13750" builtinId="9" hidden="1"/>
    <cellStyle name="Followed Hyperlink" xfId="13752" builtinId="9" hidden="1"/>
    <cellStyle name="Followed Hyperlink" xfId="13754" builtinId="9" hidden="1"/>
    <cellStyle name="Followed Hyperlink" xfId="13756" builtinId="9" hidden="1"/>
    <cellStyle name="Followed Hyperlink" xfId="13758" builtinId="9" hidden="1"/>
    <cellStyle name="Followed Hyperlink" xfId="13760" builtinId="9" hidden="1"/>
    <cellStyle name="Followed Hyperlink" xfId="13762" builtinId="9" hidden="1"/>
    <cellStyle name="Followed Hyperlink" xfId="13764" builtinId="9" hidden="1"/>
    <cellStyle name="Followed Hyperlink" xfId="13766" builtinId="9" hidden="1"/>
    <cellStyle name="Followed Hyperlink" xfId="13768" builtinId="9" hidden="1"/>
    <cellStyle name="Followed Hyperlink" xfId="13770" builtinId="9" hidden="1"/>
    <cellStyle name="Followed Hyperlink" xfId="13772" builtinId="9" hidden="1"/>
    <cellStyle name="Followed Hyperlink" xfId="13774" builtinId="9" hidden="1"/>
    <cellStyle name="Followed Hyperlink" xfId="13776" builtinId="9" hidden="1"/>
    <cellStyle name="Followed Hyperlink" xfId="13778" builtinId="9" hidden="1"/>
    <cellStyle name="Followed Hyperlink" xfId="13780" builtinId="9" hidden="1"/>
    <cellStyle name="Followed Hyperlink" xfId="13782" builtinId="9" hidden="1"/>
    <cellStyle name="Followed Hyperlink" xfId="13784" builtinId="9" hidden="1"/>
    <cellStyle name="Followed Hyperlink" xfId="13786" builtinId="9" hidden="1"/>
    <cellStyle name="Followed Hyperlink" xfId="13788" builtinId="9" hidden="1"/>
    <cellStyle name="Followed Hyperlink" xfId="13790" builtinId="9" hidden="1"/>
    <cellStyle name="Followed Hyperlink" xfId="13792" builtinId="9" hidden="1"/>
    <cellStyle name="Followed Hyperlink" xfId="13794" builtinId="9" hidden="1"/>
    <cellStyle name="Followed Hyperlink" xfId="13796" builtinId="9" hidden="1"/>
    <cellStyle name="Followed Hyperlink" xfId="13798" builtinId="9" hidden="1"/>
    <cellStyle name="Followed Hyperlink" xfId="13800" builtinId="9" hidden="1"/>
    <cellStyle name="Followed Hyperlink" xfId="13802" builtinId="9" hidden="1"/>
    <cellStyle name="Followed Hyperlink" xfId="13804" builtinId="9" hidden="1"/>
    <cellStyle name="Followed Hyperlink" xfId="13806" builtinId="9" hidden="1"/>
    <cellStyle name="Followed Hyperlink" xfId="13808" builtinId="9" hidden="1"/>
    <cellStyle name="Followed Hyperlink" xfId="13810" builtinId="9" hidden="1"/>
    <cellStyle name="Followed Hyperlink" xfId="13812" builtinId="9" hidden="1"/>
    <cellStyle name="Followed Hyperlink" xfId="13814" builtinId="9" hidden="1"/>
    <cellStyle name="Followed Hyperlink" xfId="13816" builtinId="9" hidden="1"/>
    <cellStyle name="Followed Hyperlink" xfId="13818" builtinId="9" hidden="1"/>
    <cellStyle name="Followed Hyperlink" xfId="13820" builtinId="9" hidden="1"/>
    <cellStyle name="Followed Hyperlink" xfId="13822" builtinId="9" hidden="1"/>
    <cellStyle name="Followed Hyperlink" xfId="13824" builtinId="9" hidden="1"/>
    <cellStyle name="Followed Hyperlink" xfId="13826" builtinId="9" hidden="1"/>
    <cellStyle name="Followed Hyperlink" xfId="13828" builtinId="9" hidden="1"/>
    <cellStyle name="Followed Hyperlink" xfId="13830" builtinId="9" hidden="1"/>
    <cellStyle name="Followed Hyperlink" xfId="13832" builtinId="9" hidden="1"/>
    <cellStyle name="Followed Hyperlink" xfId="13834" builtinId="9" hidden="1"/>
    <cellStyle name="Followed Hyperlink" xfId="13836" builtinId="9" hidden="1"/>
    <cellStyle name="Followed Hyperlink" xfId="13838" builtinId="9" hidden="1"/>
    <cellStyle name="Followed Hyperlink" xfId="13840" builtinId="9" hidden="1"/>
    <cellStyle name="Followed Hyperlink" xfId="13842" builtinId="9" hidden="1"/>
    <cellStyle name="Followed Hyperlink" xfId="13844" builtinId="9" hidden="1"/>
    <cellStyle name="Followed Hyperlink" xfId="13846" builtinId="9" hidden="1"/>
    <cellStyle name="Followed Hyperlink" xfId="13848" builtinId="9" hidden="1"/>
    <cellStyle name="Followed Hyperlink" xfId="13850" builtinId="9" hidden="1"/>
    <cellStyle name="Followed Hyperlink" xfId="13852" builtinId="9" hidden="1"/>
    <cellStyle name="Followed Hyperlink" xfId="13854" builtinId="9" hidden="1"/>
    <cellStyle name="Followed Hyperlink" xfId="13856" builtinId="9" hidden="1"/>
    <cellStyle name="Followed Hyperlink" xfId="13858" builtinId="9" hidden="1"/>
    <cellStyle name="Followed Hyperlink" xfId="13860" builtinId="9" hidden="1"/>
    <cellStyle name="Followed Hyperlink" xfId="13862" builtinId="9" hidden="1"/>
    <cellStyle name="Followed Hyperlink" xfId="13864" builtinId="9" hidden="1"/>
    <cellStyle name="Followed Hyperlink" xfId="13866" builtinId="9" hidden="1"/>
    <cellStyle name="Followed Hyperlink" xfId="13868" builtinId="9" hidden="1"/>
    <cellStyle name="Followed Hyperlink" xfId="13870" builtinId="9" hidden="1"/>
    <cellStyle name="Followed Hyperlink" xfId="13872" builtinId="9" hidden="1"/>
    <cellStyle name="Followed Hyperlink" xfId="13874" builtinId="9" hidden="1"/>
    <cellStyle name="Followed Hyperlink" xfId="13876" builtinId="9" hidden="1"/>
    <cellStyle name="Followed Hyperlink" xfId="13878" builtinId="9" hidden="1"/>
    <cellStyle name="Followed Hyperlink" xfId="13880" builtinId="9" hidden="1"/>
    <cellStyle name="Followed Hyperlink" xfId="13882" builtinId="9" hidden="1"/>
    <cellStyle name="Followed Hyperlink" xfId="13884" builtinId="9" hidden="1"/>
    <cellStyle name="Followed Hyperlink" xfId="13886" builtinId="9" hidden="1"/>
    <cellStyle name="Followed Hyperlink" xfId="13888" builtinId="9" hidden="1"/>
    <cellStyle name="Followed Hyperlink" xfId="13890" builtinId="9" hidden="1"/>
    <cellStyle name="Followed Hyperlink" xfId="13892" builtinId="9" hidden="1"/>
    <cellStyle name="Followed Hyperlink" xfId="13894" builtinId="9" hidden="1"/>
    <cellStyle name="Followed Hyperlink" xfId="13896" builtinId="9" hidden="1"/>
    <cellStyle name="Followed Hyperlink" xfId="13898" builtinId="9" hidden="1"/>
    <cellStyle name="Followed Hyperlink" xfId="13900" builtinId="9" hidden="1"/>
    <cellStyle name="Followed Hyperlink" xfId="13902" builtinId="9" hidden="1"/>
    <cellStyle name="Followed Hyperlink" xfId="13904" builtinId="9" hidden="1"/>
    <cellStyle name="Followed Hyperlink" xfId="13906" builtinId="9" hidden="1"/>
    <cellStyle name="Followed Hyperlink" xfId="13908" builtinId="9" hidden="1"/>
    <cellStyle name="Followed Hyperlink" xfId="13910" builtinId="9" hidden="1"/>
    <cellStyle name="Followed Hyperlink" xfId="13912" builtinId="9" hidden="1"/>
    <cellStyle name="Followed Hyperlink" xfId="13914" builtinId="9" hidden="1"/>
    <cellStyle name="Followed Hyperlink" xfId="13916" builtinId="9" hidden="1"/>
    <cellStyle name="Followed Hyperlink" xfId="13918" builtinId="9" hidden="1"/>
    <cellStyle name="Followed Hyperlink" xfId="13920" builtinId="9" hidden="1"/>
    <cellStyle name="Followed Hyperlink" xfId="13922" builtinId="9" hidden="1"/>
    <cellStyle name="Followed Hyperlink" xfId="13924" builtinId="9" hidden="1"/>
    <cellStyle name="Followed Hyperlink" xfId="13926" builtinId="9" hidden="1"/>
    <cellStyle name="Followed Hyperlink" xfId="13928" builtinId="9" hidden="1"/>
    <cellStyle name="Followed Hyperlink" xfId="13930" builtinId="9" hidden="1"/>
    <cellStyle name="Followed Hyperlink" xfId="13932" builtinId="9" hidden="1"/>
    <cellStyle name="Followed Hyperlink" xfId="13934" builtinId="9" hidden="1"/>
    <cellStyle name="Followed Hyperlink" xfId="13936" builtinId="9" hidden="1"/>
    <cellStyle name="Followed Hyperlink" xfId="13938" builtinId="9" hidden="1"/>
    <cellStyle name="Followed Hyperlink" xfId="13940" builtinId="9" hidden="1"/>
    <cellStyle name="Followed Hyperlink" xfId="13942" builtinId="9" hidden="1"/>
    <cellStyle name="Followed Hyperlink" xfId="13944" builtinId="9" hidden="1"/>
    <cellStyle name="Followed Hyperlink" xfId="13946" builtinId="9" hidden="1"/>
    <cellStyle name="Followed Hyperlink" xfId="13948" builtinId="9" hidden="1"/>
    <cellStyle name="Followed Hyperlink" xfId="13950" builtinId="9" hidden="1"/>
    <cellStyle name="Followed Hyperlink" xfId="13952" builtinId="9" hidden="1"/>
    <cellStyle name="Followed Hyperlink" xfId="13954" builtinId="9" hidden="1"/>
    <cellStyle name="Followed Hyperlink" xfId="13956" builtinId="9" hidden="1"/>
    <cellStyle name="Followed Hyperlink" xfId="13958" builtinId="9" hidden="1"/>
    <cellStyle name="Followed Hyperlink" xfId="13960" builtinId="9" hidden="1"/>
    <cellStyle name="Followed Hyperlink" xfId="13962" builtinId="9" hidden="1"/>
    <cellStyle name="Followed Hyperlink" xfId="13964" builtinId="9" hidden="1"/>
    <cellStyle name="Followed Hyperlink" xfId="13966" builtinId="9" hidden="1"/>
    <cellStyle name="Followed Hyperlink" xfId="13968" builtinId="9" hidden="1"/>
    <cellStyle name="Followed Hyperlink" xfId="13970" builtinId="9" hidden="1"/>
    <cellStyle name="Followed Hyperlink" xfId="13972" builtinId="9" hidden="1"/>
    <cellStyle name="Followed Hyperlink" xfId="13974" builtinId="9" hidden="1"/>
    <cellStyle name="Followed Hyperlink" xfId="13976" builtinId="9" hidden="1"/>
    <cellStyle name="Followed Hyperlink" xfId="13978" builtinId="9" hidden="1"/>
    <cellStyle name="Followed Hyperlink" xfId="13980" builtinId="9" hidden="1"/>
    <cellStyle name="Followed Hyperlink" xfId="13982" builtinId="9" hidden="1"/>
    <cellStyle name="Followed Hyperlink" xfId="13984" builtinId="9" hidden="1"/>
    <cellStyle name="Followed Hyperlink" xfId="13986" builtinId="9" hidden="1"/>
    <cellStyle name="Followed Hyperlink" xfId="13988" builtinId="9" hidden="1"/>
    <cellStyle name="Followed Hyperlink" xfId="13990" builtinId="9" hidden="1"/>
    <cellStyle name="Followed Hyperlink" xfId="13992" builtinId="9" hidden="1"/>
    <cellStyle name="Followed Hyperlink" xfId="13994" builtinId="9" hidden="1"/>
    <cellStyle name="Followed Hyperlink" xfId="13996" builtinId="9" hidden="1"/>
    <cellStyle name="Followed Hyperlink" xfId="13998" builtinId="9" hidden="1"/>
    <cellStyle name="Followed Hyperlink" xfId="14000" builtinId="9" hidden="1"/>
    <cellStyle name="Followed Hyperlink" xfId="14002" builtinId="9" hidden="1"/>
    <cellStyle name="Followed Hyperlink" xfId="14004" builtinId="9" hidden="1"/>
    <cellStyle name="Followed Hyperlink" xfId="14006" builtinId="9" hidden="1"/>
    <cellStyle name="Followed Hyperlink" xfId="14008" builtinId="9" hidden="1"/>
    <cellStyle name="Followed Hyperlink" xfId="14010" builtinId="9" hidden="1"/>
    <cellStyle name="Followed Hyperlink" xfId="14012" builtinId="9" hidden="1"/>
    <cellStyle name="Followed Hyperlink" xfId="14014" builtinId="9" hidden="1"/>
    <cellStyle name="Followed Hyperlink" xfId="14016" builtinId="9" hidden="1"/>
    <cellStyle name="Followed Hyperlink" xfId="14018" builtinId="9" hidden="1"/>
    <cellStyle name="Followed Hyperlink" xfId="14020" builtinId="9" hidden="1"/>
    <cellStyle name="Followed Hyperlink" xfId="14022" builtinId="9" hidden="1"/>
    <cellStyle name="Followed Hyperlink" xfId="14024" builtinId="9" hidden="1"/>
    <cellStyle name="Followed Hyperlink" xfId="14026" builtinId="9" hidden="1"/>
    <cellStyle name="Followed Hyperlink" xfId="14028" builtinId="9" hidden="1"/>
    <cellStyle name="Followed Hyperlink" xfId="14030" builtinId="9" hidden="1"/>
    <cellStyle name="Followed Hyperlink" xfId="14032" builtinId="9" hidden="1"/>
    <cellStyle name="Followed Hyperlink" xfId="14034" builtinId="9" hidden="1"/>
    <cellStyle name="Followed Hyperlink" xfId="14036" builtinId="9" hidden="1"/>
    <cellStyle name="Followed Hyperlink" xfId="14038" builtinId="9" hidden="1"/>
    <cellStyle name="Followed Hyperlink" xfId="14040" builtinId="9" hidden="1"/>
    <cellStyle name="Followed Hyperlink" xfId="14042" builtinId="9" hidden="1"/>
    <cellStyle name="Followed Hyperlink" xfId="14044" builtinId="9" hidden="1"/>
    <cellStyle name="Followed Hyperlink" xfId="14046" builtinId="9" hidden="1"/>
    <cellStyle name="Followed Hyperlink" xfId="14048" builtinId="9" hidden="1"/>
    <cellStyle name="Followed Hyperlink" xfId="14050" builtinId="9" hidden="1"/>
    <cellStyle name="Followed Hyperlink" xfId="14052" builtinId="9" hidden="1"/>
    <cellStyle name="Followed Hyperlink" xfId="14054" builtinId="9" hidden="1"/>
    <cellStyle name="Followed Hyperlink" xfId="14056" builtinId="9" hidden="1"/>
    <cellStyle name="Followed Hyperlink" xfId="14058" builtinId="9" hidden="1"/>
    <cellStyle name="Followed Hyperlink" xfId="14060" builtinId="9" hidden="1"/>
    <cellStyle name="Followed Hyperlink" xfId="14062" builtinId="9" hidden="1"/>
    <cellStyle name="Followed Hyperlink" xfId="14064" builtinId="9" hidden="1"/>
    <cellStyle name="Followed Hyperlink" xfId="14066" builtinId="9" hidden="1"/>
    <cellStyle name="Followed Hyperlink" xfId="14068" builtinId="9" hidden="1"/>
    <cellStyle name="Followed Hyperlink" xfId="14070" builtinId="9" hidden="1"/>
    <cellStyle name="Followed Hyperlink" xfId="14072" builtinId="9" hidden="1"/>
    <cellStyle name="Followed Hyperlink" xfId="14074" builtinId="9" hidden="1"/>
    <cellStyle name="Followed Hyperlink" xfId="14076" builtinId="9" hidden="1"/>
    <cellStyle name="Followed Hyperlink" xfId="14078" builtinId="9" hidden="1"/>
    <cellStyle name="Followed Hyperlink" xfId="14080" builtinId="9" hidden="1"/>
    <cellStyle name="Followed Hyperlink" xfId="14082" builtinId="9" hidden="1"/>
    <cellStyle name="Followed Hyperlink" xfId="14084" builtinId="9" hidden="1"/>
    <cellStyle name="Followed Hyperlink" xfId="14086" builtinId="9" hidden="1"/>
    <cellStyle name="Followed Hyperlink" xfId="14088" builtinId="9" hidden="1"/>
    <cellStyle name="Followed Hyperlink" xfId="14090" builtinId="9" hidden="1"/>
    <cellStyle name="Followed Hyperlink" xfId="14092" builtinId="9" hidden="1"/>
    <cellStyle name="Followed Hyperlink" xfId="14094" builtinId="9" hidden="1"/>
    <cellStyle name="Followed Hyperlink" xfId="14096" builtinId="9" hidden="1"/>
    <cellStyle name="Followed Hyperlink" xfId="14098" builtinId="9" hidden="1"/>
    <cellStyle name="Followed Hyperlink" xfId="14100" builtinId="9" hidden="1"/>
    <cellStyle name="Followed Hyperlink" xfId="14102" builtinId="9" hidden="1"/>
    <cellStyle name="Followed Hyperlink" xfId="14104" builtinId="9" hidden="1"/>
    <cellStyle name="Followed Hyperlink" xfId="14106" builtinId="9" hidden="1"/>
    <cellStyle name="Followed Hyperlink" xfId="14108" builtinId="9" hidden="1"/>
    <cellStyle name="Followed Hyperlink" xfId="14110" builtinId="9" hidden="1"/>
    <cellStyle name="Followed Hyperlink" xfId="14112" builtinId="9" hidden="1"/>
    <cellStyle name="Followed Hyperlink" xfId="14114" builtinId="9" hidden="1"/>
    <cellStyle name="Followed Hyperlink" xfId="14116" builtinId="9" hidden="1"/>
    <cellStyle name="Followed Hyperlink" xfId="14118" builtinId="9" hidden="1"/>
    <cellStyle name="Followed Hyperlink" xfId="14120" builtinId="9" hidden="1"/>
    <cellStyle name="Followed Hyperlink" xfId="14122" builtinId="9" hidden="1"/>
    <cellStyle name="Followed Hyperlink" xfId="14124" builtinId="9" hidden="1"/>
    <cellStyle name="Followed Hyperlink" xfId="14126" builtinId="9" hidden="1"/>
    <cellStyle name="Followed Hyperlink" xfId="14128" builtinId="9" hidden="1"/>
    <cellStyle name="Followed Hyperlink" xfId="14130" builtinId="9" hidden="1"/>
    <cellStyle name="Followed Hyperlink" xfId="14132" builtinId="9" hidden="1"/>
    <cellStyle name="Followed Hyperlink" xfId="14134" builtinId="9" hidden="1"/>
    <cellStyle name="Followed Hyperlink" xfId="14136" builtinId="9" hidden="1"/>
    <cellStyle name="Followed Hyperlink" xfId="14138" builtinId="9" hidden="1"/>
    <cellStyle name="Followed Hyperlink" xfId="14140" builtinId="9" hidden="1"/>
    <cellStyle name="Followed Hyperlink" xfId="14142" builtinId="9" hidden="1"/>
    <cellStyle name="Followed Hyperlink" xfId="14144" builtinId="9" hidden="1"/>
    <cellStyle name="Followed Hyperlink" xfId="14146" builtinId="9" hidden="1"/>
    <cellStyle name="Followed Hyperlink" xfId="14148" builtinId="9" hidden="1"/>
    <cellStyle name="Followed Hyperlink" xfId="14150" builtinId="9" hidden="1"/>
    <cellStyle name="Followed Hyperlink" xfId="14152" builtinId="9" hidden="1"/>
    <cellStyle name="Followed Hyperlink" xfId="14154" builtinId="9" hidden="1"/>
    <cellStyle name="Followed Hyperlink" xfId="14156" builtinId="9" hidden="1"/>
    <cellStyle name="Followed Hyperlink" xfId="14158" builtinId="9" hidden="1"/>
    <cellStyle name="Followed Hyperlink" xfId="14160" builtinId="9" hidden="1"/>
    <cellStyle name="Followed Hyperlink" xfId="14162" builtinId="9" hidden="1"/>
    <cellStyle name="Followed Hyperlink" xfId="14164" builtinId="9" hidden="1"/>
    <cellStyle name="Followed Hyperlink" xfId="14166" builtinId="9" hidden="1"/>
    <cellStyle name="Followed Hyperlink" xfId="14168" builtinId="9" hidden="1"/>
    <cellStyle name="Followed Hyperlink" xfId="14170" builtinId="9" hidden="1"/>
    <cellStyle name="Followed Hyperlink" xfId="14172" builtinId="9" hidden="1"/>
    <cellStyle name="Followed Hyperlink" xfId="14174" builtinId="9" hidden="1"/>
    <cellStyle name="Followed Hyperlink" xfId="14176" builtinId="9" hidden="1"/>
    <cellStyle name="Followed Hyperlink" xfId="14178" builtinId="9" hidden="1"/>
    <cellStyle name="Followed Hyperlink" xfId="14180" builtinId="9" hidden="1"/>
    <cellStyle name="Followed Hyperlink" xfId="14182" builtinId="9" hidden="1"/>
    <cellStyle name="Followed Hyperlink" xfId="14184" builtinId="9" hidden="1"/>
    <cellStyle name="Followed Hyperlink" xfId="14186" builtinId="9" hidden="1"/>
    <cellStyle name="Followed Hyperlink" xfId="14188" builtinId="9" hidden="1"/>
    <cellStyle name="Followed Hyperlink" xfId="14190" builtinId="9" hidden="1"/>
    <cellStyle name="Followed Hyperlink" xfId="14192" builtinId="9" hidden="1"/>
    <cellStyle name="Followed Hyperlink" xfId="14194" builtinId="9" hidden="1"/>
    <cellStyle name="Followed Hyperlink" xfId="14196" builtinId="9" hidden="1"/>
    <cellStyle name="Followed Hyperlink" xfId="14198" builtinId="9" hidden="1"/>
    <cellStyle name="Followed Hyperlink" xfId="14200" builtinId="9" hidden="1"/>
    <cellStyle name="Followed Hyperlink" xfId="14202" builtinId="9" hidden="1"/>
    <cellStyle name="Followed Hyperlink" xfId="14204" builtinId="9" hidden="1"/>
    <cellStyle name="Followed Hyperlink" xfId="14206" builtinId="9" hidden="1"/>
    <cellStyle name="Followed Hyperlink" xfId="14208" builtinId="9" hidden="1"/>
    <cellStyle name="Followed Hyperlink" xfId="14210" builtinId="9" hidden="1"/>
    <cellStyle name="Followed Hyperlink" xfId="14212" builtinId="9" hidden="1"/>
    <cellStyle name="Followed Hyperlink" xfId="14214" builtinId="9" hidden="1"/>
    <cellStyle name="Followed Hyperlink" xfId="14216" builtinId="9" hidden="1"/>
    <cellStyle name="Followed Hyperlink" xfId="14218" builtinId="9" hidden="1"/>
    <cellStyle name="Followed Hyperlink" xfId="14220" builtinId="9" hidden="1"/>
    <cellStyle name="Followed Hyperlink" xfId="14222" builtinId="9" hidden="1"/>
    <cellStyle name="Followed Hyperlink" xfId="14224" builtinId="9" hidden="1"/>
    <cellStyle name="Followed Hyperlink" xfId="14226" builtinId="9" hidden="1"/>
    <cellStyle name="Followed Hyperlink" xfId="14228" builtinId="9" hidden="1"/>
    <cellStyle name="Followed Hyperlink" xfId="14230" builtinId="9" hidden="1"/>
    <cellStyle name="Followed Hyperlink" xfId="14232" builtinId="9" hidden="1"/>
    <cellStyle name="Followed Hyperlink" xfId="14234" builtinId="9" hidden="1"/>
    <cellStyle name="Followed Hyperlink" xfId="14236" builtinId="9" hidden="1"/>
    <cellStyle name="Followed Hyperlink" xfId="14238" builtinId="9" hidden="1"/>
    <cellStyle name="Followed Hyperlink" xfId="14240" builtinId="9" hidden="1"/>
    <cellStyle name="Followed Hyperlink" xfId="14242" builtinId="9" hidden="1"/>
    <cellStyle name="Followed Hyperlink" xfId="14244" builtinId="9" hidden="1"/>
    <cellStyle name="Followed Hyperlink" xfId="14246" builtinId="9" hidden="1"/>
    <cellStyle name="Followed Hyperlink" xfId="14248" builtinId="9" hidden="1"/>
    <cellStyle name="Followed Hyperlink" xfId="14250" builtinId="9" hidden="1"/>
    <cellStyle name="Followed Hyperlink" xfId="14252" builtinId="9" hidden="1"/>
    <cellStyle name="Followed Hyperlink" xfId="14254" builtinId="9" hidden="1"/>
    <cellStyle name="Followed Hyperlink" xfId="14256" builtinId="9" hidden="1"/>
    <cellStyle name="Followed Hyperlink" xfId="14258" builtinId="9" hidden="1"/>
    <cellStyle name="Followed Hyperlink" xfId="14260" builtinId="9" hidden="1"/>
    <cellStyle name="Followed Hyperlink" xfId="14262" builtinId="9" hidden="1"/>
    <cellStyle name="Followed Hyperlink" xfId="14264" builtinId="9" hidden="1"/>
    <cellStyle name="Followed Hyperlink" xfId="14266" builtinId="9" hidden="1"/>
    <cellStyle name="Followed Hyperlink" xfId="14268" builtinId="9" hidden="1"/>
    <cellStyle name="Followed Hyperlink" xfId="14270" builtinId="9" hidden="1"/>
    <cellStyle name="Followed Hyperlink" xfId="14272" builtinId="9" hidden="1"/>
    <cellStyle name="Followed Hyperlink" xfId="14274" builtinId="9" hidden="1"/>
    <cellStyle name="Followed Hyperlink" xfId="14276" builtinId="9" hidden="1"/>
    <cellStyle name="Followed Hyperlink" xfId="14278" builtinId="9" hidden="1"/>
    <cellStyle name="Followed Hyperlink" xfId="14280" builtinId="9" hidden="1"/>
    <cellStyle name="Followed Hyperlink" xfId="14282" builtinId="9" hidden="1"/>
    <cellStyle name="Followed Hyperlink" xfId="14284" builtinId="9" hidden="1"/>
    <cellStyle name="Followed Hyperlink" xfId="14286" builtinId="9" hidden="1"/>
    <cellStyle name="Followed Hyperlink" xfId="14288" builtinId="9" hidden="1"/>
    <cellStyle name="Followed Hyperlink" xfId="14290" builtinId="9" hidden="1"/>
    <cellStyle name="Followed Hyperlink" xfId="14292" builtinId="9" hidden="1"/>
    <cellStyle name="Followed Hyperlink" xfId="14294" builtinId="9" hidden="1"/>
    <cellStyle name="Followed Hyperlink" xfId="14296" builtinId="9" hidden="1"/>
    <cellStyle name="Followed Hyperlink" xfId="14298" builtinId="9" hidden="1"/>
    <cellStyle name="Followed Hyperlink" xfId="14300" builtinId="9" hidden="1"/>
    <cellStyle name="Followed Hyperlink" xfId="14302" builtinId="9" hidden="1"/>
    <cellStyle name="Followed Hyperlink" xfId="14304" builtinId="9" hidden="1"/>
    <cellStyle name="Followed Hyperlink" xfId="14306" builtinId="9" hidden="1"/>
    <cellStyle name="Followed Hyperlink" xfId="14308" builtinId="9" hidden="1"/>
    <cellStyle name="Followed Hyperlink" xfId="14310" builtinId="9" hidden="1"/>
    <cellStyle name="Followed Hyperlink" xfId="14312" builtinId="9" hidden="1"/>
    <cellStyle name="Followed Hyperlink" xfId="14314" builtinId="9" hidden="1"/>
    <cellStyle name="Followed Hyperlink" xfId="14316" builtinId="9" hidden="1"/>
    <cellStyle name="Followed Hyperlink" xfId="14318" builtinId="9" hidden="1"/>
    <cellStyle name="Followed Hyperlink" xfId="14320" builtinId="9" hidden="1"/>
    <cellStyle name="Followed Hyperlink" xfId="14322" builtinId="9" hidden="1"/>
    <cellStyle name="Followed Hyperlink" xfId="14324" builtinId="9" hidden="1"/>
    <cellStyle name="Followed Hyperlink" xfId="14326" builtinId="9" hidden="1"/>
    <cellStyle name="Followed Hyperlink" xfId="14328" builtinId="9" hidden="1"/>
    <cellStyle name="Followed Hyperlink" xfId="14330" builtinId="9" hidden="1"/>
    <cellStyle name="Followed Hyperlink" xfId="14332" builtinId="9" hidden="1"/>
    <cellStyle name="Followed Hyperlink" xfId="14334" builtinId="9" hidden="1"/>
    <cellStyle name="Followed Hyperlink" xfId="14336" builtinId="9" hidden="1"/>
    <cellStyle name="Followed Hyperlink" xfId="14338" builtinId="9" hidden="1"/>
    <cellStyle name="Followed Hyperlink" xfId="14340" builtinId="9" hidden="1"/>
    <cellStyle name="Followed Hyperlink" xfId="14342" builtinId="9" hidden="1"/>
    <cellStyle name="Followed Hyperlink" xfId="14344" builtinId="9" hidden="1"/>
    <cellStyle name="Followed Hyperlink" xfId="14346" builtinId="9" hidden="1"/>
    <cellStyle name="Followed Hyperlink" xfId="14348" builtinId="9" hidden="1"/>
    <cellStyle name="Followed Hyperlink" xfId="14350" builtinId="9" hidden="1"/>
    <cellStyle name="Followed Hyperlink" xfId="14352" builtinId="9" hidden="1"/>
    <cellStyle name="Followed Hyperlink" xfId="14354" builtinId="9" hidden="1"/>
    <cellStyle name="Followed Hyperlink" xfId="14356" builtinId="9" hidden="1"/>
    <cellStyle name="Followed Hyperlink" xfId="14358" builtinId="9" hidden="1"/>
    <cellStyle name="Followed Hyperlink" xfId="14360" builtinId="9" hidden="1"/>
    <cellStyle name="Followed Hyperlink" xfId="14362" builtinId="9" hidden="1"/>
    <cellStyle name="Followed Hyperlink" xfId="14364" builtinId="9" hidden="1"/>
    <cellStyle name="Followed Hyperlink" xfId="14366" builtinId="9" hidden="1"/>
    <cellStyle name="Followed Hyperlink" xfId="14368" builtinId="9" hidden="1"/>
    <cellStyle name="Followed Hyperlink" xfId="14370" builtinId="9" hidden="1"/>
    <cellStyle name="Followed Hyperlink" xfId="14372" builtinId="9" hidden="1"/>
    <cellStyle name="Followed Hyperlink" xfId="14374" builtinId="9" hidden="1"/>
    <cellStyle name="Followed Hyperlink" xfId="14376" builtinId="9" hidden="1"/>
    <cellStyle name="Followed Hyperlink" xfId="14378" builtinId="9" hidden="1"/>
    <cellStyle name="Followed Hyperlink" xfId="14380" builtinId="9" hidden="1"/>
    <cellStyle name="Followed Hyperlink" xfId="14382" builtinId="9" hidden="1"/>
    <cellStyle name="Followed Hyperlink" xfId="14384" builtinId="9" hidden="1"/>
    <cellStyle name="Followed Hyperlink" xfId="14386" builtinId="9" hidden="1"/>
    <cellStyle name="Followed Hyperlink" xfId="14388" builtinId="9" hidden="1"/>
    <cellStyle name="Followed Hyperlink" xfId="14390" builtinId="9" hidden="1"/>
    <cellStyle name="Followed Hyperlink" xfId="14392" builtinId="9" hidden="1"/>
    <cellStyle name="Followed Hyperlink" xfId="14394" builtinId="9" hidden="1"/>
    <cellStyle name="Followed Hyperlink" xfId="14396" builtinId="9" hidden="1"/>
    <cellStyle name="Followed Hyperlink" xfId="14398" builtinId="9" hidden="1"/>
    <cellStyle name="Followed Hyperlink" xfId="14400" builtinId="9" hidden="1"/>
    <cellStyle name="Followed Hyperlink" xfId="14402" builtinId="9" hidden="1"/>
    <cellStyle name="Followed Hyperlink" xfId="14404" builtinId="9" hidden="1"/>
    <cellStyle name="Followed Hyperlink" xfId="14406" builtinId="9" hidden="1"/>
    <cellStyle name="Followed Hyperlink" xfId="14408" builtinId="9" hidden="1"/>
    <cellStyle name="Followed Hyperlink" xfId="14410" builtinId="9" hidden="1"/>
    <cellStyle name="Followed Hyperlink" xfId="14412" builtinId="9" hidden="1"/>
    <cellStyle name="Followed Hyperlink" xfId="14414" builtinId="9" hidden="1"/>
    <cellStyle name="Followed Hyperlink" xfId="14416" builtinId="9" hidden="1"/>
    <cellStyle name="Followed Hyperlink" xfId="14418" builtinId="9" hidden="1"/>
    <cellStyle name="Followed Hyperlink" xfId="14420" builtinId="9" hidden="1"/>
    <cellStyle name="Followed Hyperlink" xfId="14422" builtinId="9" hidden="1"/>
    <cellStyle name="Followed Hyperlink" xfId="14424" builtinId="9" hidden="1"/>
    <cellStyle name="Followed Hyperlink" xfId="14426" builtinId="9" hidden="1"/>
    <cellStyle name="Followed Hyperlink" xfId="14428" builtinId="9" hidden="1"/>
    <cellStyle name="Followed Hyperlink" xfId="14430" builtinId="9" hidden="1"/>
    <cellStyle name="Followed Hyperlink" xfId="14432" builtinId="9" hidden="1"/>
    <cellStyle name="Followed Hyperlink" xfId="14434" builtinId="9" hidden="1"/>
    <cellStyle name="Followed Hyperlink" xfId="14436" builtinId="9" hidden="1"/>
    <cellStyle name="Followed Hyperlink" xfId="14438" builtinId="9" hidden="1"/>
    <cellStyle name="Followed Hyperlink" xfId="14440" builtinId="9" hidden="1"/>
    <cellStyle name="Followed Hyperlink" xfId="14442" builtinId="9" hidden="1"/>
    <cellStyle name="Followed Hyperlink" xfId="14444" builtinId="9" hidden="1"/>
    <cellStyle name="Followed Hyperlink" xfId="14446" builtinId="9" hidden="1"/>
    <cellStyle name="Followed Hyperlink" xfId="14448" builtinId="9" hidden="1"/>
    <cellStyle name="Followed Hyperlink" xfId="14450" builtinId="9" hidden="1"/>
    <cellStyle name="Followed Hyperlink" xfId="14452" builtinId="9" hidden="1"/>
    <cellStyle name="Followed Hyperlink" xfId="14454" builtinId="9" hidden="1"/>
    <cellStyle name="Followed Hyperlink" xfId="14456" builtinId="9" hidden="1"/>
    <cellStyle name="Followed Hyperlink" xfId="14458" builtinId="9" hidden="1"/>
    <cellStyle name="Followed Hyperlink" xfId="14460" builtinId="9" hidden="1"/>
    <cellStyle name="Followed Hyperlink" xfId="14462" builtinId="9" hidden="1"/>
    <cellStyle name="Followed Hyperlink" xfId="14464" builtinId="9" hidden="1"/>
    <cellStyle name="Followed Hyperlink" xfId="14466" builtinId="9" hidden="1"/>
    <cellStyle name="Followed Hyperlink" xfId="14468" builtinId="9" hidden="1"/>
    <cellStyle name="Followed Hyperlink" xfId="14470" builtinId="9" hidden="1"/>
    <cellStyle name="Followed Hyperlink" xfId="14472" builtinId="9" hidden="1"/>
    <cellStyle name="Followed Hyperlink" xfId="14474" builtinId="9" hidden="1"/>
    <cellStyle name="Followed Hyperlink" xfId="14476" builtinId="9" hidden="1"/>
    <cellStyle name="Followed Hyperlink" xfId="14478" builtinId="9" hidden="1"/>
    <cellStyle name="Followed Hyperlink" xfId="14480" builtinId="9" hidden="1"/>
    <cellStyle name="Followed Hyperlink" xfId="14482" builtinId="9" hidden="1"/>
    <cellStyle name="Followed Hyperlink" xfId="14484" builtinId="9" hidden="1"/>
    <cellStyle name="Followed Hyperlink" xfId="14486" builtinId="9" hidden="1"/>
    <cellStyle name="Followed Hyperlink" xfId="14488" builtinId="9" hidden="1"/>
    <cellStyle name="Followed Hyperlink" xfId="14490" builtinId="9" hidden="1"/>
    <cellStyle name="Followed Hyperlink" xfId="14492" builtinId="9" hidden="1"/>
    <cellStyle name="Followed Hyperlink" xfId="14494" builtinId="9" hidden="1"/>
    <cellStyle name="Followed Hyperlink" xfId="14496" builtinId="9" hidden="1"/>
    <cellStyle name="Followed Hyperlink" xfId="14498" builtinId="9" hidden="1"/>
    <cellStyle name="Followed Hyperlink" xfId="14500" builtinId="9" hidden="1"/>
    <cellStyle name="Followed Hyperlink" xfId="14502" builtinId="9" hidden="1"/>
    <cellStyle name="Followed Hyperlink" xfId="14504" builtinId="9" hidden="1"/>
    <cellStyle name="Followed Hyperlink" xfId="14506" builtinId="9" hidden="1"/>
    <cellStyle name="Followed Hyperlink" xfId="14508" builtinId="9" hidden="1"/>
    <cellStyle name="Followed Hyperlink" xfId="14510" builtinId="9" hidden="1"/>
    <cellStyle name="Followed Hyperlink" xfId="14512" builtinId="9" hidden="1"/>
    <cellStyle name="Followed Hyperlink" xfId="14514" builtinId="9" hidden="1"/>
    <cellStyle name="Followed Hyperlink" xfId="14516" builtinId="9" hidden="1"/>
    <cellStyle name="Followed Hyperlink" xfId="14518" builtinId="9" hidden="1"/>
    <cellStyle name="Followed Hyperlink" xfId="14520" builtinId="9" hidden="1"/>
    <cellStyle name="Followed Hyperlink" xfId="14522" builtinId="9" hidden="1"/>
    <cellStyle name="Followed Hyperlink" xfId="14524" builtinId="9" hidden="1"/>
    <cellStyle name="Followed Hyperlink" xfId="14526" builtinId="9" hidden="1"/>
    <cellStyle name="Followed Hyperlink" xfId="14528" builtinId="9" hidden="1"/>
    <cellStyle name="Followed Hyperlink" xfId="14530" builtinId="9" hidden="1"/>
    <cellStyle name="Followed Hyperlink" xfId="14532" builtinId="9" hidden="1"/>
    <cellStyle name="Followed Hyperlink" xfId="14534" builtinId="9" hidden="1"/>
    <cellStyle name="Followed Hyperlink" xfId="14536" builtinId="9" hidden="1"/>
    <cellStyle name="Followed Hyperlink" xfId="14538" builtinId="9" hidden="1"/>
    <cellStyle name="Followed Hyperlink" xfId="14540" builtinId="9" hidden="1"/>
    <cellStyle name="Followed Hyperlink" xfId="14542" builtinId="9" hidden="1"/>
    <cellStyle name="Followed Hyperlink" xfId="14544" builtinId="9" hidden="1"/>
    <cellStyle name="Followed Hyperlink" xfId="14546" builtinId="9" hidden="1"/>
    <cellStyle name="Followed Hyperlink" xfId="14548" builtinId="9" hidden="1"/>
    <cellStyle name="Followed Hyperlink" xfId="14550" builtinId="9" hidden="1"/>
    <cellStyle name="Followed Hyperlink" xfId="14552" builtinId="9" hidden="1"/>
    <cellStyle name="Followed Hyperlink" xfId="14554" builtinId="9" hidden="1"/>
    <cellStyle name="Followed Hyperlink" xfId="14556" builtinId="9" hidden="1"/>
    <cellStyle name="Followed Hyperlink" xfId="14558" builtinId="9" hidden="1"/>
    <cellStyle name="Followed Hyperlink" xfId="14560" builtinId="9" hidden="1"/>
    <cellStyle name="Followed Hyperlink" xfId="14562" builtinId="9" hidden="1"/>
    <cellStyle name="Followed Hyperlink" xfId="14564" builtinId="9" hidden="1"/>
    <cellStyle name="Followed Hyperlink" xfId="14566" builtinId="9" hidden="1"/>
    <cellStyle name="Followed Hyperlink" xfId="14568" builtinId="9" hidden="1"/>
    <cellStyle name="Followed Hyperlink" xfId="14570" builtinId="9" hidden="1"/>
    <cellStyle name="Followed Hyperlink" xfId="14572" builtinId="9" hidden="1"/>
    <cellStyle name="Followed Hyperlink" xfId="14574" builtinId="9" hidden="1"/>
    <cellStyle name="Followed Hyperlink" xfId="14576" builtinId="9" hidden="1"/>
    <cellStyle name="Followed Hyperlink" xfId="14578" builtinId="9" hidden="1"/>
    <cellStyle name="Followed Hyperlink" xfId="14580" builtinId="9" hidden="1"/>
    <cellStyle name="Followed Hyperlink" xfId="14582" builtinId="9" hidden="1"/>
    <cellStyle name="Followed Hyperlink" xfId="14584" builtinId="9" hidden="1"/>
    <cellStyle name="Followed Hyperlink" xfId="14586" builtinId="9" hidden="1"/>
    <cellStyle name="Followed Hyperlink" xfId="14588" builtinId="9" hidden="1"/>
    <cellStyle name="Followed Hyperlink" xfId="14590" builtinId="9" hidden="1"/>
    <cellStyle name="Followed Hyperlink" xfId="14592" builtinId="9" hidden="1"/>
    <cellStyle name="Followed Hyperlink" xfId="14594" builtinId="9" hidden="1"/>
    <cellStyle name="Followed Hyperlink" xfId="14596" builtinId="9" hidden="1"/>
    <cellStyle name="Followed Hyperlink" xfId="14598" builtinId="9" hidden="1"/>
    <cellStyle name="Followed Hyperlink" xfId="14600" builtinId="9" hidden="1"/>
    <cellStyle name="Followed Hyperlink" xfId="14602" builtinId="9" hidden="1"/>
    <cellStyle name="Followed Hyperlink" xfId="14604" builtinId="9" hidden="1"/>
    <cellStyle name="Followed Hyperlink" xfId="14606" builtinId="9" hidden="1"/>
    <cellStyle name="Followed Hyperlink" xfId="14608" builtinId="9" hidden="1"/>
    <cellStyle name="Followed Hyperlink" xfId="14610" builtinId="9" hidden="1"/>
    <cellStyle name="Followed Hyperlink" xfId="14612" builtinId="9" hidden="1"/>
    <cellStyle name="Followed Hyperlink" xfId="14614" builtinId="9" hidden="1"/>
    <cellStyle name="Followed Hyperlink" xfId="14616" builtinId="9" hidden="1"/>
    <cellStyle name="Followed Hyperlink" xfId="14618" builtinId="9" hidden="1"/>
    <cellStyle name="Followed Hyperlink" xfId="14620" builtinId="9" hidden="1"/>
    <cellStyle name="Followed Hyperlink" xfId="14622" builtinId="9" hidden="1"/>
    <cellStyle name="Followed Hyperlink" xfId="14624" builtinId="9" hidden="1"/>
    <cellStyle name="Followed Hyperlink" xfId="14626" builtinId="9" hidden="1"/>
    <cellStyle name="Followed Hyperlink" xfId="14628" builtinId="9" hidden="1"/>
    <cellStyle name="Followed Hyperlink" xfId="14630" builtinId="9" hidden="1"/>
    <cellStyle name="Followed Hyperlink" xfId="14632" builtinId="9" hidden="1"/>
    <cellStyle name="Followed Hyperlink" xfId="14634" builtinId="9" hidden="1"/>
    <cellStyle name="Followed Hyperlink" xfId="14636" builtinId="9" hidden="1"/>
    <cellStyle name="Followed Hyperlink" xfId="14638" builtinId="9" hidden="1"/>
    <cellStyle name="Followed Hyperlink" xfId="14640" builtinId="9" hidden="1"/>
    <cellStyle name="Followed Hyperlink" xfId="14642" builtinId="9" hidden="1"/>
    <cellStyle name="Followed Hyperlink" xfId="14644" builtinId="9" hidden="1"/>
    <cellStyle name="Followed Hyperlink" xfId="14646" builtinId="9" hidden="1"/>
    <cellStyle name="Followed Hyperlink" xfId="14648" builtinId="9" hidden="1"/>
    <cellStyle name="Followed Hyperlink" xfId="14650" builtinId="9" hidden="1"/>
    <cellStyle name="Followed Hyperlink" xfId="14652" builtinId="9" hidden="1"/>
    <cellStyle name="Followed Hyperlink" xfId="14654" builtinId="9" hidden="1"/>
    <cellStyle name="Followed Hyperlink" xfId="14656" builtinId="9" hidden="1"/>
    <cellStyle name="Followed Hyperlink" xfId="14658" builtinId="9" hidden="1"/>
    <cellStyle name="Followed Hyperlink" xfId="14660" builtinId="9" hidden="1"/>
    <cellStyle name="Followed Hyperlink" xfId="14662" builtinId="9" hidden="1"/>
    <cellStyle name="Followed Hyperlink" xfId="14664" builtinId="9" hidden="1"/>
    <cellStyle name="Followed Hyperlink" xfId="14666" builtinId="9" hidden="1"/>
    <cellStyle name="Followed Hyperlink" xfId="14668" builtinId="9" hidden="1"/>
    <cellStyle name="Followed Hyperlink" xfId="14670" builtinId="9" hidden="1"/>
    <cellStyle name="Followed Hyperlink" xfId="14672" builtinId="9" hidden="1"/>
    <cellStyle name="Followed Hyperlink" xfId="14674" builtinId="9" hidden="1"/>
    <cellStyle name="Followed Hyperlink" xfId="14676" builtinId="9" hidden="1"/>
    <cellStyle name="Followed Hyperlink" xfId="14678" builtinId="9" hidden="1"/>
    <cellStyle name="Followed Hyperlink" xfId="14680" builtinId="9" hidden="1"/>
    <cellStyle name="Followed Hyperlink" xfId="14682" builtinId="9" hidden="1"/>
    <cellStyle name="Followed Hyperlink" xfId="14684" builtinId="9" hidden="1"/>
    <cellStyle name="Followed Hyperlink" xfId="14686" builtinId="9" hidden="1"/>
    <cellStyle name="Followed Hyperlink" xfId="14688" builtinId="9" hidden="1"/>
    <cellStyle name="Followed Hyperlink" xfId="14690" builtinId="9" hidden="1"/>
    <cellStyle name="Followed Hyperlink" xfId="14692" builtinId="9" hidden="1"/>
    <cellStyle name="Followed Hyperlink" xfId="14694" builtinId="9" hidden="1"/>
    <cellStyle name="Followed Hyperlink" xfId="14696" builtinId="9" hidden="1"/>
    <cellStyle name="Followed Hyperlink" xfId="14698" builtinId="9" hidden="1"/>
    <cellStyle name="Followed Hyperlink" xfId="14700" builtinId="9" hidden="1"/>
    <cellStyle name="Followed Hyperlink" xfId="14702" builtinId="9" hidden="1"/>
    <cellStyle name="Followed Hyperlink" xfId="14704" builtinId="9" hidden="1"/>
    <cellStyle name="Followed Hyperlink" xfId="14706" builtinId="9" hidden="1"/>
    <cellStyle name="Followed Hyperlink" xfId="14708" builtinId="9" hidden="1"/>
    <cellStyle name="Followed Hyperlink" xfId="14710" builtinId="9" hidden="1"/>
    <cellStyle name="Followed Hyperlink" xfId="14712" builtinId="9" hidden="1"/>
    <cellStyle name="Followed Hyperlink" xfId="14714" builtinId="9" hidden="1"/>
    <cellStyle name="Followed Hyperlink" xfId="14716" builtinId="9" hidden="1"/>
    <cellStyle name="Followed Hyperlink" xfId="14718" builtinId="9" hidden="1"/>
    <cellStyle name="Followed Hyperlink" xfId="14720" builtinId="9" hidden="1"/>
    <cellStyle name="Followed Hyperlink" xfId="14722" builtinId="9" hidden="1"/>
    <cellStyle name="Followed Hyperlink" xfId="14724" builtinId="9" hidden="1"/>
    <cellStyle name="Followed Hyperlink" xfId="14726" builtinId="9" hidden="1"/>
    <cellStyle name="Followed Hyperlink" xfId="14728" builtinId="9" hidden="1"/>
    <cellStyle name="Followed Hyperlink" xfId="14730" builtinId="9" hidden="1"/>
    <cellStyle name="Followed Hyperlink" xfId="14732" builtinId="9" hidden="1"/>
    <cellStyle name="Followed Hyperlink" xfId="14734" builtinId="9" hidden="1"/>
    <cellStyle name="Followed Hyperlink" xfId="14736" builtinId="9" hidden="1"/>
    <cellStyle name="Followed Hyperlink" xfId="14738" builtinId="9" hidden="1"/>
    <cellStyle name="Followed Hyperlink" xfId="14740" builtinId="9" hidden="1"/>
    <cellStyle name="Followed Hyperlink" xfId="14742" builtinId="9" hidden="1"/>
    <cellStyle name="Followed Hyperlink" xfId="14744" builtinId="9" hidden="1"/>
    <cellStyle name="Followed Hyperlink" xfId="14746" builtinId="9" hidden="1"/>
    <cellStyle name="Followed Hyperlink" xfId="14748" builtinId="9" hidden="1"/>
    <cellStyle name="Followed Hyperlink" xfId="14750" builtinId="9" hidden="1"/>
    <cellStyle name="Followed Hyperlink" xfId="14752" builtinId="9" hidden="1"/>
    <cellStyle name="Followed Hyperlink" xfId="14754" builtinId="9" hidden="1"/>
    <cellStyle name="Followed Hyperlink" xfId="14756" builtinId="9" hidden="1"/>
    <cellStyle name="Followed Hyperlink" xfId="14758" builtinId="9" hidden="1"/>
    <cellStyle name="Followed Hyperlink" xfId="14760" builtinId="9" hidden="1"/>
    <cellStyle name="Followed Hyperlink" xfId="14762" builtinId="9" hidden="1"/>
    <cellStyle name="Followed Hyperlink" xfId="14764" builtinId="9" hidden="1"/>
    <cellStyle name="Followed Hyperlink" xfId="14766" builtinId="9" hidden="1"/>
    <cellStyle name="Followed Hyperlink" xfId="14768" builtinId="9" hidden="1"/>
    <cellStyle name="Followed Hyperlink" xfId="14770" builtinId="9" hidden="1"/>
    <cellStyle name="Followed Hyperlink" xfId="14772" builtinId="9" hidden="1"/>
    <cellStyle name="Followed Hyperlink" xfId="14774" builtinId="9" hidden="1"/>
    <cellStyle name="Followed Hyperlink" xfId="14776" builtinId="9" hidden="1"/>
    <cellStyle name="Followed Hyperlink" xfId="14778" builtinId="9" hidden="1"/>
    <cellStyle name="Followed Hyperlink" xfId="14780" builtinId="9" hidden="1"/>
    <cellStyle name="Followed Hyperlink" xfId="14782" builtinId="9" hidden="1"/>
    <cellStyle name="Followed Hyperlink" xfId="14784" builtinId="9" hidden="1"/>
    <cellStyle name="Followed Hyperlink" xfId="14786" builtinId="9" hidden="1"/>
    <cellStyle name="Followed Hyperlink" xfId="14788" builtinId="9" hidden="1"/>
    <cellStyle name="Followed Hyperlink" xfId="14790" builtinId="9" hidden="1"/>
    <cellStyle name="Followed Hyperlink" xfId="14792" builtinId="9" hidden="1"/>
    <cellStyle name="Followed Hyperlink" xfId="14794" builtinId="9" hidden="1"/>
    <cellStyle name="Followed Hyperlink" xfId="14796" builtinId="9" hidden="1"/>
    <cellStyle name="Followed Hyperlink" xfId="14798" builtinId="9" hidden="1"/>
    <cellStyle name="Followed Hyperlink" xfId="14800" builtinId="9" hidden="1"/>
    <cellStyle name="Followed Hyperlink" xfId="14802" builtinId="9" hidden="1"/>
    <cellStyle name="Followed Hyperlink" xfId="14804" builtinId="9" hidden="1"/>
    <cellStyle name="Followed Hyperlink" xfId="14806" builtinId="9" hidden="1"/>
    <cellStyle name="Followed Hyperlink" xfId="14808" builtinId="9" hidden="1"/>
    <cellStyle name="Followed Hyperlink" xfId="14810" builtinId="9" hidden="1"/>
    <cellStyle name="Followed Hyperlink" xfId="14812" builtinId="9" hidden="1"/>
    <cellStyle name="Followed Hyperlink" xfId="14814" builtinId="9" hidden="1"/>
    <cellStyle name="Followed Hyperlink" xfId="14816" builtinId="9" hidden="1"/>
    <cellStyle name="Followed Hyperlink" xfId="14818" builtinId="9" hidden="1"/>
    <cellStyle name="Followed Hyperlink" xfId="14820" builtinId="9" hidden="1"/>
    <cellStyle name="Followed Hyperlink" xfId="14822" builtinId="9" hidden="1"/>
    <cellStyle name="Followed Hyperlink" xfId="14824" builtinId="9" hidden="1"/>
    <cellStyle name="Followed Hyperlink" xfId="14826" builtinId="9" hidden="1"/>
    <cellStyle name="Followed Hyperlink" xfId="14828" builtinId="9" hidden="1"/>
    <cellStyle name="Followed Hyperlink" xfId="14830" builtinId="9" hidden="1"/>
    <cellStyle name="Followed Hyperlink" xfId="14832" builtinId="9" hidden="1"/>
    <cellStyle name="Followed Hyperlink" xfId="14834" builtinId="9" hidden="1"/>
    <cellStyle name="Followed Hyperlink" xfId="14836" builtinId="9" hidden="1"/>
    <cellStyle name="Followed Hyperlink" xfId="14838" builtinId="9" hidden="1"/>
    <cellStyle name="Followed Hyperlink" xfId="14840" builtinId="9" hidden="1"/>
    <cellStyle name="Followed Hyperlink" xfId="14842" builtinId="9" hidden="1"/>
    <cellStyle name="Followed Hyperlink" xfId="14844" builtinId="9" hidden="1"/>
    <cellStyle name="Followed Hyperlink" xfId="14846" builtinId="9" hidden="1"/>
    <cellStyle name="Followed Hyperlink" xfId="14848" builtinId="9" hidden="1"/>
    <cellStyle name="Followed Hyperlink" xfId="14850" builtinId="9" hidden="1"/>
    <cellStyle name="Followed Hyperlink" xfId="14852" builtinId="9" hidden="1"/>
    <cellStyle name="Followed Hyperlink" xfId="14854" builtinId="9" hidden="1"/>
    <cellStyle name="Followed Hyperlink" xfId="14856" builtinId="9" hidden="1"/>
    <cellStyle name="Followed Hyperlink" xfId="14858" builtinId="9" hidden="1"/>
    <cellStyle name="Followed Hyperlink" xfId="14860" builtinId="9" hidden="1"/>
    <cellStyle name="Followed Hyperlink" xfId="14862" builtinId="9" hidden="1"/>
    <cellStyle name="Followed Hyperlink" xfId="14864" builtinId="9" hidden="1"/>
    <cellStyle name="Followed Hyperlink" xfId="14866" builtinId="9" hidden="1"/>
    <cellStyle name="Followed Hyperlink" xfId="14868" builtinId="9" hidden="1"/>
    <cellStyle name="Followed Hyperlink" xfId="14870" builtinId="9" hidden="1"/>
    <cellStyle name="Followed Hyperlink" xfId="14872" builtinId="9" hidden="1"/>
    <cellStyle name="Followed Hyperlink" xfId="14874" builtinId="9" hidden="1"/>
    <cellStyle name="Followed Hyperlink" xfId="14876" builtinId="9" hidden="1"/>
    <cellStyle name="Followed Hyperlink" xfId="14878" builtinId="9" hidden="1"/>
    <cellStyle name="Followed Hyperlink" xfId="14880" builtinId="9" hidden="1"/>
    <cellStyle name="Followed Hyperlink" xfId="14882" builtinId="9" hidden="1"/>
    <cellStyle name="Followed Hyperlink" xfId="14884" builtinId="9" hidden="1"/>
    <cellStyle name="Followed Hyperlink" xfId="14886" builtinId="9" hidden="1"/>
    <cellStyle name="Followed Hyperlink" xfId="14888" builtinId="9" hidden="1"/>
    <cellStyle name="Followed Hyperlink" xfId="14890" builtinId="9" hidden="1"/>
    <cellStyle name="Followed Hyperlink" xfId="14892" builtinId="9" hidden="1"/>
    <cellStyle name="Followed Hyperlink" xfId="14894" builtinId="9" hidden="1"/>
    <cellStyle name="Followed Hyperlink" xfId="14896" builtinId="9" hidden="1"/>
    <cellStyle name="Followed Hyperlink" xfId="14898" builtinId="9" hidden="1"/>
    <cellStyle name="Followed Hyperlink" xfId="14900" builtinId="9" hidden="1"/>
    <cellStyle name="Followed Hyperlink" xfId="14902" builtinId="9" hidden="1"/>
    <cellStyle name="Followed Hyperlink" xfId="14904" builtinId="9" hidden="1"/>
    <cellStyle name="Followed Hyperlink" xfId="14906" builtinId="9" hidden="1"/>
    <cellStyle name="Followed Hyperlink" xfId="14908" builtinId="9" hidden="1"/>
    <cellStyle name="Followed Hyperlink" xfId="14910" builtinId="9" hidden="1"/>
    <cellStyle name="Followed Hyperlink" xfId="14912" builtinId="9" hidden="1"/>
    <cellStyle name="Followed Hyperlink" xfId="14914" builtinId="9" hidden="1"/>
    <cellStyle name="Followed Hyperlink" xfId="14916" builtinId="9" hidden="1"/>
    <cellStyle name="Followed Hyperlink" xfId="14918" builtinId="9" hidden="1"/>
    <cellStyle name="Followed Hyperlink" xfId="14920" builtinId="9" hidden="1"/>
    <cellStyle name="Followed Hyperlink" xfId="14922" builtinId="9" hidden="1"/>
    <cellStyle name="Followed Hyperlink" xfId="14924" builtinId="9" hidden="1"/>
    <cellStyle name="Followed Hyperlink" xfId="14926" builtinId="9" hidden="1"/>
    <cellStyle name="Followed Hyperlink" xfId="14928" builtinId="9" hidden="1"/>
    <cellStyle name="Followed Hyperlink" xfId="14930" builtinId="9" hidden="1"/>
    <cellStyle name="Followed Hyperlink" xfId="14932" builtinId="9" hidden="1"/>
    <cellStyle name="Followed Hyperlink" xfId="14934" builtinId="9" hidden="1"/>
    <cellStyle name="Followed Hyperlink" xfId="14936" builtinId="9" hidden="1"/>
    <cellStyle name="Followed Hyperlink" xfId="14938" builtinId="9" hidden="1"/>
    <cellStyle name="Followed Hyperlink" xfId="14940" builtinId="9" hidden="1"/>
    <cellStyle name="Followed Hyperlink" xfId="14942" builtinId="9" hidden="1"/>
    <cellStyle name="Followed Hyperlink" xfId="14944" builtinId="9" hidden="1"/>
    <cellStyle name="Followed Hyperlink" xfId="14946" builtinId="9" hidden="1"/>
    <cellStyle name="Followed Hyperlink" xfId="14948" builtinId="9" hidden="1"/>
    <cellStyle name="Followed Hyperlink" xfId="14950" builtinId="9" hidden="1"/>
    <cellStyle name="Followed Hyperlink" xfId="14952" builtinId="9" hidden="1"/>
    <cellStyle name="Followed Hyperlink" xfId="14954" builtinId="9" hidden="1"/>
    <cellStyle name="Followed Hyperlink" xfId="14956" builtinId="9" hidden="1"/>
    <cellStyle name="Followed Hyperlink" xfId="14958" builtinId="9" hidden="1"/>
    <cellStyle name="Followed Hyperlink" xfId="14960" builtinId="9" hidden="1"/>
    <cellStyle name="Followed Hyperlink" xfId="14962" builtinId="9" hidden="1"/>
    <cellStyle name="Followed Hyperlink" xfId="14964" builtinId="9" hidden="1"/>
    <cellStyle name="Followed Hyperlink" xfId="14966" builtinId="9" hidden="1"/>
    <cellStyle name="Followed Hyperlink" xfId="14968" builtinId="9" hidden="1"/>
    <cellStyle name="Followed Hyperlink" xfId="14970" builtinId="9" hidden="1"/>
    <cellStyle name="Followed Hyperlink" xfId="14972" builtinId="9" hidden="1"/>
    <cellStyle name="Followed Hyperlink" xfId="14974" builtinId="9" hidden="1"/>
    <cellStyle name="Followed Hyperlink" xfId="14976" builtinId="9" hidden="1"/>
    <cellStyle name="Followed Hyperlink" xfId="14978" builtinId="9" hidden="1"/>
    <cellStyle name="Followed Hyperlink" xfId="14980" builtinId="9" hidden="1"/>
    <cellStyle name="Followed Hyperlink" xfId="14982" builtinId="9" hidden="1"/>
    <cellStyle name="Followed Hyperlink" xfId="14984" builtinId="9" hidden="1"/>
    <cellStyle name="Followed Hyperlink" xfId="14986" builtinId="9" hidden="1"/>
    <cellStyle name="Followed Hyperlink" xfId="14988" builtinId="9" hidden="1"/>
    <cellStyle name="Followed Hyperlink" xfId="14990" builtinId="9" hidden="1"/>
    <cellStyle name="Followed Hyperlink" xfId="14992" builtinId="9" hidden="1"/>
    <cellStyle name="Followed Hyperlink" xfId="14994" builtinId="9" hidden="1"/>
    <cellStyle name="Followed Hyperlink" xfId="14996" builtinId="9" hidden="1"/>
    <cellStyle name="Followed Hyperlink" xfId="14998" builtinId="9" hidden="1"/>
    <cellStyle name="Followed Hyperlink" xfId="15000" builtinId="9" hidden="1"/>
    <cellStyle name="Followed Hyperlink" xfId="15002" builtinId="9" hidden="1"/>
    <cellStyle name="Followed Hyperlink" xfId="15004" builtinId="9" hidden="1"/>
    <cellStyle name="Followed Hyperlink" xfId="15006" builtinId="9" hidden="1"/>
    <cellStyle name="Followed Hyperlink" xfId="15008" builtinId="9" hidden="1"/>
    <cellStyle name="Followed Hyperlink" xfId="15010" builtinId="9" hidden="1"/>
    <cellStyle name="Followed Hyperlink" xfId="15012" builtinId="9" hidden="1"/>
    <cellStyle name="Followed Hyperlink" xfId="15014" builtinId="9" hidden="1"/>
    <cellStyle name="Followed Hyperlink" xfId="15016" builtinId="9" hidden="1"/>
    <cellStyle name="Followed Hyperlink" xfId="15018" builtinId="9" hidden="1"/>
    <cellStyle name="Followed Hyperlink" xfId="15020" builtinId="9" hidden="1"/>
    <cellStyle name="Followed Hyperlink" xfId="15022" builtinId="9" hidden="1"/>
    <cellStyle name="Followed Hyperlink" xfId="15024" builtinId="9" hidden="1"/>
    <cellStyle name="Followed Hyperlink" xfId="15026" builtinId="9" hidden="1"/>
    <cellStyle name="Followed Hyperlink" xfId="15028" builtinId="9" hidden="1"/>
    <cellStyle name="Followed Hyperlink" xfId="15030" builtinId="9" hidden="1"/>
    <cellStyle name="Followed Hyperlink" xfId="15032" builtinId="9" hidden="1"/>
    <cellStyle name="Followed Hyperlink" xfId="15034" builtinId="9" hidden="1"/>
    <cellStyle name="Followed Hyperlink" xfId="15036" builtinId="9" hidden="1"/>
    <cellStyle name="Followed Hyperlink" xfId="15038" builtinId="9" hidden="1"/>
    <cellStyle name="Followed Hyperlink" xfId="15040" builtinId="9" hidden="1"/>
    <cellStyle name="Followed Hyperlink" xfId="15042" builtinId="9" hidden="1"/>
    <cellStyle name="Followed Hyperlink" xfId="15044" builtinId="9" hidden="1"/>
    <cellStyle name="Followed Hyperlink" xfId="15046" builtinId="9" hidden="1"/>
    <cellStyle name="Followed Hyperlink" xfId="15048" builtinId="9" hidden="1"/>
    <cellStyle name="Followed Hyperlink" xfId="15050" builtinId="9" hidden="1"/>
    <cellStyle name="Followed Hyperlink" xfId="15052" builtinId="9" hidden="1"/>
    <cellStyle name="Followed Hyperlink" xfId="15054" builtinId="9" hidden="1"/>
    <cellStyle name="Followed Hyperlink" xfId="15056" builtinId="9" hidden="1"/>
    <cellStyle name="Followed Hyperlink" xfId="15058" builtinId="9" hidden="1"/>
    <cellStyle name="Followed Hyperlink" xfId="15060" builtinId="9" hidden="1"/>
    <cellStyle name="Followed Hyperlink" xfId="15062" builtinId="9" hidden="1"/>
    <cellStyle name="Followed Hyperlink" xfId="15064" builtinId="9" hidden="1"/>
    <cellStyle name="Followed Hyperlink" xfId="15066" builtinId="9" hidden="1"/>
    <cellStyle name="Followed Hyperlink" xfId="15068" builtinId="9" hidden="1"/>
    <cellStyle name="Followed Hyperlink" xfId="15070" builtinId="9" hidden="1"/>
    <cellStyle name="Followed Hyperlink" xfId="15072" builtinId="9" hidden="1"/>
    <cellStyle name="Followed Hyperlink" xfId="15074" builtinId="9" hidden="1"/>
    <cellStyle name="Followed Hyperlink" xfId="15076" builtinId="9" hidden="1"/>
    <cellStyle name="Followed Hyperlink" xfId="15078" builtinId="9" hidden="1"/>
    <cellStyle name="Followed Hyperlink" xfId="15080" builtinId="9" hidden="1"/>
    <cellStyle name="Followed Hyperlink" xfId="15082" builtinId="9" hidden="1"/>
    <cellStyle name="Followed Hyperlink" xfId="15084" builtinId="9" hidden="1"/>
    <cellStyle name="Followed Hyperlink" xfId="15086" builtinId="9" hidden="1"/>
    <cellStyle name="Followed Hyperlink" xfId="15088" builtinId="9" hidden="1"/>
    <cellStyle name="Followed Hyperlink" xfId="15090" builtinId="9" hidden="1"/>
    <cellStyle name="Followed Hyperlink" xfId="15092" builtinId="9" hidden="1"/>
    <cellStyle name="Followed Hyperlink" xfId="15094" builtinId="9" hidden="1"/>
    <cellStyle name="Followed Hyperlink" xfId="15096" builtinId="9" hidden="1"/>
    <cellStyle name="Followed Hyperlink" xfId="15098" builtinId="9" hidden="1"/>
    <cellStyle name="Followed Hyperlink" xfId="15100" builtinId="9" hidden="1"/>
    <cellStyle name="Followed Hyperlink" xfId="15102" builtinId="9" hidden="1"/>
    <cellStyle name="Followed Hyperlink" xfId="15104" builtinId="9" hidden="1"/>
    <cellStyle name="Followed Hyperlink" xfId="15106" builtinId="9" hidden="1"/>
    <cellStyle name="Followed Hyperlink" xfId="15108" builtinId="9" hidden="1"/>
    <cellStyle name="Followed Hyperlink" xfId="15110" builtinId="9" hidden="1"/>
    <cellStyle name="Followed Hyperlink" xfId="15112" builtinId="9" hidden="1"/>
    <cellStyle name="Followed Hyperlink" xfId="15114" builtinId="9" hidden="1"/>
    <cellStyle name="Followed Hyperlink" xfId="15116" builtinId="9" hidden="1"/>
    <cellStyle name="Followed Hyperlink" xfId="15118" builtinId="9" hidden="1"/>
    <cellStyle name="Followed Hyperlink" xfId="15120" builtinId="9" hidden="1"/>
    <cellStyle name="Followed Hyperlink" xfId="15122" builtinId="9" hidden="1"/>
    <cellStyle name="Followed Hyperlink" xfId="15124" builtinId="9" hidden="1"/>
    <cellStyle name="Followed Hyperlink" xfId="15126" builtinId="9" hidden="1"/>
    <cellStyle name="Followed Hyperlink" xfId="15128" builtinId="9" hidden="1"/>
    <cellStyle name="Followed Hyperlink" xfId="15130" builtinId="9" hidden="1"/>
    <cellStyle name="Followed Hyperlink" xfId="15132" builtinId="9" hidden="1"/>
    <cellStyle name="Followed Hyperlink" xfId="15134" builtinId="9" hidden="1"/>
    <cellStyle name="Followed Hyperlink" xfId="15136" builtinId="9" hidden="1"/>
    <cellStyle name="Followed Hyperlink" xfId="15138" builtinId="9" hidden="1"/>
    <cellStyle name="Followed Hyperlink" xfId="15140" builtinId="9" hidden="1"/>
    <cellStyle name="Followed Hyperlink" xfId="15142" builtinId="9" hidden="1"/>
    <cellStyle name="Followed Hyperlink" xfId="15144" builtinId="9" hidden="1"/>
    <cellStyle name="Followed Hyperlink" xfId="15146" builtinId="9" hidden="1"/>
    <cellStyle name="Followed Hyperlink" xfId="15148" builtinId="9" hidden="1"/>
    <cellStyle name="Followed Hyperlink" xfId="15150" builtinId="9" hidden="1"/>
    <cellStyle name="Followed Hyperlink" xfId="15152" builtinId="9" hidden="1"/>
    <cellStyle name="Followed Hyperlink" xfId="15154" builtinId="9" hidden="1"/>
    <cellStyle name="Followed Hyperlink" xfId="15156" builtinId="9" hidden="1"/>
    <cellStyle name="Followed Hyperlink" xfId="15158" builtinId="9" hidden="1"/>
    <cellStyle name="Followed Hyperlink" xfId="15160" builtinId="9" hidden="1"/>
    <cellStyle name="Followed Hyperlink" xfId="15162" builtinId="9" hidden="1"/>
    <cellStyle name="Followed Hyperlink" xfId="15164" builtinId="9" hidden="1"/>
    <cellStyle name="Followed Hyperlink" xfId="15166" builtinId="9" hidden="1"/>
    <cellStyle name="Followed Hyperlink" xfId="15168" builtinId="9" hidden="1"/>
    <cellStyle name="Followed Hyperlink" xfId="15170" builtinId="9" hidden="1"/>
    <cellStyle name="Followed Hyperlink" xfId="15172" builtinId="9" hidden="1"/>
    <cellStyle name="Followed Hyperlink" xfId="15174" builtinId="9" hidden="1"/>
    <cellStyle name="Followed Hyperlink" xfId="15176" builtinId="9" hidden="1"/>
    <cellStyle name="Followed Hyperlink" xfId="15178" builtinId="9" hidden="1"/>
    <cellStyle name="Followed Hyperlink" xfId="15180" builtinId="9" hidden="1"/>
    <cellStyle name="Followed Hyperlink" xfId="15182" builtinId="9" hidden="1"/>
    <cellStyle name="Followed Hyperlink" xfId="15184" builtinId="9" hidden="1"/>
    <cellStyle name="Followed Hyperlink" xfId="15186" builtinId="9" hidden="1"/>
    <cellStyle name="Followed Hyperlink" xfId="15188" builtinId="9" hidden="1"/>
    <cellStyle name="Followed Hyperlink" xfId="15190" builtinId="9" hidden="1"/>
    <cellStyle name="Followed Hyperlink" xfId="15192" builtinId="9" hidden="1"/>
    <cellStyle name="Followed Hyperlink" xfId="15194" builtinId="9" hidden="1"/>
    <cellStyle name="Followed Hyperlink" xfId="15196" builtinId="9" hidden="1"/>
    <cellStyle name="Followed Hyperlink" xfId="15198" builtinId="9" hidden="1"/>
    <cellStyle name="Followed Hyperlink" xfId="15200" builtinId="9" hidden="1"/>
    <cellStyle name="Followed Hyperlink" xfId="15202" builtinId="9" hidden="1"/>
    <cellStyle name="Followed Hyperlink" xfId="15204" builtinId="9" hidden="1"/>
    <cellStyle name="Followed Hyperlink" xfId="15206" builtinId="9" hidden="1"/>
    <cellStyle name="Followed Hyperlink" xfId="15208" builtinId="9" hidden="1"/>
    <cellStyle name="Followed Hyperlink" xfId="15210" builtinId="9" hidden="1"/>
    <cellStyle name="Followed Hyperlink" xfId="15212" builtinId="9" hidden="1"/>
    <cellStyle name="Followed Hyperlink" xfId="15214" builtinId="9" hidden="1"/>
    <cellStyle name="Followed Hyperlink" xfId="15216" builtinId="9" hidden="1"/>
    <cellStyle name="Followed Hyperlink" xfId="15218" builtinId="9" hidden="1"/>
    <cellStyle name="Followed Hyperlink" xfId="15220" builtinId="9" hidden="1"/>
    <cellStyle name="Followed Hyperlink" xfId="15222" builtinId="9" hidden="1"/>
    <cellStyle name="Followed Hyperlink" xfId="15224" builtinId="9" hidden="1"/>
    <cellStyle name="Followed Hyperlink" xfId="15226" builtinId="9" hidden="1"/>
    <cellStyle name="Followed Hyperlink" xfId="15228" builtinId="9" hidden="1"/>
    <cellStyle name="Followed Hyperlink" xfId="15230" builtinId="9" hidden="1"/>
    <cellStyle name="Followed Hyperlink" xfId="15232" builtinId="9" hidden="1"/>
    <cellStyle name="Followed Hyperlink" xfId="15234" builtinId="9" hidden="1"/>
    <cellStyle name="Followed Hyperlink" xfId="15236" builtinId="9" hidden="1"/>
    <cellStyle name="Followed Hyperlink" xfId="15238" builtinId="9" hidden="1"/>
    <cellStyle name="Followed Hyperlink" xfId="15240" builtinId="9" hidden="1"/>
    <cellStyle name="Followed Hyperlink" xfId="15242" builtinId="9" hidden="1"/>
    <cellStyle name="Followed Hyperlink" xfId="15244" builtinId="9" hidden="1"/>
    <cellStyle name="Followed Hyperlink" xfId="15246" builtinId="9" hidden="1"/>
    <cellStyle name="Followed Hyperlink" xfId="15248" builtinId="9" hidden="1"/>
    <cellStyle name="Followed Hyperlink" xfId="15250" builtinId="9" hidden="1"/>
    <cellStyle name="Followed Hyperlink" xfId="15252" builtinId="9" hidden="1"/>
    <cellStyle name="Followed Hyperlink" xfId="15254" builtinId="9" hidden="1"/>
    <cellStyle name="Followed Hyperlink" xfId="15256" builtinId="9" hidden="1"/>
    <cellStyle name="Followed Hyperlink" xfId="15258" builtinId="9" hidden="1"/>
    <cellStyle name="Followed Hyperlink" xfId="15260" builtinId="9" hidden="1"/>
    <cellStyle name="Followed Hyperlink" xfId="15262" builtinId="9" hidden="1"/>
    <cellStyle name="Followed Hyperlink" xfId="15264" builtinId="9" hidden="1"/>
    <cellStyle name="Followed Hyperlink" xfId="15266" builtinId="9" hidden="1"/>
    <cellStyle name="Followed Hyperlink" xfId="15268" builtinId="9" hidden="1"/>
    <cellStyle name="Followed Hyperlink" xfId="15270" builtinId="9" hidden="1"/>
    <cellStyle name="Followed Hyperlink" xfId="15272" builtinId="9" hidden="1"/>
    <cellStyle name="Followed Hyperlink" xfId="15274" builtinId="9" hidden="1"/>
    <cellStyle name="Followed Hyperlink" xfId="15276" builtinId="9" hidden="1"/>
    <cellStyle name="Followed Hyperlink" xfId="15278" builtinId="9" hidden="1"/>
    <cellStyle name="Followed Hyperlink" xfId="15280" builtinId="9" hidden="1"/>
    <cellStyle name="Followed Hyperlink" xfId="15282" builtinId="9" hidden="1"/>
    <cellStyle name="Followed Hyperlink" xfId="15284" builtinId="9" hidden="1"/>
    <cellStyle name="Followed Hyperlink" xfId="15286" builtinId="9" hidden="1"/>
    <cellStyle name="Followed Hyperlink" xfId="15288" builtinId="9" hidden="1"/>
    <cellStyle name="Followed Hyperlink" xfId="15290" builtinId="9" hidden="1"/>
    <cellStyle name="Followed Hyperlink" xfId="15292" builtinId="9" hidden="1"/>
    <cellStyle name="Followed Hyperlink" xfId="15294" builtinId="9" hidden="1"/>
    <cellStyle name="Followed Hyperlink" xfId="15296" builtinId="9" hidden="1"/>
    <cellStyle name="Followed Hyperlink" xfId="15298" builtinId="9" hidden="1"/>
    <cellStyle name="Followed Hyperlink" xfId="15300" builtinId="9" hidden="1"/>
    <cellStyle name="Followed Hyperlink" xfId="15302" builtinId="9" hidden="1"/>
    <cellStyle name="Followed Hyperlink" xfId="15304" builtinId="9" hidden="1"/>
    <cellStyle name="Followed Hyperlink" xfId="15306" builtinId="9" hidden="1"/>
    <cellStyle name="Followed Hyperlink" xfId="15308" builtinId="9" hidden="1"/>
    <cellStyle name="Followed Hyperlink" xfId="15310" builtinId="9" hidden="1"/>
    <cellStyle name="Followed Hyperlink" xfId="15312" builtinId="9" hidden="1"/>
    <cellStyle name="Followed Hyperlink" xfId="15314" builtinId="9" hidden="1"/>
    <cellStyle name="Followed Hyperlink" xfId="15316" builtinId="9" hidden="1"/>
    <cellStyle name="Followed Hyperlink" xfId="15318" builtinId="9" hidden="1"/>
    <cellStyle name="Followed Hyperlink" xfId="15320" builtinId="9" hidden="1"/>
    <cellStyle name="Followed Hyperlink" xfId="15322" builtinId="9" hidden="1"/>
    <cellStyle name="Followed Hyperlink" xfId="15324" builtinId="9" hidden="1"/>
    <cellStyle name="Followed Hyperlink" xfId="15326" builtinId="9" hidden="1"/>
    <cellStyle name="Followed Hyperlink" xfId="15328" builtinId="9" hidden="1"/>
    <cellStyle name="Followed Hyperlink" xfId="15330" builtinId="9" hidden="1"/>
    <cellStyle name="Followed Hyperlink" xfId="15332" builtinId="9" hidden="1"/>
    <cellStyle name="Followed Hyperlink" xfId="15334" builtinId="9" hidden="1"/>
    <cellStyle name="Followed Hyperlink" xfId="15336" builtinId="9" hidden="1"/>
    <cellStyle name="Followed Hyperlink" xfId="15338" builtinId="9" hidden="1"/>
    <cellStyle name="Followed Hyperlink" xfId="15340" builtinId="9" hidden="1"/>
    <cellStyle name="Followed Hyperlink" xfId="15342" builtinId="9" hidden="1"/>
    <cellStyle name="Followed Hyperlink" xfId="15344" builtinId="9" hidden="1"/>
    <cellStyle name="Followed Hyperlink" xfId="15346" builtinId="9" hidden="1"/>
    <cellStyle name="Followed Hyperlink" xfId="15348" builtinId="9" hidden="1"/>
    <cellStyle name="Followed Hyperlink" xfId="15350" builtinId="9" hidden="1"/>
    <cellStyle name="Followed Hyperlink" xfId="15352" builtinId="9" hidden="1"/>
    <cellStyle name="Followed Hyperlink" xfId="15354" builtinId="9" hidden="1"/>
    <cellStyle name="Followed Hyperlink" xfId="15356" builtinId="9" hidden="1"/>
    <cellStyle name="Followed Hyperlink" xfId="15358" builtinId="9" hidden="1"/>
    <cellStyle name="Followed Hyperlink" xfId="15360" builtinId="9" hidden="1"/>
    <cellStyle name="Followed Hyperlink" xfId="15362" builtinId="9" hidden="1"/>
    <cellStyle name="Followed Hyperlink" xfId="15364" builtinId="9" hidden="1"/>
    <cellStyle name="Followed Hyperlink" xfId="15366" builtinId="9" hidden="1"/>
    <cellStyle name="Followed Hyperlink" xfId="15368" builtinId="9" hidden="1"/>
    <cellStyle name="Followed Hyperlink" xfId="15370" builtinId="9" hidden="1"/>
    <cellStyle name="Followed Hyperlink" xfId="15372" builtinId="9" hidden="1"/>
    <cellStyle name="Followed Hyperlink" xfId="15374" builtinId="9" hidden="1"/>
    <cellStyle name="Followed Hyperlink" xfId="15376" builtinId="9" hidden="1"/>
    <cellStyle name="Followed Hyperlink" xfId="15378" builtinId="9" hidden="1"/>
    <cellStyle name="Followed Hyperlink" xfId="15380" builtinId="9" hidden="1"/>
    <cellStyle name="Followed Hyperlink" xfId="15382" builtinId="9" hidden="1"/>
    <cellStyle name="Followed Hyperlink" xfId="15384" builtinId="9" hidden="1"/>
    <cellStyle name="Followed Hyperlink" xfId="15386" builtinId="9" hidden="1"/>
    <cellStyle name="Followed Hyperlink" xfId="15388" builtinId="9" hidden="1"/>
    <cellStyle name="Followed Hyperlink" xfId="15390" builtinId="9" hidden="1"/>
    <cellStyle name="Followed Hyperlink" xfId="15392" builtinId="9" hidden="1"/>
    <cellStyle name="Followed Hyperlink" xfId="15394" builtinId="9" hidden="1"/>
    <cellStyle name="Followed Hyperlink" xfId="15396" builtinId="9" hidden="1"/>
    <cellStyle name="Followed Hyperlink" xfId="15398" builtinId="9" hidden="1"/>
    <cellStyle name="Followed Hyperlink" xfId="15400" builtinId="9" hidden="1"/>
    <cellStyle name="Followed Hyperlink" xfId="15402" builtinId="9" hidden="1"/>
    <cellStyle name="Followed Hyperlink" xfId="15404" builtinId="9" hidden="1"/>
    <cellStyle name="Followed Hyperlink" xfId="15406" builtinId="9" hidden="1"/>
    <cellStyle name="Followed Hyperlink" xfId="15408" builtinId="9" hidden="1"/>
    <cellStyle name="Followed Hyperlink" xfId="15410" builtinId="9" hidden="1"/>
    <cellStyle name="Followed Hyperlink" xfId="15412" builtinId="9" hidden="1"/>
    <cellStyle name="Followed Hyperlink" xfId="15414" builtinId="9" hidden="1"/>
    <cellStyle name="Followed Hyperlink" xfId="15416" builtinId="9" hidden="1"/>
    <cellStyle name="Followed Hyperlink" xfId="15418" builtinId="9" hidden="1"/>
    <cellStyle name="Followed Hyperlink" xfId="15420" builtinId="9" hidden="1"/>
    <cellStyle name="Followed Hyperlink" xfId="15422" builtinId="9" hidden="1"/>
    <cellStyle name="Followed Hyperlink" xfId="15424" builtinId="9" hidden="1"/>
    <cellStyle name="Followed Hyperlink" xfId="15426" builtinId="9" hidden="1"/>
    <cellStyle name="Followed Hyperlink" xfId="15428" builtinId="9" hidden="1"/>
    <cellStyle name="Followed Hyperlink" xfId="15430" builtinId="9" hidden="1"/>
    <cellStyle name="Followed Hyperlink" xfId="15432" builtinId="9" hidden="1"/>
    <cellStyle name="Followed Hyperlink" xfId="15434" builtinId="9" hidden="1"/>
    <cellStyle name="Followed Hyperlink" xfId="15436" builtinId="9" hidden="1"/>
    <cellStyle name="Followed Hyperlink" xfId="15438" builtinId="9" hidden="1"/>
    <cellStyle name="Followed Hyperlink" xfId="15440" builtinId="9" hidden="1"/>
    <cellStyle name="Followed Hyperlink" xfId="15442" builtinId="9" hidden="1"/>
    <cellStyle name="Followed Hyperlink" xfId="15444" builtinId="9" hidden="1"/>
    <cellStyle name="Followed Hyperlink" xfId="15446" builtinId="9" hidden="1"/>
    <cellStyle name="Followed Hyperlink" xfId="15448" builtinId="9" hidden="1"/>
    <cellStyle name="Followed Hyperlink" xfId="15450" builtinId="9" hidden="1"/>
    <cellStyle name="Followed Hyperlink" xfId="15452" builtinId="9" hidden="1"/>
    <cellStyle name="Followed Hyperlink" xfId="15454" builtinId="9" hidden="1"/>
    <cellStyle name="Followed Hyperlink" xfId="15456" builtinId="9" hidden="1"/>
    <cellStyle name="Followed Hyperlink" xfId="15458" builtinId="9" hidden="1"/>
    <cellStyle name="Followed Hyperlink" xfId="15460" builtinId="9" hidden="1"/>
    <cellStyle name="Followed Hyperlink" xfId="15462" builtinId="9" hidden="1"/>
    <cellStyle name="Followed Hyperlink" xfId="15464" builtinId="9" hidden="1"/>
    <cellStyle name="Followed Hyperlink" xfId="15466" builtinId="9" hidden="1"/>
    <cellStyle name="Followed Hyperlink" xfId="15468" builtinId="9" hidden="1"/>
    <cellStyle name="Followed Hyperlink" xfId="15470" builtinId="9" hidden="1"/>
    <cellStyle name="Followed Hyperlink" xfId="15472" builtinId="9" hidden="1"/>
    <cellStyle name="Followed Hyperlink" xfId="15474" builtinId="9" hidden="1"/>
    <cellStyle name="Followed Hyperlink" xfId="15476" builtinId="9" hidden="1"/>
    <cellStyle name="Followed Hyperlink" xfId="15478" builtinId="9" hidden="1"/>
    <cellStyle name="Followed Hyperlink" xfId="15480" builtinId="9" hidden="1"/>
    <cellStyle name="Followed Hyperlink" xfId="15482" builtinId="9" hidden="1"/>
    <cellStyle name="Followed Hyperlink" xfId="15484" builtinId="9" hidden="1"/>
    <cellStyle name="Followed Hyperlink" xfId="15486" builtinId="9" hidden="1"/>
    <cellStyle name="Followed Hyperlink" xfId="15488" builtinId="9" hidden="1"/>
    <cellStyle name="Followed Hyperlink" xfId="15490" builtinId="9" hidden="1"/>
    <cellStyle name="Followed Hyperlink" xfId="15492" builtinId="9" hidden="1"/>
    <cellStyle name="Followed Hyperlink" xfId="15494" builtinId="9" hidden="1"/>
    <cellStyle name="Followed Hyperlink" xfId="15496" builtinId="9" hidden="1"/>
    <cellStyle name="Followed Hyperlink" xfId="15498" builtinId="9" hidden="1"/>
    <cellStyle name="Followed Hyperlink" xfId="15500" builtinId="9" hidden="1"/>
    <cellStyle name="Followed Hyperlink" xfId="15502" builtinId="9" hidden="1"/>
    <cellStyle name="Followed Hyperlink" xfId="15504" builtinId="9" hidden="1"/>
    <cellStyle name="Followed Hyperlink" xfId="15506" builtinId="9" hidden="1"/>
    <cellStyle name="Followed Hyperlink" xfId="15508" builtinId="9" hidden="1"/>
    <cellStyle name="Followed Hyperlink" xfId="15510" builtinId="9" hidden="1"/>
    <cellStyle name="Followed Hyperlink" xfId="15512" builtinId="9" hidden="1"/>
    <cellStyle name="Followed Hyperlink" xfId="15514" builtinId="9" hidden="1"/>
    <cellStyle name="Followed Hyperlink" xfId="15516" builtinId="9" hidden="1"/>
    <cellStyle name="Followed Hyperlink" xfId="15518" builtinId="9" hidden="1"/>
    <cellStyle name="Followed Hyperlink" xfId="15520" builtinId="9" hidden="1"/>
    <cellStyle name="Followed Hyperlink" xfId="15522" builtinId="9" hidden="1"/>
    <cellStyle name="Followed Hyperlink" xfId="15524" builtinId="9" hidden="1"/>
    <cellStyle name="Followed Hyperlink" xfId="15526" builtinId="9" hidden="1"/>
    <cellStyle name="Followed Hyperlink" xfId="15528" builtinId="9" hidden="1"/>
    <cellStyle name="Followed Hyperlink" xfId="15530" builtinId="9" hidden="1"/>
    <cellStyle name="Followed Hyperlink" xfId="15532" builtinId="9" hidden="1"/>
    <cellStyle name="Followed Hyperlink" xfId="15534" builtinId="9" hidden="1"/>
    <cellStyle name="Followed Hyperlink" xfId="15536" builtinId="9" hidden="1"/>
    <cellStyle name="Followed Hyperlink" xfId="15538" builtinId="9" hidden="1"/>
    <cellStyle name="Followed Hyperlink" xfId="15540" builtinId="9" hidden="1"/>
    <cellStyle name="Followed Hyperlink" xfId="15542" builtinId="9" hidden="1"/>
    <cellStyle name="Followed Hyperlink" xfId="15544" builtinId="9" hidden="1"/>
    <cellStyle name="Followed Hyperlink" xfId="15546" builtinId="9" hidden="1"/>
    <cellStyle name="Followed Hyperlink" xfId="15548" builtinId="9" hidden="1"/>
    <cellStyle name="Followed Hyperlink" xfId="15550" builtinId="9" hidden="1"/>
    <cellStyle name="Followed Hyperlink" xfId="15552" builtinId="9" hidden="1"/>
    <cellStyle name="Followed Hyperlink" xfId="15554" builtinId="9" hidden="1"/>
    <cellStyle name="Followed Hyperlink" xfId="15556" builtinId="9" hidden="1"/>
    <cellStyle name="Followed Hyperlink" xfId="15558" builtinId="9" hidden="1"/>
    <cellStyle name="Followed Hyperlink" xfId="15560" builtinId="9" hidden="1"/>
    <cellStyle name="Followed Hyperlink" xfId="15562" builtinId="9" hidden="1"/>
    <cellStyle name="Followed Hyperlink" xfId="15564" builtinId="9" hidden="1"/>
    <cellStyle name="Followed Hyperlink" xfId="15566" builtinId="9" hidden="1"/>
    <cellStyle name="Followed Hyperlink" xfId="15568" builtinId="9" hidden="1"/>
    <cellStyle name="Followed Hyperlink" xfId="15570" builtinId="9" hidden="1"/>
    <cellStyle name="Followed Hyperlink" xfId="15572" builtinId="9" hidden="1"/>
    <cellStyle name="Followed Hyperlink" xfId="15574" builtinId="9" hidden="1"/>
    <cellStyle name="Followed Hyperlink" xfId="15576" builtinId="9" hidden="1"/>
    <cellStyle name="Followed Hyperlink" xfId="15578" builtinId="9" hidden="1"/>
    <cellStyle name="Followed Hyperlink" xfId="15580" builtinId="9" hidden="1"/>
    <cellStyle name="Followed Hyperlink" xfId="15582" builtinId="9" hidden="1"/>
    <cellStyle name="Followed Hyperlink" xfId="15584" builtinId="9" hidden="1"/>
    <cellStyle name="Followed Hyperlink" xfId="15586" builtinId="9" hidden="1"/>
    <cellStyle name="Followed Hyperlink" xfId="15588" builtinId="9" hidden="1"/>
    <cellStyle name="Followed Hyperlink" xfId="15590" builtinId="9" hidden="1"/>
    <cellStyle name="Followed Hyperlink" xfId="15592" builtinId="9" hidden="1"/>
    <cellStyle name="Followed Hyperlink" xfId="15594" builtinId="9" hidden="1"/>
    <cellStyle name="Followed Hyperlink" xfId="15596" builtinId="9" hidden="1"/>
    <cellStyle name="Followed Hyperlink" xfId="15598" builtinId="9" hidden="1"/>
    <cellStyle name="Followed Hyperlink" xfId="15600" builtinId="9" hidden="1"/>
    <cellStyle name="Followed Hyperlink" xfId="15602" builtinId="9" hidden="1"/>
    <cellStyle name="Followed Hyperlink" xfId="15604" builtinId="9" hidden="1"/>
    <cellStyle name="Followed Hyperlink" xfId="15606" builtinId="9" hidden="1"/>
    <cellStyle name="Followed Hyperlink" xfId="15608" builtinId="9" hidden="1"/>
    <cellStyle name="Followed Hyperlink" xfId="15610" builtinId="9" hidden="1"/>
    <cellStyle name="Followed Hyperlink" xfId="15612" builtinId="9" hidden="1"/>
    <cellStyle name="Followed Hyperlink" xfId="15614" builtinId="9" hidden="1"/>
    <cellStyle name="Followed Hyperlink" xfId="15616" builtinId="9" hidden="1"/>
    <cellStyle name="Followed Hyperlink" xfId="15618" builtinId="9" hidden="1"/>
    <cellStyle name="Followed Hyperlink" xfId="15620" builtinId="9" hidden="1"/>
    <cellStyle name="Followed Hyperlink" xfId="15622" builtinId="9" hidden="1"/>
    <cellStyle name="Followed Hyperlink" xfId="15624" builtinId="9" hidden="1"/>
    <cellStyle name="Followed Hyperlink" xfId="15626" builtinId="9" hidden="1"/>
    <cellStyle name="Followed Hyperlink" xfId="15628" builtinId="9" hidden="1"/>
    <cellStyle name="Followed Hyperlink" xfId="15630" builtinId="9" hidden="1"/>
    <cellStyle name="Followed Hyperlink" xfId="15632" builtinId="9" hidden="1"/>
    <cellStyle name="Followed Hyperlink" xfId="15634" builtinId="9" hidden="1"/>
    <cellStyle name="Followed Hyperlink" xfId="15636" builtinId="9" hidden="1"/>
    <cellStyle name="Followed Hyperlink" xfId="15638" builtinId="9" hidden="1"/>
    <cellStyle name="Followed Hyperlink" xfId="15640" builtinId="9" hidden="1"/>
    <cellStyle name="Followed Hyperlink" xfId="15642" builtinId="9" hidden="1"/>
    <cellStyle name="Followed Hyperlink" xfId="15644" builtinId="9" hidden="1"/>
    <cellStyle name="Followed Hyperlink" xfId="15646" builtinId="9" hidden="1"/>
    <cellStyle name="Followed Hyperlink" xfId="15648" builtinId="9" hidden="1"/>
    <cellStyle name="Followed Hyperlink" xfId="15650" builtinId="9" hidden="1"/>
    <cellStyle name="Followed Hyperlink" xfId="15652" builtinId="9" hidden="1"/>
    <cellStyle name="Followed Hyperlink" xfId="15654" builtinId="9" hidden="1"/>
    <cellStyle name="Followed Hyperlink" xfId="15656" builtinId="9" hidden="1"/>
    <cellStyle name="Followed Hyperlink" xfId="15658" builtinId="9" hidden="1"/>
    <cellStyle name="Followed Hyperlink" xfId="15660" builtinId="9" hidden="1"/>
    <cellStyle name="Followed Hyperlink" xfId="15662" builtinId="9" hidden="1"/>
    <cellStyle name="Followed Hyperlink" xfId="15664" builtinId="9" hidden="1"/>
    <cellStyle name="Followed Hyperlink" xfId="15666" builtinId="9" hidden="1"/>
    <cellStyle name="Followed Hyperlink" xfId="15668" builtinId="9" hidden="1"/>
    <cellStyle name="Followed Hyperlink" xfId="15670" builtinId="9" hidden="1"/>
    <cellStyle name="Followed Hyperlink" xfId="15672" builtinId="9" hidden="1"/>
    <cellStyle name="Followed Hyperlink" xfId="15674" builtinId="9" hidden="1"/>
    <cellStyle name="Followed Hyperlink" xfId="15676" builtinId="9" hidden="1"/>
    <cellStyle name="Followed Hyperlink" xfId="15678" builtinId="9" hidden="1"/>
    <cellStyle name="Followed Hyperlink" xfId="15680" builtinId="9" hidden="1"/>
    <cellStyle name="Followed Hyperlink" xfId="15682" builtinId="9" hidden="1"/>
    <cellStyle name="Followed Hyperlink" xfId="15684" builtinId="9" hidden="1"/>
    <cellStyle name="Followed Hyperlink" xfId="15686" builtinId="9" hidden="1"/>
    <cellStyle name="Followed Hyperlink" xfId="15688" builtinId="9" hidden="1"/>
    <cellStyle name="Followed Hyperlink" xfId="15690" builtinId="9" hidden="1"/>
    <cellStyle name="Followed Hyperlink" xfId="15692" builtinId="9" hidden="1"/>
    <cellStyle name="Followed Hyperlink" xfId="15694" builtinId="9" hidden="1"/>
    <cellStyle name="Followed Hyperlink" xfId="15696" builtinId="9" hidden="1"/>
    <cellStyle name="Followed Hyperlink" xfId="15698" builtinId="9" hidden="1"/>
    <cellStyle name="Followed Hyperlink" xfId="15700" builtinId="9" hidden="1"/>
    <cellStyle name="Followed Hyperlink" xfId="15702" builtinId="9" hidden="1"/>
    <cellStyle name="Followed Hyperlink" xfId="15704" builtinId="9" hidden="1"/>
    <cellStyle name="Followed Hyperlink" xfId="15706" builtinId="9" hidden="1"/>
    <cellStyle name="Followed Hyperlink" xfId="15708" builtinId="9" hidden="1"/>
    <cellStyle name="Followed Hyperlink" xfId="15710" builtinId="9" hidden="1"/>
    <cellStyle name="Followed Hyperlink" xfId="15712" builtinId="9" hidden="1"/>
    <cellStyle name="Followed Hyperlink" xfId="15714" builtinId="9" hidden="1"/>
    <cellStyle name="Followed Hyperlink" xfId="15716" builtinId="9" hidden="1"/>
    <cellStyle name="Followed Hyperlink" xfId="15718" builtinId="9" hidden="1"/>
    <cellStyle name="Followed Hyperlink" xfId="15720" builtinId="9" hidden="1"/>
    <cellStyle name="Followed Hyperlink" xfId="15722" builtinId="9" hidden="1"/>
    <cellStyle name="Followed Hyperlink" xfId="15724" builtinId="9" hidden="1"/>
    <cellStyle name="Followed Hyperlink" xfId="15726" builtinId="9" hidden="1"/>
    <cellStyle name="Followed Hyperlink" xfId="15728" builtinId="9" hidden="1"/>
    <cellStyle name="Followed Hyperlink" xfId="15730" builtinId="9" hidden="1"/>
    <cellStyle name="Followed Hyperlink" xfId="15732" builtinId="9" hidden="1"/>
    <cellStyle name="Followed Hyperlink" xfId="15734" builtinId="9" hidden="1"/>
    <cellStyle name="Followed Hyperlink" xfId="15736" builtinId="9" hidden="1"/>
    <cellStyle name="Followed Hyperlink" xfId="15738" builtinId="9" hidden="1"/>
    <cellStyle name="Followed Hyperlink" xfId="15740" builtinId="9" hidden="1"/>
    <cellStyle name="Followed Hyperlink" xfId="15742" builtinId="9" hidden="1"/>
    <cellStyle name="Followed Hyperlink" xfId="15744" builtinId="9" hidden="1"/>
    <cellStyle name="Followed Hyperlink" xfId="15746" builtinId="9" hidden="1"/>
    <cellStyle name="Followed Hyperlink" xfId="15748" builtinId="9" hidden="1"/>
    <cellStyle name="Followed Hyperlink" xfId="15750" builtinId="9" hidden="1"/>
    <cellStyle name="Followed Hyperlink" xfId="15752" builtinId="9" hidden="1"/>
    <cellStyle name="Followed Hyperlink" xfId="15754" builtinId="9" hidden="1"/>
    <cellStyle name="Followed Hyperlink" xfId="15756" builtinId="9" hidden="1"/>
    <cellStyle name="Followed Hyperlink" xfId="15758" builtinId="9" hidden="1"/>
    <cellStyle name="Followed Hyperlink" xfId="15760" builtinId="9" hidden="1"/>
    <cellStyle name="Followed Hyperlink" xfId="15762" builtinId="9" hidden="1"/>
    <cellStyle name="Followed Hyperlink" xfId="15764" builtinId="9" hidden="1"/>
    <cellStyle name="Followed Hyperlink" xfId="15766" builtinId="9" hidden="1"/>
    <cellStyle name="Followed Hyperlink" xfId="15768" builtinId="9" hidden="1"/>
    <cellStyle name="Followed Hyperlink" xfId="15770" builtinId="9" hidden="1"/>
    <cellStyle name="Followed Hyperlink" xfId="15772" builtinId="9" hidden="1"/>
    <cellStyle name="Followed Hyperlink" xfId="15774" builtinId="9" hidden="1"/>
    <cellStyle name="Followed Hyperlink" xfId="15776" builtinId="9" hidden="1"/>
    <cellStyle name="Followed Hyperlink" xfId="15778" builtinId="9" hidden="1"/>
    <cellStyle name="Followed Hyperlink" xfId="15780" builtinId="9" hidden="1"/>
    <cellStyle name="Followed Hyperlink" xfId="15782" builtinId="9" hidden="1"/>
    <cellStyle name="Followed Hyperlink" xfId="15784" builtinId="9" hidden="1"/>
    <cellStyle name="Followed Hyperlink" xfId="15786" builtinId="9" hidden="1"/>
    <cellStyle name="Followed Hyperlink" xfId="15788" builtinId="9" hidden="1"/>
    <cellStyle name="Followed Hyperlink" xfId="15790" builtinId="9" hidden="1"/>
    <cellStyle name="Followed Hyperlink" xfId="15792" builtinId="9" hidden="1"/>
    <cellStyle name="Followed Hyperlink" xfId="15794" builtinId="9" hidden="1"/>
    <cellStyle name="Followed Hyperlink" xfId="15796" builtinId="9" hidden="1"/>
    <cellStyle name="Followed Hyperlink" xfId="15798" builtinId="9" hidden="1"/>
    <cellStyle name="Followed Hyperlink" xfId="15800" builtinId="9" hidden="1"/>
    <cellStyle name="Followed Hyperlink" xfId="15802" builtinId="9" hidden="1"/>
    <cellStyle name="Followed Hyperlink" xfId="15804" builtinId="9" hidden="1"/>
    <cellStyle name="Followed Hyperlink" xfId="15806" builtinId="9" hidden="1"/>
    <cellStyle name="Followed Hyperlink" xfId="15808" builtinId="9" hidden="1"/>
    <cellStyle name="Followed Hyperlink" xfId="15810" builtinId="9" hidden="1"/>
    <cellStyle name="Followed Hyperlink" xfId="15812" builtinId="9" hidden="1"/>
    <cellStyle name="Followed Hyperlink" xfId="15814" builtinId="9" hidden="1"/>
    <cellStyle name="Followed Hyperlink" xfId="15816" builtinId="9" hidden="1"/>
    <cellStyle name="Followed Hyperlink" xfId="15818" builtinId="9" hidden="1"/>
    <cellStyle name="Followed Hyperlink" xfId="15820" builtinId="9" hidden="1"/>
    <cellStyle name="Followed Hyperlink" xfId="15822" builtinId="9" hidden="1"/>
    <cellStyle name="Followed Hyperlink" xfId="15824" builtinId="9" hidden="1"/>
    <cellStyle name="Followed Hyperlink" xfId="15826" builtinId="9" hidden="1"/>
    <cellStyle name="Followed Hyperlink" xfId="15828" builtinId="9" hidden="1"/>
    <cellStyle name="Followed Hyperlink" xfId="15830" builtinId="9" hidden="1"/>
    <cellStyle name="Followed Hyperlink" xfId="15832" builtinId="9" hidden="1"/>
    <cellStyle name="Followed Hyperlink" xfId="15834" builtinId="9" hidden="1"/>
    <cellStyle name="Followed Hyperlink" xfId="15836" builtinId="9" hidden="1"/>
    <cellStyle name="Followed Hyperlink" xfId="15838" builtinId="9" hidden="1"/>
    <cellStyle name="Followed Hyperlink" xfId="15840" builtinId="9" hidden="1"/>
    <cellStyle name="Followed Hyperlink" xfId="15842" builtinId="9" hidden="1"/>
    <cellStyle name="Followed Hyperlink" xfId="15844" builtinId="9" hidden="1"/>
    <cellStyle name="Followed Hyperlink" xfId="15846" builtinId="9" hidden="1"/>
    <cellStyle name="Followed Hyperlink" xfId="15848" builtinId="9" hidden="1"/>
    <cellStyle name="Followed Hyperlink" xfId="15850" builtinId="9" hidden="1"/>
    <cellStyle name="Followed Hyperlink" xfId="15852" builtinId="9" hidden="1"/>
    <cellStyle name="Followed Hyperlink" xfId="15854" builtinId="9" hidden="1"/>
    <cellStyle name="Followed Hyperlink" xfId="15856" builtinId="9" hidden="1"/>
    <cellStyle name="Followed Hyperlink" xfId="15858" builtinId="9" hidden="1"/>
    <cellStyle name="Followed Hyperlink" xfId="15860" builtinId="9" hidden="1"/>
    <cellStyle name="Followed Hyperlink" xfId="15862" builtinId="9" hidden="1"/>
    <cellStyle name="Followed Hyperlink" xfId="15864" builtinId="9" hidden="1"/>
    <cellStyle name="Followed Hyperlink" xfId="15866" builtinId="9" hidden="1"/>
    <cellStyle name="Followed Hyperlink" xfId="15868" builtinId="9" hidden="1"/>
    <cellStyle name="Followed Hyperlink" xfId="15870" builtinId="9" hidden="1"/>
    <cellStyle name="Followed Hyperlink" xfId="15872" builtinId="9" hidden="1"/>
    <cellStyle name="Followed Hyperlink" xfId="15874" builtinId="9" hidden="1"/>
    <cellStyle name="Followed Hyperlink" xfId="15876" builtinId="9" hidden="1"/>
    <cellStyle name="Followed Hyperlink" xfId="15878" builtinId="9" hidden="1"/>
    <cellStyle name="Followed Hyperlink" xfId="15880" builtinId="9" hidden="1"/>
    <cellStyle name="Followed Hyperlink" xfId="15882" builtinId="9" hidden="1"/>
    <cellStyle name="Followed Hyperlink" xfId="15884" builtinId="9" hidden="1"/>
    <cellStyle name="Followed Hyperlink" xfId="15886" builtinId="9" hidden="1"/>
    <cellStyle name="Followed Hyperlink" xfId="15888" builtinId="9" hidden="1"/>
    <cellStyle name="Followed Hyperlink" xfId="15890" builtinId="9" hidden="1"/>
    <cellStyle name="Followed Hyperlink" xfId="15892" builtinId="9" hidden="1"/>
    <cellStyle name="Followed Hyperlink" xfId="15894" builtinId="9" hidden="1"/>
    <cellStyle name="Followed Hyperlink" xfId="15896" builtinId="9" hidden="1"/>
    <cellStyle name="Followed Hyperlink" xfId="15898" builtinId="9" hidden="1"/>
    <cellStyle name="Followed Hyperlink" xfId="15900" builtinId="9" hidden="1"/>
    <cellStyle name="Followed Hyperlink" xfId="15902" builtinId="9" hidden="1"/>
    <cellStyle name="Followed Hyperlink" xfId="15904" builtinId="9" hidden="1"/>
    <cellStyle name="Followed Hyperlink" xfId="15906" builtinId="9" hidden="1"/>
    <cellStyle name="Followed Hyperlink" xfId="15908" builtinId="9" hidden="1"/>
    <cellStyle name="Followed Hyperlink" xfId="15910" builtinId="9" hidden="1"/>
    <cellStyle name="Followed Hyperlink" xfId="15912" builtinId="9" hidden="1"/>
    <cellStyle name="Followed Hyperlink" xfId="15914" builtinId="9" hidden="1"/>
    <cellStyle name="Followed Hyperlink" xfId="15916" builtinId="9" hidden="1"/>
    <cellStyle name="Followed Hyperlink" xfId="15918" builtinId="9" hidden="1"/>
    <cellStyle name="Followed Hyperlink" xfId="15920" builtinId="9" hidden="1"/>
    <cellStyle name="Followed Hyperlink" xfId="15922" builtinId="9" hidden="1"/>
    <cellStyle name="Followed Hyperlink" xfId="15924" builtinId="9" hidden="1"/>
    <cellStyle name="Followed Hyperlink" xfId="15926" builtinId="9" hidden="1"/>
    <cellStyle name="Followed Hyperlink" xfId="15928" builtinId="9" hidden="1"/>
    <cellStyle name="Followed Hyperlink" xfId="15930" builtinId="9" hidden="1"/>
    <cellStyle name="Followed Hyperlink" xfId="15932" builtinId="9" hidden="1"/>
    <cellStyle name="Followed Hyperlink" xfId="15934" builtinId="9" hidden="1"/>
    <cellStyle name="Followed Hyperlink" xfId="15936" builtinId="9" hidden="1"/>
    <cellStyle name="Followed Hyperlink" xfId="15938" builtinId="9" hidden="1"/>
    <cellStyle name="Followed Hyperlink" xfId="15940" builtinId="9" hidden="1"/>
    <cellStyle name="Followed Hyperlink" xfId="15942" builtinId="9" hidden="1"/>
    <cellStyle name="Followed Hyperlink" xfId="15944" builtinId="9" hidden="1"/>
    <cellStyle name="Followed Hyperlink" xfId="15946" builtinId="9" hidden="1"/>
    <cellStyle name="Followed Hyperlink" xfId="15948" builtinId="9" hidden="1"/>
    <cellStyle name="Followed Hyperlink" xfId="15950" builtinId="9" hidden="1"/>
    <cellStyle name="Followed Hyperlink" xfId="15952" builtinId="9" hidden="1"/>
    <cellStyle name="Followed Hyperlink" xfId="15954" builtinId="9" hidden="1"/>
    <cellStyle name="Followed Hyperlink" xfId="15956" builtinId="9" hidden="1"/>
    <cellStyle name="Followed Hyperlink" xfId="15958" builtinId="9" hidden="1"/>
    <cellStyle name="Followed Hyperlink" xfId="15960" builtinId="9" hidden="1"/>
    <cellStyle name="Followed Hyperlink" xfId="15962" builtinId="9" hidden="1"/>
    <cellStyle name="Followed Hyperlink" xfId="15964" builtinId="9" hidden="1"/>
    <cellStyle name="Followed Hyperlink" xfId="15966" builtinId="9" hidden="1"/>
    <cellStyle name="Followed Hyperlink" xfId="15968" builtinId="9" hidden="1"/>
    <cellStyle name="Followed Hyperlink" xfId="15970" builtinId="9" hidden="1"/>
    <cellStyle name="Followed Hyperlink" xfId="15972" builtinId="9" hidden="1"/>
    <cellStyle name="Followed Hyperlink" xfId="15974" builtinId="9" hidden="1"/>
    <cellStyle name="Followed Hyperlink" xfId="15976" builtinId="9" hidden="1"/>
    <cellStyle name="Followed Hyperlink" xfId="15978" builtinId="9" hidden="1"/>
    <cellStyle name="Followed Hyperlink" xfId="15980" builtinId="9" hidden="1"/>
    <cellStyle name="Followed Hyperlink" xfId="15982" builtinId="9" hidden="1"/>
    <cellStyle name="Followed Hyperlink" xfId="15984" builtinId="9" hidden="1"/>
    <cellStyle name="Followed Hyperlink" xfId="15986" builtinId="9" hidden="1"/>
    <cellStyle name="Followed Hyperlink" xfId="15988" builtinId="9" hidden="1"/>
    <cellStyle name="Followed Hyperlink" xfId="15990" builtinId="9" hidden="1"/>
    <cellStyle name="Followed Hyperlink" xfId="15992" builtinId="9" hidden="1"/>
    <cellStyle name="Followed Hyperlink" xfId="15994" builtinId="9" hidden="1"/>
    <cellStyle name="Followed Hyperlink" xfId="15996" builtinId="9" hidden="1"/>
    <cellStyle name="Followed Hyperlink" xfId="15998" builtinId="9" hidden="1"/>
    <cellStyle name="Followed Hyperlink" xfId="16000" builtinId="9" hidden="1"/>
    <cellStyle name="Followed Hyperlink" xfId="16002" builtinId="9" hidden="1"/>
    <cellStyle name="Followed Hyperlink" xfId="16004" builtinId="9" hidden="1"/>
    <cellStyle name="Followed Hyperlink" xfId="16006" builtinId="9" hidden="1"/>
    <cellStyle name="Followed Hyperlink" xfId="16008" builtinId="9" hidden="1"/>
    <cellStyle name="Followed Hyperlink" xfId="16010" builtinId="9" hidden="1"/>
    <cellStyle name="Followed Hyperlink" xfId="16012" builtinId="9" hidden="1"/>
    <cellStyle name="Followed Hyperlink" xfId="16014" builtinId="9" hidden="1"/>
    <cellStyle name="Followed Hyperlink" xfId="16016" builtinId="9" hidden="1"/>
    <cellStyle name="Followed Hyperlink" xfId="16018" builtinId="9" hidden="1"/>
    <cellStyle name="Followed Hyperlink" xfId="16020" builtinId="9" hidden="1"/>
    <cellStyle name="Followed Hyperlink" xfId="16022" builtinId="9" hidden="1"/>
    <cellStyle name="Followed Hyperlink" xfId="16024" builtinId="9" hidden="1"/>
    <cellStyle name="Followed Hyperlink" xfId="16026" builtinId="9" hidden="1"/>
    <cellStyle name="Followed Hyperlink" xfId="16028" builtinId="9" hidden="1"/>
    <cellStyle name="Followed Hyperlink" xfId="16030" builtinId="9" hidden="1"/>
    <cellStyle name="Followed Hyperlink" xfId="16032" builtinId="9" hidden="1"/>
    <cellStyle name="Followed Hyperlink" xfId="16034" builtinId="9" hidden="1"/>
    <cellStyle name="Followed Hyperlink" xfId="16036" builtinId="9" hidden="1"/>
    <cellStyle name="Followed Hyperlink" xfId="16038" builtinId="9" hidden="1"/>
    <cellStyle name="Followed Hyperlink" xfId="16040" builtinId="9" hidden="1"/>
    <cellStyle name="Followed Hyperlink" xfId="16042" builtinId="9" hidden="1"/>
    <cellStyle name="Followed Hyperlink" xfId="16044" builtinId="9" hidden="1"/>
    <cellStyle name="Followed Hyperlink" xfId="16046" builtinId="9" hidden="1"/>
    <cellStyle name="Followed Hyperlink" xfId="16048" builtinId="9" hidden="1"/>
    <cellStyle name="Followed Hyperlink" xfId="16050" builtinId="9" hidden="1"/>
    <cellStyle name="Followed Hyperlink" xfId="16052" builtinId="9" hidden="1"/>
    <cellStyle name="Followed Hyperlink" xfId="16054" builtinId="9" hidden="1"/>
    <cellStyle name="Followed Hyperlink" xfId="16056" builtinId="9" hidden="1"/>
    <cellStyle name="Followed Hyperlink" xfId="16058" builtinId="9" hidden="1"/>
    <cellStyle name="Followed Hyperlink" xfId="16060" builtinId="9" hidden="1"/>
    <cellStyle name="Followed Hyperlink" xfId="16062" builtinId="9" hidden="1"/>
    <cellStyle name="Followed Hyperlink" xfId="16064" builtinId="9" hidden="1"/>
    <cellStyle name="Followed Hyperlink" xfId="16066" builtinId="9" hidden="1"/>
    <cellStyle name="Followed Hyperlink" xfId="16068" builtinId="9" hidden="1"/>
    <cellStyle name="Followed Hyperlink" xfId="16070" builtinId="9" hidden="1"/>
    <cellStyle name="Followed Hyperlink" xfId="16072" builtinId="9" hidden="1"/>
    <cellStyle name="Followed Hyperlink" xfId="16074" builtinId="9" hidden="1"/>
    <cellStyle name="Followed Hyperlink" xfId="16076" builtinId="9" hidden="1"/>
    <cellStyle name="Followed Hyperlink" xfId="16078" builtinId="9" hidden="1"/>
    <cellStyle name="Followed Hyperlink" xfId="16080" builtinId="9" hidden="1"/>
    <cellStyle name="Followed Hyperlink" xfId="16082" builtinId="9" hidden="1"/>
    <cellStyle name="Followed Hyperlink" xfId="16084" builtinId="9" hidden="1"/>
    <cellStyle name="Followed Hyperlink" xfId="16086" builtinId="9" hidden="1"/>
    <cellStyle name="Followed Hyperlink" xfId="16088" builtinId="9" hidden="1"/>
    <cellStyle name="Followed Hyperlink" xfId="16090" builtinId="9" hidden="1"/>
    <cellStyle name="Followed Hyperlink" xfId="16092" builtinId="9" hidden="1"/>
    <cellStyle name="Followed Hyperlink" xfId="16094" builtinId="9" hidden="1"/>
    <cellStyle name="Followed Hyperlink" xfId="16096" builtinId="9" hidden="1"/>
    <cellStyle name="Followed Hyperlink" xfId="16098" builtinId="9" hidden="1"/>
    <cellStyle name="Followed Hyperlink" xfId="16100" builtinId="9" hidden="1"/>
    <cellStyle name="Followed Hyperlink" xfId="16102" builtinId="9" hidden="1"/>
    <cellStyle name="Followed Hyperlink" xfId="16104" builtinId="9" hidden="1"/>
    <cellStyle name="Followed Hyperlink" xfId="16106" builtinId="9" hidden="1"/>
    <cellStyle name="Followed Hyperlink" xfId="16108" builtinId="9" hidden="1"/>
    <cellStyle name="Followed Hyperlink" xfId="16110" builtinId="9" hidden="1"/>
    <cellStyle name="Followed Hyperlink" xfId="16112" builtinId="9" hidden="1"/>
    <cellStyle name="Followed Hyperlink" xfId="16114" builtinId="9" hidden="1"/>
    <cellStyle name="Followed Hyperlink" xfId="16116" builtinId="9" hidden="1"/>
    <cellStyle name="Followed Hyperlink" xfId="16118" builtinId="9" hidden="1"/>
    <cellStyle name="Followed Hyperlink" xfId="16120" builtinId="9" hidden="1"/>
    <cellStyle name="Followed Hyperlink" xfId="16122" builtinId="9" hidden="1"/>
    <cellStyle name="Followed Hyperlink" xfId="16124" builtinId="9" hidden="1"/>
    <cellStyle name="Followed Hyperlink" xfId="16126" builtinId="9" hidden="1"/>
    <cellStyle name="Followed Hyperlink" xfId="16128" builtinId="9" hidden="1"/>
    <cellStyle name="Followed Hyperlink" xfId="16130" builtinId="9" hidden="1"/>
    <cellStyle name="Followed Hyperlink" xfId="16132" builtinId="9" hidden="1"/>
    <cellStyle name="Followed Hyperlink" xfId="16134" builtinId="9" hidden="1"/>
    <cellStyle name="Followed Hyperlink" xfId="16136" builtinId="9" hidden="1"/>
    <cellStyle name="Followed Hyperlink" xfId="16138" builtinId="9" hidden="1"/>
    <cellStyle name="Followed Hyperlink" xfId="16140" builtinId="9" hidden="1"/>
    <cellStyle name="Followed Hyperlink" xfId="16142" builtinId="9" hidden="1"/>
    <cellStyle name="Followed Hyperlink" xfId="16144" builtinId="9" hidden="1"/>
    <cellStyle name="Followed Hyperlink" xfId="16146" builtinId="9" hidden="1"/>
    <cellStyle name="Followed Hyperlink" xfId="16148" builtinId="9" hidden="1"/>
    <cellStyle name="Followed Hyperlink" xfId="16150" builtinId="9" hidden="1"/>
    <cellStyle name="Followed Hyperlink" xfId="16152" builtinId="9" hidden="1"/>
    <cellStyle name="Followed Hyperlink" xfId="16154" builtinId="9" hidden="1"/>
    <cellStyle name="Followed Hyperlink" xfId="16156" builtinId="9" hidden="1"/>
    <cellStyle name="Followed Hyperlink" xfId="16158" builtinId="9" hidden="1"/>
    <cellStyle name="Followed Hyperlink" xfId="16160" builtinId="9" hidden="1"/>
    <cellStyle name="Followed Hyperlink" xfId="16162" builtinId="9" hidden="1"/>
    <cellStyle name="Followed Hyperlink" xfId="16164" builtinId="9" hidden="1"/>
    <cellStyle name="Followed Hyperlink" xfId="16166" builtinId="9" hidden="1"/>
    <cellStyle name="Followed Hyperlink" xfId="16168" builtinId="9" hidden="1"/>
    <cellStyle name="Followed Hyperlink" xfId="16170" builtinId="9" hidden="1"/>
    <cellStyle name="Followed Hyperlink" xfId="16172" builtinId="9" hidden="1"/>
    <cellStyle name="Followed Hyperlink" xfId="16174" builtinId="9" hidden="1"/>
    <cellStyle name="Followed Hyperlink" xfId="16176" builtinId="9" hidden="1"/>
    <cellStyle name="Followed Hyperlink" xfId="16178" builtinId="9" hidden="1"/>
    <cellStyle name="Followed Hyperlink" xfId="16180" builtinId="9" hidden="1"/>
    <cellStyle name="Followed Hyperlink" xfId="16182" builtinId="9" hidden="1"/>
    <cellStyle name="Followed Hyperlink" xfId="16184" builtinId="9" hidden="1"/>
    <cellStyle name="Followed Hyperlink" xfId="16186" builtinId="9" hidden="1"/>
    <cellStyle name="Followed Hyperlink" xfId="16188" builtinId="9" hidden="1"/>
    <cellStyle name="Followed Hyperlink" xfId="16190" builtinId="9" hidden="1"/>
    <cellStyle name="Followed Hyperlink" xfId="16192" builtinId="9" hidden="1"/>
    <cellStyle name="Followed Hyperlink" xfId="16194" builtinId="9" hidden="1"/>
    <cellStyle name="Followed Hyperlink" xfId="16196" builtinId="9" hidden="1"/>
    <cellStyle name="Followed Hyperlink" xfId="16198" builtinId="9" hidden="1"/>
    <cellStyle name="Followed Hyperlink" xfId="16200" builtinId="9" hidden="1"/>
    <cellStyle name="Followed Hyperlink" xfId="16202" builtinId="9" hidden="1"/>
    <cellStyle name="Followed Hyperlink" xfId="16204" builtinId="9" hidden="1"/>
    <cellStyle name="Followed Hyperlink" xfId="16206" builtinId="9" hidden="1"/>
    <cellStyle name="Followed Hyperlink" xfId="16208" builtinId="9" hidden="1"/>
    <cellStyle name="Followed Hyperlink" xfId="16210" builtinId="9" hidden="1"/>
    <cellStyle name="Followed Hyperlink" xfId="16212" builtinId="9" hidden="1"/>
    <cellStyle name="Followed Hyperlink" xfId="16214" builtinId="9" hidden="1"/>
    <cellStyle name="Followed Hyperlink" xfId="16216" builtinId="9" hidden="1"/>
    <cellStyle name="Followed Hyperlink" xfId="16218" builtinId="9" hidden="1"/>
    <cellStyle name="Followed Hyperlink" xfId="16220" builtinId="9" hidden="1"/>
    <cellStyle name="Followed Hyperlink" xfId="16222" builtinId="9" hidden="1"/>
    <cellStyle name="Followed Hyperlink" xfId="16224" builtinId="9" hidden="1"/>
    <cellStyle name="Followed Hyperlink" xfId="16226" builtinId="9" hidden="1"/>
    <cellStyle name="Followed Hyperlink" xfId="16228" builtinId="9" hidden="1"/>
    <cellStyle name="Followed Hyperlink" xfId="16230" builtinId="9" hidden="1"/>
    <cellStyle name="Followed Hyperlink" xfId="16232" builtinId="9" hidden="1"/>
    <cellStyle name="Followed Hyperlink" xfId="16234" builtinId="9" hidden="1"/>
    <cellStyle name="Followed Hyperlink" xfId="16236" builtinId="9" hidden="1"/>
    <cellStyle name="Followed Hyperlink" xfId="16238" builtinId="9" hidden="1"/>
    <cellStyle name="Followed Hyperlink" xfId="16240" builtinId="9" hidden="1"/>
    <cellStyle name="Followed Hyperlink" xfId="16242" builtinId="9" hidden="1"/>
    <cellStyle name="Followed Hyperlink" xfId="16244" builtinId="9" hidden="1"/>
    <cellStyle name="Followed Hyperlink" xfId="16246" builtinId="9" hidden="1"/>
    <cellStyle name="Followed Hyperlink" xfId="16248" builtinId="9" hidden="1"/>
    <cellStyle name="Followed Hyperlink" xfId="16250" builtinId="9" hidden="1"/>
    <cellStyle name="Followed Hyperlink" xfId="16252" builtinId="9" hidden="1"/>
    <cellStyle name="Followed Hyperlink" xfId="16254" builtinId="9" hidden="1"/>
    <cellStyle name="Followed Hyperlink" xfId="16256" builtinId="9" hidden="1"/>
    <cellStyle name="Followed Hyperlink" xfId="16258" builtinId="9" hidden="1"/>
    <cellStyle name="Followed Hyperlink" xfId="16260" builtinId="9" hidden="1"/>
    <cellStyle name="Followed Hyperlink" xfId="16262" builtinId="9" hidden="1"/>
    <cellStyle name="Followed Hyperlink" xfId="16264" builtinId="9" hidden="1"/>
    <cellStyle name="Followed Hyperlink" xfId="16266" builtinId="9" hidden="1"/>
    <cellStyle name="Followed Hyperlink" xfId="16268" builtinId="9" hidden="1"/>
    <cellStyle name="Followed Hyperlink" xfId="16270" builtinId="9" hidden="1"/>
    <cellStyle name="Followed Hyperlink" xfId="16272" builtinId="9" hidden="1"/>
    <cellStyle name="Followed Hyperlink" xfId="16274" builtinId="9" hidden="1"/>
    <cellStyle name="Followed Hyperlink" xfId="16276" builtinId="9" hidden="1"/>
    <cellStyle name="Followed Hyperlink" xfId="16278" builtinId="9" hidden="1"/>
    <cellStyle name="Followed Hyperlink" xfId="16280" builtinId="9" hidden="1"/>
    <cellStyle name="Followed Hyperlink" xfId="16282" builtinId="9" hidden="1"/>
    <cellStyle name="Followed Hyperlink" xfId="16284" builtinId="9" hidden="1"/>
    <cellStyle name="Followed Hyperlink" xfId="16286" builtinId="9" hidden="1"/>
    <cellStyle name="Followed Hyperlink" xfId="16288" builtinId="9" hidden="1"/>
    <cellStyle name="Followed Hyperlink" xfId="16290" builtinId="9" hidden="1"/>
    <cellStyle name="Followed Hyperlink" xfId="16292" builtinId="9" hidden="1"/>
    <cellStyle name="Followed Hyperlink" xfId="16294" builtinId="9" hidden="1"/>
    <cellStyle name="Followed Hyperlink" xfId="16296" builtinId="9" hidden="1"/>
    <cellStyle name="Followed Hyperlink" xfId="16298" builtinId="9" hidden="1"/>
    <cellStyle name="Followed Hyperlink" xfId="16300" builtinId="9" hidden="1"/>
    <cellStyle name="Followed Hyperlink" xfId="16302" builtinId="9" hidden="1"/>
    <cellStyle name="Followed Hyperlink" xfId="16304" builtinId="9" hidden="1"/>
    <cellStyle name="Followed Hyperlink" xfId="16306" builtinId="9" hidden="1"/>
    <cellStyle name="Followed Hyperlink" xfId="16308" builtinId="9" hidden="1"/>
    <cellStyle name="Followed Hyperlink" xfId="16310" builtinId="9" hidden="1"/>
    <cellStyle name="Followed Hyperlink" xfId="16312" builtinId="9" hidden="1"/>
    <cellStyle name="Followed Hyperlink" xfId="16314" builtinId="9" hidden="1"/>
    <cellStyle name="Followed Hyperlink" xfId="16316" builtinId="9" hidden="1"/>
    <cellStyle name="Followed Hyperlink" xfId="16318" builtinId="9" hidden="1"/>
    <cellStyle name="Followed Hyperlink" xfId="16320" builtinId="9" hidden="1"/>
    <cellStyle name="Followed Hyperlink" xfId="16322" builtinId="9" hidden="1"/>
    <cellStyle name="Followed Hyperlink" xfId="16324" builtinId="9" hidden="1"/>
    <cellStyle name="Followed Hyperlink" xfId="16326" builtinId="9" hidden="1"/>
    <cellStyle name="Followed Hyperlink" xfId="16328" builtinId="9" hidden="1"/>
    <cellStyle name="Followed Hyperlink" xfId="16330" builtinId="9" hidden="1"/>
    <cellStyle name="Followed Hyperlink" xfId="16332" builtinId="9" hidden="1"/>
    <cellStyle name="Followed Hyperlink" xfId="16334" builtinId="9" hidden="1"/>
    <cellStyle name="Followed Hyperlink" xfId="16336" builtinId="9" hidden="1"/>
    <cellStyle name="Followed Hyperlink" xfId="16338" builtinId="9" hidden="1"/>
    <cellStyle name="Followed Hyperlink" xfId="16340" builtinId="9" hidden="1"/>
    <cellStyle name="Followed Hyperlink" xfId="16342" builtinId="9" hidden="1"/>
    <cellStyle name="Followed Hyperlink" xfId="16344" builtinId="9" hidden="1"/>
    <cellStyle name="Followed Hyperlink" xfId="16346" builtinId="9" hidden="1"/>
    <cellStyle name="Followed Hyperlink" xfId="16348" builtinId="9" hidden="1"/>
    <cellStyle name="Followed Hyperlink" xfId="16350" builtinId="9" hidden="1"/>
    <cellStyle name="Followed Hyperlink" xfId="16352" builtinId="9" hidden="1"/>
    <cellStyle name="Followed Hyperlink" xfId="16354" builtinId="9" hidden="1"/>
    <cellStyle name="Followed Hyperlink" xfId="16356" builtinId="9" hidden="1"/>
    <cellStyle name="Followed Hyperlink" xfId="16358" builtinId="9" hidden="1"/>
    <cellStyle name="Followed Hyperlink" xfId="16360" builtinId="9" hidden="1"/>
    <cellStyle name="Followed Hyperlink" xfId="16362" builtinId="9" hidden="1"/>
    <cellStyle name="Followed Hyperlink" xfId="16364" builtinId="9" hidden="1"/>
    <cellStyle name="Followed Hyperlink" xfId="16366" builtinId="9" hidden="1"/>
    <cellStyle name="Followed Hyperlink" xfId="16368" builtinId="9" hidden="1"/>
    <cellStyle name="Followed Hyperlink" xfId="16370" builtinId="9" hidden="1"/>
    <cellStyle name="Followed Hyperlink" xfId="16372" builtinId="9" hidden="1"/>
    <cellStyle name="Followed Hyperlink" xfId="16374" builtinId="9" hidden="1"/>
    <cellStyle name="Followed Hyperlink" xfId="16376" builtinId="9" hidden="1"/>
    <cellStyle name="Followed Hyperlink" xfId="16378" builtinId="9" hidden="1"/>
    <cellStyle name="Followed Hyperlink" xfId="16380" builtinId="9" hidden="1"/>
    <cellStyle name="Followed Hyperlink" xfId="16382" builtinId="9" hidden="1"/>
    <cellStyle name="Followed Hyperlink" xfId="16384" builtinId="9" hidden="1"/>
    <cellStyle name="Followed Hyperlink" xfId="16386" builtinId="9" hidden="1"/>
    <cellStyle name="Followed Hyperlink" xfId="16388" builtinId="9" hidden="1"/>
    <cellStyle name="Followed Hyperlink" xfId="16390" builtinId="9" hidden="1"/>
    <cellStyle name="Followed Hyperlink" xfId="16392" builtinId="9" hidden="1"/>
    <cellStyle name="Followed Hyperlink" xfId="16394" builtinId="9" hidden="1"/>
    <cellStyle name="Followed Hyperlink" xfId="16396" builtinId="9" hidden="1"/>
    <cellStyle name="Followed Hyperlink" xfId="16398" builtinId="9" hidden="1"/>
    <cellStyle name="Followed Hyperlink" xfId="16400" builtinId="9" hidden="1"/>
    <cellStyle name="Followed Hyperlink" xfId="16402" builtinId="9" hidden="1"/>
    <cellStyle name="Followed Hyperlink" xfId="16404" builtinId="9" hidden="1"/>
    <cellStyle name="Followed Hyperlink" xfId="16406" builtinId="9" hidden="1"/>
    <cellStyle name="Followed Hyperlink" xfId="16408" builtinId="9" hidden="1"/>
    <cellStyle name="Followed Hyperlink" xfId="16410" builtinId="9" hidden="1"/>
    <cellStyle name="Followed Hyperlink" xfId="16412" builtinId="9" hidden="1"/>
    <cellStyle name="Followed Hyperlink" xfId="16414" builtinId="9" hidden="1"/>
    <cellStyle name="Followed Hyperlink" xfId="16416" builtinId="9" hidden="1"/>
    <cellStyle name="Followed Hyperlink" xfId="16418" builtinId="9" hidden="1"/>
    <cellStyle name="Followed Hyperlink" xfId="16420" builtinId="9" hidden="1"/>
    <cellStyle name="Followed Hyperlink" xfId="16422" builtinId="9" hidden="1"/>
    <cellStyle name="Followed Hyperlink" xfId="16424" builtinId="9" hidden="1"/>
    <cellStyle name="Followed Hyperlink" xfId="16426" builtinId="9" hidden="1"/>
    <cellStyle name="Followed Hyperlink" xfId="16428" builtinId="9" hidden="1"/>
    <cellStyle name="Followed Hyperlink" xfId="16430" builtinId="9" hidden="1"/>
    <cellStyle name="Followed Hyperlink" xfId="16432" builtinId="9" hidden="1"/>
    <cellStyle name="Followed Hyperlink" xfId="16434" builtinId="9" hidden="1"/>
    <cellStyle name="Followed Hyperlink" xfId="16436" builtinId="9" hidden="1"/>
    <cellStyle name="Followed Hyperlink" xfId="16438" builtinId="9" hidden="1"/>
    <cellStyle name="Followed Hyperlink" xfId="16440" builtinId="9" hidden="1"/>
    <cellStyle name="Followed Hyperlink" xfId="16442" builtinId="9" hidden="1"/>
    <cellStyle name="Followed Hyperlink" xfId="16444" builtinId="9" hidden="1"/>
    <cellStyle name="Followed Hyperlink" xfId="16446" builtinId="9" hidden="1"/>
    <cellStyle name="Followed Hyperlink" xfId="16448" builtinId="9" hidden="1"/>
    <cellStyle name="Followed Hyperlink" xfId="16450" builtinId="9" hidden="1"/>
    <cellStyle name="Followed Hyperlink" xfId="16452" builtinId="9" hidden="1"/>
    <cellStyle name="Followed Hyperlink" xfId="16454" builtinId="9" hidden="1"/>
    <cellStyle name="Followed Hyperlink" xfId="16456" builtinId="9" hidden="1"/>
    <cellStyle name="Followed Hyperlink" xfId="16458" builtinId="9" hidden="1"/>
    <cellStyle name="Followed Hyperlink" xfId="16460" builtinId="9" hidden="1"/>
    <cellStyle name="Followed Hyperlink" xfId="16462" builtinId="9" hidden="1"/>
    <cellStyle name="Followed Hyperlink" xfId="16464" builtinId="9" hidden="1"/>
    <cellStyle name="Followed Hyperlink" xfId="16466" builtinId="9" hidden="1"/>
    <cellStyle name="Followed Hyperlink" xfId="16468" builtinId="9" hidden="1"/>
    <cellStyle name="Followed Hyperlink" xfId="16470" builtinId="9" hidden="1"/>
    <cellStyle name="Followed Hyperlink" xfId="16472" builtinId="9" hidden="1"/>
    <cellStyle name="Followed Hyperlink" xfId="16474" builtinId="9" hidden="1"/>
    <cellStyle name="Followed Hyperlink" xfId="16476" builtinId="9" hidden="1"/>
    <cellStyle name="Followed Hyperlink" xfId="16478" builtinId="9" hidden="1"/>
    <cellStyle name="Followed Hyperlink" xfId="16480" builtinId="9" hidden="1"/>
    <cellStyle name="Followed Hyperlink" xfId="16482" builtinId="9" hidden="1"/>
    <cellStyle name="Followed Hyperlink" xfId="16484" builtinId="9" hidden="1"/>
    <cellStyle name="Followed Hyperlink" xfId="16486" builtinId="9" hidden="1"/>
    <cellStyle name="Followed Hyperlink" xfId="16488" builtinId="9" hidden="1"/>
    <cellStyle name="Followed Hyperlink" xfId="16490" builtinId="9" hidden="1"/>
    <cellStyle name="Followed Hyperlink" xfId="16492" builtinId="9" hidden="1"/>
    <cellStyle name="Followed Hyperlink" xfId="16494" builtinId="9" hidden="1"/>
    <cellStyle name="Followed Hyperlink" xfId="16496" builtinId="9" hidden="1"/>
    <cellStyle name="Followed Hyperlink" xfId="16498" builtinId="9" hidden="1"/>
    <cellStyle name="Followed Hyperlink" xfId="16500" builtinId="9" hidden="1"/>
    <cellStyle name="Followed Hyperlink" xfId="16502" builtinId="9" hidden="1"/>
    <cellStyle name="Followed Hyperlink" xfId="16504" builtinId="9" hidden="1"/>
    <cellStyle name="Followed Hyperlink" xfId="16506" builtinId="9" hidden="1"/>
    <cellStyle name="Followed Hyperlink" xfId="16508" builtinId="9" hidden="1"/>
    <cellStyle name="Followed Hyperlink" xfId="16510" builtinId="9" hidden="1"/>
    <cellStyle name="Followed Hyperlink" xfId="16512" builtinId="9" hidden="1"/>
    <cellStyle name="Good" xfId="650" builtinId="26" customBuiltin="1"/>
    <cellStyle name="Heading 1" xfId="646" builtinId="16" customBuiltin="1"/>
    <cellStyle name="Heading 2" xfId="647" builtinId="17" customBuiltin="1"/>
    <cellStyle name="Heading 3" xfId="648" builtinId="18" customBuiltin="1"/>
    <cellStyle name="Heading 4" xfId="649" builtinId="19" customBuilti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4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0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Hyperlink" xfId="1496" builtinId="8" hidden="1"/>
    <cellStyle name="Hyperlink" xfId="1498" builtinId="8" hidden="1"/>
    <cellStyle name="Hyperlink" xfId="1500" builtinId="8" hidden="1"/>
    <cellStyle name="Hyperlink" xfId="1502" builtinId="8" hidden="1"/>
    <cellStyle name="Hyperlink" xfId="1504" builtinId="8" hidden="1"/>
    <cellStyle name="Hyperlink" xfId="1506" builtinId="8" hidden="1"/>
    <cellStyle name="Hyperlink" xfId="1508" builtinId="8" hidden="1"/>
    <cellStyle name="Hyperlink" xfId="1510" builtinId="8" hidden="1"/>
    <cellStyle name="Hyperlink" xfId="1512" builtinId="8" hidden="1"/>
    <cellStyle name="Hyperlink" xfId="1514" builtinId="8" hidden="1"/>
    <cellStyle name="Hyperlink" xfId="1516" builtinId="8" hidden="1"/>
    <cellStyle name="Hyperlink" xfId="1518" builtinId="8" hidden="1"/>
    <cellStyle name="Hyperlink" xfId="1520" builtinId="8" hidden="1"/>
    <cellStyle name="Hyperlink" xfId="1522" builtinId="8" hidden="1"/>
    <cellStyle name="Hyperlink" xfId="1524" builtinId="8" hidden="1"/>
    <cellStyle name="Hyperlink" xfId="1526" builtinId="8" hidden="1"/>
    <cellStyle name="Hyperlink" xfId="1528" builtinId="8" hidden="1"/>
    <cellStyle name="Hyperlink" xfId="1530" builtinId="8" hidden="1"/>
    <cellStyle name="Hyperlink" xfId="1532" builtinId="8" hidden="1"/>
    <cellStyle name="Hyperlink" xfId="1534" builtinId="8" hidden="1"/>
    <cellStyle name="Hyperlink" xfId="1536" builtinId="8" hidden="1"/>
    <cellStyle name="Hyperlink" xfId="1538" builtinId="8" hidden="1"/>
    <cellStyle name="Hyperlink" xfId="1540" builtinId="8" hidden="1"/>
    <cellStyle name="Hyperlink" xfId="1542" builtinId="8" hidden="1"/>
    <cellStyle name="Hyperlink" xfId="1544" builtinId="8" hidden="1"/>
    <cellStyle name="Hyperlink" xfId="1546" builtinId="8" hidden="1"/>
    <cellStyle name="Hyperlink" xfId="1548" builtinId="8" hidden="1"/>
    <cellStyle name="Hyperlink" xfId="1550" builtinId="8" hidden="1"/>
    <cellStyle name="Hyperlink" xfId="1552" builtinId="8" hidden="1"/>
    <cellStyle name="Hyperlink" xfId="1554" builtinId="8" hidden="1"/>
    <cellStyle name="Hyperlink" xfId="1556" builtinId="8" hidden="1"/>
    <cellStyle name="Hyperlink" xfId="1558" builtinId="8" hidden="1"/>
    <cellStyle name="Hyperlink" xfId="1560" builtinId="8" hidden="1"/>
    <cellStyle name="Hyperlink" xfId="1562" builtinId="8" hidden="1"/>
    <cellStyle name="Hyperlink" xfId="1564" builtinId="8" hidden="1"/>
    <cellStyle name="Hyperlink" xfId="1566" builtinId="8" hidden="1"/>
    <cellStyle name="Hyperlink" xfId="1568" builtinId="8" hidden="1"/>
    <cellStyle name="Hyperlink" xfId="1570" builtinId="8" hidden="1"/>
    <cellStyle name="Hyperlink" xfId="1572" builtinId="8" hidden="1"/>
    <cellStyle name="Hyperlink" xfId="1574" builtinId="8" hidden="1"/>
    <cellStyle name="Hyperlink" xfId="1576" builtinId="8" hidden="1"/>
    <cellStyle name="Hyperlink" xfId="1578" builtinId="8" hidden="1"/>
    <cellStyle name="Hyperlink" xfId="1580" builtinId="8" hidden="1"/>
    <cellStyle name="Hyperlink" xfId="1582" builtinId="8" hidden="1"/>
    <cellStyle name="Hyperlink" xfId="1584" builtinId="8" hidden="1"/>
    <cellStyle name="Hyperlink" xfId="1586" builtinId="8" hidden="1"/>
    <cellStyle name="Hyperlink" xfId="1588" builtinId="8" hidden="1"/>
    <cellStyle name="Hyperlink" xfId="1590" builtinId="8" hidden="1"/>
    <cellStyle name="Hyperlink" xfId="1592" builtinId="8" hidden="1"/>
    <cellStyle name="Hyperlink" xfId="1594" builtinId="8" hidden="1"/>
    <cellStyle name="Hyperlink" xfId="1596" builtinId="8" hidden="1"/>
    <cellStyle name="Hyperlink" xfId="1598" builtinId="8" hidden="1"/>
    <cellStyle name="Hyperlink" xfId="1600" builtinId="8" hidden="1"/>
    <cellStyle name="Hyperlink" xfId="1602" builtinId="8" hidden="1"/>
    <cellStyle name="Hyperlink" xfId="1604" builtinId="8" hidden="1"/>
    <cellStyle name="Hyperlink" xfId="1606" builtinId="8" hidden="1"/>
    <cellStyle name="Hyperlink" xfId="1608" builtinId="8" hidden="1"/>
    <cellStyle name="Hyperlink" xfId="1610" builtinId="8" hidden="1"/>
    <cellStyle name="Hyperlink" xfId="1612" builtinId="8" hidden="1"/>
    <cellStyle name="Hyperlink" xfId="1614" builtinId="8" hidden="1"/>
    <cellStyle name="Hyperlink" xfId="1616" builtinId="8" hidden="1"/>
    <cellStyle name="Hyperlink" xfId="1618" builtinId="8" hidden="1"/>
    <cellStyle name="Hyperlink" xfId="1620" builtinId="8" hidden="1"/>
    <cellStyle name="Hyperlink" xfId="1622" builtinId="8" hidden="1"/>
    <cellStyle name="Hyperlink" xfId="1624" builtinId="8" hidden="1"/>
    <cellStyle name="Hyperlink" xfId="1626" builtinId="8" hidden="1"/>
    <cellStyle name="Hyperlink" xfId="1628" builtinId="8" hidden="1"/>
    <cellStyle name="Hyperlink" xfId="1630" builtinId="8" hidden="1"/>
    <cellStyle name="Hyperlink" xfId="1632" builtinId="8" hidden="1"/>
    <cellStyle name="Hyperlink" xfId="1634" builtinId="8" hidden="1"/>
    <cellStyle name="Hyperlink" xfId="1636" builtinId="8" hidden="1"/>
    <cellStyle name="Hyperlink" xfId="1638" builtinId="8" hidden="1"/>
    <cellStyle name="Hyperlink" xfId="1640" builtinId="8" hidden="1"/>
    <cellStyle name="Hyperlink" xfId="1642" builtinId="8" hidden="1"/>
    <cellStyle name="Hyperlink" xfId="1644" builtinId="8" hidden="1"/>
    <cellStyle name="Hyperlink" xfId="1646" builtinId="8" hidden="1"/>
    <cellStyle name="Hyperlink" xfId="1648" builtinId="8" hidden="1"/>
    <cellStyle name="Hyperlink" xfId="1650" builtinId="8" hidden="1"/>
    <cellStyle name="Hyperlink" xfId="1652" builtinId="8" hidden="1"/>
    <cellStyle name="Hyperlink" xfId="1654" builtinId="8" hidden="1"/>
    <cellStyle name="Hyperlink" xfId="1656" builtinId="8" hidden="1"/>
    <cellStyle name="Hyperlink" xfId="1658" builtinId="8" hidden="1"/>
    <cellStyle name="Hyperlink" xfId="1660" builtinId="8" hidden="1"/>
    <cellStyle name="Hyperlink" xfId="1662" builtinId="8" hidden="1"/>
    <cellStyle name="Hyperlink" xfId="1664" builtinId="8" hidden="1"/>
    <cellStyle name="Hyperlink" xfId="1666" builtinId="8" hidden="1"/>
    <cellStyle name="Hyperlink" xfId="1668" builtinId="8" hidden="1"/>
    <cellStyle name="Hyperlink" xfId="1670" builtinId="8" hidden="1"/>
    <cellStyle name="Hyperlink" xfId="1672" builtinId="8" hidden="1"/>
    <cellStyle name="Hyperlink" xfId="1674" builtinId="8" hidden="1"/>
    <cellStyle name="Hyperlink" xfId="1676" builtinId="8" hidden="1"/>
    <cellStyle name="Hyperlink" xfId="1678" builtinId="8" hidden="1"/>
    <cellStyle name="Hyperlink" xfId="1680" builtinId="8" hidden="1"/>
    <cellStyle name="Hyperlink" xfId="1682" builtinId="8" hidden="1"/>
    <cellStyle name="Hyperlink" xfId="1684" builtinId="8" hidden="1"/>
    <cellStyle name="Hyperlink" xfId="1686" builtinId="8" hidden="1"/>
    <cellStyle name="Hyperlink" xfId="1688" builtinId="8" hidden="1"/>
    <cellStyle name="Hyperlink" xfId="1690" builtinId="8" hidden="1"/>
    <cellStyle name="Hyperlink" xfId="1692" builtinId="8" hidden="1"/>
    <cellStyle name="Hyperlink" xfId="1694" builtinId="8" hidden="1"/>
    <cellStyle name="Hyperlink" xfId="1696" builtinId="8" hidden="1"/>
    <cellStyle name="Hyperlink" xfId="1698" builtinId="8" hidden="1"/>
    <cellStyle name="Hyperlink" xfId="1700" builtinId="8" hidden="1"/>
    <cellStyle name="Hyperlink" xfId="1702" builtinId="8" hidden="1"/>
    <cellStyle name="Hyperlink" xfId="1704" builtinId="8" hidden="1"/>
    <cellStyle name="Hyperlink" xfId="1706" builtinId="8" hidden="1"/>
    <cellStyle name="Hyperlink" xfId="1708" builtinId="8" hidden="1"/>
    <cellStyle name="Hyperlink" xfId="1710" builtinId="8" hidden="1"/>
    <cellStyle name="Hyperlink" xfId="1712" builtinId="8" hidden="1"/>
    <cellStyle name="Hyperlink" xfId="1714" builtinId="8" hidden="1"/>
    <cellStyle name="Hyperlink" xfId="1716" builtinId="8" hidden="1"/>
    <cellStyle name="Hyperlink" xfId="1718" builtinId="8" hidden="1"/>
    <cellStyle name="Hyperlink" xfId="1720" builtinId="8" hidden="1"/>
    <cellStyle name="Hyperlink" xfId="1722" builtinId="8" hidden="1"/>
    <cellStyle name="Hyperlink" xfId="1724" builtinId="8" hidden="1"/>
    <cellStyle name="Hyperlink" xfId="1726" builtinId="8" hidden="1"/>
    <cellStyle name="Hyperlink" xfId="1728" builtinId="8" hidden="1"/>
    <cellStyle name="Hyperlink" xfId="1730" builtinId="8" hidden="1"/>
    <cellStyle name="Hyperlink" xfId="1732" builtinId="8" hidden="1"/>
    <cellStyle name="Hyperlink" xfId="1734" builtinId="8" hidden="1"/>
    <cellStyle name="Hyperlink" xfId="1736" builtinId="8" hidden="1"/>
    <cellStyle name="Hyperlink" xfId="1766" builtinId="8" hidden="1"/>
    <cellStyle name="Hyperlink" xfId="1768" builtinId="8" hidden="1"/>
    <cellStyle name="Hyperlink" xfId="1770" builtinId="8" hidden="1"/>
    <cellStyle name="Hyperlink" xfId="1772" builtinId="8" hidden="1"/>
    <cellStyle name="Hyperlink" xfId="1774" builtinId="8" hidden="1"/>
    <cellStyle name="Hyperlink" xfId="1776" builtinId="8" hidden="1"/>
    <cellStyle name="Hyperlink" xfId="1778" builtinId="8" hidden="1"/>
    <cellStyle name="Hyperlink" xfId="1780" builtinId="8" hidden="1"/>
    <cellStyle name="Hyperlink" xfId="1782" builtinId="8" hidden="1"/>
    <cellStyle name="Hyperlink" xfId="1784" builtinId="8" hidden="1"/>
    <cellStyle name="Hyperlink" xfId="1786" builtinId="8" hidden="1"/>
    <cellStyle name="Hyperlink" xfId="1788" builtinId="8" hidden="1"/>
    <cellStyle name="Hyperlink" xfId="1790" builtinId="8" hidden="1"/>
    <cellStyle name="Hyperlink" xfId="1792" builtinId="8" hidden="1"/>
    <cellStyle name="Hyperlink" xfId="1794" builtinId="8" hidden="1"/>
    <cellStyle name="Hyperlink" xfId="1796" builtinId="8" hidden="1"/>
    <cellStyle name="Hyperlink" xfId="1798" builtinId="8" hidden="1"/>
    <cellStyle name="Hyperlink" xfId="1800" builtinId="8" hidden="1"/>
    <cellStyle name="Hyperlink" xfId="1802" builtinId="8" hidden="1"/>
    <cellStyle name="Hyperlink" xfId="1804" builtinId="8" hidden="1"/>
    <cellStyle name="Hyperlink" xfId="1806" builtinId="8" hidden="1"/>
    <cellStyle name="Hyperlink" xfId="1808" builtinId="8" hidden="1"/>
    <cellStyle name="Hyperlink" xfId="1810" builtinId="8" hidden="1"/>
    <cellStyle name="Hyperlink" xfId="1812" builtinId="8" hidden="1"/>
    <cellStyle name="Hyperlink" xfId="1814" builtinId="8" hidden="1"/>
    <cellStyle name="Hyperlink" xfId="1816" builtinId="8" hidden="1"/>
    <cellStyle name="Hyperlink" xfId="1818" builtinId="8" hidden="1"/>
    <cellStyle name="Hyperlink" xfId="1820" builtinId="8" hidden="1"/>
    <cellStyle name="Hyperlink" xfId="1822" builtinId="8" hidden="1"/>
    <cellStyle name="Hyperlink" xfId="1824" builtinId="8" hidden="1"/>
    <cellStyle name="Hyperlink" xfId="1826" builtinId="8" hidden="1"/>
    <cellStyle name="Hyperlink" xfId="1828" builtinId="8" hidden="1"/>
    <cellStyle name="Hyperlink" xfId="1830" builtinId="8" hidden="1"/>
    <cellStyle name="Hyperlink" xfId="1832" builtinId="8" hidden="1"/>
    <cellStyle name="Hyperlink" xfId="1834" builtinId="8" hidden="1"/>
    <cellStyle name="Hyperlink" xfId="1836" builtinId="8" hidden="1"/>
    <cellStyle name="Hyperlink" xfId="1838" builtinId="8" hidden="1"/>
    <cellStyle name="Hyperlink" xfId="1840" builtinId="8" hidden="1"/>
    <cellStyle name="Hyperlink" xfId="1842" builtinId="8" hidden="1"/>
    <cellStyle name="Hyperlink" xfId="1844" builtinId="8" hidden="1"/>
    <cellStyle name="Hyperlink" xfId="1846" builtinId="8" hidden="1"/>
    <cellStyle name="Hyperlink" xfId="1848" builtinId="8" hidden="1"/>
    <cellStyle name="Hyperlink" xfId="1850" builtinId="8" hidden="1"/>
    <cellStyle name="Hyperlink" xfId="1852" builtinId="8" hidden="1"/>
    <cellStyle name="Hyperlink" xfId="1854" builtinId="8" hidden="1"/>
    <cellStyle name="Hyperlink" xfId="1856" builtinId="8" hidden="1"/>
    <cellStyle name="Hyperlink" xfId="1858" builtinId="8" hidden="1"/>
    <cellStyle name="Hyperlink" xfId="1860" builtinId="8" hidden="1"/>
    <cellStyle name="Hyperlink" xfId="1862" builtinId="8" hidden="1"/>
    <cellStyle name="Hyperlink" xfId="1864" builtinId="8" hidden="1"/>
    <cellStyle name="Hyperlink" xfId="1866" builtinId="8" hidden="1"/>
    <cellStyle name="Hyperlink" xfId="1868" builtinId="8" hidden="1"/>
    <cellStyle name="Hyperlink" xfId="1870" builtinId="8" hidden="1"/>
    <cellStyle name="Hyperlink" xfId="1872" builtinId="8" hidden="1"/>
    <cellStyle name="Hyperlink" xfId="1874" builtinId="8" hidden="1"/>
    <cellStyle name="Hyperlink" xfId="1876" builtinId="8" hidden="1"/>
    <cellStyle name="Hyperlink" xfId="1878" builtinId="8" hidden="1"/>
    <cellStyle name="Hyperlink" xfId="1880" builtinId="8" hidden="1"/>
    <cellStyle name="Hyperlink" xfId="1882" builtinId="8" hidden="1"/>
    <cellStyle name="Hyperlink" xfId="1884" builtinId="8" hidden="1"/>
    <cellStyle name="Hyperlink" xfId="1886" builtinId="8" hidden="1"/>
    <cellStyle name="Hyperlink" xfId="1888" builtinId="8" hidden="1"/>
    <cellStyle name="Hyperlink" xfId="1890" builtinId="8" hidden="1"/>
    <cellStyle name="Hyperlink" xfId="1892" builtinId="8" hidden="1"/>
    <cellStyle name="Hyperlink" xfId="1894" builtinId="8" hidden="1"/>
    <cellStyle name="Hyperlink" xfId="1896" builtinId="8" hidden="1"/>
    <cellStyle name="Hyperlink" xfId="1898" builtinId="8" hidden="1"/>
    <cellStyle name="Hyperlink" xfId="1900" builtinId="8" hidden="1"/>
    <cellStyle name="Hyperlink" xfId="1902" builtinId="8" hidden="1"/>
    <cellStyle name="Hyperlink" xfId="1904" builtinId="8" hidden="1"/>
    <cellStyle name="Hyperlink" xfId="1906" builtinId="8" hidden="1"/>
    <cellStyle name="Hyperlink" xfId="1908" builtinId="8" hidden="1"/>
    <cellStyle name="Hyperlink" xfId="1910" builtinId="8" hidden="1"/>
    <cellStyle name="Hyperlink" xfId="1912" builtinId="8" hidden="1"/>
    <cellStyle name="Hyperlink" xfId="1914" builtinId="8" hidden="1"/>
    <cellStyle name="Hyperlink" xfId="1916" builtinId="8" hidden="1"/>
    <cellStyle name="Hyperlink" xfId="1918" builtinId="8" hidden="1"/>
    <cellStyle name="Hyperlink" xfId="1920" builtinId="8" hidden="1"/>
    <cellStyle name="Hyperlink" xfId="1922" builtinId="8" hidden="1"/>
    <cellStyle name="Hyperlink" xfId="1924" builtinId="8" hidden="1"/>
    <cellStyle name="Hyperlink" xfId="1926" builtinId="8" hidden="1"/>
    <cellStyle name="Hyperlink" xfId="1928" builtinId="8" hidden="1"/>
    <cellStyle name="Hyperlink" xfId="1930" builtinId="8" hidden="1"/>
    <cellStyle name="Hyperlink" xfId="1932" builtinId="8" hidden="1"/>
    <cellStyle name="Hyperlink" xfId="1934" builtinId="8" hidden="1"/>
    <cellStyle name="Hyperlink" xfId="1936" builtinId="8" hidden="1"/>
    <cellStyle name="Hyperlink" xfId="1938" builtinId="8" hidden="1"/>
    <cellStyle name="Hyperlink" xfId="1940" builtinId="8" hidden="1"/>
    <cellStyle name="Hyperlink" xfId="1942" builtinId="8" hidden="1"/>
    <cellStyle name="Hyperlink" xfId="1944" builtinId="8" hidden="1"/>
    <cellStyle name="Hyperlink" xfId="1946" builtinId="8" hidden="1"/>
    <cellStyle name="Hyperlink" xfId="1948" builtinId="8" hidden="1"/>
    <cellStyle name="Hyperlink" xfId="1950" builtinId="8" hidden="1"/>
    <cellStyle name="Hyperlink" xfId="1952" builtinId="8" hidden="1"/>
    <cellStyle name="Hyperlink" xfId="1954" builtinId="8" hidden="1"/>
    <cellStyle name="Hyperlink" xfId="1956" builtinId="8" hidden="1"/>
    <cellStyle name="Hyperlink" xfId="1958" builtinId="8" hidden="1"/>
    <cellStyle name="Hyperlink" xfId="1960" builtinId="8" hidden="1"/>
    <cellStyle name="Hyperlink" xfId="1962" builtinId="8" hidden="1"/>
    <cellStyle name="Hyperlink" xfId="1964" builtinId="8" hidden="1"/>
    <cellStyle name="Hyperlink" xfId="1966" builtinId="8" hidden="1"/>
    <cellStyle name="Hyperlink" xfId="1968" builtinId="8" hidden="1"/>
    <cellStyle name="Hyperlink" xfId="1970" builtinId="8" hidden="1"/>
    <cellStyle name="Hyperlink" xfId="1972" builtinId="8" hidden="1"/>
    <cellStyle name="Hyperlink" xfId="1974" builtinId="8" hidden="1"/>
    <cellStyle name="Hyperlink" xfId="1976" builtinId="8" hidden="1"/>
    <cellStyle name="Hyperlink" xfId="1978" builtinId="8" hidden="1"/>
    <cellStyle name="Hyperlink" xfId="1980" builtinId="8" hidden="1"/>
    <cellStyle name="Hyperlink" xfId="1982" builtinId="8" hidden="1"/>
    <cellStyle name="Hyperlink" xfId="1984" builtinId="8" hidden="1"/>
    <cellStyle name="Hyperlink" xfId="1986" builtinId="8" hidden="1"/>
    <cellStyle name="Hyperlink" xfId="1988" builtinId="8" hidden="1"/>
    <cellStyle name="Hyperlink" xfId="1990" builtinId="8" hidden="1"/>
    <cellStyle name="Hyperlink" xfId="1992" builtinId="8" hidden="1"/>
    <cellStyle name="Hyperlink" xfId="1994" builtinId="8" hidden="1"/>
    <cellStyle name="Hyperlink" xfId="1996" builtinId="8" hidden="1"/>
    <cellStyle name="Hyperlink" xfId="1998" builtinId="8" hidden="1"/>
    <cellStyle name="Hyperlink" xfId="2000" builtinId="8" hidden="1"/>
    <cellStyle name="Hyperlink" xfId="2002" builtinId="8" hidden="1"/>
    <cellStyle name="Hyperlink" xfId="2004" builtinId="8" hidden="1"/>
    <cellStyle name="Hyperlink" xfId="2006" builtinId="8" hidden="1"/>
    <cellStyle name="Hyperlink" xfId="2008" builtinId="8" hidden="1"/>
    <cellStyle name="Hyperlink" xfId="2010" builtinId="8" hidden="1"/>
    <cellStyle name="Hyperlink" xfId="2012" builtinId="8" hidden="1"/>
    <cellStyle name="Hyperlink" xfId="2014" builtinId="8" hidden="1"/>
    <cellStyle name="Hyperlink" xfId="2016" builtinId="8" hidden="1"/>
    <cellStyle name="Hyperlink" xfId="2018" builtinId="8" hidden="1"/>
    <cellStyle name="Hyperlink" xfId="2020" builtinId="8" hidden="1"/>
    <cellStyle name="Hyperlink" xfId="2022" builtinId="8" hidden="1"/>
    <cellStyle name="Hyperlink" xfId="2024" builtinId="8" hidden="1"/>
    <cellStyle name="Hyperlink" xfId="2026" builtinId="8" hidden="1"/>
    <cellStyle name="Hyperlink" xfId="2028" builtinId="8" hidden="1"/>
    <cellStyle name="Hyperlink" xfId="1061" builtinId="8" hidden="1"/>
    <cellStyle name="Hyperlink" xfId="1055" builtinId="8" hidden="1"/>
    <cellStyle name="Hyperlink" xfId="1053" builtinId="8" hidden="1"/>
    <cellStyle name="Hyperlink" xfId="1054" builtinId="8" hidden="1"/>
    <cellStyle name="Hyperlink" xfId="1049" builtinId="8" hidden="1"/>
    <cellStyle name="Hyperlink" xfId="1047" builtinId="8" hidden="1"/>
    <cellStyle name="Hyperlink" xfId="1060" builtinId="8" hidden="1"/>
    <cellStyle name="Hyperlink" xfId="1056" builtinId="8" hidden="1"/>
    <cellStyle name="Hyperlink" xfId="1082" builtinId="8" hidden="1"/>
    <cellStyle name="Hyperlink" xfId="1074" builtinId="8" hidden="1"/>
    <cellStyle name="Hyperlink" xfId="1066" builtinId="8" hidden="1"/>
    <cellStyle name="Hyperlink" xfId="1085" builtinId="8" hidden="1"/>
    <cellStyle name="Hyperlink" xfId="1077" builtinId="8" hidden="1"/>
    <cellStyle name="Hyperlink" xfId="1069" builtinId="8" hidden="1"/>
    <cellStyle name="Hyperlink" xfId="2044" builtinId="8" hidden="1"/>
    <cellStyle name="Hyperlink" xfId="2046" builtinId="8" hidden="1"/>
    <cellStyle name="Hyperlink" xfId="2048" builtinId="8" hidden="1"/>
    <cellStyle name="Hyperlink" xfId="2050" builtinId="8" hidden="1"/>
    <cellStyle name="Hyperlink" xfId="2052" builtinId="8" hidden="1"/>
    <cellStyle name="Hyperlink" xfId="2054" builtinId="8" hidden="1"/>
    <cellStyle name="Hyperlink" xfId="2056" builtinId="8" hidden="1"/>
    <cellStyle name="Hyperlink" xfId="2058" builtinId="8" hidden="1"/>
    <cellStyle name="Hyperlink" xfId="2060" builtinId="8" hidden="1"/>
    <cellStyle name="Hyperlink" xfId="2062" builtinId="8" hidden="1"/>
    <cellStyle name="Hyperlink" xfId="2064" builtinId="8" hidden="1"/>
    <cellStyle name="Hyperlink" xfId="2066" builtinId="8" hidden="1"/>
    <cellStyle name="Hyperlink" xfId="2068" builtinId="8" hidden="1"/>
    <cellStyle name="Hyperlink" xfId="2070" builtinId="8" hidden="1"/>
    <cellStyle name="Hyperlink" xfId="2072" builtinId="8" hidden="1"/>
    <cellStyle name="Hyperlink" xfId="2074" builtinId="8" hidden="1"/>
    <cellStyle name="Hyperlink" xfId="2076" builtinId="8" hidden="1"/>
    <cellStyle name="Hyperlink" xfId="2078" builtinId="8" hidden="1"/>
    <cellStyle name="Hyperlink" xfId="2080" builtinId="8" hidden="1"/>
    <cellStyle name="Hyperlink" xfId="2082" builtinId="8" hidden="1"/>
    <cellStyle name="Hyperlink" xfId="2084" builtinId="8" hidden="1"/>
    <cellStyle name="Hyperlink" xfId="2086" builtinId="8" hidden="1"/>
    <cellStyle name="Hyperlink" xfId="2088" builtinId="8" hidden="1"/>
    <cellStyle name="Hyperlink" xfId="2090" builtinId="8" hidden="1"/>
    <cellStyle name="Hyperlink" xfId="2092" builtinId="8" hidden="1"/>
    <cellStyle name="Hyperlink" xfId="2094" builtinId="8" hidden="1"/>
    <cellStyle name="Hyperlink" xfId="2096" builtinId="8" hidden="1"/>
    <cellStyle name="Hyperlink" xfId="2098" builtinId="8" hidden="1"/>
    <cellStyle name="Hyperlink" xfId="2100" builtinId="8" hidden="1"/>
    <cellStyle name="Hyperlink" xfId="2102" builtinId="8" hidden="1"/>
    <cellStyle name="Hyperlink" xfId="2104" builtinId="8" hidden="1"/>
    <cellStyle name="Hyperlink" xfId="2106" builtinId="8" hidden="1"/>
    <cellStyle name="Hyperlink" xfId="2108" builtinId="8" hidden="1"/>
    <cellStyle name="Hyperlink" xfId="2110" builtinId="8" hidden="1"/>
    <cellStyle name="Hyperlink" xfId="2112" builtinId="8" hidden="1"/>
    <cellStyle name="Hyperlink" xfId="2114" builtinId="8" hidden="1"/>
    <cellStyle name="Hyperlink" xfId="2116" builtinId="8" hidden="1"/>
    <cellStyle name="Hyperlink" xfId="2118" builtinId="8" hidden="1"/>
    <cellStyle name="Hyperlink" xfId="2120" builtinId="8" hidden="1"/>
    <cellStyle name="Hyperlink" xfId="2122" builtinId="8" hidden="1"/>
    <cellStyle name="Hyperlink" xfId="2124" builtinId="8" hidden="1"/>
    <cellStyle name="Hyperlink" xfId="2126" builtinId="8" hidden="1"/>
    <cellStyle name="Hyperlink" xfId="2128" builtinId="8" hidden="1"/>
    <cellStyle name="Hyperlink" xfId="2130" builtinId="8" hidden="1"/>
    <cellStyle name="Hyperlink" xfId="2132" builtinId="8" hidden="1"/>
    <cellStyle name="Hyperlink" xfId="2134" builtinId="8" hidden="1"/>
    <cellStyle name="Hyperlink" xfId="2136" builtinId="8" hidden="1"/>
    <cellStyle name="Hyperlink" xfId="2138" builtinId="8" hidden="1"/>
    <cellStyle name="Hyperlink" xfId="2140" builtinId="8" hidden="1"/>
    <cellStyle name="Hyperlink" xfId="2142" builtinId="8" hidden="1"/>
    <cellStyle name="Hyperlink" xfId="2144" builtinId="8" hidden="1"/>
    <cellStyle name="Hyperlink" xfId="2146" builtinId="8" hidden="1"/>
    <cellStyle name="Hyperlink" xfId="2148" builtinId="8" hidden="1"/>
    <cellStyle name="Hyperlink" xfId="2150" builtinId="8" hidden="1"/>
    <cellStyle name="Hyperlink" xfId="2152" builtinId="8" hidden="1"/>
    <cellStyle name="Hyperlink" xfId="2154" builtinId="8" hidden="1"/>
    <cellStyle name="Hyperlink" xfId="2156" builtinId="8" hidden="1"/>
    <cellStyle name="Hyperlink" xfId="2158" builtinId="8" hidden="1"/>
    <cellStyle name="Hyperlink" xfId="2160" builtinId="8" hidden="1"/>
    <cellStyle name="Hyperlink" xfId="2162" builtinId="8" hidden="1"/>
    <cellStyle name="Hyperlink" xfId="2164" builtinId="8" hidden="1"/>
    <cellStyle name="Hyperlink" xfId="2166" builtinId="8" hidden="1"/>
    <cellStyle name="Hyperlink" xfId="2168" builtinId="8" hidden="1"/>
    <cellStyle name="Hyperlink" xfId="2170" builtinId="8" hidden="1"/>
    <cellStyle name="Hyperlink" xfId="2172" builtinId="8" hidden="1"/>
    <cellStyle name="Hyperlink" xfId="2174" builtinId="8" hidden="1"/>
    <cellStyle name="Hyperlink" xfId="2176" builtinId="8" hidden="1"/>
    <cellStyle name="Hyperlink" xfId="2178" builtinId="8" hidden="1"/>
    <cellStyle name="Hyperlink" xfId="2180" builtinId="8" hidden="1"/>
    <cellStyle name="Hyperlink" xfId="2182" builtinId="8" hidden="1"/>
    <cellStyle name="Hyperlink" xfId="2184" builtinId="8" hidden="1"/>
    <cellStyle name="Hyperlink" xfId="2186" builtinId="8" hidden="1"/>
    <cellStyle name="Hyperlink" xfId="2188" builtinId="8" hidden="1"/>
    <cellStyle name="Hyperlink" xfId="2190" builtinId="8" hidden="1"/>
    <cellStyle name="Hyperlink" xfId="2192" builtinId="8" hidden="1"/>
    <cellStyle name="Hyperlink" xfId="2194" builtinId="8" hidden="1"/>
    <cellStyle name="Hyperlink" xfId="2196" builtinId="8" hidden="1"/>
    <cellStyle name="Hyperlink" xfId="2198" builtinId="8" hidden="1"/>
    <cellStyle name="Hyperlink" xfId="2200" builtinId="8" hidden="1"/>
    <cellStyle name="Hyperlink" xfId="2202" builtinId="8" hidden="1"/>
    <cellStyle name="Hyperlink" xfId="2204" builtinId="8" hidden="1"/>
    <cellStyle name="Hyperlink" xfId="2206" builtinId="8" hidden="1"/>
    <cellStyle name="Hyperlink" xfId="2208" builtinId="8" hidden="1"/>
    <cellStyle name="Hyperlink" xfId="2210" builtinId="8" hidden="1"/>
    <cellStyle name="Hyperlink" xfId="2212" builtinId="8" hidden="1"/>
    <cellStyle name="Hyperlink" xfId="2214" builtinId="8" hidden="1"/>
    <cellStyle name="Hyperlink" xfId="2216" builtinId="8" hidden="1"/>
    <cellStyle name="Hyperlink" xfId="2218" builtinId="8" hidden="1"/>
    <cellStyle name="Hyperlink" xfId="2220" builtinId="8" hidden="1"/>
    <cellStyle name="Hyperlink" xfId="2222" builtinId="8" hidden="1"/>
    <cellStyle name="Hyperlink" xfId="2224" builtinId="8" hidden="1"/>
    <cellStyle name="Hyperlink" xfId="2226" builtinId="8" hidden="1"/>
    <cellStyle name="Hyperlink" xfId="2228" builtinId="8" hidden="1"/>
    <cellStyle name="Hyperlink" xfId="2230" builtinId="8" hidden="1"/>
    <cellStyle name="Hyperlink" xfId="2232" builtinId="8" hidden="1"/>
    <cellStyle name="Hyperlink" xfId="2234" builtinId="8" hidden="1"/>
    <cellStyle name="Hyperlink" xfId="2236" builtinId="8" hidden="1"/>
    <cellStyle name="Hyperlink" xfId="2238" builtinId="8" hidden="1"/>
    <cellStyle name="Hyperlink" xfId="2240" builtinId="8" hidden="1"/>
    <cellStyle name="Hyperlink" xfId="2242" builtinId="8" hidden="1"/>
    <cellStyle name="Hyperlink" xfId="2244" builtinId="8" hidden="1"/>
    <cellStyle name="Hyperlink" xfId="2246" builtinId="8" hidden="1"/>
    <cellStyle name="Hyperlink" xfId="2248" builtinId="8" hidden="1"/>
    <cellStyle name="Hyperlink" xfId="2250" builtinId="8" hidden="1"/>
    <cellStyle name="Hyperlink" xfId="2252" builtinId="8" hidden="1"/>
    <cellStyle name="Hyperlink" xfId="2254" builtinId="8" hidden="1"/>
    <cellStyle name="Hyperlink" xfId="2256" builtinId="8" hidden="1"/>
    <cellStyle name="Hyperlink" xfId="2258" builtinId="8" hidden="1"/>
    <cellStyle name="Hyperlink" xfId="2260" builtinId="8" hidden="1"/>
    <cellStyle name="Hyperlink" xfId="2262" builtinId="8" hidden="1"/>
    <cellStyle name="Hyperlink" xfId="2264" builtinId="8" hidden="1"/>
    <cellStyle name="Hyperlink" xfId="2266" builtinId="8" hidden="1"/>
    <cellStyle name="Hyperlink" xfId="2268" builtinId="8" hidden="1"/>
    <cellStyle name="Hyperlink" xfId="2270" builtinId="8" hidden="1"/>
    <cellStyle name="Hyperlink" xfId="2272" builtinId="8" hidden="1"/>
    <cellStyle name="Hyperlink" xfId="2274" builtinId="8" hidden="1"/>
    <cellStyle name="Hyperlink" xfId="2276" builtinId="8" hidden="1"/>
    <cellStyle name="Hyperlink" xfId="2278" builtinId="8" hidden="1"/>
    <cellStyle name="Hyperlink" xfId="2280" builtinId="8" hidden="1"/>
    <cellStyle name="Hyperlink" xfId="2282" builtinId="8" hidden="1"/>
    <cellStyle name="Hyperlink" xfId="2284" builtinId="8" hidden="1"/>
    <cellStyle name="Hyperlink" xfId="2286" builtinId="8" hidden="1"/>
    <cellStyle name="Hyperlink" xfId="2288" builtinId="8" hidden="1"/>
    <cellStyle name="Hyperlink" xfId="2290" builtinId="8" hidden="1"/>
    <cellStyle name="Hyperlink" xfId="2292" builtinId="8" hidden="1"/>
    <cellStyle name="Hyperlink" xfId="2294" builtinId="8" hidden="1"/>
    <cellStyle name="Hyperlink" xfId="2296" builtinId="8" hidden="1"/>
    <cellStyle name="Hyperlink" xfId="2298" builtinId="8" hidden="1"/>
    <cellStyle name="Hyperlink" xfId="2300" builtinId="8" hidden="1"/>
    <cellStyle name="Hyperlink" xfId="2302" builtinId="8" hidden="1"/>
    <cellStyle name="Hyperlink" xfId="2304" builtinId="8" hidden="1"/>
    <cellStyle name="Hyperlink" xfId="2306" builtinId="8" hidden="1"/>
    <cellStyle name="Hyperlink" xfId="2308" builtinId="8" hidden="1"/>
    <cellStyle name="Hyperlink" xfId="2310" builtinId="8" hidden="1"/>
    <cellStyle name="Hyperlink" xfId="2312" builtinId="8" hidden="1"/>
    <cellStyle name="Hyperlink" xfId="2314" builtinId="8" hidden="1"/>
    <cellStyle name="Hyperlink" xfId="2316" builtinId="8" hidden="1"/>
    <cellStyle name="Hyperlink" xfId="2318" builtinId="8" hidden="1"/>
    <cellStyle name="Hyperlink" xfId="2320" builtinId="8" hidden="1"/>
    <cellStyle name="Hyperlink" xfId="2322" builtinId="8" hidden="1"/>
    <cellStyle name="Hyperlink" xfId="2324" builtinId="8" hidden="1"/>
    <cellStyle name="Hyperlink" xfId="2326" builtinId="8" hidden="1"/>
    <cellStyle name="Hyperlink" xfId="2328" builtinId="8" hidden="1"/>
    <cellStyle name="Hyperlink" xfId="2330" builtinId="8" hidden="1"/>
    <cellStyle name="Hyperlink" xfId="2332" builtinId="8" hidden="1"/>
    <cellStyle name="Hyperlink" xfId="2334" builtinId="8" hidden="1"/>
    <cellStyle name="Hyperlink" xfId="2336" builtinId="8" hidden="1"/>
    <cellStyle name="Hyperlink" xfId="2338" builtinId="8" hidden="1"/>
    <cellStyle name="Hyperlink" xfId="2340" builtinId="8" hidden="1"/>
    <cellStyle name="Hyperlink" xfId="2342" builtinId="8" hidden="1"/>
    <cellStyle name="Hyperlink" xfId="2344" builtinId="8" hidden="1"/>
    <cellStyle name="Hyperlink" xfId="2346" builtinId="8" hidden="1"/>
    <cellStyle name="Hyperlink" xfId="2348" builtinId="8" hidden="1"/>
    <cellStyle name="Hyperlink" xfId="2350" builtinId="8" hidden="1"/>
    <cellStyle name="Hyperlink" xfId="2352" builtinId="8" hidden="1"/>
    <cellStyle name="Hyperlink" xfId="2354" builtinId="8" hidden="1"/>
    <cellStyle name="Hyperlink" xfId="2356" builtinId="8" hidden="1"/>
    <cellStyle name="Hyperlink" xfId="2358" builtinId="8" hidden="1"/>
    <cellStyle name="Hyperlink" xfId="2360" builtinId="8" hidden="1"/>
    <cellStyle name="Hyperlink" xfId="2362" builtinId="8" hidden="1"/>
    <cellStyle name="Hyperlink" xfId="2364" builtinId="8" hidden="1"/>
    <cellStyle name="Hyperlink" xfId="2366" builtinId="8" hidden="1"/>
    <cellStyle name="Hyperlink" xfId="2368" builtinId="8" hidden="1"/>
    <cellStyle name="Hyperlink" xfId="2370" builtinId="8" hidden="1"/>
    <cellStyle name="Hyperlink" xfId="2372" builtinId="8" hidden="1"/>
    <cellStyle name="Hyperlink" xfId="2430" builtinId="8" hidden="1"/>
    <cellStyle name="Hyperlink" xfId="2432" builtinId="8" hidden="1"/>
    <cellStyle name="Hyperlink" xfId="2434" builtinId="8" hidden="1"/>
    <cellStyle name="Hyperlink" xfId="2436" builtinId="8" hidden="1"/>
    <cellStyle name="Hyperlink" xfId="2438" builtinId="8" hidden="1"/>
    <cellStyle name="Hyperlink" xfId="2440" builtinId="8" hidden="1"/>
    <cellStyle name="Hyperlink" xfId="2442" builtinId="8" hidden="1"/>
    <cellStyle name="Hyperlink" xfId="2444" builtinId="8" hidden="1"/>
    <cellStyle name="Hyperlink" xfId="2446" builtinId="8" hidden="1"/>
    <cellStyle name="Hyperlink" xfId="2448" builtinId="8" hidden="1"/>
    <cellStyle name="Hyperlink" xfId="2450" builtinId="8" hidden="1"/>
    <cellStyle name="Hyperlink" xfId="2452" builtinId="8" hidden="1"/>
    <cellStyle name="Hyperlink" xfId="2454" builtinId="8" hidden="1"/>
    <cellStyle name="Hyperlink" xfId="2456" builtinId="8" hidden="1"/>
    <cellStyle name="Hyperlink" xfId="2458" builtinId="8" hidden="1"/>
    <cellStyle name="Hyperlink" xfId="2460" builtinId="8" hidden="1"/>
    <cellStyle name="Hyperlink" xfId="2462" builtinId="8" hidden="1"/>
    <cellStyle name="Hyperlink" xfId="2464" builtinId="8" hidden="1"/>
    <cellStyle name="Hyperlink" xfId="2466" builtinId="8" hidden="1"/>
    <cellStyle name="Hyperlink" xfId="2468" builtinId="8" hidden="1"/>
    <cellStyle name="Hyperlink" xfId="2470" builtinId="8" hidden="1"/>
    <cellStyle name="Hyperlink" xfId="2472" builtinId="8" hidden="1"/>
    <cellStyle name="Hyperlink" xfId="2474" builtinId="8" hidden="1"/>
    <cellStyle name="Hyperlink" xfId="2476" builtinId="8" hidden="1"/>
    <cellStyle name="Hyperlink" xfId="2478" builtinId="8" hidden="1"/>
    <cellStyle name="Hyperlink" xfId="2480" builtinId="8" hidden="1"/>
    <cellStyle name="Hyperlink" xfId="2482" builtinId="8" hidden="1"/>
    <cellStyle name="Hyperlink" xfId="2484" builtinId="8" hidden="1"/>
    <cellStyle name="Hyperlink" xfId="2486" builtinId="8" hidden="1"/>
    <cellStyle name="Hyperlink" xfId="2488" builtinId="8" hidden="1"/>
    <cellStyle name="Hyperlink" xfId="2490" builtinId="8" hidden="1"/>
    <cellStyle name="Hyperlink" xfId="2492" builtinId="8" hidden="1"/>
    <cellStyle name="Hyperlink" xfId="2494" builtinId="8" hidden="1"/>
    <cellStyle name="Hyperlink" xfId="2496" builtinId="8" hidden="1"/>
    <cellStyle name="Hyperlink" xfId="2498" builtinId="8" hidden="1"/>
    <cellStyle name="Hyperlink" xfId="2500" builtinId="8" hidden="1"/>
    <cellStyle name="Hyperlink" xfId="2502" builtinId="8" hidden="1"/>
    <cellStyle name="Hyperlink" xfId="2504" builtinId="8" hidden="1"/>
    <cellStyle name="Hyperlink" xfId="2506" builtinId="8" hidden="1"/>
    <cellStyle name="Hyperlink" xfId="2508" builtinId="8" hidden="1"/>
    <cellStyle name="Hyperlink" xfId="2510" builtinId="8" hidden="1"/>
    <cellStyle name="Hyperlink" xfId="2512" builtinId="8" hidden="1"/>
    <cellStyle name="Hyperlink" xfId="2514" builtinId="8" hidden="1"/>
    <cellStyle name="Hyperlink" xfId="2516" builtinId="8" hidden="1"/>
    <cellStyle name="Hyperlink" xfId="2518" builtinId="8" hidden="1"/>
    <cellStyle name="Hyperlink" xfId="2520" builtinId="8" hidden="1"/>
    <cellStyle name="Hyperlink" xfId="2522" builtinId="8" hidden="1"/>
    <cellStyle name="Hyperlink" xfId="2524" builtinId="8" hidden="1"/>
    <cellStyle name="Hyperlink" xfId="2526" builtinId="8" hidden="1"/>
    <cellStyle name="Hyperlink" xfId="2528" builtinId="8" hidden="1"/>
    <cellStyle name="Hyperlink" xfId="2530" builtinId="8" hidden="1"/>
    <cellStyle name="Hyperlink" xfId="2532" builtinId="8" hidden="1"/>
    <cellStyle name="Hyperlink" xfId="2534" builtinId="8" hidden="1"/>
    <cellStyle name="Hyperlink" xfId="2536" builtinId="8" hidden="1"/>
    <cellStyle name="Hyperlink" xfId="2538" builtinId="8" hidden="1"/>
    <cellStyle name="Hyperlink" xfId="2540" builtinId="8" hidden="1"/>
    <cellStyle name="Hyperlink" xfId="2542" builtinId="8" hidden="1"/>
    <cellStyle name="Hyperlink" xfId="2544" builtinId="8" hidden="1"/>
    <cellStyle name="Hyperlink" xfId="2546" builtinId="8" hidden="1"/>
    <cellStyle name="Hyperlink" xfId="2548" builtinId="8" hidden="1"/>
    <cellStyle name="Hyperlink" xfId="2550" builtinId="8" hidden="1"/>
    <cellStyle name="Hyperlink" xfId="2552" builtinId="8" hidden="1"/>
    <cellStyle name="Hyperlink" xfId="2554" builtinId="8" hidden="1"/>
    <cellStyle name="Hyperlink" xfId="2556" builtinId="8" hidden="1"/>
    <cellStyle name="Hyperlink" xfId="2558" builtinId="8" hidden="1"/>
    <cellStyle name="Hyperlink" xfId="2560" builtinId="8" hidden="1"/>
    <cellStyle name="Hyperlink" xfId="2562" builtinId="8" hidden="1"/>
    <cellStyle name="Hyperlink" xfId="2564" builtinId="8" hidden="1"/>
    <cellStyle name="Hyperlink" xfId="2566" builtinId="8" hidden="1"/>
    <cellStyle name="Hyperlink" xfId="2568" builtinId="8" hidden="1"/>
    <cellStyle name="Hyperlink" xfId="2570" builtinId="8" hidden="1"/>
    <cellStyle name="Hyperlink" xfId="2572" builtinId="8" hidden="1"/>
    <cellStyle name="Hyperlink" xfId="2574" builtinId="8" hidden="1"/>
    <cellStyle name="Hyperlink" xfId="2576" builtinId="8" hidden="1"/>
    <cellStyle name="Hyperlink" xfId="2578" builtinId="8" hidden="1"/>
    <cellStyle name="Hyperlink" xfId="2580" builtinId="8" hidden="1"/>
    <cellStyle name="Hyperlink" xfId="2582" builtinId="8" hidden="1"/>
    <cellStyle name="Hyperlink" xfId="2584" builtinId="8" hidden="1"/>
    <cellStyle name="Hyperlink" xfId="2586" builtinId="8" hidden="1"/>
    <cellStyle name="Hyperlink" xfId="2588" builtinId="8" hidden="1"/>
    <cellStyle name="Hyperlink" xfId="2590" builtinId="8" hidden="1"/>
    <cellStyle name="Hyperlink" xfId="2592" builtinId="8" hidden="1"/>
    <cellStyle name="Hyperlink" xfId="2594" builtinId="8" hidden="1"/>
    <cellStyle name="Hyperlink" xfId="2596" builtinId="8" hidden="1"/>
    <cellStyle name="Hyperlink" xfId="2598" builtinId="8" hidden="1"/>
    <cellStyle name="Hyperlink" xfId="2600" builtinId="8" hidden="1"/>
    <cellStyle name="Hyperlink" xfId="2602" builtinId="8" hidden="1"/>
    <cellStyle name="Hyperlink" xfId="2604" builtinId="8" hidden="1"/>
    <cellStyle name="Hyperlink" xfId="2606" builtinId="8" hidden="1"/>
    <cellStyle name="Hyperlink" xfId="2608" builtinId="8" hidden="1"/>
    <cellStyle name="Hyperlink" xfId="2610" builtinId="8" hidden="1"/>
    <cellStyle name="Hyperlink" xfId="2612" builtinId="8" hidden="1"/>
    <cellStyle name="Hyperlink" xfId="2614" builtinId="8" hidden="1"/>
    <cellStyle name="Hyperlink" xfId="2616" builtinId="8" hidden="1"/>
    <cellStyle name="Hyperlink" xfId="2618" builtinId="8" hidden="1"/>
    <cellStyle name="Hyperlink" xfId="2620" builtinId="8" hidden="1"/>
    <cellStyle name="Hyperlink" xfId="2622" builtinId="8" hidden="1"/>
    <cellStyle name="Hyperlink" xfId="2624" builtinId="8" hidden="1"/>
    <cellStyle name="Hyperlink" xfId="2626" builtinId="8" hidden="1"/>
    <cellStyle name="Hyperlink" xfId="2628" builtinId="8" hidden="1"/>
    <cellStyle name="Hyperlink" xfId="2630" builtinId="8" hidden="1"/>
    <cellStyle name="Hyperlink" xfId="2632" builtinId="8" hidden="1"/>
    <cellStyle name="Hyperlink" xfId="2634" builtinId="8" hidden="1"/>
    <cellStyle name="Hyperlink" xfId="2636" builtinId="8" hidden="1"/>
    <cellStyle name="Hyperlink" xfId="2638" builtinId="8" hidden="1"/>
    <cellStyle name="Hyperlink" xfId="2640" builtinId="8" hidden="1"/>
    <cellStyle name="Hyperlink" xfId="2642" builtinId="8" hidden="1"/>
    <cellStyle name="Hyperlink" xfId="2644" builtinId="8" hidden="1"/>
    <cellStyle name="Hyperlink" xfId="2646" builtinId="8" hidden="1"/>
    <cellStyle name="Hyperlink" xfId="2648" builtinId="8" hidden="1"/>
    <cellStyle name="Hyperlink" xfId="2650" builtinId="8" hidden="1"/>
    <cellStyle name="Hyperlink" xfId="2652" builtinId="8" hidden="1"/>
    <cellStyle name="Hyperlink" xfId="2654" builtinId="8" hidden="1"/>
    <cellStyle name="Hyperlink" xfId="2656" builtinId="8" hidden="1"/>
    <cellStyle name="Hyperlink" xfId="2658" builtinId="8" hidden="1"/>
    <cellStyle name="Hyperlink" xfId="2660" builtinId="8" hidden="1"/>
    <cellStyle name="Hyperlink" xfId="2662" builtinId="8" hidden="1"/>
    <cellStyle name="Hyperlink" xfId="2664" builtinId="8" hidden="1"/>
    <cellStyle name="Hyperlink" xfId="2666" builtinId="8" hidden="1"/>
    <cellStyle name="Hyperlink" xfId="2668" builtinId="8" hidden="1"/>
    <cellStyle name="Hyperlink" xfId="2670" builtinId="8" hidden="1"/>
    <cellStyle name="Hyperlink" xfId="2672" builtinId="8" hidden="1"/>
    <cellStyle name="Hyperlink" xfId="2674" builtinId="8" hidden="1"/>
    <cellStyle name="Hyperlink" xfId="2676" builtinId="8" hidden="1"/>
    <cellStyle name="Hyperlink" xfId="2678" builtinId="8" hidden="1"/>
    <cellStyle name="Hyperlink" xfId="2680" builtinId="8" hidden="1"/>
    <cellStyle name="Hyperlink" xfId="2682" builtinId="8" hidden="1"/>
    <cellStyle name="Hyperlink" xfId="2684" builtinId="8" hidden="1"/>
    <cellStyle name="Hyperlink" xfId="2686" builtinId="8" hidden="1"/>
    <cellStyle name="Hyperlink" xfId="2688" builtinId="8" hidden="1"/>
    <cellStyle name="Hyperlink" xfId="2690" builtinId="8" hidden="1"/>
    <cellStyle name="Hyperlink" xfId="2692" builtinId="8" hidden="1"/>
    <cellStyle name="Hyperlink" xfId="2708" builtinId="8" hidden="1"/>
    <cellStyle name="Hyperlink" xfId="2710" builtinId="8" hidden="1"/>
    <cellStyle name="Hyperlink" xfId="2712" builtinId="8" hidden="1"/>
    <cellStyle name="Hyperlink" xfId="2714" builtinId="8" hidden="1"/>
    <cellStyle name="Hyperlink" xfId="2716" builtinId="8" hidden="1"/>
    <cellStyle name="Hyperlink" xfId="2718" builtinId="8" hidden="1"/>
    <cellStyle name="Hyperlink" xfId="2720" builtinId="8" hidden="1"/>
    <cellStyle name="Hyperlink" xfId="2722" builtinId="8" hidden="1"/>
    <cellStyle name="Hyperlink" xfId="2724" builtinId="8" hidden="1"/>
    <cellStyle name="Hyperlink" xfId="2726" builtinId="8" hidden="1"/>
    <cellStyle name="Hyperlink" xfId="2728" builtinId="8" hidden="1"/>
    <cellStyle name="Hyperlink" xfId="2730" builtinId="8" hidden="1"/>
    <cellStyle name="Hyperlink" xfId="2732" builtinId="8" hidden="1"/>
    <cellStyle name="Hyperlink" xfId="2734" builtinId="8" hidden="1"/>
    <cellStyle name="Hyperlink" xfId="2736" builtinId="8" hidden="1"/>
    <cellStyle name="Hyperlink" xfId="2738" builtinId="8" hidden="1"/>
    <cellStyle name="Hyperlink" xfId="2740" builtinId="8" hidden="1"/>
    <cellStyle name="Hyperlink" xfId="2742" builtinId="8" hidden="1"/>
    <cellStyle name="Hyperlink" xfId="2744" builtinId="8" hidden="1"/>
    <cellStyle name="Hyperlink" xfId="2746" builtinId="8" hidden="1"/>
    <cellStyle name="Hyperlink" xfId="2748" builtinId="8" hidden="1"/>
    <cellStyle name="Hyperlink" xfId="2750" builtinId="8" hidden="1"/>
    <cellStyle name="Hyperlink" xfId="2752" builtinId="8" hidden="1"/>
    <cellStyle name="Hyperlink" xfId="2754" builtinId="8" hidden="1"/>
    <cellStyle name="Hyperlink" xfId="2756" builtinId="8" hidden="1"/>
    <cellStyle name="Hyperlink" xfId="2758" builtinId="8" hidden="1"/>
    <cellStyle name="Hyperlink" xfId="2760" builtinId="8" hidden="1"/>
    <cellStyle name="Hyperlink" xfId="2762" builtinId="8" hidden="1"/>
    <cellStyle name="Hyperlink" xfId="2764" builtinId="8" hidden="1"/>
    <cellStyle name="Hyperlink" xfId="2766" builtinId="8" hidden="1"/>
    <cellStyle name="Hyperlink" xfId="2768" builtinId="8" hidden="1"/>
    <cellStyle name="Hyperlink" xfId="2770" builtinId="8" hidden="1"/>
    <cellStyle name="Hyperlink" xfId="2772" builtinId="8" hidden="1"/>
    <cellStyle name="Hyperlink" xfId="2774" builtinId="8" hidden="1"/>
    <cellStyle name="Hyperlink" xfId="2776" builtinId="8" hidden="1"/>
    <cellStyle name="Hyperlink" xfId="2778" builtinId="8" hidden="1"/>
    <cellStyle name="Hyperlink" xfId="2780" builtinId="8" hidden="1"/>
    <cellStyle name="Hyperlink" xfId="2782" builtinId="8" hidden="1"/>
    <cellStyle name="Hyperlink" xfId="2784" builtinId="8" hidden="1"/>
    <cellStyle name="Hyperlink" xfId="2786" builtinId="8" hidden="1"/>
    <cellStyle name="Hyperlink" xfId="2788" builtinId="8" hidden="1"/>
    <cellStyle name="Hyperlink" xfId="2790" builtinId="8" hidden="1"/>
    <cellStyle name="Hyperlink" xfId="2792" builtinId="8" hidden="1"/>
    <cellStyle name="Hyperlink" xfId="2794" builtinId="8" hidden="1"/>
    <cellStyle name="Hyperlink" xfId="2796" builtinId="8" hidden="1"/>
    <cellStyle name="Hyperlink" xfId="2798" builtinId="8" hidden="1"/>
    <cellStyle name="Hyperlink" xfId="2800" builtinId="8" hidden="1"/>
    <cellStyle name="Hyperlink" xfId="2802" builtinId="8" hidden="1"/>
    <cellStyle name="Hyperlink" xfId="2804" builtinId="8" hidden="1"/>
    <cellStyle name="Hyperlink" xfId="2806" builtinId="8" hidden="1"/>
    <cellStyle name="Hyperlink" xfId="2808" builtinId="8" hidden="1"/>
    <cellStyle name="Hyperlink" xfId="2810" builtinId="8" hidden="1"/>
    <cellStyle name="Hyperlink" xfId="2812" builtinId="8" hidden="1"/>
    <cellStyle name="Hyperlink" xfId="2814" builtinId="8" hidden="1"/>
    <cellStyle name="Hyperlink" xfId="2816" builtinId="8" hidden="1"/>
    <cellStyle name="Hyperlink" xfId="2818" builtinId="8" hidden="1"/>
    <cellStyle name="Hyperlink" xfId="2820" builtinId="8" hidden="1"/>
    <cellStyle name="Hyperlink" xfId="2822" builtinId="8" hidden="1"/>
    <cellStyle name="Hyperlink" xfId="2824" builtinId="8" hidden="1"/>
    <cellStyle name="Hyperlink" xfId="2826" builtinId="8" hidden="1"/>
    <cellStyle name="Hyperlink" xfId="2828" builtinId="8" hidden="1"/>
    <cellStyle name="Hyperlink" xfId="2830" builtinId="8" hidden="1"/>
    <cellStyle name="Hyperlink" xfId="2832" builtinId="8" hidden="1"/>
    <cellStyle name="Hyperlink" xfId="2834" builtinId="8" hidden="1"/>
    <cellStyle name="Hyperlink" xfId="2836" builtinId="8" hidden="1"/>
    <cellStyle name="Hyperlink" xfId="2838" builtinId="8" hidden="1"/>
    <cellStyle name="Hyperlink" xfId="2840" builtinId="8" hidden="1"/>
    <cellStyle name="Hyperlink" xfId="2842" builtinId="8" hidden="1"/>
    <cellStyle name="Hyperlink" xfId="2844" builtinId="8" hidden="1"/>
    <cellStyle name="Hyperlink" xfId="2846" builtinId="8" hidden="1"/>
    <cellStyle name="Hyperlink" xfId="2848" builtinId="8" hidden="1"/>
    <cellStyle name="Hyperlink" xfId="2850" builtinId="8" hidden="1"/>
    <cellStyle name="Hyperlink" xfId="2852" builtinId="8" hidden="1"/>
    <cellStyle name="Hyperlink" xfId="2854" builtinId="8" hidden="1"/>
    <cellStyle name="Hyperlink" xfId="2856" builtinId="8" hidden="1"/>
    <cellStyle name="Hyperlink" xfId="2858" builtinId="8" hidden="1"/>
    <cellStyle name="Hyperlink" xfId="2860" builtinId="8" hidden="1"/>
    <cellStyle name="Hyperlink" xfId="2862" builtinId="8" hidden="1"/>
    <cellStyle name="Hyperlink" xfId="2864" builtinId="8" hidden="1"/>
    <cellStyle name="Hyperlink" xfId="2866" builtinId="8" hidden="1"/>
    <cellStyle name="Hyperlink" xfId="2868" builtinId="8" hidden="1"/>
    <cellStyle name="Hyperlink" xfId="2870" builtinId="8" hidden="1"/>
    <cellStyle name="Hyperlink" xfId="2872" builtinId="8" hidden="1"/>
    <cellStyle name="Hyperlink" xfId="2874" builtinId="8" hidden="1"/>
    <cellStyle name="Hyperlink" xfId="2876" builtinId="8" hidden="1"/>
    <cellStyle name="Hyperlink" xfId="2878" builtinId="8" hidden="1"/>
    <cellStyle name="Hyperlink" xfId="2880" builtinId="8" hidden="1"/>
    <cellStyle name="Hyperlink" xfId="2882" builtinId="8" hidden="1"/>
    <cellStyle name="Hyperlink" xfId="2884" builtinId="8" hidden="1"/>
    <cellStyle name="Hyperlink" xfId="2886" builtinId="8" hidden="1"/>
    <cellStyle name="Hyperlink" xfId="2888" builtinId="8" hidden="1"/>
    <cellStyle name="Hyperlink" xfId="2890" builtinId="8" hidden="1"/>
    <cellStyle name="Hyperlink" xfId="2892" builtinId="8" hidden="1"/>
    <cellStyle name="Hyperlink" xfId="2894" builtinId="8" hidden="1"/>
    <cellStyle name="Hyperlink" xfId="2896" builtinId="8" hidden="1"/>
    <cellStyle name="Hyperlink" xfId="2898" builtinId="8" hidden="1"/>
    <cellStyle name="Hyperlink" xfId="2900" builtinId="8" hidden="1"/>
    <cellStyle name="Hyperlink" xfId="2902" builtinId="8" hidden="1"/>
    <cellStyle name="Hyperlink" xfId="2904" builtinId="8" hidden="1"/>
    <cellStyle name="Hyperlink" xfId="2906" builtinId="8" hidden="1"/>
    <cellStyle name="Hyperlink" xfId="2908" builtinId="8" hidden="1"/>
    <cellStyle name="Hyperlink" xfId="2910" builtinId="8" hidden="1"/>
    <cellStyle name="Hyperlink" xfId="2912" builtinId="8" hidden="1"/>
    <cellStyle name="Hyperlink" xfId="2914" builtinId="8" hidden="1"/>
    <cellStyle name="Hyperlink" xfId="2916" builtinId="8" hidden="1"/>
    <cellStyle name="Hyperlink" xfId="2918" builtinId="8" hidden="1"/>
    <cellStyle name="Hyperlink" xfId="2920" builtinId="8" hidden="1"/>
    <cellStyle name="Hyperlink" xfId="2922" builtinId="8" hidden="1"/>
    <cellStyle name="Hyperlink" xfId="2924" builtinId="8" hidden="1"/>
    <cellStyle name="Hyperlink" xfId="2926" builtinId="8" hidden="1"/>
    <cellStyle name="Hyperlink" xfId="2928" builtinId="8" hidden="1"/>
    <cellStyle name="Hyperlink" xfId="2930" builtinId="8" hidden="1"/>
    <cellStyle name="Hyperlink" xfId="2932" builtinId="8" hidden="1"/>
    <cellStyle name="Hyperlink" xfId="2934" builtinId="8" hidden="1"/>
    <cellStyle name="Hyperlink" xfId="2936" builtinId="8" hidden="1"/>
    <cellStyle name="Hyperlink" xfId="2938" builtinId="8" hidden="1"/>
    <cellStyle name="Hyperlink" xfId="2940" builtinId="8" hidden="1"/>
    <cellStyle name="Hyperlink" xfId="2942" builtinId="8" hidden="1"/>
    <cellStyle name="Hyperlink" xfId="2944" builtinId="8" hidden="1"/>
    <cellStyle name="Hyperlink" xfId="2946" builtinId="8" hidden="1"/>
    <cellStyle name="Hyperlink" xfId="2948" builtinId="8" hidden="1"/>
    <cellStyle name="Hyperlink" xfId="2950" builtinId="8" hidden="1"/>
    <cellStyle name="Hyperlink" xfId="2952" builtinId="8" hidden="1"/>
    <cellStyle name="Hyperlink" xfId="2954" builtinId="8" hidden="1"/>
    <cellStyle name="Hyperlink" xfId="2956" builtinId="8" hidden="1"/>
    <cellStyle name="Hyperlink" xfId="2958" builtinId="8" hidden="1"/>
    <cellStyle name="Hyperlink" xfId="2960" builtinId="8" hidden="1"/>
    <cellStyle name="Hyperlink" xfId="2962" builtinId="8" hidden="1"/>
    <cellStyle name="Hyperlink" xfId="2964" builtinId="8" hidden="1"/>
    <cellStyle name="Hyperlink" xfId="2966" builtinId="8" hidden="1"/>
    <cellStyle name="Hyperlink" xfId="2968" builtinId="8" hidden="1"/>
    <cellStyle name="Hyperlink" xfId="2970" builtinId="8" hidden="1"/>
    <cellStyle name="Hyperlink" xfId="2972" builtinId="8" hidden="1"/>
    <cellStyle name="Hyperlink" xfId="2974" builtinId="8" hidden="1"/>
    <cellStyle name="Hyperlink" xfId="2976" builtinId="8" hidden="1"/>
    <cellStyle name="Hyperlink" xfId="2978" builtinId="8" hidden="1"/>
    <cellStyle name="Hyperlink" xfId="2980" builtinId="8" hidden="1"/>
    <cellStyle name="Hyperlink" xfId="2982" builtinId="8" hidden="1"/>
    <cellStyle name="Hyperlink" xfId="2984" builtinId="8" hidden="1"/>
    <cellStyle name="Hyperlink" xfId="2986" builtinId="8" hidden="1"/>
    <cellStyle name="Hyperlink" xfId="2988" builtinId="8" hidden="1"/>
    <cellStyle name="Hyperlink" xfId="2990" builtinId="8" hidden="1"/>
    <cellStyle name="Hyperlink" xfId="2992" builtinId="8" hidden="1"/>
    <cellStyle name="Hyperlink" xfId="2994" builtinId="8" hidden="1"/>
    <cellStyle name="Hyperlink" xfId="2996" builtinId="8" hidden="1"/>
    <cellStyle name="Hyperlink" xfId="2998" builtinId="8" hidden="1"/>
    <cellStyle name="Hyperlink" xfId="3000" builtinId="8" hidden="1"/>
    <cellStyle name="Hyperlink" xfId="3002" builtinId="8" hidden="1"/>
    <cellStyle name="Hyperlink" xfId="3004" builtinId="8" hidden="1"/>
    <cellStyle name="Hyperlink" xfId="3006" builtinId="8" hidden="1"/>
    <cellStyle name="Hyperlink" xfId="3008" builtinId="8" hidden="1"/>
    <cellStyle name="Hyperlink" xfId="3010" builtinId="8" hidden="1"/>
    <cellStyle name="Hyperlink" xfId="3012" builtinId="8" hidden="1"/>
    <cellStyle name="Hyperlink" xfId="3014" builtinId="8" hidden="1"/>
    <cellStyle name="Hyperlink" xfId="3016" builtinId="8" hidden="1"/>
    <cellStyle name="Hyperlink" xfId="3018" builtinId="8" hidden="1"/>
    <cellStyle name="Hyperlink" xfId="3020" builtinId="8" hidden="1"/>
    <cellStyle name="Hyperlink" xfId="3022" builtinId="8" hidden="1"/>
    <cellStyle name="Hyperlink" xfId="3024" builtinId="8" hidden="1"/>
    <cellStyle name="Hyperlink" xfId="3026" builtinId="8" hidden="1"/>
    <cellStyle name="Hyperlink" xfId="3028" builtinId="8" hidden="1"/>
    <cellStyle name="Hyperlink" xfId="3030" builtinId="8" hidden="1"/>
    <cellStyle name="Hyperlink" xfId="3032" builtinId="8" hidden="1"/>
    <cellStyle name="Hyperlink" xfId="3034" builtinId="8" hidden="1"/>
    <cellStyle name="Hyperlink" xfId="3036" builtinId="8" hidden="1"/>
    <cellStyle name="Hyperlink" xfId="3038" builtinId="8" hidden="1"/>
    <cellStyle name="Hyperlink" xfId="3040" builtinId="8" hidden="1"/>
    <cellStyle name="Hyperlink" xfId="3042" builtinId="8" hidden="1"/>
    <cellStyle name="Hyperlink" xfId="3044" builtinId="8" hidden="1"/>
    <cellStyle name="Hyperlink" xfId="3046" builtinId="8" hidden="1"/>
    <cellStyle name="Hyperlink" xfId="3048" builtinId="8" hidden="1"/>
    <cellStyle name="Hyperlink" xfId="3050" builtinId="8" hidden="1"/>
    <cellStyle name="Hyperlink" xfId="3052" builtinId="8" hidden="1"/>
    <cellStyle name="Hyperlink" xfId="3054" builtinId="8" hidden="1"/>
    <cellStyle name="Hyperlink" xfId="3056" builtinId="8" hidden="1"/>
    <cellStyle name="Hyperlink" xfId="3058" builtinId="8" hidden="1"/>
    <cellStyle name="Hyperlink" xfId="3060" builtinId="8" hidden="1"/>
    <cellStyle name="Hyperlink" xfId="3062" builtinId="8" hidden="1"/>
    <cellStyle name="Hyperlink" xfId="3064" builtinId="8" hidden="1"/>
    <cellStyle name="Hyperlink" xfId="3094" builtinId="8" hidden="1"/>
    <cellStyle name="Hyperlink" xfId="3096" builtinId="8" hidden="1"/>
    <cellStyle name="Hyperlink" xfId="3098" builtinId="8" hidden="1"/>
    <cellStyle name="Hyperlink" xfId="3100" builtinId="8" hidden="1"/>
    <cellStyle name="Hyperlink" xfId="3102" builtinId="8" hidden="1"/>
    <cellStyle name="Hyperlink" xfId="3104" builtinId="8" hidden="1"/>
    <cellStyle name="Hyperlink" xfId="3106" builtinId="8" hidden="1"/>
    <cellStyle name="Hyperlink" xfId="3108" builtinId="8" hidden="1"/>
    <cellStyle name="Hyperlink" xfId="3110" builtinId="8" hidden="1"/>
    <cellStyle name="Hyperlink" xfId="3112" builtinId="8" hidden="1"/>
    <cellStyle name="Hyperlink" xfId="3114" builtinId="8" hidden="1"/>
    <cellStyle name="Hyperlink" xfId="3116" builtinId="8" hidden="1"/>
    <cellStyle name="Hyperlink" xfId="3118" builtinId="8" hidden="1"/>
    <cellStyle name="Hyperlink" xfId="3120" builtinId="8" hidden="1"/>
    <cellStyle name="Hyperlink" xfId="3122" builtinId="8" hidden="1"/>
    <cellStyle name="Hyperlink" xfId="3124" builtinId="8" hidden="1"/>
    <cellStyle name="Hyperlink" xfId="3126" builtinId="8" hidden="1"/>
    <cellStyle name="Hyperlink" xfId="3128" builtinId="8" hidden="1"/>
    <cellStyle name="Hyperlink" xfId="3130" builtinId="8" hidden="1"/>
    <cellStyle name="Hyperlink" xfId="3132" builtinId="8" hidden="1"/>
    <cellStyle name="Hyperlink" xfId="3134" builtinId="8" hidden="1"/>
    <cellStyle name="Hyperlink" xfId="3136" builtinId="8" hidden="1"/>
    <cellStyle name="Hyperlink" xfId="3138" builtinId="8" hidden="1"/>
    <cellStyle name="Hyperlink" xfId="3140" builtinId="8" hidden="1"/>
    <cellStyle name="Hyperlink" xfId="3142" builtinId="8" hidden="1"/>
    <cellStyle name="Hyperlink" xfId="3144" builtinId="8" hidden="1"/>
    <cellStyle name="Hyperlink" xfId="3146" builtinId="8" hidden="1"/>
    <cellStyle name="Hyperlink" xfId="3148" builtinId="8" hidden="1"/>
    <cellStyle name="Hyperlink" xfId="3150" builtinId="8" hidden="1"/>
    <cellStyle name="Hyperlink" xfId="3152" builtinId="8" hidden="1"/>
    <cellStyle name="Hyperlink" xfId="3154" builtinId="8" hidden="1"/>
    <cellStyle name="Hyperlink" xfId="3156" builtinId="8" hidden="1"/>
    <cellStyle name="Hyperlink" xfId="3158" builtinId="8" hidden="1"/>
    <cellStyle name="Hyperlink" xfId="3160" builtinId="8" hidden="1"/>
    <cellStyle name="Hyperlink" xfId="3162" builtinId="8" hidden="1"/>
    <cellStyle name="Hyperlink" xfId="3164" builtinId="8" hidden="1"/>
    <cellStyle name="Hyperlink" xfId="3166" builtinId="8" hidden="1"/>
    <cellStyle name="Hyperlink" xfId="3168" builtinId="8" hidden="1"/>
    <cellStyle name="Hyperlink" xfId="3170" builtinId="8" hidden="1"/>
    <cellStyle name="Hyperlink" xfId="3172" builtinId="8" hidden="1"/>
    <cellStyle name="Hyperlink" xfId="3174" builtinId="8" hidden="1"/>
    <cellStyle name="Hyperlink" xfId="3176" builtinId="8" hidden="1"/>
    <cellStyle name="Hyperlink" xfId="3178" builtinId="8" hidden="1"/>
    <cellStyle name="Hyperlink" xfId="3180" builtinId="8" hidden="1"/>
    <cellStyle name="Hyperlink" xfId="3182" builtinId="8" hidden="1"/>
    <cellStyle name="Hyperlink" xfId="3184" builtinId="8" hidden="1"/>
    <cellStyle name="Hyperlink" xfId="3186" builtinId="8" hidden="1"/>
    <cellStyle name="Hyperlink" xfId="3188" builtinId="8" hidden="1"/>
    <cellStyle name="Hyperlink" xfId="3190" builtinId="8" hidden="1"/>
    <cellStyle name="Hyperlink" xfId="3192" builtinId="8" hidden="1"/>
    <cellStyle name="Hyperlink" xfId="3194" builtinId="8" hidden="1"/>
    <cellStyle name="Hyperlink" xfId="3196" builtinId="8" hidden="1"/>
    <cellStyle name="Hyperlink" xfId="3198" builtinId="8" hidden="1"/>
    <cellStyle name="Hyperlink" xfId="3200" builtinId="8" hidden="1"/>
    <cellStyle name="Hyperlink" xfId="3202" builtinId="8" hidden="1"/>
    <cellStyle name="Hyperlink" xfId="3204" builtinId="8" hidden="1"/>
    <cellStyle name="Hyperlink" xfId="3206" builtinId="8" hidden="1"/>
    <cellStyle name="Hyperlink" xfId="3208" builtinId="8" hidden="1"/>
    <cellStyle name="Hyperlink" xfId="3210" builtinId="8" hidden="1"/>
    <cellStyle name="Hyperlink" xfId="3212" builtinId="8" hidden="1"/>
    <cellStyle name="Hyperlink" xfId="3214" builtinId="8" hidden="1"/>
    <cellStyle name="Hyperlink" xfId="3216" builtinId="8" hidden="1"/>
    <cellStyle name="Hyperlink" xfId="3218" builtinId="8" hidden="1"/>
    <cellStyle name="Hyperlink" xfId="3220" builtinId="8" hidden="1"/>
    <cellStyle name="Hyperlink" xfId="3222" builtinId="8" hidden="1"/>
    <cellStyle name="Hyperlink" xfId="3224" builtinId="8" hidden="1"/>
    <cellStyle name="Hyperlink" xfId="3226" builtinId="8" hidden="1"/>
    <cellStyle name="Hyperlink" xfId="3228" builtinId="8" hidden="1"/>
    <cellStyle name="Hyperlink" xfId="3230" builtinId="8" hidden="1"/>
    <cellStyle name="Hyperlink" xfId="3232" builtinId="8" hidden="1"/>
    <cellStyle name="Hyperlink" xfId="3234" builtinId="8" hidden="1"/>
    <cellStyle name="Hyperlink" xfId="3236" builtinId="8" hidden="1"/>
    <cellStyle name="Hyperlink" xfId="3238" builtinId="8" hidden="1"/>
    <cellStyle name="Hyperlink" xfId="3240" builtinId="8" hidden="1"/>
    <cellStyle name="Hyperlink" xfId="3242" builtinId="8" hidden="1"/>
    <cellStyle name="Hyperlink" xfId="3244" builtinId="8" hidden="1"/>
    <cellStyle name="Hyperlink" xfId="3246" builtinId="8" hidden="1"/>
    <cellStyle name="Hyperlink" xfId="3248" builtinId="8" hidden="1"/>
    <cellStyle name="Hyperlink" xfId="3250" builtinId="8" hidden="1"/>
    <cellStyle name="Hyperlink" xfId="3252" builtinId="8" hidden="1"/>
    <cellStyle name="Hyperlink" xfId="3254" builtinId="8" hidden="1"/>
    <cellStyle name="Hyperlink" xfId="3256" builtinId="8" hidden="1"/>
    <cellStyle name="Hyperlink" xfId="3258" builtinId="8" hidden="1"/>
    <cellStyle name="Hyperlink" xfId="3260" builtinId="8" hidden="1"/>
    <cellStyle name="Hyperlink" xfId="3262" builtinId="8" hidden="1"/>
    <cellStyle name="Hyperlink" xfId="3264" builtinId="8" hidden="1"/>
    <cellStyle name="Hyperlink" xfId="3266" builtinId="8" hidden="1"/>
    <cellStyle name="Hyperlink" xfId="3268" builtinId="8" hidden="1"/>
    <cellStyle name="Hyperlink" xfId="3270" builtinId="8" hidden="1"/>
    <cellStyle name="Hyperlink" xfId="3272" builtinId="8" hidden="1"/>
    <cellStyle name="Hyperlink" xfId="3274" builtinId="8" hidden="1"/>
    <cellStyle name="Hyperlink" xfId="3276" builtinId="8" hidden="1"/>
    <cellStyle name="Hyperlink" xfId="3278" builtinId="8" hidden="1"/>
    <cellStyle name="Hyperlink" xfId="3280" builtinId="8" hidden="1"/>
    <cellStyle name="Hyperlink" xfId="3282" builtinId="8" hidden="1"/>
    <cellStyle name="Hyperlink" xfId="3284" builtinId="8" hidden="1"/>
    <cellStyle name="Hyperlink" xfId="3286" builtinId="8" hidden="1"/>
    <cellStyle name="Hyperlink" xfId="3288" builtinId="8" hidden="1"/>
    <cellStyle name="Hyperlink" xfId="3290" builtinId="8" hidden="1"/>
    <cellStyle name="Hyperlink" xfId="3292" builtinId="8" hidden="1"/>
    <cellStyle name="Hyperlink" xfId="3294" builtinId="8" hidden="1"/>
    <cellStyle name="Hyperlink" xfId="3296" builtinId="8" hidden="1"/>
    <cellStyle name="Hyperlink" xfId="3298" builtinId="8" hidden="1"/>
    <cellStyle name="Hyperlink" xfId="3300" builtinId="8" hidden="1"/>
    <cellStyle name="Hyperlink" xfId="3302" builtinId="8" hidden="1"/>
    <cellStyle name="Hyperlink" xfId="3304" builtinId="8" hidden="1"/>
    <cellStyle name="Hyperlink" xfId="3306" builtinId="8" hidden="1"/>
    <cellStyle name="Hyperlink" xfId="3308" builtinId="8" hidden="1"/>
    <cellStyle name="Hyperlink" xfId="3310" builtinId="8" hidden="1"/>
    <cellStyle name="Hyperlink" xfId="3312" builtinId="8" hidden="1"/>
    <cellStyle name="Hyperlink" xfId="3314" builtinId="8" hidden="1"/>
    <cellStyle name="Hyperlink" xfId="3316" builtinId="8" hidden="1"/>
    <cellStyle name="Hyperlink" xfId="3318" builtinId="8" hidden="1"/>
    <cellStyle name="Hyperlink" xfId="3320" builtinId="8" hidden="1"/>
    <cellStyle name="Hyperlink" xfId="3322" builtinId="8" hidden="1"/>
    <cellStyle name="Hyperlink" xfId="3324" builtinId="8" hidden="1"/>
    <cellStyle name="Hyperlink" xfId="3326" builtinId="8" hidden="1"/>
    <cellStyle name="Hyperlink" xfId="3328" builtinId="8" hidden="1"/>
    <cellStyle name="Hyperlink" xfId="3330" builtinId="8" hidden="1"/>
    <cellStyle name="Hyperlink" xfId="3332" builtinId="8" hidden="1"/>
    <cellStyle name="Hyperlink" xfId="3334" builtinId="8" hidden="1"/>
    <cellStyle name="Hyperlink" xfId="3336" builtinId="8" hidden="1"/>
    <cellStyle name="Hyperlink" xfId="3338" builtinId="8" hidden="1"/>
    <cellStyle name="Hyperlink" xfId="3340" builtinId="8" hidden="1"/>
    <cellStyle name="Hyperlink" xfId="3342" builtinId="8" hidden="1"/>
    <cellStyle name="Hyperlink" xfId="3344" builtinId="8" hidden="1"/>
    <cellStyle name="Hyperlink" xfId="3346" builtinId="8" hidden="1"/>
    <cellStyle name="Hyperlink" xfId="3348" builtinId="8" hidden="1"/>
    <cellStyle name="Hyperlink" xfId="3350" builtinId="8" hidden="1"/>
    <cellStyle name="Hyperlink" xfId="3352" builtinId="8" hidden="1"/>
    <cellStyle name="Hyperlink" xfId="3354" builtinId="8" hidden="1"/>
    <cellStyle name="Hyperlink" xfId="3356" builtinId="8" hidden="1"/>
    <cellStyle name="Hyperlink" xfId="2389" builtinId="8" hidden="1"/>
    <cellStyle name="Hyperlink" xfId="2383" builtinId="8" hidden="1"/>
    <cellStyle name="Hyperlink" xfId="2695" builtinId="8" hidden="1"/>
    <cellStyle name="Hyperlink" xfId="2417" builtinId="8" hidden="1"/>
    <cellStyle name="Hyperlink" xfId="2415" builtinId="8" hidden="1"/>
    <cellStyle name="Hyperlink" xfId="2694" builtinId="8" hidden="1"/>
    <cellStyle name="Hyperlink" xfId="2416" builtinId="8" hidden="1"/>
    <cellStyle name="Hyperlink" xfId="2414" builtinId="8" hidden="1"/>
    <cellStyle name="Hyperlink" xfId="2381" builtinId="8" hidden="1"/>
    <cellStyle name="Hyperlink" xfId="2382" builtinId="8" hidden="1"/>
    <cellStyle name="Hyperlink" xfId="2377" builtinId="8" hidden="1"/>
    <cellStyle name="Hyperlink" xfId="2375" builtinId="8" hidden="1"/>
    <cellStyle name="Hyperlink" xfId="2388" builtinId="8" hidden="1"/>
    <cellStyle name="Hyperlink" xfId="2384" builtinId="8" hidden="1"/>
    <cellStyle name="Hyperlink" xfId="2410" builtinId="8" hidden="1"/>
    <cellStyle name="Hyperlink" xfId="2402" builtinId="8" hidden="1"/>
    <cellStyle name="Hyperlink" xfId="2394" builtinId="8" hidden="1"/>
    <cellStyle name="Hyperlink" xfId="2413" builtinId="8" hidden="1"/>
    <cellStyle name="Hyperlink" xfId="2405" builtinId="8" hidden="1"/>
    <cellStyle name="Hyperlink" xfId="2397" builtinId="8" hidden="1"/>
    <cellStyle name="Hyperlink" xfId="3077" builtinId="8" hidden="1"/>
    <cellStyle name="Hyperlink" xfId="2707" builtinId="8" hidden="1"/>
    <cellStyle name="Hyperlink" xfId="2429" builtinId="8" hidden="1"/>
    <cellStyle name="Hyperlink" xfId="3075" builtinId="8" hidden="1"/>
    <cellStyle name="Hyperlink" xfId="2705" builtinId="8" hidden="1"/>
    <cellStyle name="Hyperlink" xfId="2427" builtinId="8" hidden="1"/>
    <cellStyle name="Hyperlink" xfId="3073" builtinId="8" hidden="1"/>
    <cellStyle name="Hyperlink" xfId="2703" builtinId="8" hidden="1"/>
    <cellStyle name="Hyperlink" xfId="2425" builtinId="8" hidden="1"/>
    <cellStyle name="Hyperlink" xfId="3071" builtinId="8" hidden="1"/>
    <cellStyle name="Hyperlink" xfId="2701" builtinId="8" hidden="1"/>
    <cellStyle name="Hyperlink" xfId="2423" builtinId="8" hidden="1"/>
    <cellStyle name="Hyperlink" xfId="3069" builtinId="8" hidden="1"/>
    <cellStyle name="Hyperlink" xfId="2699" builtinId="8" hidden="1"/>
    <cellStyle name="Hyperlink" xfId="2421" builtinId="8" hidden="1"/>
    <cellStyle name="Hyperlink" xfId="3067" builtinId="8" hidden="1"/>
    <cellStyle name="Hyperlink" xfId="2697" builtinId="8" hidden="1"/>
    <cellStyle name="Hyperlink" xfId="2419" builtinId="8" hidden="1"/>
    <cellStyle name="Hyperlink" xfId="3076" builtinId="8" hidden="1"/>
    <cellStyle name="Hyperlink" xfId="2706" builtinId="8" hidden="1"/>
    <cellStyle name="Hyperlink" xfId="2428" builtinId="8" hidden="1"/>
    <cellStyle name="Hyperlink" xfId="3074" builtinId="8" hidden="1"/>
    <cellStyle name="Hyperlink" xfId="2704" builtinId="8" hidden="1"/>
    <cellStyle name="Hyperlink" xfId="2426" builtinId="8" hidden="1"/>
    <cellStyle name="Hyperlink" xfId="3072" builtinId="8" hidden="1"/>
    <cellStyle name="Hyperlink" xfId="2702" builtinId="8" hidden="1"/>
    <cellStyle name="Hyperlink" xfId="2424" builtinId="8" hidden="1"/>
    <cellStyle name="Hyperlink" xfId="3070" builtinId="8" hidden="1"/>
    <cellStyle name="Hyperlink" xfId="2700" builtinId="8" hidden="1"/>
    <cellStyle name="Hyperlink" xfId="2422" builtinId="8" hidden="1"/>
    <cellStyle name="Hyperlink" xfId="3068" builtinId="8" hidden="1"/>
    <cellStyle name="Hyperlink" xfId="2698" builtinId="8" hidden="1"/>
    <cellStyle name="Hyperlink" xfId="2420" builtinId="8" hidden="1"/>
    <cellStyle name="Hyperlink" xfId="3066" builtinId="8" hidden="1"/>
    <cellStyle name="Hyperlink" xfId="2696" builtinId="8" hidden="1"/>
    <cellStyle name="Hyperlink" xfId="2418" builtinId="8" hidden="1"/>
    <cellStyle name="Hyperlink" xfId="3372" builtinId="8" hidden="1"/>
    <cellStyle name="Hyperlink" xfId="3374" builtinId="8" hidden="1"/>
    <cellStyle name="Hyperlink" xfId="3376" builtinId="8" hidden="1"/>
    <cellStyle name="Hyperlink" xfId="3378" builtinId="8" hidden="1"/>
    <cellStyle name="Hyperlink" xfId="3380" builtinId="8" hidden="1"/>
    <cellStyle name="Hyperlink" xfId="3382" builtinId="8" hidden="1"/>
    <cellStyle name="Hyperlink" xfId="3384" builtinId="8" hidden="1"/>
    <cellStyle name="Hyperlink" xfId="3386" builtinId="8" hidden="1"/>
    <cellStyle name="Hyperlink" xfId="3388" builtinId="8" hidden="1"/>
    <cellStyle name="Hyperlink" xfId="3390" builtinId="8" hidden="1"/>
    <cellStyle name="Hyperlink" xfId="3392" builtinId="8" hidden="1"/>
    <cellStyle name="Hyperlink" xfId="3394" builtinId="8" hidden="1"/>
    <cellStyle name="Hyperlink" xfId="3396" builtinId="8" hidden="1"/>
    <cellStyle name="Hyperlink" xfId="3398" builtinId="8" hidden="1"/>
    <cellStyle name="Hyperlink" xfId="3400" builtinId="8" hidden="1"/>
    <cellStyle name="Hyperlink" xfId="3402" builtinId="8" hidden="1"/>
    <cellStyle name="Hyperlink" xfId="3404" builtinId="8" hidden="1"/>
    <cellStyle name="Hyperlink" xfId="3406" builtinId="8" hidden="1"/>
    <cellStyle name="Hyperlink" xfId="3408" builtinId="8" hidden="1"/>
    <cellStyle name="Hyperlink" xfId="3410" builtinId="8" hidden="1"/>
    <cellStyle name="Hyperlink" xfId="3412" builtinId="8" hidden="1"/>
    <cellStyle name="Hyperlink" xfId="3414" builtinId="8" hidden="1"/>
    <cellStyle name="Hyperlink" xfId="3416" builtinId="8" hidden="1"/>
    <cellStyle name="Hyperlink" xfId="3418" builtinId="8" hidden="1"/>
    <cellStyle name="Hyperlink" xfId="3420" builtinId="8" hidden="1"/>
    <cellStyle name="Hyperlink" xfId="3422" builtinId="8" hidden="1"/>
    <cellStyle name="Hyperlink" xfId="3424" builtinId="8" hidden="1"/>
    <cellStyle name="Hyperlink" xfId="3426" builtinId="8" hidden="1"/>
    <cellStyle name="Hyperlink" xfId="3428" builtinId="8" hidden="1"/>
    <cellStyle name="Hyperlink" xfId="3430" builtinId="8" hidden="1"/>
    <cellStyle name="Hyperlink" xfId="3432" builtinId="8" hidden="1"/>
    <cellStyle name="Hyperlink" xfId="3434" builtinId="8" hidden="1"/>
    <cellStyle name="Hyperlink" xfId="3436" builtinId="8" hidden="1"/>
    <cellStyle name="Hyperlink" xfId="3438" builtinId="8" hidden="1"/>
    <cellStyle name="Hyperlink" xfId="3440" builtinId="8" hidden="1"/>
    <cellStyle name="Hyperlink" xfId="3442" builtinId="8" hidden="1"/>
    <cellStyle name="Hyperlink" xfId="3444" builtinId="8" hidden="1"/>
    <cellStyle name="Hyperlink" xfId="3446" builtinId="8" hidden="1"/>
    <cellStyle name="Hyperlink" xfId="3448" builtinId="8" hidden="1"/>
    <cellStyle name="Hyperlink" xfId="3450" builtinId="8" hidden="1"/>
    <cellStyle name="Hyperlink" xfId="3452" builtinId="8" hidden="1"/>
    <cellStyle name="Hyperlink" xfId="3454" builtinId="8" hidden="1"/>
    <cellStyle name="Hyperlink" xfId="3456" builtinId="8" hidden="1"/>
    <cellStyle name="Hyperlink" xfId="3458" builtinId="8" hidden="1"/>
    <cellStyle name="Hyperlink" xfId="3460" builtinId="8" hidden="1"/>
    <cellStyle name="Hyperlink" xfId="3462" builtinId="8" hidden="1"/>
    <cellStyle name="Hyperlink" xfId="3464" builtinId="8" hidden="1"/>
    <cellStyle name="Hyperlink" xfId="3466" builtinId="8" hidden="1"/>
    <cellStyle name="Hyperlink" xfId="3468" builtinId="8" hidden="1"/>
    <cellStyle name="Hyperlink" xfId="3470" builtinId="8" hidden="1"/>
    <cellStyle name="Hyperlink" xfId="3472" builtinId="8" hidden="1"/>
    <cellStyle name="Hyperlink" xfId="3474" builtinId="8" hidden="1"/>
    <cellStyle name="Hyperlink" xfId="3476" builtinId="8" hidden="1"/>
    <cellStyle name="Hyperlink" xfId="3478" builtinId="8" hidden="1"/>
    <cellStyle name="Hyperlink" xfId="3480" builtinId="8" hidden="1"/>
    <cellStyle name="Hyperlink" xfId="3482" builtinId="8" hidden="1"/>
    <cellStyle name="Hyperlink" xfId="3484" builtinId="8" hidden="1"/>
    <cellStyle name="Hyperlink" xfId="3486" builtinId="8" hidden="1"/>
    <cellStyle name="Hyperlink" xfId="3488" builtinId="8" hidden="1"/>
    <cellStyle name="Hyperlink" xfId="3490" builtinId="8" hidden="1"/>
    <cellStyle name="Hyperlink" xfId="3492" builtinId="8" hidden="1"/>
    <cellStyle name="Hyperlink" xfId="3494" builtinId="8" hidden="1"/>
    <cellStyle name="Hyperlink" xfId="3496" builtinId="8" hidden="1"/>
    <cellStyle name="Hyperlink" xfId="3498" builtinId="8" hidden="1"/>
    <cellStyle name="Hyperlink" xfId="3500" builtinId="8" hidden="1"/>
    <cellStyle name="Hyperlink" xfId="3502" builtinId="8" hidden="1"/>
    <cellStyle name="Hyperlink" xfId="3504" builtinId="8" hidden="1"/>
    <cellStyle name="Hyperlink" xfId="3506" builtinId="8" hidden="1"/>
    <cellStyle name="Hyperlink" xfId="3508" builtinId="8" hidden="1"/>
    <cellStyle name="Hyperlink" xfId="3510" builtinId="8" hidden="1"/>
    <cellStyle name="Hyperlink" xfId="3512" builtinId="8" hidden="1"/>
    <cellStyle name="Hyperlink" xfId="3514" builtinId="8" hidden="1"/>
    <cellStyle name="Hyperlink" xfId="3516" builtinId="8" hidden="1"/>
    <cellStyle name="Hyperlink" xfId="3518" builtinId="8" hidden="1"/>
    <cellStyle name="Hyperlink" xfId="3520" builtinId="8" hidden="1"/>
    <cellStyle name="Hyperlink" xfId="3522" builtinId="8" hidden="1"/>
    <cellStyle name="Hyperlink" xfId="3524" builtinId="8" hidden="1"/>
    <cellStyle name="Hyperlink" xfId="3526" builtinId="8" hidden="1"/>
    <cellStyle name="Hyperlink" xfId="3528" builtinId="8" hidden="1"/>
    <cellStyle name="Hyperlink" xfId="3530" builtinId="8" hidden="1"/>
    <cellStyle name="Hyperlink" xfId="3532" builtinId="8" hidden="1"/>
    <cellStyle name="Hyperlink" xfId="3534" builtinId="8" hidden="1"/>
    <cellStyle name="Hyperlink" xfId="3536" builtinId="8" hidden="1"/>
    <cellStyle name="Hyperlink" xfId="3538" builtinId="8" hidden="1"/>
    <cellStyle name="Hyperlink" xfId="3540" builtinId="8" hidden="1"/>
    <cellStyle name="Hyperlink" xfId="3542" builtinId="8" hidden="1"/>
    <cellStyle name="Hyperlink" xfId="3544" builtinId="8" hidden="1"/>
    <cellStyle name="Hyperlink" xfId="3546" builtinId="8" hidden="1"/>
    <cellStyle name="Hyperlink" xfId="3548" builtinId="8" hidden="1"/>
    <cellStyle name="Hyperlink" xfId="3550" builtinId="8" hidden="1"/>
    <cellStyle name="Hyperlink" xfId="3552" builtinId="8" hidden="1"/>
    <cellStyle name="Hyperlink" xfId="3554" builtinId="8" hidden="1"/>
    <cellStyle name="Hyperlink" xfId="3556" builtinId="8" hidden="1"/>
    <cellStyle name="Hyperlink" xfId="3558" builtinId="8" hidden="1"/>
    <cellStyle name="Hyperlink" xfId="3560" builtinId="8" hidden="1"/>
    <cellStyle name="Hyperlink" xfId="3562" builtinId="8" hidden="1"/>
    <cellStyle name="Hyperlink" xfId="3564" builtinId="8" hidden="1"/>
    <cellStyle name="Hyperlink" xfId="3566" builtinId="8" hidden="1"/>
    <cellStyle name="Hyperlink" xfId="3568" builtinId="8" hidden="1"/>
    <cellStyle name="Hyperlink" xfId="3570" builtinId="8" hidden="1"/>
    <cellStyle name="Hyperlink" xfId="3572" builtinId="8" hidden="1"/>
    <cellStyle name="Hyperlink" xfId="3574" builtinId="8" hidden="1"/>
    <cellStyle name="Hyperlink" xfId="3576" builtinId="8" hidden="1"/>
    <cellStyle name="Hyperlink" xfId="3578" builtinId="8" hidden="1"/>
    <cellStyle name="Hyperlink" xfId="3580" builtinId="8" hidden="1"/>
    <cellStyle name="Hyperlink" xfId="3582" builtinId="8" hidden="1"/>
    <cellStyle name="Hyperlink" xfId="3584" builtinId="8" hidden="1"/>
    <cellStyle name="Hyperlink" xfId="3586" builtinId="8" hidden="1"/>
    <cellStyle name="Hyperlink" xfId="3588" builtinId="8" hidden="1"/>
    <cellStyle name="Hyperlink" xfId="3590" builtinId="8" hidden="1"/>
    <cellStyle name="Hyperlink" xfId="3592" builtinId="8" hidden="1"/>
    <cellStyle name="Hyperlink" xfId="3594" builtinId="8" hidden="1"/>
    <cellStyle name="Hyperlink" xfId="3596" builtinId="8" hidden="1"/>
    <cellStyle name="Hyperlink" xfId="3598" builtinId="8" hidden="1"/>
    <cellStyle name="Hyperlink" xfId="3600" builtinId="8" hidden="1"/>
    <cellStyle name="Hyperlink" xfId="3602" builtinId="8" hidden="1"/>
    <cellStyle name="Hyperlink" xfId="3604" builtinId="8" hidden="1"/>
    <cellStyle name="Hyperlink" xfId="3606" builtinId="8" hidden="1"/>
    <cellStyle name="Hyperlink" xfId="3608" builtinId="8" hidden="1"/>
    <cellStyle name="Hyperlink" xfId="3610" builtinId="8" hidden="1"/>
    <cellStyle name="Hyperlink" xfId="3612" builtinId="8" hidden="1"/>
    <cellStyle name="Hyperlink" xfId="3614" builtinId="8" hidden="1"/>
    <cellStyle name="Hyperlink" xfId="3616" builtinId="8" hidden="1"/>
    <cellStyle name="Hyperlink" xfId="3674" builtinId="8" hidden="1"/>
    <cellStyle name="Hyperlink" xfId="3676" builtinId="8" hidden="1"/>
    <cellStyle name="Hyperlink" xfId="3678" builtinId="8" hidden="1"/>
    <cellStyle name="Hyperlink" xfId="3680" builtinId="8" hidden="1"/>
    <cellStyle name="Hyperlink" xfId="3682" builtinId="8" hidden="1"/>
    <cellStyle name="Hyperlink" xfId="3684" builtinId="8" hidden="1"/>
    <cellStyle name="Hyperlink" xfId="3686" builtinId="8" hidden="1"/>
    <cellStyle name="Hyperlink" xfId="3688" builtinId="8" hidden="1"/>
    <cellStyle name="Hyperlink" xfId="3690" builtinId="8" hidden="1"/>
    <cellStyle name="Hyperlink" xfId="3692" builtinId="8" hidden="1"/>
    <cellStyle name="Hyperlink" xfId="3694" builtinId="8" hidden="1"/>
    <cellStyle name="Hyperlink" xfId="3696" builtinId="8" hidden="1"/>
    <cellStyle name="Hyperlink" xfId="3698" builtinId="8" hidden="1"/>
    <cellStyle name="Hyperlink" xfId="3700" builtinId="8" hidden="1"/>
    <cellStyle name="Hyperlink" xfId="3702" builtinId="8" hidden="1"/>
    <cellStyle name="Hyperlink" xfId="3704" builtinId="8" hidden="1"/>
    <cellStyle name="Hyperlink" xfId="3706" builtinId="8" hidden="1"/>
    <cellStyle name="Hyperlink" xfId="3708" builtinId="8" hidden="1"/>
    <cellStyle name="Hyperlink" xfId="3710" builtinId="8" hidden="1"/>
    <cellStyle name="Hyperlink" xfId="3712" builtinId="8" hidden="1"/>
    <cellStyle name="Hyperlink" xfId="3714" builtinId="8" hidden="1"/>
    <cellStyle name="Hyperlink" xfId="3716" builtinId="8" hidden="1"/>
    <cellStyle name="Hyperlink" xfId="3718" builtinId="8" hidden="1"/>
    <cellStyle name="Hyperlink" xfId="3720" builtinId="8" hidden="1"/>
    <cellStyle name="Hyperlink" xfId="3722" builtinId="8" hidden="1"/>
    <cellStyle name="Hyperlink" xfId="3724" builtinId="8" hidden="1"/>
    <cellStyle name="Hyperlink" xfId="3726" builtinId="8" hidden="1"/>
    <cellStyle name="Hyperlink" xfId="3728" builtinId="8" hidden="1"/>
    <cellStyle name="Hyperlink" xfId="3730" builtinId="8" hidden="1"/>
    <cellStyle name="Hyperlink" xfId="3732" builtinId="8" hidden="1"/>
    <cellStyle name="Hyperlink" xfId="3734" builtinId="8" hidden="1"/>
    <cellStyle name="Hyperlink" xfId="3736" builtinId="8" hidden="1"/>
    <cellStyle name="Hyperlink" xfId="3738" builtinId="8" hidden="1"/>
    <cellStyle name="Hyperlink" xfId="3740" builtinId="8" hidden="1"/>
    <cellStyle name="Hyperlink" xfId="3742" builtinId="8" hidden="1"/>
    <cellStyle name="Hyperlink" xfId="3744" builtinId="8" hidden="1"/>
    <cellStyle name="Hyperlink" xfId="3746" builtinId="8" hidden="1"/>
    <cellStyle name="Hyperlink" xfId="3748" builtinId="8" hidden="1"/>
    <cellStyle name="Hyperlink" xfId="3750" builtinId="8" hidden="1"/>
    <cellStyle name="Hyperlink" xfId="3752" builtinId="8" hidden="1"/>
    <cellStyle name="Hyperlink" xfId="3754" builtinId="8" hidden="1"/>
    <cellStyle name="Hyperlink" xfId="3756" builtinId="8" hidden="1"/>
    <cellStyle name="Hyperlink" xfId="3758" builtinId="8" hidden="1"/>
    <cellStyle name="Hyperlink" xfId="3760" builtinId="8" hidden="1"/>
    <cellStyle name="Hyperlink" xfId="3762" builtinId="8" hidden="1"/>
    <cellStyle name="Hyperlink" xfId="3764" builtinId="8" hidden="1"/>
    <cellStyle name="Hyperlink" xfId="3766" builtinId="8" hidden="1"/>
    <cellStyle name="Hyperlink" xfId="3768" builtinId="8" hidden="1"/>
    <cellStyle name="Hyperlink" xfId="3770" builtinId="8" hidden="1"/>
    <cellStyle name="Hyperlink" xfId="3772" builtinId="8" hidden="1"/>
    <cellStyle name="Hyperlink" xfId="3774" builtinId="8" hidden="1"/>
    <cellStyle name="Hyperlink" xfId="3776" builtinId="8" hidden="1"/>
    <cellStyle name="Hyperlink" xfId="3778" builtinId="8" hidden="1"/>
    <cellStyle name="Hyperlink" xfId="3780" builtinId="8" hidden="1"/>
    <cellStyle name="Hyperlink" xfId="3782" builtinId="8" hidden="1"/>
    <cellStyle name="Hyperlink" xfId="3784" builtinId="8" hidden="1"/>
    <cellStyle name="Hyperlink" xfId="3786" builtinId="8" hidden="1"/>
    <cellStyle name="Hyperlink" xfId="3788" builtinId="8" hidden="1"/>
    <cellStyle name="Hyperlink" xfId="3790" builtinId="8" hidden="1"/>
    <cellStyle name="Hyperlink" xfId="3792" builtinId="8" hidden="1"/>
    <cellStyle name="Hyperlink" xfId="3794" builtinId="8" hidden="1"/>
    <cellStyle name="Hyperlink" xfId="3796" builtinId="8" hidden="1"/>
    <cellStyle name="Hyperlink" xfId="3798" builtinId="8" hidden="1"/>
    <cellStyle name="Hyperlink" xfId="3800" builtinId="8" hidden="1"/>
    <cellStyle name="Hyperlink" xfId="3802" builtinId="8" hidden="1"/>
    <cellStyle name="Hyperlink" xfId="3804" builtinId="8" hidden="1"/>
    <cellStyle name="Hyperlink" xfId="3806" builtinId="8" hidden="1"/>
    <cellStyle name="Hyperlink" xfId="3808" builtinId="8" hidden="1"/>
    <cellStyle name="Hyperlink" xfId="3810" builtinId="8" hidden="1"/>
    <cellStyle name="Hyperlink" xfId="3812" builtinId="8" hidden="1"/>
    <cellStyle name="Hyperlink" xfId="3814" builtinId="8" hidden="1"/>
    <cellStyle name="Hyperlink" xfId="3816" builtinId="8" hidden="1"/>
    <cellStyle name="Hyperlink" xfId="3818" builtinId="8" hidden="1"/>
    <cellStyle name="Hyperlink" xfId="3820" builtinId="8" hidden="1"/>
    <cellStyle name="Hyperlink" xfId="3822" builtinId="8" hidden="1"/>
    <cellStyle name="Hyperlink" xfId="3824" builtinId="8" hidden="1"/>
    <cellStyle name="Hyperlink" xfId="3826" builtinId="8" hidden="1"/>
    <cellStyle name="Hyperlink" xfId="3828" builtinId="8" hidden="1"/>
    <cellStyle name="Hyperlink" xfId="3830" builtinId="8" hidden="1"/>
    <cellStyle name="Hyperlink" xfId="3832" builtinId="8" hidden="1"/>
    <cellStyle name="Hyperlink" xfId="3834" builtinId="8" hidden="1"/>
    <cellStyle name="Hyperlink" xfId="3836" builtinId="8" hidden="1"/>
    <cellStyle name="Hyperlink" xfId="3838" builtinId="8" hidden="1"/>
    <cellStyle name="Hyperlink" xfId="3840" builtinId="8" hidden="1"/>
    <cellStyle name="Hyperlink" xfId="3842" builtinId="8" hidden="1"/>
    <cellStyle name="Hyperlink" xfId="3844" builtinId="8" hidden="1"/>
    <cellStyle name="Hyperlink" xfId="3846" builtinId="8" hidden="1"/>
    <cellStyle name="Hyperlink" xfId="3848" builtinId="8" hidden="1"/>
    <cellStyle name="Hyperlink" xfId="3850" builtinId="8" hidden="1"/>
    <cellStyle name="Hyperlink" xfId="3852" builtinId="8" hidden="1"/>
    <cellStyle name="Hyperlink" xfId="3854" builtinId="8" hidden="1"/>
    <cellStyle name="Hyperlink" xfId="3856" builtinId="8" hidden="1"/>
    <cellStyle name="Hyperlink" xfId="3858" builtinId="8" hidden="1"/>
    <cellStyle name="Hyperlink" xfId="3860" builtinId="8" hidden="1"/>
    <cellStyle name="Hyperlink" xfId="3862" builtinId="8" hidden="1"/>
    <cellStyle name="Hyperlink" xfId="3864" builtinId="8" hidden="1"/>
    <cellStyle name="Hyperlink" xfId="3866" builtinId="8" hidden="1"/>
    <cellStyle name="Hyperlink" xfId="3868" builtinId="8" hidden="1"/>
    <cellStyle name="Hyperlink" xfId="3870" builtinId="8" hidden="1"/>
    <cellStyle name="Hyperlink" xfId="3872" builtinId="8" hidden="1"/>
    <cellStyle name="Hyperlink" xfId="3874" builtinId="8" hidden="1"/>
    <cellStyle name="Hyperlink" xfId="3876" builtinId="8" hidden="1"/>
    <cellStyle name="Hyperlink" xfId="3878" builtinId="8" hidden="1"/>
    <cellStyle name="Hyperlink" xfId="3880" builtinId="8" hidden="1"/>
    <cellStyle name="Hyperlink" xfId="3882" builtinId="8" hidden="1"/>
    <cellStyle name="Hyperlink" xfId="3884" builtinId="8" hidden="1"/>
    <cellStyle name="Hyperlink" xfId="3886" builtinId="8" hidden="1"/>
    <cellStyle name="Hyperlink" xfId="3888" builtinId="8" hidden="1"/>
    <cellStyle name="Hyperlink" xfId="3890" builtinId="8" hidden="1"/>
    <cellStyle name="Hyperlink" xfId="3892" builtinId="8" hidden="1"/>
    <cellStyle name="Hyperlink" xfId="3894" builtinId="8" hidden="1"/>
    <cellStyle name="Hyperlink" xfId="3896" builtinId="8" hidden="1"/>
    <cellStyle name="Hyperlink" xfId="3898" builtinId="8" hidden="1"/>
    <cellStyle name="Hyperlink" xfId="3900" builtinId="8" hidden="1"/>
    <cellStyle name="Hyperlink" xfId="3902" builtinId="8" hidden="1"/>
    <cellStyle name="Hyperlink" xfId="3904" builtinId="8" hidden="1"/>
    <cellStyle name="Hyperlink" xfId="3906" builtinId="8" hidden="1"/>
    <cellStyle name="Hyperlink" xfId="3908" builtinId="8" hidden="1"/>
    <cellStyle name="Hyperlink" xfId="3910" builtinId="8" hidden="1"/>
    <cellStyle name="Hyperlink" xfId="3912" builtinId="8" hidden="1"/>
    <cellStyle name="Hyperlink" xfId="3914" builtinId="8" hidden="1"/>
    <cellStyle name="Hyperlink" xfId="3916" builtinId="8" hidden="1"/>
    <cellStyle name="Hyperlink" xfId="3918" builtinId="8" hidden="1"/>
    <cellStyle name="Hyperlink" xfId="3920" builtinId="8" hidden="1"/>
    <cellStyle name="Hyperlink" xfId="3922" builtinId="8" hidden="1"/>
    <cellStyle name="Hyperlink" xfId="3924" builtinId="8" hidden="1"/>
    <cellStyle name="Hyperlink" xfId="3926" builtinId="8" hidden="1"/>
    <cellStyle name="Hyperlink" xfId="3928" builtinId="8" hidden="1"/>
    <cellStyle name="Hyperlink" xfId="3930" builtinId="8" hidden="1"/>
    <cellStyle name="Hyperlink" xfId="3932" builtinId="8" hidden="1"/>
    <cellStyle name="Hyperlink" xfId="3934" builtinId="8" hidden="1"/>
    <cellStyle name="Hyperlink" xfId="3936" builtinId="8" hidden="1"/>
    <cellStyle name="Hyperlink" xfId="3952" builtinId="8" hidden="1"/>
    <cellStyle name="Hyperlink" xfId="3954" builtinId="8" hidden="1"/>
    <cellStyle name="Hyperlink" xfId="3956" builtinId="8" hidden="1"/>
    <cellStyle name="Hyperlink" xfId="3958" builtinId="8" hidden="1"/>
    <cellStyle name="Hyperlink" xfId="3960" builtinId="8" hidden="1"/>
    <cellStyle name="Hyperlink" xfId="3962" builtinId="8" hidden="1"/>
    <cellStyle name="Hyperlink" xfId="3964" builtinId="8" hidden="1"/>
    <cellStyle name="Hyperlink" xfId="3966" builtinId="8" hidden="1"/>
    <cellStyle name="Hyperlink" xfId="3968" builtinId="8" hidden="1"/>
    <cellStyle name="Hyperlink" xfId="3970" builtinId="8" hidden="1"/>
    <cellStyle name="Hyperlink" xfId="3972" builtinId="8" hidden="1"/>
    <cellStyle name="Hyperlink" xfId="3974" builtinId="8" hidden="1"/>
    <cellStyle name="Hyperlink" xfId="3976" builtinId="8" hidden="1"/>
    <cellStyle name="Hyperlink" xfId="3978" builtinId="8" hidden="1"/>
    <cellStyle name="Hyperlink" xfId="3980" builtinId="8" hidden="1"/>
    <cellStyle name="Hyperlink" xfId="3982" builtinId="8" hidden="1"/>
    <cellStyle name="Hyperlink" xfId="3984" builtinId="8" hidden="1"/>
    <cellStyle name="Hyperlink" xfId="3986" builtinId="8" hidden="1"/>
    <cellStyle name="Hyperlink" xfId="3988" builtinId="8" hidden="1"/>
    <cellStyle name="Hyperlink" xfId="3990" builtinId="8" hidden="1"/>
    <cellStyle name="Hyperlink" xfId="3992" builtinId="8" hidden="1"/>
    <cellStyle name="Hyperlink" xfId="3994" builtinId="8" hidden="1"/>
    <cellStyle name="Hyperlink" xfId="3996" builtinId="8" hidden="1"/>
    <cellStyle name="Hyperlink" xfId="3998" builtinId="8" hidden="1"/>
    <cellStyle name="Hyperlink" xfId="4000" builtinId="8" hidden="1"/>
    <cellStyle name="Hyperlink" xfId="4002" builtinId="8" hidden="1"/>
    <cellStyle name="Hyperlink" xfId="4004" builtinId="8" hidden="1"/>
    <cellStyle name="Hyperlink" xfId="4006" builtinId="8" hidden="1"/>
    <cellStyle name="Hyperlink" xfId="4008" builtinId="8" hidden="1"/>
    <cellStyle name="Hyperlink" xfId="4010" builtinId="8" hidden="1"/>
    <cellStyle name="Hyperlink" xfId="4012" builtinId="8" hidden="1"/>
    <cellStyle name="Hyperlink" xfId="4014" builtinId="8" hidden="1"/>
    <cellStyle name="Hyperlink" xfId="4016" builtinId="8" hidden="1"/>
    <cellStyle name="Hyperlink" xfId="4018" builtinId="8" hidden="1"/>
    <cellStyle name="Hyperlink" xfId="4020" builtinId="8" hidden="1"/>
    <cellStyle name="Hyperlink" xfId="4022" builtinId="8" hidden="1"/>
    <cellStyle name="Hyperlink" xfId="4024" builtinId="8" hidden="1"/>
    <cellStyle name="Hyperlink" xfId="4026" builtinId="8" hidden="1"/>
    <cellStyle name="Hyperlink" xfId="4028" builtinId="8" hidden="1"/>
    <cellStyle name="Hyperlink" xfId="4030" builtinId="8" hidden="1"/>
    <cellStyle name="Hyperlink" xfId="4032" builtinId="8" hidden="1"/>
    <cellStyle name="Hyperlink" xfId="4034" builtinId="8" hidden="1"/>
    <cellStyle name="Hyperlink" xfId="4036" builtinId="8" hidden="1"/>
    <cellStyle name="Hyperlink" xfId="4038" builtinId="8" hidden="1"/>
    <cellStyle name="Hyperlink" xfId="4040" builtinId="8" hidden="1"/>
    <cellStyle name="Hyperlink" xfId="4042" builtinId="8" hidden="1"/>
    <cellStyle name="Hyperlink" xfId="4044" builtinId="8" hidden="1"/>
    <cellStyle name="Hyperlink" xfId="4046" builtinId="8" hidden="1"/>
    <cellStyle name="Hyperlink" xfId="4048" builtinId="8" hidden="1"/>
    <cellStyle name="Hyperlink" xfId="4050" builtinId="8" hidden="1"/>
    <cellStyle name="Hyperlink" xfId="4052" builtinId="8" hidden="1"/>
    <cellStyle name="Hyperlink" xfId="4054" builtinId="8" hidden="1"/>
    <cellStyle name="Hyperlink" xfId="4056" builtinId="8" hidden="1"/>
    <cellStyle name="Hyperlink" xfId="4058" builtinId="8" hidden="1"/>
    <cellStyle name="Hyperlink" xfId="4060" builtinId="8" hidden="1"/>
    <cellStyle name="Hyperlink" xfId="4062" builtinId="8" hidden="1"/>
    <cellStyle name="Hyperlink" xfId="4064" builtinId="8" hidden="1"/>
    <cellStyle name="Hyperlink" xfId="4066" builtinId="8" hidden="1"/>
    <cellStyle name="Hyperlink" xfId="4068" builtinId="8" hidden="1"/>
    <cellStyle name="Hyperlink" xfId="4070" builtinId="8" hidden="1"/>
    <cellStyle name="Hyperlink" xfId="4072" builtinId="8" hidden="1"/>
    <cellStyle name="Hyperlink" xfId="4074" builtinId="8" hidden="1"/>
    <cellStyle name="Hyperlink" xfId="4076" builtinId="8" hidden="1"/>
    <cellStyle name="Hyperlink" xfId="4078" builtinId="8" hidden="1"/>
    <cellStyle name="Hyperlink" xfId="4080" builtinId="8" hidden="1"/>
    <cellStyle name="Hyperlink" xfId="4082" builtinId="8" hidden="1"/>
    <cellStyle name="Hyperlink" xfId="4084" builtinId="8" hidden="1"/>
    <cellStyle name="Hyperlink" xfId="4086" builtinId="8" hidden="1"/>
    <cellStyle name="Hyperlink" xfId="4088" builtinId="8" hidden="1"/>
    <cellStyle name="Hyperlink" xfId="4090" builtinId="8" hidden="1"/>
    <cellStyle name="Hyperlink" xfId="4092" builtinId="8" hidden="1"/>
    <cellStyle name="Hyperlink" xfId="4094" builtinId="8" hidden="1"/>
    <cellStyle name="Hyperlink" xfId="4096" builtinId="8" hidden="1"/>
    <cellStyle name="Hyperlink" xfId="4098" builtinId="8" hidden="1"/>
    <cellStyle name="Hyperlink" xfId="4100" builtinId="8" hidden="1"/>
    <cellStyle name="Hyperlink" xfId="4102" builtinId="8" hidden="1"/>
    <cellStyle name="Hyperlink" xfId="4104" builtinId="8" hidden="1"/>
    <cellStyle name="Hyperlink" xfId="4106" builtinId="8" hidden="1"/>
    <cellStyle name="Hyperlink" xfId="4108" builtinId="8" hidden="1"/>
    <cellStyle name="Hyperlink" xfId="4110" builtinId="8" hidden="1"/>
    <cellStyle name="Hyperlink" xfId="4112" builtinId="8" hidden="1"/>
    <cellStyle name="Hyperlink" xfId="4114" builtinId="8" hidden="1"/>
    <cellStyle name="Hyperlink" xfId="4116" builtinId="8" hidden="1"/>
    <cellStyle name="Hyperlink" xfId="4118" builtinId="8" hidden="1"/>
    <cellStyle name="Hyperlink" xfId="4120" builtinId="8" hidden="1"/>
    <cellStyle name="Hyperlink" xfId="4122" builtinId="8" hidden="1"/>
    <cellStyle name="Hyperlink" xfId="4124" builtinId="8" hidden="1"/>
    <cellStyle name="Hyperlink" xfId="4126" builtinId="8" hidden="1"/>
    <cellStyle name="Hyperlink" xfId="4128" builtinId="8" hidden="1"/>
    <cellStyle name="Hyperlink" xfId="4130" builtinId="8" hidden="1"/>
    <cellStyle name="Hyperlink" xfId="4132" builtinId="8" hidden="1"/>
    <cellStyle name="Hyperlink" xfId="4134" builtinId="8" hidden="1"/>
    <cellStyle name="Hyperlink" xfId="4136" builtinId="8" hidden="1"/>
    <cellStyle name="Hyperlink" xfId="4138" builtinId="8" hidden="1"/>
    <cellStyle name="Hyperlink" xfId="4140" builtinId="8" hidden="1"/>
    <cellStyle name="Hyperlink" xfId="4142" builtinId="8" hidden="1"/>
    <cellStyle name="Hyperlink" xfId="4144" builtinId="8" hidden="1"/>
    <cellStyle name="Hyperlink" xfId="4146" builtinId="8" hidden="1"/>
    <cellStyle name="Hyperlink" xfId="4148" builtinId="8" hidden="1"/>
    <cellStyle name="Hyperlink" xfId="4150" builtinId="8" hidden="1"/>
    <cellStyle name="Hyperlink" xfId="4152" builtinId="8" hidden="1"/>
    <cellStyle name="Hyperlink" xfId="4154" builtinId="8" hidden="1"/>
    <cellStyle name="Hyperlink" xfId="4156" builtinId="8" hidden="1"/>
    <cellStyle name="Hyperlink" xfId="4158" builtinId="8" hidden="1"/>
    <cellStyle name="Hyperlink" xfId="4160" builtinId="8" hidden="1"/>
    <cellStyle name="Hyperlink" xfId="4162" builtinId="8" hidden="1"/>
    <cellStyle name="Hyperlink" xfId="4164" builtinId="8" hidden="1"/>
    <cellStyle name="Hyperlink" xfId="4166" builtinId="8" hidden="1"/>
    <cellStyle name="Hyperlink" xfId="4168" builtinId="8" hidden="1"/>
    <cellStyle name="Hyperlink" xfId="4170" builtinId="8" hidden="1"/>
    <cellStyle name="Hyperlink" xfId="4172" builtinId="8" hidden="1"/>
    <cellStyle name="Hyperlink" xfId="4174" builtinId="8" hidden="1"/>
    <cellStyle name="Hyperlink" xfId="4176" builtinId="8" hidden="1"/>
    <cellStyle name="Hyperlink" xfId="4178" builtinId="8" hidden="1"/>
    <cellStyle name="Hyperlink" xfId="4180" builtinId="8" hidden="1"/>
    <cellStyle name="Hyperlink" xfId="4182" builtinId="8" hidden="1"/>
    <cellStyle name="Hyperlink" xfId="4184" builtinId="8" hidden="1"/>
    <cellStyle name="Hyperlink" xfId="4186" builtinId="8" hidden="1"/>
    <cellStyle name="Hyperlink" xfId="4188" builtinId="8" hidden="1"/>
    <cellStyle name="Hyperlink" xfId="4190" builtinId="8" hidden="1"/>
    <cellStyle name="Hyperlink" xfId="4192" builtinId="8" hidden="1"/>
    <cellStyle name="Hyperlink" xfId="4194" builtinId="8" hidden="1"/>
    <cellStyle name="Hyperlink" xfId="4196" builtinId="8" hidden="1"/>
    <cellStyle name="Hyperlink" xfId="4198" builtinId="8" hidden="1"/>
    <cellStyle name="Hyperlink" xfId="4200" builtinId="8" hidden="1"/>
    <cellStyle name="Hyperlink" xfId="4202" builtinId="8" hidden="1"/>
    <cellStyle name="Hyperlink" xfId="4204" builtinId="8" hidden="1"/>
    <cellStyle name="Hyperlink" xfId="4206" builtinId="8" hidden="1"/>
    <cellStyle name="Hyperlink" xfId="4208" builtinId="8" hidden="1"/>
    <cellStyle name="Hyperlink" xfId="4210" builtinId="8" hidden="1"/>
    <cellStyle name="Hyperlink" xfId="4212" builtinId="8" hidden="1"/>
    <cellStyle name="Hyperlink" xfId="4214" builtinId="8" hidden="1"/>
    <cellStyle name="Hyperlink" xfId="4216" builtinId="8" hidden="1"/>
    <cellStyle name="Hyperlink" xfId="4218" builtinId="8" hidden="1"/>
    <cellStyle name="Hyperlink" xfId="4220" builtinId="8" hidden="1"/>
    <cellStyle name="Hyperlink" xfId="4222" builtinId="8" hidden="1"/>
    <cellStyle name="Hyperlink" xfId="4224" builtinId="8" hidden="1"/>
    <cellStyle name="Hyperlink" xfId="4226" builtinId="8" hidden="1"/>
    <cellStyle name="Hyperlink" xfId="4228" builtinId="8" hidden="1"/>
    <cellStyle name="Hyperlink" xfId="4230" builtinId="8" hidden="1"/>
    <cellStyle name="Hyperlink" xfId="4232" builtinId="8" hidden="1"/>
    <cellStyle name="Hyperlink" xfId="4234" builtinId="8" hidden="1"/>
    <cellStyle name="Hyperlink" xfId="4236" builtinId="8" hidden="1"/>
    <cellStyle name="Hyperlink" xfId="4238" builtinId="8" hidden="1"/>
    <cellStyle name="Hyperlink" xfId="4240" builtinId="8" hidden="1"/>
    <cellStyle name="Hyperlink" xfId="4242" builtinId="8" hidden="1"/>
    <cellStyle name="Hyperlink" xfId="4244" builtinId="8" hidden="1"/>
    <cellStyle name="Hyperlink" xfId="4246" builtinId="8" hidden="1"/>
    <cellStyle name="Hyperlink" xfId="4248" builtinId="8" hidden="1"/>
    <cellStyle name="Hyperlink" xfId="4250" builtinId="8" hidden="1"/>
    <cellStyle name="Hyperlink" xfId="4252" builtinId="8" hidden="1"/>
    <cellStyle name="Hyperlink" xfId="4254" builtinId="8" hidden="1"/>
    <cellStyle name="Hyperlink" xfId="4256" builtinId="8" hidden="1"/>
    <cellStyle name="Hyperlink" xfId="4258" builtinId="8" hidden="1"/>
    <cellStyle name="Hyperlink" xfId="4260" builtinId="8" hidden="1"/>
    <cellStyle name="Hyperlink" xfId="4262" builtinId="8" hidden="1"/>
    <cellStyle name="Hyperlink" xfId="4264" builtinId="8" hidden="1"/>
    <cellStyle name="Hyperlink" xfId="4266" builtinId="8" hidden="1"/>
    <cellStyle name="Hyperlink" xfId="4268" builtinId="8" hidden="1"/>
    <cellStyle name="Hyperlink" xfId="4270" builtinId="8" hidden="1"/>
    <cellStyle name="Hyperlink" xfId="4272" builtinId="8" hidden="1"/>
    <cellStyle name="Hyperlink" xfId="4274" builtinId="8" hidden="1"/>
    <cellStyle name="Hyperlink" xfId="4276" builtinId="8" hidden="1"/>
    <cellStyle name="Hyperlink" xfId="4278" builtinId="8" hidden="1"/>
    <cellStyle name="Hyperlink" xfId="4280" builtinId="8" hidden="1"/>
    <cellStyle name="Hyperlink" xfId="4282" builtinId="8" hidden="1"/>
    <cellStyle name="Hyperlink" xfId="4284" builtinId="8" hidden="1"/>
    <cellStyle name="Hyperlink" xfId="4286" builtinId="8" hidden="1"/>
    <cellStyle name="Hyperlink" xfId="4288" builtinId="8" hidden="1"/>
    <cellStyle name="Hyperlink" xfId="4290" builtinId="8" hidden="1"/>
    <cellStyle name="Hyperlink" xfId="4292" builtinId="8" hidden="1"/>
    <cellStyle name="Hyperlink" xfId="4294" builtinId="8" hidden="1"/>
    <cellStyle name="Hyperlink" xfId="4296" builtinId="8" hidden="1"/>
    <cellStyle name="Hyperlink" xfId="4298" builtinId="8" hidden="1"/>
    <cellStyle name="Hyperlink" xfId="4300" builtinId="8" hidden="1"/>
    <cellStyle name="Hyperlink" xfId="4302" builtinId="8" hidden="1"/>
    <cellStyle name="Hyperlink" xfId="4304" builtinId="8" hidden="1"/>
    <cellStyle name="Hyperlink" xfId="4306" builtinId="8" hidden="1"/>
    <cellStyle name="Hyperlink" xfId="4308" builtinId="8" hidden="1"/>
    <cellStyle name="Hyperlink" xfId="4338" builtinId="8" hidden="1"/>
    <cellStyle name="Hyperlink" xfId="4340" builtinId="8" hidden="1"/>
    <cellStyle name="Hyperlink" xfId="4342" builtinId="8" hidden="1"/>
    <cellStyle name="Hyperlink" xfId="4344" builtinId="8" hidden="1"/>
    <cellStyle name="Hyperlink" xfId="4346" builtinId="8" hidden="1"/>
    <cellStyle name="Hyperlink" xfId="4348" builtinId="8" hidden="1"/>
    <cellStyle name="Hyperlink" xfId="4350" builtinId="8" hidden="1"/>
    <cellStyle name="Hyperlink" xfId="4352" builtinId="8" hidden="1"/>
    <cellStyle name="Hyperlink" xfId="4354" builtinId="8" hidden="1"/>
    <cellStyle name="Hyperlink" xfId="4356" builtinId="8" hidden="1"/>
    <cellStyle name="Hyperlink" xfId="4358" builtinId="8" hidden="1"/>
    <cellStyle name="Hyperlink" xfId="4360" builtinId="8" hidden="1"/>
    <cellStyle name="Hyperlink" xfId="4362" builtinId="8" hidden="1"/>
    <cellStyle name="Hyperlink" xfId="4364" builtinId="8" hidden="1"/>
    <cellStyle name="Hyperlink" xfId="4366" builtinId="8" hidden="1"/>
    <cellStyle name="Hyperlink" xfId="4368" builtinId="8" hidden="1"/>
    <cellStyle name="Hyperlink" xfId="4370" builtinId="8" hidden="1"/>
    <cellStyle name="Hyperlink" xfId="4372" builtinId="8" hidden="1"/>
    <cellStyle name="Hyperlink" xfId="4374" builtinId="8" hidden="1"/>
    <cellStyle name="Hyperlink" xfId="4376" builtinId="8" hidden="1"/>
    <cellStyle name="Hyperlink" xfId="4378" builtinId="8" hidden="1"/>
    <cellStyle name="Hyperlink" xfId="4380" builtinId="8" hidden="1"/>
    <cellStyle name="Hyperlink" xfId="4382" builtinId="8" hidden="1"/>
    <cellStyle name="Hyperlink" xfId="4384" builtinId="8" hidden="1"/>
    <cellStyle name="Hyperlink" xfId="4386" builtinId="8" hidden="1"/>
    <cellStyle name="Hyperlink" xfId="4388" builtinId="8" hidden="1"/>
    <cellStyle name="Hyperlink" xfId="4390" builtinId="8" hidden="1"/>
    <cellStyle name="Hyperlink" xfId="4392" builtinId="8" hidden="1"/>
    <cellStyle name="Hyperlink" xfId="4394" builtinId="8" hidden="1"/>
    <cellStyle name="Hyperlink" xfId="4396" builtinId="8" hidden="1"/>
    <cellStyle name="Hyperlink" xfId="4398" builtinId="8" hidden="1"/>
    <cellStyle name="Hyperlink" xfId="4400" builtinId="8" hidden="1"/>
    <cellStyle name="Hyperlink" xfId="4402" builtinId="8" hidden="1"/>
    <cellStyle name="Hyperlink" xfId="4404" builtinId="8" hidden="1"/>
    <cellStyle name="Hyperlink" xfId="4406" builtinId="8" hidden="1"/>
    <cellStyle name="Hyperlink" xfId="4408" builtinId="8" hidden="1"/>
    <cellStyle name="Hyperlink" xfId="4410" builtinId="8" hidden="1"/>
    <cellStyle name="Hyperlink" xfId="4412" builtinId="8" hidden="1"/>
    <cellStyle name="Hyperlink" xfId="4414" builtinId="8" hidden="1"/>
    <cellStyle name="Hyperlink" xfId="4416" builtinId="8" hidden="1"/>
    <cellStyle name="Hyperlink" xfId="4418" builtinId="8" hidden="1"/>
    <cellStyle name="Hyperlink" xfId="4420" builtinId="8" hidden="1"/>
    <cellStyle name="Hyperlink" xfId="4422" builtinId="8" hidden="1"/>
    <cellStyle name="Hyperlink" xfId="4424" builtinId="8" hidden="1"/>
    <cellStyle name="Hyperlink" xfId="4426" builtinId="8" hidden="1"/>
    <cellStyle name="Hyperlink" xfId="4428" builtinId="8" hidden="1"/>
    <cellStyle name="Hyperlink" xfId="4430" builtinId="8" hidden="1"/>
    <cellStyle name="Hyperlink" xfId="4432" builtinId="8" hidden="1"/>
    <cellStyle name="Hyperlink" xfId="4434" builtinId="8" hidden="1"/>
    <cellStyle name="Hyperlink" xfId="4436" builtinId="8" hidden="1"/>
    <cellStyle name="Hyperlink" xfId="4438" builtinId="8" hidden="1"/>
    <cellStyle name="Hyperlink" xfId="4440" builtinId="8" hidden="1"/>
    <cellStyle name="Hyperlink" xfId="4442" builtinId="8" hidden="1"/>
    <cellStyle name="Hyperlink" xfId="4444" builtinId="8" hidden="1"/>
    <cellStyle name="Hyperlink" xfId="4446" builtinId="8" hidden="1"/>
    <cellStyle name="Hyperlink" xfId="4448" builtinId="8" hidden="1"/>
    <cellStyle name="Hyperlink" xfId="4450" builtinId="8" hidden="1"/>
    <cellStyle name="Hyperlink" xfId="4452" builtinId="8" hidden="1"/>
    <cellStyle name="Hyperlink" xfId="4454" builtinId="8" hidden="1"/>
    <cellStyle name="Hyperlink" xfId="4456" builtinId="8" hidden="1"/>
    <cellStyle name="Hyperlink" xfId="4458" builtinId="8" hidden="1"/>
    <cellStyle name="Hyperlink" xfId="4460" builtinId="8" hidden="1"/>
    <cellStyle name="Hyperlink" xfId="4462" builtinId="8" hidden="1"/>
    <cellStyle name="Hyperlink" xfId="4464" builtinId="8" hidden="1"/>
    <cellStyle name="Hyperlink" xfId="4466" builtinId="8" hidden="1"/>
    <cellStyle name="Hyperlink" xfId="4468" builtinId="8" hidden="1"/>
    <cellStyle name="Hyperlink" xfId="4470" builtinId="8" hidden="1"/>
    <cellStyle name="Hyperlink" xfId="4472" builtinId="8" hidden="1"/>
    <cellStyle name="Hyperlink" xfId="4474" builtinId="8" hidden="1"/>
    <cellStyle name="Hyperlink" xfId="4476" builtinId="8" hidden="1"/>
    <cellStyle name="Hyperlink" xfId="4478" builtinId="8" hidden="1"/>
    <cellStyle name="Hyperlink" xfId="4480" builtinId="8" hidden="1"/>
    <cellStyle name="Hyperlink" xfId="4482" builtinId="8" hidden="1"/>
    <cellStyle name="Hyperlink" xfId="4484" builtinId="8" hidden="1"/>
    <cellStyle name="Hyperlink" xfId="4486" builtinId="8" hidden="1"/>
    <cellStyle name="Hyperlink" xfId="4488" builtinId="8" hidden="1"/>
    <cellStyle name="Hyperlink" xfId="4490" builtinId="8" hidden="1"/>
    <cellStyle name="Hyperlink" xfId="4492" builtinId="8" hidden="1"/>
    <cellStyle name="Hyperlink" xfId="4494" builtinId="8" hidden="1"/>
    <cellStyle name="Hyperlink" xfId="4496" builtinId="8" hidden="1"/>
    <cellStyle name="Hyperlink" xfId="4498" builtinId="8" hidden="1"/>
    <cellStyle name="Hyperlink" xfId="4500" builtinId="8" hidden="1"/>
    <cellStyle name="Hyperlink" xfId="4502" builtinId="8" hidden="1"/>
    <cellStyle name="Hyperlink" xfId="4504" builtinId="8" hidden="1"/>
    <cellStyle name="Hyperlink" xfId="4506" builtinId="8" hidden="1"/>
    <cellStyle name="Hyperlink" xfId="4508" builtinId="8" hidden="1"/>
    <cellStyle name="Hyperlink" xfId="4510" builtinId="8" hidden="1"/>
    <cellStyle name="Hyperlink" xfId="4512" builtinId="8" hidden="1"/>
    <cellStyle name="Hyperlink" xfId="4514" builtinId="8" hidden="1"/>
    <cellStyle name="Hyperlink" xfId="4516" builtinId="8" hidden="1"/>
    <cellStyle name="Hyperlink" xfId="4518" builtinId="8" hidden="1"/>
    <cellStyle name="Hyperlink" xfId="4520" builtinId="8" hidden="1"/>
    <cellStyle name="Hyperlink" xfId="4522" builtinId="8" hidden="1"/>
    <cellStyle name="Hyperlink" xfId="4524" builtinId="8" hidden="1"/>
    <cellStyle name="Hyperlink" xfId="4526" builtinId="8" hidden="1"/>
    <cellStyle name="Hyperlink" xfId="4528" builtinId="8" hidden="1"/>
    <cellStyle name="Hyperlink" xfId="4530" builtinId="8" hidden="1"/>
    <cellStyle name="Hyperlink" xfId="4532" builtinId="8" hidden="1"/>
    <cellStyle name="Hyperlink" xfId="4534" builtinId="8" hidden="1"/>
    <cellStyle name="Hyperlink" xfId="4536" builtinId="8" hidden="1"/>
    <cellStyle name="Hyperlink" xfId="4538" builtinId="8" hidden="1"/>
    <cellStyle name="Hyperlink" xfId="4540" builtinId="8" hidden="1"/>
    <cellStyle name="Hyperlink" xfId="4542" builtinId="8" hidden="1"/>
    <cellStyle name="Hyperlink" xfId="4544" builtinId="8" hidden="1"/>
    <cellStyle name="Hyperlink" xfId="4546" builtinId="8" hidden="1"/>
    <cellStyle name="Hyperlink" xfId="4548" builtinId="8" hidden="1"/>
    <cellStyle name="Hyperlink" xfId="4550" builtinId="8" hidden="1"/>
    <cellStyle name="Hyperlink" xfId="4552" builtinId="8" hidden="1"/>
    <cellStyle name="Hyperlink" xfId="4554" builtinId="8" hidden="1"/>
    <cellStyle name="Hyperlink" xfId="4556" builtinId="8" hidden="1"/>
    <cellStyle name="Hyperlink" xfId="4558" builtinId="8" hidden="1"/>
    <cellStyle name="Hyperlink" xfId="4560" builtinId="8" hidden="1"/>
    <cellStyle name="Hyperlink" xfId="4562" builtinId="8" hidden="1"/>
    <cellStyle name="Hyperlink" xfId="4564" builtinId="8" hidden="1"/>
    <cellStyle name="Hyperlink" xfId="4566" builtinId="8" hidden="1"/>
    <cellStyle name="Hyperlink" xfId="4568" builtinId="8" hidden="1"/>
    <cellStyle name="Hyperlink" xfId="4570" builtinId="8" hidden="1"/>
    <cellStyle name="Hyperlink" xfId="4572" builtinId="8" hidden="1"/>
    <cellStyle name="Hyperlink" xfId="4574" builtinId="8" hidden="1"/>
    <cellStyle name="Hyperlink" xfId="4576" builtinId="8" hidden="1"/>
    <cellStyle name="Hyperlink" xfId="4578" builtinId="8" hidden="1"/>
    <cellStyle name="Hyperlink" xfId="4580" builtinId="8" hidden="1"/>
    <cellStyle name="Hyperlink" xfId="4582" builtinId="8" hidden="1"/>
    <cellStyle name="Hyperlink" xfId="4584" builtinId="8" hidden="1"/>
    <cellStyle name="Hyperlink" xfId="4586" builtinId="8" hidden="1"/>
    <cellStyle name="Hyperlink" xfId="4588" builtinId="8" hidden="1"/>
    <cellStyle name="Hyperlink" xfId="4590" builtinId="8" hidden="1"/>
    <cellStyle name="Hyperlink" xfId="4592" builtinId="8" hidden="1"/>
    <cellStyle name="Hyperlink" xfId="4594" builtinId="8" hidden="1"/>
    <cellStyle name="Hyperlink" xfId="4596" builtinId="8" hidden="1"/>
    <cellStyle name="Hyperlink" xfId="4598" builtinId="8" hidden="1"/>
    <cellStyle name="Hyperlink" xfId="4600" builtinId="8" hidden="1"/>
    <cellStyle name="Hyperlink" xfId="3633" builtinId="8" hidden="1"/>
    <cellStyle name="Hyperlink" xfId="3627" builtinId="8" hidden="1"/>
    <cellStyle name="Hyperlink" xfId="3939" builtinId="8" hidden="1"/>
    <cellStyle name="Hyperlink" xfId="3661" builtinId="8" hidden="1"/>
    <cellStyle name="Hyperlink" xfId="3659" builtinId="8" hidden="1"/>
    <cellStyle name="Hyperlink" xfId="3938" builtinId="8" hidden="1"/>
    <cellStyle name="Hyperlink" xfId="3660" builtinId="8" hidden="1"/>
    <cellStyle name="Hyperlink" xfId="3658" builtinId="8" hidden="1"/>
    <cellStyle name="Hyperlink" xfId="3625" builtinId="8" hidden="1"/>
    <cellStyle name="Hyperlink" xfId="3626" builtinId="8" hidden="1"/>
    <cellStyle name="Hyperlink" xfId="3621" builtinId="8" hidden="1"/>
    <cellStyle name="Hyperlink" xfId="3619" builtinId="8" hidden="1"/>
    <cellStyle name="Hyperlink" xfId="3632" builtinId="8" hidden="1"/>
    <cellStyle name="Hyperlink" xfId="3628" builtinId="8" hidden="1"/>
    <cellStyle name="Hyperlink" xfId="3654" builtinId="8" hidden="1"/>
    <cellStyle name="Hyperlink" xfId="3646" builtinId="8" hidden="1"/>
    <cellStyle name="Hyperlink" xfId="3638" builtinId="8" hidden="1"/>
    <cellStyle name="Hyperlink" xfId="3657" builtinId="8" hidden="1"/>
    <cellStyle name="Hyperlink" xfId="3649" builtinId="8" hidden="1"/>
    <cellStyle name="Hyperlink" xfId="3641" builtinId="8" hidden="1"/>
    <cellStyle name="Hyperlink" xfId="4321" builtinId="8" hidden="1"/>
    <cellStyle name="Hyperlink" xfId="3951" builtinId="8" hidden="1"/>
    <cellStyle name="Hyperlink" xfId="3673" builtinId="8" hidden="1"/>
    <cellStyle name="Hyperlink" xfId="4319" builtinId="8" hidden="1"/>
    <cellStyle name="Hyperlink" xfId="3949" builtinId="8" hidden="1"/>
    <cellStyle name="Hyperlink" xfId="3671" builtinId="8" hidden="1"/>
    <cellStyle name="Hyperlink" xfId="4317" builtinId="8" hidden="1"/>
    <cellStyle name="Hyperlink" xfId="3947" builtinId="8" hidden="1"/>
    <cellStyle name="Hyperlink" xfId="3669" builtinId="8" hidden="1"/>
    <cellStyle name="Hyperlink" xfId="4315" builtinId="8" hidden="1"/>
    <cellStyle name="Hyperlink" xfId="3945" builtinId="8" hidden="1"/>
    <cellStyle name="Hyperlink" xfId="3667" builtinId="8" hidden="1"/>
    <cellStyle name="Hyperlink" xfId="4313" builtinId="8" hidden="1"/>
    <cellStyle name="Hyperlink" xfId="3943" builtinId="8" hidden="1"/>
    <cellStyle name="Hyperlink" xfId="3665" builtinId="8" hidden="1"/>
    <cellStyle name="Hyperlink" xfId="4311" builtinId="8" hidden="1"/>
    <cellStyle name="Hyperlink" xfId="3941" builtinId="8" hidden="1"/>
    <cellStyle name="Hyperlink" xfId="3663" builtinId="8" hidden="1"/>
    <cellStyle name="Hyperlink" xfId="4320" builtinId="8" hidden="1"/>
    <cellStyle name="Hyperlink" xfId="3950" builtinId="8" hidden="1"/>
    <cellStyle name="Hyperlink" xfId="3672" builtinId="8" hidden="1"/>
    <cellStyle name="Hyperlink" xfId="4318" builtinId="8" hidden="1"/>
    <cellStyle name="Hyperlink" xfId="3948" builtinId="8" hidden="1"/>
    <cellStyle name="Hyperlink" xfId="3670" builtinId="8" hidden="1"/>
    <cellStyle name="Hyperlink" xfId="4316" builtinId="8" hidden="1"/>
    <cellStyle name="Hyperlink" xfId="3946" builtinId="8" hidden="1"/>
    <cellStyle name="Hyperlink" xfId="3668" builtinId="8" hidden="1"/>
    <cellStyle name="Hyperlink" xfId="4314" builtinId="8" hidden="1"/>
    <cellStyle name="Hyperlink" xfId="3944" builtinId="8" hidden="1"/>
    <cellStyle name="Hyperlink" xfId="3666" builtinId="8" hidden="1"/>
    <cellStyle name="Hyperlink" xfId="4312" builtinId="8" hidden="1"/>
    <cellStyle name="Hyperlink" xfId="3942" builtinId="8" hidden="1"/>
    <cellStyle name="Hyperlink" xfId="3664" builtinId="8" hidden="1"/>
    <cellStyle name="Hyperlink" xfId="4310" builtinId="8" hidden="1"/>
    <cellStyle name="Hyperlink" xfId="3940" builtinId="8" hidden="1"/>
    <cellStyle name="Hyperlink" xfId="3662" builtinId="8" hidden="1"/>
    <cellStyle name="Hyperlink" xfId="4616" builtinId="8" hidden="1"/>
    <cellStyle name="Hyperlink" xfId="4618" builtinId="8" hidden="1"/>
    <cellStyle name="Hyperlink" xfId="4620" builtinId="8" hidden="1"/>
    <cellStyle name="Hyperlink" xfId="4622" builtinId="8" hidden="1"/>
    <cellStyle name="Hyperlink" xfId="4624" builtinId="8" hidden="1"/>
    <cellStyle name="Hyperlink" xfId="4626" builtinId="8" hidden="1"/>
    <cellStyle name="Hyperlink" xfId="4628" builtinId="8" hidden="1"/>
    <cellStyle name="Hyperlink" xfId="4630" builtinId="8" hidden="1"/>
    <cellStyle name="Hyperlink" xfId="4632" builtinId="8" hidden="1"/>
    <cellStyle name="Hyperlink" xfId="4634" builtinId="8" hidden="1"/>
    <cellStyle name="Hyperlink" xfId="4636" builtinId="8" hidden="1"/>
    <cellStyle name="Hyperlink" xfId="4638" builtinId="8" hidden="1"/>
    <cellStyle name="Hyperlink" xfId="4640" builtinId="8" hidden="1"/>
    <cellStyle name="Hyperlink" xfId="4642" builtinId="8" hidden="1"/>
    <cellStyle name="Hyperlink" xfId="4644" builtinId="8" hidden="1"/>
    <cellStyle name="Hyperlink" xfId="4646" builtinId="8" hidden="1"/>
    <cellStyle name="Hyperlink" xfId="4648" builtinId="8" hidden="1"/>
    <cellStyle name="Hyperlink" xfId="4650" builtinId="8" hidden="1"/>
    <cellStyle name="Hyperlink" xfId="4652" builtinId="8" hidden="1"/>
    <cellStyle name="Hyperlink" xfId="4654" builtinId="8" hidden="1"/>
    <cellStyle name="Hyperlink" xfId="4656" builtinId="8" hidden="1"/>
    <cellStyle name="Hyperlink" xfId="4658" builtinId="8" hidden="1"/>
    <cellStyle name="Hyperlink" xfId="4660" builtinId="8" hidden="1"/>
    <cellStyle name="Hyperlink" xfId="4662" builtinId="8" hidden="1"/>
    <cellStyle name="Hyperlink" xfId="4664" builtinId="8" hidden="1"/>
    <cellStyle name="Hyperlink" xfId="4666" builtinId="8" hidden="1"/>
    <cellStyle name="Hyperlink" xfId="4668" builtinId="8" hidden="1"/>
    <cellStyle name="Hyperlink" xfId="4670" builtinId="8" hidden="1"/>
    <cellStyle name="Hyperlink" xfId="4672" builtinId="8" hidden="1"/>
    <cellStyle name="Hyperlink" xfId="4674" builtinId="8" hidden="1"/>
    <cellStyle name="Hyperlink" xfId="4676" builtinId="8" hidden="1"/>
    <cellStyle name="Hyperlink" xfId="4678" builtinId="8" hidden="1"/>
    <cellStyle name="Hyperlink" xfId="4680" builtinId="8" hidden="1"/>
    <cellStyle name="Hyperlink" xfId="4682" builtinId="8" hidden="1"/>
    <cellStyle name="Hyperlink" xfId="4684" builtinId="8" hidden="1"/>
    <cellStyle name="Hyperlink" xfId="4686" builtinId="8" hidden="1"/>
    <cellStyle name="Hyperlink" xfId="4688" builtinId="8" hidden="1"/>
    <cellStyle name="Hyperlink" xfId="4690" builtinId="8" hidden="1"/>
    <cellStyle name="Hyperlink" xfId="4692" builtinId="8" hidden="1"/>
    <cellStyle name="Hyperlink" xfId="4694" builtinId="8" hidden="1"/>
    <cellStyle name="Hyperlink" xfId="4696" builtinId="8" hidden="1"/>
    <cellStyle name="Hyperlink" xfId="4698" builtinId="8" hidden="1"/>
    <cellStyle name="Hyperlink" xfId="4700" builtinId="8" hidden="1"/>
    <cellStyle name="Hyperlink" xfId="4702" builtinId="8" hidden="1"/>
    <cellStyle name="Hyperlink" xfId="4704" builtinId="8" hidden="1"/>
    <cellStyle name="Hyperlink" xfId="4706" builtinId="8" hidden="1"/>
    <cellStyle name="Hyperlink" xfId="4708" builtinId="8" hidden="1"/>
    <cellStyle name="Hyperlink" xfId="4710" builtinId="8" hidden="1"/>
    <cellStyle name="Hyperlink" xfId="4712" builtinId="8" hidden="1"/>
    <cellStyle name="Hyperlink" xfId="4714" builtinId="8" hidden="1"/>
    <cellStyle name="Hyperlink" xfId="4716" builtinId="8" hidden="1"/>
    <cellStyle name="Hyperlink" xfId="4718" builtinId="8" hidden="1"/>
    <cellStyle name="Hyperlink" xfId="4720" builtinId="8" hidden="1"/>
    <cellStyle name="Hyperlink" xfId="4722" builtinId="8" hidden="1"/>
    <cellStyle name="Hyperlink" xfId="4724" builtinId="8" hidden="1"/>
    <cellStyle name="Hyperlink" xfId="4726" builtinId="8" hidden="1"/>
    <cellStyle name="Hyperlink" xfId="4728" builtinId="8" hidden="1"/>
    <cellStyle name="Hyperlink" xfId="4730" builtinId="8" hidden="1"/>
    <cellStyle name="Hyperlink" xfId="4732" builtinId="8" hidden="1"/>
    <cellStyle name="Hyperlink" xfId="4734" builtinId="8" hidden="1"/>
    <cellStyle name="Hyperlink" xfId="4736" builtinId="8" hidden="1"/>
    <cellStyle name="Hyperlink" xfId="4738" builtinId="8" hidden="1"/>
    <cellStyle name="Hyperlink" xfId="4740" builtinId="8" hidden="1"/>
    <cellStyle name="Hyperlink" xfId="4742" builtinId="8" hidden="1"/>
    <cellStyle name="Hyperlink" xfId="4744" builtinId="8" hidden="1"/>
    <cellStyle name="Hyperlink" xfId="4746" builtinId="8" hidden="1"/>
    <cellStyle name="Hyperlink" xfId="4748" builtinId="8" hidden="1"/>
    <cellStyle name="Hyperlink" xfId="4750" builtinId="8" hidden="1"/>
    <cellStyle name="Hyperlink" xfId="4752" builtinId="8" hidden="1"/>
    <cellStyle name="Hyperlink" xfId="4754" builtinId="8" hidden="1"/>
    <cellStyle name="Hyperlink" xfId="4756" builtinId="8" hidden="1"/>
    <cellStyle name="Hyperlink" xfId="4758" builtinId="8" hidden="1"/>
    <cellStyle name="Hyperlink" xfId="4760" builtinId="8" hidden="1"/>
    <cellStyle name="Hyperlink" xfId="4762" builtinId="8" hidden="1"/>
    <cellStyle name="Hyperlink" xfId="4764" builtinId="8" hidden="1"/>
    <cellStyle name="Hyperlink" xfId="4766" builtinId="8" hidden="1"/>
    <cellStyle name="Hyperlink" xfId="4768" builtinId="8" hidden="1"/>
    <cellStyle name="Hyperlink" xfId="4770" builtinId="8" hidden="1"/>
    <cellStyle name="Hyperlink" xfId="4772" builtinId="8" hidden="1"/>
    <cellStyle name="Hyperlink" xfId="4774" builtinId="8" hidden="1"/>
    <cellStyle name="Hyperlink" xfId="4776" builtinId="8" hidden="1"/>
    <cellStyle name="Hyperlink" xfId="4778" builtinId="8" hidden="1"/>
    <cellStyle name="Hyperlink" xfId="4780" builtinId="8" hidden="1"/>
    <cellStyle name="Hyperlink" xfId="4782" builtinId="8" hidden="1"/>
    <cellStyle name="Hyperlink" xfId="4784" builtinId="8" hidden="1"/>
    <cellStyle name="Hyperlink" xfId="4786" builtinId="8" hidden="1"/>
    <cellStyle name="Hyperlink" xfId="4788" builtinId="8" hidden="1"/>
    <cellStyle name="Hyperlink" xfId="4790" builtinId="8" hidden="1"/>
    <cellStyle name="Hyperlink" xfId="4792" builtinId="8" hidden="1"/>
    <cellStyle name="Hyperlink" xfId="4794" builtinId="8" hidden="1"/>
    <cellStyle name="Hyperlink" xfId="4796" builtinId="8" hidden="1"/>
    <cellStyle name="Hyperlink" xfId="4798" builtinId="8" hidden="1"/>
    <cellStyle name="Hyperlink" xfId="4800" builtinId="8" hidden="1"/>
    <cellStyle name="Hyperlink" xfId="4802" builtinId="8" hidden="1"/>
    <cellStyle name="Hyperlink" xfId="4804" builtinId="8" hidden="1"/>
    <cellStyle name="Hyperlink" xfId="4806" builtinId="8" hidden="1"/>
    <cellStyle name="Hyperlink" xfId="4808" builtinId="8" hidden="1"/>
    <cellStyle name="Hyperlink" xfId="4810" builtinId="8" hidden="1"/>
    <cellStyle name="Hyperlink" xfId="4812" builtinId="8" hidden="1"/>
    <cellStyle name="Hyperlink" xfId="4814" builtinId="8" hidden="1"/>
    <cellStyle name="Hyperlink" xfId="4816" builtinId="8" hidden="1"/>
    <cellStyle name="Hyperlink" xfId="4818" builtinId="8" hidden="1"/>
    <cellStyle name="Hyperlink" xfId="4820" builtinId="8" hidden="1"/>
    <cellStyle name="Hyperlink" xfId="4822" builtinId="8" hidden="1"/>
    <cellStyle name="Hyperlink" xfId="4824" builtinId="8" hidden="1"/>
    <cellStyle name="Hyperlink" xfId="4826" builtinId="8" hidden="1"/>
    <cellStyle name="Hyperlink" xfId="4828" builtinId="8" hidden="1"/>
    <cellStyle name="Hyperlink" xfId="4830" builtinId="8" hidden="1"/>
    <cellStyle name="Hyperlink" xfId="4832" builtinId="8" hidden="1"/>
    <cellStyle name="Hyperlink" xfId="4834" builtinId="8" hidden="1"/>
    <cellStyle name="Hyperlink" xfId="4836" builtinId="8" hidden="1"/>
    <cellStyle name="Hyperlink" xfId="4838" builtinId="8" hidden="1"/>
    <cellStyle name="Hyperlink" xfId="4840" builtinId="8" hidden="1"/>
    <cellStyle name="Hyperlink" xfId="4842" builtinId="8" hidden="1"/>
    <cellStyle name="Hyperlink" xfId="4844" builtinId="8" hidden="1"/>
    <cellStyle name="Hyperlink" xfId="4846" builtinId="8" hidden="1"/>
    <cellStyle name="Hyperlink" xfId="4848" builtinId="8" hidden="1"/>
    <cellStyle name="Hyperlink" xfId="4850" builtinId="8" hidden="1"/>
    <cellStyle name="Hyperlink" xfId="4852" builtinId="8" hidden="1"/>
    <cellStyle name="Hyperlink" xfId="4854" builtinId="8" hidden="1"/>
    <cellStyle name="Hyperlink" xfId="4856" builtinId="8" hidden="1"/>
    <cellStyle name="Hyperlink" xfId="4858" builtinId="8" hidden="1"/>
    <cellStyle name="Hyperlink" xfId="4860" builtinId="8" hidden="1"/>
    <cellStyle name="Hyperlink" xfId="4918" builtinId="8" hidden="1"/>
    <cellStyle name="Hyperlink" xfId="4920" builtinId="8" hidden="1"/>
    <cellStyle name="Hyperlink" xfId="4922" builtinId="8" hidden="1"/>
    <cellStyle name="Hyperlink" xfId="4924" builtinId="8" hidden="1"/>
    <cellStyle name="Hyperlink" xfId="4926" builtinId="8" hidden="1"/>
    <cellStyle name="Hyperlink" xfId="4928" builtinId="8" hidden="1"/>
    <cellStyle name="Hyperlink" xfId="4930" builtinId="8" hidden="1"/>
    <cellStyle name="Hyperlink" xfId="4932" builtinId="8" hidden="1"/>
    <cellStyle name="Hyperlink" xfId="4934" builtinId="8" hidden="1"/>
    <cellStyle name="Hyperlink" xfId="4936" builtinId="8" hidden="1"/>
    <cellStyle name="Hyperlink" xfId="4938" builtinId="8" hidden="1"/>
    <cellStyle name="Hyperlink" xfId="4940" builtinId="8" hidden="1"/>
    <cellStyle name="Hyperlink" xfId="4942" builtinId="8" hidden="1"/>
    <cellStyle name="Hyperlink" xfId="4944" builtinId="8" hidden="1"/>
    <cellStyle name="Hyperlink" xfId="4946" builtinId="8" hidden="1"/>
    <cellStyle name="Hyperlink" xfId="4948" builtinId="8" hidden="1"/>
    <cellStyle name="Hyperlink" xfId="4950" builtinId="8" hidden="1"/>
    <cellStyle name="Hyperlink" xfId="4952" builtinId="8" hidden="1"/>
    <cellStyle name="Hyperlink" xfId="4954" builtinId="8" hidden="1"/>
    <cellStyle name="Hyperlink" xfId="4956" builtinId="8" hidden="1"/>
    <cellStyle name="Hyperlink" xfId="4958" builtinId="8" hidden="1"/>
    <cellStyle name="Hyperlink" xfId="4960" builtinId="8" hidden="1"/>
    <cellStyle name="Hyperlink" xfId="4962" builtinId="8" hidden="1"/>
    <cellStyle name="Hyperlink" xfId="4964" builtinId="8" hidden="1"/>
    <cellStyle name="Hyperlink" xfId="4966" builtinId="8" hidden="1"/>
    <cellStyle name="Hyperlink" xfId="4968" builtinId="8" hidden="1"/>
    <cellStyle name="Hyperlink" xfId="4970" builtinId="8" hidden="1"/>
    <cellStyle name="Hyperlink" xfId="4972" builtinId="8" hidden="1"/>
    <cellStyle name="Hyperlink" xfId="4974" builtinId="8" hidden="1"/>
    <cellStyle name="Hyperlink" xfId="4976" builtinId="8" hidden="1"/>
    <cellStyle name="Hyperlink" xfId="4978" builtinId="8" hidden="1"/>
    <cellStyle name="Hyperlink" xfId="4980" builtinId="8" hidden="1"/>
    <cellStyle name="Hyperlink" xfId="4982" builtinId="8" hidden="1"/>
    <cellStyle name="Hyperlink" xfId="4984" builtinId="8" hidden="1"/>
    <cellStyle name="Hyperlink" xfId="4986" builtinId="8" hidden="1"/>
    <cellStyle name="Hyperlink" xfId="4988" builtinId="8" hidden="1"/>
    <cellStyle name="Hyperlink" xfId="4990" builtinId="8" hidden="1"/>
    <cellStyle name="Hyperlink" xfId="4992" builtinId="8" hidden="1"/>
    <cellStyle name="Hyperlink" xfId="4994" builtinId="8" hidden="1"/>
    <cellStyle name="Hyperlink" xfId="4996" builtinId="8" hidden="1"/>
    <cellStyle name="Hyperlink" xfId="4998" builtinId="8" hidden="1"/>
    <cellStyle name="Hyperlink" xfId="5000" builtinId="8" hidden="1"/>
    <cellStyle name="Hyperlink" xfId="5002" builtinId="8" hidden="1"/>
    <cellStyle name="Hyperlink" xfId="5004" builtinId="8" hidden="1"/>
    <cellStyle name="Hyperlink" xfId="5006" builtinId="8" hidden="1"/>
    <cellStyle name="Hyperlink" xfId="5008" builtinId="8" hidden="1"/>
    <cellStyle name="Hyperlink" xfId="5010" builtinId="8" hidden="1"/>
    <cellStyle name="Hyperlink" xfId="5012" builtinId="8" hidden="1"/>
    <cellStyle name="Hyperlink" xfId="5014" builtinId="8" hidden="1"/>
    <cellStyle name="Hyperlink" xfId="5016" builtinId="8" hidden="1"/>
    <cellStyle name="Hyperlink" xfId="5018" builtinId="8" hidden="1"/>
    <cellStyle name="Hyperlink" xfId="5020" builtinId="8" hidden="1"/>
    <cellStyle name="Hyperlink" xfId="5022" builtinId="8" hidden="1"/>
    <cellStyle name="Hyperlink" xfId="5024" builtinId="8" hidden="1"/>
    <cellStyle name="Hyperlink" xfId="5026" builtinId="8" hidden="1"/>
    <cellStyle name="Hyperlink" xfId="5028" builtinId="8" hidden="1"/>
    <cellStyle name="Hyperlink" xfId="5030" builtinId="8" hidden="1"/>
    <cellStyle name="Hyperlink" xfId="5032" builtinId="8" hidden="1"/>
    <cellStyle name="Hyperlink" xfId="5034" builtinId="8" hidden="1"/>
    <cellStyle name="Hyperlink" xfId="5036" builtinId="8" hidden="1"/>
    <cellStyle name="Hyperlink" xfId="5038" builtinId="8" hidden="1"/>
    <cellStyle name="Hyperlink" xfId="5040" builtinId="8" hidden="1"/>
    <cellStyle name="Hyperlink" xfId="5042" builtinId="8" hidden="1"/>
    <cellStyle name="Hyperlink" xfId="5044" builtinId="8" hidden="1"/>
    <cellStyle name="Hyperlink" xfId="5046" builtinId="8" hidden="1"/>
    <cellStyle name="Hyperlink" xfId="5048" builtinId="8" hidden="1"/>
    <cellStyle name="Hyperlink" xfId="5050" builtinId="8" hidden="1"/>
    <cellStyle name="Hyperlink" xfId="5052" builtinId="8" hidden="1"/>
    <cellStyle name="Hyperlink" xfId="5054" builtinId="8" hidden="1"/>
    <cellStyle name="Hyperlink" xfId="5056" builtinId="8" hidden="1"/>
    <cellStyle name="Hyperlink" xfId="5058" builtinId="8" hidden="1"/>
    <cellStyle name="Hyperlink" xfId="5060" builtinId="8" hidden="1"/>
    <cellStyle name="Hyperlink" xfId="5062" builtinId="8" hidden="1"/>
    <cellStyle name="Hyperlink" xfId="5064" builtinId="8" hidden="1"/>
    <cellStyle name="Hyperlink" xfId="5066" builtinId="8" hidden="1"/>
    <cellStyle name="Hyperlink" xfId="5068" builtinId="8" hidden="1"/>
    <cellStyle name="Hyperlink" xfId="5070" builtinId="8" hidden="1"/>
    <cellStyle name="Hyperlink" xfId="5072" builtinId="8" hidden="1"/>
    <cellStyle name="Hyperlink" xfId="5074" builtinId="8" hidden="1"/>
    <cellStyle name="Hyperlink" xfId="5076" builtinId="8" hidden="1"/>
    <cellStyle name="Hyperlink" xfId="5078" builtinId="8" hidden="1"/>
    <cellStyle name="Hyperlink" xfId="5080" builtinId="8" hidden="1"/>
    <cellStyle name="Hyperlink" xfId="5082" builtinId="8" hidden="1"/>
    <cellStyle name="Hyperlink" xfId="5084" builtinId="8" hidden="1"/>
    <cellStyle name="Hyperlink" xfId="5086" builtinId="8" hidden="1"/>
    <cellStyle name="Hyperlink" xfId="5088" builtinId="8" hidden="1"/>
    <cellStyle name="Hyperlink" xfId="5090" builtinId="8" hidden="1"/>
    <cellStyle name="Hyperlink" xfId="5092" builtinId="8" hidden="1"/>
    <cellStyle name="Hyperlink" xfId="5094" builtinId="8" hidden="1"/>
    <cellStyle name="Hyperlink" xfId="5096" builtinId="8" hidden="1"/>
    <cellStyle name="Hyperlink" xfId="5098" builtinId="8" hidden="1"/>
    <cellStyle name="Hyperlink" xfId="5100" builtinId="8" hidden="1"/>
    <cellStyle name="Hyperlink" xfId="5102" builtinId="8" hidden="1"/>
    <cellStyle name="Hyperlink" xfId="5104" builtinId="8" hidden="1"/>
    <cellStyle name="Hyperlink" xfId="5106" builtinId="8" hidden="1"/>
    <cellStyle name="Hyperlink" xfId="5108" builtinId="8" hidden="1"/>
    <cellStyle name="Hyperlink" xfId="5110" builtinId="8" hidden="1"/>
    <cellStyle name="Hyperlink" xfId="5112" builtinId="8" hidden="1"/>
    <cellStyle name="Hyperlink" xfId="5114" builtinId="8" hidden="1"/>
    <cellStyle name="Hyperlink" xfId="5116" builtinId="8" hidden="1"/>
    <cellStyle name="Hyperlink" xfId="5118" builtinId="8" hidden="1"/>
    <cellStyle name="Hyperlink" xfId="5120" builtinId="8" hidden="1"/>
    <cellStyle name="Hyperlink" xfId="5122" builtinId="8" hidden="1"/>
    <cellStyle name="Hyperlink" xfId="5124" builtinId="8" hidden="1"/>
    <cellStyle name="Hyperlink" xfId="5126" builtinId="8" hidden="1"/>
    <cellStyle name="Hyperlink" xfId="5128" builtinId="8" hidden="1"/>
    <cellStyle name="Hyperlink" xfId="5130" builtinId="8" hidden="1"/>
    <cellStyle name="Hyperlink" xfId="5132" builtinId="8" hidden="1"/>
    <cellStyle name="Hyperlink" xfId="5134" builtinId="8" hidden="1"/>
    <cellStyle name="Hyperlink" xfId="5136" builtinId="8" hidden="1"/>
    <cellStyle name="Hyperlink" xfId="5138" builtinId="8" hidden="1"/>
    <cellStyle name="Hyperlink" xfId="5140" builtinId="8" hidden="1"/>
    <cellStyle name="Hyperlink" xfId="5142" builtinId="8" hidden="1"/>
    <cellStyle name="Hyperlink" xfId="5144" builtinId="8" hidden="1"/>
    <cellStyle name="Hyperlink" xfId="5146" builtinId="8" hidden="1"/>
    <cellStyle name="Hyperlink" xfId="5148" builtinId="8" hidden="1"/>
    <cellStyle name="Hyperlink" xfId="5150" builtinId="8" hidden="1"/>
    <cellStyle name="Hyperlink" xfId="5152" builtinId="8" hidden="1"/>
    <cellStyle name="Hyperlink" xfId="5154" builtinId="8" hidden="1"/>
    <cellStyle name="Hyperlink" xfId="5156" builtinId="8" hidden="1"/>
    <cellStyle name="Hyperlink" xfId="5158" builtinId="8" hidden="1"/>
    <cellStyle name="Hyperlink" xfId="5160" builtinId="8" hidden="1"/>
    <cellStyle name="Hyperlink" xfId="5162" builtinId="8" hidden="1"/>
    <cellStyle name="Hyperlink" xfId="5164" builtinId="8" hidden="1"/>
    <cellStyle name="Hyperlink" xfId="5166" builtinId="8" hidden="1"/>
    <cellStyle name="Hyperlink" xfId="5168" builtinId="8" hidden="1"/>
    <cellStyle name="Hyperlink" xfId="5170" builtinId="8" hidden="1"/>
    <cellStyle name="Hyperlink" xfId="5172" builtinId="8" hidden="1"/>
    <cellStyle name="Hyperlink" xfId="5174" builtinId="8" hidden="1"/>
    <cellStyle name="Hyperlink" xfId="5176" builtinId="8" hidden="1"/>
    <cellStyle name="Hyperlink" xfId="5178" builtinId="8" hidden="1"/>
    <cellStyle name="Hyperlink" xfId="5180" builtinId="8" hidden="1"/>
    <cellStyle name="Hyperlink" xfId="5196" builtinId="8" hidden="1"/>
    <cellStyle name="Hyperlink" xfId="5198" builtinId="8" hidden="1"/>
    <cellStyle name="Hyperlink" xfId="5200" builtinId="8" hidden="1"/>
    <cellStyle name="Hyperlink" xfId="5202" builtinId="8" hidden="1"/>
    <cellStyle name="Hyperlink" xfId="5204" builtinId="8" hidden="1"/>
    <cellStyle name="Hyperlink" xfId="5206" builtinId="8" hidden="1"/>
    <cellStyle name="Hyperlink" xfId="5208" builtinId="8" hidden="1"/>
    <cellStyle name="Hyperlink" xfId="5210" builtinId="8" hidden="1"/>
    <cellStyle name="Hyperlink" xfId="5212" builtinId="8" hidden="1"/>
    <cellStyle name="Hyperlink" xfId="5214" builtinId="8" hidden="1"/>
    <cellStyle name="Hyperlink" xfId="5216" builtinId="8" hidden="1"/>
    <cellStyle name="Hyperlink" xfId="5218" builtinId="8" hidden="1"/>
    <cellStyle name="Hyperlink" xfId="5220" builtinId="8" hidden="1"/>
    <cellStyle name="Hyperlink" xfId="5222" builtinId="8" hidden="1"/>
    <cellStyle name="Hyperlink" xfId="5224" builtinId="8" hidden="1"/>
    <cellStyle name="Hyperlink" xfId="5226" builtinId="8" hidden="1"/>
    <cellStyle name="Hyperlink" xfId="5228" builtinId="8" hidden="1"/>
    <cellStyle name="Hyperlink" xfId="5230" builtinId="8" hidden="1"/>
    <cellStyle name="Hyperlink" xfId="5232" builtinId="8" hidden="1"/>
    <cellStyle name="Hyperlink" xfId="5234" builtinId="8" hidden="1"/>
    <cellStyle name="Hyperlink" xfId="5236" builtinId="8" hidden="1"/>
    <cellStyle name="Hyperlink" xfId="5238" builtinId="8" hidden="1"/>
    <cellStyle name="Hyperlink" xfId="5240" builtinId="8" hidden="1"/>
    <cellStyle name="Hyperlink" xfId="5242" builtinId="8" hidden="1"/>
    <cellStyle name="Hyperlink" xfId="5244" builtinId="8" hidden="1"/>
    <cellStyle name="Hyperlink" xfId="5246" builtinId="8" hidden="1"/>
    <cellStyle name="Hyperlink" xfId="5248" builtinId="8" hidden="1"/>
    <cellStyle name="Hyperlink" xfId="5250" builtinId="8" hidden="1"/>
    <cellStyle name="Hyperlink" xfId="5252" builtinId="8" hidden="1"/>
    <cellStyle name="Hyperlink" xfId="5254" builtinId="8" hidden="1"/>
    <cellStyle name="Hyperlink" xfId="5256" builtinId="8" hidden="1"/>
    <cellStyle name="Hyperlink" xfId="5258" builtinId="8" hidden="1"/>
    <cellStyle name="Hyperlink" xfId="5260" builtinId="8" hidden="1"/>
    <cellStyle name="Hyperlink" xfId="5262" builtinId="8" hidden="1"/>
    <cellStyle name="Hyperlink" xfId="5264" builtinId="8" hidden="1"/>
    <cellStyle name="Hyperlink" xfId="5266" builtinId="8" hidden="1"/>
    <cellStyle name="Hyperlink" xfId="5268" builtinId="8" hidden="1"/>
    <cellStyle name="Hyperlink" xfId="5270" builtinId="8" hidden="1"/>
    <cellStyle name="Hyperlink" xfId="5272" builtinId="8" hidden="1"/>
    <cellStyle name="Hyperlink" xfId="5274" builtinId="8" hidden="1"/>
    <cellStyle name="Hyperlink" xfId="5276" builtinId="8" hidden="1"/>
    <cellStyle name="Hyperlink" xfId="5278" builtinId="8" hidden="1"/>
    <cellStyle name="Hyperlink" xfId="5280" builtinId="8" hidden="1"/>
    <cellStyle name="Hyperlink" xfId="5282" builtinId="8" hidden="1"/>
    <cellStyle name="Hyperlink" xfId="5284" builtinId="8" hidden="1"/>
    <cellStyle name="Hyperlink" xfId="5286" builtinId="8" hidden="1"/>
    <cellStyle name="Hyperlink" xfId="5288" builtinId="8" hidden="1"/>
    <cellStyle name="Hyperlink" xfId="5290" builtinId="8" hidden="1"/>
    <cellStyle name="Hyperlink" xfId="5292" builtinId="8" hidden="1"/>
    <cellStyle name="Hyperlink" xfId="5294" builtinId="8" hidden="1"/>
    <cellStyle name="Hyperlink" xfId="5296" builtinId="8" hidden="1"/>
    <cellStyle name="Hyperlink" xfId="5298" builtinId="8" hidden="1"/>
    <cellStyle name="Hyperlink" xfId="5300" builtinId="8" hidden="1"/>
    <cellStyle name="Hyperlink" xfId="5302" builtinId="8" hidden="1"/>
    <cellStyle name="Hyperlink" xfId="5304" builtinId="8" hidden="1"/>
    <cellStyle name="Hyperlink" xfId="5306" builtinId="8" hidden="1"/>
    <cellStyle name="Hyperlink" xfId="5308" builtinId="8" hidden="1"/>
    <cellStyle name="Hyperlink" xfId="5310" builtinId="8" hidden="1"/>
    <cellStyle name="Hyperlink" xfId="5312" builtinId="8" hidden="1"/>
    <cellStyle name="Hyperlink" xfId="5314" builtinId="8" hidden="1"/>
    <cellStyle name="Hyperlink" xfId="5316" builtinId="8" hidden="1"/>
    <cellStyle name="Hyperlink" xfId="5318" builtinId="8" hidden="1"/>
    <cellStyle name="Hyperlink" xfId="5320" builtinId="8" hidden="1"/>
    <cellStyle name="Hyperlink" xfId="5322" builtinId="8" hidden="1"/>
    <cellStyle name="Hyperlink" xfId="5324" builtinId="8" hidden="1"/>
    <cellStyle name="Hyperlink" xfId="5326" builtinId="8" hidden="1"/>
    <cellStyle name="Hyperlink" xfId="5328" builtinId="8" hidden="1"/>
    <cellStyle name="Hyperlink" xfId="5330" builtinId="8" hidden="1"/>
    <cellStyle name="Hyperlink" xfId="5332" builtinId="8" hidden="1"/>
    <cellStyle name="Hyperlink" xfId="5334" builtinId="8" hidden="1"/>
    <cellStyle name="Hyperlink" xfId="5336" builtinId="8" hidden="1"/>
    <cellStyle name="Hyperlink" xfId="5338" builtinId="8" hidden="1"/>
    <cellStyle name="Hyperlink" xfId="5340" builtinId="8" hidden="1"/>
    <cellStyle name="Hyperlink" xfId="5342" builtinId="8" hidden="1"/>
    <cellStyle name="Hyperlink" xfId="5344" builtinId="8" hidden="1"/>
    <cellStyle name="Hyperlink" xfId="5346" builtinId="8" hidden="1"/>
    <cellStyle name="Hyperlink" xfId="5348" builtinId="8" hidden="1"/>
    <cellStyle name="Hyperlink" xfId="5350" builtinId="8" hidden="1"/>
    <cellStyle name="Hyperlink" xfId="5352" builtinId="8" hidden="1"/>
    <cellStyle name="Hyperlink" xfId="5354" builtinId="8" hidden="1"/>
    <cellStyle name="Hyperlink" xfId="5356" builtinId="8" hidden="1"/>
    <cellStyle name="Hyperlink" xfId="5358" builtinId="8" hidden="1"/>
    <cellStyle name="Hyperlink" xfId="5360" builtinId="8" hidden="1"/>
    <cellStyle name="Hyperlink" xfId="5362" builtinId="8" hidden="1"/>
    <cellStyle name="Hyperlink" xfId="5364" builtinId="8" hidden="1"/>
    <cellStyle name="Hyperlink" xfId="5366" builtinId="8" hidden="1"/>
    <cellStyle name="Hyperlink" xfId="5368" builtinId="8" hidden="1"/>
    <cellStyle name="Hyperlink" xfId="5370" builtinId="8" hidden="1"/>
    <cellStyle name="Hyperlink" xfId="5372" builtinId="8" hidden="1"/>
    <cellStyle name="Hyperlink" xfId="5374" builtinId="8" hidden="1"/>
    <cellStyle name="Hyperlink" xfId="5376" builtinId="8" hidden="1"/>
    <cellStyle name="Hyperlink" xfId="5378" builtinId="8" hidden="1"/>
    <cellStyle name="Hyperlink" xfId="5380" builtinId="8" hidden="1"/>
    <cellStyle name="Hyperlink" xfId="5382" builtinId="8" hidden="1"/>
    <cellStyle name="Hyperlink" xfId="5384" builtinId="8" hidden="1"/>
    <cellStyle name="Hyperlink" xfId="5386" builtinId="8" hidden="1"/>
    <cellStyle name="Hyperlink" xfId="5388" builtinId="8" hidden="1"/>
    <cellStyle name="Hyperlink" xfId="5390" builtinId="8" hidden="1"/>
    <cellStyle name="Hyperlink" xfId="5392" builtinId="8" hidden="1"/>
    <cellStyle name="Hyperlink" xfId="5394" builtinId="8" hidden="1"/>
    <cellStyle name="Hyperlink" xfId="5396" builtinId="8" hidden="1"/>
    <cellStyle name="Hyperlink" xfId="5398" builtinId="8" hidden="1"/>
    <cellStyle name="Hyperlink" xfId="5400" builtinId="8" hidden="1"/>
    <cellStyle name="Hyperlink" xfId="5402" builtinId="8" hidden="1"/>
    <cellStyle name="Hyperlink" xfId="5404" builtinId="8" hidden="1"/>
    <cellStyle name="Hyperlink" xfId="5406" builtinId="8" hidden="1"/>
    <cellStyle name="Hyperlink" xfId="5408" builtinId="8" hidden="1"/>
    <cellStyle name="Hyperlink" xfId="5410" builtinId="8" hidden="1"/>
    <cellStyle name="Hyperlink" xfId="5412" builtinId="8" hidden="1"/>
    <cellStyle name="Hyperlink" xfId="5414" builtinId="8" hidden="1"/>
    <cellStyle name="Hyperlink" xfId="5416" builtinId="8" hidden="1"/>
    <cellStyle name="Hyperlink" xfId="5418" builtinId="8" hidden="1"/>
    <cellStyle name="Hyperlink" xfId="5420" builtinId="8" hidden="1"/>
    <cellStyle name="Hyperlink" xfId="5422" builtinId="8" hidden="1"/>
    <cellStyle name="Hyperlink" xfId="5424" builtinId="8" hidden="1"/>
    <cellStyle name="Hyperlink" xfId="5426" builtinId="8" hidden="1"/>
    <cellStyle name="Hyperlink" xfId="5428" builtinId="8" hidden="1"/>
    <cellStyle name="Hyperlink" xfId="5430" builtinId="8" hidden="1"/>
    <cellStyle name="Hyperlink" xfId="5432" builtinId="8" hidden="1"/>
    <cellStyle name="Hyperlink" xfId="5434" builtinId="8" hidden="1"/>
    <cellStyle name="Hyperlink" xfId="5436" builtinId="8" hidden="1"/>
    <cellStyle name="Hyperlink" xfId="5438" builtinId="8" hidden="1"/>
    <cellStyle name="Hyperlink" xfId="5440" builtinId="8" hidden="1"/>
    <cellStyle name="Hyperlink" xfId="5442" builtinId="8" hidden="1"/>
    <cellStyle name="Hyperlink" xfId="5444" builtinId="8" hidden="1"/>
    <cellStyle name="Hyperlink" xfId="5446" builtinId="8" hidden="1"/>
    <cellStyle name="Hyperlink" xfId="5448" builtinId="8" hidden="1"/>
    <cellStyle name="Hyperlink" xfId="5450" builtinId="8" hidden="1"/>
    <cellStyle name="Hyperlink" xfId="5452" builtinId="8" hidden="1"/>
    <cellStyle name="Hyperlink" xfId="5454" builtinId="8" hidden="1"/>
    <cellStyle name="Hyperlink" xfId="5456" builtinId="8" hidden="1"/>
    <cellStyle name="Hyperlink" xfId="5458" builtinId="8" hidden="1"/>
    <cellStyle name="Hyperlink" xfId="5460" builtinId="8" hidden="1"/>
    <cellStyle name="Hyperlink" xfId="5462" builtinId="8" hidden="1"/>
    <cellStyle name="Hyperlink" xfId="5464" builtinId="8" hidden="1"/>
    <cellStyle name="Hyperlink" xfId="5466" builtinId="8" hidden="1"/>
    <cellStyle name="Hyperlink" xfId="5468" builtinId="8" hidden="1"/>
    <cellStyle name="Hyperlink" xfId="5470" builtinId="8" hidden="1"/>
    <cellStyle name="Hyperlink" xfId="5472" builtinId="8" hidden="1"/>
    <cellStyle name="Hyperlink" xfId="5474" builtinId="8" hidden="1"/>
    <cellStyle name="Hyperlink" xfId="5476" builtinId="8" hidden="1"/>
    <cellStyle name="Hyperlink" xfId="5478" builtinId="8" hidden="1"/>
    <cellStyle name="Hyperlink" xfId="5480" builtinId="8" hidden="1"/>
    <cellStyle name="Hyperlink" xfId="5482" builtinId="8" hidden="1"/>
    <cellStyle name="Hyperlink" xfId="5484" builtinId="8" hidden="1"/>
    <cellStyle name="Hyperlink" xfId="5486" builtinId="8" hidden="1"/>
    <cellStyle name="Hyperlink" xfId="5488" builtinId="8" hidden="1"/>
    <cellStyle name="Hyperlink" xfId="5490" builtinId="8" hidden="1"/>
    <cellStyle name="Hyperlink" xfId="5492" builtinId="8" hidden="1"/>
    <cellStyle name="Hyperlink" xfId="5494" builtinId="8" hidden="1"/>
    <cellStyle name="Hyperlink" xfId="5496" builtinId="8" hidden="1"/>
    <cellStyle name="Hyperlink" xfId="5498" builtinId="8" hidden="1"/>
    <cellStyle name="Hyperlink" xfId="5500" builtinId="8" hidden="1"/>
    <cellStyle name="Hyperlink" xfId="5502" builtinId="8" hidden="1"/>
    <cellStyle name="Hyperlink" xfId="5504" builtinId="8" hidden="1"/>
    <cellStyle name="Hyperlink" xfId="5506" builtinId="8" hidden="1"/>
    <cellStyle name="Hyperlink" xfId="5508" builtinId="8" hidden="1"/>
    <cellStyle name="Hyperlink" xfId="5510" builtinId="8" hidden="1"/>
    <cellStyle name="Hyperlink" xfId="5512" builtinId="8" hidden="1"/>
    <cellStyle name="Hyperlink" xfId="5514" builtinId="8" hidden="1"/>
    <cellStyle name="Hyperlink" xfId="5516" builtinId="8" hidden="1"/>
    <cellStyle name="Hyperlink" xfId="5518" builtinId="8" hidden="1"/>
    <cellStyle name="Hyperlink" xfId="5520" builtinId="8" hidden="1"/>
    <cellStyle name="Hyperlink" xfId="5522" builtinId="8" hidden="1"/>
    <cellStyle name="Hyperlink" xfId="5524" builtinId="8" hidden="1"/>
    <cellStyle name="Hyperlink" xfId="5526" builtinId="8" hidden="1"/>
    <cellStyle name="Hyperlink" xfId="5528" builtinId="8" hidden="1"/>
    <cellStyle name="Hyperlink" xfId="5530" builtinId="8" hidden="1"/>
    <cellStyle name="Hyperlink" xfId="5532" builtinId="8" hidden="1"/>
    <cellStyle name="Hyperlink" xfId="5534" builtinId="8" hidden="1"/>
    <cellStyle name="Hyperlink" xfId="5536" builtinId="8" hidden="1"/>
    <cellStyle name="Hyperlink" xfId="5538" builtinId="8" hidden="1"/>
    <cellStyle name="Hyperlink" xfId="5540" builtinId="8" hidden="1"/>
    <cellStyle name="Hyperlink" xfId="5542" builtinId="8" hidden="1"/>
    <cellStyle name="Hyperlink" xfId="5544" builtinId="8" hidden="1"/>
    <cellStyle name="Hyperlink" xfId="5546" builtinId="8" hidden="1"/>
    <cellStyle name="Hyperlink" xfId="5548" builtinId="8" hidden="1"/>
    <cellStyle name="Hyperlink" xfId="5550" builtinId="8" hidden="1"/>
    <cellStyle name="Hyperlink" xfId="5552" builtinId="8" hidden="1"/>
    <cellStyle name="Hyperlink" xfId="5582" builtinId="8" hidden="1"/>
    <cellStyle name="Hyperlink" xfId="5584" builtinId="8" hidden="1"/>
    <cellStyle name="Hyperlink" xfId="5586" builtinId="8" hidden="1"/>
    <cellStyle name="Hyperlink" xfId="5588" builtinId="8" hidden="1"/>
    <cellStyle name="Hyperlink" xfId="5590" builtinId="8" hidden="1"/>
    <cellStyle name="Hyperlink" xfId="5592" builtinId="8" hidden="1"/>
    <cellStyle name="Hyperlink" xfId="5594" builtinId="8" hidden="1"/>
    <cellStyle name="Hyperlink" xfId="5596" builtinId="8" hidden="1"/>
    <cellStyle name="Hyperlink" xfId="5598" builtinId="8" hidden="1"/>
    <cellStyle name="Hyperlink" xfId="5600" builtinId="8" hidden="1"/>
    <cellStyle name="Hyperlink" xfId="5602" builtinId="8" hidden="1"/>
    <cellStyle name="Hyperlink" xfId="5604" builtinId="8" hidden="1"/>
    <cellStyle name="Hyperlink" xfId="5606" builtinId="8" hidden="1"/>
    <cellStyle name="Hyperlink" xfId="5608" builtinId="8" hidden="1"/>
    <cellStyle name="Hyperlink" xfId="5610" builtinId="8" hidden="1"/>
    <cellStyle name="Hyperlink" xfId="5612" builtinId="8" hidden="1"/>
    <cellStyle name="Hyperlink" xfId="5614" builtinId="8" hidden="1"/>
    <cellStyle name="Hyperlink" xfId="5616" builtinId="8" hidden="1"/>
    <cellStyle name="Hyperlink" xfId="5618" builtinId="8" hidden="1"/>
    <cellStyle name="Hyperlink" xfId="5620" builtinId="8" hidden="1"/>
    <cellStyle name="Hyperlink" xfId="5622" builtinId="8" hidden="1"/>
    <cellStyle name="Hyperlink" xfId="5624" builtinId="8" hidden="1"/>
    <cellStyle name="Hyperlink" xfId="5626" builtinId="8" hidden="1"/>
    <cellStyle name="Hyperlink" xfId="5628" builtinId="8" hidden="1"/>
    <cellStyle name="Hyperlink" xfId="5630" builtinId="8" hidden="1"/>
    <cellStyle name="Hyperlink" xfId="5632" builtinId="8" hidden="1"/>
    <cellStyle name="Hyperlink" xfId="5634" builtinId="8" hidden="1"/>
    <cellStyle name="Hyperlink" xfId="5636" builtinId="8" hidden="1"/>
    <cellStyle name="Hyperlink" xfId="5638" builtinId="8" hidden="1"/>
    <cellStyle name="Hyperlink" xfId="5640" builtinId="8" hidden="1"/>
    <cellStyle name="Hyperlink" xfId="5642" builtinId="8" hidden="1"/>
    <cellStyle name="Hyperlink" xfId="5644" builtinId="8" hidden="1"/>
    <cellStyle name="Hyperlink" xfId="5646" builtinId="8" hidden="1"/>
    <cellStyle name="Hyperlink" xfId="5648" builtinId="8" hidden="1"/>
    <cellStyle name="Hyperlink" xfId="5650" builtinId="8" hidden="1"/>
    <cellStyle name="Hyperlink" xfId="5652" builtinId="8" hidden="1"/>
    <cellStyle name="Hyperlink" xfId="5654" builtinId="8" hidden="1"/>
    <cellStyle name="Hyperlink" xfId="5656" builtinId="8" hidden="1"/>
    <cellStyle name="Hyperlink" xfId="5658" builtinId="8" hidden="1"/>
    <cellStyle name="Hyperlink" xfId="5660" builtinId="8" hidden="1"/>
    <cellStyle name="Hyperlink" xfId="5662" builtinId="8" hidden="1"/>
    <cellStyle name="Hyperlink" xfId="5664" builtinId="8" hidden="1"/>
    <cellStyle name="Hyperlink" xfId="5666" builtinId="8" hidden="1"/>
    <cellStyle name="Hyperlink" xfId="5668" builtinId="8" hidden="1"/>
    <cellStyle name="Hyperlink" xfId="5670" builtinId="8" hidden="1"/>
    <cellStyle name="Hyperlink" xfId="5672" builtinId="8" hidden="1"/>
    <cellStyle name="Hyperlink" xfId="5674" builtinId="8" hidden="1"/>
    <cellStyle name="Hyperlink" xfId="5676" builtinId="8" hidden="1"/>
    <cellStyle name="Hyperlink" xfId="5678" builtinId="8" hidden="1"/>
    <cellStyle name="Hyperlink" xfId="5680" builtinId="8" hidden="1"/>
    <cellStyle name="Hyperlink" xfId="5682" builtinId="8" hidden="1"/>
    <cellStyle name="Hyperlink" xfId="5684" builtinId="8" hidden="1"/>
    <cellStyle name="Hyperlink" xfId="5686" builtinId="8" hidden="1"/>
    <cellStyle name="Hyperlink" xfId="5688" builtinId="8" hidden="1"/>
    <cellStyle name="Hyperlink" xfId="5690" builtinId="8" hidden="1"/>
    <cellStyle name="Hyperlink" xfId="5692" builtinId="8" hidden="1"/>
    <cellStyle name="Hyperlink" xfId="5694" builtinId="8" hidden="1"/>
    <cellStyle name="Hyperlink" xfId="5696" builtinId="8" hidden="1"/>
    <cellStyle name="Hyperlink" xfId="5698" builtinId="8" hidden="1"/>
    <cellStyle name="Hyperlink" xfId="5700" builtinId="8" hidden="1"/>
    <cellStyle name="Hyperlink" xfId="5702" builtinId="8" hidden="1"/>
    <cellStyle name="Hyperlink" xfId="5704" builtinId="8" hidden="1"/>
    <cellStyle name="Hyperlink" xfId="5706" builtinId="8" hidden="1"/>
    <cellStyle name="Hyperlink" xfId="5708" builtinId="8" hidden="1"/>
    <cellStyle name="Hyperlink" xfId="5710" builtinId="8" hidden="1"/>
    <cellStyle name="Hyperlink" xfId="5712" builtinId="8" hidden="1"/>
    <cellStyle name="Hyperlink" xfId="5714" builtinId="8" hidden="1"/>
    <cellStyle name="Hyperlink" xfId="5716" builtinId="8" hidden="1"/>
    <cellStyle name="Hyperlink" xfId="5718" builtinId="8" hidden="1"/>
    <cellStyle name="Hyperlink" xfId="5720" builtinId="8" hidden="1"/>
    <cellStyle name="Hyperlink" xfId="5722" builtinId="8" hidden="1"/>
    <cellStyle name="Hyperlink" xfId="5724" builtinId="8" hidden="1"/>
    <cellStyle name="Hyperlink" xfId="5726" builtinId="8" hidden="1"/>
    <cellStyle name="Hyperlink" xfId="5728" builtinId="8" hidden="1"/>
    <cellStyle name="Hyperlink" xfId="5730" builtinId="8" hidden="1"/>
    <cellStyle name="Hyperlink" xfId="5732" builtinId="8" hidden="1"/>
    <cellStyle name="Hyperlink" xfId="5734" builtinId="8" hidden="1"/>
    <cellStyle name="Hyperlink" xfId="5736" builtinId="8" hidden="1"/>
    <cellStyle name="Hyperlink" xfId="5738" builtinId="8" hidden="1"/>
    <cellStyle name="Hyperlink" xfId="5740" builtinId="8" hidden="1"/>
    <cellStyle name="Hyperlink" xfId="5742" builtinId="8" hidden="1"/>
    <cellStyle name="Hyperlink" xfId="5744" builtinId="8" hidden="1"/>
    <cellStyle name="Hyperlink" xfId="5746" builtinId="8" hidden="1"/>
    <cellStyle name="Hyperlink" xfId="5748" builtinId="8" hidden="1"/>
    <cellStyle name="Hyperlink" xfId="5750" builtinId="8" hidden="1"/>
    <cellStyle name="Hyperlink" xfId="5752" builtinId="8" hidden="1"/>
    <cellStyle name="Hyperlink" xfId="5754" builtinId="8" hidden="1"/>
    <cellStyle name="Hyperlink" xfId="5756" builtinId="8" hidden="1"/>
    <cellStyle name="Hyperlink" xfId="5758" builtinId="8" hidden="1"/>
    <cellStyle name="Hyperlink" xfId="5760" builtinId="8" hidden="1"/>
    <cellStyle name="Hyperlink" xfId="5762" builtinId="8" hidden="1"/>
    <cellStyle name="Hyperlink" xfId="5764" builtinId="8" hidden="1"/>
    <cellStyle name="Hyperlink" xfId="5766" builtinId="8" hidden="1"/>
    <cellStyle name="Hyperlink" xfId="5768" builtinId="8" hidden="1"/>
    <cellStyle name="Hyperlink" xfId="5770" builtinId="8" hidden="1"/>
    <cellStyle name="Hyperlink" xfId="5772" builtinId="8" hidden="1"/>
    <cellStyle name="Hyperlink" xfId="5774" builtinId="8" hidden="1"/>
    <cellStyle name="Hyperlink" xfId="5776" builtinId="8" hidden="1"/>
    <cellStyle name="Hyperlink" xfId="5778" builtinId="8" hidden="1"/>
    <cellStyle name="Hyperlink" xfId="5780" builtinId="8" hidden="1"/>
    <cellStyle name="Hyperlink" xfId="5782" builtinId="8" hidden="1"/>
    <cellStyle name="Hyperlink" xfId="5784" builtinId="8" hidden="1"/>
    <cellStyle name="Hyperlink" xfId="5786" builtinId="8" hidden="1"/>
    <cellStyle name="Hyperlink" xfId="5788" builtinId="8" hidden="1"/>
    <cellStyle name="Hyperlink" xfId="5790" builtinId="8" hidden="1"/>
    <cellStyle name="Hyperlink" xfId="5792" builtinId="8" hidden="1"/>
    <cellStyle name="Hyperlink" xfId="5794" builtinId="8" hidden="1"/>
    <cellStyle name="Hyperlink" xfId="5796" builtinId="8" hidden="1"/>
    <cellStyle name="Hyperlink" xfId="5798" builtinId="8" hidden="1"/>
    <cellStyle name="Hyperlink" xfId="5800" builtinId="8" hidden="1"/>
    <cellStyle name="Hyperlink" xfId="5802" builtinId="8" hidden="1"/>
    <cellStyle name="Hyperlink" xfId="5804" builtinId="8" hidden="1"/>
    <cellStyle name="Hyperlink" xfId="5806" builtinId="8" hidden="1"/>
    <cellStyle name="Hyperlink" xfId="5808" builtinId="8" hidden="1"/>
    <cellStyle name="Hyperlink" xfId="5810" builtinId="8" hidden="1"/>
    <cellStyle name="Hyperlink" xfId="5812" builtinId="8" hidden="1"/>
    <cellStyle name="Hyperlink" xfId="5814" builtinId="8" hidden="1"/>
    <cellStyle name="Hyperlink" xfId="5816" builtinId="8" hidden="1"/>
    <cellStyle name="Hyperlink" xfId="5818" builtinId="8" hidden="1"/>
    <cellStyle name="Hyperlink" xfId="5820" builtinId="8" hidden="1"/>
    <cellStyle name="Hyperlink" xfId="5822" builtinId="8" hidden="1"/>
    <cellStyle name="Hyperlink" xfId="5824" builtinId="8" hidden="1"/>
    <cellStyle name="Hyperlink" xfId="5826" builtinId="8" hidden="1"/>
    <cellStyle name="Hyperlink" xfId="5828" builtinId="8" hidden="1"/>
    <cellStyle name="Hyperlink" xfId="5830" builtinId="8" hidden="1"/>
    <cellStyle name="Hyperlink" xfId="5832" builtinId="8" hidden="1"/>
    <cellStyle name="Hyperlink" xfId="5834" builtinId="8" hidden="1"/>
    <cellStyle name="Hyperlink" xfId="5836" builtinId="8" hidden="1"/>
    <cellStyle name="Hyperlink" xfId="5838" builtinId="8" hidden="1"/>
    <cellStyle name="Hyperlink" xfId="5840" builtinId="8" hidden="1"/>
    <cellStyle name="Hyperlink" xfId="5842" builtinId="8" hidden="1"/>
    <cellStyle name="Hyperlink" xfId="5844" builtinId="8" hidden="1"/>
    <cellStyle name="Hyperlink" xfId="4877" builtinId="8" hidden="1"/>
    <cellStyle name="Hyperlink" xfId="4871" builtinId="8" hidden="1"/>
    <cellStyle name="Hyperlink" xfId="5183" builtinId="8" hidden="1"/>
    <cellStyle name="Hyperlink" xfId="4905" builtinId="8" hidden="1"/>
    <cellStyle name="Hyperlink" xfId="4903" builtinId="8" hidden="1"/>
    <cellStyle name="Hyperlink" xfId="5182" builtinId="8" hidden="1"/>
    <cellStyle name="Hyperlink" xfId="4904" builtinId="8" hidden="1"/>
    <cellStyle name="Hyperlink" xfId="4902" builtinId="8" hidden="1"/>
    <cellStyle name="Hyperlink" xfId="4869" builtinId="8" hidden="1"/>
    <cellStyle name="Hyperlink" xfId="4870" builtinId="8" hidden="1"/>
    <cellStyle name="Hyperlink" xfId="4865" builtinId="8" hidden="1"/>
    <cellStyle name="Hyperlink" xfId="4863" builtinId="8" hidden="1"/>
    <cellStyle name="Hyperlink" xfId="4876" builtinId="8" hidden="1"/>
    <cellStyle name="Hyperlink" xfId="4872" builtinId="8" hidden="1"/>
    <cellStyle name="Hyperlink" xfId="4898" builtinId="8" hidden="1"/>
    <cellStyle name="Hyperlink" xfId="4890" builtinId="8" hidden="1"/>
    <cellStyle name="Hyperlink" xfId="4882" builtinId="8" hidden="1"/>
    <cellStyle name="Hyperlink" xfId="4901" builtinId="8" hidden="1"/>
    <cellStyle name="Hyperlink" xfId="4893" builtinId="8" hidden="1"/>
    <cellStyle name="Hyperlink" xfId="4885" builtinId="8" hidden="1"/>
    <cellStyle name="Hyperlink" xfId="5565" builtinId="8" hidden="1"/>
    <cellStyle name="Hyperlink" xfId="5195" builtinId="8" hidden="1"/>
    <cellStyle name="Hyperlink" xfId="4917" builtinId="8" hidden="1"/>
    <cellStyle name="Hyperlink" xfId="5563" builtinId="8" hidden="1"/>
    <cellStyle name="Hyperlink" xfId="5193" builtinId="8" hidden="1"/>
    <cellStyle name="Hyperlink" xfId="4915" builtinId="8" hidden="1"/>
    <cellStyle name="Hyperlink" xfId="5561" builtinId="8" hidden="1"/>
    <cellStyle name="Hyperlink" xfId="5191" builtinId="8" hidden="1"/>
    <cellStyle name="Hyperlink" xfId="4913" builtinId="8" hidden="1"/>
    <cellStyle name="Hyperlink" xfId="5559" builtinId="8" hidden="1"/>
    <cellStyle name="Hyperlink" xfId="5189" builtinId="8" hidden="1"/>
    <cellStyle name="Hyperlink" xfId="4911" builtinId="8" hidden="1"/>
    <cellStyle name="Hyperlink" xfId="5557" builtinId="8" hidden="1"/>
    <cellStyle name="Hyperlink" xfId="5187" builtinId="8" hidden="1"/>
    <cellStyle name="Hyperlink" xfId="4909" builtinId="8" hidden="1"/>
    <cellStyle name="Hyperlink" xfId="5555" builtinId="8" hidden="1"/>
    <cellStyle name="Hyperlink" xfId="5185" builtinId="8" hidden="1"/>
    <cellStyle name="Hyperlink" xfId="4907" builtinId="8" hidden="1"/>
    <cellStyle name="Hyperlink" xfId="5564" builtinId="8" hidden="1"/>
    <cellStyle name="Hyperlink" xfId="5194" builtinId="8" hidden="1"/>
    <cellStyle name="Hyperlink" xfId="4916" builtinId="8" hidden="1"/>
    <cellStyle name="Hyperlink" xfId="5562" builtinId="8" hidden="1"/>
    <cellStyle name="Hyperlink" xfId="5192" builtinId="8" hidden="1"/>
    <cellStyle name="Hyperlink" xfId="4914" builtinId="8" hidden="1"/>
    <cellStyle name="Hyperlink" xfId="5560" builtinId="8" hidden="1"/>
    <cellStyle name="Hyperlink" xfId="5190" builtinId="8" hidden="1"/>
    <cellStyle name="Hyperlink" xfId="4912" builtinId="8" hidden="1"/>
    <cellStyle name="Hyperlink" xfId="5558" builtinId="8" hidden="1"/>
    <cellStyle name="Hyperlink" xfId="5188" builtinId="8" hidden="1"/>
    <cellStyle name="Hyperlink" xfId="4910" builtinId="8" hidden="1"/>
    <cellStyle name="Hyperlink" xfId="5556" builtinId="8" hidden="1"/>
    <cellStyle name="Hyperlink" xfId="5186" builtinId="8" hidden="1"/>
    <cellStyle name="Hyperlink" xfId="4908" builtinId="8" hidden="1"/>
    <cellStyle name="Hyperlink" xfId="5554" builtinId="8" hidden="1"/>
    <cellStyle name="Hyperlink" xfId="5184" builtinId="8" hidden="1"/>
    <cellStyle name="Hyperlink" xfId="4906" builtinId="8" hidden="1"/>
    <cellStyle name="Hyperlink" xfId="5860" builtinId="8" hidden="1"/>
    <cellStyle name="Hyperlink" xfId="5862" builtinId="8" hidden="1"/>
    <cellStyle name="Hyperlink" xfId="5864" builtinId="8" hidden="1"/>
    <cellStyle name="Hyperlink" xfId="5866" builtinId="8" hidden="1"/>
    <cellStyle name="Hyperlink" xfId="5868" builtinId="8" hidden="1"/>
    <cellStyle name="Hyperlink" xfId="5870" builtinId="8" hidden="1"/>
    <cellStyle name="Hyperlink" xfId="5872" builtinId="8" hidden="1"/>
    <cellStyle name="Hyperlink" xfId="5874" builtinId="8" hidden="1"/>
    <cellStyle name="Hyperlink" xfId="5876" builtinId="8" hidden="1"/>
    <cellStyle name="Hyperlink" xfId="5878" builtinId="8" hidden="1"/>
    <cellStyle name="Hyperlink" xfId="5880" builtinId="8" hidden="1"/>
    <cellStyle name="Hyperlink" xfId="5882" builtinId="8" hidden="1"/>
    <cellStyle name="Hyperlink" xfId="5884" builtinId="8" hidden="1"/>
    <cellStyle name="Hyperlink" xfId="5886" builtinId="8" hidden="1"/>
    <cellStyle name="Hyperlink" xfId="5888" builtinId="8" hidden="1"/>
    <cellStyle name="Hyperlink" xfId="5890" builtinId="8" hidden="1"/>
    <cellStyle name="Hyperlink" xfId="5892" builtinId="8" hidden="1"/>
    <cellStyle name="Hyperlink" xfId="5894" builtinId="8" hidden="1"/>
    <cellStyle name="Hyperlink" xfId="5896" builtinId="8" hidden="1"/>
    <cellStyle name="Hyperlink" xfId="5898" builtinId="8" hidden="1"/>
    <cellStyle name="Hyperlink" xfId="5900" builtinId="8" hidden="1"/>
    <cellStyle name="Hyperlink" xfId="5902" builtinId="8" hidden="1"/>
    <cellStyle name="Hyperlink" xfId="5904" builtinId="8" hidden="1"/>
    <cellStyle name="Hyperlink" xfId="5906" builtinId="8" hidden="1"/>
    <cellStyle name="Hyperlink" xfId="5908" builtinId="8" hidden="1"/>
    <cellStyle name="Hyperlink" xfId="5910" builtinId="8" hidden="1"/>
    <cellStyle name="Hyperlink" xfId="5912" builtinId="8" hidden="1"/>
    <cellStyle name="Hyperlink" xfId="5914" builtinId="8" hidden="1"/>
    <cellStyle name="Hyperlink" xfId="5916" builtinId="8" hidden="1"/>
    <cellStyle name="Hyperlink" xfId="5918" builtinId="8" hidden="1"/>
    <cellStyle name="Hyperlink" xfId="5920" builtinId="8" hidden="1"/>
    <cellStyle name="Hyperlink" xfId="5922" builtinId="8" hidden="1"/>
    <cellStyle name="Hyperlink" xfId="5924" builtinId="8" hidden="1"/>
    <cellStyle name="Hyperlink" xfId="5926" builtinId="8" hidden="1"/>
    <cellStyle name="Hyperlink" xfId="5928" builtinId="8" hidden="1"/>
    <cellStyle name="Hyperlink" xfId="5930" builtinId="8" hidden="1"/>
    <cellStyle name="Hyperlink" xfId="5932" builtinId="8" hidden="1"/>
    <cellStyle name="Hyperlink" xfId="5934" builtinId="8" hidden="1"/>
    <cellStyle name="Hyperlink" xfId="5936" builtinId="8" hidden="1"/>
    <cellStyle name="Hyperlink" xfId="5938" builtinId="8" hidden="1"/>
    <cellStyle name="Hyperlink" xfId="5940" builtinId="8" hidden="1"/>
    <cellStyle name="Hyperlink" xfId="5942" builtinId="8" hidden="1"/>
    <cellStyle name="Hyperlink" xfId="5944" builtinId="8" hidden="1"/>
    <cellStyle name="Hyperlink" xfId="5946" builtinId="8" hidden="1"/>
    <cellStyle name="Hyperlink" xfId="5948" builtinId="8" hidden="1"/>
    <cellStyle name="Hyperlink" xfId="5950" builtinId="8" hidden="1"/>
    <cellStyle name="Hyperlink" xfId="5952" builtinId="8" hidden="1"/>
    <cellStyle name="Hyperlink" xfId="5954" builtinId="8" hidden="1"/>
    <cellStyle name="Hyperlink" xfId="5956" builtinId="8" hidden="1"/>
    <cellStyle name="Hyperlink" xfId="5958" builtinId="8" hidden="1"/>
    <cellStyle name="Hyperlink" xfId="5960" builtinId="8" hidden="1"/>
    <cellStyle name="Hyperlink" xfId="5962" builtinId="8" hidden="1"/>
    <cellStyle name="Hyperlink" xfId="5964" builtinId="8" hidden="1"/>
    <cellStyle name="Hyperlink" xfId="5966" builtinId="8" hidden="1"/>
    <cellStyle name="Hyperlink" xfId="5968" builtinId="8" hidden="1"/>
    <cellStyle name="Hyperlink" xfId="5970" builtinId="8" hidden="1"/>
    <cellStyle name="Hyperlink" xfId="5972" builtinId="8" hidden="1"/>
    <cellStyle name="Hyperlink" xfId="5974" builtinId="8" hidden="1"/>
    <cellStyle name="Hyperlink" xfId="5976" builtinId="8" hidden="1"/>
    <cellStyle name="Hyperlink" xfId="5978" builtinId="8" hidden="1"/>
    <cellStyle name="Hyperlink" xfId="5980" builtinId="8" hidden="1"/>
    <cellStyle name="Hyperlink" xfId="5982" builtinId="8" hidden="1"/>
    <cellStyle name="Hyperlink" xfId="5984" builtinId="8" hidden="1"/>
    <cellStyle name="Hyperlink" xfId="5986" builtinId="8" hidden="1"/>
    <cellStyle name="Hyperlink" xfId="5988" builtinId="8" hidden="1"/>
    <cellStyle name="Hyperlink" xfId="5990" builtinId="8" hidden="1"/>
    <cellStyle name="Hyperlink" xfId="5992" builtinId="8" hidden="1"/>
    <cellStyle name="Hyperlink" xfId="5994" builtinId="8" hidden="1"/>
    <cellStyle name="Hyperlink" xfId="5996" builtinId="8" hidden="1"/>
    <cellStyle name="Hyperlink" xfId="5998" builtinId="8" hidden="1"/>
    <cellStyle name="Hyperlink" xfId="6000" builtinId="8" hidden="1"/>
    <cellStyle name="Hyperlink" xfId="6002" builtinId="8" hidden="1"/>
    <cellStyle name="Hyperlink" xfId="6004" builtinId="8" hidden="1"/>
    <cellStyle name="Hyperlink" xfId="6006" builtinId="8" hidden="1"/>
    <cellStyle name="Hyperlink" xfId="6008" builtinId="8" hidden="1"/>
    <cellStyle name="Hyperlink" xfId="6010" builtinId="8" hidden="1"/>
    <cellStyle name="Hyperlink" xfId="6012" builtinId="8" hidden="1"/>
    <cellStyle name="Hyperlink" xfId="6014" builtinId="8" hidden="1"/>
    <cellStyle name="Hyperlink" xfId="6016" builtinId="8" hidden="1"/>
    <cellStyle name="Hyperlink" xfId="6018" builtinId="8" hidden="1"/>
    <cellStyle name="Hyperlink" xfId="6020" builtinId="8" hidden="1"/>
    <cellStyle name="Hyperlink" xfId="6022" builtinId="8" hidden="1"/>
    <cellStyle name="Hyperlink" xfId="6024" builtinId="8" hidden="1"/>
    <cellStyle name="Hyperlink" xfId="6026" builtinId="8" hidden="1"/>
    <cellStyle name="Hyperlink" xfId="6028" builtinId="8" hidden="1"/>
    <cellStyle name="Hyperlink" xfId="6030" builtinId="8" hidden="1"/>
    <cellStyle name="Hyperlink" xfId="6032" builtinId="8" hidden="1"/>
    <cellStyle name="Hyperlink" xfId="6034" builtinId="8" hidden="1"/>
    <cellStyle name="Hyperlink" xfId="6036" builtinId="8" hidden="1"/>
    <cellStyle name="Hyperlink" xfId="6038" builtinId="8" hidden="1"/>
    <cellStyle name="Hyperlink" xfId="6040" builtinId="8" hidden="1"/>
    <cellStyle name="Hyperlink" xfId="6042" builtinId="8" hidden="1"/>
    <cellStyle name="Hyperlink" xfId="6044" builtinId="8" hidden="1"/>
    <cellStyle name="Hyperlink" xfId="6046" builtinId="8" hidden="1"/>
    <cellStyle name="Hyperlink" xfId="6048" builtinId="8" hidden="1"/>
    <cellStyle name="Hyperlink" xfId="6050" builtinId="8" hidden="1"/>
    <cellStyle name="Hyperlink" xfId="6052" builtinId="8" hidden="1"/>
    <cellStyle name="Hyperlink" xfId="6054" builtinId="8" hidden="1"/>
    <cellStyle name="Hyperlink" xfId="6056" builtinId="8" hidden="1"/>
    <cellStyle name="Hyperlink" xfId="6058" builtinId="8" hidden="1"/>
    <cellStyle name="Hyperlink" xfId="6060" builtinId="8" hidden="1"/>
    <cellStyle name="Hyperlink" xfId="6062" builtinId="8" hidden="1"/>
    <cellStyle name="Hyperlink" xfId="6064" builtinId="8" hidden="1"/>
    <cellStyle name="Hyperlink" xfId="6066" builtinId="8" hidden="1"/>
    <cellStyle name="Hyperlink" xfId="6068" builtinId="8" hidden="1"/>
    <cellStyle name="Hyperlink" xfId="6070" builtinId="8" hidden="1"/>
    <cellStyle name="Hyperlink" xfId="6072" builtinId="8" hidden="1"/>
    <cellStyle name="Hyperlink" xfId="6074" builtinId="8" hidden="1"/>
    <cellStyle name="Hyperlink" xfId="6076" builtinId="8" hidden="1"/>
    <cellStyle name="Hyperlink" xfId="6078" builtinId="8" hidden="1"/>
    <cellStyle name="Hyperlink" xfId="6080" builtinId="8" hidden="1"/>
    <cellStyle name="Hyperlink" xfId="6082" builtinId="8" hidden="1"/>
    <cellStyle name="Hyperlink" xfId="6084" builtinId="8" hidden="1"/>
    <cellStyle name="Hyperlink" xfId="6086" builtinId="8" hidden="1"/>
    <cellStyle name="Hyperlink" xfId="6088" builtinId="8" hidden="1"/>
    <cellStyle name="Hyperlink" xfId="6090" builtinId="8" hidden="1"/>
    <cellStyle name="Hyperlink" xfId="6092" builtinId="8" hidden="1"/>
    <cellStyle name="Hyperlink" xfId="6094" builtinId="8" hidden="1"/>
    <cellStyle name="Hyperlink" xfId="6096" builtinId="8" hidden="1"/>
    <cellStyle name="Hyperlink" xfId="6098" builtinId="8" hidden="1"/>
    <cellStyle name="Hyperlink" xfId="6100" builtinId="8" hidden="1"/>
    <cellStyle name="Hyperlink" xfId="6102" builtinId="8" hidden="1"/>
    <cellStyle name="Hyperlink" xfId="6104" builtinId="8" hidden="1"/>
    <cellStyle name="Hyperlink" xfId="6162" builtinId="8" hidden="1"/>
    <cellStyle name="Hyperlink" xfId="6164" builtinId="8" hidden="1"/>
    <cellStyle name="Hyperlink" xfId="6166" builtinId="8" hidden="1"/>
    <cellStyle name="Hyperlink" xfId="6168" builtinId="8" hidden="1"/>
    <cellStyle name="Hyperlink" xfId="6170" builtinId="8" hidden="1"/>
    <cellStyle name="Hyperlink" xfId="6172" builtinId="8" hidden="1"/>
    <cellStyle name="Hyperlink" xfId="6174" builtinId="8" hidden="1"/>
    <cellStyle name="Hyperlink" xfId="6176" builtinId="8" hidden="1"/>
    <cellStyle name="Hyperlink" xfId="6178" builtinId="8" hidden="1"/>
    <cellStyle name="Hyperlink" xfId="6180" builtinId="8" hidden="1"/>
    <cellStyle name="Hyperlink" xfId="6182" builtinId="8" hidden="1"/>
    <cellStyle name="Hyperlink" xfId="6184" builtinId="8" hidden="1"/>
    <cellStyle name="Hyperlink" xfId="6186" builtinId="8" hidden="1"/>
    <cellStyle name="Hyperlink" xfId="6188" builtinId="8" hidden="1"/>
    <cellStyle name="Hyperlink" xfId="6190" builtinId="8" hidden="1"/>
    <cellStyle name="Hyperlink" xfId="6192" builtinId="8" hidden="1"/>
    <cellStyle name="Hyperlink" xfId="6194" builtinId="8" hidden="1"/>
    <cellStyle name="Hyperlink" xfId="6196" builtinId="8" hidden="1"/>
    <cellStyle name="Hyperlink" xfId="6198" builtinId="8" hidden="1"/>
    <cellStyle name="Hyperlink" xfId="6200" builtinId="8" hidden="1"/>
    <cellStyle name="Hyperlink" xfId="6202" builtinId="8" hidden="1"/>
    <cellStyle name="Hyperlink" xfId="6204" builtinId="8" hidden="1"/>
    <cellStyle name="Hyperlink" xfId="6206" builtinId="8" hidden="1"/>
    <cellStyle name="Hyperlink" xfId="6208" builtinId="8" hidden="1"/>
    <cellStyle name="Hyperlink" xfId="6210" builtinId="8" hidden="1"/>
    <cellStyle name="Hyperlink" xfId="6212" builtinId="8" hidden="1"/>
    <cellStyle name="Hyperlink" xfId="6214" builtinId="8" hidden="1"/>
    <cellStyle name="Hyperlink" xfId="6216" builtinId="8" hidden="1"/>
    <cellStyle name="Hyperlink" xfId="6218" builtinId="8" hidden="1"/>
    <cellStyle name="Hyperlink" xfId="6220" builtinId="8" hidden="1"/>
    <cellStyle name="Hyperlink" xfId="6222" builtinId="8" hidden="1"/>
    <cellStyle name="Hyperlink" xfId="6224" builtinId="8" hidden="1"/>
    <cellStyle name="Hyperlink" xfId="6226" builtinId="8" hidden="1"/>
    <cellStyle name="Hyperlink" xfId="6228" builtinId="8" hidden="1"/>
    <cellStyle name="Hyperlink" xfId="6230" builtinId="8" hidden="1"/>
    <cellStyle name="Hyperlink" xfId="6232" builtinId="8" hidden="1"/>
    <cellStyle name="Hyperlink" xfId="6234" builtinId="8" hidden="1"/>
    <cellStyle name="Hyperlink" xfId="6236" builtinId="8" hidden="1"/>
    <cellStyle name="Hyperlink" xfId="6238" builtinId="8" hidden="1"/>
    <cellStyle name="Hyperlink" xfId="6240" builtinId="8" hidden="1"/>
    <cellStyle name="Hyperlink" xfId="6242" builtinId="8" hidden="1"/>
    <cellStyle name="Hyperlink" xfId="6244" builtinId="8" hidden="1"/>
    <cellStyle name="Hyperlink" xfId="6246" builtinId="8" hidden="1"/>
    <cellStyle name="Hyperlink" xfId="6248" builtinId="8" hidden="1"/>
    <cellStyle name="Hyperlink" xfId="6250" builtinId="8" hidden="1"/>
    <cellStyle name="Hyperlink" xfId="6252" builtinId="8" hidden="1"/>
    <cellStyle name="Hyperlink" xfId="6254" builtinId="8" hidden="1"/>
    <cellStyle name="Hyperlink" xfId="6256" builtinId="8" hidden="1"/>
    <cellStyle name="Hyperlink" xfId="6258" builtinId="8" hidden="1"/>
    <cellStyle name="Hyperlink" xfId="6260" builtinId="8" hidden="1"/>
    <cellStyle name="Hyperlink" xfId="6262" builtinId="8" hidden="1"/>
    <cellStyle name="Hyperlink" xfId="6264" builtinId="8" hidden="1"/>
    <cellStyle name="Hyperlink" xfId="6266" builtinId="8" hidden="1"/>
    <cellStyle name="Hyperlink" xfId="6268" builtinId="8" hidden="1"/>
    <cellStyle name="Hyperlink" xfId="6270" builtinId="8" hidden="1"/>
    <cellStyle name="Hyperlink" xfId="6272" builtinId="8" hidden="1"/>
    <cellStyle name="Hyperlink" xfId="6274" builtinId="8" hidden="1"/>
    <cellStyle name="Hyperlink" xfId="6276" builtinId="8" hidden="1"/>
    <cellStyle name="Hyperlink" xfId="6278" builtinId="8" hidden="1"/>
    <cellStyle name="Hyperlink" xfId="6280" builtinId="8" hidden="1"/>
    <cellStyle name="Hyperlink" xfId="6282" builtinId="8" hidden="1"/>
    <cellStyle name="Hyperlink" xfId="6284" builtinId="8" hidden="1"/>
    <cellStyle name="Hyperlink" xfId="6286" builtinId="8" hidden="1"/>
    <cellStyle name="Hyperlink" xfId="6288" builtinId="8" hidden="1"/>
    <cellStyle name="Hyperlink" xfId="6290" builtinId="8" hidden="1"/>
    <cellStyle name="Hyperlink" xfId="6292" builtinId="8" hidden="1"/>
    <cellStyle name="Hyperlink" xfId="6294" builtinId="8" hidden="1"/>
    <cellStyle name="Hyperlink" xfId="6296" builtinId="8" hidden="1"/>
    <cellStyle name="Hyperlink" xfId="6298" builtinId="8" hidden="1"/>
    <cellStyle name="Hyperlink" xfId="6300" builtinId="8" hidden="1"/>
    <cellStyle name="Hyperlink" xfId="6302" builtinId="8" hidden="1"/>
    <cellStyle name="Hyperlink" xfId="6304" builtinId="8" hidden="1"/>
    <cellStyle name="Hyperlink" xfId="6306" builtinId="8" hidden="1"/>
    <cellStyle name="Hyperlink" xfId="6308" builtinId="8" hidden="1"/>
    <cellStyle name="Hyperlink" xfId="6310" builtinId="8" hidden="1"/>
    <cellStyle name="Hyperlink" xfId="6312" builtinId="8" hidden="1"/>
    <cellStyle name="Hyperlink" xfId="6314" builtinId="8" hidden="1"/>
    <cellStyle name="Hyperlink" xfId="6316" builtinId="8" hidden="1"/>
    <cellStyle name="Hyperlink" xfId="6318" builtinId="8" hidden="1"/>
    <cellStyle name="Hyperlink" xfId="6320" builtinId="8" hidden="1"/>
    <cellStyle name="Hyperlink" xfId="6322" builtinId="8" hidden="1"/>
    <cellStyle name="Hyperlink" xfId="6324" builtinId="8" hidden="1"/>
    <cellStyle name="Hyperlink" xfId="6326" builtinId="8" hidden="1"/>
    <cellStyle name="Hyperlink" xfId="6328" builtinId="8" hidden="1"/>
    <cellStyle name="Hyperlink" xfId="6330" builtinId="8" hidden="1"/>
    <cellStyle name="Hyperlink" xfId="6332" builtinId="8" hidden="1"/>
    <cellStyle name="Hyperlink" xfId="6334" builtinId="8" hidden="1"/>
    <cellStyle name="Hyperlink" xfId="6336" builtinId="8" hidden="1"/>
    <cellStyle name="Hyperlink" xfId="6338" builtinId="8" hidden="1"/>
    <cellStyle name="Hyperlink" xfId="6340" builtinId="8" hidden="1"/>
    <cellStyle name="Hyperlink" xfId="6342" builtinId="8" hidden="1"/>
    <cellStyle name="Hyperlink" xfId="6344" builtinId="8" hidden="1"/>
    <cellStyle name="Hyperlink" xfId="6346" builtinId="8" hidden="1"/>
    <cellStyle name="Hyperlink" xfId="6348" builtinId="8" hidden="1"/>
    <cellStyle name="Hyperlink" xfId="6350" builtinId="8" hidden="1"/>
    <cellStyle name="Hyperlink" xfId="6352" builtinId="8" hidden="1"/>
    <cellStyle name="Hyperlink" xfId="6354" builtinId="8" hidden="1"/>
    <cellStyle name="Hyperlink" xfId="6356" builtinId="8" hidden="1"/>
    <cellStyle name="Hyperlink" xfId="6358" builtinId="8" hidden="1"/>
    <cellStyle name="Hyperlink" xfId="6360" builtinId="8" hidden="1"/>
    <cellStyle name="Hyperlink" xfId="6362" builtinId="8" hidden="1"/>
    <cellStyle name="Hyperlink" xfId="6364" builtinId="8" hidden="1"/>
    <cellStyle name="Hyperlink" xfId="6366" builtinId="8" hidden="1"/>
    <cellStyle name="Hyperlink" xfId="6368" builtinId="8" hidden="1"/>
    <cellStyle name="Hyperlink" xfId="6370" builtinId="8" hidden="1"/>
    <cellStyle name="Hyperlink" xfId="6372" builtinId="8" hidden="1"/>
    <cellStyle name="Hyperlink" xfId="6374" builtinId="8" hidden="1"/>
    <cellStyle name="Hyperlink" xfId="6376" builtinId="8" hidden="1"/>
    <cellStyle name="Hyperlink" xfId="6378" builtinId="8" hidden="1"/>
    <cellStyle name="Hyperlink" xfId="6380" builtinId="8" hidden="1"/>
    <cellStyle name="Hyperlink" xfId="6382" builtinId="8" hidden="1"/>
    <cellStyle name="Hyperlink" xfId="6384" builtinId="8" hidden="1"/>
    <cellStyle name="Hyperlink" xfId="6386" builtinId="8" hidden="1"/>
    <cellStyle name="Hyperlink" xfId="6388" builtinId="8" hidden="1"/>
    <cellStyle name="Hyperlink" xfId="6390" builtinId="8" hidden="1"/>
    <cellStyle name="Hyperlink" xfId="6392" builtinId="8" hidden="1"/>
    <cellStyle name="Hyperlink" xfId="6394" builtinId="8" hidden="1"/>
    <cellStyle name="Hyperlink" xfId="6396" builtinId="8" hidden="1"/>
    <cellStyle name="Hyperlink" xfId="6398" builtinId="8" hidden="1"/>
    <cellStyle name="Hyperlink" xfId="6400" builtinId="8" hidden="1"/>
    <cellStyle name="Hyperlink" xfId="6402" builtinId="8" hidden="1"/>
    <cellStyle name="Hyperlink" xfId="6404" builtinId="8" hidden="1"/>
    <cellStyle name="Hyperlink" xfId="6406" builtinId="8" hidden="1"/>
    <cellStyle name="Hyperlink" xfId="6408" builtinId="8" hidden="1"/>
    <cellStyle name="Hyperlink" xfId="6410" builtinId="8" hidden="1"/>
    <cellStyle name="Hyperlink" xfId="6412" builtinId="8" hidden="1"/>
    <cellStyle name="Hyperlink" xfId="6414" builtinId="8" hidden="1"/>
    <cellStyle name="Hyperlink" xfId="6416" builtinId="8" hidden="1"/>
    <cellStyle name="Hyperlink" xfId="6418" builtinId="8" hidden="1"/>
    <cellStyle name="Hyperlink" xfId="6420" builtinId="8" hidden="1"/>
    <cellStyle name="Hyperlink" xfId="6422" builtinId="8" hidden="1"/>
    <cellStyle name="Hyperlink" xfId="6424" builtinId="8" hidden="1"/>
    <cellStyle name="Hyperlink" xfId="6440" builtinId="8" hidden="1"/>
    <cellStyle name="Hyperlink" xfId="6442" builtinId="8" hidden="1"/>
    <cellStyle name="Hyperlink" xfId="6444" builtinId="8" hidden="1"/>
    <cellStyle name="Hyperlink" xfId="6446" builtinId="8" hidden="1"/>
    <cellStyle name="Hyperlink" xfId="6448" builtinId="8" hidden="1"/>
    <cellStyle name="Hyperlink" xfId="6450" builtinId="8" hidden="1"/>
    <cellStyle name="Hyperlink" xfId="6452" builtinId="8" hidden="1"/>
    <cellStyle name="Hyperlink" xfId="6454" builtinId="8" hidden="1"/>
    <cellStyle name="Hyperlink" xfId="6456" builtinId="8" hidden="1"/>
    <cellStyle name="Hyperlink" xfId="6458" builtinId="8" hidden="1"/>
    <cellStyle name="Hyperlink" xfId="6460" builtinId="8" hidden="1"/>
    <cellStyle name="Hyperlink" xfId="6462" builtinId="8" hidden="1"/>
    <cellStyle name="Hyperlink" xfId="6464" builtinId="8" hidden="1"/>
    <cellStyle name="Hyperlink" xfId="6466" builtinId="8" hidden="1"/>
    <cellStyle name="Hyperlink" xfId="6468" builtinId="8" hidden="1"/>
    <cellStyle name="Hyperlink" xfId="6470" builtinId="8" hidden="1"/>
    <cellStyle name="Hyperlink" xfId="6472" builtinId="8" hidden="1"/>
    <cellStyle name="Hyperlink" xfId="6474" builtinId="8" hidden="1"/>
    <cellStyle name="Hyperlink" xfId="6476" builtinId="8" hidden="1"/>
    <cellStyle name="Hyperlink" xfId="6478" builtinId="8" hidden="1"/>
    <cellStyle name="Hyperlink" xfId="6480" builtinId="8" hidden="1"/>
    <cellStyle name="Hyperlink" xfId="6482" builtinId="8" hidden="1"/>
    <cellStyle name="Hyperlink" xfId="6484" builtinId="8" hidden="1"/>
    <cellStyle name="Hyperlink" xfId="6486" builtinId="8" hidden="1"/>
    <cellStyle name="Hyperlink" xfId="6488" builtinId="8" hidden="1"/>
    <cellStyle name="Hyperlink" xfId="6490" builtinId="8" hidden="1"/>
    <cellStyle name="Hyperlink" xfId="6492" builtinId="8" hidden="1"/>
    <cellStyle name="Hyperlink" xfId="6494" builtinId="8" hidden="1"/>
    <cellStyle name="Hyperlink" xfId="6496" builtinId="8" hidden="1"/>
    <cellStyle name="Hyperlink" xfId="6498" builtinId="8" hidden="1"/>
    <cellStyle name="Hyperlink" xfId="6500" builtinId="8" hidden="1"/>
    <cellStyle name="Hyperlink" xfId="6502" builtinId="8" hidden="1"/>
    <cellStyle name="Hyperlink" xfId="6504" builtinId="8" hidden="1"/>
    <cellStyle name="Hyperlink" xfId="6506" builtinId="8" hidden="1"/>
    <cellStyle name="Hyperlink" xfId="6508" builtinId="8" hidden="1"/>
    <cellStyle name="Hyperlink" xfId="6510" builtinId="8" hidden="1"/>
    <cellStyle name="Hyperlink" xfId="6512" builtinId="8" hidden="1"/>
    <cellStyle name="Hyperlink" xfId="6514" builtinId="8" hidden="1"/>
    <cellStyle name="Hyperlink" xfId="6516" builtinId="8" hidden="1"/>
    <cellStyle name="Hyperlink" xfId="6518" builtinId="8" hidden="1"/>
    <cellStyle name="Hyperlink" xfId="6520" builtinId="8" hidden="1"/>
    <cellStyle name="Hyperlink" xfId="6522" builtinId="8" hidden="1"/>
    <cellStyle name="Hyperlink" xfId="6524" builtinId="8" hidden="1"/>
    <cellStyle name="Hyperlink" xfId="6526" builtinId="8" hidden="1"/>
    <cellStyle name="Hyperlink" xfId="6528" builtinId="8" hidden="1"/>
    <cellStyle name="Hyperlink" xfId="6530" builtinId="8" hidden="1"/>
    <cellStyle name="Hyperlink" xfId="6532" builtinId="8" hidden="1"/>
    <cellStyle name="Hyperlink" xfId="6534" builtinId="8" hidden="1"/>
    <cellStyle name="Hyperlink" xfId="6536" builtinId="8" hidden="1"/>
    <cellStyle name="Hyperlink" xfId="6538" builtinId="8" hidden="1"/>
    <cellStyle name="Hyperlink" xfId="6540" builtinId="8" hidden="1"/>
    <cellStyle name="Hyperlink" xfId="6542" builtinId="8" hidden="1"/>
    <cellStyle name="Hyperlink" xfId="6544" builtinId="8" hidden="1"/>
    <cellStyle name="Hyperlink" xfId="6546" builtinId="8" hidden="1"/>
    <cellStyle name="Hyperlink" xfId="6548" builtinId="8" hidden="1"/>
    <cellStyle name="Hyperlink" xfId="6550" builtinId="8" hidden="1"/>
    <cellStyle name="Hyperlink" xfId="6552" builtinId="8" hidden="1"/>
    <cellStyle name="Hyperlink" xfId="6554" builtinId="8" hidden="1"/>
    <cellStyle name="Hyperlink" xfId="6556" builtinId="8" hidden="1"/>
    <cellStyle name="Hyperlink" xfId="6558" builtinId="8" hidden="1"/>
    <cellStyle name="Hyperlink" xfId="6560" builtinId="8" hidden="1"/>
    <cellStyle name="Hyperlink" xfId="6562" builtinId="8" hidden="1"/>
    <cellStyle name="Hyperlink" xfId="6564" builtinId="8" hidden="1"/>
    <cellStyle name="Hyperlink" xfId="6566" builtinId="8" hidden="1"/>
    <cellStyle name="Hyperlink" xfId="6568" builtinId="8" hidden="1"/>
    <cellStyle name="Hyperlink" xfId="6570" builtinId="8" hidden="1"/>
    <cellStyle name="Hyperlink" xfId="6572" builtinId="8" hidden="1"/>
    <cellStyle name="Hyperlink" xfId="6574" builtinId="8" hidden="1"/>
    <cellStyle name="Hyperlink" xfId="6576" builtinId="8" hidden="1"/>
    <cellStyle name="Hyperlink" xfId="6578" builtinId="8" hidden="1"/>
    <cellStyle name="Hyperlink" xfId="6580" builtinId="8" hidden="1"/>
    <cellStyle name="Hyperlink" xfId="6582" builtinId="8" hidden="1"/>
    <cellStyle name="Hyperlink" xfId="6584" builtinId="8" hidden="1"/>
    <cellStyle name="Hyperlink" xfId="6586" builtinId="8" hidden="1"/>
    <cellStyle name="Hyperlink" xfId="6588" builtinId="8" hidden="1"/>
    <cellStyle name="Hyperlink" xfId="6590" builtinId="8" hidden="1"/>
    <cellStyle name="Hyperlink" xfId="6592" builtinId="8" hidden="1"/>
    <cellStyle name="Hyperlink" xfId="6594" builtinId="8" hidden="1"/>
    <cellStyle name="Hyperlink" xfId="6596" builtinId="8" hidden="1"/>
    <cellStyle name="Hyperlink" xfId="6598" builtinId="8" hidden="1"/>
    <cellStyle name="Hyperlink" xfId="6600" builtinId="8" hidden="1"/>
    <cellStyle name="Hyperlink" xfId="6602" builtinId="8" hidden="1"/>
    <cellStyle name="Hyperlink" xfId="6604" builtinId="8" hidden="1"/>
    <cellStyle name="Hyperlink" xfId="6606" builtinId="8" hidden="1"/>
    <cellStyle name="Hyperlink" xfId="6608" builtinId="8" hidden="1"/>
    <cellStyle name="Hyperlink" xfId="6610" builtinId="8" hidden="1"/>
    <cellStyle name="Hyperlink" xfId="6612" builtinId="8" hidden="1"/>
    <cellStyle name="Hyperlink" xfId="6614" builtinId="8" hidden="1"/>
    <cellStyle name="Hyperlink" xfId="6616" builtinId="8" hidden="1"/>
    <cellStyle name="Hyperlink" xfId="6618" builtinId="8" hidden="1"/>
    <cellStyle name="Hyperlink" xfId="6620" builtinId="8" hidden="1"/>
    <cellStyle name="Hyperlink" xfId="6622" builtinId="8" hidden="1"/>
    <cellStyle name="Hyperlink" xfId="6624" builtinId="8" hidden="1"/>
    <cellStyle name="Hyperlink" xfId="6626" builtinId="8" hidden="1"/>
    <cellStyle name="Hyperlink" xfId="6628" builtinId="8" hidden="1"/>
    <cellStyle name="Hyperlink" xfId="6630" builtinId="8" hidden="1"/>
    <cellStyle name="Hyperlink" xfId="6632" builtinId="8" hidden="1"/>
    <cellStyle name="Hyperlink" xfId="6634" builtinId="8" hidden="1"/>
    <cellStyle name="Hyperlink" xfId="6636" builtinId="8" hidden="1"/>
    <cellStyle name="Hyperlink" xfId="6638" builtinId="8" hidden="1"/>
    <cellStyle name="Hyperlink" xfId="6640" builtinId="8" hidden="1"/>
    <cellStyle name="Hyperlink" xfId="6642" builtinId="8" hidden="1"/>
    <cellStyle name="Hyperlink" xfId="6644" builtinId="8" hidden="1"/>
    <cellStyle name="Hyperlink" xfId="6646" builtinId="8" hidden="1"/>
    <cellStyle name="Hyperlink" xfId="6648" builtinId="8" hidden="1"/>
    <cellStyle name="Hyperlink" xfId="6650" builtinId="8" hidden="1"/>
    <cellStyle name="Hyperlink" xfId="6652" builtinId="8" hidden="1"/>
    <cellStyle name="Hyperlink" xfId="6654" builtinId="8" hidden="1"/>
    <cellStyle name="Hyperlink" xfId="6656" builtinId="8" hidden="1"/>
    <cellStyle name="Hyperlink" xfId="6658" builtinId="8" hidden="1"/>
    <cellStyle name="Hyperlink" xfId="6660" builtinId="8" hidden="1"/>
    <cellStyle name="Hyperlink" xfId="6662" builtinId="8" hidden="1"/>
    <cellStyle name="Hyperlink" xfId="6664" builtinId="8" hidden="1"/>
    <cellStyle name="Hyperlink" xfId="6666" builtinId="8" hidden="1"/>
    <cellStyle name="Hyperlink" xfId="6668" builtinId="8" hidden="1"/>
    <cellStyle name="Hyperlink" xfId="6670" builtinId="8" hidden="1"/>
    <cellStyle name="Hyperlink" xfId="6672" builtinId="8" hidden="1"/>
    <cellStyle name="Hyperlink" xfId="6674" builtinId="8" hidden="1"/>
    <cellStyle name="Hyperlink" xfId="6676" builtinId="8" hidden="1"/>
    <cellStyle name="Hyperlink" xfId="6678" builtinId="8" hidden="1"/>
    <cellStyle name="Hyperlink" xfId="6680" builtinId="8" hidden="1"/>
    <cellStyle name="Hyperlink" xfId="6682" builtinId="8" hidden="1"/>
    <cellStyle name="Hyperlink" xfId="6684" builtinId="8" hidden="1"/>
    <cellStyle name="Hyperlink" xfId="6686" builtinId="8" hidden="1"/>
    <cellStyle name="Hyperlink" xfId="6688" builtinId="8" hidden="1"/>
    <cellStyle name="Hyperlink" xfId="6690" builtinId="8" hidden="1"/>
    <cellStyle name="Hyperlink" xfId="6692" builtinId="8" hidden="1"/>
    <cellStyle name="Hyperlink" xfId="6694" builtinId="8" hidden="1"/>
    <cellStyle name="Hyperlink" xfId="6696" builtinId="8" hidden="1"/>
    <cellStyle name="Hyperlink" xfId="6698" builtinId="8" hidden="1"/>
    <cellStyle name="Hyperlink" xfId="6700" builtinId="8" hidden="1"/>
    <cellStyle name="Hyperlink" xfId="6702" builtinId="8" hidden="1"/>
    <cellStyle name="Hyperlink" xfId="6704" builtinId="8" hidden="1"/>
    <cellStyle name="Hyperlink" xfId="6706" builtinId="8" hidden="1"/>
    <cellStyle name="Hyperlink" xfId="6708" builtinId="8" hidden="1"/>
    <cellStyle name="Hyperlink" xfId="6710" builtinId="8" hidden="1"/>
    <cellStyle name="Hyperlink" xfId="6712" builtinId="8" hidden="1"/>
    <cellStyle name="Hyperlink" xfId="6714" builtinId="8" hidden="1"/>
    <cellStyle name="Hyperlink" xfId="6716" builtinId="8" hidden="1"/>
    <cellStyle name="Hyperlink" xfId="6718" builtinId="8" hidden="1"/>
    <cellStyle name="Hyperlink" xfId="6720" builtinId="8" hidden="1"/>
    <cellStyle name="Hyperlink" xfId="6722" builtinId="8" hidden="1"/>
    <cellStyle name="Hyperlink" xfId="6724" builtinId="8" hidden="1"/>
    <cellStyle name="Hyperlink" xfId="6726" builtinId="8" hidden="1"/>
    <cellStyle name="Hyperlink" xfId="6728" builtinId="8" hidden="1"/>
    <cellStyle name="Hyperlink" xfId="6730" builtinId="8" hidden="1"/>
    <cellStyle name="Hyperlink" xfId="6732" builtinId="8" hidden="1"/>
    <cellStyle name="Hyperlink" xfId="6734" builtinId="8" hidden="1"/>
    <cellStyle name="Hyperlink" xfId="6736" builtinId="8" hidden="1"/>
    <cellStyle name="Hyperlink" xfId="6738" builtinId="8" hidden="1"/>
    <cellStyle name="Hyperlink" xfId="6740" builtinId="8" hidden="1"/>
    <cellStyle name="Hyperlink" xfId="6742" builtinId="8" hidden="1"/>
    <cellStyle name="Hyperlink" xfId="6744" builtinId="8" hidden="1"/>
    <cellStyle name="Hyperlink" xfId="6746" builtinId="8" hidden="1"/>
    <cellStyle name="Hyperlink" xfId="6748" builtinId="8" hidden="1"/>
    <cellStyle name="Hyperlink" xfId="6750" builtinId="8" hidden="1"/>
    <cellStyle name="Hyperlink" xfId="6752" builtinId="8" hidden="1"/>
    <cellStyle name="Hyperlink" xfId="6754" builtinId="8" hidden="1"/>
    <cellStyle name="Hyperlink" xfId="6756" builtinId="8" hidden="1"/>
    <cellStyle name="Hyperlink" xfId="6758" builtinId="8" hidden="1"/>
    <cellStyle name="Hyperlink" xfId="6760" builtinId="8" hidden="1"/>
    <cellStyle name="Hyperlink" xfId="6762" builtinId="8" hidden="1"/>
    <cellStyle name="Hyperlink" xfId="6764" builtinId="8" hidden="1"/>
    <cellStyle name="Hyperlink" xfId="6766" builtinId="8" hidden="1"/>
    <cellStyle name="Hyperlink" xfId="6768" builtinId="8" hidden="1"/>
    <cellStyle name="Hyperlink" xfId="6770" builtinId="8" hidden="1"/>
    <cellStyle name="Hyperlink" xfId="6772" builtinId="8" hidden="1"/>
    <cellStyle name="Hyperlink" xfId="6774" builtinId="8" hidden="1"/>
    <cellStyle name="Hyperlink" xfId="6776" builtinId="8" hidden="1"/>
    <cellStyle name="Hyperlink" xfId="6778" builtinId="8" hidden="1"/>
    <cellStyle name="Hyperlink" xfId="6780" builtinId="8" hidden="1"/>
    <cellStyle name="Hyperlink" xfId="6782" builtinId="8" hidden="1"/>
    <cellStyle name="Hyperlink" xfId="6784" builtinId="8" hidden="1"/>
    <cellStyle name="Hyperlink" xfId="6786" builtinId="8" hidden="1"/>
    <cellStyle name="Hyperlink" xfId="6788" builtinId="8" hidden="1"/>
    <cellStyle name="Hyperlink" xfId="6790" builtinId="8" hidden="1"/>
    <cellStyle name="Hyperlink" xfId="6792" builtinId="8" hidden="1"/>
    <cellStyle name="Hyperlink" xfId="6794" builtinId="8" hidden="1"/>
    <cellStyle name="Hyperlink" xfId="6796" builtinId="8" hidden="1"/>
    <cellStyle name="Hyperlink" xfId="6826" builtinId="8" hidden="1"/>
    <cellStyle name="Hyperlink" xfId="6828" builtinId="8" hidden="1"/>
    <cellStyle name="Hyperlink" xfId="6830" builtinId="8" hidden="1"/>
    <cellStyle name="Hyperlink" xfId="6832" builtinId="8" hidden="1"/>
    <cellStyle name="Hyperlink" xfId="6834" builtinId="8" hidden="1"/>
    <cellStyle name="Hyperlink" xfId="6836" builtinId="8" hidden="1"/>
    <cellStyle name="Hyperlink" xfId="6838" builtinId="8" hidden="1"/>
    <cellStyle name="Hyperlink" xfId="6840" builtinId="8" hidden="1"/>
    <cellStyle name="Hyperlink" xfId="6842" builtinId="8" hidden="1"/>
    <cellStyle name="Hyperlink" xfId="6844" builtinId="8" hidden="1"/>
    <cellStyle name="Hyperlink" xfId="6846" builtinId="8" hidden="1"/>
    <cellStyle name="Hyperlink" xfId="6848" builtinId="8" hidden="1"/>
    <cellStyle name="Hyperlink" xfId="6850" builtinId="8" hidden="1"/>
    <cellStyle name="Hyperlink" xfId="6852" builtinId="8" hidden="1"/>
    <cellStyle name="Hyperlink" xfId="6854" builtinId="8" hidden="1"/>
    <cellStyle name="Hyperlink" xfId="6856" builtinId="8" hidden="1"/>
    <cellStyle name="Hyperlink" xfId="6858" builtinId="8" hidden="1"/>
    <cellStyle name="Hyperlink" xfId="6860" builtinId="8" hidden="1"/>
    <cellStyle name="Hyperlink" xfId="6862" builtinId="8" hidden="1"/>
    <cellStyle name="Hyperlink" xfId="6864" builtinId="8" hidden="1"/>
    <cellStyle name="Hyperlink" xfId="6866" builtinId="8" hidden="1"/>
    <cellStyle name="Hyperlink" xfId="6868" builtinId="8" hidden="1"/>
    <cellStyle name="Hyperlink" xfId="6870" builtinId="8" hidden="1"/>
    <cellStyle name="Hyperlink" xfId="6872" builtinId="8" hidden="1"/>
    <cellStyle name="Hyperlink" xfId="6874" builtinId="8" hidden="1"/>
    <cellStyle name="Hyperlink" xfId="6876" builtinId="8" hidden="1"/>
    <cellStyle name="Hyperlink" xfId="6878" builtinId="8" hidden="1"/>
    <cellStyle name="Hyperlink" xfId="6880" builtinId="8" hidden="1"/>
    <cellStyle name="Hyperlink" xfId="6882" builtinId="8" hidden="1"/>
    <cellStyle name="Hyperlink" xfId="6884" builtinId="8" hidden="1"/>
    <cellStyle name="Hyperlink" xfId="6886" builtinId="8" hidden="1"/>
    <cellStyle name="Hyperlink" xfId="6888" builtinId="8" hidden="1"/>
    <cellStyle name="Hyperlink" xfId="6890" builtinId="8" hidden="1"/>
    <cellStyle name="Hyperlink" xfId="6892" builtinId="8" hidden="1"/>
    <cellStyle name="Hyperlink" xfId="6894" builtinId="8" hidden="1"/>
    <cellStyle name="Hyperlink" xfId="6896" builtinId="8" hidden="1"/>
    <cellStyle name="Hyperlink" xfId="6898" builtinId="8" hidden="1"/>
    <cellStyle name="Hyperlink" xfId="6900" builtinId="8" hidden="1"/>
    <cellStyle name="Hyperlink" xfId="6902" builtinId="8" hidden="1"/>
    <cellStyle name="Hyperlink" xfId="6904" builtinId="8" hidden="1"/>
    <cellStyle name="Hyperlink" xfId="6906" builtinId="8" hidden="1"/>
    <cellStyle name="Hyperlink" xfId="6908" builtinId="8" hidden="1"/>
    <cellStyle name="Hyperlink" xfId="6910" builtinId="8" hidden="1"/>
    <cellStyle name="Hyperlink" xfId="6912" builtinId="8" hidden="1"/>
    <cellStyle name="Hyperlink" xfId="6914" builtinId="8" hidden="1"/>
    <cellStyle name="Hyperlink" xfId="6916" builtinId="8" hidden="1"/>
    <cellStyle name="Hyperlink" xfId="6918" builtinId="8" hidden="1"/>
    <cellStyle name="Hyperlink" xfId="6920" builtinId="8" hidden="1"/>
    <cellStyle name="Hyperlink" xfId="6922" builtinId="8" hidden="1"/>
    <cellStyle name="Hyperlink" xfId="6924" builtinId="8" hidden="1"/>
    <cellStyle name="Hyperlink" xfId="6926" builtinId="8" hidden="1"/>
    <cellStyle name="Hyperlink" xfId="6928" builtinId="8" hidden="1"/>
    <cellStyle name="Hyperlink" xfId="6930" builtinId="8" hidden="1"/>
    <cellStyle name="Hyperlink" xfId="6932" builtinId="8" hidden="1"/>
    <cellStyle name="Hyperlink" xfId="6934" builtinId="8" hidden="1"/>
    <cellStyle name="Hyperlink" xfId="6936" builtinId="8" hidden="1"/>
    <cellStyle name="Hyperlink" xfId="6938" builtinId="8" hidden="1"/>
    <cellStyle name="Hyperlink" xfId="6940" builtinId="8" hidden="1"/>
    <cellStyle name="Hyperlink" xfId="6942" builtinId="8" hidden="1"/>
    <cellStyle name="Hyperlink" xfId="6944" builtinId="8" hidden="1"/>
    <cellStyle name="Hyperlink" xfId="6946" builtinId="8" hidden="1"/>
    <cellStyle name="Hyperlink" xfId="6948" builtinId="8" hidden="1"/>
    <cellStyle name="Hyperlink" xfId="6950" builtinId="8" hidden="1"/>
    <cellStyle name="Hyperlink" xfId="6952" builtinId="8" hidden="1"/>
    <cellStyle name="Hyperlink" xfId="6954" builtinId="8" hidden="1"/>
    <cellStyle name="Hyperlink" xfId="6956" builtinId="8" hidden="1"/>
    <cellStyle name="Hyperlink" xfId="6958" builtinId="8" hidden="1"/>
    <cellStyle name="Hyperlink" xfId="6960" builtinId="8" hidden="1"/>
    <cellStyle name="Hyperlink" xfId="6962" builtinId="8" hidden="1"/>
    <cellStyle name="Hyperlink" xfId="6964" builtinId="8" hidden="1"/>
    <cellStyle name="Hyperlink" xfId="6966" builtinId="8" hidden="1"/>
    <cellStyle name="Hyperlink" xfId="6968" builtinId="8" hidden="1"/>
    <cellStyle name="Hyperlink" xfId="6970" builtinId="8" hidden="1"/>
    <cellStyle name="Hyperlink" xfId="6972" builtinId="8" hidden="1"/>
    <cellStyle name="Hyperlink" xfId="6974" builtinId="8" hidden="1"/>
    <cellStyle name="Hyperlink" xfId="6976" builtinId="8" hidden="1"/>
    <cellStyle name="Hyperlink" xfId="6978" builtinId="8" hidden="1"/>
    <cellStyle name="Hyperlink" xfId="6980" builtinId="8" hidden="1"/>
    <cellStyle name="Hyperlink" xfId="6982" builtinId="8" hidden="1"/>
    <cellStyle name="Hyperlink" xfId="6984" builtinId="8" hidden="1"/>
    <cellStyle name="Hyperlink" xfId="6986" builtinId="8" hidden="1"/>
    <cellStyle name="Hyperlink" xfId="6988" builtinId="8" hidden="1"/>
    <cellStyle name="Hyperlink" xfId="6990" builtinId="8" hidden="1"/>
    <cellStyle name="Hyperlink" xfId="6992" builtinId="8" hidden="1"/>
    <cellStyle name="Hyperlink" xfId="6994" builtinId="8" hidden="1"/>
    <cellStyle name="Hyperlink" xfId="6996" builtinId="8" hidden="1"/>
    <cellStyle name="Hyperlink" xfId="6998" builtinId="8" hidden="1"/>
    <cellStyle name="Hyperlink" xfId="7000" builtinId="8" hidden="1"/>
    <cellStyle name="Hyperlink" xfId="7002" builtinId="8" hidden="1"/>
    <cellStyle name="Hyperlink" xfId="7004" builtinId="8" hidden="1"/>
    <cellStyle name="Hyperlink" xfId="7006" builtinId="8" hidden="1"/>
    <cellStyle name="Hyperlink" xfId="7008" builtinId="8" hidden="1"/>
    <cellStyle name="Hyperlink" xfId="7010" builtinId="8" hidden="1"/>
    <cellStyle name="Hyperlink" xfId="7012" builtinId="8" hidden="1"/>
    <cellStyle name="Hyperlink" xfId="7014" builtinId="8" hidden="1"/>
    <cellStyle name="Hyperlink" xfId="7016" builtinId="8" hidden="1"/>
    <cellStyle name="Hyperlink" xfId="7018" builtinId="8" hidden="1"/>
    <cellStyle name="Hyperlink" xfId="7020" builtinId="8" hidden="1"/>
    <cellStyle name="Hyperlink" xfId="7022" builtinId="8" hidden="1"/>
    <cellStyle name="Hyperlink" xfId="7024" builtinId="8" hidden="1"/>
    <cellStyle name="Hyperlink" xfId="7026" builtinId="8" hidden="1"/>
    <cellStyle name="Hyperlink" xfId="7028" builtinId="8" hidden="1"/>
    <cellStyle name="Hyperlink" xfId="7030" builtinId="8" hidden="1"/>
    <cellStyle name="Hyperlink" xfId="7032" builtinId="8" hidden="1"/>
    <cellStyle name="Hyperlink" xfId="7034" builtinId="8" hidden="1"/>
    <cellStyle name="Hyperlink" xfId="7036" builtinId="8" hidden="1"/>
    <cellStyle name="Hyperlink" xfId="7038" builtinId="8" hidden="1"/>
    <cellStyle name="Hyperlink" xfId="7040" builtinId="8" hidden="1"/>
    <cellStyle name="Hyperlink" xfId="7042" builtinId="8" hidden="1"/>
    <cellStyle name="Hyperlink" xfId="7044" builtinId="8" hidden="1"/>
    <cellStyle name="Hyperlink" xfId="7046" builtinId="8" hidden="1"/>
    <cellStyle name="Hyperlink" xfId="7048" builtinId="8" hidden="1"/>
    <cellStyle name="Hyperlink" xfId="7050" builtinId="8" hidden="1"/>
    <cellStyle name="Hyperlink" xfId="7052" builtinId="8" hidden="1"/>
    <cellStyle name="Hyperlink" xfId="7054" builtinId="8" hidden="1"/>
    <cellStyle name="Hyperlink" xfId="7056" builtinId="8" hidden="1"/>
    <cellStyle name="Hyperlink" xfId="7058" builtinId="8" hidden="1"/>
    <cellStyle name="Hyperlink" xfId="7060" builtinId="8" hidden="1"/>
    <cellStyle name="Hyperlink" xfId="7062" builtinId="8" hidden="1"/>
    <cellStyle name="Hyperlink" xfId="7064" builtinId="8" hidden="1"/>
    <cellStyle name="Hyperlink" xfId="7066" builtinId="8" hidden="1"/>
    <cellStyle name="Hyperlink" xfId="7068" builtinId="8" hidden="1"/>
    <cellStyle name="Hyperlink" xfId="7070" builtinId="8" hidden="1"/>
    <cellStyle name="Hyperlink" xfId="7072" builtinId="8" hidden="1"/>
    <cellStyle name="Hyperlink" xfId="7074" builtinId="8" hidden="1"/>
    <cellStyle name="Hyperlink" xfId="7076" builtinId="8" hidden="1"/>
    <cellStyle name="Hyperlink" xfId="7078" builtinId="8" hidden="1"/>
    <cellStyle name="Hyperlink" xfId="7080" builtinId="8" hidden="1"/>
    <cellStyle name="Hyperlink" xfId="7082" builtinId="8" hidden="1"/>
    <cellStyle name="Hyperlink" xfId="7084" builtinId="8" hidden="1"/>
    <cellStyle name="Hyperlink" xfId="7086" builtinId="8" hidden="1"/>
    <cellStyle name="Hyperlink" xfId="7088" builtinId="8" hidden="1"/>
    <cellStyle name="Hyperlink" xfId="6121" builtinId="8" hidden="1"/>
    <cellStyle name="Hyperlink" xfId="6115" builtinId="8" hidden="1"/>
    <cellStyle name="Hyperlink" xfId="6427" builtinId="8" hidden="1"/>
    <cellStyle name="Hyperlink" xfId="6149" builtinId="8" hidden="1"/>
    <cellStyle name="Hyperlink" xfId="6147" builtinId="8" hidden="1"/>
    <cellStyle name="Hyperlink" xfId="6426" builtinId="8" hidden="1"/>
    <cellStyle name="Hyperlink" xfId="6148" builtinId="8" hidden="1"/>
    <cellStyle name="Hyperlink" xfId="6146" builtinId="8" hidden="1"/>
    <cellStyle name="Hyperlink" xfId="6113" builtinId="8" hidden="1"/>
    <cellStyle name="Hyperlink" xfId="6114" builtinId="8" hidden="1"/>
    <cellStyle name="Hyperlink" xfId="6109" builtinId="8" hidden="1"/>
    <cellStyle name="Hyperlink" xfId="6107" builtinId="8" hidden="1"/>
    <cellStyle name="Hyperlink" xfId="6120" builtinId="8" hidden="1"/>
    <cellStyle name="Hyperlink" xfId="6116" builtinId="8" hidden="1"/>
    <cellStyle name="Hyperlink" xfId="6142" builtinId="8" hidden="1"/>
    <cellStyle name="Hyperlink" xfId="6134" builtinId="8" hidden="1"/>
    <cellStyle name="Hyperlink" xfId="6126" builtinId="8" hidden="1"/>
    <cellStyle name="Hyperlink" xfId="6145" builtinId="8" hidden="1"/>
    <cellStyle name="Hyperlink" xfId="6137" builtinId="8" hidden="1"/>
    <cellStyle name="Hyperlink" xfId="6129" builtinId="8" hidden="1"/>
    <cellStyle name="Hyperlink" xfId="6809" builtinId="8" hidden="1"/>
    <cellStyle name="Hyperlink" xfId="6439" builtinId="8" hidden="1"/>
    <cellStyle name="Hyperlink" xfId="6161" builtinId="8" hidden="1"/>
    <cellStyle name="Hyperlink" xfId="6807" builtinId="8" hidden="1"/>
    <cellStyle name="Hyperlink" xfId="6437" builtinId="8" hidden="1"/>
    <cellStyle name="Hyperlink" xfId="6159" builtinId="8" hidden="1"/>
    <cellStyle name="Hyperlink" xfId="6805" builtinId="8" hidden="1"/>
    <cellStyle name="Hyperlink" xfId="6435" builtinId="8" hidden="1"/>
    <cellStyle name="Hyperlink" xfId="6157" builtinId="8" hidden="1"/>
    <cellStyle name="Hyperlink" xfId="6803" builtinId="8" hidden="1"/>
    <cellStyle name="Hyperlink" xfId="6433" builtinId="8" hidden="1"/>
    <cellStyle name="Hyperlink" xfId="6155" builtinId="8" hidden="1"/>
    <cellStyle name="Hyperlink" xfId="6801" builtinId="8" hidden="1"/>
    <cellStyle name="Hyperlink" xfId="6431" builtinId="8" hidden="1"/>
    <cellStyle name="Hyperlink" xfId="6153" builtinId="8" hidden="1"/>
    <cellStyle name="Hyperlink" xfId="6799" builtinId="8" hidden="1"/>
    <cellStyle name="Hyperlink" xfId="6429" builtinId="8" hidden="1"/>
    <cellStyle name="Hyperlink" xfId="6151" builtinId="8" hidden="1"/>
    <cellStyle name="Hyperlink" xfId="6808" builtinId="8" hidden="1"/>
    <cellStyle name="Hyperlink" xfId="6438" builtinId="8" hidden="1"/>
    <cellStyle name="Hyperlink" xfId="6160" builtinId="8" hidden="1"/>
    <cellStyle name="Hyperlink" xfId="6806" builtinId="8" hidden="1"/>
    <cellStyle name="Hyperlink" xfId="6436" builtinId="8" hidden="1"/>
    <cellStyle name="Hyperlink" xfId="6158" builtinId="8" hidden="1"/>
    <cellStyle name="Hyperlink" xfId="6804" builtinId="8" hidden="1"/>
    <cellStyle name="Hyperlink" xfId="6434" builtinId="8" hidden="1"/>
    <cellStyle name="Hyperlink" xfId="6156" builtinId="8" hidden="1"/>
    <cellStyle name="Hyperlink" xfId="6802" builtinId="8" hidden="1"/>
    <cellStyle name="Hyperlink" xfId="6432" builtinId="8" hidden="1"/>
    <cellStyle name="Hyperlink" xfId="6154" builtinId="8" hidden="1"/>
    <cellStyle name="Hyperlink" xfId="6800" builtinId="8" hidden="1"/>
    <cellStyle name="Hyperlink" xfId="6430" builtinId="8" hidden="1"/>
    <cellStyle name="Hyperlink" xfId="6152" builtinId="8" hidden="1"/>
    <cellStyle name="Hyperlink" xfId="6798" builtinId="8" hidden="1"/>
    <cellStyle name="Hyperlink" xfId="6428" builtinId="8" hidden="1"/>
    <cellStyle name="Hyperlink" xfId="6150" builtinId="8" hidden="1"/>
    <cellStyle name="Hyperlink" xfId="7104" builtinId="8" hidden="1"/>
    <cellStyle name="Hyperlink" xfId="7106" builtinId="8" hidden="1"/>
    <cellStyle name="Hyperlink" xfId="7108" builtinId="8" hidden="1"/>
    <cellStyle name="Hyperlink" xfId="7110" builtinId="8" hidden="1"/>
    <cellStyle name="Hyperlink" xfId="7112" builtinId="8" hidden="1"/>
    <cellStyle name="Hyperlink" xfId="7114" builtinId="8" hidden="1"/>
    <cellStyle name="Hyperlink" xfId="7116" builtinId="8" hidden="1"/>
    <cellStyle name="Hyperlink" xfId="7118" builtinId="8" hidden="1"/>
    <cellStyle name="Hyperlink" xfId="7120" builtinId="8" hidden="1"/>
    <cellStyle name="Hyperlink" xfId="7122" builtinId="8" hidden="1"/>
    <cellStyle name="Hyperlink" xfId="7124" builtinId="8" hidden="1"/>
    <cellStyle name="Hyperlink" xfId="7126" builtinId="8" hidden="1"/>
    <cellStyle name="Hyperlink" xfId="7128" builtinId="8" hidden="1"/>
    <cellStyle name="Hyperlink" xfId="7130" builtinId="8" hidden="1"/>
    <cellStyle name="Hyperlink" xfId="7132" builtinId="8" hidden="1"/>
    <cellStyle name="Hyperlink" xfId="7134" builtinId="8" hidden="1"/>
    <cellStyle name="Hyperlink" xfId="7136" builtinId="8" hidden="1"/>
    <cellStyle name="Hyperlink" xfId="7138" builtinId="8" hidden="1"/>
    <cellStyle name="Hyperlink" xfId="7140" builtinId="8" hidden="1"/>
    <cellStyle name="Hyperlink" xfId="7142" builtinId="8" hidden="1"/>
    <cellStyle name="Hyperlink" xfId="7144" builtinId="8" hidden="1"/>
    <cellStyle name="Hyperlink" xfId="7146" builtinId="8" hidden="1"/>
    <cellStyle name="Hyperlink" xfId="7148" builtinId="8" hidden="1"/>
    <cellStyle name="Hyperlink" xfId="7150" builtinId="8" hidden="1"/>
    <cellStyle name="Hyperlink" xfId="7152" builtinId="8" hidden="1"/>
    <cellStyle name="Hyperlink" xfId="7154" builtinId="8" hidden="1"/>
    <cellStyle name="Hyperlink" xfId="7156" builtinId="8" hidden="1"/>
    <cellStyle name="Hyperlink" xfId="7158" builtinId="8" hidden="1"/>
    <cellStyle name="Hyperlink" xfId="7160" builtinId="8" hidden="1"/>
    <cellStyle name="Hyperlink" xfId="7162" builtinId="8" hidden="1"/>
    <cellStyle name="Hyperlink" xfId="7164" builtinId="8" hidden="1"/>
    <cellStyle name="Hyperlink" xfId="7166" builtinId="8" hidden="1"/>
    <cellStyle name="Hyperlink" xfId="7168" builtinId="8" hidden="1"/>
    <cellStyle name="Hyperlink" xfId="7170" builtinId="8" hidden="1"/>
    <cellStyle name="Hyperlink" xfId="7172" builtinId="8" hidden="1"/>
    <cellStyle name="Hyperlink" xfId="7174" builtinId="8" hidden="1"/>
    <cellStyle name="Hyperlink" xfId="7176" builtinId="8" hidden="1"/>
    <cellStyle name="Hyperlink" xfId="7178" builtinId="8" hidden="1"/>
    <cellStyle name="Hyperlink" xfId="7180" builtinId="8" hidden="1"/>
    <cellStyle name="Hyperlink" xfId="7182" builtinId="8" hidden="1"/>
    <cellStyle name="Hyperlink" xfId="7184" builtinId="8" hidden="1"/>
    <cellStyle name="Hyperlink" xfId="7186" builtinId="8" hidden="1"/>
    <cellStyle name="Hyperlink" xfId="7188" builtinId="8" hidden="1"/>
    <cellStyle name="Hyperlink" xfId="7190" builtinId="8" hidden="1"/>
    <cellStyle name="Hyperlink" xfId="7192" builtinId="8" hidden="1"/>
    <cellStyle name="Hyperlink" xfId="7194" builtinId="8" hidden="1"/>
    <cellStyle name="Hyperlink" xfId="7196" builtinId="8" hidden="1"/>
    <cellStyle name="Hyperlink" xfId="7198" builtinId="8" hidden="1"/>
    <cellStyle name="Hyperlink" xfId="7200" builtinId="8" hidden="1"/>
    <cellStyle name="Hyperlink" xfId="7202" builtinId="8" hidden="1"/>
    <cellStyle name="Hyperlink" xfId="7204" builtinId="8" hidden="1"/>
    <cellStyle name="Hyperlink" xfId="7206" builtinId="8" hidden="1"/>
    <cellStyle name="Hyperlink" xfId="7208" builtinId="8" hidden="1"/>
    <cellStyle name="Hyperlink" xfId="7210" builtinId="8" hidden="1"/>
    <cellStyle name="Hyperlink" xfId="7212" builtinId="8" hidden="1"/>
    <cellStyle name="Hyperlink" xfId="7214" builtinId="8" hidden="1"/>
    <cellStyle name="Hyperlink" xfId="7216" builtinId="8" hidden="1"/>
    <cellStyle name="Hyperlink" xfId="7218" builtinId="8" hidden="1"/>
    <cellStyle name="Hyperlink" xfId="7220" builtinId="8" hidden="1"/>
    <cellStyle name="Hyperlink" xfId="7222" builtinId="8" hidden="1"/>
    <cellStyle name="Hyperlink" xfId="7224" builtinId="8" hidden="1"/>
    <cellStyle name="Hyperlink" xfId="7226" builtinId="8" hidden="1"/>
    <cellStyle name="Hyperlink" xfId="7228" builtinId="8" hidden="1"/>
    <cellStyle name="Hyperlink" xfId="7230" builtinId="8" hidden="1"/>
    <cellStyle name="Hyperlink" xfId="7232" builtinId="8" hidden="1"/>
    <cellStyle name="Hyperlink" xfId="7234" builtinId="8" hidden="1"/>
    <cellStyle name="Hyperlink" xfId="7236" builtinId="8" hidden="1"/>
    <cellStyle name="Hyperlink" xfId="7238" builtinId="8" hidden="1"/>
    <cellStyle name="Hyperlink" xfId="7240" builtinId="8" hidden="1"/>
    <cellStyle name="Hyperlink" xfId="7242" builtinId="8" hidden="1"/>
    <cellStyle name="Hyperlink" xfId="7244" builtinId="8" hidden="1"/>
    <cellStyle name="Hyperlink" xfId="7246" builtinId="8" hidden="1"/>
    <cellStyle name="Hyperlink" xfId="7248" builtinId="8" hidden="1"/>
    <cellStyle name="Hyperlink" xfId="7250" builtinId="8" hidden="1"/>
    <cellStyle name="Hyperlink" xfId="7252" builtinId="8" hidden="1"/>
    <cellStyle name="Hyperlink" xfId="7254" builtinId="8" hidden="1"/>
    <cellStyle name="Hyperlink" xfId="7256" builtinId="8" hidden="1"/>
    <cellStyle name="Hyperlink" xfId="7258" builtinId="8" hidden="1"/>
    <cellStyle name="Hyperlink" xfId="7260" builtinId="8" hidden="1"/>
    <cellStyle name="Hyperlink" xfId="7262" builtinId="8" hidden="1"/>
    <cellStyle name="Hyperlink" xfId="7264" builtinId="8" hidden="1"/>
    <cellStyle name="Hyperlink" xfId="7266" builtinId="8" hidden="1"/>
    <cellStyle name="Hyperlink" xfId="7268" builtinId="8" hidden="1"/>
    <cellStyle name="Hyperlink" xfId="7270" builtinId="8" hidden="1"/>
    <cellStyle name="Hyperlink" xfId="7272" builtinId="8" hidden="1"/>
    <cellStyle name="Hyperlink" xfId="7274" builtinId="8" hidden="1"/>
    <cellStyle name="Hyperlink" xfId="7276" builtinId="8" hidden="1"/>
    <cellStyle name="Hyperlink" xfId="7278" builtinId="8" hidden="1"/>
    <cellStyle name="Hyperlink" xfId="7280" builtinId="8" hidden="1"/>
    <cellStyle name="Hyperlink" xfId="7282" builtinId="8" hidden="1"/>
    <cellStyle name="Hyperlink" xfId="7284" builtinId="8" hidden="1"/>
    <cellStyle name="Hyperlink" xfId="7286" builtinId="8" hidden="1"/>
    <cellStyle name="Hyperlink" xfId="7288" builtinId="8" hidden="1"/>
    <cellStyle name="Hyperlink" xfId="7290" builtinId="8" hidden="1"/>
    <cellStyle name="Hyperlink" xfId="7292" builtinId="8" hidden="1"/>
    <cellStyle name="Hyperlink" xfId="7294" builtinId="8" hidden="1"/>
    <cellStyle name="Hyperlink" xfId="7296" builtinId="8" hidden="1"/>
    <cellStyle name="Hyperlink" xfId="7298" builtinId="8" hidden="1"/>
    <cellStyle name="Hyperlink" xfId="7300" builtinId="8" hidden="1"/>
    <cellStyle name="Hyperlink" xfId="7302" builtinId="8" hidden="1"/>
    <cellStyle name="Hyperlink" xfId="7304" builtinId="8" hidden="1"/>
    <cellStyle name="Hyperlink" xfId="7306" builtinId="8" hidden="1"/>
    <cellStyle name="Hyperlink" xfId="7308" builtinId="8" hidden="1"/>
    <cellStyle name="Hyperlink" xfId="7310" builtinId="8" hidden="1"/>
    <cellStyle name="Hyperlink" xfId="7312" builtinId="8" hidden="1"/>
    <cellStyle name="Hyperlink" xfId="7314" builtinId="8" hidden="1"/>
    <cellStyle name="Hyperlink" xfId="7316" builtinId="8" hidden="1"/>
    <cellStyle name="Hyperlink" xfId="7318" builtinId="8" hidden="1"/>
    <cellStyle name="Hyperlink" xfId="7320" builtinId="8" hidden="1"/>
    <cellStyle name="Hyperlink" xfId="7322" builtinId="8" hidden="1"/>
    <cellStyle name="Hyperlink" xfId="7324" builtinId="8" hidden="1"/>
    <cellStyle name="Hyperlink" xfId="7326" builtinId="8" hidden="1"/>
    <cellStyle name="Hyperlink" xfId="7328" builtinId="8" hidden="1"/>
    <cellStyle name="Hyperlink" xfId="7330" builtinId="8" hidden="1"/>
    <cellStyle name="Hyperlink" xfId="7332" builtinId="8" hidden="1"/>
    <cellStyle name="Hyperlink" xfId="7334" builtinId="8" hidden="1"/>
    <cellStyle name="Hyperlink" xfId="7336" builtinId="8" hidden="1"/>
    <cellStyle name="Hyperlink" xfId="7338" builtinId="8" hidden="1"/>
    <cellStyle name="Hyperlink" xfId="7340" builtinId="8" hidden="1"/>
    <cellStyle name="Hyperlink" xfId="7342" builtinId="8" hidden="1"/>
    <cellStyle name="Hyperlink" xfId="7344" builtinId="8" hidden="1"/>
    <cellStyle name="Hyperlink" xfId="7346" builtinId="8" hidden="1"/>
    <cellStyle name="Hyperlink" xfId="7348" builtinId="8" hidden="1"/>
    <cellStyle name="Hyperlink" xfId="7406" builtinId="8" hidden="1"/>
    <cellStyle name="Hyperlink" xfId="7408" builtinId="8" hidden="1"/>
    <cellStyle name="Hyperlink" xfId="7410" builtinId="8" hidden="1"/>
    <cellStyle name="Hyperlink" xfId="7412" builtinId="8" hidden="1"/>
    <cellStyle name="Hyperlink" xfId="7414" builtinId="8" hidden="1"/>
    <cellStyle name="Hyperlink" xfId="7416" builtinId="8" hidden="1"/>
    <cellStyle name="Hyperlink" xfId="7418" builtinId="8" hidden="1"/>
    <cellStyle name="Hyperlink" xfId="7420" builtinId="8" hidden="1"/>
    <cellStyle name="Hyperlink" xfId="7422" builtinId="8" hidden="1"/>
    <cellStyle name="Hyperlink" xfId="7424" builtinId="8" hidden="1"/>
    <cellStyle name="Hyperlink" xfId="7426" builtinId="8" hidden="1"/>
    <cellStyle name="Hyperlink" xfId="7428" builtinId="8" hidden="1"/>
    <cellStyle name="Hyperlink" xfId="7430" builtinId="8" hidden="1"/>
    <cellStyle name="Hyperlink" xfId="7432" builtinId="8" hidden="1"/>
    <cellStyle name="Hyperlink" xfId="7434" builtinId="8" hidden="1"/>
    <cellStyle name="Hyperlink" xfId="7436" builtinId="8" hidden="1"/>
    <cellStyle name="Hyperlink" xfId="7438" builtinId="8" hidden="1"/>
    <cellStyle name="Hyperlink" xfId="7440" builtinId="8" hidden="1"/>
    <cellStyle name="Hyperlink" xfId="7442" builtinId="8" hidden="1"/>
    <cellStyle name="Hyperlink" xfId="7444" builtinId="8" hidden="1"/>
    <cellStyle name="Hyperlink" xfId="7446" builtinId="8" hidden="1"/>
    <cellStyle name="Hyperlink" xfId="7448" builtinId="8" hidden="1"/>
    <cellStyle name="Hyperlink" xfId="7450" builtinId="8" hidden="1"/>
    <cellStyle name="Hyperlink" xfId="7452" builtinId="8" hidden="1"/>
    <cellStyle name="Hyperlink" xfId="7454" builtinId="8" hidden="1"/>
    <cellStyle name="Hyperlink" xfId="7456" builtinId="8" hidden="1"/>
    <cellStyle name="Hyperlink" xfId="7458" builtinId="8" hidden="1"/>
    <cellStyle name="Hyperlink" xfId="7460" builtinId="8" hidden="1"/>
    <cellStyle name="Hyperlink" xfId="7462" builtinId="8" hidden="1"/>
    <cellStyle name="Hyperlink" xfId="7464" builtinId="8" hidden="1"/>
    <cellStyle name="Hyperlink" xfId="7466" builtinId="8" hidden="1"/>
    <cellStyle name="Hyperlink" xfId="7468" builtinId="8" hidden="1"/>
    <cellStyle name="Hyperlink" xfId="7470" builtinId="8" hidden="1"/>
    <cellStyle name="Hyperlink" xfId="7472" builtinId="8" hidden="1"/>
    <cellStyle name="Hyperlink" xfId="7474" builtinId="8" hidden="1"/>
    <cellStyle name="Hyperlink" xfId="7476" builtinId="8" hidden="1"/>
    <cellStyle name="Hyperlink" xfId="7478" builtinId="8" hidden="1"/>
    <cellStyle name="Hyperlink" xfId="7480" builtinId="8" hidden="1"/>
    <cellStyle name="Hyperlink" xfId="7482" builtinId="8" hidden="1"/>
    <cellStyle name="Hyperlink" xfId="7484" builtinId="8" hidden="1"/>
    <cellStyle name="Hyperlink" xfId="7486" builtinId="8" hidden="1"/>
    <cellStyle name="Hyperlink" xfId="7488" builtinId="8" hidden="1"/>
    <cellStyle name="Hyperlink" xfId="7490" builtinId="8" hidden="1"/>
    <cellStyle name="Hyperlink" xfId="7492" builtinId="8" hidden="1"/>
    <cellStyle name="Hyperlink" xfId="7494" builtinId="8" hidden="1"/>
    <cellStyle name="Hyperlink" xfId="7496" builtinId="8" hidden="1"/>
    <cellStyle name="Hyperlink" xfId="7498" builtinId="8" hidden="1"/>
    <cellStyle name="Hyperlink" xfId="7500" builtinId="8" hidden="1"/>
    <cellStyle name="Hyperlink" xfId="7502" builtinId="8" hidden="1"/>
    <cellStyle name="Hyperlink" xfId="7504" builtinId="8" hidden="1"/>
    <cellStyle name="Hyperlink" xfId="7506" builtinId="8" hidden="1"/>
    <cellStyle name="Hyperlink" xfId="7508" builtinId="8" hidden="1"/>
    <cellStyle name="Hyperlink" xfId="7510" builtinId="8" hidden="1"/>
    <cellStyle name="Hyperlink" xfId="7512" builtinId="8" hidden="1"/>
    <cellStyle name="Hyperlink" xfId="7514" builtinId="8" hidden="1"/>
    <cellStyle name="Hyperlink" xfId="7516" builtinId="8" hidden="1"/>
    <cellStyle name="Hyperlink" xfId="7518" builtinId="8" hidden="1"/>
    <cellStyle name="Hyperlink" xfId="7520" builtinId="8" hidden="1"/>
    <cellStyle name="Hyperlink" xfId="7522" builtinId="8" hidden="1"/>
    <cellStyle name="Hyperlink" xfId="7524" builtinId="8" hidden="1"/>
    <cellStyle name="Hyperlink" xfId="7526" builtinId="8" hidden="1"/>
    <cellStyle name="Hyperlink" xfId="7528" builtinId="8" hidden="1"/>
    <cellStyle name="Hyperlink" xfId="7530" builtinId="8" hidden="1"/>
    <cellStyle name="Hyperlink" xfId="7532" builtinId="8" hidden="1"/>
    <cellStyle name="Hyperlink" xfId="7534" builtinId="8" hidden="1"/>
    <cellStyle name="Hyperlink" xfId="7536" builtinId="8" hidden="1"/>
    <cellStyle name="Hyperlink" xfId="7538" builtinId="8" hidden="1"/>
    <cellStyle name="Hyperlink" xfId="7540" builtinId="8" hidden="1"/>
    <cellStyle name="Hyperlink" xfId="7542" builtinId="8" hidden="1"/>
    <cellStyle name="Hyperlink" xfId="7544" builtinId="8" hidden="1"/>
    <cellStyle name="Hyperlink" xfId="7546" builtinId="8" hidden="1"/>
    <cellStyle name="Hyperlink" xfId="7548" builtinId="8" hidden="1"/>
    <cellStyle name="Hyperlink" xfId="7550" builtinId="8" hidden="1"/>
    <cellStyle name="Hyperlink" xfId="7552" builtinId="8" hidden="1"/>
    <cellStyle name="Hyperlink" xfId="7554" builtinId="8" hidden="1"/>
    <cellStyle name="Hyperlink" xfId="7556" builtinId="8" hidden="1"/>
    <cellStyle name="Hyperlink" xfId="7558" builtinId="8" hidden="1"/>
    <cellStyle name="Hyperlink" xfId="7560" builtinId="8" hidden="1"/>
    <cellStyle name="Hyperlink" xfId="7562" builtinId="8" hidden="1"/>
    <cellStyle name="Hyperlink" xfId="7564" builtinId="8" hidden="1"/>
    <cellStyle name="Hyperlink" xfId="7566" builtinId="8" hidden="1"/>
    <cellStyle name="Hyperlink" xfId="7568" builtinId="8" hidden="1"/>
    <cellStyle name="Hyperlink" xfId="7570" builtinId="8" hidden="1"/>
    <cellStyle name="Hyperlink" xfId="7572" builtinId="8" hidden="1"/>
    <cellStyle name="Hyperlink" xfId="7574" builtinId="8" hidden="1"/>
    <cellStyle name="Hyperlink" xfId="7576" builtinId="8" hidden="1"/>
    <cellStyle name="Hyperlink" xfId="7578" builtinId="8" hidden="1"/>
    <cellStyle name="Hyperlink" xfId="7580" builtinId="8" hidden="1"/>
    <cellStyle name="Hyperlink" xfId="7582" builtinId="8" hidden="1"/>
    <cellStyle name="Hyperlink" xfId="7584" builtinId="8" hidden="1"/>
    <cellStyle name="Hyperlink" xfId="7586" builtinId="8" hidden="1"/>
    <cellStyle name="Hyperlink" xfId="7588" builtinId="8" hidden="1"/>
    <cellStyle name="Hyperlink" xfId="7590" builtinId="8" hidden="1"/>
    <cellStyle name="Hyperlink" xfId="7592" builtinId="8" hidden="1"/>
    <cellStyle name="Hyperlink" xfId="7594" builtinId="8" hidden="1"/>
    <cellStyle name="Hyperlink" xfId="7596" builtinId="8" hidden="1"/>
    <cellStyle name="Hyperlink" xfId="7598" builtinId="8" hidden="1"/>
    <cellStyle name="Hyperlink" xfId="7600" builtinId="8" hidden="1"/>
    <cellStyle name="Hyperlink" xfId="7602" builtinId="8" hidden="1"/>
    <cellStyle name="Hyperlink" xfId="7604" builtinId="8" hidden="1"/>
    <cellStyle name="Hyperlink" xfId="7606" builtinId="8" hidden="1"/>
    <cellStyle name="Hyperlink" xfId="7608" builtinId="8" hidden="1"/>
    <cellStyle name="Hyperlink" xfId="7610" builtinId="8" hidden="1"/>
    <cellStyle name="Hyperlink" xfId="7612" builtinId="8" hidden="1"/>
    <cellStyle name="Hyperlink" xfId="7614" builtinId="8" hidden="1"/>
    <cellStyle name="Hyperlink" xfId="7616" builtinId="8" hidden="1"/>
    <cellStyle name="Hyperlink" xfId="7618" builtinId="8" hidden="1"/>
    <cellStyle name="Hyperlink" xfId="7620" builtinId="8" hidden="1"/>
    <cellStyle name="Hyperlink" xfId="7622" builtinId="8" hidden="1"/>
    <cellStyle name="Hyperlink" xfId="7624" builtinId="8" hidden="1"/>
    <cellStyle name="Hyperlink" xfId="7626" builtinId="8" hidden="1"/>
    <cellStyle name="Hyperlink" xfId="7628" builtinId="8" hidden="1"/>
    <cellStyle name="Hyperlink" xfId="7630" builtinId="8" hidden="1"/>
    <cellStyle name="Hyperlink" xfId="7632" builtinId="8" hidden="1"/>
    <cellStyle name="Hyperlink" xfId="7634" builtinId="8" hidden="1"/>
    <cellStyle name="Hyperlink" xfId="7636" builtinId="8" hidden="1"/>
    <cellStyle name="Hyperlink" xfId="7638" builtinId="8" hidden="1"/>
    <cellStyle name="Hyperlink" xfId="7640" builtinId="8" hidden="1"/>
    <cellStyle name="Hyperlink" xfId="7642" builtinId="8" hidden="1"/>
    <cellStyle name="Hyperlink" xfId="7644" builtinId="8" hidden="1"/>
    <cellStyle name="Hyperlink" xfId="7646" builtinId="8" hidden="1"/>
    <cellStyle name="Hyperlink" xfId="7648" builtinId="8" hidden="1"/>
    <cellStyle name="Hyperlink" xfId="7650" builtinId="8" hidden="1"/>
    <cellStyle name="Hyperlink" xfId="7652" builtinId="8" hidden="1"/>
    <cellStyle name="Hyperlink" xfId="7654" builtinId="8" hidden="1"/>
    <cellStyle name="Hyperlink" xfId="7656" builtinId="8" hidden="1"/>
    <cellStyle name="Hyperlink" xfId="7658" builtinId="8" hidden="1"/>
    <cellStyle name="Hyperlink" xfId="7660" builtinId="8" hidden="1"/>
    <cellStyle name="Hyperlink" xfId="7662" builtinId="8" hidden="1"/>
    <cellStyle name="Hyperlink" xfId="7664" builtinId="8" hidden="1"/>
    <cellStyle name="Hyperlink" xfId="7666" builtinId="8" hidden="1"/>
    <cellStyle name="Hyperlink" xfId="7668" builtinId="8" hidden="1"/>
    <cellStyle name="Hyperlink" xfId="7684" builtinId="8" hidden="1"/>
    <cellStyle name="Hyperlink" xfId="7686" builtinId="8" hidden="1"/>
    <cellStyle name="Hyperlink" xfId="7688" builtinId="8" hidden="1"/>
    <cellStyle name="Hyperlink" xfId="7690" builtinId="8" hidden="1"/>
    <cellStyle name="Hyperlink" xfId="7692" builtinId="8" hidden="1"/>
    <cellStyle name="Hyperlink" xfId="7694" builtinId="8" hidden="1"/>
    <cellStyle name="Hyperlink" xfId="7696" builtinId="8" hidden="1"/>
    <cellStyle name="Hyperlink" xfId="7698" builtinId="8" hidden="1"/>
    <cellStyle name="Hyperlink" xfId="7700" builtinId="8" hidden="1"/>
    <cellStyle name="Hyperlink" xfId="7702" builtinId="8" hidden="1"/>
    <cellStyle name="Hyperlink" xfId="7704" builtinId="8" hidden="1"/>
    <cellStyle name="Hyperlink" xfId="7706" builtinId="8" hidden="1"/>
    <cellStyle name="Hyperlink" xfId="7708" builtinId="8" hidden="1"/>
    <cellStyle name="Hyperlink" xfId="7710" builtinId="8" hidden="1"/>
    <cellStyle name="Hyperlink" xfId="7712" builtinId="8" hidden="1"/>
    <cellStyle name="Hyperlink" xfId="7714" builtinId="8" hidden="1"/>
    <cellStyle name="Hyperlink" xfId="7716" builtinId="8" hidden="1"/>
    <cellStyle name="Hyperlink" xfId="7718" builtinId="8" hidden="1"/>
    <cellStyle name="Hyperlink" xfId="7720" builtinId="8" hidden="1"/>
    <cellStyle name="Hyperlink" xfId="7722" builtinId="8" hidden="1"/>
    <cellStyle name="Hyperlink" xfId="7724" builtinId="8" hidden="1"/>
    <cellStyle name="Hyperlink" xfId="7726" builtinId="8" hidden="1"/>
    <cellStyle name="Hyperlink" xfId="7728" builtinId="8" hidden="1"/>
    <cellStyle name="Hyperlink" xfId="7730" builtinId="8" hidden="1"/>
    <cellStyle name="Hyperlink" xfId="7732" builtinId="8" hidden="1"/>
    <cellStyle name="Hyperlink" xfId="7734" builtinId="8" hidden="1"/>
    <cellStyle name="Hyperlink" xfId="7736" builtinId="8" hidden="1"/>
    <cellStyle name="Hyperlink" xfId="7738" builtinId="8" hidden="1"/>
    <cellStyle name="Hyperlink" xfId="7740" builtinId="8" hidden="1"/>
    <cellStyle name="Hyperlink" xfId="7742" builtinId="8" hidden="1"/>
    <cellStyle name="Hyperlink" xfId="7744" builtinId="8" hidden="1"/>
    <cellStyle name="Hyperlink" xfId="7746" builtinId="8" hidden="1"/>
    <cellStyle name="Hyperlink" xfId="7748" builtinId="8" hidden="1"/>
    <cellStyle name="Hyperlink" xfId="7750" builtinId="8" hidden="1"/>
    <cellStyle name="Hyperlink" xfId="7752" builtinId="8" hidden="1"/>
    <cellStyle name="Hyperlink" xfId="7754" builtinId="8" hidden="1"/>
    <cellStyle name="Hyperlink" xfId="7756" builtinId="8" hidden="1"/>
    <cellStyle name="Hyperlink" xfId="7758" builtinId="8" hidden="1"/>
    <cellStyle name="Hyperlink" xfId="7760" builtinId="8" hidden="1"/>
    <cellStyle name="Hyperlink" xfId="7762" builtinId="8" hidden="1"/>
    <cellStyle name="Hyperlink" xfId="7764" builtinId="8" hidden="1"/>
    <cellStyle name="Hyperlink" xfId="7766" builtinId="8" hidden="1"/>
    <cellStyle name="Hyperlink" xfId="7768" builtinId="8" hidden="1"/>
    <cellStyle name="Hyperlink" xfId="7770" builtinId="8" hidden="1"/>
    <cellStyle name="Hyperlink" xfId="7772" builtinId="8" hidden="1"/>
    <cellStyle name="Hyperlink" xfId="7774" builtinId="8" hidden="1"/>
    <cellStyle name="Hyperlink" xfId="7776" builtinId="8" hidden="1"/>
    <cellStyle name="Hyperlink" xfId="7778" builtinId="8" hidden="1"/>
    <cellStyle name="Hyperlink" xfId="7780" builtinId="8" hidden="1"/>
    <cellStyle name="Hyperlink" xfId="7782" builtinId="8" hidden="1"/>
    <cellStyle name="Hyperlink" xfId="7784" builtinId="8" hidden="1"/>
    <cellStyle name="Hyperlink" xfId="7786" builtinId="8" hidden="1"/>
    <cellStyle name="Hyperlink" xfId="7788" builtinId="8" hidden="1"/>
    <cellStyle name="Hyperlink" xfId="7790" builtinId="8" hidden="1"/>
    <cellStyle name="Hyperlink" xfId="7792" builtinId="8" hidden="1"/>
    <cellStyle name="Hyperlink" xfId="7794" builtinId="8" hidden="1"/>
    <cellStyle name="Hyperlink" xfId="7796" builtinId="8" hidden="1"/>
    <cellStyle name="Hyperlink" xfId="7798" builtinId="8" hidden="1"/>
    <cellStyle name="Hyperlink" xfId="7800" builtinId="8" hidden="1"/>
    <cellStyle name="Hyperlink" xfId="7802" builtinId="8" hidden="1"/>
    <cellStyle name="Hyperlink" xfId="7804" builtinId="8" hidden="1"/>
    <cellStyle name="Hyperlink" xfId="7806" builtinId="8" hidden="1"/>
    <cellStyle name="Hyperlink" xfId="7808" builtinId="8" hidden="1"/>
    <cellStyle name="Hyperlink" xfId="7810" builtinId="8" hidden="1"/>
    <cellStyle name="Hyperlink" xfId="7812" builtinId="8" hidden="1"/>
    <cellStyle name="Hyperlink" xfId="7814" builtinId="8" hidden="1"/>
    <cellStyle name="Hyperlink" xfId="7816" builtinId="8" hidden="1"/>
    <cellStyle name="Hyperlink" xfId="7818" builtinId="8" hidden="1"/>
    <cellStyle name="Hyperlink" xfId="7820" builtinId="8" hidden="1"/>
    <cellStyle name="Hyperlink" xfId="7822" builtinId="8" hidden="1"/>
    <cellStyle name="Hyperlink" xfId="7824" builtinId="8" hidden="1"/>
    <cellStyle name="Hyperlink" xfId="7826" builtinId="8" hidden="1"/>
    <cellStyle name="Hyperlink" xfId="7828" builtinId="8" hidden="1"/>
    <cellStyle name="Hyperlink" xfId="7830" builtinId="8" hidden="1"/>
    <cellStyle name="Hyperlink" xfId="7832" builtinId="8" hidden="1"/>
    <cellStyle name="Hyperlink" xfId="7834" builtinId="8" hidden="1"/>
    <cellStyle name="Hyperlink" xfId="7836" builtinId="8" hidden="1"/>
    <cellStyle name="Hyperlink" xfId="7838" builtinId="8" hidden="1"/>
    <cellStyle name="Hyperlink" xfId="7840" builtinId="8" hidden="1"/>
    <cellStyle name="Hyperlink" xfId="7842" builtinId="8" hidden="1"/>
    <cellStyle name="Hyperlink" xfId="7844" builtinId="8" hidden="1"/>
    <cellStyle name="Hyperlink" xfId="7846" builtinId="8" hidden="1"/>
    <cellStyle name="Hyperlink" xfId="7848" builtinId="8" hidden="1"/>
    <cellStyle name="Hyperlink" xfId="7850" builtinId="8" hidden="1"/>
    <cellStyle name="Hyperlink" xfId="7852" builtinId="8" hidden="1"/>
    <cellStyle name="Hyperlink" xfId="7854" builtinId="8" hidden="1"/>
    <cellStyle name="Hyperlink" xfId="7856" builtinId="8" hidden="1"/>
    <cellStyle name="Hyperlink" xfId="7858" builtinId="8" hidden="1"/>
    <cellStyle name="Hyperlink" xfId="7860" builtinId="8" hidden="1"/>
    <cellStyle name="Hyperlink" xfId="7862" builtinId="8" hidden="1"/>
    <cellStyle name="Hyperlink" xfId="7864" builtinId="8" hidden="1"/>
    <cellStyle name="Hyperlink" xfId="7866" builtinId="8" hidden="1"/>
    <cellStyle name="Hyperlink" xfId="7868" builtinId="8" hidden="1"/>
    <cellStyle name="Hyperlink" xfId="7870" builtinId="8" hidden="1"/>
    <cellStyle name="Hyperlink" xfId="7872" builtinId="8" hidden="1"/>
    <cellStyle name="Hyperlink" xfId="7874" builtinId="8" hidden="1"/>
    <cellStyle name="Hyperlink" xfId="7876" builtinId="8" hidden="1"/>
    <cellStyle name="Hyperlink" xfId="7878" builtinId="8" hidden="1"/>
    <cellStyle name="Hyperlink" xfId="7880" builtinId="8" hidden="1"/>
    <cellStyle name="Hyperlink" xfId="7882" builtinId="8" hidden="1"/>
    <cellStyle name="Hyperlink" xfId="7884" builtinId="8" hidden="1"/>
    <cellStyle name="Hyperlink" xfId="7886" builtinId="8" hidden="1"/>
    <cellStyle name="Hyperlink" xfId="7888" builtinId="8" hidden="1"/>
    <cellStyle name="Hyperlink" xfId="7890" builtinId="8" hidden="1"/>
    <cellStyle name="Hyperlink" xfId="7892" builtinId="8" hidden="1"/>
    <cellStyle name="Hyperlink" xfId="7894" builtinId="8" hidden="1"/>
    <cellStyle name="Hyperlink" xfId="7896" builtinId="8" hidden="1"/>
    <cellStyle name="Hyperlink" xfId="7898" builtinId="8" hidden="1"/>
    <cellStyle name="Hyperlink" xfId="7900" builtinId="8" hidden="1"/>
    <cellStyle name="Hyperlink" xfId="7902" builtinId="8" hidden="1"/>
    <cellStyle name="Hyperlink" xfId="7904" builtinId="8" hidden="1"/>
    <cellStyle name="Hyperlink" xfId="7906" builtinId="8" hidden="1"/>
    <cellStyle name="Hyperlink" xfId="7908" builtinId="8" hidden="1"/>
    <cellStyle name="Hyperlink" xfId="7910" builtinId="8" hidden="1"/>
    <cellStyle name="Hyperlink" xfId="7912" builtinId="8" hidden="1"/>
    <cellStyle name="Hyperlink" xfId="7914" builtinId="8" hidden="1"/>
    <cellStyle name="Hyperlink" xfId="7916" builtinId="8" hidden="1"/>
    <cellStyle name="Hyperlink" xfId="7918" builtinId="8" hidden="1"/>
    <cellStyle name="Hyperlink" xfId="7920" builtinId="8" hidden="1"/>
    <cellStyle name="Hyperlink" xfId="7922" builtinId="8" hidden="1"/>
    <cellStyle name="Hyperlink" xfId="7924" builtinId="8" hidden="1"/>
    <cellStyle name="Hyperlink" xfId="7926" builtinId="8" hidden="1"/>
    <cellStyle name="Hyperlink" xfId="7928" builtinId="8" hidden="1"/>
    <cellStyle name="Hyperlink" xfId="7930" builtinId="8" hidden="1"/>
    <cellStyle name="Hyperlink" xfId="7932" builtinId="8" hidden="1"/>
    <cellStyle name="Hyperlink" xfId="7934" builtinId="8" hidden="1"/>
    <cellStyle name="Hyperlink" xfId="7936" builtinId="8" hidden="1"/>
    <cellStyle name="Hyperlink" xfId="7938" builtinId="8" hidden="1"/>
    <cellStyle name="Hyperlink" xfId="7940" builtinId="8" hidden="1"/>
    <cellStyle name="Hyperlink" xfId="7942" builtinId="8" hidden="1"/>
    <cellStyle name="Hyperlink" xfId="7944" builtinId="8" hidden="1"/>
    <cellStyle name="Hyperlink" xfId="7946" builtinId="8" hidden="1"/>
    <cellStyle name="Hyperlink" xfId="7948" builtinId="8" hidden="1"/>
    <cellStyle name="Hyperlink" xfId="7950" builtinId="8" hidden="1"/>
    <cellStyle name="Hyperlink" xfId="7952" builtinId="8" hidden="1"/>
    <cellStyle name="Hyperlink" xfId="7954" builtinId="8" hidden="1"/>
    <cellStyle name="Hyperlink" xfId="7956" builtinId="8" hidden="1"/>
    <cellStyle name="Hyperlink" xfId="7958" builtinId="8" hidden="1"/>
    <cellStyle name="Hyperlink" xfId="7960" builtinId="8" hidden="1"/>
    <cellStyle name="Hyperlink" xfId="7962" builtinId="8" hidden="1"/>
    <cellStyle name="Hyperlink" xfId="7964" builtinId="8" hidden="1"/>
    <cellStyle name="Hyperlink" xfId="7966" builtinId="8" hidden="1"/>
    <cellStyle name="Hyperlink" xfId="7968" builtinId="8" hidden="1"/>
    <cellStyle name="Hyperlink" xfId="7970" builtinId="8" hidden="1"/>
    <cellStyle name="Hyperlink" xfId="7972" builtinId="8" hidden="1"/>
    <cellStyle name="Hyperlink" xfId="7974" builtinId="8" hidden="1"/>
    <cellStyle name="Hyperlink" xfId="7976" builtinId="8" hidden="1"/>
    <cellStyle name="Hyperlink" xfId="7978" builtinId="8" hidden="1"/>
    <cellStyle name="Hyperlink" xfId="7980" builtinId="8" hidden="1"/>
    <cellStyle name="Hyperlink" xfId="7982" builtinId="8" hidden="1"/>
    <cellStyle name="Hyperlink" xfId="7984" builtinId="8" hidden="1"/>
    <cellStyle name="Hyperlink" xfId="7986" builtinId="8" hidden="1"/>
    <cellStyle name="Hyperlink" xfId="7988" builtinId="8" hidden="1"/>
    <cellStyle name="Hyperlink" xfId="7990" builtinId="8" hidden="1"/>
    <cellStyle name="Hyperlink" xfId="7992" builtinId="8" hidden="1"/>
    <cellStyle name="Hyperlink" xfId="7994" builtinId="8" hidden="1"/>
    <cellStyle name="Hyperlink" xfId="7996" builtinId="8" hidden="1"/>
    <cellStyle name="Hyperlink" xfId="7998" builtinId="8" hidden="1"/>
    <cellStyle name="Hyperlink" xfId="8000" builtinId="8" hidden="1"/>
    <cellStyle name="Hyperlink" xfId="8002" builtinId="8" hidden="1"/>
    <cellStyle name="Hyperlink" xfId="8004" builtinId="8" hidden="1"/>
    <cellStyle name="Hyperlink" xfId="8006" builtinId="8" hidden="1"/>
    <cellStyle name="Hyperlink" xfId="8008" builtinId="8" hidden="1"/>
    <cellStyle name="Hyperlink" xfId="8010" builtinId="8" hidden="1"/>
    <cellStyle name="Hyperlink" xfId="8012" builtinId="8" hidden="1"/>
    <cellStyle name="Hyperlink" xfId="8014" builtinId="8" hidden="1"/>
    <cellStyle name="Hyperlink" xfId="8016" builtinId="8" hidden="1"/>
    <cellStyle name="Hyperlink" xfId="8018" builtinId="8" hidden="1"/>
    <cellStyle name="Hyperlink" xfId="8020" builtinId="8" hidden="1"/>
    <cellStyle name="Hyperlink" xfId="8022" builtinId="8" hidden="1"/>
    <cellStyle name="Hyperlink" xfId="8024" builtinId="8" hidden="1"/>
    <cellStyle name="Hyperlink" xfId="8026" builtinId="8" hidden="1"/>
    <cellStyle name="Hyperlink" xfId="8028" builtinId="8" hidden="1"/>
    <cellStyle name="Hyperlink" xfId="8030" builtinId="8" hidden="1"/>
    <cellStyle name="Hyperlink" xfId="8032" builtinId="8" hidden="1"/>
    <cellStyle name="Hyperlink" xfId="8034" builtinId="8" hidden="1"/>
    <cellStyle name="Hyperlink" xfId="8036" builtinId="8" hidden="1"/>
    <cellStyle name="Hyperlink" xfId="8038" builtinId="8" hidden="1"/>
    <cellStyle name="Hyperlink" xfId="8040" builtinId="8" hidden="1"/>
    <cellStyle name="Hyperlink" xfId="8070" builtinId="8" hidden="1"/>
    <cellStyle name="Hyperlink" xfId="8072" builtinId="8" hidden="1"/>
    <cellStyle name="Hyperlink" xfId="8074" builtinId="8" hidden="1"/>
    <cellStyle name="Hyperlink" xfId="8076" builtinId="8" hidden="1"/>
    <cellStyle name="Hyperlink" xfId="8078" builtinId="8" hidden="1"/>
    <cellStyle name="Hyperlink" xfId="8080" builtinId="8" hidden="1"/>
    <cellStyle name="Hyperlink" xfId="8082" builtinId="8" hidden="1"/>
    <cellStyle name="Hyperlink" xfId="8084" builtinId="8" hidden="1"/>
    <cellStyle name="Hyperlink" xfId="8086" builtinId="8" hidden="1"/>
    <cellStyle name="Hyperlink" xfId="8088" builtinId="8" hidden="1"/>
    <cellStyle name="Hyperlink" xfId="8090" builtinId="8" hidden="1"/>
    <cellStyle name="Hyperlink" xfId="8092" builtinId="8" hidden="1"/>
    <cellStyle name="Hyperlink" xfId="8094" builtinId="8" hidden="1"/>
    <cellStyle name="Hyperlink" xfId="8096" builtinId="8" hidden="1"/>
    <cellStyle name="Hyperlink" xfId="8098" builtinId="8" hidden="1"/>
    <cellStyle name="Hyperlink" xfId="8100" builtinId="8" hidden="1"/>
    <cellStyle name="Hyperlink" xfId="8102" builtinId="8" hidden="1"/>
    <cellStyle name="Hyperlink" xfId="8104" builtinId="8" hidden="1"/>
    <cellStyle name="Hyperlink" xfId="8106" builtinId="8" hidden="1"/>
    <cellStyle name="Hyperlink" xfId="8108" builtinId="8" hidden="1"/>
    <cellStyle name="Hyperlink" xfId="8110" builtinId="8" hidden="1"/>
    <cellStyle name="Hyperlink" xfId="8112" builtinId="8" hidden="1"/>
    <cellStyle name="Hyperlink" xfId="8114" builtinId="8" hidden="1"/>
    <cellStyle name="Hyperlink" xfId="8116" builtinId="8" hidden="1"/>
    <cellStyle name="Hyperlink" xfId="8118" builtinId="8" hidden="1"/>
    <cellStyle name="Hyperlink" xfId="8120" builtinId="8" hidden="1"/>
    <cellStyle name="Hyperlink" xfId="8122" builtinId="8" hidden="1"/>
    <cellStyle name="Hyperlink" xfId="8124" builtinId="8" hidden="1"/>
    <cellStyle name="Hyperlink" xfId="8126" builtinId="8" hidden="1"/>
    <cellStyle name="Hyperlink" xfId="8128" builtinId="8" hidden="1"/>
    <cellStyle name="Hyperlink" xfId="8130" builtinId="8" hidden="1"/>
    <cellStyle name="Hyperlink" xfId="8132" builtinId="8" hidden="1"/>
    <cellStyle name="Hyperlink" xfId="8134" builtinId="8" hidden="1"/>
    <cellStyle name="Hyperlink" xfId="8136" builtinId="8" hidden="1"/>
    <cellStyle name="Hyperlink" xfId="8138" builtinId="8" hidden="1"/>
    <cellStyle name="Hyperlink" xfId="8140" builtinId="8" hidden="1"/>
    <cellStyle name="Hyperlink" xfId="8142" builtinId="8" hidden="1"/>
    <cellStyle name="Hyperlink" xfId="8144" builtinId="8" hidden="1"/>
    <cellStyle name="Hyperlink" xfId="8146" builtinId="8" hidden="1"/>
    <cellStyle name="Hyperlink" xfId="8148" builtinId="8" hidden="1"/>
    <cellStyle name="Hyperlink" xfId="8150" builtinId="8" hidden="1"/>
    <cellStyle name="Hyperlink" xfId="8152" builtinId="8" hidden="1"/>
    <cellStyle name="Hyperlink" xfId="8154" builtinId="8" hidden="1"/>
    <cellStyle name="Hyperlink" xfId="8156" builtinId="8" hidden="1"/>
    <cellStyle name="Hyperlink" xfId="8158" builtinId="8" hidden="1"/>
    <cellStyle name="Hyperlink" xfId="8160" builtinId="8" hidden="1"/>
    <cellStyle name="Hyperlink" xfId="8162" builtinId="8" hidden="1"/>
    <cellStyle name="Hyperlink" xfId="8164" builtinId="8" hidden="1"/>
    <cellStyle name="Hyperlink" xfId="8166" builtinId="8" hidden="1"/>
    <cellStyle name="Hyperlink" xfId="8168" builtinId="8" hidden="1"/>
    <cellStyle name="Hyperlink" xfId="8170" builtinId="8" hidden="1"/>
    <cellStyle name="Hyperlink" xfId="8172" builtinId="8" hidden="1"/>
    <cellStyle name="Hyperlink" xfId="8174" builtinId="8" hidden="1"/>
    <cellStyle name="Hyperlink" xfId="8176" builtinId="8" hidden="1"/>
    <cellStyle name="Hyperlink" xfId="8178" builtinId="8" hidden="1"/>
    <cellStyle name="Hyperlink" xfId="8180" builtinId="8" hidden="1"/>
    <cellStyle name="Hyperlink" xfId="8182" builtinId="8" hidden="1"/>
    <cellStyle name="Hyperlink" xfId="8184" builtinId="8" hidden="1"/>
    <cellStyle name="Hyperlink" xfId="8186" builtinId="8" hidden="1"/>
    <cellStyle name="Hyperlink" xfId="8188" builtinId="8" hidden="1"/>
    <cellStyle name="Hyperlink" xfId="8190" builtinId="8" hidden="1"/>
    <cellStyle name="Hyperlink" xfId="8192" builtinId="8" hidden="1"/>
    <cellStyle name="Hyperlink" xfId="8194" builtinId="8" hidden="1"/>
    <cellStyle name="Hyperlink" xfId="8196" builtinId="8" hidden="1"/>
    <cellStyle name="Hyperlink" xfId="8198" builtinId="8" hidden="1"/>
    <cellStyle name="Hyperlink" xfId="8200" builtinId="8" hidden="1"/>
    <cellStyle name="Hyperlink" xfId="8202" builtinId="8" hidden="1"/>
    <cellStyle name="Hyperlink" xfId="8204" builtinId="8" hidden="1"/>
    <cellStyle name="Hyperlink" xfId="8206" builtinId="8" hidden="1"/>
    <cellStyle name="Hyperlink" xfId="8208" builtinId="8" hidden="1"/>
    <cellStyle name="Hyperlink" xfId="8210" builtinId="8" hidden="1"/>
    <cellStyle name="Hyperlink" xfId="8212" builtinId="8" hidden="1"/>
    <cellStyle name="Hyperlink" xfId="8214" builtinId="8" hidden="1"/>
    <cellStyle name="Hyperlink" xfId="8216" builtinId="8" hidden="1"/>
    <cellStyle name="Hyperlink" xfId="8218" builtinId="8" hidden="1"/>
    <cellStyle name="Hyperlink" xfId="8220" builtinId="8" hidden="1"/>
    <cellStyle name="Hyperlink" xfId="8222" builtinId="8" hidden="1"/>
    <cellStyle name="Hyperlink" xfId="8224" builtinId="8" hidden="1"/>
    <cellStyle name="Hyperlink" xfId="8226" builtinId="8" hidden="1"/>
    <cellStyle name="Hyperlink" xfId="8228" builtinId="8" hidden="1"/>
    <cellStyle name="Hyperlink" xfId="8230" builtinId="8" hidden="1"/>
    <cellStyle name="Hyperlink" xfId="8232" builtinId="8" hidden="1"/>
    <cellStyle name="Hyperlink" xfId="8234" builtinId="8" hidden="1"/>
    <cellStyle name="Hyperlink" xfId="8236" builtinId="8" hidden="1"/>
    <cellStyle name="Hyperlink" xfId="8238" builtinId="8" hidden="1"/>
    <cellStyle name="Hyperlink" xfId="8240" builtinId="8" hidden="1"/>
    <cellStyle name="Hyperlink" xfId="8242" builtinId="8" hidden="1"/>
    <cellStyle name="Hyperlink" xfId="8244" builtinId="8" hidden="1"/>
    <cellStyle name="Hyperlink" xfId="8246" builtinId="8" hidden="1"/>
    <cellStyle name="Hyperlink" xfId="8248" builtinId="8" hidden="1"/>
    <cellStyle name="Hyperlink" xfId="8250" builtinId="8" hidden="1"/>
    <cellStyle name="Hyperlink" xfId="8252" builtinId="8" hidden="1"/>
    <cellStyle name="Hyperlink" xfId="8254" builtinId="8" hidden="1"/>
    <cellStyle name="Hyperlink" xfId="8256" builtinId="8" hidden="1"/>
    <cellStyle name="Hyperlink" xfId="8258" builtinId="8" hidden="1"/>
    <cellStyle name="Hyperlink" xfId="8260" builtinId="8" hidden="1"/>
    <cellStyle name="Hyperlink" xfId="8262" builtinId="8" hidden="1"/>
    <cellStyle name="Hyperlink" xfId="8264" builtinId="8" hidden="1"/>
    <cellStyle name="Hyperlink" xfId="8266" builtinId="8" hidden="1"/>
    <cellStyle name="Hyperlink" xfId="8268" builtinId="8" hidden="1"/>
    <cellStyle name="Hyperlink" xfId="8270" builtinId="8" hidden="1"/>
    <cellStyle name="Hyperlink" xfId="8272" builtinId="8" hidden="1"/>
    <cellStyle name="Hyperlink" xfId="8274" builtinId="8" hidden="1"/>
    <cellStyle name="Hyperlink" xfId="8276" builtinId="8" hidden="1"/>
    <cellStyle name="Hyperlink" xfId="8278" builtinId="8" hidden="1"/>
    <cellStyle name="Hyperlink" xfId="8280" builtinId="8" hidden="1"/>
    <cellStyle name="Hyperlink" xfId="8282" builtinId="8" hidden="1"/>
    <cellStyle name="Hyperlink" xfId="8284" builtinId="8" hidden="1"/>
    <cellStyle name="Hyperlink" xfId="8286" builtinId="8" hidden="1"/>
    <cellStyle name="Hyperlink" xfId="8288" builtinId="8" hidden="1"/>
    <cellStyle name="Hyperlink" xfId="8290" builtinId="8" hidden="1"/>
    <cellStyle name="Hyperlink" xfId="8292" builtinId="8" hidden="1"/>
    <cellStyle name="Hyperlink" xfId="8294" builtinId="8" hidden="1"/>
    <cellStyle name="Hyperlink" xfId="8296" builtinId="8" hidden="1"/>
    <cellStyle name="Hyperlink" xfId="8298" builtinId="8" hidden="1"/>
    <cellStyle name="Hyperlink" xfId="8300" builtinId="8" hidden="1"/>
    <cellStyle name="Hyperlink" xfId="8302" builtinId="8" hidden="1"/>
    <cellStyle name="Hyperlink" xfId="8304" builtinId="8" hidden="1"/>
    <cellStyle name="Hyperlink" xfId="8306" builtinId="8" hidden="1"/>
    <cellStyle name="Hyperlink" xfId="8308" builtinId="8" hidden="1"/>
    <cellStyle name="Hyperlink" xfId="8310" builtinId="8" hidden="1"/>
    <cellStyle name="Hyperlink" xfId="8312" builtinId="8" hidden="1"/>
    <cellStyle name="Hyperlink" xfId="8314" builtinId="8" hidden="1"/>
    <cellStyle name="Hyperlink" xfId="8316" builtinId="8" hidden="1"/>
    <cellStyle name="Hyperlink" xfId="8318" builtinId="8" hidden="1"/>
    <cellStyle name="Hyperlink" xfId="8320" builtinId="8" hidden="1"/>
    <cellStyle name="Hyperlink" xfId="8322" builtinId="8" hidden="1"/>
    <cellStyle name="Hyperlink" xfId="8324" builtinId="8" hidden="1"/>
    <cellStyle name="Hyperlink" xfId="8326" builtinId="8" hidden="1"/>
    <cellStyle name="Hyperlink" xfId="8328" builtinId="8" hidden="1"/>
    <cellStyle name="Hyperlink" xfId="8330" builtinId="8" hidden="1"/>
    <cellStyle name="Hyperlink" xfId="8332" builtinId="8" hidden="1"/>
    <cellStyle name="Hyperlink" xfId="7365" builtinId="8" hidden="1"/>
    <cellStyle name="Hyperlink" xfId="7359" builtinId="8" hidden="1"/>
    <cellStyle name="Hyperlink" xfId="7671" builtinId="8" hidden="1"/>
    <cellStyle name="Hyperlink" xfId="7393" builtinId="8" hidden="1"/>
    <cellStyle name="Hyperlink" xfId="7391" builtinId="8" hidden="1"/>
    <cellStyle name="Hyperlink" xfId="7670" builtinId="8" hidden="1"/>
    <cellStyle name="Hyperlink" xfId="7392" builtinId="8" hidden="1"/>
    <cellStyle name="Hyperlink" xfId="7390" builtinId="8" hidden="1"/>
    <cellStyle name="Hyperlink" xfId="7357" builtinId="8" hidden="1"/>
    <cellStyle name="Hyperlink" xfId="7358" builtinId="8" hidden="1"/>
    <cellStyle name="Hyperlink" xfId="7353" builtinId="8" hidden="1"/>
    <cellStyle name="Hyperlink" xfId="7351" builtinId="8" hidden="1"/>
    <cellStyle name="Hyperlink" xfId="7364" builtinId="8" hidden="1"/>
    <cellStyle name="Hyperlink" xfId="7360" builtinId="8" hidden="1"/>
    <cellStyle name="Hyperlink" xfId="7386" builtinId="8" hidden="1"/>
    <cellStyle name="Hyperlink" xfId="7378" builtinId="8" hidden="1"/>
    <cellStyle name="Hyperlink" xfId="7370" builtinId="8" hidden="1"/>
    <cellStyle name="Hyperlink" xfId="7389" builtinId="8" hidden="1"/>
    <cellStyle name="Hyperlink" xfId="7381" builtinId="8" hidden="1"/>
    <cellStyle name="Hyperlink" xfId="7373" builtinId="8" hidden="1"/>
    <cellStyle name="Hyperlink" xfId="8053" builtinId="8" hidden="1"/>
    <cellStyle name="Hyperlink" xfId="7683" builtinId="8" hidden="1"/>
    <cellStyle name="Hyperlink" xfId="7405" builtinId="8" hidden="1"/>
    <cellStyle name="Hyperlink" xfId="8051" builtinId="8" hidden="1"/>
    <cellStyle name="Hyperlink" xfId="7681" builtinId="8" hidden="1"/>
    <cellStyle name="Hyperlink" xfId="7403" builtinId="8" hidden="1"/>
    <cellStyle name="Hyperlink" xfId="8049" builtinId="8" hidden="1"/>
    <cellStyle name="Hyperlink" xfId="7679" builtinId="8" hidden="1"/>
    <cellStyle name="Hyperlink" xfId="7401" builtinId="8" hidden="1"/>
    <cellStyle name="Hyperlink" xfId="8047" builtinId="8" hidden="1"/>
    <cellStyle name="Hyperlink" xfId="7677" builtinId="8" hidden="1"/>
    <cellStyle name="Hyperlink" xfId="7399" builtinId="8" hidden="1"/>
    <cellStyle name="Hyperlink" xfId="8045" builtinId="8" hidden="1"/>
    <cellStyle name="Hyperlink" xfId="7675" builtinId="8" hidden="1"/>
    <cellStyle name="Hyperlink" xfId="7397" builtinId="8" hidden="1"/>
    <cellStyle name="Hyperlink" xfId="8043" builtinId="8" hidden="1"/>
    <cellStyle name="Hyperlink" xfId="7673" builtinId="8" hidden="1"/>
    <cellStyle name="Hyperlink" xfId="7395" builtinId="8" hidden="1"/>
    <cellStyle name="Hyperlink" xfId="8052" builtinId="8" hidden="1"/>
    <cellStyle name="Hyperlink" xfId="7682" builtinId="8" hidden="1"/>
    <cellStyle name="Hyperlink" xfId="7404" builtinId="8" hidden="1"/>
    <cellStyle name="Hyperlink" xfId="8050" builtinId="8" hidden="1"/>
    <cellStyle name="Hyperlink" xfId="7680" builtinId="8" hidden="1"/>
    <cellStyle name="Hyperlink" xfId="7402" builtinId="8" hidden="1"/>
    <cellStyle name="Hyperlink" xfId="8048" builtinId="8" hidden="1"/>
    <cellStyle name="Hyperlink" xfId="7678" builtinId="8" hidden="1"/>
    <cellStyle name="Hyperlink" xfId="7400" builtinId="8" hidden="1"/>
    <cellStyle name="Hyperlink" xfId="8046" builtinId="8" hidden="1"/>
    <cellStyle name="Hyperlink" xfId="7676" builtinId="8" hidden="1"/>
    <cellStyle name="Hyperlink" xfId="7398" builtinId="8" hidden="1"/>
    <cellStyle name="Hyperlink" xfId="8044" builtinId="8" hidden="1"/>
    <cellStyle name="Hyperlink" xfId="7674" builtinId="8" hidden="1"/>
    <cellStyle name="Hyperlink" xfId="7396" builtinId="8" hidden="1"/>
    <cellStyle name="Hyperlink" xfId="8042" builtinId="8" hidden="1"/>
    <cellStyle name="Hyperlink" xfId="7672" builtinId="8" hidden="1"/>
    <cellStyle name="Hyperlink" xfId="7394" builtinId="8" hidden="1"/>
    <cellStyle name="Hyperlink" xfId="8348" builtinId="8" hidden="1"/>
    <cellStyle name="Hyperlink" xfId="8350" builtinId="8" hidden="1"/>
    <cellStyle name="Hyperlink" xfId="8352" builtinId="8" hidden="1"/>
    <cellStyle name="Hyperlink" xfId="8354" builtinId="8" hidden="1"/>
    <cellStyle name="Hyperlink" xfId="8356" builtinId="8" hidden="1"/>
    <cellStyle name="Hyperlink" xfId="8358" builtinId="8" hidden="1"/>
    <cellStyle name="Hyperlink" xfId="8360" builtinId="8" hidden="1"/>
    <cellStyle name="Hyperlink" xfId="8362" builtinId="8" hidden="1"/>
    <cellStyle name="Hyperlink" xfId="8364" builtinId="8" hidden="1"/>
    <cellStyle name="Hyperlink" xfId="8366" builtinId="8" hidden="1"/>
    <cellStyle name="Hyperlink" xfId="8368" builtinId="8" hidden="1"/>
    <cellStyle name="Hyperlink" xfId="8370" builtinId="8" hidden="1"/>
    <cellStyle name="Hyperlink" xfId="8372" builtinId="8" hidden="1"/>
    <cellStyle name="Hyperlink" xfId="8374" builtinId="8" hidden="1"/>
    <cellStyle name="Hyperlink" xfId="8376" builtinId="8" hidden="1"/>
    <cellStyle name="Hyperlink" xfId="8378" builtinId="8" hidden="1"/>
    <cellStyle name="Hyperlink" xfId="8380" builtinId="8" hidden="1"/>
    <cellStyle name="Hyperlink" xfId="8382" builtinId="8" hidden="1"/>
    <cellStyle name="Hyperlink" xfId="8384" builtinId="8" hidden="1"/>
    <cellStyle name="Hyperlink" xfId="8386" builtinId="8" hidden="1"/>
    <cellStyle name="Hyperlink" xfId="8388" builtinId="8" hidden="1"/>
    <cellStyle name="Hyperlink" xfId="8390" builtinId="8" hidden="1"/>
    <cellStyle name="Hyperlink" xfId="8392" builtinId="8" hidden="1"/>
    <cellStyle name="Hyperlink" xfId="8394" builtinId="8" hidden="1"/>
    <cellStyle name="Hyperlink" xfId="8396" builtinId="8" hidden="1"/>
    <cellStyle name="Hyperlink" xfId="8398" builtinId="8" hidden="1"/>
    <cellStyle name="Hyperlink" xfId="8400" builtinId="8" hidden="1"/>
    <cellStyle name="Hyperlink" xfId="8402" builtinId="8" hidden="1"/>
    <cellStyle name="Hyperlink" xfId="8404" builtinId="8" hidden="1"/>
    <cellStyle name="Hyperlink" xfId="8406" builtinId="8" hidden="1"/>
    <cellStyle name="Hyperlink" xfId="8408" builtinId="8" hidden="1"/>
    <cellStyle name="Hyperlink" xfId="8410" builtinId="8" hidden="1"/>
    <cellStyle name="Hyperlink" xfId="8412" builtinId="8" hidden="1"/>
    <cellStyle name="Hyperlink" xfId="8414" builtinId="8" hidden="1"/>
    <cellStyle name="Hyperlink" xfId="8416" builtinId="8" hidden="1"/>
    <cellStyle name="Hyperlink" xfId="8418" builtinId="8" hidden="1"/>
    <cellStyle name="Hyperlink" xfId="8420" builtinId="8" hidden="1"/>
    <cellStyle name="Hyperlink" xfId="8422" builtinId="8" hidden="1"/>
    <cellStyle name="Hyperlink" xfId="8424" builtinId="8" hidden="1"/>
    <cellStyle name="Hyperlink" xfId="8426" builtinId="8" hidden="1"/>
    <cellStyle name="Hyperlink" xfId="8428" builtinId="8" hidden="1"/>
    <cellStyle name="Hyperlink" xfId="8430" builtinId="8" hidden="1"/>
    <cellStyle name="Hyperlink" xfId="8432" builtinId="8" hidden="1"/>
    <cellStyle name="Hyperlink" xfId="8434" builtinId="8" hidden="1"/>
    <cellStyle name="Hyperlink" xfId="8436" builtinId="8" hidden="1"/>
    <cellStyle name="Hyperlink" xfId="8438" builtinId="8" hidden="1"/>
    <cellStyle name="Hyperlink" xfId="8440" builtinId="8" hidden="1"/>
    <cellStyle name="Hyperlink" xfId="8442" builtinId="8" hidden="1"/>
    <cellStyle name="Hyperlink" xfId="8444" builtinId="8" hidden="1"/>
    <cellStyle name="Hyperlink" xfId="8446" builtinId="8" hidden="1"/>
    <cellStyle name="Hyperlink" xfId="8448" builtinId="8" hidden="1"/>
    <cellStyle name="Hyperlink" xfId="8450" builtinId="8" hidden="1"/>
    <cellStyle name="Hyperlink" xfId="8452" builtinId="8" hidden="1"/>
    <cellStyle name="Hyperlink" xfId="8454" builtinId="8" hidden="1"/>
    <cellStyle name="Hyperlink" xfId="8456" builtinId="8" hidden="1"/>
    <cellStyle name="Hyperlink" xfId="8458" builtinId="8" hidden="1"/>
    <cellStyle name="Hyperlink" xfId="8460" builtinId="8" hidden="1"/>
    <cellStyle name="Hyperlink" xfId="8462" builtinId="8" hidden="1"/>
    <cellStyle name="Hyperlink" xfId="8464" builtinId="8" hidden="1"/>
    <cellStyle name="Hyperlink" xfId="8466" builtinId="8" hidden="1"/>
    <cellStyle name="Hyperlink" xfId="8468" builtinId="8" hidden="1"/>
    <cellStyle name="Hyperlink" xfId="8470" builtinId="8" hidden="1"/>
    <cellStyle name="Hyperlink" xfId="8472" builtinId="8" hidden="1"/>
    <cellStyle name="Hyperlink" xfId="8474" builtinId="8" hidden="1"/>
    <cellStyle name="Hyperlink" xfId="8476" builtinId="8" hidden="1"/>
    <cellStyle name="Hyperlink" xfId="8478" builtinId="8" hidden="1"/>
    <cellStyle name="Hyperlink" xfId="8480" builtinId="8" hidden="1"/>
    <cellStyle name="Hyperlink" xfId="8482" builtinId="8" hidden="1"/>
    <cellStyle name="Hyperlink" xfId="8484" builtinId="8" hidden="1"/>
    <cellStyle name="Hyperlink" xfId="8486" builtinId="8" hidden="1"/>
    <cellStyle name="Hyperlink" xfId="8488" builtinId="8" hidden="1"/>
    <cellStyle name="Hyperlink" xfId="8490" builtinId="8" hidden="1"/>
    <cellStyle name="Hyperlink" xfId="8492" builtinId="8" hidden="1"/>
    <cellStyle name="Hyperlink" xfId="8494" builtinId="8" hidden="1"/>
    <cellStyle name="Hyperlink" xfId="8496" builtinId="8" hidden="1"/>
    <cellStyle name="Hyperlink" xfId="8498" builtinId="8" hidden="1"/>
    <cellStyle name="Hyperlink" xfId="8500" builtinId="8" hidden="1"/>
    <cellStyle name="Hyperlink" xfId="8502" builtinId="8" hidden="1"/>
    <cellStyle name="Hyperlink" xfId="8504" builtinId="8" hidden="1"/>
    <cellStyle name="Hyperlink" xfId="8506" builtinId="8" hidden="1"/>
    <cellStyle name="Hyperlink" xfId="8508" builtinId="8" hidden="1"/>
    <cellStyle name="Hyperlink" xfId="8510" builtinId="8" hidden="1"/>
    <cellStyle name="Hyperlink" xfId="8512" builtinId="8" hidden="1"/>
    <cellStyle name="Hyperlink" xfId="8514" builtinId="8" hidden="1"/>
    <cellStyle name="Hyperlink" xfId="8516" builtinId="8" hidden="1"/>
    <cellStyle name="Hyperlink" xfId="8518" builtinId="8" hidden="1"/>
    <cellStyle name="Hyperlink" xfId="8520" builtinId="8" hidden="1"/>
    <cellStyle name="Hyperlink" xfId="8522" builtinId="8" hidden="1"/>
    <cellStyle name="Hyperlink" xfId="8524" builtinId="8" hidden="1"/>
    <cellStyle name="Hyperlink" xfId="8526" builtinId="8" hidden="1"/>
    <cellStyle name="Hyperlink" xfId="8528" builtinId="8" hidden="1"/>
    <cellStyle name="Hyperlink" xfId="8530" builtinId="8" hidden="1"/>
    <cellStyle name="Hyperlink" xfId="8532" builtinId="8" hidden="1"/>
    <cellStyle name="Hyperlink" xfId="8534" builtinId="8" hidden="1"/>
    <cellStyle name="Hyperlink" xfId="8536" builtinId="8" hidden="1"/>
    <cellStyle name="Hyperlink" xfId="8538" builtinId="8" hidden="1"/>
    <cellStyle name="Hyperlink" xfId="8540" builtinId="8" hidden="1"/>
    <cellStyle name="Hyperlink" xfId="8542" builtinId="8" hidden="1"/>
    <cellStyle name="Hyperlink" xfId="8544" builtinId="8" hidden="1"/>
    <cellStyle name="Hyperlink" xfId="8546" builtinId="8" hidden="1"/>
    <cellStyle name="Hyperlink" xfId="8548" builtinId="8" hidden="1"/>
    <cellStyle name="Hyperlink" xfId="8550" builtinId="8" hidden="1"/>
    <cellStyle name="Hyperlink" xfId="8552" builtinId="8" hidden="1"/>
    <cellStyle name="Hyperlink" xfId="8554" builtinId="8" hidden="1"/>
    <cellStyle name="Hyperlink" xfId="8556" builtinId="8" hidden="1"/>
    <cellStyle name="Hyperlink" xfId="8558" builtinId="8" hidden="1"/>
    <cellStyle name="Hyperlink" xfId="8560" builtinId="8" hidden="1"/>
    <cellStyle name="Hyperlink" xfId="8562" builtinId="8" hidden="1"/>
    <cellStyle name="Hyperlink" xfId="8564" builtinId="8" hidden="1"/>
    <cellStyle name="Hyperlink" xfId="8566" builtinId="8" hidden="1"/>
    <cellStyle name="Hyperlink" xfId="8568" builtinId="8" hidden="1"/>
    <cellStyle name="Hyperlink" xfId="8570" builtinId="8" hidden="1"/>
    <cellStyle name="Hyperlink" xfId="8572" builtinId="8" hidden="1"/>
    <cellStyle name="Hyperlink" xfId="8574" builtinId="8" hidden="1"/>
    <cellStyle name="Hyperlink" xfId="8576" builtinId="8" hidden="1"/>
    <cellStyle name="Hyperlink" xfId="8578" builtinId="8" hidden="1"/>
    <cellStyle name="Hyperlink" xfId="8580" builtinId="8" hidden="1"/>
    <cellStyle name="Hyperlink" xfId="8582" builtinId="8" hidden="1"/>
    <cellStyle name="Hyperlink" xfId="8584" builtinId="8" hidden="1"/>
    <cellStyle name="Hyperlink" xfId="8586" builtinId="8" hidden="1"/>
    <cellStyle name="Hyperlink" xfId="8588" builtinId="8" hidden="1"/>
    <cellStyle name="Hyperlink" xfId="8590" builtinId="8" hidden="1"/>
    <cellStyle name="Hyperlink" xfId="8592" builtinId="8" hidden="1"/>
    <cellStyle name="Hyperlink" xfId="8650" builtinId="8" hidden="1"/>
    <cellStyle name="Hyperlink" xfId="8652" builtinId="8" hidden="1"/>
    <cellStyle name="Hyperlink" xfId="8654" builtinId="8" hidden="1"/>
    <cellStyle name="Hyperlink" xfId="8656" builtinId="8" hidden="1"/>
    <cellStyle name="Hyperlink" xfId="8658" builtinId="8" hidden="1"/>
    <cellStyle name="Hyperlink" xfId="8660" builtinId="8" hidden="1"/>
    <cellStyle name="Hyperlink" xfId="8662" builtinId="8" hidden="1"/>
    <cellStyle name="Hyperlink" xfId="8664" builtinId="8" hidden="1"/>
    <cellStyle name="Hyperlink" xfId="8666" builtinId="8" hidden="1"/>
    <cellStyle name="Hyperlink" xfId="8668" builtinId="8" hidden="1"/>
    <cellStyle name="Hyperlink" xfId="8670" builtinId="8" hidden="1"/>
    <cellStyle name="Hyperlink" xfId="8672" builtinId="8" hidden="1"/>
    <cellStyle name="Hyperlink" xfId="8674" builtinId="8" hidden="1"/>
    <cellStyle name="Hyperlink" xfId="8676" builtinId="8" hidden="1"/>
    <cellStyle name="Hyperlink" xfId="8678" builtinId="8" hidden="1"/>
    <cellStyle name="Hyperlink" xfId="8680" builtinId="8" hidden="1"/>
    <cellStyle name="Hyperlink" xfId="8682" builtinId="8" hidden="1"/>
    <cellStyle name="Hyperlink" xfId="8684" builtinId="8" hidden="1"/>
    <cellStyle name="Hyperlink" xfId="8686" builtinId="8" hidden="1"/>
    <cellStyle name="Hyperlink" xfId="8688" builtinId="8" hidden="1"/>
    <cellStyle name="Hyperlink" xfId="8690" builtinId="8" hidden="1"/>
    <cellStyle name="Hyperlink" xfId="8692" builtinId="8" hidden="1"/>
    <cellStyle name="Hyperlink" xfId="8694" builtinId="8" hidden="1"/>
    <cellStyle name="Hyperlink" xfId="8696" builtinId="8" hidden="1"/>
    <cellStyle name="Hyperlink" xfId="8698" builtinId="8" hidden="1"/>
    <cellStyle name="Hyperlink" xfId="8700" builtinId="8" hidden="1"/>
    <cellStyle name="Hyperlink" xfId="8702" builtinId="8" hidden="1"/>
    <cellStyle name="Hyperlink" xfId="8704" builtinId="8" hidden="1"/>
    <cellStyle name="Hyperlink" xfId="8706" builtinId="8" hidden="1"/>
    <cellStyle name="Hyperlink" xfId="8708" builtinId="8" hidden="1"/>
    <cellStyle name="Hyperlink" xfId="8710" builtinId="8" hidden="1"/>
    <cellStyle name="Hyperlink" xfId="8712" builtinId="8" hidden="1"/>
    <cellStyle name="Hyperlink" xfId="8714" builtinId="8" hidden="1"/>
    <cellStyle name="Hyperlink" xfId="8716" builtinId="8" hidden="1"/>
    <cellStyle name="Hyperlink" xfId="8718" builtinId="8" hidden="1"/>
    <cellStyle name="Hyperlink" xfId="8720" builtinId="8" hidden="1"/>
    <cellStyle name="Hyperlink" xfId="8722" builtinId="8" hidden="1"/>
    <cellStyle name="Hyperlink" xfId="8724" builtinId="8" hidden="1"/>
    <cellStyle name="Hyperlink" xfId="8726" builtinId="8" hidden="1"/>
    <cellStyle name="Hyperlink" xfId="8728" builtinId="8" hidden="1"/>
    <cellStyle name="Hyperlink" xfId="8730" builtinId="8" hidden="1"/>
    <cellStyle name="Hyperlink" xfId="8732" builtinId="8" hidden="1"/>
    <cellStyle name="Hyperlink" xfId="8734" builtinId="8" hidden="1"/>
    <cellStyle name="Hyperlink" xfId="8736" builtinId="8" hidden="1"/>
    <cellStyle name="Hyperlink" xfId="8738" builtinId="8" hidden="1"/>
    <cellStyle name="Hyperlink" xfId="8740" builtinId="8" hidden="1"/>
    <cellStyle name="Hyperlink" xfId="8742" builtinId="8" hidden="1"/>
    <cellStyle name="Hyperlink" xfId="8744" builtinId="8" hidden="1"/>
    <cellStyle name="Hyperlink" xfId="8746" builtinId="8" hidden="1"/>
    <cellStyle name="Hyperlink" xfId="8748" builtinId="8" hidden="1"/>
    <cellStyle name="Hyperlink" xfId="8750" builtinId="8" hidden="1"/>
    <cellStyle name="Hyperlink" xfId="8752" builtinId="8" hidden="1"/>
    <cellStyle name="Hyperlink" xfId="8754" builtinId="8" hidden="1"/>
    <cellStyle name="Hyperlink" xfId="8756" builtinId="8" hidden="1"/>
    <cellStyle name="Hyperlink" xfId="8758" builtinId="8" hidden="1"/>
    <cellStyle name="Hyperlink" xfId="8760" builtinId="8" hidden="1"/>
    <cellStyle name="Hyperlink" xfId="8762" builtinId="8" hidden="1"/>
    <cellStyle name="Hyperlink" xfId="8764" builtinId="8" hidden="1"/>
    <cellStyle name="Hyperlink" xfId="8766" builtinId="8" hidden="1"/>
    <cellStyle name="Hyperlink" xfId="8768" builtinId="8" hidden="1"/>
    <cellStyle name="Hyperlink" xfId="8770" builtinId="8" hidden="1"/>
    <cellStyle name="Hyperlink" xfId="8772" builtinId="8" hidden="1"/>
    <cellStyle name="Hyperlink" xfId="8774" builtinId="8" hidden="1"/>
    <cellStyle name="Hyperlink" xfId="8776" builtinId="8" hidden="1"/>
    <cellStyle name="Hyperlink" xfId="8778" builtinId="8" hidden="1"/>
    <cellStyle name="Hyperlink" xfId="8780" builtinId="8" hidden="1"/>
    <cellStyle name="Hyperlink" xfId="8782" builtinId="8" hidden="1"/>
    <cellStyle name="Hyperlink" xfId="8784" builtinId="8" hidden="1"/>
    <cellStyle name="Hyperlink" xfId="8786" builtinId="8" hidden="1"/>
    <cellStyle name="Hyperlink" xfId="8788" builtinId="8" hidden="1"/>
    <cellStyle name="Hyperlink" xfId="8790" builtinId="8" hidden="1"/>
    <cellStyle name="Hyperlink" xfId="8792" builtinId="8" hidden="1"/>
    <cellStyle name="Hyperlink" xfId="8794" builtinId="8" hidden="1"/>
    <cellStyle name="Hyperlink" xfId="8796" builtinId="8" hidden="1"/>
    <cellStyle name="Hyperlink" xfId="8798" builtinId="8" hidden="1"/>
    <cellStyle name="Hyperlink" xfId="8800" builtinId="8" hidden="1"/>
    <cellStyle name="Hyperlink" xfId="8802" builtinId="8" hidden="1"/>
    <cellStyle name="Hyperlink" xfId="8804" builtinId="8" hidden="1"/>
    <cellStyle name="Hyperlink" xfId="8806" builtinId="8" hidden="1"/>
    <cellStyle name="Hyperlink" xfId="8808" builtinId="8" hidden="1"/>
    <cellStyle name="Hyperlink" xfId="8810" builtinId="8" hidden="1"/>
    <cellStyle name="Hyperlink" xfId="8812" builtinId="8" hidden="1"/>
    <cellStyle name="Hyperlink" xfId="8814" builtinId="8" hidden="1"/>
    <cellStyle name="Hyperlink" xfId="8816" builtinId="8" hidden="1"/>
    <cellStyle name="Hyperlink" xfId="8818" builtinId="8" hidden="1"/>
    <cellStyle name="Hyperlink" xfId="8820" builtinId="8" hidden="1"/>
    <cellStyle name="Hyperlink" xfId="8822" builtinId="8" hidden="1"/>
    <cellStyle name="Hyperlink" xfId="8824" builtinId="8" hidden="1"/>
    <cellStyle name="Hyperlink" xfId="8826" builtinId="8" hidden="1"/>
    <cellStyle name="Hyperlink" xfId="8828" builtinId="8" hidden="1"/>
    <cellStyle name="Hyperlink" xfId="8830" builtinId="8" hidden="1"/>
    <cellStyle name="Hyperlink" xfId="8832" builtinId="8" hidden="1"/>
    <cellStyle name="Hyperlink" xfId="8834" builtinId="8" hidden="1"/>
    <cellStyle name="Hyperlink" xfId="8836" builtinId="8" hidden="1"/>
    <cellStyle name="Hyperlink" xfId="8838" builtinId="8" hidden="1"/>
    <cellStyle name="Hyperlink" xfId="8840" builtinId="8" hidden="1"/>
    <cellStyle name="Hyperlink" xfId="8842" builtinId="8" hidden="1"/>
    <cellStyle name="Hyperlink" xfId="8844" builtinId="8" hidden="1"/>
    <cellStyle name="Hyperlink" xfId="8846" builtinId="8" hidden="1"/>
    <cellStyle name="Hyperlink" xfId="8848" builtinId="8" hidden="1"/>
    <cellStyle name="Hyperlink" xfId="8850" builtinId="8" hidden="1"/>
    <cellStyle name="Hyperlink" xfId="8852" builtinId="8" hidden="1"/>
    <cellStyle name="Hyperlink" xfId="8854" builtinId="8" hidden="1"/>
    <cellStyle name="Hyperlink" xfId="8856" builtinId="8" hidden="1"/>
    <cellStyle name="Hyperlink" xfId="8858" builtinId="8" hidden="1"/>
    <cellStyle name="Hyperlink" xfId="8860" builtinId="8" hidden="1"/>
    <cellStyle name="Hyperlink" xfId="8862" builtinId="8" hidden="1"/>
    <cellStyle name="Hyperlink" xfId="8864" builtinId="8" hidden="1"/>
    <cellStyle name="Hyperlink" xfId="8866" builtinId="8" hidden="1"/>
    <cellStyle name="Hyperlink" xfId="8868" builtinId="8" hidden="1"/>
    <cellStyle name="Hyperlink" xfId="8870" builtinId="8" hidden="1"/>
    <cellStyle name="Hyperlink" xfId="8872" builtinId="8" hidden="1"/>
    <cellStyle name="Hyperlink" xfId="8874" builtinId="8" hidden="1"/>
    <cellStyle name="Hyperlink" xfId="8876" builtinId="8" hidden="1"/>
    <cellStyle name="Hyperlink" xfId="8878" builtinId="8" hidden="1"/>
    <cellStyle name="Hyperlink" xfId="8880" builtinId="8" hidden="1"/>
    <cellStyle name="Hyperlink" xfId="8882" builtinId="8" hidden="1"/>
    <cellStyle name="Hyperlink" xfId="8884" builtinId="8" hidden="1"/>
    <cellStyle name="Hyperlink" xfId="8886" builtinId="8" hidden="1"/>
    <cellStyle name="Hyperlink" xfId="8888" builtinId="8" hidden="1"/>
    <cellStyle name="Hyperlink" xfId="8890" builtinId="8" hidden="1"/>
    <cellStyle name="Hyperlink" xfId="8892" builtinId="8" hidden="1"/>
    <cellStyle name="Hyperlink" xfId="8894" builtinId="8" hidden="1"/>
    <cellStyle name="Hyperlink" xfId="8896" builtinId="8" hidden="1"/>
    <cellStyle name="Hyperlink" xfId="8898" builtinId="8" hidden="1"/>
    <cellStyle name="Hyperlink" xfId="8900" builtinId="8" hidden="1"/>
    <cellStyle name="Hyperlink" xfId="8902" builtinId="8" hidden="1"/>
    <cellStyle name="Hyperlink" xfId="8904" builtinId="8" hidden="1"/>
    <cellStyle name="Hyperlink" xfId="8906" builtinId="8" hidden="1"/>
    <cellStyle name="Hyperlink" xfId="8908" builtinId="8" hidden="1"/>
    <cellStyle name="Hyperlink" xfId="8910" builtinId="8" hidden="1"/>
    <cellStyle name="Hyperlink" xfId="8912" builtinId="8" hidden="1"/>
    <cellStyle name="Hyperlink" xfId="8928" builtinId="8" hidden="1"/>
    <cellStyle name="Hyperlink" xfId="8930" builtinId="8" hidden="1"/>
    <cellStyle name="Hyperlink" xfId="8932" builtinId="8" hidden="1"/>
    <cellStyle name="Hyperlink" xfId="8934" builtinId="8" hidden="1"/>
    <cellStyle name="Hyperlink" xfId="8936" builtinId="8" hidden="1"/>
    <cellStyle name="Hyperlink" xfId="8938" builtinId="8" hidden="1"/>
    <cellStyle name="Hyperlink" xfId="8940" builtinId="8" hidden="1"/>
    <cellStyle name="Hyperlink" xfId="8942" builtinId="8" hidden="1"/>
    <cellStyle name="Hyperlink" xfId="8944" builtinId="8" hidden="1"/>
    <cellStyle name="Hyperlink" xfId="8946" builtinId="8" hidden="1"/>
    <cellStyle name="Hyperlink" xfId="8948" builtinId="8" hidden="1"/>
    <cellStyle name="Hyperlink" xfId="8950" builtinId="8" hidden="1"/>
    <cellStyle name="Hyperlink" xfId="8952" builtinId="8" hidden="1"/>
    <cellStyle name="Hyperlink" xfId="8954" builtinId="8" hidden="1"/>
    <cellStyle name="Hyperlink" xfId="8956" builtinId="8" hidden="1"/>
    <cellStyle name="Hyperlink" xfId="8958" builtinId="8" hidden="1"/>
    <cellStyle name="Hyperlink" xfId="8960" builtinId="8" hidden="1"/>
    <cellStyle name="Hyperlink" xfId="8962" builtinId="8" hidden="1"/>
    <cellStyle name="Hyperlink" xfId="8964" builtinId="8" hidden="1"/>
    <cellStyle name="Hyperlink" xfId="8966" builtinId="8" hidden="1"/>
    <cellStyle name="Hyperlink" xfId="8968" builtinId="8" hidden="1"/>
    <cellStyle name="Hyperlink" xfId="8970" builtinId="8" hidden="1"/>
    <cellStyle name="Hyperlink" xfId="8972" builtinId="8" hidden="1"/>
    <cellStyle name="Hyperlink" xfId="8974" builtinId="8" hidden="1"/>
    <cellStyle name="Hyperlink" xfId="8976" builtinId="8" hidden="1"/>
    <cellStyle name="Hyperlink" xfId="8978" builtinId="8" hidden="1"/>
    <cellStyle name="Hyperlink" xfId="8980" builtinId="8" hidden="1"/>
    <cellStyle name="Hyperlink" xfId="8982" builtinId="8" hidden="1"/>
    <cellStyle name="Hyperlink" xfId="8984" builtinId="8" hidden="1"/>
    <cellStyle name="Hyperlink" xfId="8986" builtinId="8" hidden="1"/>
    <cellStyle name="Hyperlink" xfId="8988" builtinId="8" hidden="1"/>
    <cellStyle name="Hyperlink" xfId="8990" builtinId="8" hidden="1"/>
    <cellStyle name="Hyperlink" xfId="8992" builtinId="8" hidden="1"/>
    <cellStyle name="Hyperlink" xfId="8994" builtinId="8" hidden="1"/>
    <cellStyle name="Hyperlink" xfId="8996" builtinId="8" hidden="1"/>
    <cellStyle name="Hyperlink" xfId="8998" builtinId="8" hidden="1"/>
    <cellStyle name="Hyperlink" xfId="9000" builtinId="8" hidden="1"/>
    <cellStyle name="Hyperlink" xfId="9002" builtinId="8" hidden="1"/>
    <cellStyle name="Hyperlink" xfId="9004" builtinId="8" hidden="1"/>
    <cellStyle name="Hyperlink" xfId="9006" builtinId="8" hidden="1"/>
    <cellStyle name="Hyperlink" xfId="9008" builtinId="8" hidden="1"/>
    <cellStyle name="Hyperlink" xfId="9010" builtinId="8" hidden="1"/>
    <cellStyle name="Hyperlink" xfId="9012" builtinId="8" hidden="1"/>
    <cellStyle name="Hyperlink" xfId="9014" builtinId="8" hidden="1"/>
    <cellStyle name="Hyperlink" xfId="9016" builtinId="8" hidden="1"/>
    <cellStyle name="Hyperlink" xfId="9018" builtinId="8" hidden="1"/>
    <cellStyle name="Hyperlink" xfId="9020" builtinId="8" hidden="1"/>
    <cellStyle name="Hyperlink" xfId="9022" builtinId="8" hidden="1"/>
    <cellStyle name="Hyperlink" xfId="9024" builtinId="8" hidden="1"/>
    <cellStyle name="Hyperlink" xfId="9026" builtinId="8" hidden="1"/>
    <cellStyle name="Hyperlink" xfId="9028" builtinId="8" hidden="1"/>
    <cellStyle name="Hyperlink" xfId="9030" builtinId="8" hidden="1"/>
    <cellStyle name="Hyperlink" xfId="9032" builtinId="8" hidden="1"/>
    <cellStyle name="Hyperlink" xfId="9034" builtinId="8" hidden="1"/>
    <cellStyle name="Hyperlink" xfId="9036" builtinId="8" hidden="1"/>
    <cellStyle name="Hyperlink" xfId="9038" builtinId="8" hidden="1"/>
    <cellStyle name="Hyperlink" xfId="9040" builtinId="8" hidden="1"/>
    <cellStyle name="Hyperlink" xfId="9042" builtinId="8" hidden="1"/>
    <cellStyle name="Hyperlink" xfId="9044" builtinId="8" hidden="1"/>
    <cellStyle name="Hyperlink" xfId="9046" builtinId="8" hidden="1"/>
    <cellStyle name="Hyperlink" xfId="9048" builtinId="8" hidden="1"/>
    <cellStyle name="Hyperlink" xfId="9050" builtinId="8" hidden="1"/>
    <cellStyle name="Hyperlink" xfId="9052" builtinId="8" hidden="1"/>
    <cellStyle name="Hyperlink" xfId="9054" builtinId="8" hidden="1"/>
    <cellStyle name="Hyperlink" xfId="9056" builtinId="8" hidden="1"/>
    <cellStyle name="Hyperlink" xfId="9058" builtinId="8" hidden="1"/>
    <cellStyle name="Hyperlink" xfId="9060" builtinId="8" hidden="1"/>
    <cellStyle name="Hyperlink" xfId="9062" builtinId="8" hidden="1"/>
    <cellStyle name="Hyperlink" xfId="9064" builtinId="8" hidden="1"/>
    <cellStyle name="Hyperlink" xfId="9066" builtinId="8" hidden="1"/>
    <cellStyle name="Hyperlink" xfId="9068" builtinId="8" hidden="1"/>
    <cellStyle name="Hyperlink" xfId="9070" builtinId="8" hidden="1"/>
    <cellStyle name="Hyperlink" xfId="9072" builtinId="8" hidden="1"/>
    <cellStyle name="Hyperlink" xfId="9074" builtinId="8" hidden="1"/>
    <cellStyle name="Hyperlink" xfId="9076" builtinId="8" hidden="1"/>
    <cellStyle name="Hyperlink" xfId="9078" builtinId="8" hidden="1"/>
    <cellStyle name="Hyperlink" xfId="9080" builtinId="8" hidden="1"/>
    <cellStyle name="Hyperlink" xfId="9082" builtinId="8" hidden="1"/>
    <cellStyle name="Hyperlink" xfId="9084" builtinId="8" hidden="1"/>
    <cellStyle name="Hyperlink" xfId="9086" builtinId="8" hidden="1"/>
    <cellStyle name="Hyperlink" xfId="9088" builtinId="8" hidden="1"/>
    <cellStyle name="Hyperlink" xfId="9090" builtinId="8" hidden="1"/>
    <cellStyle name="Hyperlink" xfId="9092" builtinId="8" hidden="1"/>
    <cellStyle name="Hyperlink" xfId="9094" builtinId="8" hidden="1"/>
    <cellStyle name="Hyperlink" xfId="9096" builtinId="8" hidden="1"/>
    <cellStyle name="Hyperlink" xfId="9098" builtinId="8" hidden="1"/>
    <cellStyle name="Hyperlink" xfId="9100" builtinId="8" hidden="1"/>
    <cellStyle name="Hyperlink" xfId="9102" builtinId="8" hidden="1"/>
    <cellStyle name="Hyperlink" xfId="9104" builtinId="8" hidden="1"/>
    <cellStyle name="Hyperlink" xfId="9106" builtinId="8" hidden="1"/>
    <cellStyle name="Hyperlink" xfId="9108" builtinId="8" hidden="1"/>
    <cellStyle name="Hyperlink" xfId="9110" builtinId="8" hidden="1"/>
    <cellStyle name="Hyperlink" xfId="9112" builtinId="8" hidden="1"/>
    <cellStyle name="Hyperlink" xfId="9114" builtinId="8" hidden="1"/>
    <cellStyle name="Hyperlink" xfId="9116" builtinId="8" hidden="1"/>
    <cellStyle name="Hyperlink" xfId="9118" builtinId="8" hidden="1"/>
    <cellStyle name="Hyperlink" xfId="9120" builtinId="8" hidden="1"/>
    <cellStyle name="Hyperlink" xfId="9122" builtinId="8" hidden="1"/>
    <cellStyle name="Hyperlink" xfId="9124" builtinId="8" hidden="1"/>
    <cellStyle name="Hyperlink" xfId="9126" builtinId="8" hidden="1"/>
    <cellStyle name="Hyperlink" xfId="9128" builtinId="8" hidden="1"/>
    <cellStyle name="Hyperlink" xfId="9130" builtinId="8" hidden="1"/>
    <cellStyle name="Hyperlink" xfId="9132" builtinId="8" hidden="1"/>
    <cellStyle name="Hyperlink" xfId="9134" builtinId="8" hidden="1"/>
    <cellStyle name="Hyperlink" xfId="9136" builtinId="8" hidden="1"/>
    <cellStyle name="Hyperlink" xfId="9138" builtinId="8" hidden="1"/>
    <cellStyle name="Hyperlink" xfId="9140" builtinId="8" hidden="1"/>
    <cellStyle name="Hyperlink" xfId="9142" builtinId="8" hidden="1"/>
    <cellStyle name="Hyperlink" xfId="9144" builtinId="8" hidden="1"/>
    <cellStyle name="Hyperlink" xfId="9146" builtinId="8" hidden="1"/>
    <cellStyle name="Hyperlink" xfId="9148" builtinId="8" hidden="1"/>
    <cellStyle name="Hyperlink" xfId="9150" builtinId="8" hidden="1"/>
    <cellStyle name="Hyperlink" xfId="9152" builtinId="8" hidden="1"/>
    <cellStyle name="Hyperlink" xfId="9154" builtinId="8" hidden="1"/>
    <cellStyle name="Hyperlink" xfId="9156" builtinId="8" hidden="1"/>
    <cellStyle name="Hyperlink" xfId="9158" builtinId="8" hidden="1"/>
    <cellStyle name="Hyperlink" xfId="9160" builtinId="8" hidden="1"/>
    <cellStyle name="Hyperlink" xfId="9162" builtinId="8" hidden="1"/>
    <cellStyle name="Hyperlink" xfId="9164" builtinId="8" hidden="1"/>
    <cellStyle name="Hyperlink" xfId="9166" builtinId="8" hidden="1"/>
    <cellStyle name="Hyperlink" xfId="9168" builtinId="8" hidden="1"/>
    <cellStyle name="Hyperlink" xfId="9170" builtinId="8" hidden="1"/>
    <cellStyle name="Hyperlink" xfId="9172" builtinId="8" hidden="1"/>
    <cellStyle name="Hyperlink" xfId="9174" builtinId="8" hidden="1"/>
    <cellStyle name="Hyperlink" xfId="9176" builtinId="8" hidden="1"/>
    <cellStyle name="Hyperlink" xfId="9178" builtinId="8" hidden="1"/>
    <cellStyle name="Hyperlink" xfId="9180" builtinId="8" hidden="1"/>
    <cellStyle name="Hyperlink" xfId="9182" builtinId="8" hidden="1"/>
    <cellStyle name="Hyperlink" xfId="9184" builtinId="8" hidden="1"/>
    <cellStyle name="Hyperlink" xfId="9186" builtinId="8" hidden="1"/>
    <cellStyle name="Hyperlink" xfId="9188" builtinId="8" hidden="1"/>
    <cellStyle name="Hyperlink" xfId="9190" builtinId="8" hidden="1"/>
    <cellStyle name="Hyperlink" xfId="9192" builtinId="8" hidden="1"/>
    <cellStyle name="Hyperlink" xfId="9194" builtinId="8" hidden="1"/>
    <cellStyle name="Hyperlink" xfId="9196" builtinId="8" hidden="1"/>
    <cellStyle name="Hyperlink" xfId="9198" builtinId="8" hidden="1"/>
    <cellStyle name="Hyperlink" xfId="9200" builtinId="8" hidden="1"/>
    <cellStyle name="Hyperlink" xfId="9202" builtinId="8" hidden="1"/>
    <cellStyle name="Hyperlink" xfId="9204" builtinId="8" hidden="1"/>
    <cellStyle name="Hyperlink" xfId="9206" builtinId="8" hidden="1"/>
    <cellStyle name="Hyperlink" xfId="9208" builtinId="8" hidden="1"/>
    <cellStyle name="Hyperlink" xfId="9210" builtinId="8" hidden="1"/>
    <cellStyle name="Hyperlink" xfId="9212" builtinId="8" hidden="1"/>
    <cellStyle name="Hyperlink" xfId="9214" builtinId="8" hidden="1"/>
    <cellStyle name="Hyperlink" xfId="9216" builtinId="8" hidden="1"/>
    <cellStyle name="Hyperlink" xfId="9218" builtinId="8" hidden="1"/>
    <cellStyle name="Hyperlink" xfId="9220" builtinId="8" hidden="1"/>
    <cellStyle name="Hyperlink" xfId="9222" builtinId="8" hidden="1"/>
    <cellStyle name="Hyperlink" xfId="9224" builtinId="8" hidden="1"/>
    <cellStyle name="Hyperlink" xfId="9226" builtinId="8" hidden="1"/>
    <cellStyle name="Hyperlink" xfId="9228" builtinId="8" hidden="1"/>
    <cellStyle name="Hyperlink" xfId="9230" builtinId="8" hidden="1"/>
    <cellStyle name="Hyperlink" xfId="9232" builtinId="8" hidden="1"/>
    <cellStyle name="Hyperlink" xfId="9234" builtinId="8" hidden="1"/>
    <cellStyle name="Hyperlink" xfId="9236" builtinId="8" hidden="1"/>
    <cellStyle name="Hyperlink" xfId="9238" builtinId="8" hidden="1"/>
    <cellStyle name="Hyperlink" xfId="9240" builtinId="8" hidden="1"/>
    <cellStyle name="Hyperlink" xfId="9242" builtinId="8" hidden="1"/>
    <cellStyle name="Hyperlink" xfId="9244" builtinId="8" hidden="1"/>
    <cellStyle name="Hyperlink" xfId="9246" builtinId="8" hidden="1"/>
    <cellStyle name="Hyperlink" xfId="9248" builtinId="8" hidden="1"/>
    <cellStyle name="Hyperlink" xfId="9250" builtinId="8" hidden="1"/>
    <cellStyle name="Hyperlink" xfId="9252" builtinId="8" hidden="1"/>
    <cellStyle name="Hyperlink" xfId="9254" builtinId="8" hidden="1"/>
    <cellStyle name="Hyperlink" xfId="9256" builtinId="8" hidden="1"/>
    <cellStyle name="Hyperlink" xfId="9258" builtinId="8" hidden="1"/>
    <cellStyle name="Hyperlink" xfId="9260" builtinId="8" hidden="1"/>
    <cellStyle name="Hyperlink" xfId="9262" builtinId="8" hidden="1"/>
    <cellStyle name="Hyperlink" xfId="9264" builtinId="8" hidden="1"/>
    <cellStyle name="Hyperlink" xfId="9266" builtinId="8" hidden="1"/>
    <cellStyle name="Hyperlink" xfId="9268" builtinId="8" hidden="1"/>
    <cellStyle name="Hyperlink" xfId="9270" builtinId="8" hidden="1"/>
    <cellStyle name="Hyperlink" xfId="9272" builtinId="8" hidden="1"/>
    <cellStyle name="Hyperlink" xfId="9274" builtinId="8" hidden="1"/>
    <cellStyle name="Hyperlink" xfId="9276" builtinId="8" hidden="1"/>
    <cellStyle name="Hyperlink" xfId="9278" builtinId="8" hidden="1"/>
    <cellStyle name="Hyperlink" xfId="9280" builtinId="8" hidden="1"/>
    <cellStyle name="Hyperlink" xfId="9282" builtinId="8" hidden="1"/>
    <cellStyle name="Hyperlink" xfId="9284" builtinId="8" hidden="1"/>
    <cellStyle name="Hyperlink" xfId="9314" builtinId="8" hidden="1"/>
    <cellStyle name="Hyperlink" xfId="9316" builtinId="8" hidden="1"/>
    <cellStyle name="Hyperlink" xfId="9318" builtinId="8" hidden="1"/>
    <cellStyle name="Hyperlink" xfId="9320" builtinId="8" hidden="1"/>
    <cellStyle name="Hyperlink" xfId="9322" builtinId="8" hidden="1"/>
    <cellStyle name="Hyperlink" xfId="9324" builtinId="8" hidden="1"/>
    <cellStyle name="Hyperlink" xfId="9326" builtinId="8" hidden="1"/>
    <cellStyle name="Hyperlink" xfId="9328" builtinId="8" hidden="1"/>
    <cellStyle name="Hyperlink" xfId="9330" builtinId="8" hidden="1"/>
    <cellStyle name="Hyperlink" xfId="9332" builtinId="8" hidden="1"/>
    <cellStyle name="Hyperlink" xfId="9334" builtinId="8" hidden="1"/>
    <cellStyle name="Hyperlink" xfId="9336" builtinId="8" hidden="1"/>
    <cellStyle name="Hyperlink" xfId="9338" builtinId="8" hidden="1"/>
    <cellStyle name="Hyperlink" xfId="9340" builtinId="8" hidden="1"/>
    <cellStyle name="Hyperlink" xfId="9342" builtinId="8" hidden="1"/>
    <cellStyle name="Hyperlink" xfId="9344" builtinId="8" hidden="1"/>
    <cellStyle name="Hyperlink" xfId="9346" builtinId="8" hidden="1"/>
    <cellStyle name="Hyperlink" xfId="9348" builtinId="8" hidden="1"/>
    <cellStyle name="Hyperlink" xfId="9350" builtinId="8" hidden="1"/>
    <cellStyle name="Hyperlink" xfId="9352" builtinId="8" hidden="1"/>
    <cellStyle name="Hyperlink" xfId="9354" builtinId="8" hidden="1"/>
    <cellStyle name="Hyperlink" xfId="9356" builtinId="8" hidden="1"/>
    <cellStyle name="Hyperlink" xfId="9358" builtinId="8" hidden="1"/>
    <cellStyle name="Hyperlink" xfId="9360" builtinId="8" hidden="1"/>
    <cellStyle name="Hyperlink" xfId="9362" builtinId="8" hidden="1"/>
    <cellStyle name="Hyperlink" xfId="9364" builtinId="8" hidden="1"/>
    <cellStyle name="Hyperlink" xfId="9366" builtinId="8" hidden="1"/>
    <cellStyle name="Hyperlink" xfId="9368" builtinId="8" hidden="1"/>
    <cellStyle name="Hyperlink" xfId="9370" builtinId="8" hidden="1"/>
    <cellStyle name="Hyperlink" xfId="9372" builtinId="8" hidden="1"/>
    <cellStyle name="Hyperlink" xfId="9374" builtinId="8" hidden="1"/>
    <cellStyle name="Hyperlink" xfId="9376" builtinId="8" hidden="1"/>
    <cellStyle name="Hyperlink" xfId="9378" builtinId="8" hidden="1"/>
    <cellStyle name="Hyperlink" xfId="9380" builtinId="8" hidden="1"/>
    <cellStyle name="Hyperlink" xfId="9382" builtinId="8" hidden="1"/>
    <cellStyle name="Hyperlink" xfId="9384" builtinId="8" hidden="1"/>
    <cellStyle name="Hyperlink" xfId="9386" builtinId="8" hidden="1"/>
    <cellStyle name="Hyperlink" xfId="9388" builtinId="8" hidden="1"/>
    <cellStyle name="Hyperlink" xfId="9390" builtinId="8" hidden="1"/>
    <cellStyle name="Hyperlink" xfId="9392" builtinId="8" hidden="1"/>
    <cellStyle name="Hyperlink" xfId="9394" builtinId="8" hidden="1"/>
    <cellStyle name="Hyperlink" xfId="9396" builtinId="8" hidden="1"/>
    <cellStyle name="Hyperlink" xfId="9398" builtinId="8" hidden="1"/>
    <cellStyle name="Hyperlink" xfId="9400" builtinId="8" hidden="1"/>
    <cellStyle name="Hyperlink" xfId="9402" builtinId="8" hidden="1"/>
    <cellStyle name="Hyperlink" xfId="9404" builtinId="8" hidden="1"/>
    <cellStyle name="Hyperlink" xfId="9406" builtinId="8" hidden="1"/>
    <cellStyle name="Hyperlink" xfId="9408" builtinId="8" hidden="1"/>
    <cellStyle name="Hyperlink" xfId="9410" builtinId="8" hidden="1"/>
    <cellStyle name="Hyperlink" xfId="9412" builtinId="8" hidden="1"/>
    <cellStyle name="Hyperlink" xfId="9414" builtinId="8" hidden="1"/>
    <cellStyle name="Hyperlink" xfId="9416" builtinId="8" hidden="1"/>
    <cellStyle name="Hyperlink" xfId="9418" builtinId="8" hidden="1"/>
    <cellStyle name="Hyperlink" xfId="9420" builtinId="8" hidden="1"/>
    <cellStyle name="Hyperlink" xfId="9422" builtinId="8" hidden="1"/>
    <cellStyle name="Hyperlink" xfId="9424" builtinId="8" hidden="1"/>
    <cellStyle name="Hyperlink" xfId="9426" builtinId="8" hidden="1"/>
    <cellStyle name="Hyperlink" xfId="9428" builtinId="8" hidden="1"/>
    <cellStyle name="Hyperlink" xfId="9430" builtinId="8" hidden="1"/>
    <cellStyle name="Hyperlink" xfId="9432" builtinId="8" hidden="1"/>
    <cellStyle name="Hyperlink" xfId="9434" builtinId="8" hidden="1"/>
    <cellStyle name="Hyperlink" xfId="9436" builtinId="8" hidden="1"/>
    <cellStyle name="Hyperlink" xfId="9438" builtinId="8" hidden="1"/>
    <cellStyle name="Hyperlink" xfId="9440" builtinId="8" hidden="1"/>
    <cellStyle name="Hyperlink" xfId="9442" builtinId="8" hidden="1"/>
    <cellStyle name="Hyperlink" xfId="9444" builtinId="8" hidden="1"/>
    <cellStyle name="Hyperlink" xfId="9446" builtinId="8" hidden="1"/>
    <cellStyle name="Hyperlink" xfId="9448" builtinId="8" hidden="1"/>
    <cellStyle name="Hyperlink" xfId="9450" builtinId="8" hidden="1"/>
    <cellStyle name="Hyperlink" xfId="9452" builtinId="8" hidden="1"/>
    <cellStyle name="Hyperlink" xfId="9454" builtinId="8" hidden="1"/>
    <cellStyle name="Hyperlink" xfId="9456" builtinId="8" hidden="1"/>
    <cellStyle name="Hyperlink" xfId="9458" builtinId="8" hidden="1"/>
    <cellStyle name="Hyperlink" xfId="9460" builtinId="8" hidden="1"/>
    <cellStyle name="Hyperlink" xfId="9462" builtinId="8" hidden="1"/>
    <cellStyle name="Hyperlink" xfId="9464" builtinId="8" hidden="1"/>
    <cellStyle name="Hyperlink" xfId="9466" builtinId="8" hidden="1"/>
    <cellStyle name="Hyperlink" xfId="9468" builtinId="8" hidden="1"/>
    <cellStyle name="Hyperlink" xfId="9470" builtinId="8" hidden="1"/>
    <cellStyle name="Hyperlink" xfId="9472" builtinId="8" hidden="1"/>
    <cellStyle name="Hyperlink" xfId="9474" builtinId="8" hidden="1"/>
    <cellStyle name="Hyperlink" xfId="9476" builtinId="8" hidden="1"/>
    <cellStyle name="Hyperlink" xfId="9478" builtinId="8" hidden="1"/>
    <cellStyle name="Hyperlink" xfId="9480" builtinId="8" hidden="1"/>
    <cellStyle name="Hyperlink" xfId="9482" builtinId="8" hidden="1"/>
    <cellStyle name="Hyperlink" xfId="9484" builtinId="8" hidden="1"/>
    <cellStyle name="Hyperlink" xfId="9486" builtinId="8" hidden="1"/>
    <cellStyle name="Hyperlink" xfId="9488" builtinId="8" hidden="1"/>
    <cellStyle name="Hyperlink" xfId="9490" builtinId="8" hidden="1"/>
    <cellStyle name="Hyperlink" xfId="9492" builtinId="8" hidden="1"/>
    <cellStyle name="Hyperlink" xfId="9494" builtinId="8" hidden="1"/>
    <cellStyle name="Hyperlink" xfId="9496" builtinId="8" hidden="1"/>
    <cellStyle name="Hyperlink" xfId="9498" builtinId="8" hidden="1"/>
    <cellStyle name="Hyperlink" xfId="9500" builtinId="8" hidden="1"/>
    <cellStyle name="Hyperlink" xfId="9502" builtinId="8" hidden="1"/>
    <cellStyle name="Hyperlink" xfId="9504" builtinId="8" hidden="1"/>
    <cellStyle name="Hyperlink" xfId="9506" builtinId="8" hidden="1"/>
    <cellStyle name="Hyperlink" xfId="9508" builtinId="8" hidden="1"/>
    <cellStyle name="Hyperlink" xfId="9510" builtinId="8" hidden="1"/>
    <cellStyle name="Hyperlink" xfId="9512" builtinId="8" hidden="1"/>
    <cellStyle name="Hyperlink" xfId="9514" builtinId="8" hidden="1"/>
    <cellStyle name="Hyperlink" xfId="9516" builtinId="8" hidden="1"/>
    <cellStyle name="Hyperlink" xfId="9518" builtinId="8" hidden="1"/>
    <cellStyle name="Hyperlink" xfId="9520" builtinId="8" hidden="1"/>
    <cellStyle name="Hyperlink" xfId="9522" builtinId="8" hidden="1"/>
    <cellStyle name="Hyperlink" xfId="9524" builtinId="8" hidden="1"/>
    <cellStyle name="Hyperlink" xfId="9526" builtinId="8" hidden="1"/>
    <cellStyle name="Hyperlink" xfId="9528" builtinId="8" hidden="1"/>
    <cellStyle name="Hyperlink" xfId="9530" builtinId="8" hidden="1"/>
    <cellStyle name="Hyperlink" xfId="9532" builtinId="8" hidden="1"/>
    <cellStyle name="Hyperlink" xfId="9534" builtinId="8" hidden="1"/>
    <cellStyle name="Hyperlink" xfId="9536" builtinId="8" hidden="1"/>
    <cellStyle name="Hyperlink" xfId="9538" builtinId="8" hidden="1"/>
    <cellStyle name="Hyperlink" xfId="9540" builtinId="8" hidden="1"/>
    <cellStyle name="Hyperlink" xfId="9542" builtinId="8" hidden="1"/>
    <cellStyle name="Hyperlink" xfId="9544" builtinId="8" hidden="1"/>
    <cellStyle name="Hyperlink" xfId="9546" builtinId="8" hidden="1"/>
    <cellStyle name="Hyperlink" xfId="9548" builtinId="8" hidden="1"/>
    <cellStyle name="Hyperlink" xfId="9550" builtinId="8" hidden="1"/>
    <cellStyle name="Hyperlink" xfId="9552" builtinId="8" hidden="1"/>
    <cellStyle name="Hyperlink" xfId="9554" builtinId="8" hidden="1"/>
    <cellStyle name="Hyperlink" xfId="9556" builtinId="8" hidden="1"/>
    <cellStyle name="Hyperlink" xfId="9558" builtinId="8" hidden="1"/>
    <cellStyle name="Hyperlink" xfId="9560" builtinId="8" hidden="1"/>
    <cellStyle name="Hyperlink" xfId="9562" builtinId="8" hidden="1"/>
    <cellStyle name="Hyperlink" xfId="9564" builtinId="8" hidden="1"/>
    <cellStyle name="Hyperlink" xfId="9566" builtinId="8" hidden="1"/>
    <cellStyle name="Hyperlink" xfId="9568" builtinId="8" hidden="1"/>
    <cellStyle name="Hyperlink" xfId="9570" builtinId="8" hidden="1"/>
    <cellStyle name="Hyperlink" xfId="9572" builtinId="8" hidden="1"/>
    <cellStyle name="Hyperlink" xfId="9574" builtinId="8" hidden="1"/>
    <cellStyle name="Hyperlink" xfId="9576" builtinId="8" hidden="1"/>
    <cellStyle name="Hyperlink" xfId="8609" builtinId="8" hidden="1"/>
    <cellStyle name="Hyperlink" xfId="8603" builtinId="8" hidden="1"/>
    <cellStyle name="Hyperlink" xfId="8915" builtinId="8" hidden="1"/>
    <cellStyle name="Hyperlink" xfId="8637" builtinId="8" hidden="1"/>
    <cellStyle name="Hyperlink" xfId="8635" builtinId="8" hidden="1"/>
    <cellStyle name="Hyperlink" xfId="8914" builtinId="8" hidden="1"/>
    <cellStyle name="Hyperlink" xfId="8636" builtinId="8" hidden="1"/>
    <cellStyle name="Hyperlink" xfId="8634" builtinId="8" hidden="1"/>
    <cellStyle name="Hyperlink" xfId="8601" builtinId="8" hidden="1"/>
    <cellStyle name="Hyperlink" xfId="8602" builtinId="8" hidden="1"/>
    <cellStyle name="Hyperlink" xfId="8597" builtinId="8" hidden="1"/>
    <cellStyle name="Hyperlink" xfId="8595" builtinId="8" hidden="1"/>
    <cellStyle name="Hyperlink" xfId="8608" builtinId="8" hidden="1"/>
    <cellStyle name="Hyperlink" xfId="8604" builtinId="8" hidden="1"/>
    <cellStyle name="Hyperlink" xfId="8630" builtinId="8" hidden="1"/>
    <cellStyle name="Hyperlink" xfId="8622" builtinId="8" hidden="1"/>
    <cellStyle name="Hyperlink" xfId="8614" builtinId="8" hidden="1"/>
    <cellStyle name="Hyperlink" xfId="8633" builtinId="8" hidden="1"/>
    <cellStyle name="Hyperlink" xfId="8625" builtinId="8" hidden="1"/>
    <cellStyle name="Hyperlink" xfId="8617" builtinId="8" hidden="1"/>
    <cellStyle name="Hyperlink" xfId="9297" builtinId="8" hidden="1"/>
    <cellStyle name="Hyperlink" xfId="8927" builtinId="8" hidden="1"/>
    <cellStyle name="Hyperlink" xfId="8649" builtinId="8" hidden="1"/>
    <cellStyle name="Hyperlink" xfId="9295" builtinId="8" hidden="1"/>
    <cellStyle name="Hyperlink" xfId="8925" builtinId="8" hidden="1"/>
    <cellStyle name="Hyperlink" xfId="8647" builtinId="8" hidden="1"/>
    <cellStyle name="Hyperlink" xfId="9293" builtinId="8" hidden="1"/>
    <cellStyle name="Hyperlink" xfId="8923" builtinId="8" hidden="1"/>
    <cellStyle name="Hyperlink" xfId="8645" builtinId="8" hidden="1"/>
    <cellStyle name="Hyperlink" xfId="9291" builtinId="8" hidden="1"/>
    <cellStyle name="Hyperlink" xfId="8921" builtinId="8" hidden="1"/>
    <cellStyle name="Hyperlink" xfId="8643" builtinId="8" hidden="1"/>
    <cellStyle name="Hyperlink" xfId="9289" builtinId="8" hidden="1"/>
    <cellStyle name="Hyperlink" xfId="8919" builtinId="8" hidden="1"/>
    <cellStyle name="Hyperlink" xfId="8641" builtinId="8" hidden="1"/>
    <cellStyle name="Hyperlink" xfId="9287" builtinId="8" hidden="1"/>
    <cellStyle name="Hyperlink" xfId="8917" builtinId="8" hidden="1"/>
    <cellStyle name="Hyperlink" xfId="8639" builtinId="8" hidden="1"/>
    <cellStyle name="Hyperlink" xfId="9296" builtinId="8" hidden="1"/>
    <cellStyle name="Hyperlink" xfId="8926" builtinId="8" hidden="1"/>
    <cellStyle name="Hyperlink" xfId="8648" builtinId="8" hidden="1"/>
    <cellStyle name="Hyperlink" xfId="9294" builtinId="8" hidden="1"/>
    <cellStyle name="Hyperlink" xfId="8924" builtinId="8" hidden="1"/>
    <cellStyle name="Hyperlink" xfId="8646" builtinId="8" hidden="1"/>
    <cellStyle name="Hyperlink" xfId="9292" builtinId="8" hidden="1"/>
    <cellStyle name="Hyperlink" xfId="8922" builtinId="8" hidden="1"/>
    <cellStyle name="Hyperlink" xfId="8644" builtinId="8" hidden="1"/>
    <cellStyle name="Hyperlink" xfId="9290" builtinId="8" hidden="1"/>
    <cellStyle name="Hyperlink" xfId="8920" builtinId="8" hidden="1"/>
    <cellStyle name="Hyperlink" xfId="8642" builtinId="8" hidden="1"/>
    <cellStyle name="Hyperlink" xfId="9288" builtinId="8" hidden="1"/>
    <cellStyle name="Hyperlink" xfId="8918" builtinId="8" hidden="1"/>
    <cellStyle name="Hyperlink" xfId="8640" builtinId="8" hidden="1"/>
    <cellStyle name="Hyperlink" xfId="9286" builtinId="8" hidden="1"/>
    <cellStyle name="Hyperlink" xfId="8916" builtinId="8" hidden="1"/>
    <cellStyle name="Hyperlink" xfId="8638" builtinId="8" hidden="1"/>
    <cellStyle name="Hyperlink" xfId="9592" builtinId="8" hidden="1"/>
    <cellStyle name="Hyperlink" xfId="9594" builtinId="8" hidden="1"/>
    <cellStyle name="Hyperlink" xfId="9596" builtinId="8" hidden="1"/>
    <cellStyle name="Hyperlink" xfId="9598" builtinId="8" hidden="1"/>
    <cellStyle name="Hyperlink" xfId="9600" builtinId="8" hidden="1"/>
    <cellStyle name="Hyperlink" xfId="9602" builtinId="8" hidden="1"/>
    <cellStyle name="Hyperlink" xfId="9604" builtinId="8" hidden="1"/>
    <cellStyle name="Hyperlink" xfId="9606" builtinId="8" hidden="1"/>
    <cellStyle name="Hyperlink" xfId="9608" builtinId="8" hidden="1"/>
    <cellStyle name="Hyperlink" xfId="9610" builtinId="8" hidden="1"/>
    <cellStyle name="Hyperlink" xfId="9612" builtinId="8" hidden="1"/>
    <cellStyle name="Hyperlink" xfId="9614" builtinId="8" hidden="1"/>
    <cellStyle name="Hyperlink" xfId="9616" builtinId="8" hidden="1"/>
    <cellStyle name="Hyperlink" xfId="9618" builtinId="8" hidden="1"/>
    <cellStyle name="Hyperlink" xfId="9620" builtinId="8" hidden="1"/>
    <cellStyle name="Hyperlink" xfId="9622" builtinId="8" hidden="1"/>
    <cellStyle name="Hyperlink" xfId="9624" builtinId="8" hidden="1"/>
    <cellStyle name="Hyperlink" xfId="9626" builtinId="8" hidden="1"/>
    <cellStyle name="Hyperlink" xfId="9628" builtinId="8" hidden="1"/>
    <cellStyle name="Hyperlink" xfId="9630" builtinId="8" hidden="1"/>
    <cellStyle name="Hyperlink" xfId="9632" builtinId="8" hidden="1"/>
    <cellStyle name="Hyperlink" xfId="9634" builtinId="8" hidden="1"/>
    <cellStyle name="Hyperlink" xfId="9636" builtinId="8" hidden="1"/>
    <cellStyle name="Hyperlink" xfId="9638" builtinId="8" hidden="1"/>
    <cellStyle name="Hyperlink" xfId="9640" builtinId="8" hidden="1"/>
    <cellStyle name="Hyperlink" xfId="9642" builtinId="8" hidden="1"/>
    <cellStyle name="Hyperlink" xfId="9644" builtinId="8" hidden="1"/>
    <cellStyle name="Hyperlink" xfId="9646" builtinId="8" hidden="1"/>
    <cellStyle name="Hyperlink" xfId="9648" builtinId="8" hidden="1"/>
    <cellStyle name="Hyperlink" xfId="9650" builtinId="8" hidden="1"/>
    <cellStyle name="Hyperlink" xfId="9652" builtinId="8" hidden="1"/>
    <cellStyle name="Hyperlink" xfId="9654" builtinId="8" hidden="1"/>
    <cellStyle name="Hyperlink" xfId="9656" builtinId="8" hidden="1"/>
    <cellStyle name="Hyperlink" xfId="9658" builtinId="8" hidden="1"/>
    <cellStyle name="Hyperlink" xfId="9660" builtinId="8" hidden="1"/>
    <cellStyle name="Hyperlink" xfId="9662" builtinId="8" hidden="1"/>
    <cellStyle name="Hyperlink" xfId="9664" builtinId="8" hidden="1"/>
    <cellStyle name="Hyperlink" xfId="9666" builtinId="8" hidden="1"/>
    <cellStyle name="Hyperlink" xfId="9668" builtinId="8" hidden="1"/>
    <cellStyle name="Hyperlink" xfId="9670" builtinId="8" hidden="1"/>
    <cellStyle name="Hyperlink" xfId="9672" builtinId="8" hidden="1"/>
    <cellStyle name="Hyperlink" xfId="9674" builtinId="8" hidden="1"/>
    <cellStyle name="Hyperlink" xfId="9676" builtinId="8" hidden="1"/>
    <cellStyle name="Hyperlink" xfId="9678" builtinId="8" hidden="1"/>
    <cellStyle name="Hyperlink" xfId="9680" builtinId="8" hidden="1"/>
    <cellStyle name="Hyperlink" xfId="9682" builtinId="8" hidden="1"/>
    <cellStyle name="Hyperlink" xfId="9684" builtinId="8" hidden="1"/>
    <cellStyle name="Hyperlink" xfId="9686" builtinId="8" hidden="1"/>
    <cellStyle name="Hyperlink" xfId="9688" builtinId="8" hidden="1"/>
    <cellStyle name="Hyperlink" xfId="9690" builtinId="8" hidden="1"/>
    <cellStyle name="Hyperlink" xfId="9692" builtinId="8" hidden="1"/>
    <cellStyle name="Hyperlink" xfId="9694" builtinId="8" hidden="1"/>
    <cellStyle name="Hyperlink" xfId="9696" builtinId="8" hidden="1"/>
    <cellStyle name="Hyperlink" xfId="9698" builtinId="8" hidden="1"/>
    <cellStyle name="Hyperlink" xfId="9700" builtinId="8" hidden="1"/>
    <cellStyle name="Hyperlink" xfId="9702" builtinId="8" hidden="1"/>
    <cellStyle name="Hyperlink" xfId="9704" builtinId="8" hidden="1"/>
    <cellStyle name="Hyperlink" xfId="9706" builtinId="8" hidden="1"/>
    <cellStyle name="Hyperlink" xfId="9708" builtinId="8" hidden="1"/>
    <cellStyle name="Hyperlink" xfId="9710" builtinId="8" hidden="1"/>
    <cellStyle name="Hyperlink" xfId="9712" builtinId="8" hidden="1"/>
    <cellStyle name="Hyperlink" xfId="9714" builtinId="8" hidden="1"/>
    <cellStyle name="Hyperlink" xfId="9716" builtinId="8" hidden="1"/>
    <cellStyle name="Hyperlink" xfId="9718" builtinId="8" hidden="1"/>
    <cellStyle name="Hyperlink" xfId="9720" builtinId="8" hidden="1"/>
    <cellStyle name="Hyperlink" xfId="9722" builtinId="8" hidden="1"/>
    <cellStyle name="Hyperlink" xfId="9724" builtinId="8" hidden="1"/>
    <cellStyle name="Hyperlink" xfId="9726" builtinId="8" hidden="1"/>
    <cellStyle name="Hyperlink" xfId="9728" builtinId="8" hidden="1"/>
    <cellStyle name="Hyperlink" xfId="9730" builtinId="8" hidden="1"/>
    <cellStyle name="Hyperlink" xfId="9732" builtinId="8" hidden="1"/>
    <cellStyle name="Hyperlink" xfId="9734" builtinId="8" hidden="1"/>
    <cellStyle name="Hyperlink" xfId="9736" builtinId="8" hidden="1"/>
    <cellStyle name="Hyperlink" xfId="9738" builtinId="8" hidden="1"/>
    <cellStyle name="Hyperlink" xfId="9740" builtinId="8" hidden="1"/>
    <cellStyle name="Hyperlink" xfId="9742" builtinId="8" hidden="1"/>
    <cellStyle name="Hyperlink" xfId="9744" builtinId="8" hidden="1"/>
    <cellStyle name="Hyperlink" xfId="9746" builtinId="8" hidden="1"/>
    <cellStyle name="Hyperlink" xfId="9748" builtinId="8" hidden="1"/>
    <cellStyle name="Hyperlink" xfId="9750" builtinId="8" hidden="1"/>
    <cellStyle name="Hyperlink" xfId="9752" builtinId="8" hidden="1"/>
    <cellStyle name="Hyperlink" xfId="9754" builtinId="8" hidden="1"/>
    <cellStyle name="Hyperlink" xfId="9756" builtinId="8" hidden="1"/>
    <cellStyle name="Hyperlink" xfId="9758" builtinId="8" hidden="1"/>
    <cellStyle name="Hyperlink" xfId="9760" builtinId="8" hidden="1"/>
    <cellStyle name="Hyperlink" xfId="9762" builtinId="8" hidden="1"/>
    <cellStyle name="Hyperlink" xfId="9764" builtinId="8" hidden="1"/>
    <cellStyle name="Hyperlink" xfId="9766" builtinId="8" hidden="1"/>
    <cellStyle name="Hyperlink" xfId="9768" builtinId="8" hidden="1"/>
    <cellStyle name="Hyperlink" xfId="9770" builtinId="8" hidden="1"/>
    <cellStyle name="Hyperlink" xfId="9772" builtinId="8" hidden="1"/>
    <cellStyle name="Hyperlink" xfId="9774" builtinId="8" hidden="1"/>
    <cellStyle name="Hyperlink" xfId="9776" builtinId="8" hidden="1"/>
    <cellStyle name="Hyperlink" xfId="9778" builtinId="8" hidden="1"/>
    <cellStyle name="Hyperlink" xfId="9780" builtinId="8" hidden="1"/>
    <cellStyle name="Hyperlink" xfId="9782" builtinId="8" hidden="1"/>
    <cellStyle name="Hyperlink" xfId="9784" builtinId="8" hidden="1"/>
    <cellStyle name="Hyperlink" xfId="9786" builtinId="8" hidden="1"/>
    <cellStyle name="Hyperlink" xfId="9788" builtinId="8" hidden="1"/>
    <cellStyle name="Hyperlink" xfId="9790" builtinId="8" hidden="1"/>
    <cellStyle name="Hyperlink" xfId="9792" builtinId="8" hidden="1"/>
    <cellStyle name="Hyperlink" xfId="9794" builtinId="8" hidden="1"/>
    <cellStyle name="Hyperlink" xfId="9796" builtinId="8" hidden="1"/>
    <cellStyle name="Hyperlink" xfId="9798" builtinId="8" hidden="1"/>
    <cellStyle name="Hyperlink" xfId="9800" builtinId="8" hidden="1"/>
    <cellStyle name="Hyperlink" xfId="9802" builtinId="8" hidden="1"/>
    <cellStyle name="Hyperlink" xfId="9804" builtinId="8" hidden="1"/>
    <cellStyle name="Hyperlink" xfId="9806" builtinId="8" hidden="1"/>
    <cellStyle name="Hyperlink" xfId="9808" builtinId="8" hidden="1"/>
    <cellStyle name="Hyperlink" xfId="9810" builtinId="8" hidden="1"/>
    <cellStyle name="Hyperlink" xfId="9812" builtinId="8" hidden="1"/>
    <cellStyle name="Hyperlink" xfId="9814" builtinId="8" hidden="1"/>
    <cellStyle name="Hyperlink" xfId="9816" builtinId="8" hidden="1"/>
    <cellStyle name="Hyperlink" xfId="9818" builtinId="8" hidden="1"/>
    <cellStyle name="Hyperlink" xfId="9820" builtinId="8" hidden="1"/>
    <cellStyle name="Hyperlink" xfId="9822" builtinId="8" hidden="1"/>
    <cellStyle name="Hyperlink" xfId="9824" builtinId="8" hidden="1"/>
    <cellStyle name="Hyperlink" xfId="9826" builtinId="8" hidden="1"/>
    <cellStyle name="Hyperlink" xfId="9828" builtinId="8" hidden="1"/>
    <cellStyle name="Hyperlink" xfId="9830" builtinId="8" hidden="1"/>
    <cellStyle name="Hyperlink" xfId="9832" builtinId="8" hidden="1"/>
    <cellStyle name="Hyperlink" xfId="9834" builtinId="8" hidden="1"/>
    <cellStyle name="Hyperlink" xfId="9836" builtinId="8" hidden="1"/>
    <cellStyle name="Hyperlink" xfId="9894" builtinId="8" hidden="1"/>
    <cellStyle name="Hyperlink" xfId="9896" builtinId="8" hidden="1"/>
    <cellStyle name="Hyperlink" xfId="9898" builtinId="8" hidden="1"/>
    <cellStyle name="Hyperlink" xfId="9900" builtinId="8" hidden="1"/>
    <cellStyle name="Hyperlink" xfId="9902" builtinId="8" hidden="1"/>
    <cellStyle name="Hyperlink" xfId="9904" builtinId="8" hidden="1"/>
    <cellStyle name="Hyperlink" xfId="9906" builtinId="8" hidden="1"/>
    <cellStyle name="Hyperlink" xfId="9908" builtinId="8" hidden="1"/>
    <cellStyle name="Hyperlink" xfId="9910" builtinId="8" hidden="1"/>
    <cellStyle name="Hyperlink" xfId="9912" builtinId="8" hidden="1"/>
    <cellStyle name="Hyperlink" xfId="9914" builtinId="8" hidden="1"/>
    <cellStyle name="Hyperlink" xfId="9916" builtinId="8" hidden="1"/>
    <cellStyle name="Hyperlink" xfId="9918" builtinId="8" hidden="1"/>
    <cellStyle name="Hyperlink" xfId="9920" builtinId="8" hidden="1"/>
    <cellStyle name="Hyperlink" xfId="9922" builtinId="8" hidden="1"/>
    <cellStyle name="Hyperlink" xfId="9924" builtinId="8" hidden="1"/>
    <cellStyle name="Hyperlink" xfId="9926" builtinId="8" hidden="1"/>
    <cellStyle name="Hyperlink" xfId="9928" builtinId="8" hidden="1"/>
    <cellStyle name="Hyperlink" xfId="9930" builtinId="8" hidden="1"/>
    <cellStyle name="Hyperlink" xfId="9932" builtinId="8" hidden="1"/>
    <cellStyle name="Hyperlink" xfId="9934" builtinId="8" hidden="1"/>
    <cellStyle name="Hyperlink" xfId="9936" builtinId="8" hidden="1"/>
    <cellStyle name="Hyperlink" xfId="9938" builtinId="8" hidden="1"/>
    <cellStyle name="Hyperlink" xfId="9940" builtinId="8" hidden="1"/>
    <cellStyle name="Hyperlink" xfId="9942" builtinId="8" hidden="1"/>
    <cellStyle name="Hyperlink" xfId="9944" builtinId="8" hidden="1"/>
    <cellStyle name="Hyperlink" xfId="9946" builtinId="8" hidden="1"/>
    <cellStyle name="Hyperlink" xfId="9948" builtinId="8" hidden="1"/>
    <cellStyle name="Hyperlink" xfId="9950" builtinId="8" hidden="1"/>
    <cellStyle name="Hyperlink" xfId="9952" builtinId="8" hidden="1"/>
    <cellStyle name="Hyperlink" xfId="9954" builtinId="8" hidden="1"/>
    <cellStyle name="Hyperlink" xfId="9956" builtinId="8" hidden="1"/>
    <cellStyle name="Hyperlink" xfId="9958" builtinId="8" hidden="1"/>
    <cellStyle name="Hyperlink" xfId="9960" builtinId="8" hidden="1"/>
    <cellStyle name="Hyperlink" xfId="9962" builtinId="8" hidden="1"/>
    <cellStyle name="Hyperlink" xfId="9964" builtinId="8" hidden="1"/>
    <cellStyle name="Hyperlink" xfId="9966" builtinId="8" hidden="1"/>
    <cellStyle name="Hyperlink" xfId="9968" builtinId="8" hidden="1"/>
    <cellStyle name="Hyperlink" xfId="9970" builtinId="8" hidden="1"/>
    <cellStyle name="Hyperlink" xfId="9972" builtinId="8" hidden="1"/>
    <cellStyle name="Hyperlink" xfId="9974" builtinId="8" hidden="1"/>
    <cellStyle name="Hyperlink" xfId="9976" builtinId="8" hidden="1"/>
    <cellStyle name="Hyperlink" xfId="9978" builtinId="8" hidden="1"/>
    <cellStyle name="Hyperlink" xfId="9980" builtinId="8" hidden="1"/>
    <cellStyle name="Hyperlink" xfId="9982" builtinId="8" hidden="1"/>
    <cellStyle name="Hyperlink" xfId="9984" builtinId="8" hidden="1"/>
    <cellStyle name="Hyperlink" xfId="9986" builtinId="8" hidden="1"/>
    <cellStyle name="Hyperlink" xfId="9988" builtinId="8" hidden="1"/>
    <cellStyle name="Hyperlink" xfId="9990" builtinId="8" hidden="1"/>
    <cellStyle name="Hyperlink" xfId="9992" builtinId="8" hidden="1"/>
    <cellStyle name="Hyperlink" xfId="9994" builtinId="8" hidden="1"/>
    <cellStyle name="Hyperlink" xfId="9996" builtinId="8" hidden="1"/>
    <cellStyle name="Hyperlink" xfId="9998" builtinId="8" hidden="1"/>
    <cellStyle name="Hyperlink" xfId="10000" builtinId="8" hidden="1"/>
    <cellStyle name="Hyperlink" xfId="10002" builtinId="8" hidden="1"/>
    <cellStyle name="Hyperlink" xfId="10004" builtinId="8" hidden="1"/>
    <cellStyle name="Hyperlink" xfId="10006" builtinId="8" hidden="1"/>
    <cellStyle name="Hyperlink" xfId="10008" builtinId="8" hidden="1"/>
    <cellStyle name="Hyperlink" xfId="10010" builtinId="8" hidden="1"/>
    <cellStyle name="Hyperlink" xfId="10012" builtinId="8" hidden="1"/>
    <cellStyle name="Hyperlink" xfId="10014" builtinId="8" hidden="1"/>
    <cellStyle name="Hyperlink" xfId="10016" builtinId="8" hidden="1"/>
    <cellStyle name="Hyperlink" xfId="10018" builtinId="8" hidden="1"/>
    <cellStyle name="Hyperlink" xfId="10020" builtinId="8" hidden="1"/>
    <cellStyle name="Hyperlink" xfId="10022" builtinId="8" hidden="1"/>
    <cellStyle name="Hyperlink" xfId="10024" builtinId="8" hidden="1"/>
    <cellStyle name="Hyperlink" xfId="10026" builtinId="8" hidden="1"/>
    <cellStyle name="Hyperlink" xfId="10028" builtinId="8" hidden="1"/>
    <cellStyle name="Hyperlink" xfId="10030" builtinId="8" hidden="1"/>
    <cellStyle name="Hyperlink" xfId="10032" builtinId="8" hidden="1"/>
    <cellStyle name="Hyperlink" xfId="10034" builtinId="8" hidden="1"/>
    <cellStyle name="Hyperlink" xfId="10036" builtinId="8" hidden="1"/>
    <cellStyle name="Hyperlink" xfId="10038" builtinId="8" hidden="1"/>
    <cellStyle name="Hyperlink" xfId="10040" builtinId="8" hidden="1"/>
    <cellStyle name="Hyperlink" xfId="10042" builtinId="8" hidden="1"/>
    <cellStyle name="Hyperlink" xfId="10044" builtinId="8" hidden="1"/>
    <cellStyle name="Hyperlink" xfId="10046" builtinId="8" hidden="1"/>
    <cellStyle name="Hyperlink" xfId="10048" builtinId="8" hidden="1"/>
    <cellStyle name="Hyperlink" xfId="10050" builtinId="8" hidden="1"/>
    <cellStyle name="Hyperlink" xfId="10052" builtinId="8" hidden="1"/>
    <cellStyle name="Hyperlink" xfId="10054" builtinId="8" hidden="1"/>
    <cellStyle name="Hyperlink" xfId="10056" builtinId="8" hidden="1"/>
    <cellStyle name="Hyperlink" xfId="10058" builtinId="8" hidden="1"/>
    <cellStyle name="Hyperlink" xfId="10060" builtinId="8" hidden="1"/>
    <cellStyle name="Hyperlink" xfId="10062" builtinId="8" hidden="1"/>
    <cellStyle name="Hyperlink" xfId="10064" builtinId="8" hidden="1"/>
    <cellStyle name="Hyperlink" xfId="10066" builtinId="8" hidden="1"/>
    <cellStyle name="Hyperlink" xfId="10068" builtinId="8" hidden="1"/>
    <cellStyle name="Hyperlink" xfId="10070" builtinId="8" hidden="1"/>
    <cellStyle name="Hyperlink" xfId="10072" builtinId="8" hidden="1"/>
    <cellStyle name="Hyperlink" xfId="10074" builtinId="8" hidden="1"/>
    <cellStyle name="Hyperlink" xfId="10076" builtinId="8" hidden="1"/>
    <cellStyle name="Hyperlink" xfId="10078" builtinId="8" hidden="1"/>
    <cellStyle name="Hyperlink" xfId="10080" builtinId="8" hidden="1"/>
    <cellStyle name="Hyperlink" xfId="10082" builtinId="8" hidden="1"/>
    <cellStyle name="Hyperlink" xfId="10084" builtinId="8" hidden="1"/>
    <cellStyle name="Hyperlink" xfId="10086" builtinId="8" hidden="1"/>
    <cellStyle name="Hyperlink" xfId="10088" builtinId="8" hidden="1"/>
    <cellStyle name="Hyperlink" xfId="10090" builtinId="8" hidden="1"/>
    <cellStyle name="Hyperlink" xfId="10092" builtinId="8" hidden="1"/>
    <cellStyle name="Hyperlink" xfId="10094" builtinId="8" hidden="1"/>
    <cellStyle name="Hyperlink" xfId="10096" builtinId="8" hidden="1"/>
    <cellStyle name="Hyperlink" xfId="10098" builtinId="8" hidden="1"/>
    <cellStyle name="Hyperlink" xfId="10100" builtinId="8" hidden="1"/>
    <cellStyle name="Hyperlink" xfId="10102" builtinId="8" hidden="1"/>
    <cellStyle name="Hyperlink" xfId="10104" builtinId="8" hidden="1"/>
    <cellStyle name="Hyperlink" xfId="10106" builtinId="8" hidden="1"/>
    <cellStyle name="Hyperlink" xfId="10108" builtinId="8" hidden="1"/>
    <cellStyle name="Hyperlink" xfId="10110" builtinId="8" hidden="1"/>
    <cellStyle name="Hyperlink" xfId="10112" builtinId="8" hidden="1"/>
    <cellStyle name="Hyperlink" xfId="10114" builtinId="8" hidden="1"/>
    <cellStyle name="Hyperlink" xfId="10116" builtinId="8" hidden="1"/>
    <cellStyle name="Hyperlink" xfId="10118" builtinId="8" hidden="1"/>
    <cellStyle name="Hyperlink" xfId="10120" builtinId="8" hidden="1"/>
    <cellStyle name="Hyperlink" xfId="10122" builtinId="8" hidden="1"/>
    <cellStyle name="Hyperlink" xfId="10124" builtinId="8" hidden="1"/>
    <cellStyle name="Hyperlink" xfId="10126" builtinId="8" hidden="1"/>
    <cellStyle name="Hyperlink" xfId="10128" builtinId="8" hidden="1"/>
    <cellStyle name="Hyperlink" xfId="10130" builtinId="8" hidden="1"/>
    <cellStyle name="Hyperlink" xfId="10132" builtinId="8" hidden="1"/>
    <cellStyle name="Hyperlink" xfId="10134" builtinId="8" hidden="1"/>
    <cellStyle name="Hyperlink" xfId="10136" builtinId="8" hidden="1"/>
    <cellStyle name="Hyperlink" xfId="10138" builtinId="8" hidden="1"/>
    <cellStyle name="Hyperlink" xfId="10140" builtinId="8" hidden="1"/>
    <cellStyle name="Hyperlink" xfId="10142" builtinId="8" hidden="1"/>
    <cellStyle name="Hyperlink" xfId="10144" builtinId="8" hidden="1"/>
    <cellStyle name="Hyperlink" xfId="10146" builtinId="8" hidden="1"/>
    <cellStyle name="Hyperlink" xfId="10148" builtinId="8" hidden="1"/>
    <cellStyle name="Hyperlink" xfId="10150" builtinId="8" hidden="1"/>
    <cellStyle name="Hyperlink" xfId="10152" builtinId="8" hidden="1"/>
    <cellStyle name="Hyperlink" xfId="10154" builtinId="8" hidden="1"/>
    <cellStyle name="Hyperlink" xfId="10156" builtinId="8" hidden="1"/>
    <cellStyle name="Hyperlink" xfId="10172" builtinId="8" hidden="1"/>
    <cellStyle name="Hyperlink" xfId="10174" builtinId="8" hidden="1"/>
    <cellStyle name="Hyperlink" xfId="10176" builtinId="8" hidden="1"/>
    <cellStyle name="Hyperlink" xfId="10178" builtinId="8" hidden="1"/>
    <cellStyle name="Hyperlink" xfId="10180" builtinId="8" hidden="1"/>
    <cellStyle name="Hyperlink" xfId="10182" builtinId="8" hidden="1"/>
    <cellStyle name="Hyperlink" xfId="10184" builtinId="8" hidden="1"/>
    <cellStyle name="Hyperlink" xfId="10186" builtinId="8" hidden="1"/>
    <cellStyle name="Hyperlink" xfId="10188" builtinId="8" hidden="1"/>
    <cellStyle name="Hyperlink" xfId="10190" builtinId="8" hidden="1"/>
    <cellStyle name="Hyperlink" xfId="10192" builtinId="8" hidden="1"/>
    <cellStyle name="Hyperlink" xfId="10194" builtinId="8" hidden="1"/>
    <cellStyle name="Hyperlink" xfId="10196" builtinId="8" hidden="1"/>
    <cellStyle name="Hyperlink" xfId="10198" builtinId="8" hidden="1"/>
    <cellStyle name="Hyperlink" xfId="10200" builtinId="8" hidden="1"/>
    <cellStyle name="Hyperlink" xfId="10202" builtinId="8" hidden="1"/>
    <cellStyle name="Hyperlink" xfId="10204" builtinId="8" hidden="1"/>
    <cellStyle name="Hyperlink" xfId="10206" builtinId="8" hidden="1"/>
    <cellStyle name="Hyperlink" xfId="10208" builtinId="8" hidden="1"/>
    <cellStyle name="Hyperlink" xfId="10210" builtinId="8" hidden="1"/>
    <cellStyle name="Hyperlink" xfId="10212" builtinId="8" hidden="1"/>
    <cellStyle name="Hyperlink" xfId="10214" builtinId="8" hidden="1"/>
    <cellStyle name="Hyperlink" xfId="10216" builtinId="8" hidden="1"/>
    <cellStyle name="Hyperlink" xfId="10218" builtinId="8" hidden="1"/>
    <cellStyle name="Hyperlink" xfId="10220" builtinId="8" hidden="1"/>
    <cellStyle name="Hyperlink" xfId="10222" builtinId="8" hidden="1"/>
    <cellStyle name="Hyperlink" xfId="10224" builtinId="8" hidden="1"/>
    <cellStyle name="Hyperlink" xfId="10226" builtinId="8" hidden="1"/>
    <cellStyle name="Hyperlink" xfId="10228" builtinId="8" hidden="1"/>
    <cellStyle name="Hyperlink" xfId="10230" builtinId="8" hidden="1"/>
    <cellStyle name="Hyperlink" xfId="10232" builtinId="8" hidden="1"/>
    <cellStyle name="Hyperlink" xfId="10234" builtinId="8" hidden="1"/>
    <cellStyle name="Hyperlink" xfId="10236" builtinId="8" hidden="1"/>
    <cellStyle name="Hyperlink" xfId="10238" builtinId="8" hidden="1"/>
    <cellStyle name="Hyperlink" xfId="10240" builtinId="8" hidden="1"/>
    <cellStyle name="Hyperlink" xfId="10242" builtinId="8" hidden="1"/>
    <cellStyle name="Hyperlink" xfId="10244" builtinId="8" hidden="1"/>
    <cellStyle name="Hyperlink" xfId="10246" builtinId="8" hidden="1"/>
    <cellStyle name="Hyperlink" xfId="10248" builtinId="8" hidden="1"/>
    <cellStyle name="Hyperlink" xfId="10250" builtinId="8" hidden="1"/>
    <cellStyle name="Hyperlink" xfId="10252" builtinId="8" hidden="1"/>
    <cellStyle name="Hyperlink" xfId="10254" builtinId="8" hidden="1"/>
    <cellStyle name="Hyperlink" xfId="10256" builtinId="8" hidden="1"/>
    <cellStyle name="Hyperlink" xfId="10258" builtinId="8" hidden="1"/>
    <cellStyle name="Hyperlink" xfId="10260" builtinId="8" hidden="1"/>
    <cellStyle name="Hyperlink" xfId="10262" builtinId="8" hidden="1"/>
    <cellStyle name="Hyperlink" xfId="10264" builtinId="8" hidden="1"/>
    <cellStyle name="Hyperlink" xfId="10266" builtinId="8" hidden="1"/>
    <cellStyle name="Hyperlink" xfId="10268" builtinId="8" hidden="1"/>
    <cellStyle name="Hyperlink" xfId="10270" builtinId="8" hidden="1"/>
    <cellStyle name="Hyperlink" xfId="10272" builtinId="8" hidden="1"/>
    <cellStyle name="Hyperlink" xfId="10274" builtinId="8" hidden="1"/>
    <cellStyle name="Hyperlink" xfId="10276" builtinId="8" hidden="1"/>
    <cellStyle name="Hyperlink" xfId="10278" builtinId="8" hidden="1"/>
    <cellStyle name="Hyperlink" xfId="10280" builtinId="8" hidden="1"/>
    <cellStyle name="Hyperlink" xfId="10282" builtinId="8" hidden="1"/>
    <cellStyle name="Hyperlink" xfId="10284" builtinId="8" hidden="1"/>
    <cellStyle name="Hyperlink" xfId="10286" builtinId="8" hidden="1"/>
    <cellStyle name="Hyperlink" xfId="10288" builtinId="8" hidden="1"/>
    <cellStyle name="Hyperlink" xfId="10290" builtinId="8" hidden="1"/>
    <cellStyle name="Hyperlink" xfId="10292" builtinId="8" hidden="1"/>
    <cellStyle name="Hyperlink" xfId="10294" builtinId="8" hidden="1"/>
    <cellStyle name="Hyperlink" xfId="10296" builtinId="8" hidden="1"/>
    <cellStyle name="Hyperlink" xfId="10298" builtinId="8" hidden="1"/>
    <cellStyle name="Hyperlink" xfId="10300" builtinId="8" hidden="1"/>
    <cellStyle name="Hyperlink" xfId="10302" builtinId="8" hidden="1"/>
    <cellStyle name="Hyperlink" xfId="10304" builtinId="8" hidden="1"/>
    <cellStyle name="Hyperlink" xfId="10306" builtinId="8" hidden="1"/>
    <cellStyle name="Hyperlink" xfId="10308" builtinId="8" hidden="1"/>
    <cellStyle name="Hyperlink" xfId="10310" builtinId="8" hidden="1"/>
    <cellStyle name="Hyperlink" xfId="10312" builtinId="8" hidden="1"/>
    <cellStyle name="Hyperlink" xfId="10314" builtinId="8" hidden="1"/>
    <cellStyle name="Hyperlink" xfId="10316" builtinId="8" hidden="1"/>
    <cellStyle name="Hyperlink" xfId="10318" builtinId="8" hidden="1"/>
    <cellStyle name="Hyperlink" xfId="10320" builtinId="8" hidden="1"/>
    <cellStyle name="Hyperlink" xfId="10322" builtinId="8" hidden="1"/>
    <cellStyle name="Hyperlink" xfId="10324" builtinId="8" hidden="1"/>
    <cellStyle name="Hyperlink" xfId="10326" builtinId="8" hidden="1"/>
    <cellStyle name="Hyperlink" xfId="10328" builtinId="8" hidden="1"/>
    <cellStyle name="Hyperlink" xfId="10330" builtinId="8" hidden="1"/>
    <cellStyle name="Hyperlink" xfId="10332" builtinId="8" hidden="1"/>
    <cellStyle name="Hyperlink" xfId="10334" builtinId="8" hidden="1"/>
    <cellStyle name="Hyperlink" xfId="10336" builtinId="8" hidden="1"/>
    <cellStyle name="Hyperlink" xfId="10338" builtinId="8" hidden="1"/>
    <cellStyle name="Hyperlink" xfId="10340" builtinId="8" hidden="1"/>
    <cellStyle name="Hyperlink" xfId="10342" builtinId="8" hidden="1"/>
    <cellStyle name="Hyperlink" xfId="10344" builtinId="8" hidden="1"/>
    <cellStyle name="Hyperlink" xfId="10346" builtinId="8" hidden="1"/>
    <cellStyle name="Hyperlink" xfId="10348" builtinId="8" hidden="1"/>
    <cellStyle name="Hyperlink" xfId="10350" builtinId="8" hidden="1"/>
    <cellStyle name="Hyperlink" xfId="10352" builtinId="8" hidden="1"/>
    <cellStyle name="Hyperlink" xfId="10354" builtinId="8" hidden="1"/>
    <cellStyle name="Hyperlink" xfId="10356" builtinId="8" hidden="1"/>
    <cellStyle name="Hyperlink" xfId="10358" builtinId="8" hidden="1"/>
    <cellStyle name="Hyperlink" xfId="10360" builtinId="8" hidden="1"/>
    <cellStyle name="Hyperlink" xfId="10362" builtinId="8" hidden="1"/>
    <cellStyle name="Hyperlink" xfId="10364" builtinId="8" hidden="1"/>
    <cellStyle name="Hyperlink" xfId="10366" builtinId="8" hidden="1"/>
    <cellStyle name="Hyperlink" xfId="10368" builtinId="8" hidden="1"/>
    <cellStyle name="Hyperlink" xfId="10370" builtinId="8" hidden="1"/>
    <cellStyle name="Hyperlink" xfId="10372" builtinId="8" hidden="1"/>
    <cellStyle name="Hyperlink" xfId="10374" builtinId="8" hidden="1"/>
    <cellStyle name="Hyperlink" xfId="10376" builtinId="8" hidden="1"/>
    <cellStyle name="Hyperlink" xfId="10378" builtinId="8" hidden="1"/>
    <cellStyle name="Hyperlink" xfId="10380" builtinId="8" hidden="1"/>
    <cellStyle name="Hyperlink" xfId="10382" builtinId="8" hidden="1"/>
    <cellStyle name="Hyperlink" xfId="10384" builtinId="8" hidden="1"/>
    <cellStyle name="Hyperlink" xfId="10386" builtinId="8" hidden="1"/>
    <cellStyle name="Hyperlink" xfId="10388" builtinId="8" hidden="1"/>
    <cellStyle name="Hyperlink" xfId="10390" builtinId="8" hidden="1"/>
    <cellStyle name="Hyperlink" xfId="10392" builtinId="8" hidden="1"/>
    <cellStyle name="Hyperlink" xfId="10394" builtinId="8" hidden="1"/>
    <cellStyle name="Hyperlink" xfId="10396" builtinId="8" hidden="1"/>
    <cellStyle name="Hyperlink" xfId="10398" builtinId="8" hidden="1"/>
    <cellStyle name="Hyperlink" xfId="10400" builtinId="8" hidden="1"/>
    <cellStyle name="Hyperlink" xfId="10402" builtinId="8" hidden="1"/>
    <cellStyle name="Hyperlink" xfId="10404" builtinId="8" hidden="1"/>
    <cellStyle name="Hyperlink" xfId="10406" builtinId="8" hidden="1"/>
    <cellStyle name="Hyperlink" xfId="10408" builtinId="8" hidden="1"/>
    <cellStyle name="Hyperlink" xfId="10410" builtinId="8" hidden="1"/>
    <cellStyle name="Hyperlink" xfId="10412" builtinId="8" hidden="1"/>
    <cellStyle name="Hyperlink" xfId="10414" builtinId="8" hidden="1"/>
    <cellStyle name="Hyperlink" xfId="10416" builtinId="8" hidden="1"/>
    <cellStyle name="Hyperlink" xfId="10418" builtinId="8" hidden="1"/>
    <cellStyle name="Hyperlink" xfId="10420" builtinId="8" hidden="1"/>
    <cellStyle name="Hyperlink" xfId="10422" builtinId="8" hidden="1"/>
    <cellStyle name="Hyperlink" xfId="10424" builtinId="8" hidden="1"/>
    <cellStyle name="Hyperlink" xfId="10426" builtinId="8" hidden="1"/>
    <cellStyle name="Hyperlink" xfId="10428" builtinId="8" hidden="1"/>
    <cellStyle name="Hyperlink" xfId="10430" builtinId="8" hidden="1"/>
    <cellStyle name="Hyperlink" xfId="10432" builtinId="8" hidden="1"/>
    <cellStyle name="Hyperlink" xfId="10434" builtinId="8" hidden="1"/>
    <cellStyle name="Hyperlink" xfId="10436" builtinId="8" hidden="1"/>
    <cellStyle name="Hyperlink" xfId="10438" builtinId="8" hidden="1"/>
    <cellStyle name="Hyperlink" xfId="10440" builtinId="8" hidden="1"/>
    <cellStyle name="Hyperlink" xfId="10442" builtinId="8" hidden="1"/>
    <cellStyle name="Hyperlink" xfId="10444" builtinId="8" hidden="1"/>
    <cellStyle name="Hyperlink" xfId="10446" builtinId="8" hidden="1"/>
    <cellStyle name="Hyperlink" xfId="10448" builtinId="8" hidden="1"/>
    <cellStyle name="Hyperlink" xfId="10450" builtinId="8" hidden="1"/>
    <cellStyle name="Hyperlink" xfId="10452" builtinId="8" hidden="1"/>
    <cellStyle name="Hyperlink" xfId="10454" builtinId="8" hidden="1"/>
    <cellStyle name="Hyperlink" xfId="10456" builtinId="8" hidden="1"/>
    <cellStyle name="Hyperlink" xfId="10458" builtinId="8" hidden="1"/>
    <cellStyle name="Hyperlink" xfId="10460" builtinId="8" hidden="1"/>
    <cellStyle name="Hyperlink" xfId="10462" builtinId="8" hidden="1"/>
    <cellStyle name="Hyperlink" xfId="10464" builtinId="8" hidden="1"/>
    <cellStyle name="Hyperlink" xfId="10466" builtinId="8" hidden="1"/>
    <cellStyle name="Hyperlink" xfId="10468" builtinId="8" hidden="1"/>
    <cellStyle name="Hyperlink" xfId="10470" builtinId="8" hidden="1"/>
    <cellStyle name="Hyperlink" xfId="10472" builtinId="8" hidden="1"/>
    <cellStyle name="Hyperlink" xfId="10474" builtinId="8" hidden="1"/>
    <cellStyle name="Hyperlink" xfId="10476" builtinId="8" hidden="1"/>
    <cellStyle name="Hyperlink" xfId="10478" builtinId="8" hidden="1"/>
    <cellStyle name="Hyperlink" xfId="10480" builtinId="8" hidden="1"/>
    <cellStyle name="Hyperlink" xfId="10482" builtinId="8" hidden="1"/>
    <cellStyle name="Hyperlink" xfId="10484" builtinId="8" hidden="1"/>
    <cellStyle name="Hyperlink" xfId="10486" builtinId="8" hidden="1"/>
    <cellStyle name="Hyperlink" xfId="10488" builtinId="8" hidden="1"/>
    <cellStyle name="Hyperlink" xfId="10490" builtinId="8" hidden="1"/>
    <cellStyle name="Hyperlink" xfId="10492" builtinId="8" hidden="1"/>
    <cellStyle name="Hyperlink" xfId="10494" builtinId="8" hidden="1"/>
    <cellStyle name="Hyperlink" xfId="10496" builtinId="8" hidden="1"/>
    <cellStyle name="Hyperlink" xfId="10498" builtinId="8" hidden="1"/>
    <cellStyle name="Hyperlink" xfId="10500" builtinId="8" hidden="1"/>
    <cellStyle name="Hyperlink" xfId="10502" builtinId="8" hidden="1"/>
    <cellStyle name="Hyperlink" xfId="10504" builtinId="8" hidden="1"/>
    <cellStyle name="Hyperlink" xfId="10506" builtinId="8" hidden="1"/>
    <cellStyle name="Hyperlink" xfId="10508" builtinId="8" hidden="1"/>
    <cellStyle name="Hyperlink" xfId="10510" builtinId="8" hidden="1"/>
    <cellStyle name="Hyperlink" xfId="10512" builtinId="8" hidden="1"/>
    <cellStyle name="Hyperlink" xfId="10514" builtinId="8" hidden="1"/>
    <cellStyle name="Hyperlink" xfId="10516" builtinId="8" hidden="1"/>
    <cellStyle name="Hyperlink" xfId="10518" builtinId="8" hidden="1"/>
    <cellStyle name="Hyperlink" xfId="10520" builtinId="8" hidden="1"/>
    <cellStyle name="Hyperlink" xfId="10522" builtinId="8" hidden="1"/>
    <cellStyle name="Hyperlink" xfId="10524" builtinId="8" hidden="1"/>
    <cellStyle name="Hyperlink" xfId="10526" builtinId="8" hidden="1"/>
    <cellStyle name="Hyperlink" xfId="10528" builtinId="8" hidden="1"/>
    <cellStyle name="Hyperlink" xfId="10558" builtinId="8" hidden="1"/>
    <cellStyle name="Hyperlink" xfId="10560" builtinId="8" hidden="1"/>
    <cellStyle name="Hyperlink" xfId="10562" builtinId="8" hidden="1"/>
    <cellStyle name="Hyperlink" xfId="10564" builtinId="8" hidden="1"/>
    <cellStyle name="Hyperlink" xfId="10566" builtinId="8" hidden="1"/>
    <cellStyle name="Hyperlink" xfId="10568" builtinId="8" hidden="1"/>
    <cellStyle name="Hyperlink" xfId="10570" builtinId="8" hidden="1"/>
    <cellStyle name="Hyperlink" xfId="10572" builtinId="8" hidden="1"/>
    <cellStyle name="Hyperlink" xfId="10574" builtinId="8" hidden="1"/>
    <cellStyle name="Hyperlink" xfId="10576" builtinId="8" hidden="1"/>
    <cellStyle name="Hyperlink" xfId="10578" builtinId="8" hidden="1"/>
    <cellStyle name="Hyperlink" xfId="10580" builtinId="8" hidden="1"/>
    <cellStyle name="Hyperlink" xfId="10582" builtinId="8" hidden="1"/>
    <cellStyle name="Hyperlink" xfId="10584" builtinId="8" hidden="1"/>
    <cellStyle name="Hyperlink" xfId="10586" builtinId="8" hidden="1"/>
    <cellStyle name="Hyperlink" xfId="10588" builtinId="8" hidden="1"/>
    <cellStyle name="Hyperlink" xfId="10590" builtinId="8" hidden="1"/>
    <cellStyle name="Hyperlink" xfId="10592" builtinId="8" hidden="1"/>
    <cellStyle name="Hyperlink" xfId="10594" builtinId="8" hidden="1"/>
    <cellStyle name="Hyperlink" xfId="10596" builtinId="8" hidden="1"/>
    <cellStyle name="Hyperlink" xfId="10598" builtinId="8" hidden="1"/>
    <cellStyle name="Hyperlink" xfId="10600" builtinId="8" hidden="1"/>
    <cellStyle name="Hyperlink" xfId="10602" builtinId="8" hidden="1"/>
    <cellStyle name="Hyperlink" xfId="10604" builtinId="8" hidden="1"/>
    <cellStyle name="Hyperlink" xfId="10606" builtinId="8" hidden="1"/>
    <cellStyle name="Hyperlink" xfId="10608" builtinId="8" hidden="1"/>
    <cellStyle name="Hyperlink" xfId="10610" builtinId="8" hidden="1"/>
    <cellStyle name="Hyperlink" xfId="10612" builtinId="8" hidden="1"/>
    <cellStyle name="Hyperlink" xfId="10614" builtinId="8" hidden="1"/>
    <cellStyle name="Hyperlink" xfId="10616" builtinId="8" hidden="1"/>
    <cellStyle name="Hyperlink" xfId="10618" builtinId="8" hidden="1"/>
    <cellStyle name="Hyperlink" xfId="10620" builtinId="8" hidden="1"/>
    <cellStyle name="Hyperlink" xfId="10622" builtinId="8" hidden="1"/>
    <cellStyle name="Hyperlink" xfId="10624" builtinId="8" hidden="1"/>
    <cellStyle name="Hyperlink" xfId="10626" builtinId="8" hidden="1"/>
    <cellStyle name="Hyperlink" xfId="10628" builtinId="8" hidden="1"/>
    <cellStyle name="Hyperlink" xfId="10630" builtinId="8" hidden="1"/>
    <cellStyle name="Hyperlink" xfId="10632" builtinId="8" hidden="1"/>
    <cellStyle name="Hyperlink" xfId="10634" builtinId="8" hidden="1"/>
    <cellStyle name="Hyperlink" xfId="10636" builtinId="8" hidden="1"/>
    <cellStyle name="Hyperlink" xfId="10638" builtinId="8" hidden="1"/>
    <cellStyle name="Hyperlink" xfId="10640" builtinId="8" hidden="1"/>
    <cellStyle name="Hyperlink" xfId="10642" builtinId="8" hidden="1"/>
    <cellStyle name="Hyperlink" xfId="10644" builtinId="8" hidden="1"/>
    <cellStyle name="Hyperlink" xfId="10646" builtinId="8" hidden="1"/>
    <cellStyle name="Hyperlink" xfId="10648" builtinId="8" hidden="1"/>
    <cellStyle name="Hyperlink" xfId="10650" builtinId="8" hidden="1"/>
    <cellStyle name="Hyperlink" xfId="10652" builtinId="8" hidden="1"/>
    <cellStyle name="Hyperlink" xfId="10654" builtinId="8" hidden="1"/>
    <cellStyle name="Hyperlink" xfId="10656" builtinId="8" hidden="1"/>
    <cellStyle name="Hyperlink" xfId="10658" builtinId="8" hidden="1"/>
    <cellStyle name="Hyperlink" xfId="10660" builtinId="8" hidden="1"/>
    <cellStyle name="Hyperlink" xfId="10662" builtinId="8" hidden="1"/>
    <cellStyle name="Hyperlink" xfId="10664" builtinId="8" hidden="1"/>
    <cellStyle name="Hyperlink" xfId="10666" builtinId="8" hidden="1"/>
    <cellStyle name="Hyperlink" xfId="10668" builtinId="8" hidden="1"/>
    <cellStyle name="Hyperlink" xfId="10670" builtinId="8" hidden="1"/>
    <cellStyle name="Hyperlink" xfId="10672" builtinId="8" hidden="1"/>
    <cellStyle name="Hyperlink" xfId="10674" builtinId="8" hidden="1"/>
    <cellStyle name="Hyperlink" xfId="10676" builtinId="8" hidden="1"/>
    <cellStyle name="Hyperlink" xfId="10678" builtinId="8" hidden="1"/>
    <cellStyle name="Hyperlink" xfId="10680" builtinId="8" hidden="1"/>
    <cellStyle name="Hyperlink" xfId="10682" builtinId="8" hidden="1"/>
    <cellStyle name="Hyperlink" xfId="10684" builtinId="8" hidden="1"/>
    <cellStyle name="Hyperlink" xfId="10686" builtinId="8" hidden="1"/>
    <cellStyle name="Hyperlink" xfId="10688" builtinId="8" hidden="1"/>
    <cellStyle name="Hyperlink" xfId="10690" builtinId="8" hidden="1"/>
    <cellStyle name="Hyperlink" xfId="10692" builtinId="8" hidden="1"/>
    <cellStyle name="Hyperlink" xfId="10694" builtinId="8" hidden="1"/>
    <cellStyle name="Hyperlink" xfId="10696" builtinId="8" hidden="1"/>
    <cellStyle name="Hyperlink" xfId="10698" builtinId="8" hidden="1"/>
    <cellStyle name="Hyperlink" xfId="10700" builtinId="8" hidden="1"/>
    <cellStyle name="Hyperlink" xfId="10702" builtinId="8" hidden="1"/>
    <cellStyle name="Hyperlink" xfId="10704" builtinId="8" hidden="1"/>
    <cellStyle name="Hyperlink" xfId="10706" builtinId="8" hidden="1"/>
    <cellStyle name="Hyperlink" xfId="10708" builtinId="8" hidden="1"/>
    <cellStyle name="Hyperlink" xfId="10710" builtinId="8" hidden="1"/>
    <cellStyle name="Hyperlink" xfId="10712" builtinId="8" hidden="1"/>
    <cellStyle name="Hyperlink" xfId="10714" builtinId="8" hidden="1"/>
    <cellStyle name="Hyperlink" xfId="10716" builtinId="8" hidden="1"/>
    <cellStyle name="Hyperlink" xfId="10718" builtinId="8" hidden="1"/>
    <cellStyle name="Hyperlink" xfId="10720" builtinId="8" hidden="1"/>
    <cellStyle name="Hyperlink" xfId="10722" builtinId="8" hidden="1"/>
    <cellStyle name="Hyperlink" xfId="10724" builtinId="8" hidden="1"/>
    <cellStyle name="Hyperlink" xfId="10726" builtinId="8" hidden="1"/>
    <cellStyle name="Hyperlink" xfId="10728" builtinId="8" hidden="1"/>
    <cellStyle name="Hyperlink" xfId="10730" builtinId="8" hidden="1"/>
    <cellStyle name="Hyperlink" xfId="10732" builtinId="8" hidden="1"/>
    <cellStyle name="Hyperlink" xfId="10734" builtinId="8" hidden="1"/>
    <cellStyle name="Hyperlink" xfId="10736" builtinId="8" hidden="1"/>
    <cellStyle name="Hyperlink" xfId="10738" builtinId="8" hidden="1"/>
    <cellStyle name="Hyperlink" xfId="10740" builtinId="8" hidden="1"/>
    <cellStyle name="Hyperlink" xfId="10742" builtinId="8" hidden="1"/>
    <cellStyle name="Hyperlink" xfId="10744" builtinId="8" hidden="1"/>
    <cellStyle name="Hyperlink" xfId="10746" builtinId="8" hidden="1"/>
    <cellStyle name="Hyperlink" xfId="10748" builtinId="8" hidden="1"/>
    <cellStyle name="Hyperlink" xfId="10750" builtinId="8" hidden="1"/>
    <cellStyle name="Hyperlink" xfId="10752" builtinId="8" hidden="1"/>
    <cellStyle name="Hyperlink" xfId="10754" builtinId="8" hidden="1"/>
    <cellStyle name="Hyperlink" xfId="10756" builtinId="8" hidden="1"/>
    <cellStyle name="Hyperlink" xfId="10758" builtinId="8" hidden="1"/>
    <cellStyle name="Hyperlink" xfId="10760" builtinId="8" hidden="1"/>
    <cellStyle name="Hyperlink" xfId="10762" builtinId="8" hidden="1"/>
    <cellStyle name="Hyperlink" xfId="10764" builtinId="8" hidden="1"/>
    <cellStyle name="Hyperlink" xfId="10766" builtinId="8" hidden="1"/>
    <cellStyle name="Hyperlink" xfId="10768" builtinId="8" hidden="1"/>
    <cellStyle name="Hyperlink" xfId="10770" builtinId="8" hidden="1"/>
    <cellStyle name="Hyperlink" xfId="10772" builtinId="8" hidden="1"/>
    <cellStyle name="Hyperlink" xfId="10774" builtinId="8" hidden="1"/>
    <cellStyle name="Hyperlink" xfId="10776" builtinId="8" hidden="1"/>
    <cellStyle name="Hyperlink" xfId="10778" builtinId="8" hidden="1"/>
    <cellStyle name="Hyperlink" xfId="10780" builtinId="8" hidden="1"/>
    <cellStyle name="Hyperlink" xfId="10782" builtinId="8" hidden="1"/>
    <cellStyle name="Hyperlink" xfId="10784" builtinId="8" hidden="1"/>
    <cellStyle name="Hyperlink" xfId="10786" builtinId="8" hidden="1"/>
    <cellStyle name="Hyperlink" xfId="10788" builtinId="8" hidden="1"/>
    <cellStyle name="Hyperlink" xfId="10790" builtinId="8" hidden="1"/>
    <cellStyle name="Hyperlink" xfId="10792" builtinId="8" hidden="1"/>
    <cellStyle name="Hyperlink" xfId="10794" builtinId="8" hidden="1"/>
    <cellStyle name="Hyperlink" xfId="10796" builtinId="8" hidden="1"/>
    <cellStyle name="Hyperlink" xfId="10798" builtinId="8" hidden="1"/>
    <cellStyle name="Hyperlink" xfId="10800" builtinId="8" hidden="1"/>
    <cellStyle name="Hyperlink" xfId="10802" builtinId="8" hidden="1"/>
    <cellStyle name="Hyperlink" xfId="10804" builtinId="8" hidden="1"/>
    <cellStyle name="Hyperlink" xfId="10806" builtinId="8" hidden="1"/>
    <cellStyle name="Hyperlink" xfId="10808" builtinId="8" hidden="1"/>
    <cellStyle name="Hyperlink" xfId="10810" builtinId="8" hidden="1"/>
    <cellStyle name="Hyperlink" xfId="10812" builtinId="8" hidden="1"/>
    <cellStyle name="Hyperlink" xfId="10814" builtinId="8" hidden="1"/>
    <cellStyle name="Hyperlink" xfId="10816" builtinId="8" hidden="1"/>
    <cellStyle name="Hyperlink" xfId="10818" builtinId="8" hidden="1"/>
    <cellStyle name="Hyperlink" xfId="10820" builtinId="8" hidden="1"/>
    <cellStyle name="Hyperlink" xfId="9853" builtinId="8" hidden="1"/>
    <cellStyle name="Hyperlink" xfId="9847" builtinId="8" hidden="1"/>
    <cellStyle name="Hyperlink" xfId="10159" builtinId="8" hidden="1"/>
    <cellStyle name="Hyperlink" xfId="9881" builtinId="8" hidden="1"/>
    <cellStyle name="Hyperlink" xfId="9879" builtinId="8" hidden="1"/>
    <cellStyle name="Hyperlink" xfId="10158" builtinId="8" hidden="1"/>
    <cellStyle name="Hyperlink" xfId="9880" builtinId="8" hidden="1"/>
    <cellStyle name="Hyperlink" xfId="9878" builtinId="8" hidden="1"/>
    <cellStyle name="Hyperlink" xfId="9845" builtinId="8" hidden="1"/>
    <cellStyle name="Hyperlink" xfId="9846" builtinId="8" hidden="1"/>
    <cellStyle name="Hyperlink" xfId="9841" builtinId="8" hidden="1"/>
    <cellStyle name="Hyperlink" xfId="9839" builtinId="8" hidden="1"/>
    <cellStyle name="Hyperlink" xfId="9852" builtinId="8" hidden="1"/>
    <cellStyle name="Hyperlink" xfId="9848" builtinId="8" hidden="1"/>
    <cellStyle name="Hyperlink" xfId="9874" builtinId="8" hidden="1"/>
    <cellStyle name="Hyperlink" xfId="9866" builtinId="8" hidden="1"/>
    <cellStyle name="Hyperlink" xfId="9858" builtinId="8" hidden="1"/>
    <cellStyle name="Hyperlink" xfId="9877" builtinId="8" hidden="1"/>
    <cellStyle name="Hyperlink" xfId="9869" builtinId="8" hidden="1"/>
    <cellStyle name="Hyperlink" xfId="9861" builtinId="8" hidden="1"/>
    <cellStyle name="Hyperlink" xfId="10541" builtinId="8" hidden="1"/>
    <cellStyle name="Hyperlink" xfId="10171" builtinId="8" hidden="1"/>
    <cellStyle name="Hyperlink" xfId="9893" builtinId="8" hidden="1"/>
    <cellStyle name="Hyperlink" xfId="10539" builtinId="8" hidden="1"/>
    <cellStyle name="Hyperlink" xfId="10169" builtinId="8" hidden="1"/>
    <cellStyle name="Hyperlink" xfId="9891" builtinId="8" hidden="1"/>
    <cellStyle name="Hyperlink" xfId="10537" builtinId="8" hidden="1"/>
    <cellStyle name="Hyperlink" xfId="10167" builtinId="8" hidden="1"/>
    <cellStyle name="Hyperlink" xfId="9889" builtinId="8" hidden="1"/>
    <cellStyle name="Hyperlink" xfId="10535" builtinId="8" hidden="1"/>
    <cellStyle name="Hyperlink" xfId="10165" builtinId="8" hidden="1"/>
    <cellStyle name="Hyperlink" xfId="9887" builtinId="8" hidden="1"/>
    <cellStyle name="Hyperlink" xfId="10533" builtinId="8" hidden="1"/>
    <cellStyle name="Hyperlink" xfId="10163" builtinId="8" hidden="1"/>
    <cellStyle name="Hyperlink" xfId="9885" builtinId="8" hidden="1"/>
    <cellStyle name="Hyperlink" xfId="10531" builtinId="8" hidden="1"/>
    <cellStyle name="Hyperlink" xfId="10161" builtinId="8" hidden="1"/>
    <cellStyle name="Hyperlink" xfId="9883" builtinId="8" hidden="1"/>
    <cellStyle name="Hyperlink" xfId="10540" builtinId="8" hidden="1"/>
    <cellStyle name="Hyperlink" xfId="10170" builtinId="8" hidden="1"/>
    <cellStyle name="Hyperlink" xfId="9892" builtinId="8" hidden="1"/>
    <cellStyle name="Hyperlink" xfId="10538" builtinId="8" hidden="1"/>
    <cellStyle name="Hyperlink" xfId="10168" builtinId="8" hidden="1"/>
    <cellStyle name="Hyperlink" xfId="9890" builtinId="8" hidden="1"/>
    <cellStyle name="Hyperlink" xfId="10536" builtinId="8" hidden="1"/>
    <cellStyle name="Hyperlink" xfId="10166" builtinId="8" hidden="1"/>
    <cellStyle name="Hyperlink" xfId="9888" builtinId="8" hidden="1"/>
    <cellStyle name="Hyperlink" xfId="10534" builtinId="8" hidden="1"/>
    <cellStyle name="Hyperlink" xfId="10164" builtinId="8" hidden="1"/>
    <cellStyle name="Hyperlink" xfId="9886" builtinId="8" hidden="1"/>
    <cellStyle name="Hyperlink" xfId="10532" builtinId="8" hidden="1"/>
    <cellStyle name="Hyperlink" xfId="10162" builtinId="8" hidden="1"/>
    <cellStyle name="Hyperlink" xfId="9884" builtinId="8" hidden="1"/>
    <cellStyle name="Hyperlink" xfId="10530" builtinId="8" hidden="1"/>
    <cellStyle name="Hyperlink" xfId="10160" builtinId="8" hidden="1"/>
    <cellStyle name="Hyperlink" xfId="9882" builtinId="8" hidden="1"/>
    <cellStyle name="Hyperlink" xfId="10836" builtinId="8" hidden="1"/>
    <cellStyle name="Hyperlink" xfId="10838" builtinId="8" hidden="1"/>
    <cellStyle name="Hyperlink" xfId="10840" builtinId="8" hidden="1"/>
    <cellStyle name="Hyperlink" xfId="10842" builtinId="8" hidden="1"/>
    <cellStyle name="Hyperlink" xfId="10844" builtinId="8" hidden="1"/>
    <cellStyle name="Hyperlink" xfId="10846" builtinId="8" hidden="1"/>
    <cellStyle name="Hyperlink" xfId="10848" builtinId="8" hidden="1"/>
    <cellStyle name="Hyperlink" xfId="10850" builtinId="8" hidden="1"/>
    <cellStyle name="Hyperlink" xfId="10852" builtinId="8" hidden="1"/>
    <cellStyle name="Hyperlink" xfId="10854" builtinId="8" hidden="1"/>
    <cellStyle name="Hyperlink" xfId="10856" builtinId="8" hidden="1"/>
    <cellStyle name="Hyperlink" xfId="10858" builtinId="8" hidden="1"/>
    <cellStyle name="Hyperlink" xfId="10860" builtinId="8" hidden="1"/>
    <cellStyle name="Hyperlink" xfId="10862" builtinId="8" hidden="1"/>
    <cellStyle name="Hyperlink" xfId="10864" builtinId="8" hidden="1"/>
    <cellStyle name="Hyperlink" xfId="10866" builtinId="8" hidden="1"/>
    <cellStyle name="Hyperlink" xfId="10868" builtinId="8" hidden="1"/>
    <cellStyle name="Hyperlink" xfId="10870" builtinId="8" hidden="1"/>
    <cellStyle name="Hyperlink" xfId="10872" builtinId="8" hidden="1"/>
    <cellStyle name="Hyperlink" xfId="10874" builtinId="8" hidden="1"/>
    <cellStyle name="Hyperlink" xfId="10876" builtinId="8" hidden="1"/>
    <cellStyle name="Hyperlink" xfId="10878" builtinId="8" hidden="1"/>
    <cellStyle name="Hyperlink" xfId="10880" builtinId="8" hidden="1"/>
    <cellStyle name="Hyperlink" xfId="10882" builtinId="8" hidden="1"/>
    <cellStyle name="Hyperlink" xfId="10884" builtinId="8" hidden="1"/>
    <cellStyle name="Hyperlink" xfId="10886" builtinId="8" hidden="1"/>
    <cellStyle name="Hyperlink" xfId="10888" builtinId="8" hidden="1"/>
    <cellStyle name="Hyperlink" xfId="10890" builtinId="8" hidden="1"/>
    <cellStyle name="Hyperlink" xfId="10892" builtinId="8" hidden="1"/>
    <cellStyle name="Hyperlink" xfId="10894" builtinId="8" hidden="1"/>
    <cellStyle name="Hyperlink" xfId="10896" builtinId="8" hidden="1"/>
    <cellStyle name="Hyperlink" xfId="10898" builtinId="8" hidden="1"/>
    <cellStyle name="Hyperlink" xfId="10900" builtinId="8" hidden="1"/>
    <cellStyle name="Hyperlink" xfId="10902" builtinId="8" hidden="1"/>
    <cellStyle name="Hyperlink" xfId="10904" builtinId="8" hidden="1"/>
    <cellStyle name="Hyperlink" xfId="10906" builtinId="8" hidden="1"/>
    <cellStyle name="Hyperlink" xfId="10908" builtinId="8" hidden="1"/>
    <cellStyle name="Hyperlink" xfId="10910" builtinId="8" hidden="1"/>
    <cellStyle name="Hyperlink" xfId="10912" builtinId="8" hidden="1"/>
    <cellStyle name="Hyperlink" xfId="10914" builtinId="8" hidden="1"/>
    <cellStyle name="Hyperlink" xfId="10916" builtinId="8" hidden="1"/>
    <cellStyle name="Hyperlink" xfId="10918" builtinId="8" hidden="1"/>
    <cellStyle name="Hyperlink" xfId="10920" builtinId="8" hidden="1"/>
    <cellStyle name="Hyperlink" xfId="10922" builtinId="8" hidden="1"/>
    <cellStyle name="Hyperlink" xfId="10924" builtinId="8" hidden="1"/>
    <cellStyle name="Hyperlink" xfId="10926" builtinId="8" hidden="1"/>
    <cellStyle name="Hyperlink" xfId="10928" builtinId="8" hidden="1"/>
    <cellStyle name="Hyperlink" xfId="10930" builtinId="8" hidden="1"/>
    <cellStyle name="Hyperlink" xfId="10932" builtinId="8" hidden="1"/>
    <cellStyle name="Hyperlink" xfId="10934" builtinId="8" hidden="1"/>
    <cellStyle name="Hyperlink" xfId="10936" builtinId="8" hidden="1"/>
    <cellStyle name="Hyperlink" xfId="10938" builtinId="8" hidden="1"/>
    <cellStyle name="Hyperlink" xfId="10940" builtinId="8" hidden="1"/>
    <cellStyle name="Hyperlink" xfId="10942" builtinId="8" hidden="1"/>
    <cellStyle name="Hyperlink" xfId="10944" builtinId="8" hidden="1"/>
    <cellStyle name="Hyperlink" xfId="10946" builtinId="8" hidden="1"/>
    <cellStyle name="Hyperlink" xfId="10948" builtinId="8" hidden="1"/>
    <cellStyle name="Hyperlink" xfId="10950" builtinId="8" hidden="1"/>
    <cellStyle name="Hyperlink" xfId="10952" builtinId="8" hidden="1"/>
    <cellStyle name="Hyperlink" xfId="10954" builtinId="8" hidden="1"/>
    <cellStyle name="Hyperlink" xfId="10956" builtinId="8" hidden="1"/>
    <cellStyle name="Hyperlink" xfId="10958" builtinId="8" hidden="1"/>
    <cellStyle name="Hyperlink" xfId="10960" builtinId="8" hidden="1"/>
    <cellStyle name="Hyperlink" xfId="10962" builtinId="8" hidden="1"/>
    <cellStyle name="Hyperlink" xfId="10964" builtinId="8" hidden="1"/>
    <cellStyle name="Hyperlink" xfId="10966" builtinId="8" hidden="1"/>
    <cellStyle name="Hyperlink" xfId="10968" builtinId="8" hidden="1"/>
    <cellStyle name="Hyperlink" xfId="10970" builtinId="8" hidden="1"/>
    <cellStyle name="Hyperlink" xfId="10972" builtinId="8" hidden="1"/>
    <cellStyle name="Hyperlink" xfId="10974" builtinId="8" hidden="1"/>
    <cellStyle name="Hyperlink" xfId="10976" builtinId="8" hidden="1"/>
    <cellStyle name="Hyperlink" xfId="10978" builtinId="8" hidden="1"/>
    <cellStyle name="Hyperlink" xfId="10980" builtinId="8" hidden="1"/>
    <cellStyle name="Hyperlink" xfId="10982" builtinId="8" hidden="1"/>
    <cellStyle name="Hyperlink" xfId="10984" builtinId="8" hidden="1"/>
    <cellStyle name="Hyperlink" xfId="10986" builtinId="8" hidden="1"/>
    <cellStyle name="Hyperlink" xfId="10988" builtinId="8" hidden="1"/>
    <cellStyle name="Hyperlink" xfId="10990" builtinId="8" hidden="1"/>
    <cellStyle name="Hyperlink" xfId="10992" builtinId="8" hidden="1"/>
    <cellStyle name="Hyperlink" xfId="10994" builtinId="8" hidden="1"/>
    <cellStyle name="Hyperlink" xfId="10996" builtinId="8" hidden="1"/>
    <cellStyle name="Hyperlink" xfId="10998" builtinId="8" hidden="1"/>
    <cellStyle name="Hyperlink" xfId="11000" builtinId="8" hidden="1"/>
    <cellStyle name="Hyperlink" xfId="11002" builtinId="8" hidden="1"/>
    <cellStyle name="Hyperlink" xfId="11004" builtinId="8" hidden="1"/>
    <cellStyle name="Hyperlink" xfId="11006" builtinId="8" hidden="1"/>
    <cellStyle name="Hyperlink" xfId="11008" builtinId="8" hidden="1"/>
    <cellStyle name="Hyperlink" xfId="11010" builtinId="8" hidden="1"/>
    <cellStyle name="Hyperlink" xfId="11012" builtinId="8" hidden="1"/>
    <cellStyle name="Hyperlink" xfId="11014" builtinId="8" hidden="1"/>
    <cellStyle name="Hyperlink" xfId="11016" builtinId="8" hidden="1"/>
    <cellStyle name="Hyperlink" xfId="11018" builtinId="8" hidden="1"/>
    <cellStyle name="Hyperlink" xfId="11020" builtinId="8" hidden="1"/>
    <cellStyle name="Hyperlink" xfId="11022" builtinId="8" hidden="1"/>
    <cellStyle name="Hyperlink" xfId="11024" builtinId="8" hidden="1"/>
    <cellStyle name="Hyperlink" xfId="11026" builtinId="8" hidden="1"/>
    <cellStyle name="Hyperlink" xfId="11028" builtinId="8" hidden="1"/>
    <cellStyle name="Hyperlink" xfId="11030" builtinId="8" hidden="1"/>
    <cellStyle name="Hyperlink" xfId="11032" builtinId="8" hidden="1"/>
    <cellStyle name="Hyperlink" xfId="11034" builtinId="8" hidden="1"/>
    <cellStyle name="Hyperlink" xfId="11036" builtinId="8" hidden="1"/>
    <cellStyle name="Hyperlink" xfId="11038" builtinId="8" hidden="1"/>
    <cellStyle name="Hyperlink" xfId="11040" builtinId="8" hidden="1"/>
    <cellStyle name="Hyperlink" xfId="11042" builtinId="8" hidden="1"/>
    <cellStyle name="Hyperlink" xfId="11044" builtinId="8" hidden="1"/>
    <cellStyle name="Hyperlink" xfId="11046" builtinId="8" hidden="1"/>
    <cellStyle name="Hyperlink" xfId="11048" builtinId="8" hidden="1"/>
    <cellStyle name="Hyperlink" xfId="11050" builtinId="8" hidden="1"/>
    <cellStyle name="Hyperlink" xfId="11052" builtinId="8" hidden="1"/>
    <cellStyle name="Hyperlink" xfId="11054" builtinId="8" hidden="1"/>
    <cellStyle name="Hyperlink" xfId="11056" builtinId="8" hidden="1"/>
    <cellStyle name="Hyperlink" xfId="11058" builtinId="8" hidden="1"/>
    <cellStyle name="Hyperlink" xfId="11060" builtinId="8" hidden="1"/>
    <cellStyle name="Hyperlink" xfId="11062" builtinId="8" hidden="1"/>
    <cellStyle name="Hyperlink" xfId="11064" builtinId="8" hidden="1"/>
    <cellStyle name="Hyperlink" xfId="11066" builtinId="8" hidden="1"/>
    <cellStyle name="Hyperlink" xfId="11068" builtinId="8" hidden="1"/>
    <cellStyle name="Hyperlink" xfId="11070" builtinId="8" hidden="1"/>
    <cellStyle name="Hyperlink" xfId="11072" builtinId="8" hidden="1"/>
    <cellStyle name="Hyperlink" xfId="11074" builtinId="8" hidden="1"/>
    <cellStyle name="Hyperlink" xfId="11076" builtinId="8" hidden="1"/>
    <cellStyle name="Hyperlink" xfId="11078" builtinId="8" hidden="1"/>
    <cellStyle name="Hyperlink" xfId="11080" builtinId="8" hidden="1"/>
    <cellStyle name="Hyperlink" xfId="11138" builtinId="8" hidden="1"/>
    <cellStyle name="Hyperlink" xfId="11140" builtinId="8" hidden="1"/>
    <cellStyle name="Hyperlink" xfId="11142" builtinId="8" hidden="1"/>
    <cellStyle name="Hyperlink" xfId="11144" builtinId="8" hidden="1"/>
    <cellStyle name="Hyperlink" xfId="11146" builtinId="8" hidden="1"/>
    <cellStyle name="Hyperlink" xfId="11148" builtinId="8" hidden="1"/>
    <cellStyle name="Hyperlink" xfId="11150" builtinId="8" hidden="1"/>
    <cellStyle name="Hyperlink" xfId="11152" builtinId="8" hidden="1"/>
    <cellStyle name="Hyperlink" xfId="11154" builtinId="8" hidden="1"/>
    <cellStyle name="Hyperlink" xfId="11156" builtinId="8" hidden="1"/>
    <cellStyle name="Hyperlink" xfId="11158" builtinId="8" hidden="1"/>
    <cellStyle name="Hyperlink" xfId="11160" builtinId="8" hidden="1"/>
    <cellStyle name="Hyperlink" xfId="11162" builtinId="8" hidden="1"/>
    <cellStyle name="Hyperlink" xfId="11164" builtinId="8" hidden="1"/>
    <cellStyle name="Hyperlink" xfId="11166" builtinId="8" hidden="1"/>
    <cellStyle name="Hyperlink" xfId="11168" builtinId="8" hidden="1"/>
    <cellStyle name="Hyperlink" xfId="11170" builtinId="8" hidden="1"/>
    <cellStyle name="Hyperlink" xfId="11172" builtinId="8" hidden="1"/>
    <cellStyle name="Hyperlink" xfId="11174" builtinId="8" hidden="1"/>
    <cellStyle name="Hyperlink" xfId="11176" builtinId="8" hidden="1"/>
    <cellStyle name="Hyperlink" xfId="11178" builtinId="8" hidden="1"/>
    <cellStyle name="Hyperlink" xfId="11180" builtinId="8" hidden="1"/>
    <cellStyle name="Hyperlink" xfId="11182" builtinId="8" hidden="1"/>
    <cellStyle name="Hyperlink" xfId="11184" builtinId="8" hidden="1"/>
    <cellStyle name="Hyperlink" xfId="11186" builtinId="8" hidden="1"/>
    <cellStyle name="Hyperlink" xfId="11188" builtinId="8" hidden="1"/>
    <cellStyle name="Hyperlink" xfId="11190" builtinId="8" hidden="1"/>
    <cellStyle name="Hyperlink" xfId="11192" builtinId="8" hidden="1"/>
    <cellStyle name="Hyperlink" xfId="11194" builtinId="8" hidden="1"/>
    <cellStyle name="Hyperlink" xfId="11196" builtinId="8" hidden="1"/>
    <cellStyle name="Hyperlink" xfId="11198" builtinId="8" hidden="1"/>
    <cellStyle name="Hyperlink" xfId="11200" builtinId="8" hidden="1"/>
    <cellStyle name="Hyperlink" xfId="11202" builtinId="8" hidden="1"/>
    <cellStyle name="Hyperlink" xfId="11204" builtinId="8" hidden="1"/>
    <cellStyle name="Hyperlink" xfId="11206" builtinId="8" hidden="1"/>
    <cellStyle name="Hyperlink" xfId="11208" builtinId="8" hidden="1"/>
    <cellStyle name="Hyperlink" xfId="11210" builtinId="8" hidden="1"/>
    <cellStyle name="Hyperlink" xfId="11212" builtinId="8" hidden="1"/>
    <cellStyle name="Hyperlink" xfId="11214" builtinId="8" hidden="1"/>
    <cellStyle name="Hyperlink" xfId="11216" builtinId="8" hidden="1"/>
    <cellStyle name="Hyperlink" xfId="11218" builtinId="8" hidden="1"/>
    <cellStyle name="Hyperlink" xfId="11220" builtinId="8" hidden="1"/>
    <cellStyle name="Hyperlink" xfId="11222" builtinId="8" hidden="1"/>
    <cellStyle name="Hyperlink" xfId="11224" builtinId="8" hidden="1"/>
    <cellStyle name="Hyperlink" xfId="11226" builtinId="8" hidden="1"/>
    <cellStyle name="Hyperlink" xfId="11228" builtinId="8" hidden="1"/>
    <cellStyle name="Hyperlink" xfId="11230" builtinId="8" hidden="1"/>
    <cellStyle name="Hyperlink" xfId="11232" builtinId="8" hidden="1"/>
    <cellStyle name="Hyperlink" xfId="11234" builtinId="8" hidden="1"/>
    <cellStyle name="Hyperlink" xfId="11236" builtinId="8" hidden="1"/>
    <cellStyle name="Hyperlink" xfId="11238" builtinId="8" hidden="1"/>
    <cellStyle name="Hyperlink" xfId="11240" builtinId="8" hidden="1"/>
    <cellStyle name="Hyperlink" xfId="11242" builtinId="8" hidden="1"/>
    <cellStyle name="Hyperlink" xfId="11244" builtinId="8" hidden="1"/>
    <cellStyle name="Hyperlink" xfId="11246" builtinId="8" hidden="1"/>
    <cellStyle name="Hyperlink" xfId="11248" builtinId="8" hidden="1"/>
    <cellStyle name="Hyperlink" xfId="11250" builtinId="8" hidden="1"/>
    <cellStyle name="Hyperlink" xfId="11252" builtinId="8" hidden="1"/>
    <cellStyle name="Hyperlink" xfId="11254" builtinId="8" hidden="1"/>
    <cellStyle name="Hyperlink" xfId="11256" builtinId="8" hidden="1"/>
    <cellStyle name="Hyperlink" xfId="11258" builtinId="8" hidden="1"/>
    <cellStyle name="Hyperlink" xfId="11260" builtinId="8" hidden="1"/>
    <cellStyle name="Hyperlink" xfId="11262" builtinId="8" hidden="1"/>
    <cellStyle name="Hyperlink" xfId="11264" builtinId="8" hidden="1"/>
    <cellStyle name="Hyperlink" xfId="11266" builtinId="8" hidden="1"/>
    <cellStyle name="Hyperlink" xfId="11268" builtinId="8" hidden="1"/>
    <cellStyle name="Hyperlink" xfId="11270" builtinId="8" hidden="1"/>
    <cellStyle name="Hyperlink" xfId="11272" builtinId="8" hidden="1"/>
    <cellStyle name="Hyperlink" xfId="11274" builtinId="8" hidden="1"/>
    <cellStyle name="Hyperlink" xfId="11276" builtinId="8" hidden="1"/>
    <cellStyle name="Hyperlink" xfId="11278" builtinId="8" hidden="1"/>
    <cellStyle name="Hyperlink" xfId="11280" builtinId="8" hidden="1"/>
    <cellStyle name="Hyperlink" xfId="11282" builtinId="8" hidden="1"/>
    <cellStyle name="Hyperlink" xfId="11284" builtinId="8" hidden="1"/>
    <cellStyle name="Hyperlink" xfId="11286" builtinId="8" hidden="1"/>
    <cellStyle name="Hyperlink" xfId="11288" builtinId="8" hidden="1"/>
    <cellStyle name="Hyperlink" xfId="11290" builtinId="8" hidden="1"/>
    <cellStyle name="Hyperlink" xfId="11292" builtinId="8" hidden="1"/>
    <cellStyle name="Hyperlink" xfId="11294" builtinId="8" hidden="1"/>
    <cellStyle name="Hyperlink" xfId="11296" builtinId="8" hidden="1"/>
    <cellStyle name="Hyperlink" xfId="11298" builtinId="8" hidden="1"/>
    <cellStyle name="Hyperlink" xfId="11300" builtinId="8" hidden="1"/>
    <cellStyle name="Hyperlink" xfId="11302" builtinId="8" hidden="1"/>
    <cellStyle name="Hyperlink" xfId="11304" builtinId="8" hidden="1"/>
    <cellStyle name="Hyperlink" xfId="11306" builtinId="8" hidden="1"/>
    <cellStyle name="Hyperlink" xfId="11308" builtinId="8" hidden="1"/>
    <cellStyle name="Hyperlink" xfId="11310" builtinId="8" hidden="1"/>
    <cellStyle name="Hyperlink" xfId="11312" builtinId="8" hidden="1"/>
    <cellStyle name="Hyperlink" xfId="11314" builtinId="8" hidden="1"/>
    <cellStyle name="Hyperlink" xfId="11316" builtinId="8" hidden="1"/>
    <cellStyle name="Hyperlink" xfId="11318" builtinId="8" hidden="1"/>
    <cellStyle name="Hyperlink" xfId="11320" builtinId="8" hidden="1"/>
    <cellStyle name="Hyperlink" xfId="11322" builtinId="8" hidden="1"/>
    <cellStyle name="Hyperlink" xfId="11324" builtinId="8" hidden="1"/>
    <cellStyle name="Hyperlink" xfId="11326" builtinId="8" hidden="1"/>
    <cellStyle name="Hyperlink" xfId="11328" builtinId="8" hidden="1"/>
    <cellStyle name="Hyperlink" xfId="11330" builtinId="8" hidden="1"/>
    <cellStyle name="Hyperlink" xfId="11332" builtinId="8" hidden="1"/>
    <cellStyle name="Hyperlink" xfId="11334" builtinId="8" hidden="1"/>
    <cellStyle name="Hyperlink" xfId="11336" builtinId="8" hidden="1"/>
    <cellStyle name="Hyperlink" xfId="11338" builtinId="8" hidden="1"/>
    <cellStyle name="Hyperlink" xfId="11340" builtinId="8" hidden="1"/>
    <cellStyle name="Hyperlink" xfId="11342" builtinId="8" hidden="1"/>
    <cellStyle name="Hyperlink" xfId="11344" builtinId="8" hidden="1"/>
    <cellStyle name="Hyperlink" xfId="11346" builtinId="8" hidden="1"/>
    <cellStyle name="Hyperlink" xfId="11348" builtinId="8" hidden="1"/>
    <cellStyle name="Hyperlink" xfId="11350" builtinId="8" hidden="1"/>
    <cellStyle name="Hyperlink" xfId="11352" builtinId="8" hidden="1"/>
    <cellStyle name="Hyperlink" xfId="11354" builtinId="8" hidden="1"/>
    <cellStyle name="Hyperlink" xfId="11356" builtinId="8" hidden="1"/>
    <cellStyle name="Hyperlink" xfId="11358" builtinId="8" hidden="1"/>
    <cellStyle name="Hyperlink" xfId="11360" builtinId="8" hidden="1"/>
    <cellStyle name="Hyperlink" xfId="11362" builtinId="8" hidden="1"/>
    <cellStyle name="Hyperlink" xfId="11364" builtinId="8" hidden="1"/>
    <cellStyle name="Hyperlink" xfId="11366" builtinId="8" hidden="1"/>
    <cellStyle name="Hyperlink" xfId="11368" builtinId="8" hidden="1"/>
    <cellStyle name="Hyperlink" xfId="11370" builtinId="8" hidden="1"/>
    <cellStyle name="Hyperlink" xfId="11372" builtinId="8" hidden="1"/>
    <cellStyle name="Hyperlink" xfId="11374" builtinId="8" hidden="1"/>
    <cellStyle name="Hyperlink" xfId="11376" builtinId="8" hidden="1"/>
    <cellStyle name="Hyperlink" xfId="11378" builtinId="8" hidden="1"/>
    <cellStyle name="Hyperlink" xfId="11380" builtinId="8" hidden="1"/>
    <cellStyle name="Hyperlink" xfId="11382" builtinId="8" hidden="1"/>
    <cellStyle name="Hyperlink" xfId="11384" builtinId="8" hidden="1"/>
    <cellStyle name="Hyperlink" xfId="11386" builtinId="8" hidden="1"/>
    <cellStyle name="Hyperlink" xfId="11388" builtinId="8" hidden="1"/>
    <cellStyle name="Hyperlink" xfId="11390" builtinId="8" hidden="1"/>
    <cellStyle name="Hyperlink" xfId="11392" builtinId="8" hidden="1"/>
    <cellStyle name="Hyperlink" xfId="11394" builtinId="8" hidden="1"/>
    <cellStyle name="Hyperlink" xfId="11396" builtinId="8" hidden="1"/>
    <cellStyle name="Hyperlink" xfId="11398" builtinId="8" hidden="1"/>
    <cellStyle name="Hyperlink" xfId="11400" builtinId="8" hidden="1"/>
    <cellStyle name="Hyperlink" xfId="11416" builtinId="8" hidden="1"/>
    <cellStyle name="Hyperlink" xfId="11418" builtinId="8" hidden="1"/>
    <cellStyle name="Hyperlink" xfId="11420" builtinId="8" hidden="1"/>
    <cellStyle name="Hyperlink" xfId="11422" builtinId="8" hidden="1"/>
    <cellStyle name="Hyperlink" xfId="11424" builtinId="8" hidden="1"/>
    <cellStyle name="Hyperlink" xfId="11426" builtinId="8" hidden="1"/>
    <cellStyle name="Hyperlink" xfId="11428" builtinId="8" hidden="1"/>
    <cellStyle name="Hyperlink" xfId="11430" builtinId="8" hidden="1"/>
    <cellStyle name="Hyperlink" xfId="11432" builtinId="8" hidden="1"/>
    <cellStyle name="Hyperlink" xfId="11434" builtinId="8" hidden="1"/>
    <cellStyle name="Hyperlink" xfId="11436" builtinId="8" hidden="1"/>
    <cellStyle name="Hyperlink" xfId="11438" builtinId="8" hidden="1"/>
    <cellStyle name="Hyperlink" xfId="11440" builtinId="8" hidden="1"/>
    <cellStyle name="Hyperlink" xfId="11442" builtinId="8" hidden="1"/>
    <cellStyle name="Hyperlink" xfId="11444" builtinId="8" hidden="1"/>
    <cellStyle name="Hyperlink" xfId="11446" builtinId="8" hidden="1"/>
    <cellStyle name="Hyperlink" xfId="11448" builtinId="8" hidden="1"/>
    <cellStyle name="Hyperlink" xfId="11450" builtinId="8" hidden="1"/>
    <cellStyle name="Hyperlink" xfId="11452" builtinId="8" hidden="1"/>
    <cellStyle name="Hyperlink" xfId="11454" builtinId="8" hidden="1"/>
    <cellStyle name="Hyperlink" xfId="11456" builtinId="8" hidden="1"/>
    <cellStyle name="Hyperlink" xfId="11458" builtinId="8" hidden="1"/>
    <cellStyle name="Hyperlink" xfId="11460" builtinId="8" hidden="1"/>
    <cellStyle name="Hyperlink" xfId="11462" builtinId="8" hidden="1"/>
    <cellStyle name="Hyperlink" xfId="11464" builtinId="8" hidden="1"/>
    <cellStyle name="Hyperlink" xfId="11466" builtinId="8" hidden="1"/>
    <cellStyle name="Hyperlink" xfId="11468" builtinId="8" hidden="1"/>
    <cellStyle name="Hyperlink" xfId="11470" builtinId="8" hidden="1"/>
    <cellStyle name="Hyperlink" xfId="11472" builtinId="8" hidden="1"/>
    <cellStyle name="Hyperlink" xfId="11474" builtinId="8" hidden="1"/>
    <cellStyle name="Hyperlink" xfId="11476" builtinId="8" hidden="1"/>
    <cellStyle name="Hyperlink" xfId="11478" builtinId="8" hidden="1"/>
    <cellStyle name="Hyperlink" xfId="11480" builtinId="8" hidden="1"/>
    <cellStyle name="Hyperlink" xfId="11482" builtinId="8" hidden="1"/>
    <cellStyle name="Hyperlink" xfId="11484" builtinId="8" hidden="1"/>
    <cellStyle name="Hyperlink" xfId="11486" builtinId="8" hidden="1"/>
    <cellStyle name="Hyperlink" xfId="11488" builtinId="8" hidden="1"/>
    <cellStyle name="Hyperlink" xfId="11490" builtinId="8" hidden="1"/>
    <cellStyle name="Hyperlink" xfId="11492" builtinId="8" hidden="1"/>
    <cellStyle name="Hyperlink" xfId="11494" builtinId="8" hidden="1"/>
    <cellStyle name="Hyperlink" xfId="11496" builtinId="8" hidden="1"/>
    <cellStyle name="Hyperlink" xfId="11498" builtinId="8" hidden="1"/>
    <cellStyle name="Hyperlink" xfId="11500" builtinId="8" hidden="1"/>
    <cellStyle name="Hyperlink" xfId="11502" builtinId="8" hidden="1"/>
    <cellStyle name="Hyperlink" xfId="11504" builtinId="8" hidden="1"/>
    <cellStyle name="Hyperlink" xfId="11506" builtinId="8" hidden="1"/>
    <cellStyle name="Hyperlink" xfId="11508" builtinId="8" hidden="1"/>
    <cellStyle name="Hyperlink" xfId="11510" builtinId="8" hidden="1"/>
    <cellStyle name="Hyperlink" xfId="11512" builtinId="8" hidden="1"/>
    <cellStyle name="Hyperlink" xfId="11514" builtinId="8" hidden="1"/>
    <cellStyle name="Hyperlink" xfId="11516" builtinId="8" hidden="1"/>
    <cellStyle name="Hyperlink" xfId="11518" builtinId="8" hidden="1"/>
    <cellStyle name="Hyperlink" xfId="11520" builtinId="8" hidden="1"/>
    <cellStyle name="Hyperlink" xfId="11522" builtinId="8" hidden="1"/>
    <cellStyle name="Hyperlink" xfId="11524" builtinId="8" hidden="1"/>
    <cellStyle name="Hyperlink" xfId="11526" builtinId="8" hidden="1"/>
    <cellStyle name="Hyperlink" xfId="11528" builtinId="8" hidden="1"/>
    <cellStyle name="Hyperlink" xfId="11530" builtinId="8" hidden="1"/>
    <cellStyle name="Hyperlink" xfId="11532" builtinId="8" hidden="1"/>
    <cellStyle name="Hyperlink" xfId="11534" builtinId="8" hidden="1"/>
    <cellStyle name="Hyperlink" xfId="11536" builtinId="8" hidden="1"/>
    <cellStyle name="Hyperlink" xfId="11538" builtinId="8" hidden="1"/>
    <cellStyle name="Hyperlink" xfId="11540" builtinId="8" hidden="1"/>
    <cellStyle name="Hyperlink" xfId="11542" builtinId="8" hidden="1"/>
    <cellStyle name="Hyperlink" xfId="11544" builtinId="8" hidden="1"/>
    <cellStyle name="Hyperlink" xfId="11546" builtinId="8" hidden="1"/>
    <cellStyle name="Hyperlink" xfId="11548" builtinId="8" hidden="1"/>
    <cellStyle name="Hyperlink" xfId="11550" builtinId="8" hidden="1"/>
    <cellStyle name="Hyperlink" xfId="11552" builtinId="8" hidden="1"/>
    <cellStyle name="Hyperlink" xfId="11554" builtinId="8" hidden="1"/>
    <cellStyle name="Hyperlink" xfId="11556" builtinId="8" hidden="1"/>
    <cellStyle name="Hyperlink" xfId="11558" builtinId="8" hidden="1"/>
    <cellStyle name="Hyperlink" xfId="11560" builtinId="8" hidden="1"/>
    <cellStyle name="Hyperlink" xfId="11562" builtinId="8" hidden="1"/>
    <cellStyle name="Hyperlink" xfId="11564" builtinId="8" hidden="1"/>
    <cellStyle name="Hyperlink" xfId="11566" builtinId="8" hidden="1"/>
    <cellStyle name="Hyperlink" xfId="11568" builtinId="8" hidden="1"/>
    <cellStyle name="Hyperlink" xfId="11570" builtinId="8" hidden="1"/>
    <cellStyle name="Hyperlink" xfId="11572" builtinId="8" hidden="1"/>
    <cellStyle name="Hyperlink" xfId="11574" builtinId="8" hidden="1"/>
    <cellStyle name="Hyperlink" xfId="11576" builtinId="8" hidden="1"/>
    <cellStyle name="Hyperlink" xfId="11578" builtinId="8" hidden="1"/>
    <cellStyle name="Hyperlink" xfId="11580" builtinId="8" hidden="1"/>
    <cellStyle name="Hyperlink" xfId="11582" builtinId="8" hidden="1"/>
    <cellStyle name="Hyperlink" xfId="11584" builtinId="8" hidden="1"/>
    <cellStyle name="Hyperlink" xfId="11586" builtinId="8" hidden="1"/>
    <cellStyle name="Hyperlink" xfId="11588" builtinId="8" hidden="1"/>
    <cellStyle name="Hyperlink" xfId="11590" builtinId="8" hidden="1"/>
    <cellStyle name="Hyperlink" xfId="11592" builtinId="8" hidden="1"/>
    <cellStyle name="Hyperlink" xfId="11594" builtinId="8" hidden="1"/>
    <cellStyle name="Hyperlink" xfId="11596" builtinId="8" hidden="1"/>
    <cellStyle name="Hyperlink" xfId="11598" builtinId="8" hidden="1"/>
    <cellStyle name="Hyperlink" xfId="11600" builtinId="8" hidden="1"/>
    <cellStyle name="Hyperlink" xfId="11602" builtinId="8" hidden="1"/>
    <cellStyle name="Hyperlink" xfId="11604" builtinId="8" hidden="1"/>
    <cellStyle name="Hyperlink" xfId="11606" builtinId="8" hidden="1"/>
    <cellStyle name="Hyperlink" xfId="11608" builtinId="8" hidden="1"/>
    <cellStyle name="Hyperlink" xfId="11610" builtinId="8" hidden="1"/>
    <cellStyle name="Hyperlink" xfId="11612" builtinId="8" hidden="1"/>
    <cellStyle name="Hyperlink" xfId="11614" builtinId="8" hidden="1"/>
    <cellStyle name="Hyperlink" xfId="11616" builtinId="8" hidden="1"/>
    <cellStyle name="Hyperlink" xfId="11618" builtinId="8" hidden="1"/>
    <cellStyle name="Hyperlink" xfId="11620" builtinId="8" hidden="1"/>
    <cellStyle name="Hyperlink" xfId="11622" builtinId="8" hidden="1"/>
    <cellStyle name="Hyperlink" xfId="11624" builtinId="8" hidden="1"/>
    <cellStyle name="Hyperlink" xfId="11626" builtinId="8" hidden="1"/>
    <cellStyle name="Hyperlink" xfId="11628" builtinId="8" hidden="1"/>
    <cellStyle name="Hyperlink" xfId="11630" builtinId="8" hidden="1"/>
    <cellStyle name="Hyperlink" xfId="11632" builtinId="8" hidden="1"/>
    <cellStyle name="Hyperlink" xfId="11634" builtinId="8" hidden="1"/>
    <cellStyle name="Hyperlink" xfId="11636" builtinId="8" hidden="1"/>
    <cellStyle name="Hyperlink" xfId="11638" builtinId="8" hidden="1"/>
    <cellStyle name="Hyperlink" xfId="11640" builtinId="8" hidden="1"/>
    <cellStyle name="Hyperlink" xfId="11642" builtinId="8" hidden="1"/>
    <cellStyle name="Hyperlink" xfId="11644" builtinId="8" hidden="1"/>
    <cellStyle name="Hyperlink" xfId="11646" builtinId="8" hidden="1"/>
    <cellStyle name="Hyperlink" xfId="11648" builtinId="8" hidden="1"/>
    <cellStyle name="Hyperlink" xfId="11650" builtinId="8" hidden="1"/>
    <cellStyle name="Hyperlink" xfId="11652" builtinId="8" hidden="1"/>
    <cellStyle name="Hyperlink" xfId="11654" builtinId="8" hidden="1"/>
    <cellStyle name="Hyperlink" xfId="11656" builtinId="8" hidden="1"/>
    <cellStyle name="Hyperlink" xfId="11658" builtinId="8" hidden="1"/>
    <cellStyle name="Hyperlink" xfId="11660" builtinId="8" hidden="1"/>
    <cellStyle name="Hyperlink" xfId="11662" builtinId="8" hidden="1"/>
    <cellStyle name="Hyperlink" xfId="11664" builtinId="8" hidden="1"/>
    <cellStyle name="Hyperlink" xfId="11666" builtinId="8" hidden="1"/>
    <cellStyle name="Hyperlink" xfId="11668" builtinId="8" hidden="1"/>
    <cellStyle name="Hyperlink" xfId="11670" builtinId="8" hidden="1"/>
    <cellStyle name="Hyperlink" xfId="11672" builtinId="8" hidden="1"/>
    <cellStyle name="Hyperlink" xfId="11674" builtinId="8" hidden="1"/>
    <cellStyle name="Hyperlink" xfId="11676" builtinId="8" hidden="1"/>
    <cellStyle name="Hyperlink" xfId="11678" builtinId="8" hidden="1"/>
    <cellStyle name="Hyperlink" xfId="11680" builtinId="8" hidden="1"/>
    <cellStyle name="Hyperlink" xfId="11682" builtinId="8" hidden="1"/>
    <cellStyle name="Hyperlink" xfId="11684" builtinId="8" hidden="1"/>
    <cellStyle name="Hyperlink" xfId="11686" builtinId="8" hidden="1"/>
    <cellStyle name="Hyperlink" xfId="11688" builtinId="8" hidden="1"/>
    <cellStyle name="Hyperlink" xfId="11690" builtinId="8" hidden="1"/>
    <cellStyle name="Hyperlink" xfId="11692" builtinId="8" hidden="1"/>
    <cellStyle name="Hyperlink" xfId="11694" builtinId="8" hidden="1"/>
    <cellStyle name="Hyperlink" xfId="11696" builtinId="8" hidden="1"/>
    <cellStyle name="Hyperlink" xfId="11698" builtinId="8" hidden="1"/>
    <cellStyle name="Hyperlink" xfId="11700" builtinId="8" hidden="1"/>
    <cellStyle name="Hyperlink" xfId="11702" builtinId="8" hidden="1"/>
    <cellStyle name="Hyperlink" xfId="11704" builtinId="8" hidden="1"/>
    <cellStyle name="Hyperlink" xfId="11706" builtinId="8" hidden="1"/>
    <cellStyle name="Hyperlink" xfId="11708" builtinId="8" hidden="1"/>
    <cellStyle name="Hyperlink" xfId="11710" builtinId="8" hidden="1"/>
    <cellStyle name="Hyperlink" xfId="11712" builtinId="8" hidden="1"/>
    <cellStyle name="Hyperlink" xfId="11714" builtinId="8" hidden="1"/>
    <cellStyle name="Hyperlink" xfId="11716" builtinId="8" hidden="1"/>
    <cellStyle name="Hyperlink" xfId="11718" builtinId="8" hidden="1"/>
    <cellStyle name="Hyperlink" xfId="11720" builtinId="8" hidden="1"/>
    <cellStyle name="Hyperlink" xfId="11722" builtinId="8" hidden="1"/>
    <cellStyle name="Hyperlink" xfId="11724" builtinId="8" hidden="1"/>
    <cellStyle name="Hyperlink" xfId="11726" builtinId="8" hidden="1"/>
    <cellStyle name="Hyperlink" xfId="11728" builtinId="8" hidden="1"/>
    <cellStyle name="Hyperlink" xfId="11730" builtinId="8" hidden="1"/>
    <cellStyle name="Hyperlink" xfId="11732" builtinId="8" hidden="1"/>
    <cellStyle name="Hyperlink" xfId="11734" builtinId="8" hidden="1"/>
    <cellStyle name="Hyperlink" xfId="11736" builtinId="8" hidden="1"/>
    <cellStyle name="Hyperlink" xfId="11738" builtinId="8" hidden="1"/>
    <cellStyle name="Hyperlink" xfId="11740" builtinId="8" hidden="1"/>
    <cellStyle name="Hyperlink" xfId="11742" builtinId="8" hidden="1"/>
    <cellStyle name="Hyperlink" xfId="11744" builtinId="8" hidden="1"/>
    <cellStyle name="Hyperlink" xfId="11746" builtinId="8" hidden="1"/>
    <cellStyle name="Hyperlink" xfId="11748" builtinId="8" hidden="1"/>
    <cellStyle name="Hyperlink" xfId="11750" builtinId="8" hidden="1"/>
    <cellStyle name="Hyperlink" xfId="11752" builtinId="8" hidden="1"/>
    <cellStyle name="Hyperlink" xfId="11754" builtinId="8" hidden="1"/>
    <cellStyle name="Hyperlink" xfId="11756" builtinId="8" hidden="1"/>
    <cellStyle name="Hyperlink" xfId="11758" builtinId="8" hidden="1"/>
    <cellStyle name="Hyperlink" xfId="11760" builtinId="8" hidden="1"/>
    <cellStyle name="Hyperlink" xfId="11762" builtinId="8" hidden="1"/>
    <cellStyle name="Hyperlink" xfId="11764" builtinId="8" hidden="1"/>
    <cellStyle name="Hyperlink" xfId="11766" builtinId="8" hidden="1"/>
    <cellStyle name="Hyperlink" xfId="11768" builtinId="8" hidden="1"/>
    <cellStyle name="Hyperlink" xfId="11770" builtinId="8" hidden="1"/>
    <cellStyle name="Hyperlink" xfId="11772" builtinId="8" hidden="1"/>
    <cellStyle name="Hyperlink" xfId="11802" builtinId="8" hidden="1"/>
    <cellStyle name="Hyperlink" xfId="11804" builtinId="8" hidden="1"/>
    <cellStyle name="Hyperlink" xfId="11806" builtinId="8" hidden="1"/>
    <cellStyle name="Hyperlink" xfId="11808" builtinId="8" hidden="1"/>
    <cellStyle name="Hyperlink" xfId="11810" builtinId="8" hidden="1"/>
    <cellStyle name="Hyperlink" xfId="11812" builtinId="8" hidden="1"/>
    <cellStyle name="Hyperlink" xfId="11814" builtinId="8" hidden="1"/>
    <cellStyle name="Hyperlink" xfId="11816" builtinId="8" hidden="1"/>
    <cellStyle name="Hyperlink" xfId="11818" builtinId="8" hidden="1"/>
    <cellStyle name="Hyperlink" xfId="11820" builtinId="8" hidden="1"/>
    <cellStyle name="Hyperlink" xfId="11822" builtinId="8" hidden="1"/>
    <cellStyle name="Hyperlink" xfId="11824" builtinId="8" hidden="1"/>
    <cellStyle name="Hyperlink" xfId="11826" builtinId="8" hidden="1"/>
    <cellStyle name="Hyperlink" xfId="11828" builtinId="8" hidden="1"/>
    <cellStyle name="Hyperlink" xfId="11830" builtinId="8" hidden="1"/>
    <cellStyle name="Hyperlink" xfId="11832" builtinId="8" hidden="1"/>
    <cellStyle name="Hyperlink" xfId="11834" builtinId="8" hidden="1"/>
    <cellStyle name="Hyperlink" xfId="11836" builtinId="8" hidden="1"/>
    <cellStyle name="Hyperlink" xfId="11838" builtinId="8" hidden="1"/>
    <cellStyle name="Hyperlink" xfId="11840" builtinId="8" hidden="1"/>
    <cellStyle name="Hyperlink" xfId="11842" builtinId="8" hidden="1"/>
    <cellStyle name="Hyperlink" xfId="11844" builtinId="8" hidden="1"/>
    <cellStyle name="Hyperlink" xfId="11846" builtinId="8" hidden="1"/>
    <cellStyle name="Hyperlink" xfId="11848" builtinId="8" hidden="1"/>
    <cellStyle name="Hyperlink" xfId="11850" builtinId="8" hidden="1"/>
    <cellStyle name="Hyperlink" xfId="11852" builtinId="8" hidden="1"/>
    <cellStyle name="Hyperlink" xfId="11854" builtinId="8" hidden="1"/>
    <cellStyle name="Hyperlink" xfId="11856" builtinId="8" hidden="1"/>
    <cellStyle name="Hyperlink" xfId="11858" builtinId="8" hidden="1"/>
    <cellStyle name="Hyperlink" xfId="11860" builtinId="8" hidden="1"/>
    <cellStyle name="Hyperlink" xfId="11862" builtinId="8" hidden="1"/>
    <cellStyle name="Hyperlink" xfId="11864" builtinId="8" hidden="1"/>
    <cellStyle name="Hyperlink" xfId="11866" builtinId="8" hidden="1"/>
    <cellStyle name="Hyperlink" xfId="11868" builtinId="8" hidden="1"/>
    <cellStyle name="Hyperlink" xfId="11870" builtinId="8" hidden="1"/>
    <cellStyle name="Hyperlink" xfId="11872" builtinId="8" hidden="1"/>
    <cellStyle name="Hyperlink" xfId="11874" builtinId="8" hidden="1"/>
    <cellStyle name="Hyperlink" xfId="11876" builtinId="8" hidden="1"/>
    <cellStyle name="Hyperlink" xfId="11878" builtinId="8" hidden="1"/>
    <cellStyle name="Hyperlink" xfId="11880" builtinId="8" hidden="1"/>
    <cellStyle name="Hyperlink" xfId="11882" builtinId="8" hidden="1"/>
    <cellStyle name="Hyperlink" xfId="11884" builtinId="8" hidden="1"/>
    <cellStyle name="Hyperlink" xfId="11886" builtinId="8" hidden="1"/>
    <cellStyle name="Hyperlink" xfId="11888" builtinId="8" hidden="1"/>
    <cellStyle name="Hyperlink" xfId="11890" builtinId="8" hidden="1"/>
    <cellStyle name="Hyperlink" xfId="11892" builtinId="8" hidden="1"/>
    <cellStyle name="Hyperlink" xfId="11894" builtinId="8" hidden="1"/>
    <cellStyle name="Hyperlink" xfId="11896" builtinId="8" hidden="1"/>
    <cellStyle name="Hyperlink" xfId="11898" builtinId="8" hidden="1"/>
    <cellStyle name="Hyperlink" xfId="11900" builtinId="8" hidden="1"/>
    <cellStyle name="Hyperlink" xfId="11902" builtinId="8" hidden="1"/>
    <cellStyle name="Hyperlink" xfId="11904" builtinId="8" hidden="1"/>
    <cellStyle name="Hyperlink" xfId="11906" builtinId="8" hidden="1"/>
    <cellStyle name="Hyperlink" xfId="11908" builtinId="8" hidden="1"/>
    <cellStyle name="Hyperlink" xfId="11910" builtinId="8" hidden="1"/>
    <cellStyle name="Hyperlink" xfId="11912" builtinId="8" hidden="1"/>
    <cellStyle name="Hyperlink" xfId="11914" builtinId="8" hidden="1"/>
    <cellStyle name="Hyperlink" xfId="11916" builtinId="8" hidden="1"/>
    <cellStyle name="Hyperlink" xfId="11918" builtinId="8" hidden="1"/>
    <cellStyle name="Hyperlink" xfId="11920" builtinId="8" hidden="1"/>
    <cellStyle name="Hyperlink" xfId="11922" builtinId="8" hidden="1"/>
    <cellStyle name="Hyperlink" xfId="11924" builtinId="8" hidden="1"/>
    <cellStyle name="Hyperlink" xfId="11926" builtinId="8" hidden="1"/>
    <cellStyle name="Hyperlink" xfId="11928" builtinId="8" hidden="1"/>
    <cellStyle name="Hyperlink" xfId="11930" builtinId="8" hidden="1"/>
    <cellStyle name="Hyperlink" xfId="11932" builtinId="8" hidden="1"/>
    <cellStyle name="Hyperlink" xfId="11934" builtinId="8" hidden="1"/>
    <cellStyle name="Hyperlink" xfId="11936" builtinId="8" hidden="1"/>
    <cellStyle name="Hyperlink" xfId="11938" builtinId="8" hidden="1"/>
    <cellStyle name="Hyperlink" xfId="11940" builtinId="8" hidden="1"/>
    <cellStyle name="Hyperlink" xfId="11942" builtinId="8" hidden="1"/>
    <cellStyle name="Hyperlink" xfId="11944" builtinId="8" hidden="1"/>
    <cellStyle name="Hyperlink" xfId="11946" builtinId="8" hidden="1"/>
    <cellStyle name="Hyperlink" xfId="11948" builtinId="8" hidden="1"/>
    <cellStyle name="Hyperlink" xfId="11950" builtinId="8" hidden="1"/>
    <cellStyle name="Hyperlink" xfId="11952" builtinId="8" hidden="1"/>
    <cellStyle name="Hyperlink" xfId="11954" builtinId="8" hidden="1"/>
    <cellStyle name="Hyperlink" xfId="11956" builtinId="8" hidden="1"/>
    <cellStyle name="Hyperlink" xfId="11958" builtinId="8" hidden="1"/>
    <cellStyle name="Hyperlink" xfId="11960" builtinId="8" hidden="1"/>
    <cellStyle name="Hyperlink" xfId="11962" builtinId="8" hidden="1"/>
    <cellStyle name="Hyperlink" xfId="11964" builtinId="8" hidden="1"/>
    <cellStyle name="Hyperlink" xfId="11966" builtinId="8" hidden="1"/>
    <cellStyle name="Hyperlink" xfId="11968" builtinId="8" hidden="1"/>
    <cellStyle name="Hyperlink" xfId="11970" builtinId="8" hidden="1"/>
    <cellStyle name="Hyperlink" xfId="11972" builtinId="8" hidden="1"/>
    <cellStyle name="Hyperlink" xfId="11974" builtinId="8" hidden="1"/>
    <cellStyle name="Hyperlink" xfId="11976" builtinId="8" hidden="1"/>
    <cellStyle name="Hyperlink" xfId="11978" builtinId="8" hidden="1"/>
    <cellStyle name="Hyperlink" xfId="11980" builtinId="8" hidden="1"/>
    <cellStyle name="Hyperlink" xfId="11982" builtinId="8" hidden="1"/>
    <cellStyle name="Hyperlink" xfId="11984" builtinId="8" hidden="1"/>
    <cellStyle name="Hyperlink" xfId="11986" builtinId="8" hidden="1"/>
    <cellStyle name="Hyperlink" xfId="11988" builtinId="8" hidden="1"/>
    <cellStyle name="Hyperlink" xfId="11990" builtinId="8" hidden="1"/>
    <cellStyle name="Hyperlink" xfId="11992" builtinId="8" hidden="1"/>
    <cellStyle name="Hyperlink" xfId="11994" builtinId="8" hidden="1"/>
    <cellStyle name="Hyperlink" xfId="11996" builtinId="8" hidden="1"/>
    <cellStyle name="Hyperlink" xfId="11998" builtinId="8" hidden="1"/>
    <cellStyle name="Hyperlink" xfId="12000" builtinId="8" hidden="1"/>
    <cellStyle name="Hyperlink" xfId="12002" builtinId="8" hidden="1"/>
    <cellStyle name="Hyperlink" xfId="12004" builtinId="8" hidden="1"/>
    <cellStyle name="Hyperlink" xfId="12006" builtinId="8" hidden="1"/>
    <cellStyle name="Hyperlink" xfId="12008" builtinId="8" hidden="1"/>
    <cellStyle name="Hyperlink" xfId="12010" builtinId="8" hidden="1"/>
    <cellStyle name="Hyperlink" xfId="12012" builtinId="8" hidden="1"/>
    <cellStyle name="Hyperlink" xfId="12014" builtinId="8" hidden="1"/>
    <cellStyle name="Hyperlink" xfId="12016" builtinId="8" hidden="1"/>
    <cellStyle name="Hyperlink" xfId="12018" builtinId="8" hidden="1"/>
    <cellStyle name="Hyperlink" xfId="12020" builtinId="8" hidden="1"/>
    <cellStyle name="Hyperlink" xfId="12022" builtinId="8" hidden="1"/>
    <cellStyle name="Hyperlink" xfId="12024" builtinId="8" hidden="1"/>
    <cellStyle name="Hyperlink" xfId="12026" builtinId="8" hidden="1"/>
    <cellStyle name="Hyperlink" xfId="12028" builtinId="8" hidden="1"/>
    <cellStyle name="Hyperlink" xfId="12030" builtinId="8" hidden="1"/>
    <cellStyle name="Hyperlink" xfId="12032" builtinId="8" hidden="1"/>
    <cellStyle name="Hyperlink" xfId="12034" builtinId="8" hidden="1"/>
    <cellStyle name="Hyperlink" xfId="12036" builtinId="8" hidden="1"/>
    <cellStyle name="Hyperlink" xfId="12038" builtinId="8" hidden="1"/>
    <cellStyle name="Hyperlink" xfId="12040" builtinId="8" hidden="1"/>
    <cellStyle name="Hyperlink" xfId="12042" builtinId="8" hidden="1"/>
    <cellStyle name="Hyperlink" xfId="12044" builtinId="8" hidden="1"/>
    <cellStyle name="Hyperlink" xfId="12046" builtinId="8" hidden="1"/>
    <cellStyle name="Hyperlink" xfId="12048" builtinId="8" hidden="1"/>
    <cellStyle name="Hyperlink" xfId="12050" builtinId="8" hidden="1"/>
    <cellStyle name="Hyperlink" xfId="12052" builtinId="8" hidden="1"/>
    <cellStyle name="Hyperlink" xfId="12054" builtinId="8" hidden="1"/>
    <cellStyle name="Hyperlink" xfId="12056" builtinId="8" hidden="1"/>
    <cellStyle name="Hyperlink" xfId="12058" builtinId="8" hidden="1"/>
    <cellStyle name="Hyperlink" xfId="12060" builtinId="8" hidden="1"/>
    <cellStyle name="Hyperlink" xfId="12062" builtinId="8" hidden="1"/>
    <cellStyle name="Hyperlink" xfId="12064" builtinId="8" hidden="1"/>
    <cellStyle name="Hyperlink" xfId="11097" builtinId="8" hidden="1"/>
    <cellStyle name="Hyperlink" xfId="11091" builtinId="8" hidden="1"/>
    <cellStyle name="Hyperlink" xfId="11403" builtinId="8" hidden="1"/>
    <cellStyle name="Hyperlink" xfId="11125" builtinId="8" hidden="1"/>
    <cellStyle name="Hyperlink" xfId="11123" builtinId="8" hidden="1"/>
    <cellStyle name="Hyperlink" xfId="11402" builtinId="8" hidden="1"/>
    <cellStyle name="Hyperlink" xfId="11124" builtinId="8" hidden="1"/>
    <cellStyle name="Hyperlink" xfId="11122" builtinId="8" hidden="1"/>
    <cellStyle name="Hyperlink" xfId="11089" builtinId="8" hidden="1"/>
    <cellStyle name="Hyperlink" xfId="11090" builtinId="8" hidden="1"/>
    <cellStyle name="Hyperlink" xfId="11085" builtinId="8" hidden="1"/>
    <cellStyle name="Hyperlink" xfId="11083" builtinId="8" hidden="1"/>
    <cellStyle name="Hyperlink" xfId="11096" builtinId="8" hidden="1"/>
    <cellStyle name="Hyperlink" xfId="11092" builtinId="8" hidden="1"/>
    <cellStyle name="Hyperlink" xfId="11118" builtinId="8" hidden="1"/>
    <cellStyle name="Hyperlink" xfId="11110" builtinId="8" hidden="1"/>
    <cellStyle name="Hyperlink" xfId="11102" builtinId="8" hidden="1"/>
    <cellStyle name="Hyperlink" xfId="11121" builtinId="8" hidden="1"/>
    <cellStyle name="Hyperlink" xfId="11113" builtinId="8" hidden="1"/>
    <cellStyle name="Hyperlink" xfId="11105" builtinId="8" hidden="1"/>
    <cellStyle name="Hyperlink" xfId="11785" builtinId="8" hidden="1"/>
    <cellStyle name="Hyperlink" xfId="11415" builtinId="8" hidden="1"/>
    <cellStyle name="Hyperlink" xfId="11137" builtinId="8" hidden="1"/>
    <cellStyle name="Hyperlink" xfId="11783" builtinId="8" hidden="1"/>
    <cellStyle name="Hyperlink" xfId="11413" builtinId="8" hidden="1"/>
    <cellStyle name="Hyperlink" xfId="11135" builtinId="8" hidden="1"/>
    <cellStyle name="Hyperlink" xfId="11781" builtinId="8" hidden="1"/>
    <cellStyle name="Hyperlink" xfId="11411" builtinId="8" hidden="1"/>
    <cellStyle name="Hyperlink" xfId="11133" builtinId="8" hidden="1"/>
    <cellStyle name="Hyperlink" xfId="11779" builtinId="8" hidden="1"/>
    <cellStyle name="Hyperlink" xfId="11409" builtinId="8" hidden="1"/>
    <cellStyle name="Hyperlink" xfId="11131" builtinId="8" hidden="1"/>
    <cellStyle name="Hyperlink" xfId="11777" builtinId="8" hidden="1"/>
    <cellStyle name="Hyperlink" xfId="11407" builtinId="8" hidden="1"/>
    <cellStyle name="Hyperlink" xfId="11129" builtinId="8" hidden="1"/>
    <cellStyle name="Hyperlink" xfId="11775" builtinId="8" hidden="1"/>
    <cellStyle name="Hyperlink" xfId="11405" builtinId="8" hidden="1"/>
    <cellStyle name="Hyperlink" xfId="11127" builtinId="8" hidden="1"/>
    <cellStyle name="Hyperlink" xfId="11784" builtinId="8" hidden="1"/>
    <cellStyle name="Hyperlink" xfId="11414" builtinId="8" hidden="1"/>
    <cellStyle name="Hyperlink" xfId="11136" builtinId="8" hidden="1"/>
    <cellStyle name="Hyperlink" xfId="11782" builtinId="8" hidden="1"/>
    <cellStyle name="Hyperlink" xfId="11412" builtinId="8" hidden="1"/>
    <cellStyle name="Hyperlink" xfId="11134" builtinId="8" hidden="1"/>
    <cellStyle name="Hyperlink" xfId="11780" builtinId="8" hidden="1"/>
    <cellStyle name="Hyperlink" xfId="11410" builtinId="8" hidden="1"/>
    <cellStyle name="Hyperlink" xfId="11132" builtinId="8" hidden="1"/>
    <cellStyle name="Hyperlink" xfId="11778" builtinId="8" hidden="1"/>
    <cellStyle name="Hyperlink" xfId="11408" builtinId="8" hidden="1"/>
    <cellStyle name="Hyperlink" xfId="11130" builtinId="8" hidden="1"/>
    <cellStyle name="Hyperlink" xfId="11776" builtinId="8" hidden="1"/>
    <cellStyle name="Hyperlink" xfId="11406" builtinId="8" hidden="1"/>
    <cellStyle name="Hyperlink" xfId="11128" builtinId="8" hidden="1"/>
    <cellStyle name="Hyperlink" xfId="11774" builtinId="8" hidden="1"/>
    <cellStyle name="Hyperlink" xfId="11404" builtinId="8" hidden="1"/>
    <cellStyle name="Hyperlink" xfId="11126" builtinId="8" hidden="1"/>
    <cellStyle name="Hyperlink" xfId="12080" builtinId="8" hidden="1"/>
    <cellStyle name="Hyperlink" xfId="12082" builtinId="8" hidden="1"/>
    <cellStyle name="Hyperlink" xfId="12084" builtinId="8" hidden="1"/>
    <cellStyle name="Hyperlink" xfId="12086" builtinId="8" hidden="1"/>
    <cellStyle name="Hyperlink" xfId="12088" builtinId="8" hidden="1"/>
    <cellStyle name="Hyperlink" xfId="12090" builtinId="8" hidden="1"/>
    <cellStyle name="Hyperlink" xfId="12092" builtinId="8" hidden="1"/>
    <cellStyle name="Hyperlink" xfId="12094" builtinId="8" hidden="1"/>
    <cellStyle name="Hyperlink" xfId="12096" builtinId="8" hidden="1"/>
    <cellStyle name="Hyperlink" xfId="12098" builtinId="8" hidden="1"/>
    <cellStyle name="Hyperlink" xfId="12100" builtinId="8" hidden="1"/>
    <cellStyle name="Hyperlink" xfId="12102" builtinId="8" hidden="1"/>
    <cellStyle name="Hyperlink" xfId="12104" builtinId="8" hidden="1"/>
    <cellStyle name="Hyperlink" xfId="12106" builtinId="8" hidden="1"/>
    <cellStyle name="Hyperlink" xfId="12108" builtinId="8" hidden="1"/>
    <cellStyle name="Hyperlink" xfId="12110" builtinId="8" hidden="1"/>
    <cellStyle name="Hyperlink" xfId="12112" builtinId="8" hidden="1"/>
    <cellStyle name="Hyperlink" xfId="12114" builtinId="8" hidden="1"/>
    <cellStyle name="Hyperlink" xfId="12116" builtinId="8" hidden="1"/>
    <cellStyle name="Hyperlink" xfId="12118" builtinId="8" hidden="1"/>
    <cellStyle name="Hyperlink" xfId="12120" builtinId="8" hidden="1"/>
    <cellStyle name="Hyperlink" xfId="12122" builtinId="8" hidden="1"/>
    <cellStyle name="Hyperlink" xfId="12124" builtinId="8" hidden="1"/>
    <cellStyle name="Hyperlink" xfId="12126" builtinId="8" hidden="1"/>
    <cellStyle name="Hyperlink" xfId="12128" builtinId="8" hidden="1"/>
    <cellStyle name="Hyperlink" xfId="12130" builtinId="8" hidden="1"/>
    <cellStyle name="Hyperlink" xfId="12132" builtinId="8" hidden="1"/>
    <cellStyle name="Hyperlink" xfId="12134" builtinId="8" hidden="1"/>
    <cellStyle name="Hyperlink" xfId="12136" builtinId="8" hidden="1"/>
    <cellStyle name="Hyperlink" xfId="12138" builtinId="8" hidden="1"/>
    <cellStyle name="Hyperlink" xfId="12140" builtinId="8" hidden="1"/>
    <cellStyle name="Hyperlink" xfId="12142" builtinId="8" hidden="1"/>
    <cellStyle name="Hyperlink" xfId="12144" builtinId="8" hidden="1"/>
    <cellStyle name="Hyperlink" xfId="12146" builtinId="8" hidden="1"/>
    <cellStyle name="Hyperlink" xfId="12148" builtinId="8" hidden="1"/>
    <cellStyle name="Hyperlink" xfId="12150" builtinId="8" hidden="1"/>
    <cellStyle name="Hyperlink" xfId="12152" builtinId="8" hidden="1"/>
    <cellStyle name="Hyperlink" xfId="12154" builtinId="8" hidden="1"/>
    <cellStyle name="Hyperlink" xfId="12156" builtinId="8" hidden="1"/>
    <cellStyle name="Hyperlink" xfId="12158" builtinId="8" hidden="1"/>
    <cellStyle name="Hyperlink" xfId="12160" builtinId="8" hidden="1"/>
    <cellStyle name="Hyperlink" xfId="12162" builtinId="8" hidden="1"/>
    <cellStyle name="Hyperlink" xfId="12164" builtinId="8" hidden="1"/>
    <cellStyle name="Hyperlink" xfId="12166" builtinId="8" hidden="1"/>
    <cellStyle name="Hyperlink" xfId="12168" builtinId="8" hidden="1"/>
    <cellStyle name="Hyperlink" xfId="12170" builtinId="8" hidden="1"/>
    <cellStyle name="Hyperlink" xfId="12172" builtinId="8" hidden="1"/>
    <cellStyle name="Hyperlink" xfId="12174" builtinId="8" hidden="1"/>
    <cellStyle name="Hyperlink" xfId="12176" builtinId="8" hidden="1"/>
    <cellStyle name="Hyperlink" xfId="12178" builtinId="8" hidden="1"/>
    <cellStyle name="Hyperlink" xfId="12180" builtinId="8" hidden="1"/>
    <cellStyle name="Hyperlink" xfId="12182" builtinId="8" hidden="1"/>
    <cellStyle name="Hyperlink" xfId="12184" builtinId="8" hidden="1"/>
    <cellStyle name="Hyperlink" xfId="12186" builtinId="8" hidden="1"/>
    <cellStyle name="Hyperlink" xfId="12188" builtinId="8" hidden="1"/>
    <cellStyle name="Hyperlink" xfId="12190" builtinId="8" hidden="1"/>
    <cellStyle name="Hyperlink" xfId="12192" builtinId="8" hidden="1"/>
    <cellStyle name="Hyperlink" xfId="12194" builtinId="8" hidden="1"/>
    <cellStyle name="Hyperlink" xfId="12196" builtinId="8" hidden="1"/>
    <cellStyle name="Hyperlink" xfId="12198" builtinId="8" hidden="1"/>
    <cellStyle name="Hyperlink" xfId="12200" builtinId="8" hidden="1"/>
    <cellStyle name="Hyperlink" xfId="12202" builtinId="8" hidden="1"/>
    <cellStyle name="Hyperlink" xfId="12204" builtinId="8" hidden="1"/>
    <cellStyle name="Hyperlink" xfId="12206" builtinId="8" hidden="1"/>
    <cellStyle name="Hyperlink" xfId="12208" builtinId="8" hidden="1"/>
    <cellStyle name="Hyperlink" xfId="12210" builtinId="8" hidden="1"/>
    <cellStyle name="Hyperlink" xfId="12212" builtinId="8" hidden="1"/>
    <cellStyle name="Hyperlink" xfId="12214" builtinId="8" hidden="1"/>
    <cellStyle name="Hyperlink" xfId="12216" builtinId="8" hidden="1"/>
    <cellStyle name="Hyperlink" xfId="12218" builtinId="8" hidden="1"/>
    <cellStyle name="Hyperlink" xfId="12220" builtinId="8" hidden="1"/>
    <cellStyle name="Hyperlink" xfId="12222" builtinId="8" hidden="1"/>
    <cellStyle name="Hyperlink" xfId="12224" builtinId="8" hidden="1"/>
    <cellStyle name="Hyperlink" xfId="12226" builtinId="8" hidden="1"/>
    <cellStyle name="Hyperlink" xfId="12228" builtinId="8" hidden="1"/>
    <cellStyle name="Hyperlink" xfId="12230" builtinId="8" hidden="1"/>
    <cellStyle name="Hyperlink" xfId="12232" builtinId="8" hidden="1"/>
    <cellStyle name="Hyperlink" xfId="12234" builtinId="8" hidden="1"/>
    <cellStyle name="Hyperlink" xfId="12236" builtinId="8" hidden="1"/>
    <cellStyle name="Hyperlink" xfId="12238" builtinId="8" hidden="1"/>
    <cellStyle name="Hyperlink" xfId="12240" builtinId="8" hidden="1"/>
    <cellStyle name="Hyperlink" xfId="12242" builtinId="8" hidden="1"/>
    <cellStyle name="Hyperlink" xfId="12244" builtinId="8" hidden="1"/>
    <cellStyle name="Hyperlink" xfId="12246" builtinId="8" hidden="1"/>
    <cellStyle name="Hyperlink" xfId="12248" builtinId="8" hidden="1"/>
    <cellStyle name="Hyperlink" xfId="12250" builtinId="8" hidden="1"/>
    <cellStyle name="Hyperlink" xfId="12252" builtinId="8" hidden="1"/>
    <cellStyle name="Hyperlink" xfId="12254" builtinId="8" hidden="1"/>
    <cellStyle name="Hyperlink" xfId="12256" builtinId="8" hidden="1"/>
    <cellStyle name="Hyperlink" xfId="12258" builtinId="8" hidden="1"/>
    <cellStyle name="Hyperlink" xfId="12260" builtinId="8" hidden="1"/>
    <cellStyle name="Hyperlink" xfId="12262" builtinId="8" hidden="1"/>
    <cellStyle name="Hyperlink" xfId="12264" builtinId="8" hidden="1"/>
    <cellStyle name="Hyperlink" xfId="12266" builtinId="8" hidden="1"/>
    <cellStyle name="Hyperlink" xfId="12268" builtinId="8" hidden="1"/>
    <cellStyle name="Hyperlink" xfId="12270" builtinId="8" hidden="1"/>
    <cellStyle name="Hyperlink" xfId="12272" builtinId="8" hidden="1"/>
    <cellStyle name="Hyperlink" xfId="12274" builtinId="8" hidden="1"/>
    <cellStyle name="Hyperlink" xfId="12276" builtinId="8" hidden="1"/>
    <cellStyle name="Hyperlink" xfId="12278" builtinId="8" hidden="1"/>
    <cellStyle name="Hyperlink" xfId="12280" builtinId="8" hidden="1"/>
    <cellStyle name="Hyperlink" xfId="12282" builtinId="8" hidden="1"/>
    <cellStyle name="Hyperlink" xfId="12284" builtinId="8" hidden="1"/>
    <cellStyle name="Hyperlink" xfId="12286" builtinId="8" hidden="1"/>
    <cellStyle name="Hyperlink" xfId="12288" builtinId="8" hidden="1"/>
    <cellStyle name="Hyperlink" xfId="12290" builtinId="8" hidden="1"/>
    <cellStyle name="Hyperlink" xfId="12292" builtinId="8" hidden="1"/>
    <cellStyle name="Hyperlink" xfId="12294" builtinId="8" hidden="1"/>
    <cellStyle name="Hyperlink" xfId="12296" builtinId="8" hidden="1"/>
    <cellStyle name="Hyperlink" xfId="12298" builtinId="8" hidden="1"/>
    <cellStyle name="Hyperlink" xfId="12300" builtinId="8" hidden="1"/>
    <cellStyle name="Hyperlink" xfId="12302" builtinId="8" hidden="1"/>
    <cellStyle name="Hyperlink" xfId="12304" builtinId="8" hidden="1"/>
    <cellStyle name="Hyperlink" xfId="12306" builtinId="8" hidden="1"/>
    <cellStyle name="Hyperlink" xfId="12308" builtinId="8" hidden="1"/>
    <cellStyle name="Hyperlink" xfId="12310" builtinId="8" hidden="1"/>
    <cellStyle name="Hyperlink" xfId="12312" builtinId="8" hidden="1"/>
    <cellStyle name="Hyperlink" xfId="12314" builtinId="8" hidden="1"/>
    <cellStyle name="Hyperlink" xfId="12316" builtinId="8" hidden="1"/>
    <cellStyle name="Hyperlink" xfId="12318" builtinId="8" hidden="1"/>
    <cellStyle name="Hyperlink" xfId="12320" builtinId="8" hidden="1"/>
    <cellStyle name="Hyperlink" xfId="12322" builtinId="8" hidden="1"/>
    <cellStyle name="Hyperlink" xfId="12324" builtinId="8" hidden="1"/>
    <cellStyle name="Hyperlink" xfId="12381" builtinId="8" hidden="1"/>
    <cellStyle name="Hyperlink" xfId="12383" builtinId="8" hidden="1"/>
    <cellStyle name="Hyperlink" xfId="12385" builtinId="8" hidden="1"/>
    <cellStyle name="Hyperlink" xfId="12387" builtinId="8" hidden="1"/>
    <cellStyle name="Hyperlink" xfId="12389" builtinId="8" hidden="1"/>
    <cellStyle name="Hyperlink" xfId="12391" builtinId="8" hidden="1"/>
    <cellStyle name="Hyperlink" xfId="12393" builtinId="8" hidden="1"/>
    <cellStyle name="Hyperlink" xfId="12395" builtinId="8" hidden="1"/>
    <cellStyle name="Hyperlink" xfId="12397" builtinId="8" hidden="1"/>
    <cellStyle name="Hyperlink" xfId="12399" builtinId="8" hidden="1"/>
    <cellStyle name="Hyperlink" xfId="12401" builtinId="8" hidden="1"/>
    <cellStyle name="Hyperlink" xfId="12403" builtinId="8" hidden="1"/>
    <cellStyle name="Hyperlink" xfId="12405" builtinId="8" hidden="1"/>
    <cellStyle name="Hyperlink" xfId="12407" builtinId="8" hidden="1"/>
    <cellStyle name="Hyperlink" xfId="12409" builtinId="8" hidden="1"/>
    <cellStyle name="Hyperlink" xfId="12411" builtinId="8" hidden="1"/>
    <cellStyle name="Hyperlink" xfId="12413" builtinId="8" hidden="1"/>
    <cellStyle name="Hyperlink" xfId="12415" builtinId="8" hidden="1"/>
    <cellStyle name="Hyperlink" xfId="12417" builtinId="8" hidden="1"/>
    <cellStyle name="Hyperlink" xfId="12419" builtinId="8" hidden="1"/>
    <cellStyle name="Hyperlink" xfId="12421" builtinId="8" hidden="1"/>
    <cellStyle name="Hyperlink" xfId="12423" builtinId="8" hidden="1"/>
    <cellStyle name="Hyperlink" xfId="12425" builtinId="8" hidden="1"/>
    <cellStyle name="Hyperlink" xfId="12427" builtinId="8" hidden="1"/>
    <cellStyle name="Hyperlink" xfId="12429" builtinId="8" hidden="1"/>
    <cellStyle name="Hyperlink" xfId="12431" builtinId="8" hidden="1"/>
    <cellStyle name="Hyperlink" xfId="12433" builtinId="8" hidden="1"/>
    <cellStyle name="Hyperlink" xfId="12435" builtinId="8" hidden="1"/>
    <cellStyle name="Hyperlink" xfId="12437" builtinId="8" hidden="1"/>
    <cellStyle name="Hyperlink" xfId="12439" builtinId="8" hidden="1"/>
    <cellStyle name="Hyperlink" xfId="12441" builtinId="8" hidden="1"/>
    <cellStyle name="Hyperlink" xfId="12443" builtinId="8" hidden="1"/>
    <cellStyle name="Hyperlink" xfId="12445" builtinId="8" hidden="1"/>
    <cellStyle name="Hyperlink" xfId="12447" builtinId="8" hidden="1"/>
    <cellStyle name="Hyperlink" xfId="12449" builtinId="8" hidden="1"/>
    <cellStyle name="Hyperlink" xfId="12451" builtinId="8" hidden="1"/>
    <cellStyle name="Hyperlink" xfId="12453" builtinId="8" hidden="1"/>
    <cellStyle name="Hyperlink" xfId="12455" builtinId="8" hidden="1"/>
    <cellStyle name="Hyperlink" xfId="12457" builtinId="8" hidden="1"/>
    <cellStyle name="Hyperlink" xfId="12459" builtinId="8" hidden="1"/>
    <cellStyle name="Hyperlink" xfId="12461" builtinId="8" hidden="1"/>
    <cellStyle name="Hyperlink" xfId="12463" builtinId="8" hidden="1"/>
    <cellStyle name="Hyperlink" xfId="12465" builtinId="8" hidden="1"/>
    <cellStyle name="Hyperlink" xfId="12467" builtinId="8" hidden="1"/>
    <cellStyle name="Hyperlink" xfId="12469" builtinId="8" hidden="1"/>
    <cellStyle name="Hyperlink" xfId="12471" builtinId="8" hidden="1"/>
    <cellStyle name="Hyperlink" xfId="12473" builtinId="8" hidden="1"/>
    <cellStyle name="Hyperlink" xfId="12475" builtinId="8" hidden="1"/>
    <cellStyle name="Hyperlink" xfId="12477" builtinId="8" hidden="1"/>
    <cellStyle name="Hyperlink" xfId="12479" builtinId="8" hidden="1"/>
    <cellStyle name="Hyperlink" xfId="12481" builtinId="8" hidden="1"/>
    <cellStyle name="Hyperlink" xfId="12483" builtinId="8" hidden="1"/>
    <cellStyle name="Hyperlink" xfId="12485" builtinId="8" hidden="1"/>
    <cellStyle name="Hyperlink" xfId="12487" builtinId="8" hidden="1"/>
    <cellStyle name="Hyperlink" xfId="12489" builtinId="8" hidden="1"/>
    <cellStyle name="Hyperlink" xfId="12491" builtinId="8" hidden="1"/>
    <cellStyle name="Hyperlink" xfId="12493" builtinId="8" hidden="1"/>
    <cellStyle name="Hyperlink" xfId="12495" builtinId="8" hidden="1"/>
    <cellStyle name="Hyperlink" xfId="12497" builtinId="8" hidden="1"/>
    <cellStyle name="Hyperlink" xfId="12499" builtinId="8" hidden="1"/>
    <cellStyle name="Hyperlink" xfId="12501" builtinId="8" hidden="1"/>
    <cellStyle name="Hyperlink" xfId="12503" builtinId="8" hidden="1"/>
    <cellStyle name="Hyperlink" xfId="12505" builtinId="8" hidden="1"/>
    <cellStyle name="Hyperlink" xfId="12507" builtinId="8" hidden="1"/>
    <cellStyle name="Hyperlink" xfId="12509" builtinId="8" hidden="1"/>
    <cellStyle name="Hyperlink" xfId="12511" builtinId="8" hidden="1"/>
    <cellStyle name="Hyperlink" xfId="12513" builtinId="8" hidden="1"/>
    <cellStyle name="Hyperlink" xfId="12515" builtinId="8" hidden="1"/>
    <cellStyle name="Hyperlink" xfId="12517" builtinId="8" hidden="1"/>
    <cellStyle name="Hyperlink" xfId="12519" builtinId="8" hidden="1"/>
    <cellStyle name="Hyperlink" xfId="12521" builtinId="8" hidden="1"/>
    <cellStyle name="Hyperlink" xfId="12523" builtinId="8" hidden="1"/>
    <cellStyle name="Hyperlink" xfId="12525" builtinId="8" hidden="1"/>
    <cellStyle name="Hyperlink" xfId="12527" builtinId="8" hidden="1"/>
    <cellStyle name="Hyperlink" xfId="12529" builtinId="8" hidden="1"/>
    <cellStyle name="Hyperlink" xfId="12531" builtinId="8" hidden="1"/>
    <cellStyle name="Hyperlink" xfId="12533" builtinId="8" hidden="1"/>
    <cellStyle name="Hyperlink" xfId="12535" builtinId="8" hidden="1"/>
    <cellStyle name="Hyperlink" xfId="12537" builtinId="8" hidden="1"/>
    <cellStyle name="Hyperlink" xfId="12539" builtinId="8" hidden="1"/>
    <cellStyle name="Hyperlink" xfId="12541" builtinId="8" hidden="1"/>
    <cellStyle name="Hyperlink" xfId="12543" builtinId="8" hidden="1"/>
    <cellStyle name="Hyperlink" xfId="12545" builtinId="8" hidden="1"/>
    <cellStyle name="Hyperlink" xfId="12547" builtinId="8" hidden="1"/>
    <cellStyle name="Hyperlink" xfId="12549" builtinId="8" hidden="1"/>
    <cellStyle name="Hyperlink" xfId="12551" builtinId="8" hidden="1"/>
    <cellStyle name="Hyperlink" xfId="12553" builtinId="8" hidden="1"/>
    <cellStyle name="Hyperlink" xfId="12555" builtinId="8" hidden="1"/>
    <cellStyle name="Hyperlink" xfId="12557" builtinId="8" hidden="1"/>
    <cellStyle name="Hyperlink" xfId="12559" builtinId="8" hidden="1"/>
    <cellStyle name="Hyperlink" xfId="12561" builtinId="8" hidden="1"/>
    <cellStyle name="Hyperlink" xfId="12563" builtinId="8" hidden="1"/>
    <cellStyle name="Hyperlink" xfId="12565" builtinId="8" hidden="1"/>
    <cellStyle name="Hyperlink" xfId="12567" builtinId="8" hidden="1"/>
    <cellStyle name="Hyperlink" xfId="12569" builtinId="8" hidden="1"/>
    <cellStyle name="Hyperlink" xfId="12571" builtinId="8" hidden="1"/>
    <cellStyle name="Hyperlink" xfId="12573" builtinId="8" hidden="1"/>
    <cellStyle name="Hyperlink" xfId="12575" builtinId="8" hidden="1"/>
    <cellStyle name="Hyperlink" xfId="12577" builtinId="8" hidden="1"/>
    <cellStyle name="Hyperlink" xfId="12579" builtinId="8" hidden="1"/>
    <cellStyle name="Hyperlink" xfId="12581" builtinId="8" hidden="1"/>
    <cellStyle name="Hyperlink" xfId="12583" builtinId="8" hidden="1"/>
    <cellStyle name="Hyperlink" xfId="12585" builtinId="8" hidden="1"/>
    <cellStyle name="Hyperlink" xfId="12587" builtinId="8" hidden="1"/>
    <cellStyle name="Hyperlink" xfId="12589" builtinId="8" hidden="1"/>
    <cellStyle name="Hyperlink" xfId="12591" builtinId="8" hidden="1"/>
    <cellStyle name="Hyperlink" xfId="12593" builtinId="8" hidden="1"/>
    <cellStyle name="Hyperlink" xfId="12595" builtinId="8" hidden="1"/>
    <cellStyle name="Hyperlink" xfId="12597" builtinId="8" hidden="1"/>
    <cellStyle name="Hyperlink" xfId="12599" builtinId="8" hidden="1"/>
    <cellStyle name="Hyperlink" xfId="12601" builtinId="8" hidden="1"/>
    <cellStyle name="Hyperlink" xfId="12603" builtinId="8" hidden="1"/>
    <cellStyle name="Hyperlink" xfId="12605" builtinId="8" hidden="1"/>
    <cellStyle name="Hyperlink" xfId="12607" builtinId="8" hidden="1"/>
    <cellStyle name="Hyperlink" xfId="12609" builtinId="8" hidden="1"/>
    <cellStyle name="Hyperlink" xfId="12611" builtinId="8" hidden="1"/>
    <cellStyle name="Hyperlink" xfId="12613" builtinId="8" hidden="1"/>
    <cellStyle name="Hyperlink" xfId="12615" builtinId="8" hidden="1"/>
    <cellStyle name="Hyperlink" xfId="12617" builtinId="8" hidden="1"/>
    <cellStyle name="Hyperlink" xfId="12619" builtinId="8" hidden="1"/>
    <cellStyle name="Hyperlink" xfId="12621" builtinId="8" hidden="1"/>
    <cellStyle name="Hyperlink" xfId="12623" builtinId="8" hidden="1"/>
    <cellStyle name="Hyperlink" xfId="12625" builtinId="8" hidden="1"/>
    <cellStyle name="Hyperlink" xfId="12627" builtinId="8" hidden="1"/>
    <cellStyle name="Hyperlink" xfId="12629" builtinId="8" hidden="1"/>
    <cellStyle name="Hyperlink" xfId="12631" builtinId="8" hidden="1"/>
    <cellStyle name="Hyperlink" xfId="12633" builtinId="8" hidden="1"/>
    <cellStyle name="Hyperlink" xfId="12635" builtinId="8" hidden="1"/>
    <cellStyle name="Hyperlink" xfId="12637" builtinId="8" hidden="1"/>
    <cellStyle name="Hyperlink" xfId="12639" builtinId="8" hidden="1"/>
    <cellStyle name="Hyperlink" xfId="12641" builtinId="8" hidden="1"/>
    <cellStyle name="Hyperlink" xfId="12643" builtinId="8" hidden="1"/>
    <cellStyle name="Hyperlink" xfId="12659" builtinId="8" hidden="1"/>
    <cellStyle name="Hyperlink" xfId="12661" builtinId="8" hidden="1"/>
    <cellStyle name="Hyperlink" xfId="12663" builtinId="8" hidden="1"/>
    <cellStyle name="Hyperlink" xfId="12665" builtinId="8" hidden="1"/>
    <cellStyle name="Hyperlink" xfId="12667" builtinId="8" hidden="1"/>
    <cellStyle name="Hyperlink" xfId="12669" builtinId="8" hidden="1"/>
    <cellStyle name="Hyperlink" xfId="12671" builtinId="8" hidden="1"/>
    <cellStyle name="Hyperlink" xfId="12673" builtinId="8" hidden="1"/>
    <cellStyle name="Hyperlink" xfId="12675" builtinId="8" hidden="1"/>
    <cellStyle name="Hyperlink" xfId="12677" builtinId="8" hidden="1"/>
    <cellStyle name="Hyperlink" xfId="12679" builtinId="8" hidden="1"/>
    <cellStyle name="Hyperlink" xfId="12681" builtinId="8" hidden="1"/>
    <cellStyle name="Hyperlink" xfId="12683" builtinId="8" hidden="1"/>
    <cellStyle name="Hyperlink" xfId="12685" builtinId="8" hidden="1"/>
    <cellStyle name="Hyperlink" xfId="12687" builtinId="8" hidden="1"/>
    <cellStyle name="Hyperlink" xfId="12689" builtinId="8" hidden="1"/>
    <cellStyle name="Hyperlink" xfId="12691" builtinId="8" hidden="1"/>
    <cellStyle name="Hyperlink" xfId="12693" builtinId="8" hidden="1"/>
    <cellStyle name="Hyperlink" xfId="12695" builtinId="8" hidden="1"/>
    <cellStyle name="Hyperlink" xfId="12697" builtinId="8" hidden="1"/>
    <cellStyle name="Hyperlink" xfId="12699" builtinId="8" hidden="1"/>
    <cellStyle name="Hyperlink" xfId="12701" builtinId="8" hidden="1"/>
    <cellStyle name="Hyperlink" xfId="12703" builtinId="8" hidden="1"/>
    <cellStyle name="Hyperlink" xfId="12705" builtinId="8" hidden="1"/>
    <cellStyle name="Hyperlink" xfId="12707" builtinId="8" hidden="1"/>
    <cellStyle name="Hyperlink" xfId="12709" builtinId="8" hidden="1"/>
    <cellStyle name="Hyperlink" xfId="12711" builtinId="8" hidden="1"/>
    <cellStyle name="Hyperlink" xfId="12713" builtinId="8" hidden="1"/>
    <cellStyle name="Hyperlink" xfId="12715" builtinId="8" hidden="1"/>
    <cellStyle name="Hyperlink" xfId="12717" builtinId="8" hidden="1"/>
    <cellStyle name="Hyperlink" xfId="12719" builtinId="8" hidden="1"/>
    <cellStyle name="Hyperlink" xfId="12721" builtinId="8" hidden="1"/>
    <cellStyle name="Hyperlink" xfId="12723" builtinId="8" hidden="1"/>
    <cellStyle name="Hyperlink" xfId="12725" builtinId="8" hidden="1"/>
    <cellStyle name="Hyperlink" xfId="12727" builtinId="8" hidden="1"/>
    <cellStyle name="Hyperlink" xfId="12729" builtinId="8" hidden="1"/>
    <cellStyle name="Hyperlink" xfId="12731" builtinId="8" hidden="1"/>
    <cellStyle name="Hyperlink" xfId="12733" builtinId="8" hidden="1"/>
    <cellStyle name="Hyperlink" xfId="12735" builtinId="8" hidden="1"/>
    <cellStyle name="Hyperlink" xfId="12737" builtinId="8" hidden="1"/>
    <cellStyle name="Hyperlink" xfId="12739" builtinId="8" hidden="1"/>
    <cellStyle name="Hyperlink" xfId="12741" builtinId="8" hidden="1"/>
    <cellStyle name="Hyperlink" xfId="12743" builtinId="8" hidden="1"/>
    <cellStyle name="Hyperlink" xfId="12745" builtinId="8" hidden="1"/>
    <cellStyle name="Hyperlink" xfId="12747" builtinId="8" hidden="1"/>
    <cellStyle name="Hyperlink" xfId="12749" builtinId="8" hidden="1"/>
    <cellStyle name="Hyperlink" xfId="12751" builtinId="8" hidden="1"/>
    <cellStyle name="Hyperlink" xfId="12753" builtinId="8" hidden="1"/>
    <cellStyle name="Hyperlink" xfId="12755" builtinId="8" hidden="1"/>
    <cellStyle name="Hyperlink" xfId="12757" builtinId="8" hidden="1"/>
    <cellStyle name="Hyperlink" xfId="12759" builtinId="8" hidden="1"/>
    <cellStyle name="Hyperlink" xfId="12761" builtinId="8" hidden="1"/>
    <cellStyle name="Hyperlink" xfId="12763" builtinId="8" hidden="1"/>
    <cellStyle name="Hyperlink" xfId="12765" builtinId="8" hidden="1"/>
    <cellStyle name="Hyperlink" xfId="12767" builtinId="8" hidden="1"/>
    <cellStyle name="Hyperlink" xfId="12769" builtinId="8" hidden="1"/>
    <cellStyle name="Hyperlink" xfId="12771" builtinId="8" hidden="1"/>
    <cellStyle name="Hyperlink" xfId="12773" builtinId="8" hidden="1"/>
    <cellStyle name="Hyperlink" xfId="12775" builtinId="8" hidden="1"/>
    <cellStyle name="Hyperlink" xfId="12777" builtinId="8" hidden="1"/>
    <cellStyle name="Hyperlink" xfId="12779" builtinId="8" hidden="1"/>
    <cellStyle name="Hyperlink" xfId="12781" builtinId="8" hidden="1"/>
    <cellStyle name="Hyperlink" xfId="12783" builtinId="8" hidden="1"/>
    <cellStyle name="Hyperlink" xfId="12785" builtinId="8" hidden="1"/>
    <cellStyle name="Hyperlink" xfId="12787" builtinId="8" hidden="1"/>
    <cellStyle name="Hyperlink" xfId="12789" builtinId="8" hidden="1"/>
    <cellStyle name="Hyperlink" xfId="12791" builtinId="8" hidden="1"/>
    <cellStyle name="Hyperlink" xfId="12793" builtinId="8" hidden="1"/>
    <cellStyle name="Hyperlink" xfId="12795" builtinId="8" hidden="1"/>
    <cellStyle name="Hyperlink" xfId="12797" builtinId="8" hidden="1"/>
    <cellStyle name="Hyperlink" xfId="12799" builtinId="8" hidden="1"/>
    <cellStyle name="Hyperlink" xfId="12801" builtinId="8" hidden="1"/>
    <cellStyle name="Hyperlink" xfId="12803" builtinId="8" hidden="1"/>
    <cellStyle name="Hyperlink" xfId="12805" builtinId="8" hidden="1"/>
    <cellStyle name="Hyperlink" xfId="12807" builtinId="8" hidden="1"/>
    <cellStyle name="Hyperlink" xfId="12809" builtinId="8" hidden="1"/>
    <cellStyle name="Hyperlink" xfId="12811" builtinId="8" hidden="1"/>
    <cellStyle name="Hyperlink" xfId="12813" builtinId="8" hidden="1"/>
    <cellStyle name="Hyperlink" xfId="12815" builtinId="8" hidden="1"/>
    <cellStyle name="Hyperlink" xfId="12817" builtinId="8" hidden="1"/>
    <cellStyle name="Hyperlink" xfId="12819" builtinId="8" hidden="1"/>
    <cellStyle name="Hyperlink" xfId="12821" builtinId="8" hidden="1"/>
    <cellStyle name="Hyperlink" xfId="12823" builtinId="8" hidden="1"/>
    <cellStyle name="Hyperlink" xfId="12825" builtinId="8" hidden="1"/>
    <cellStyle name="Hyperlink" xfId="12827" builtinId="8" hidden="1"/>
    <cellStyle name="Hyperlink" xfId="12829" builtinId="8" hidden="1"/>
    <cellStyle name="Hyperlink" xfId="12831" builtinId="8" hidden="1"/>
    <cellStyle name="Hyperlink" xfId="12833" builtinId="8" hidden="1"/>
    <cellStyle name="Hyperlink" xfId="12835" builtinId="8" hidden="1"/>
    <cellStyle name="Hyperlink" xfId="12837" builtinId="8" hidden="1"/>
    <cellStyle name="Hyperlink" xfId="12839" builtinId="8" hidden="1"/>
    <cellStyle name="Hyperlink" xfId="12841" builtinId="8" hidden="1"/>
    <cellStyle name="Hyperlink" xfId="12843" builtinId="8" hidden="1"/>
    <cellStyle name="Hyperlink" xfId="12845" builtinId="8" hidden="1"/>
    <cellStyle name="Hyperlink" xfId="12847" builtinId="8" hidden="1"/>
    <cellStyle name="Hyperlink" xfId="12849" builtinId="8" hidden="1"/>
    <cellStyle name="Hyperlink" xfId="12851" builtinId="8" hidden="1"/>
    <cellStyle name="Hyperlink" xfId="12853" builtinId="8" hidden="1"/>
    <cellStyle name="Hyperlink" xfId="12855" builtinId="8" hidden="1"/>
    <cellStyle name="Hyperlink" xfId="12857" builtinId="8" hidden="1"/>
    <cellStyle name="Hyperlink" xfId="12859" builtinId="8" hidden="1"/>
    <cellStyle name="Hyperlink" xfId="12861" builtinId="8" hidden="1"/>
    <cellStyle name="Hyperlink" xfId="12863" builtinId="8" hidden="1"/>
    <cellStyle name="Hyperlink" xfId="12865" builtinId="8" hidden="1"/>
    <cellStyle name="Hyperlink" xfId="12867" builtinId="8" hidden="1"/>
    <cellStyle name="Hyperlink" xfId="12869" builtinId="8" hidden="1"/>
    <cellStyle name="Hyperlink" xfId="12871" builtinId="8" hidden="1"/>
    <cellStyle name="Hyperlink" xfId="12873" builtinId="8" hidden="1"/>
    <cellStyle name="Hyperlink" xfId="12875" builtinId="8" hidden="1"/>
    <cellStyle name="Hyperlink" xfId="12877" builtinId="8" hidden="1"/>
    <cellStyle name="Hyperlink" xfId="12879" builtinId="8" hidden="1"/>
    <cellStyle name="Hyperlink" xfId="12881" builtinId="8" hidden="1"/>
    <cellStyle name="Hyperlink" xfId="12883" builtinId="8" hidden="1"/>
    <cellStyle name="Hyperlink" xfId="12885" builtinId="8" hidden="1"/>
    <cellStyle name="Hyperlink" xfId="12887" builtinId="8" hidden="1"/>
    <cellStyle name="Hyperlink" xfId="12889" builtinId="8" hidden="1"/>
    <cellStyle name="Hyperlink" xfId="12891" builtinId="8" hidden="1"/>
    <cellStyle name="Hyperlink" xfId="12893" builtinId="8" hidden="1"/>
    <cellStyle name="Hyperlink" xfId="12895" builtinId="8" hidden="1"/>
    <cellStyle name="Hyperlink" xfId="12897" builtinId="8" hidden="1"/>
    <cellStyle name="Hyperlink" xfId="12899" builtinId="8" hidden="1"/>
    <cellStyle name="Hyperlink" xfId="12901" builtinId="8" hidden="1"/>
    <cellStyle name="Hyperlink" xfId="12903" builtinId="8" hidden="1"/>
    <cellStyle name="Hyperlink" xfId="12905" builtinId="8" hidden="1"/>
    <cellStyle name="Hyperlink" xfId="12907" builtinId="8" hidden="1"/>
    <cellStyle name="Hyperlink" xfId="12909" builtinId="8" hidden="1"/>
    <cellStyle name="Hyperlink" xfId="12911" builtinId="8" hidden="1"/>
    <cellStyle name="Hyperlink" xfId="12913" builtinId="8" hidden="1"/>
    <cellStyle name="Hyperlink" xfId="12915" builtinId="8" hidden="1"/>
    <cellStyle name="Hyperlink" xfId="12917" builtinId="8" hidden="1"/>
    <cellStyle name="Hyperlink" xfId="12919" builtinId="8" hidden="1"/>
    <cellStyle name="Hyperlink" xfId="12921" builtinId="8" hidden="1"/>
    <cellStyle name="Hyperlink" xfId="12923" builtinId="8" hidden="1"/>
    <cellStyle name="Hyperlink" xfId="12925" builtinId="8" hidden="1"/>
    <cellStyle name="Hyperlink" xfId="12927" builtinId="8" hidden="1"/>
    <cellStyle name="Hyperlink" xfId="12929" builtinId="8" hidden="1"/>
    <cellStyle name="Hyperlink" xfId="12931" builtinId="8" hidden="1"/>
    <cellStyle name="Hyperlink" xfId="12933" builtinId="8" hidden="1"/>
    <cellStyle name="Hyperlink" xfId="12935" builtinId="8" hidden="1"/>
    <cellStyle name="Hyperlink" xfId="12937" builtinId="8" hidden="1"/>
    <cellStyle name="Hyperlink" xfId="12939" builtinId="8" hidden="1"/>
    <cellStyle name="Hyperlink" xfId="12941" builtinId="8" hidden="1"/>
    <cellStyle name="Hyperlink" xfId="12943" builtinId="8" hidden="1"/>
    <cellStyle name="Hyperlink" xfId="12945" builtinId="8" hidden="1"/>
    <cellStyle name="Hyperlink" xfId="12947" builtinId="8" hidden="1"/>
    <cellStyle name="Hyperlink" xfId="12949" builtinId="8" hidden="1"/>
    <cellStyle name="Hyperlink" xfId="12951" builtinId="8" hidden="1"/>
    <cellStyle name="Hyperlink" xfId="12953" builtinId="8" hidden="1"/>
    <cellStyle name="Hyperlink" xfId="12955" builtinId="8" hidden="1"/>
    <cellStyle name="Hyperlink" xfId="12957" builtinId="8" hidden="1"/>
    <cellStyle name="Hyperlink" xfId="12959" builtinId="8" hidden="1"/>
    <cellStyle name="Hyperlink" xfId="12961" builtinId="8" hidden="1"/>
    <cellStyle name="Hyperlink" xfId="12963" builtinId="8" hidden="1"/>
    <cellStyle name="Hyperlink" xfId="12965" builtinId="8" hidden="1"/>
    <cellStyle name="Hyperlink" xfId="12967" builtinId="8" hidden="1"/>
    <cellStyle name="Hyperlink" xfId="12969" builtinId="8" hidden="1"/>
    <cellStyle name="Hyperlink" xfId="12971" builtinId="8" hidden="1"/>
    <cellStyle name="Hyperlink" xfId="12973" builtinId="8" hidden="1"/>
    <cellStyle name="Hyperlink" xfId="12975" builtinId="8" hidden="1"/>
    <cellStyle name="Hyperlink" xfId="12977" builtinId="8" hidden="1"/>
    <cellStyle name="Hyperlink" xfId="12979" builtinId="8" hidden="1"/>
    <cellStyle name="Hyperlink" xfId="12981" builtinId="8" hidden="1"/>
    <cellStyle name="Hyperlink" xfId="12983" builtinId="8" hidden="1"/>
    <cellStyle name="Hyperlink" xfId="12985" builtinId="8" hidden="1"/>
    <cellStyle name="Hyperlink" xfId="12987" builtinId="8" hidden="1"/>
    <cellStyle name="Hyperlink" xfId="12989" builtinId="8" hidden="1"/>
    <cellStyle name="Hyperlink" xfId="12991" builtinId="8" hidden="1"/>
    <cellStyle name="Hyperlink" xfId="12993" builtinId="8" hidden="1"/>
    <cellStyle name="Hyperlink" xfId="12995" builtinId="8" hidden="1"/>
    <cellStyle name="Hyperlink" xfId="12997" builtinId="8" hidden="1"/>
    <cellStyle name="Hyperlink" xfId="12999" builtinId="8" hidden="1"/>
    <cellStyle name="Hyperlink" xfId="13001" builtinId="8" hidden="1"/>
    <cellStyle name="Hyperlink" xfId="13003" builtinId="8" hidden="1"/>
    <cellStyle name="Hyperlink" xfId="13005" builtinId="8" hidden="1"/>
    <cellStyle name="Hyperlink" xfId="13007" builtinId="8" hidden="1"/>
    <cellStyle name="Hyperlink" xfId="13009" builtinId="8" hidden="1"/>
    <cellStyle name="Hyperlink" xfId="13011" builtinId="8" hidden="1"/>
    <cellStyle name="Hyperlink" xfId="13013" builtinId="8" hidden="1"/>
    <cellStyle name="Hyperlink" xfId="13015" builtinId="8" hidden="1"/>
    <cellStyle name="Hyperlink" xfId="13045" builtinId="8" hidden="1"/>
    <cellStyle name="Hyperlink" xfId="13047" builtinId="8" hidden="1"/>
    <cellStyle name="Hyperlink" xfId="13049" builtinId="8" hidden="1"/>
    <cellStyle name="Hyperlink" xfId="13051" builtinId="8" hidden="1"/>
    <cellStyle name="Hyperlink" xfId="13053" builtinId="8" hidden="1"/>
    <cellStyle name="Hyperlink" xfId="13055" builtinId="8" hidden="1"/>
    <cellStyle name="Hyperlink" xfId="13057" builtinId="8" hidden="1"/>
    <cellStyle name="Hyperlink" xfId="13059" builtinId="8" hidden="1"/>
    <cellStyle name="Hyperlink" xfId="13061" builtinId="8" hidden="1"/>
    <cellStyle name="Hyperlink" xfId="13063" builtinId="8" hidden="1"/>
    <cellStyle name="Hyperlink" xfId="13065" builtinId="8" hidden="1"/>
    <cellStyle name="Hyperlink" xfId="13067" builtinId="8" hidden="1"/>
    <cellStyle name="Hyperlink" xfId="13069" builtinId="8" hidden="1"/>
    <cellStyle name="Hyperlink" xfId="13071" builtinId="8" hidden="1"/>
    <cellStyle name="Hyperlink" xfId="13073" builtinId="8" hidden="1"/>
    <cellStyle name="Hyperlink" xfId="13075" builtinId="8" hidden="1"/>
    <cellStyle name="Hyperlink" xfId="13077" builtinId="8" hidden="1"/>
    <cellStyle name="Hyperlink" xfId="13079" builtinId="8" hidden="1"/>
    <cellStyle name="Hyperlink" xfId="13081" builtinId="8" hidden="1"/>
    <cellStyle name="Hyperlink" xfId="13083" builtinId="8" hidden="1"/>
    <cellStyle name="Hyperlink" xfId="13085" builtinId="8" hidden="1"/>
    <cellStyle name="Hyperlink" xfId="13087" builtinId="8" hidden="1"/>
    <cellStyle name="Hyperlink" xfId="13089" builtinId="8" hidden="1"/>
    <cellStyle name="Hyperlink" xfId="13091" builtinId="8" hidden="1"/>
    <cellStyle name="Hyperlink" xfId="13093" builtinId="8" hidden="1"/>
    <cellStyle name="Hyperlink" xfId="13095" builtinId="8" hidden="1"/>
    <cellStyle name="Hyperlink" xfId="13097" builtinId="8" hidden="1"/>
    <cellStyle name="Hyperlink" xfId="13099" builtinId="8" hidden="1"/>
    <cellStyle name="Hyperlink" xfId="13101" builtinId="8" hidden="1"/>
    <cellStyle name="Hyperlink" xfId="13103" builtinId="8" hidden="1"/>
    <cellStyle name="Hyperlink" xfId="13105" builtinId="8" hidden="1"/>
    <cellStyle name="Hyperlink" xfId="13107" builtinId="8" hidden="1"/>
    <cellStyle name="Hyperlink" xfId="13109" builtinId="8" hidden="1"/>
    <cellStyle name="Hyperlink" xfId="13111" builtinId="8" hidden="1"/>
    <cellStyle name="Hyperlink" xfId="13113" builtinId="8" hidden="1"/>
    <cellStyle name="Hyperlink" xfId="13115" builtinId="8" hidden="1"/>
    <cellStyle name="Hyperlink" xfId="13117" builtinId="8" hidden="1"/>
    <cellStyle name="Hyperlink" xfId="13119" builtinId="8" hidden="1"/>
    <cellStyle name="Hyperlink" xfId="13121" builtinId="8" hidden="1"/>
    <cellStyle name="Hyperlink" xfId="13123" builtinId="8" hidden="1"/>
    <cellStyle name="Hyperlink" xfId="13125" builtinId="8" hidden="1"/>
    <cellStyle name="Hyperlink" xfId="13127" builtinId="8" hidden="1"/>
    <cellStyle name="Hyperlink" xfId="13129" builtinId="8" hidden="1"/>
    <cellStyle name="Hyperlink" xfId="13131" builtinId="8" hidden="1"/>
    <cellStyle name="Hyperlink" xfId="13133" builtinId="8" hidden="1"/>
    <cellStyle name="Hyperlink" xfId="13135" builtinId="8" hidden="1"/>
    <cellStyle name="Hyperlink" xfId="13137" builtinId="8" hidden="1"/>
    <cellStyle name="Hyperlink" xfId="13139" builtinId="8" hidden="1"/>
    <cellStyle name="Hyperlink" xfId="13141" builtinId="8" hidden="1"/>
    <cellStyle name="Hyperlink" xfId="13143" builtinId="8" hidden="1"/>
    <cellStyle name="Hyperlink" xfId="13145" builtinId="8" hidden="1"/>
    <cellStyle name="Hyperlink" xfId="13147" builtinId="8" hidden="1"/>
    <cellStyle name="Hyperlink" xfId="13149" builtinId="8" hidden="1"/>
    <cellStyle name="Hyperlink" xfId="13151" builtinId="8" hidden="1"/>
    <cellStyle name="Hyperlink" xfId="13153" builtinId="8" hidden="1"/>
    <cellStyle name="Hyperlink" xfId="13155" builtinId="8" hidden="1"/>
    <cellStyle name="Hyperlink" xfId="13157" builtinId="8" hidden="1"/>
    <cellStyle name="Hyperlink" xfId="13159" builtinId="8" hidden="1"/>
    <cellStyle name="Hyperlink" xfId="13161" builtinId="8" hidden="1"/>
    <cellStyle name="Hyperlink" xfId="13163" builtinId="8" hidden="1"/>
    <cellStyle name="Hyperlink" xfId="13165" builtinId="8" hidden="1"/>
    <cellStyle name="Hyperlink" xfId="13167" builtinId="8" hidden="1"/>
    <cellStyle name="Hyperlink" xfId="13169" builtinId="8" hidden="1"/>
    <cellStyle name="Hyperlink" xfId="13171" builtinId="8" hidden="1"/>
    <cellStyle name="Hyperlink" xfId="13173" builtinId="8" hidden="1"/>
    <cellStyle name="Hyperlink" xfId="13175" builtinId="8" hidden="1"/>
    <cellStyle name="Hyperlink" xfId="13177" builtinId="8" hidden="1"/>
    <cellStyle name="Hyperlink" xfId="13179" builtinId="8" hidden="1"/>
    <cellStyle name="Hyperlink" xfId="13181" builtinId="8" hidden="1"/>
    <cellStyle name="Hyperlink" xfId="13183" builtinId="8" hidden="1"/>
    <cellStyle name="Hyperlink" xfId="13185" builtinId="8" hidden="1"/>
    <cellStyle name="Hyperlink" xfId="13187" builtinId="8" hidden="1"/>
    <cellStyle name="Hyperlink" xfId="13189" builtinId="8" hidden="1"/>
    <cellStyle name="Hyperlink" xfId="13191" builtinId="8" hidden="1"/>
    <cellStyle name="Hyperlink" xfId="13193" builtinId="8" hidden="1"/>
    <cellStyle name="Hyperlink" xfId="13195" builtinId="8" hidden="1"/>
    <cellStyle name="Hyperlink" xfId="13197" builtinId="8" hidden="1"/>
    <cellStyle name="Hyperlink" xfId="13199" builtinId="8" hidden="1"/>
    <cellStyle name="Hyperlink" xfId="13201" builtinId="8" hidden="1"/>
    <cellStyle name="Hyperlink" xfId="13203" builtinId="8" hidden="1"/>
    <cellStyle name="Hyperlink" xfId="13205" builtinId="8" hidden="1"/>
    <cellStyle name="Hyperlink" xfId="13207" builtinId="8" hidden="1"/>
    <cellStyle name="Hyperlink" xfId="13209" builtinId="8" hidden="1"/>
    <cellStyle name="Hyperlink" xfId="13211" builtinId="8" hidden="1"/>
    <cellStyle name="Hyperlink" xfId="13213" builtinId="8" hidden="1"/>
    <cellStyle name="Hyperlink" xfId="13215" builtinId="8" hidden="1"/>
    <cellStyle name="Hyperlink" xfId="13217" builtinId="8" hidden="1"/>
    <cellStyle name="Hyperlink" xfId="13219" builtinId="8" hidden="1"/>
    <cellStyle name="Hyperlink" xfId="13221" builtinId="8" hidden="1"/>
    <cellStyle name="Hyperlink" xfId="13223" builtinId="8" hidden="1"/>
    <cellStyle name="Hyperlink" xfId="13225" builtinId="8" hidden="1"/>
    <cellStyle name="Hyperlink" xfId="13227" builtinId="8" hidden="1"/>
    <cellStyle name="Hyperlink" xfId="13229" builtinId="8" hidden="1"/>
    <cellStyle name="Hyperlink" xfId="13231" builtinId="8" hidden="1"/>
    <cellStyle name="Hyperlink" xfId="13233" builtinId="8" hidden="1"/>
    <cellStyle name="Hyperlink" xfId="13235" builtinId="8" hidden="1"/>
    <cellStyle name="Hyperlink" xfId="13237" builtinId="8" hidden="1"/>
    <cellStyle name="Hyperlink" xfId="13239" builtinId="8" hidden="1"/>
    <cellStyle name="Hyperlink" xfId="13241" builtinId="8" hidden="1"/>
    <cellStyle name="Hyperlink" xfId="13243" builtinId="8" hidden="1"/>
    <cellStyle name="Hyperlink" xfId="13245" builtinId="8" hidden="1"/>
    <cellStyle name="Hyperlink" xfId="13247" builtinId="8" hidden="1"/>
    <cellStyle name="Hyperlink" xfId="13249" builtinId="8" hidden="1"/>
    <cellStyle name="Hyperlink" xfId="13251" builtinId="8" hidden="1"/>
    <cellStyle name="Hyperlink" xfId="13253" builtinId="8" hidden="1"/>
    <cellStyle name="Hyperlink" xfId="13255" builtinId="8" hidden="1"/>
    <cellStyle name="Hyperlink" xfId="13257" builtinId="8" hidden="1"/>
    <cellStyle name="Hyperlink" xfId="13259" builtinId="8" hidden="1"/>
    <cellStyle name="Hyperlink" xfId="13261" builtinId="8" hidden="1"/>
    <cellStyle name="Hyperlink" xfId="13263" builtinId="8" hidden="1"/>
    <cellStyle name="Hyperlink" xfId="13265" builtinId="8" hidden="1"/>
    <cellStyle name="Hyperlink" xfId="13267" builtinId="8" hidden="1"/>
    <cellStyle name="Hyperlink" xfId="13269" builtinId="8" hidden="1"/>
    <cellStyle name="Hyperlink" xfId="13271" builtinId="8" hidden="1"/>
    <cellStyle name="Hyperlink" xfId="13273" builtinId="8" hidden="1"/>
    <cellStyle name="Hyperlink" xfId="13275" builtinId="8" hidden="1"/>
    <cellStyle name="Hyperlink" xfId="13277" builtinId="8" hidden="1"/>
    <cellStyle name="Hyperlink" xfId="13279" builtinId="8" hidden="1"/>
    <cellStyle name="Hyperlink" xfId="13281" builtinId="8" hidden="1"/>
    <cellStyle name="Hyperlink" xfId="13283" builtinId="8" hidden="1"/>
    <cellStyle name="Hyperlink" xfId="13285" builtinId="8" hidden="1"/>
    <cellStyle name="Hyperlink" xfId="13287" builtinId="8" hidden="1"/>
    <cellStyle name="Hyperlink" xfId="13289" builtinId="8" hidden="1"/>
    <cellStyle name="Hyperlink" xfId="13291" builtinId="8" hidden="1"/>
    <cellStyle name="Hyperlink" xfId="13293" builtinId="8" hidden="1"/>
    <cellStyle name="Hyperlink" xfId="13295" builtinId="8" hidden="1"/>
    <cellStyle name="Hyperlink" xfId="13297" builtinId="8" hidden="1"/>
    <cellStyle name="Hyperlink" xfId="13299" builtinId="8" hidden="1"/>
    <cellStyle name="Hyperlink" xfId="13301" builtinId="8" hidden="1"/>
    <cellStyle name="Hyperlink" xfId="13303" builtinId="8" hidden="1"/>
    <cellStyle name="Hyperlink" xfId="13305" builtinId="8" hidden="1"/>
    <cellStyle name="Hyperlink" xfId="13307" builtinId="8" hidden="1"/>
    <cellStyle name="Hyperlink" xfId="12340" builtinId="8" hidden="1"/>
    <cellStyle name="Hyperlink" xfId="12335" builtinId="8" hidden="1"/>
    <cellStyle name="Hyperlink" xfId="12646" builtinId="8" hidden="1"/>
    <cellStyle name="Hyperlink" xfId="12368" builtinId="8" hidden="1"/>
    <cellStyle name="Hyperlink" xfId="12366" builtinId="8" hidden="1"/>
    <cellStyle name="Hyperlink" xfId="12645" builtinId="8" hidden="1"/>
    <cellStyle name="Hyperlink" xfId="12367" builtinId="8" hidden="1"/>
    <cellStyle name="Hyperlink" xfId="12365" builtinId="8" hidden="1"/>
    <cellStyle name="Hyperlink" xfId="12333" builtinId="8" hidden="1"/>
    <cellStyle name="Hyperlink" xfId="12334" builtinId="8" hidden="1"/>
    <cellStyle name="Hyperlink" xfId="12329" builtinId="8" hidden="1"/>
    <cellStyle name="Hyperlink" xfId="12327" builtinId="8" hidden="1"/>
    <cellStyle name="Hyperlink" xfId="12339" builtinId="8" hidden="1"/>
    <cellStyle name="Hyperlink" xfId="12336" builtinId="8" hidden="1"/>
    <cellStyle name="Hyperlink" xfId="12361" builtinId="8" hidden="1"/>
    <cellStyle name="Hyperlink" xfId="12353" builtinId="8" hidden="1"/>
    <cellStyle name="Hyperlink" xfId="12345" builtinId="8" hidden="1"/>
    <cellStyle name="Hyperlink" xfId="12364" builtinId="8" hidden="1"/>
    <cellStyle name="Hyperlink" xfId="12356" builtinId="8" hidden="1"/>
    <cellStyle name="Hyperlink" xfId="12348" builtinId="8" hidden="1"/>
    <cellStyle name="Hyperlink" xfId="13028" builtinId="8" hidden="1"/>
    <cellStyle name="Hyperlink" xfId="12658" builtinId="8" hidden="1"/>
    <cellStyle name="Hyperlink" xfId="12380" builtinId="8" hidden="1"/>
    <cellStyle name="Hyperlink" xfId="13026" builtinId="8" hidden="1"/>
    <cellStyle name="Hyperlink" xfId="12656" builtinId="8" hidden="1"/>
    <cellStyle name="Hyperlink" xfId="12378" builtinId="8" hidden="1"/>
    <cellStyle name="Hyperlink" xfId="13024" builtinId="8" hidden="1"/>
    <cellStyle name="Hyperlink" xfId="12654" builtinId="8" hidden="1"/>
    <cellStyle name="Hyperlink" xfId="12376" builtinId="8" hidden="1"/>
    <cellStyle name="Hyperlink" xfId="13022" builtinId="8" hidden="1"/>
    <cellStyle name="Hyperlink" xfId="12652" builtinId="8" hidden="1"/>
    <cellStyle name="Hyperlink" xfId="12374" builtinId="8" hidden="1"/>
    <cellStyle name="Hyperlink" xfId="13020" builtinId="8" hidden="1"/>
    <cellStyle name="Hyperlink" xfId="12650" builtinId="8" hidden="1"/>
    <cellStyle name="Hyperlink" xfId="12372" builtinId="8" hidden="1"/>
    <cellStyle name="Hyperlink" xfId="13018" builtinId="8" hidden="1"/>
    <cellStyle name="Hyperlink" xfId="12648" builtinId="8" hidden="1"/>
    <cellStyle name="Hyperlink" xfId="12370" builtinId="8" hidden="1"/>
    <cellStyle name="Hyperlink" xfId="13027" builtinId="8" hidden="1"/>
    <cellStyle name="Hyperlink" xfId="12657" builtinId="8" hidden="1"/>
    <cellStyle name="Hyperlink" xfId="12379" builtinId="8" hidden="1"/>
    <cellStyle name="Hyperlink" xfId="13025" builtinId="8" hidden="1"/>
    <cellStyle name="Hyperlink" xfId="12655" builtinId="8" hidden="1"/>
    <cellStyle name="Hyperlink" xfId="12377" builtinId="8" hidden="1"/>
    <cellStyle name="Hyperlink" xfId="13023" builtinId="8" hidden="1"/>
    <cellStyle name="Hyperlink" xfId="12653" builtinId="8" hidden="1"/>
    <cellStyle name="Hyperlink" xfId="12375" builtinId="8" hidden="1"/>
    <cellStyle name="Hyperlink" xfId="13021" builtinId="8" hidden="1"/>
    <cellStyle name="Hyperlink" xfId="12651" builtinId="8" hidden="1"/>
    <cellStyle name="Hyperlink" xfId="12373" builtinId="8" hidden="1"/>
    <cellStyle name="Hyperlink" xfId="13019" builtinId="8" hidden="1"/>
    <cellStyle name="Hyperlink" xfId="12649" builtinId="8" hidden="1"/>
    <cellStyle name="Hyperlink" xfId="12371" builtinId="8" hidden="1"/>
    <cellStyle name="Hyperlink" xfId="13017" builtinId="8" hidden="1"/>
    <cellStyle name="Hyperlink" xfId="12647" builtinId="8" hidden="1"/>
    <cellStyle name="Hyperlink" xfId="12369" builtinId="8" hidden="1"/>
    <cellStyle name="Hyperlink" xfId="13323" builtinId="8" hidden="1"/>
    <cellStyle name="Hyperlink" xfId="13325" builtinId="8" hidden="1"/>
    <cellStyle name="Hyperlink" xfId="13327" builtinId="8" hidden="1"/>
    <cellStyle name="Hyperlink" xfId="13329" builtinId="8" hidden="1"/>
    <cellStyle name="Hyperlink" xfId="13331" builtinId="8" hidden="1"/>
    <cellStyle name="Hyperlink" xfId="13333" builtinId="8" hidden="1"/>
    <cellStyle name="Hyperlink" xfId="13335" builtinId="8" hidden="1"/>
    <cellStyle name="Hyperlink" xfId="13337" builtinId="8" hidden="1"/>
    <cellStyle name="Hyperlink" xfId="13339" builtinId="8" hidden="1"/>
    <cellStyle name="Hyperlink" xfId="13341" builtinId="8" hidden="1"/>
    <cellStyle name="Hyperlink" xfId="13343" builtinId="8" hidden="1"/>
    <cellStyle name="Hyperlink" xfId="13345" builtinId="8" hidden="1"/>
    <cellStyle name="Hyperlink" xfId="13347" builtinId="8" hidden="1"/>
    <cellStyle name="Hyperlink" xfId="13349" builtinId="8" hidden="1"/>
    <cellStyle name="Hyperlink" xfId="13351" builtinId="8" hidden="1"/>
    <cellStyle name="Hyperlink" xfId="13353" builtinId="8" hidden="1"/>
    <cellStyle name="Hyperlink" xfId="13355" builtinId="8" hidden="1"/>
    <cellStyle name="Hyperlink" xfId="13357" builtinId="8" hidden="1"/>
    <cellStyle name="Hyperlink" xfId="13359" builtinId="8" hidden="1"/>
    <cellStyle name="Hyperlink" xfId="13361" builtinId="8" hidden="1"/>
    <cellStyle name="Hyperlink" xfId="13363" builtinId="8" hidden="1"/>
    <cellStyle name="Hyperlink" xfId="13365" builtinId="8" hidden="1"/>
    <cellStyle name="Hyperlink" xfId="13367" builtinId="8" hidden="1"/>
    <cellStyle name="Hyperlink" xfId="13369" builtinId="8" hidden="1"/>
    <cellStyle name="Hyperlink" xfId="13371" builtinId="8" hidden="1"/>
    <cellStyle name="Hyperlink" xfId="13373" builtinId="8" hidden="1"/>
    <cellStyle name="Hyperlink" xfId="13375" builtinId="8" hidden="1"/>
    <cellStyle name="Hyperlink" xfId="13377" builtinId="8" hidden="1"/>
    <cellStyle name="Hyperlink" xfId="13379" builtinId="8" hidden="1"/>
    <cellStyle name="Hyperlink" xfId="13381" builtinId="8" hidden="1"/>
    <cellStyle name="Hyperlink" xfId="13383" builtinId="8" hidden="1"/>
    <cellStyle name="Hyperlink" xfId="13385" builtinId="8" hidden="1"/>
    <cellStyle name="Hyperlink" xfId="13387" builtinId="8" hidden="1"/>
    <cellStyle name="Hyperlink" xfId="13389" builtinId="8" hidden="1"/>
    <cellStyle name="Hyperlink" xfId="13391" builtinId="8" hidden="1"/>
    <cellStyle name="Hyperlink" xfId="13393" builtinId="8" hidden="1"/>
    <cellStyle name="Hyperlink" xfId="13395" builtinId="8" hidden="1"/>
    <cellStyle name="Hyperlink" xfId="13397" builtinId="8" hidden="1"/>
    <cellStyle name="Hyperlink" xfId="13399" builtinId="8" hidden="1"/>
    <cellStyle name="Hyperlink" xfId="13401" builtinId="8" hidden="1"/>
    <cellStyle name="Hyperlink" xfId="13403" builtinId="8" hidden="1"/>
    <cellStyle name="Hyperlink" xfId="13405" builtinId="8" hidden="1"/>
    <cellStyle name="Hyperlink" xfId="13407" builtinId="8" hidden="1"/>
    <cellStyle name="Hyperlink" xfId="13409" builtinId="8" hidden="1"/>
    <cellStyle name="Hyperlink" xfId="13411" builtinId="8" hidden="1"/>
    <cellStyle name="Hyperlink" xfId="13413" builtinId="8" hidden="1"/>
    <cellStyle name="Hyperlink" xfId="13415" builtinId="8" hidden="1"/>
    <cellStyle name="Hyperlink" xfId="13417" builtinId="8" hidden="1"/>
    <cellStyle name="Hyperlink" xfId="13419" builtinId="8" hidden="1"/>
    <cellStyle name="Hyperlink" xfId="13421" builtinId="8" hidden="1"/>
    <cellStyle name="Hyperlink" xfId="13423" builtinId="8" hidden="1"/>
    <cellStyle name="Hyperlink" xfId="13425" builtinId="8" hidden="1"/>
    <cellStyle name="Hyperlink" xfId="13427" builtinId="8" hidden="1"/>
    <cellStyle name="Hyperlink" xfId="13429" builtinId="8" hidden="1"/>
    <cellStyle name="Hyperlink" xfId="13431" builtinId="8" hidden="1"/>
    <cellStyle name="Hyperlink" xfId="13433" builtinId="8" hidden="1"/>
    <cellStyle name="Hyperlink" xfId="13435" builtinId="8" hidden="1"/>
    <cellStyle name="Hyperlink" xfId="13437" builtinId="8" hidden="1"/>
    <cellStyle name="Hyperlink" xfId="13439" builtinId="8" hidden="1"/>
    <cellStyle name="Hyperlink" xfId="13441" builtinId="8" hidden="1"/>
    <cellStyle name="Hyperlink" xfId="13443" builtinId="8" hidden="1"/>
    <cellStyle name="Hyperlink" xfId="13445" builtinId="8" hidden="1"/>
    <cellStyle name="Hyperlink" xfId="13447" builtinId="8" hidden="1"/>
    <cellStyle name="Hyperlink" xfId="13449" builtinId="8" hidden="1"/>
    <cellStyle name="Hyperlink" xfId="13451" builtinId="8" hidden="1"/>
    <cellStyle name="Hyperlink" xfId="13453" builtinId="8" hidden="1"/>
    <cellStyle name="Hyperlink" xfId="13455" builtinId="8" hidden="1"/>
    <cellStyle name="Hyperlink" xfId="13457" builtinId="8" hidden="1"/>
    <cellStyle name="Hyperlink" xfId="13459" builtinId="8" hidden="1"/>
    <cellStyle name="Hyperlink" xfId="13461" builtinId="8" hidden="1"/>
    <cellStyle name="Hyperlink" xfId="13463" builtinId="8" hidden="1"/>
    <cellStyle name="Hyperlink" xfId="13465" builtinId="8" hidden="1"/>
    <cellStyle name="Hyperlink" xfId="13467" builtinId="8" hidden="1"/>
    <cellStyle name="Hyperlink" xfId="13469" builtinId="8" hidden="1"/>
    <cellStyle name="Hyperlink" xfId="13471" builtinId="8" hidden="1"/>
    <cellStyle name="Hyperlink" xfId="13473" builtinId="8" hidden="1"/>
    <cellStyle name="Hyperlink" xfId="13475" builtinId="8" hidden="1"/>
    <cellStyle name="Hyperlink" xfId="13477" builtinId="8" hidden="1"/>
    <cellStyle name="Hyperlink" xfId="13479" builtinId="8" hidden="1"/>
    <cellStyle name="Hyperlink" xfId="13481" builtinId="8" hidden="1"/>
    <cellStyle name="Hyperlink" xfId="13483" builtinId="8" hidden="1"/>
    <cellStyle name="Hyperlink" xfId="13485" builtinId="8" hidden="1"/>
    <cellStyle name="Hyperlink" xfId="13487" builtinId="8" hidden="1"/>
    <cellStyle name="Hyperlink" xfId="13489" builtinId="8" hidden="1"/>
    <cellStyle name="Hyperlink" xfId="13491" builtinId="8" hidden="1"/>
    <cellStyle name="Hyperlink" xfId="13493" builtinId="8" hidden="1"/>
    <cellStyle name="Hyperlink" xfId="13495" builtinId="8" hidden="1"/>
    <cellStyle name="Hyperlink" xfId="13497" builtinId="8" hidden="1"/>
    <cellStyle name="Hyperlink" xfId="13499" builtinId="8" hidden="1"/>
    <cellStyle name="Hyperlink" xfId="13501" builtinId="8" hidden="1"/>
    <cellStyle name="Hyperlink" xfId="13503" builtinId="8" hidden="1"/>
    <cellStyle name="Hyperlink" xfId="13505" builtinId="8" hidden="1"/>
    <cellStyle name="Hyperlink" xfId="13507" builtinId="8" hidden="1"/>
    <cellStyle name="Hyperlink" xfId="13509" builtinId="8" hidden="1"/>
    <cellStyle name="Hyperlink" xfId="13511" builtinId="8" hidden="1"/>
    <cellStyle name="Hyperlink" xfId="13513" builtinId="8" hidden="1"/>
    <cellStyle name="Hyperlink" xfId="13515" builtinId="8" hidden="1"/>
    <cellStyle name="Hyperlink" xfId="13517" builtinId="8" hidden="1"/>
    <cellStyle name="Hyperlink" xfId="13519" builtinId="8" hidden="1"/>
    <cellStyle name="Hyperlink" xfId="13521" builtinId="8" hidden="1"/>
    <cellStyle name="Hyperlink" xfId="13523" builtinId="8" hidden="1"/>
    <cellStyle name="Hyperlink" xfId="13525" builtinId="8" hidden="1"/>
    <cellStyle name="Hyperlink" xfId="13527" builtinId="8" hidden="1"/>
    <cellStyle name="Hyperlink" xfId="13529" builtinId="8" hidden="1"/>
    <cellStyle name="Hyperlink" xfId="13531" builtinId="8" hidden="1"/>
    <cellStyle name="Hyperlink" xfId="13533" builtinId="8" hidden="1"/>
    <cellStyle name="Hyperlink" xfId="13535" builtinId="8" hidden="1"/>
    <cellStyle name="Hyperlink" xfId="13537" builtinId="8" hidden="1"/>
    <cellStyle name="Hyperlink" xfId="13539" builtinId="8" hidden="1"/>
    <cellStyle name="Hyperlink" xfId="13541" builtinId="8" hidden="1"/>
    <cellStyle name="Hyperlink" xfId="13543" builtinId="8" hidden="1"/>
    <cellStyle name="Hyperlink" xfId="13545" builtinId="8" hidden="1"/>
    <cellStyle name="Hyperlink" xfId="13547" builtinId="8" hidden="1"/>
    <cellStyle name="Hyperlink" xfId="13549" builtinId="8" hidden="1"/>
    <cellStyle name="Hyperlink" xfId="13551" builtinId="8" hidden="1"/>
    <cellStyle name="Hyperlink" xfId="13553" builtinId="8" hidden="1"/>
    <cellStyle name="Hyperlink" xfId="13555" builtinId="8" hidden="1"/>
    <cellStyle name="Hyperlink" xfId="13557" builtinId="8" hidden="1"/>
    <cellStyle name="Hyperlink" xfId="13559" builtinId="8" hidden="1"/>
    <cellStyle name="Hyperlink" xfId="13561" builtinId="8" hidden="1"/>
    <cellStyle name="Hyperlink" xfId="13563" builtinId="8" hidden="1"/>
    <cellStyle name="Hyperlink" xfId="13565" builtinId="8" hidden="1"/>
    <cellStyle name="Hyperlink" xfId="13567" builtinId="8" hidden="1"/>
    <cellStyle name="Hyperlink" xfId="13569" builtinId="8" hidden="1"/>
    <cellStyle name="Hyperlink" xfId="13571" builtinId="8" hidden="1"/>
    <cellStyle name="Hyperlink" xfId="13573" builtinId="8" hidden="1"/>
    <cellStyle name="Hyperlink" xfId="13575" builtinId="8" hidden="1"/>
    <cellStyle name="Hyperlink" xfId="13577" builtinId="8" hidden="1"/>
    <cellStyle name="Hyperlink" xfId="13579" builtinId="8" hidden="1"/>
    <cellStyle name="Hyperlink" xfId="13581" builtinId="8" hidden="1"/>
    <cellStyle name="Hyperlink" xfId="13583" builtinId="8" hidden="1"/>
    <cellStyle name="Hyperlink" xfId="13585" builtinId="8" hidden="1"/>
    <cellStyle name="Hyperlink" xfId="13587" builtinId="8" hidden="1"/>
    <cellStyle name="Hyperlink" xfId="13589" builtinId="8" hidden="1"/>
    <cellStyle name="Hyperlink" xfId="13591" builtinId="8" hidden="1"/>
    <cellStyle name="Hyperlink" xfId="13593" builtinId="8" hidden="1"/>
    <cellStyle name="Hyperlink" xfId="13595" builtinId="8" hidden="1"/>
    <cellStyle name="Hyperlink" xfId="13597" builtinId="8" hidden="1"/>
    <cellStyle name="Hyperlink" xfId="13599" builtinId="8" hidden="1"/>
    <cellStyle name="Hyperlink" xfId="13601" builtinId="8" hidden="1"/>
    <cellStyle name="Hyperlink" xfId="13603" builtinId="8" hidden="1"/>
    <cellStyle name="Hyperlink" xfId="13605" builtinId="8" hidden="1"/>
    <cellStyle name="Hyperlink" xfId="13607" builtinId="8" hidden="1"/>
    <cellStyle name="Hyperlink" xfId="13609" builtinId="8" hidden="1"/>
    <cellStyle name="Hyperlink" xfId="13611" builtinId="8" hidden="1"/>
    <cellStyle name="Hyperlink" xfId="13613" builtinId="8" hidden="1"/>
    <cellStyle name="Hyperlink" xfId="13615" builtinId="8" hidden="1"/>
    <cellStyle name="Hyperlink" xfId="13617" builtinId="8" hidden="1"/>
    <cellStyle name="Hyperlink" xfId="13619" builtinId="8" hidden="1"/>
    <cellStyle name="Hyperlink" xfId="13621" builtinId="8" hidden="1"/>
    <cellStyle name="Hyperlink" xfId="13623" builtinId="8" hidden="1"/>
    <cellStyle name="Hyperlink" xfId="13625" builtinId="8" hidden="1"/>
    <cellStyle name="Hyperlink" xfId="13627" builtinId="8" hidden="1"/>
    <cellStyle name="Hyperlink" xfId="13629" builtinId="8" hidden="1"/>
    <cellStyle name="Hyperlink" xfId="13631" builtinId="8" hidden="1"/>
    <cellStyle name="Hyperlink" xfId="13633" builtinId="8" hidden="1"/>
    <cellStyle name="Hyperlink" xfId="13635" builtinId="8" hidden="1"/>
    <cellStyle name="Hyperlink" xfId="13637" builtinId="8" hidden="1"/>
    <cellStyle name="Hyperlink" xfId="13639" builtinId="8" hidden="1"/>
    <cellStyle name="Hyperlink" xfId="13641" builtinId="8" hidden="1"/>
    <cellStyle name="Hyperlink" xfId="13643" builtinId="8" hidden="1"/>
    <cellStyle name="Hyperlink" xfId="13645" builtinId="8" hidden="1"/>
    <cellStyle name="Hyperlink" xfId="13647" builtinId="8" hidden="1"/>
    <cellStyle name="Hyperlink" xfId="13649" builtinId="8" hidden="1"/>
    <cellStyle name="Hyperlink" xfId="13651" builtinId="8" hidden="1"/>
    <cellStyle name="Hyperlink" xfId="13653" builtinId="8" hidden="1"/>
    <cellStyle name="Hyperlink" xfId="13655" builtinId="8" hidden="1"/>
    <cellStyle name="Hyperlink" xfId="13657" builtinId="8" hidden="1"/>
    <cellStyle name="Hyperlink" xfId="13659" builtinId="8" hidden="1"/>
    <cellStyle name="Hyperlink" xfId="13661" builtinId="8" hidden="1"/>
    <cellStyle name="Hyperlink" xfId="13663" builtinId="8" hidden="1"/>
    <cellStyle name="Hyperlink" xfId="13665" builtinId="8" hidden="1"/>
    <cellStyle name="Hyperlink" xfId="13667" builtinId="8" hidden="1"/>
    <cellStyle name="Hyperlink" xfId="13669" builtinId="8" hidden="1"/>
    <cellStyle name="Hyperlink" xfId="13671" builtinId="8" hidden="1"/>
    <cellStyle name="Hyperlink" xfId="13673" builtinId="8" hidden="1"/>
    <cellStyle name="Hyperlink" xfId="13675" builtinId="8" hidden="1"/>
    <cellStyle name="Hyperlink" xfId="13677" builtinId="8" hidden="1"/>
    <cellStyle name="Hyperlink" xfId="13679" builtinId="8" hidden="1"/>
    <cellStyle name="Hyperlink" xfId="13681" builtinId="8" hidden="1"/>
    <cellStyle name="Hyperlink" xfId="13683" builtinId="8" hidden="1"/>
    <cellStyle name="Hyperlink" xfId="13685" builtinId="8" hidden="1"/>
    <cellStyle name="Hyperlink" xfId="13687" builtinId="8" hidden="1"/>
    <cellStyle name="Hyperlink" xfId="13689" builtinId="8" hidden="1"/>
    <cellStyle name="Hyperlink" xfId="13691" builtinId="8" hidden="1"/>
    <cellStyle name="Hyperlink" xfId="13693" builtinId="8" hidden="1"/>
    <cellStyle name="Hyperlink" xfId="13695" builtinId="8" hidden="1"/>
    <cellStyle name="Hyperlink" xfId="13697" builtinId="8" hidden="1"/>
    <cellStyle name="Hyperlink" xfId="13699" builtinId="8" hidden="1"/>
    <cellStyle name="Hyperlink" xfId="13701" builtinId="8" hidden="1"/>
    <cellStyle name="Hyperlink" xfId="13703" builtinId="8" hidden="1"/>
    <cellStyle name="Hyperlink" xfId="13705" builtinId="8" hidden="1"/>
    <cellStyle name="Hyperlink" xfId="13707" builtinId="8" hidden="1"/>
    <cellStyle name="Hyperlink" xfId="13709" builtinId="8" hidden="1"/>
    <cellStyle name="Hyperlink" xfId="13711" builtinId="8" hidden="1"/>
    <cellStyle name="Hyperlink" xfId="13713" builtinId="8" hidden="1"/>
    <cellStyle name="Hyperlink" xfId="13715" builtinId="8" hidden="1"/>
    <cellStyle name="Hyperlink" xfId="13717" builtinId="8" hidden="1"/>
    <cellStyle name="Hyperlink" xfId="13719" builtinId="8" hidden="1"/>
    <cellStyle name="Hyperlink" xfId="13721" builtinId="8" hidden="1"/>
    <cellStyle name="Hyperlink" xfId="13723" builtinId="8" hidden="1"/>
    <cellStyle name="Hyperlink" xfId="13725" builtinId="8" hidden="1"/>
    <cellStyle name="Hyperlink" xfId="13727" builtinId="8" hidden="1"/>
    <cellStyle name="Hyperlink" xfId="13729" builtinId="8" hidden="1"/>
    <cellStyle name="Hyperlink" xfId="13731" builtinId="8" hidden="1"/>
    <cellStyle name="Hyperlink" xfId="13733" builtinId="8" hidden="1"/>
    <cellStyle name="Hyperlink" xfId="13735" builtinId="8" hidden="1"/>
    <cellStyle name="Hyperlink" xfId="13737" builtinId="8" hidden="1"/>
    <cellStyle name="Hyperlink" xfId="13739" builtinId="8" hidden="1"/>
    <cellStyle name="Hyperlink" xfId="13741" builtinId="8" hidden="1"/>
    <cellStyle name="Hyperlink" xfId="13743" builtinId="8" hidden="1"/>
    <cellStyle name="Hyperlink" xfId="13745" builtinId="8" hidden="1"/>
    <cellStyle name="Hyperlink" xfId="13747" builtinId="8" hidden="1"/>
    <cellStyle name="Hyperlink" xfId="13749" builtinId="8" hidden="1"/>
    <cellStyle name="Hyperlink" xfId="13751" builtinId="8" hidden="1"/>
    <cellStyle name="Hyperlink" xfId="13753" builtinId="8" hidden="1"/>
    <cellStyle name="Hyperlink" xfId="13755" builtinId="8" hidden="1"/>
    <cellStyle name="Hyperlink" xfId="13757" builtinId="8" hidden="1"/>
    <cellStyle name="Hyperlink" xfId="13759" builtinId="8" hidden="1"/>
    <cellStyle name="Hyperlink" xfId="13761" builtinId="8" hidden="1"/>
    <cellStyle name="Hyperlink" xfId="13763" builtinId="8" hidden="1"/>
    <cellStyle name="Hyperlink" xfId="13765" builtinId="8" hidden="1"/>
    <cellStyle name="Hyperlink" xfId="13767" builtinId="8" hidden="1"/>
    <cellStyle name="Hyperlink" xfId="13769" builtinId="8" hidden="1"/>
    <cellStyle name="Hyperlink" xfId="13771" builtinId="8" hidden="1"/>
    <cellStyle name="Hyperlink" xfId="13773" builtinId="8" hidden="1"/>
    <cellStyle name="Hyperlink" xfId="13775" builtinId="8" hidden="1"/>
    <cellStyle name="Hyperlink" xfId="13777" builtinId="8" hidden="1"/>
    <cellStyle name="Hyperlink" xfId="13779" builtinId="8" hidden="1"/>
    <cellStyle name="Hyperlink" xfId="13781" builtinId="8" hidden="1"/>
    <cellStyle name="Hyperlink" xfId="13783" builtinId="8" hidden="1"/>
    <cellStyle name="Hyperlink" xfId="13785" builtinId="8" hidden="1"/>
    <cellStyle name="Hyperlink" xfId="13787" builtinId="8" hidden="1"/>
    <cellStyle name="Hyperlink" xfId="13789" builtinId="8" hidden="1"/>
    <cellStyle name="Hyperlink" xfId="13791" builtinId="8" hidden="1"/>
    <cellStyle name="Hyperlink" xfId="13793" builtinId="8" hidden="1"/>
    <cellStyle name="Hyperlink" xfId="13795" builtinId="8" hidden="1"/>
    <cellStyle name="Hyperlink" xfId="13797" builtinId="8" hidden="1"/>
    <cellStyle name="Hyperlink" xfId="13799" builtinId="8" hidden="1"/>
    <cellStyle name="Hyperlink" xfId="13801" builtinId="8" hidden="1"/>
    <cellStyle name="Hyperlink" xfId="13803" builtinId="8" hidden="1"/>
    <cellStyle name="Hyperlink" xfId="13805" builtinId="8" hidden="1"/>
    <cellStyle name="Hyperlink" xfId="13807" builtinId="8" hidden="1"/>
    <cellStyle name="Hyperlink" xfId="13809" builtinId="8" hidden="1"/>
    <cellStyle name="Hyperlink" xfId="13811" builtinId="8" hidden="1"/>
    <cellStyle name="Hyperlink" xfId="13813" builtinId="8" hidden="1"/>
    <cellStyle name="Hyperlink" xfId="13815" builtinId="8" hidden="1"/>
    <cellStyle name="Hyperlink" xfId="13817" builtinId="8" hidden="1"/>
    <cellStyle name="Hyperlink" xfId="13819" builtinId="8" hidden="1"/>
    <cellStyle name="Hyperlink" xfId="13821" builtinId="8" hidden="1"/>
    <cellStyle name="Hyperlink" xfId="13823" builtinId="8" hidden="1"/>
    <cellStyle name="Hyperlink" xfId="13825" builtinId="8" hidden="1"/>
    <cellStyle name="Hyperlink" xfId="13827" builtinId="8" hidden="1"/>
    <cellStyle name="Hyperlink" xfId="13829" builtinId="8" hidden="1"/>
    <cellStyle name="Hyperlink" xfId="13831" builtinId="8" hidden="1"/>
    <cellStyle name="Hyperlink" xfId="13833" builtinId="8" hidden="1"/>
    <cellStyle name="Hyperlink" xfId="13835" builtinId="8" hidden="1"/>
    <cellStyle name="Hyperlink" xfId="13837" builtinId="8" hidden="1"/>
    <cellStyle name="Hyperlink" xfId="13839" builtinId="8" hidden="1"/>
    <cellStyle name="Hyperlink" xfId="13841" builtinId="8" hidden="1"/>
    <cellStyle name="Hyperlink" xfId="13843" builtinId="8" hidden="1"/>
    <cellStyle name="Hyperlink" xfId="13845" builtinId="8" hidden="1"/>
    <cellStyle name="Hyperlink" xfId="13847" builtinId="8" hidden="1"/>
    <cellStyle name="Hyperlink" xfId="13849" builtinId="8" hidden="1"/>
    <cellStyle name="Hyperlink" xfId="13851" builtinId="8" hidden="1"/>
    <cellStyle name="Hyperlink" xfId="13853" builtinId="8" hidden="1"/>
    <cellStyle name="Hyperlink" xfId="13855" builtinId="8" hidden="1"/>
    <cellStyle name="Hyperlink" xfId="13857" builtinId="8" hidden="1"/>
    <cellStyle name="Hyperlink" xfId="13859" builtinId="8" hidden="1"/>
    <cellStyle name="Hyperlink" xfId="13861" builtinId="8" hidden="1"/>
    <cellStyle name="Hyperlink" xfId="13863" builtinId="8" hidden="1"/>
    <cellStyle name="Hyperlink" xfId="13865" builtinId="8" hidden="1"/>
    <cellStyle name="Hyperlink" xfId="13867" builtinId="8" hidden="1"/>
    <cellStyle name="Hyperlink" xfId="13869" builtinId="8" hidden="1"/>
    <cellStyle name="Hyperlink" xfId="13871" builtinId="8" hidden="1"/>
    <cellStyle name="Hyperlink" xfId="13873" builtinId="8" hidden="1"/>
    <cellStyle name="Hyperlink" xfId="13875" builtinId="8" hidden="1"/>
    <cellStyle name="Hyperlink" xfId="13877" builtinId="8" hidden="1"/>
    <cellStyle name="Hyperlink" xfId="13879" builtinId="8" hidden="1"/>
    <cellStyle name="Hyperlink" xfId="13881" builtinId="8" hidden="1"/>
    <cellStyle name="Hyperlink" xfId="13883" builtinId="8" hidden="1"/>
    <cellStyle name="Hyperlink" xfId="13885" builtinId="8" hidden="1"/>
    <cellStyle name="Hyperlink" xfId="13887" builtinId="8" hidden="1"/>
    <cellStyle name="Hyperlink" xfId="13889" builtinId="8" hidden="1"/>
    <cellStyle name="Hyperlink" xfId="13891" builtinId="8" hidden="1"/>
    <cellStyle name="Hyperlink" xfId="13893" builtinId="8" hidden="1"/>
    <cellStyle name="Hyperlink" xfId="13895" builtinId="8" hidden="1"/>
    <cellStyle name="Hyperlink" xfId="13897" builtinId="8" hidden="1"/>
    <cellStyle name="Hyperlink" xfId="13899" builtinId="8" hidden="1"/>
    <cellStyle name="Hyperlink" xfId="13901" builtinId="8" hidden="1"/>
    <cellStyle name="Hyperlink" xfId="13903" builtinId="8" hidden="1"/>
    <cellStyle name="Hyperlink" xfId="13905" builtinId="8" hidden="1"/>
    <cellStyle name="Hyperlink" xfId="13907" builtinId="8" hidden="1"/>
    <cellStyle name="Hyperlink" xfId="13909" builtinId="8" hidden="1"/>
    <cellStyle name="Hyperlink" xfId="13911" builtinId="8" hidden="1"/>
    <cellStyle name="Hyperlink" xfId="13913" builtinId="8" hidden="1"/>
    <cellStyle name="Hyperlink" xfId="13915" builtinId="8" hidden="1"/>
    <cellStyle name="Hyperlink" xfId="13917" builtinId="8" hidden="1"/>
    <cellStyle name="Hyperlink" xfId="13919" builtinId="8" hidden="1"/>
    <cellStyle name="Hyperlink" xfId="13921" builtinId="8" hidden="1"/>
    <cellStyle name="Hyperlink" xfId="13923" builtinId="8" hidden="1"/>
    <cellStyle name="Hyperlink" xfId="13925" builtinId="8" hidden="1"/>
    <cellStyle name="Hyperlink" xfId="13927" builtinId="8" hidden="1"/>
    <cellStyle name="Hyperlink" xfId="13929" builtinId="8" hidden="1"/>
    <cellStyle name="Hyperlink" xfId="13931" builtinId="8" hidden="1"/>
    <cellStyle name="Hyperlink" xfId="13933" builtinId="8" hidden="1"/>
    <cellStyle name="Hyperlink" xfId="13935" builtinId="8" hidden="1"/>
    <cellStyle name="Hyperlink" xfId="13937" builtinId="8" hidden="1"/>
    <cellStyle name="Hyperlink" xfId="13939" builtinId="8" hidden="1"/>
    <cellStyle name="Hyperlink" xfId="13941" builtinId="8" hidden="1"/>
    <cellStyle name="Hyperlink" xfId="13943" builtinId="8" hidden="1"/>
    <cellStyle name="Hyperlink" xfId="13945" builtinId="8" hidden="1"/>
    <cellStyle name="Hyperlink" xfId="13947" builtinId="8" hidden="1"/>
    <cellStyle name="Hyperlink" xfId="13949" builtinId="8" hidden="1"/>
    <cellStyle name="Hyperlink" xfId="13951" builtinId="8" hidden="1"/>
    <cellStyle name="Hyperlink" xfId="13953" builtinId="8" hidden="1"/>
    <cellStyle name="Hyperlink" xfId="13955" builtinId="8" hidden="1"/>
    <cellStyle name="Hyperlink" xfId="13957" builtinId="8" hidden="1"/>
    <cellStyle name="Hyperlink" xfId="13959" builtinId="8" hidden="1"/>
    <cellStyle name="Hyperlink" xfId="13961" builtinId="8" hidden="1"/>
    <cellStyle name="Hyperlink" xfId="13963" builtinId="8" hidden="1"/>
    <cellStyle name="Hyperlink" xfId="13965" builtinId="8" hidden="1"/>
    <cellStyle name="Hyperlink" xfId="13967" builtinId="8" hidden="1"/>
    <cellStyle name="Hyperlink" xfId="13969" builtinId="8" hidden="1"/>
    <cellStyle name="Hyperlink" xfId="13971" builtinId="8" hidden="1"/>
    <cellStyle name="Hyperlink" xfId="13973" builtinId="8" hidden="1"/>
    <cellStyle name="Hyperlink" xfId="13975" builtinId="8" hidden="1"/>
    <cellStyle name="Hyperlink" xfId="13977" builtinId="8" hidden="1"/>
    <cellStyle name="Hyperlink" xfId="13979" builtinId="8" hidden="1"/>
    <cellStyle name="Hyperlink" xfId="13981" builtinId="8" hidden="1"/>
    <cellStyle name="Hyperlink" xfId="13983" builtinId="8" hidden="1"/>
    <cellStyle name="Hyperlink" xfId="13985" builtinId="8" hidden="1"/>
    <cellStyle name="Hyperlink" xfId="13987" builtinId="8" hidden="1"/>
    <cellStyle name="Hyperlink" xfId="13989" builtinId="8" hidden="1"/>
    <cellStyle name="Hyperlink" xfId="13991" builtinId="8" hidden="1"/>
    <cellStyle name="Hyperlink" xfId="13993" builtinId="8" hidden="1"/>
    <cellStyle name="Hyperlink" xfId="13995" builtinId="8" hidden="1"/>
    <cellStyle name="Hyperlink" xfId="13997" builtinId="8" hidden="1"/>
    <cellStyle name="Hyperlink" xfId="13999" builtinId="8" hidden="1"/>
    <cellStyle name="Hyperlink" xfId="14001" builtinId="8" hidden="1"/>
    <cellStyle name="Hyperlink" xfId="14003" builtinId="8" hidden="1"/>
    <cellStyle name="Hyperlink" xfId="14005" builtinId="8" hidden="1"/>
    <cellStyle name="Hyperlink" xfId="14007" builtinId="8" hidden="1"/>
    <cellStyle name="Hyperlink" xfId="14009" builtinId="8" hidden="1"/>
    <cellStyle name="Hyperlink" xfId="14011" builtinId="8" hidden="1"/>
    <cellStyle name="Hyperlink" xfId="14013" builtinId="8" hidden="1"/>
    <cellStyle name="Hyperlink" xfId="14015" builtinId="8" hidden="1"/>
    <cellStyle name="Hyperlink" xfId="14017" builtinId="8" hidden="1"/>
    <cellStyle name="Hyperlink" xfId="14019" builtinId="8" hidden="1"/>
    <cellStyle name="Hyperlink" xfId="14021" builtinId="8" hidden="1"/>
    <cellStyle name="Hyperlink" xfId="14023" builtinId="8" hidden="1"/>
    <cellStyle name="Hyperlink" xfId="14025" builtinId="8" hidden="1"/>
    <cellStyle name="Hyperlink" xfId="14027" builtinId="8" hidden="1"/>
    <cellStyle name="Hyperlink" xfId="14029" builtinId="8" hidden="1"/>
    <cellStyle name="Hyperlink" xfId="14031" builtinId="8" hidden="1"/>
    <cellStyle name="Hyperlink" xfId="14033" builtinId="8" hidden="1"/>
    <cellStyle name="Hyperlink" xfId="14035" builtinId="8" hidden="1"/>
    <cellStyle name="Hyperlink" xfId="14037" builtinId="8" hidden="1"/>
    <cellStyle name="Hyperlink" xfId="14039" builtinId="8" hidden="1"/>
    <cellStyle name="Hyperlink" xfId="14041" builtinId="8" hidden="1"/>
    <cellStyle name="Hyperlink" xfId="14043" builtinId="8" hidden="1"/>
    <cellStyle name="Hyperlink" xfId="14045" builtinId="8" hidden="1"/>
    <cellStyle name="Hyperlink" xfId="14047" builtinId="8" hidden="1"/>
    <cellStyle name="Hyperlink" xfId="14049" builtinId="8" hidden="1"/>
    <cellStyle name="Hyperlink" xfId="14051" builtinId="8" hidden="1"/>
    <cellStyle name="Hyperlink" xfId="14053" builtinId="8" hidden="1"/>
    <cellStyle name="Hyperlink" xfId="14055" builtinId="8" hidden="1"/>
    <cellStyle name="Hyperlink" xfId="14057" builtinId="8" hidden="1"/>
    <cellStyle name="Hyperlink" xfId="14059" builtinId="8" hidden="1"/>
    <cellStyle name="Hyperlink" xfId="14061" builtinId="8" hidden="1"/>
    <cellStyle name="Hyperlink" xfId="14063" builtinId="8" hidden="1"/>
    <cellStyle name="Hyperlink" xfId="14065" builtinId="8" hidden="1"/>
    <cellStyle name="Hyperlink" xfId="14067" builtinId="8" hidden="1"/>
    <cellStyle name="Hyperlink" xfId="14069" builtinId="8" hidden="1"/>
    <cellStyle name="Hyperlink" xfId="14071" builtinId="8" hidden="1"/>
    <cellStyle name="Hyperlink" xfId="14073" builtinId="8" hidden="1"/>
    <cellStyle name="Hyperlink" xfId="14075" builtinId="8" hidden="1"/>
    <cellStyle name="Hyperlink" xfId="14077" builtinId="8" hidden="1"/>
    <cellStyle name="Hyperlink" xfId="14079" builtinId="8" hidden="1"/>
    <cellStyle name="Hyperlink" xfId="14081" builtinId="8" hidden="1"/>
    <cellStyle name="Hyperlink" xfId="14083" builtinId="8" hidden="1"/>
    <cellStyle name="Hyperlink" xfId="14085" builtinId="8" hidden="1"/>
    <cellStyle name="Hyperlink" xfId="14087" builtinId="8" hidden="1"/>
    <cellStyle name="Hyperlink" xfId="14089" builtinId="8" hidden="1"/>
    <cellStyle name="Hyperlink" xfId="14091" builtinId="8" hidden="1"/>
    <cellStyle name="Hyperlink" xfId="14093" builtinId="8" hidden="1"/>
    <cellStyle name="Hyperlink" xfId="14095" builtinId="8" hidden="1"/>
    <cellStyle name="Hyperlink" xfId="14097" builtinId="8" hidden="1"/>
    <cellStyle name="Hyperlink" xfId="14099" builtinId="8" hidden="1"/>
    <cellStyle name="Hyperlink" xfId="14101" builtinId="8" hidden="1"/>
    <cellStyle name="Hyperlink" xfId="14103" builtinId="8" hidden="1"/>
    <cellStyle name="Hyperlink" xfId="14105" builtinId="8" hidden="1"/>
    <cellStyle name="Hyperlink" xfId="14107" builtinId="8" hidden="1"/>
    <cellStyle name="Hyperlink" xfId="14109" builtinId="8" hidden="1"/>
    <cellStyle name="Hyperlink" xfId="14111" builtinId="8" hidden="1"/>
    <cellStyle name="Hyperlink" xfId="14113" builtinId="8" hidden="1"/>
    <cellStyle name="Hyperlink" xfId="14115" builtinId="8" hidden="1"/>
    <cellStyle name="Hyperlink" xfId="14117" builtinId="8" hidden="1"/>
    <cellStyle name="Hyperlink" xfId="14119" builtinId="8" hidden="1"/>
    <cellStyle name="Hyperlink" xfId="14121" builtinId="8" hidden="1"/>
    <cellStyle name="Hyperlink" xfId="14123" builtinId="8" hidden="1"/>
    <cellStyle name="Hyperlink" xfId="14125" builtinId="8" hidden="1"/>
    <cellStyle name="Hyperlink" xfId="14127" builtinId="8" hidden="1"/>
    <cellStyle name="Hyperlink" xfId="14129" builtinId="8" hidden="1"/>
    <cellStyle name="Hyperlink" xfId="14131" builtinId="8" hidden="1"/>
    <cellStyle name="Hyperlink" xfId="14133" builtinId="8" hidden="1"/>
    <cellStyle name="Hyperlink" xfId="14135" builtinId="8" hidden="1"/>
    <cellStyle name="Hyperlink" xfId="14137" builtinId="8" hidden="1"/>
    <cellStyle name="Hyperlink" xfId="14139" builtinId="8" hidden="1"/>
    <cellStyle name="Hyperlink" xfId="14141" builtinId="8" hidden="1"/>
    <cellStyle name="Hyperlink" xfId="14143" builtinId="8" hidden="1"/>
    <cellStyle name="Hyperlink" xfId="14145" builtinId="8" hidden="1"/>
    <cellStyle name="Hyperlink" xfId="14147" builtinId="8" hidden="1"/>
    <cellStyle name="Hyperlink" xfId="14149" builtinId="8" hidden="1"/>
    <cellStyle name="Hyperlink" xfId="14151" builtinId="8" hidden="1"/>
    <cellStyle name="Hyperlink" xfId="14153" builtinId="8" hidden="1"/>
    <cellStyle name="Hyperlink" xfId="14155" builtinId="8" hidden="1"/>
    <cellStyle name="Hyperlink" xfId="14157" builtinId="8" hidden="1"/>
    <cellStyle name="Hyperlink" xfId="14159" builtinId="8" hidden="1"/>
    <cellStyle name="Hyperlink" xfId="14161" builtinId="8" hidden="1"/>
    <cellStyle name="Hyperlink" xfId="14163" builtinId="8" hidden="1"/>
    <cellStyle name="Hyperlink" xfId="14165" builtinId="8" hidden="1"/>
    <cellStyle name="Hyperlink" xfId="14167" builtinId="8" hidden="1"/>
    <cellStyle name="Hyperlink" xfId="14169" builtinId="8" hidden="1"/>
    <cellStyle name="Hyperlink" xfId="14171" builtinId="8" hidden="1"/>
    <cellStyle name="Hyperlink" xfId="14173" builtinId="8" hidden="1"/>
    <cellStyle name="Hyperlink" xfId="14175" builtinId="8" hidden="1"/>
    <cellStyle name="Hyperlink" xfId="14177" builtinId="8" hidden="1"/>
    <cellStyle name="Hyperlink" xfId="14179" builtinId="8" hidden="1"/>
    <cellStyle name="Hyperlink" xfId="14181" builtinId="8" hidden="1"/>
    <cellStyle name="Hyperlink" xfId="14183" builtinId="8" hidden="1"/>
    <cellStyle name="Hyperlink" xfId="14185" builtinId="8" hidden="1"/>
    <cellStyle name="Hyperlink" xfId="14187" builtinId="8" hidden="1"/>
    <cellStyle name="Hyperlink" xfId="14189" builtinId="8" hidden="1"/>
    <cellStyle name="Hyperlink" xfId="14191" builtinId="8" hidden="1"/>
    <cellStyle name="Hyperlink" xfId="14193" builtinId="8" hidden="1"/>
    <cellStyle name="Hyperlink" xfId="14195" builtinId="8" hidden="1"/>
    <cellStyle name="Hyperlink" xfId="14197" builtinId="8" hidden="1"/>
    <cellStyle name="Hyperlink" xfId="14199" builtinId="8" hidden="1"/>
    <cellStyle name="Hyperlink" xfId="14201" builtinId="8" hidden="1"/>
    <cellStyle name="Hyperlink" xfId="14203" builtinId="8" hidden="1"/>
    <cellStyle name="Hyperlink" xfId="14205" builtinId="8" hidden="1"/>
    <cellStyle name="Hyperlink" xfId="14207" builtinId="8" hidden="1"/>
    <cellStyle name="Hyperlink" xfId="14209" builtinId="8" hidden="1"/>
    <cellStyle name="Hyperlink" xfId="14211" builtinId="8" hidden="1"/>
    <cellStyle name="Hyperlink" xfId="14213" builtinId="8" hidden="1"/>
    <cellStyle name="Hyperlink" xfId="14215" builtinId="8" hidden="1"/>
    <cellStyle name="Hyperlink" xfId="14217" builtinId="8" hidden="1"/>
    <cellStyle name="Hyperlink" xfId="14219" builtinId="8" hidden="1"/>
    <cellStyle name="Hyperlink" xfId="14221" builtinId="8" hidden="1"/>
    <cellStyle name="Hyperlink" xfId="14223" builtinId="8" hidden="1"/>
    <cellStyle name="Hyperlink" xfId="14225" builtinId="8" hidden="1"/>
    <cellStyle name="Hyperlink" xfId="14227" builtinId="8" hidden="1"/>
    <cellStyle name="Hyperlink" xfId="14229" builtinId="8" hidden="1"/>
    <cellStyle name="Hyperlink" xfId="14231" builtinId="8" hidden="1"/>
    <cellStyle name="Hyperlink" xfId="14233" builtinId="8" hidden="1"/>
    <cellStyle name="Hyperlink" xfId="14235" builtinId="8" hidden="1"/>
    <cellStyle name="Hyperlink" xfId="14237" builtinId="8" hidden="1"/>
    <cellStyle name="Hyperlink" xfId="14239" builtinId="8" hidden="1"/>
    <cellStyle name="Hyperlink" xfId="14241" builtinId="8" hidden="1"/>
    <cellStyle name="Hyperlink" xfId="14243" builtinId="8" hidden="1"/>
    <cellStyle name="Hyperlink" xfId="14245" builtinId="8" hidden="1"/>
    <cellStyle name="Hyperlink" xfId="14247" builtinId="8" hidden="1"/>
    <cellStyle name="Hyperlink" xfId="14249" builtinId="8" hidden="1"/>
    <cellStyle name="Hyperlink" xfId="14251" builtinId="8" hidden="1"/>
    <cellStyle name="Hyperlink" xfId="14253" builtinId="8" hidden="1"/>
    <cellStyle name="Hyperlink" xfId="14255" builtinId="8" hidden="1"/>
    <cellStyle name="Hyperlink" xfId="14257" builtinId="8" hidden="1"/>
    <cellStyle name="Hyperlink" xfId="14259" builtinId="8" hidden="1"/>
    <cellStyle name="Hyperlink" xfId="14261" builtinId="8" hidden="1"/>
    <cellStyle name="Hyperlink" xfId="14263" builtinId="8" hidden="1"/>
    <cellStyle name="Hyperlink" xfId="14265" builtinId="8" hidden="1"/>
    <cellStyle name="Hyperlink" xfId="14267" builtinId="8" hidden="1"/>
    <cellStyle name="Hyperlink" xfId="14269" builtinId="8" hidden="1"/>
    <cellStyle name="Hyperlink" xfId="14271" builtinId="8" hidden="1"/>
    <cellStyle name="Hyperlink" xfId="14273" builtinId="8" hidden="1"/>
    <cellStyle name="Hyperlink" xfId="14275" builtinId="8" hidden="1"/>
    <cellStyle name="Hyperlink" xfId="14277" builtinId="8" hidden="1"/>
    <cellStyle name="Hyperlink" xfId="14279" builtinId="8" hidden="1"/>
    <cellStyle name="Hyperlink" xfId="14281" builtinId="8" hidden="1"/>
    <cellStyle name="Hyperlink" xfId="14283" builtinId="8" hidden="1"/>
    <cellStyle name="Hyperlink" xfId="14285" builtinId="8" hidden="1"/>
    <cellStyle name="Hyperlink" xfId="14287" builtinId="8" hidden="1"/>
    <cellStyle name="Hyperlink" xfId="14289" builtinId="8" hidden="1"/>
    <cellStyle name="Hyperlink" xfId="14291" builtinId="8" hidden="1"/>
    <cellStyle name="Hyperlink" xfId="14293" builtinId="8" hidden="1"/>
    <cellStyle name="Hyperlink" xfId="14295" builtinId="8" hidden="1"/>
    <cellStyle name="Hyperlink" xfId="14297" builtinId="8" hidden="1"/>
    <cellStyle name="Hyperlink" xfId="14299" builtinId="8" hidden="1"/>
    <cellStyle name="Hyperlink" xfId="14301" builtinId="8" hidden="1"/>
    <cellStyle name="Hyperlink" xfId="14303" builtinId="8" hidden="1"/>
    <cellStyle name="Hyperlink" xfId="14305" builtinId="8" hidden="1"/>
    <cellStyle name="Hyperlink" xfId="14307" builtinId="8" hidden="1"/>
    <cellStyle name="Hyperlink" xfId="14309" builtinId="8" hidden="1"/>
    <cellStyle name="Hyperlink" xfId="14311" builtinId="8" hidden="1"/>
    <cellStyle name="Hyperlink" xfId="14313" builtinId="8" hidden="1"/>
    <cellStyle name="Hyperlink" xfId="14315" builtinId="8" hidden="1"/>
    <cellStyle name="Hyperlink" xfId="14317" builtinId="8" hidden="1"/>
    <cellStyle name="Hyperlink" xfId="14319" builtinId="8" hidden="1"/>
    <cellStyle name="Hyperlink" xfId="14321" builtinId="8" hidden="1"/>
    <cellStyle name="Hyperlink" xfId="14323" builtinId="8" hidden="1"/>
    <cellStyle name="Hyperlink" xfId="14325" builtinId="8" hidden="1"/>
    <cellStyle name="Hyperlink" xfId="14327" builtinId="8" hidden="1"/>
    <cellStyle name="Hyperlink" xfId="14329" builtinId="8" hidden="1"/>
    <cellStyle name="Hyperlink" xfId="14331" builtinId="8" hidden="1"/>
    <cellStyle name="Hyperlink" xfId="14333" builtinId="8" hidden="1"/>
    <cellStyle name="Hyperlink" xfId="14335" builtinId="8" hidden="1"/>
    <cellStyle name="Hyperlink" xfId="14337" builtinId="8" hidden="1"/>
    <cellStyle name="Hyperlink" xfId="14339" builtinId="8" hidden="1"/>
    <cellStyle name="Hyperlink" xfId="14341" builtinId="8" hidden="1"/>
    <cellStyle name="Hyperlink" xfId="14343" builtinId="8" hidden="1"/>
    <cellStyle name="Hyperlink" xfId="14345" builtinId="8" hidden="1"/>
    <cellStyle name="Hyperlink" xfId="14347" builtinId="8" hidden="1"/>
    <cellStyle name="Hyperlink" xfId="14349" builtinId="8" hidden="1"/>
    <cellStyle name="Hyperlink" xfId="14351" builtinId="8" hidden="1"/>
    <cellStyle name="Hyperlink" xfId="14353" builtinId="8" hidden="1"/>
    <cellStyle name="Hyperlink" xfId="14355" builtinId="8" hidden="1"/>
    <cellStyle name="Hyperlink" xfId="14357" builtinId="8" hidden="1"/>
    <cellStyle name="Hyperlink" xfId="14359" builtinId="8" hidden="1"/>
    <cellStyle name="Hyperlink" xfId="14361" builtinId="8" hidden="1"/>
    <cellStyle name="Hyperlink" xfId="14363" builtinId="8" hidden="1"/>
    <cellStyle name="Hyperlink" xfId="14365" builtinId="8" hidden="1"/>
    <cellStyle name="Hyperlink" xfId="14367" builtinId="8" hidden="1"/>
    <cellStyle name="Hyperlink" xfId="14369" builtinId="8" hidden="1"/>
    <cellStyle name="Hyperlink" xfId="14371" builtinId="8" hidden="1"/>
    <cellStyle name="Hyperlink" xfId="14373" builtinId="8" hidden="1"/>
    <cellStyle name="Hyperlink" xfId="14375" builtinId="8" hidden="1"/>
    <cellStyle name="Hyperlink" xfId="14377" builtinId="8" hidden="1"/>
    <cellStyle name="Hyperlink" xfId="14379" builtinId="8" hidden="1"/>
    <cellStyle name="Hyperlink" xfId="14381" builtinId="8" hidden="1"/>
    <cellStyle name="Hyperlink" xfId="14383" builtinId="8" hidden="1"/>
    <cellStyle name="Hyperlink" xfId="14385" builtinId="8" hidden="1"/>
    <cellStyle name="Hyperlink" xfId="14387" builtinId="8" hidden="1"/>
    <cellStyle name="Hyperlink" xfId="14389" builtinId="8" hidden="1"/>
    <cellStyle name="Hyperlink" xfId="14391" builtinId="8" hidden="1"/>
    <cellStyle name="Hyperlink" xfId="14393" builtinId="8" hidden="1"/>
    <cellStyle name="Hyperlink" xfId="14395" builtinId="8" hidden="1"/>
    <cellStyle name="Hyperlink" xfId="14397" builtinId="8" hidden="1"/>
    <cellStyle name="Hyperlink" xfId="14399" builtinId="8" hidden="1"/>
    <cellStyle name="Hyperlink" xfId="14401" builtinId="8" hidden="1"/>
    <cellStyle name="Hyperlink" xfId="14403" builtinId="8" hidden="1"/>
    <cellStyle name="Hyperlink" xfId="14405" builtinId="8" hidden="1"/>
    <cellStyle name="Hyperlink" xfId="14407" builtinId="8" hidden="1"/>
    <cellStyle name="Hyperlink" xfId="14409" builtinId="8" hidden="1"/>
    <cellStyle name="Hyperlink" xfId="14411" builtinId="8" hidden="1"/>
    <cellStyle name="Hyperlink" xfId="14413" builtinId="8" hidden="1"/>
    <cellStyle name="Hyperlink" xfId="14415" builtinId="8" hidden="1"/>
    <cellStyle name="Hyperlink" xfId="14417" builtinId="8" hidden="1"/>
    <cellStyle name="Hyperlink" xfId="14419" builtinId="8" hidden="1"/>
    <cellStyle name="Hyperlink" xfId="14421" builtinId="8" hidden="1"/>
    <cellStyle name="Hyperlink" xfId="14423" builtinId="8" hidden="1"/>
    <cellStyle name="Hyperlink" xfId="14425" builtinId="8" hidden="1"/>
    <cellStyle name="Hyperlink" xfId="14427" builtinId="8" hidden="1"/>
    <cellStyle name="Hyperlink" xfId="14429" builtinId="8" hidden="1"/>
    <cellStyle name="Hyperlink" xfId="14431" builtinId="8" hidden="1"/>
    <cellStyle name="Hyperlink" xfId="14433" builtinId="8" hidden="1"/>
    <cellStyle name="Hyperlink" xfId="14435" builtinId="8" hidden="1"/>
    <cellStyle name="Hyperlink" xfId="14437" builtinId="8" hidden="1"/>
    <cellStyle name="Hyperlink" xfId="14439" builtinId="8" hidden="1"/>
    <cellStyle name="Hyperlink" xfId="14441" builtinId="8" hidden="1"/>
    <cellStyle name="Hyperlink" xfId="14443" builtinId="8" hidden="1"/>
    <cellStyle name="Hyperlink" xfId="14445" builtinId="8" hidden="1"/>
    <cellStyle name="Hyperlink" xfId="14447" builtinId="8" hidden="1"/>
    <cellStyle name="Hyperlink" xfId="14449" builtinId="8" hidden="1"/>
    <cellStyle name="Hyperlink" xfId="14451" builtinId="8" hidden="1"/>
    <cellStyle name="Hyperlink" xfId="14453" builtinId="8" hidden="1"/>
    <cellStyle name="Hyperlink" xfId="14455" builtinId="8" hidden="1"/>
    <cellStyle name="Hyperlink" xfId="14457" builtinId="8" hidden="1"/>
    <cellStyle name="Hyperlink" xfId="14459" builtinId="8" hidden="1"/>
    <cellStyle name="Hyperlink" xfId="14461" builtinId="8" hidden="1"/>
    <cellStyle name="Hyperlink" xfId="14463" builtinId="8" hidden="1"/>
    <cellStyle name="Hyperlink" xfId="14465" builtinId="8" hidden="1"/>
    <cellStyle name="Hyperlink" xfId="14467" builtinId="8" hidden="1"/>
    <cellStyle name="Hyperlink" xfId="14469" builtinId="8" hidden="1"/>
    <cellStyle name="Hyperlink" xfId="14471" builtinId="8" hidden="1"/>
    <cellStyle name="Hyperlink" xfId="14473" builtinId="8" hidden="1"/>
    <cellStyle name="Hyperlink" xfId="14475" builtinId="8" hidden="1"/>
    <cellStyle name="Hyperlink" xfId="14477" builtinId="8" hidden="1"/>
    <cellStyle name="Hyperlink" xfId="14479" builtinId="8" hidden="1"/>
    <cellStyle name="Hyperlink" xfId="14481" builtinId="8" hidden="1"/>
    <cellStyle name="Hyperlink" xfId="14483" builtinId="8" hidden="1"/>
    <cellStyle name="Hyperlink" xfId="14485" builtinId="8" hidden="1"/>
    <cellStyle name="Hyperlink" xfId="14487" builtinId="8" hidden="1"/>
    <cellStyle name="Hyperlink" xfId="14489" builtinId="8" hidden="1"/>
    <cellStyle name="Hyperlink" xfId="14491" builtinId="8" hidden="1"/>
    <cellStyle name="Hyperlink" xfId="14493" builtinId="8" hidden="1"/>
    <cellStyle name="Hyperlink" xfId="14495" builtinId="8" hidden="1"/>
    <cellStyle name="Hyperlink" xfId="14497" builtinId="8" hidden="1"/>
    <cellStyle name="Hyperlink" xfId="14499" builtinId="8" hidden="1"/>
    <cellStyle name="Hyperlink" xfId="14501" builtinId="8" hidden="1"/>
    <cellStyle name="Hyperlink" xfId="14503" builtinId="8" hidden="1"/>
    <cellStyle name="Hyperlink" xfId="14505" builtinId="8" hidden="1"/>
    <cellStyle name="Hyperlink" xfId="14507" builtinId="8" hidden="1"/>
    <cellStyle name="Hyperlink" xfId="14509" builtinId="8" hidden="1"/>
    <cellStyle name="Hyperlink" xfId="14511" builtinId="8" hidden="1"/>
    <cellStyle name="Hyperlink" xfId="14513" builtinId="8" hidden="1"/>
    <cellStyle name="Hyperlink" xfId="14515" builtinId="8" hidden="1"/>
    <cellStyle name="Hyperlink" xfId="14517" builtinId="8" hidden="1"/>
    <cellStyle name="Hyperlink" xfId="14519" builtinId="8" hidden="1"/>
    <cellStyle name="Hyperlink" xfId="14521" builtinId="8" hidden="1"/>
    <cellStyle name="Hyperlink" xfId="14523" builtinId="8" hidden="1"/>
    <cellStyle name="Hyperlink" xfId="14525" builtinId="8" hidden="1"/>
    <cellStyle name="Hyperlink" xfId="14527" builtinId="8" hidden="1"/>
    <cellStyle name="Hyperlink" xfId="14529" builtinId="8" hidden="1"/>
    <cellStyle name="Hyperlink" xfId="14531" builtinId="8" hidden="1"/>
    <cellStyle name="Hyperlink" xfId="14533" builtinId="8" hidden="1"/>
    <cellStyle name="Hyperlink" xfId="14535" builtinId="8" hidden="1"/>
    <cellStyle name="Hyperlink" xfId="14537" builtinId="8" hidden="1"/>
    <cellStyle name="Hyperlink" xfId="14539" builtinId="8" hidden="1"/>
    <cellStyle name="Hyperlink" xfId="14541" builtinId="8" hidden="1"/>
    <cellStyle name="Hyperlink" xfId="14543" builtinId="8" hidden="1"/>
    <cellStyle name="Hyperlink" xfId="14545" builtinId="8" hidden="1"/>
    <cellStyle name="Hyperlink" xfId="14547" builtinId="8" hidden="1"/>
    <cellStyle name="Hyperlink" xfId="14549" builtinId="8" hidden="1"/>
    <cellStyle name="Hyperlink" xfId="14551" builtinId="8" hidden="1"/>
    <cellStyle name="Hyperlink" xfId="14553" builtinId="8" hidden="1"/>
    <cellStyle name="Hyperlink" xfId="14555" builtinId="8" hidden="1"/>
    <cellStyle name="Hyperlink" xfId="14557" builtinId="8" hidden="1"/>
    <cellStyle name="Hyperlink" xfId="14559" builtinId="8" hidden="1"/>
    <cellStyle name="Hyperlink" xfId="14561" builtinId="8" hidden="1"/>
    <cellStyle name="Hyperlink" xfId="14563" builtinId="8" hidden="1"/>
    <cellStyle name="Hyperlink" xfId="14565" builtinId="8" hidden="1"/>
    <cellStyle name="Hyperlink" xfId="14567" builtinId="8" hidden="1"/>
    <cellStyle name="Hyperlink" xfId="14569" builtinId="8" hidden="1"/>
    <cellStyle name="Hyperlink" xfId="14571" builtinId="8" hidden="1"/>
    <cellStyle name="Hyperlink" xfId="14573" builtinId="8" hidden="1"/>
    <cellStyle name="Hyperlink" xfId="14575" builtinId="8" hidden="1"/>
    <cellStyle name="Hyperlink" xfId="14577" builtinId="8" hidden="1"/>
    <cellStyle name="Hyperlink" xfId="14579" builtinId="8" hidden="1"/>
    <cellStyle name="Hyperlink" xfId="14581" builtinId="8" hidden="1"/>
    <cellStyle name="Hyperlink" xfId="14583" builtinId="8" hidden="1"/>
    <cellStyle name="Hyperlink" xfId="14585" builtinId="8" hidden="1"/>
    <cellStyle name="Hyperlink" xfId="14587" builtinId="8" hidden="1"/>
    <cellStyle name="Hyperlink" xfId="14589" builtinId="8" hidden="1"/>
    <cellStyle name="Hyperlink" xfId="14591" builtinId="8" hidden="1"/>
    <cellStyle name="Hyperlink" xfId="14593" builtinId="8" hidden="1"/>
    <cellStyle name="Hyperlink" xfId="14595" builtinId="8" hidden="1"/>
    <cellStyle name="Hyperlink" xfId="14597" builtinId="8" hidden="1"/>
    <cellStyle name="Hyperlink" xfId="14599" builtinId="8" hidden="1"/>
    <cellStyle name="Hyperlink" xfId="14601" builtinId="8" hidden="1"/>
    <cellStyle name="Hyperlink" xfId="14603" builtinId="8" hidden="1"/>
    <cellStyle name="Hyperlink" xfId="14605" builtinId="8" hidden="1"/>
    <cellStyle name="Hyperlink" xfId="14607" builtinId="8" hidden="1"/>
    <cellStyle name="Hyperlink" xfId="14609" builtinId="8" hidden="1"/>
    <cellStyle name="Hyperlink" xfId="14611" builtinId="8" hidden="1"/>
    <cellStyle name="Hyperlink" xfId="14613" builtinId="8" hidden="1"/>
    <cellStyle name="Hyperlink" xfId="14615" builtinId="8" hidden="1"/>
    <cellStyle name="Hyperlink" xfId="14617" builtinId="8" hidden="1"/>
    <cellStyle name="Hyperlink" xfId="14619" builtinId="8" hidden="1"/>
    <cellStyle name="Hyperlink" xfId="14621" builtinId="8" hidden="1"/>
    <cellStyle name="Hyperlink" xfId="14623" builtinId="8" hidden="1"/>
    <cellStyle name="Hyperlink" xfId="14625" builtinId="8" hidden="1"/>
    <cellStyle name="Hyperlink" xfId="14627" builtinId="8" hidden="1"/>
    <cellStyle name="Hyperlink" xfId="14629" builtinId="8" hidden="1"/>
    <cellStyle name="Hyperlink" xfId="14631" builtinId="8" hidden="1"/>
    <cellStyle name="Hyperlink" xfId="14633" builtinId="8" hidden="1"/>
    <cellStyle name="Hyperlink" xfId="14635" builtinId="8" hidden="1"/>
    <cellStyle name="Hyperlink" xfId="14637" builtinId="8" hidden="1"/>
    <cellStyle name="Hyperlink" xfId="14639" builtinId="8" hidden="1"/>
    <cellStyle name="Hyperlink" xfId="14641" builtinId="8" hidden="1"/>
    <cellStyle name="Hyperlink" xfId="14643" builtinId="8" hidden="1"/>
    <cellStyle name="Hyperlink" xfId="14645" builtinId="8" hidden="1"/>
    <cellStyle name="Hyperlink" xfId="14647" builtinId="8" hidden="1"/>
    <cellStyle name="Hyperlink" xfId="14649" builtinId="8" hidden="1"/>
    <cellStyle name="Hyperlink" xfId="14651" builtinId="8" hidden="1"/>
    <cellStyle name="Hyperlink" xfId="14653" builtinId="8" hidden="1"/>
    <cellStyle name="Hyperlink" xfId="14655" builtinId="8" hidden="1"/>
    <cellStyle name="Hyperlink" xfId="14657" builtinId="8" hidden="1"/>
    <cellStyle name="Hyperlink" xfId="14659" builtinId="8" hidden="1"/>
    <cellStyle name="Hyperlink" xfId="14661" builtinId="8" hidden="1"/>
    <cellStyle name="Hyperlink" xfId="14663" builtinId="8" hidden="1"/>
    <cellStyle name="Hyperlink" xfId="14665" builtinId="8" hidden="1"/>
    <cellStyle name="Hyperlink" xfId="14667" builtinId="8" hidden="1"/>
    <cellStyle name="Hyperlink" xfId="14669" builtinId="8" hidden="1"/>
    <cellStyle name="Hyperlink" xfId="14671" builtinId="8" hidden="1"/>
    <cellStyle name="Hyperlink" xfId="14673" builtinId="8" hidden="1"/>
    <cellStyle name="Hyperlink" xfId="14675" builtinId="8" hidden="1"/>
    <cellStyle name="Hyperlink" xfId="14677" builtinId="8" hidden="1"/>
    <cellStyle name="Hyperlink" xfId="14679" builtinId="8" hidden="1"/>
    <cellStyle name="Hyperlink" xfId="14681" builtinId="8" hidden="1"/>
    <cellStyle name="Hyperlink" xfId="14683" builtinId="8" hidden="1"/>
    <cellStyle name="Hyperlink" xfId="14685" builtinId="8" hidden="1"/>
    <cellStyle name="Hyperlink" xfId="14687" builtinId="8" hidden="1"/>
    <cellStyle name="Hyperlink" xfId="14689" builtinId="8" hidden="1"/>
    <cellStyle name="Hyperlink" xfId="14691" builtinId="8" hidden="1"/>
    <cellStyle name="Hyperlink" xfId="14693" builtinId="8" hidden="1"/>
    <cellStyle name="Hyperlink" xfId="14695" builtinId="8" hidden="1"/>
    <cellStyle name="Hyperlink" xfId="14697" builtinId="8" hidden="1"/>
    <cellStyle name="Hyperlink" xfId="14699" builtinId="8" hidden="1"/>
    <cellStyle name="Hyperlink" xfId="14701" builtinId="8" hidden="1"/>
    <cellStyle name="Hyperlink" xfId="14703" builtinId="8" hidden="1"/>
    <cellStyle name="Hyperlink" xfId="14705" builtinId="8" hidden="1"/>
    <cellStyle name="Hyperlink" xfId="14707" builtinId="8" hidden="1"/>
    <cellStyle name="Hyperlink" xfId="14709" builtinId="8" hidden="1"/>
    <cellStyle name="Hyperlink" xfId="14711" builtinId="8" hidden="1"/>
    <cellStyle name="Hyperlink" xfId="14713" builtinId="8" hidden="1"/>
    <cellStyle name="Hyperlink" xfId="14715" builtinId="8" hidden="1"/>
    <cellStyle name="Hyperlink" xfId="14717" builtinId="8" hidden="1"/>
    <cellStyle name="Hyperlink" xfId="14719" builtinId="8" hidden="1"/>
    <cellStyle name="Hyperlink" xfId="14721" builtinId="8" hidden="1"/>
    <cellStyle name="Hyperlink" xfId="14723" builtinId="8" hidden="1"/>
    <cellStyle name="Hyperlink" xfId="14725" builtinId="8" hidden="1"/>
    <cellStyle name="Hyperlink" xfId="14727" builtinId="8" hidden="1"/>
    <cellStyle name="Hyperlink" xfId="14729" builtinId="8" hidden="1"/>
    <cellStyle name="Hyperlink" xfId="14731" builtinId="8" hidden="1"/>
    <cellStyle name="Hyperlink" xfId="14733" builtinId="8" hidden="1"/>
    <cellStyle name="Hyperlink" xfId="14735" builtinId="8" hidden="1"/>
    <cellStyle name="Hyperlink" xfId="14737" builtinId="8" hidden="1"/>
    <cellStyle name="Hyperlink" xfId="14739" builtinId="8" hidden="1"/>
    <cellStyle name="Hyperlink" xfId="14741" builtinId="8" hidden="1"/>
    <cellStyle name="Hyperlink" xfId="14743" builtinId="8" hidden="1"/>
    <cellStyle name="Hyperlink" xfId="14745" builtinId="8" hidden="1"/>
    <cellStyle name="Hyperlink" xfId="14747" builtinId="8" hidden="1"/>
    <cellStyle name="Hyperlink" xfId="14749" builtinId="8" hidden="1"/>
    <cellStyle name="Hyperlink" xfId="14751" builtinId="8" hidden="1"/>
    <cellStyle name="Hyperlink" xfId="14753" builtinId="8" hidden="1"/>
    <cellStyle name="Hyperlink" xfId="14755" builtinId="8" hidden="1"/>
    <cellStyle name="Hyperlink" xfId="14757" builtinId="8" hidden="1"/>
    <cellStyle name="Hyperlink" xfId="14759" builtinId="8" hidden="1"/>
    <cellStyle name="Hyperlink" xfId="14761" builtinId="8" hidden="1"/>
    <cellStyle name="Hyperlink" xfId="14763" builtinId="8" hidden="1"/>
    <cellStyle name="Hyperlink" xfId="14765" builtinId="8" hidden="1"/>
    <cellStyle name="Hyperlink" xfId="14767" builtinId="8" hidden="1"/>
    <cellStyle name="Hyperlink" xfId="14769" builtinId="8" hidden="1"/>
    <cellStyle name="Hyperlink" xfId="14771" builtinId="8" hidden="1"/>
    <cellStyle name="Hyperlink" xfId="14773" builtinId="8" hidden="1"/>
    <cellStyle name="Hyperlink" xfId="14775" builtinId="8" hidden="1"/>
    <cellStyle name="Hyperlink" xfId="14777" builtinId="8" hidden="1"/>
    <cellStyle name="Hyperlink" xfId="14779" builtinId="8" hidden="1"/>
    <cellStyle name="Hyperlink" xfId="14781" builtinId="8" hidden="1"/>
    <cellStyle name="Hyperlink" xfId="14783" builtinId="8" hidden="1"/>
    <cellStyle name="Hyperlink" xfId="14785" builtinId="8" hidden="1"/>
    <cellStyle name="Hyperlink" xfId="14787" builtinId="8" hidden="1"/>
    <cellStyle name="Hyperlink" xfId="14789" builtinId="8" hidden="1"/>
    <cellStyle name="Hyperlink" xfId="14791" builtinId="8" hidden="1"/>
    <cellStyle name="Hyperlink" xfId="14793" builtinId="8" hidden="1"/>
    <cellStyle name="Hyperlink" xfId="14795" builtinId="8" hidden="1"/>
    <cellStyle name="Hyperlink" xfId="14797" builtinId="8" hidden="1"/>
    <cellStyle name="Hyperlink" xfId="14799" builtinId="8" hidden="1"/>
    <cellStyle name="Hyperlink" xfId="14801" builtinId="8" hidden="1"/>
    <cellStyle name="Hyperlink" xfId="14803" builtinId="8" hidden="1"/>
    <cellStyle name="Hyperlink" xfId="14805" builtinId="8" hidden="1"/>
    <cellStyle name="Hyperlink" xfId="14807" builtinId="8" hidden="1"/>
    <cellStyle name="Hyperlink" xfId="14809" builtinId="8" hidden="1"/>
    <cellStyle name="Hyperlink" xfId="14811" builtinId="8" hidden="1"/>
    <cellStyle name="Hyperlink" xfId="14813" builtinId="8" hidden="1"/>
    <cellStyle name="Hyperlink" xfId="14815" builtinId="8" hidden="1"/>
    <cellStyle name="Hyperlink" xfId="14817" builtinId="8" hidden="1"/>
    <cellStyle name="Hyperlink" xfId="14819" builtinId="8" hidden="1"/>
    <cellStyle name="Hyperlink" xfId="14821" builtinId="8" hidden="1"/>
    <cellStyle name="Hyperlink" xfId="14823" builtinId="8" hidden="1"/>
    <cellStyle name="Hyperlink" xfId="14825" builtinId="8" hidden="1"/>
    <cellStyle name="Hyperlink" xfId="14827" builtinId="8" hidden="1"/>
    <cellStyle name="Hyperlink" xfId="14829" builtinId="8" hidden="1"/>
    <cellStyle name="Hyperlink" xfId="14831" builtinId="8" hidden="1"/>
    <cellStyle name="Hyperlink" xfId="14833" builtinId="8" hidden="1"/>
    <cellStyle name="Hyperlink" xfId="14835" builtinId="8" hidden="1"/>
    <cellStyle name="Hyperlink" xfId="14837" builtinId="8" hidden="1"/>
    <cellStyle name="Hyperlink" xfId="14839" builtinId="8" hidden="1"/>
    <cellStyle name="Hyperlink" xfId="14841" builtinId="8" hidden="1"/>
    <cellStyle name="Hyperlink" xfId="14843" builtinId="8" hidden="1"/>
    <cellStyle name="Hyperlink" xfId="14845" builtinId="8" hidden="1"/>
    <cellStyle name="Hyperlink" xfId="14847" builtinId="8" hidden="1"/>
    <cellStyle name="Hyperlink" xfId="14849" builtinId="8" hidden="1"/>
    <cellStyle name="Hyperlink" xfId="14851" builtinId="8" hidden="1"/>
    <cellStyle name="Hyperlink" xfId="14853" builtinId="8" hidden="1"/>
    <cellStyle name="Hyperlink" xfId="14855" builtinId="8" hidden="1"/>
    <cellStyle name="Hyperlink" xfId="14857" builtinId="8" hidden="1"/>
    <cellStyle name="Hyperlink" xfId="14859" builtinId="8" hidden="1"/>
    <cellStyle name="Hyperlink" xfId="14861" builtinId="8" hidden="1"/>
    <cellStyle name="Hyperlink" xfId="14863" builtinId="8" hidden="1"/>
    <cellStyle name="Hyperlink" xfId="14865" builtinId="8" hidden="1"/>
    <cellStyle name="Hyperlink" xfId="14867" builtinId="8" hidden="1"/>
    <cellStyle name="Hyperlink" xfId="14869" builtinId="8" hidden="1"/>
    <cellStyle name="Hyperlink" xfId="14871" builtinId="8" hidden="1"/>
    <cellStyle name="Hyperlink" xfId="14873" builtinId="8" hidden="1"/>
    <cellStyle name="Hyperlink" xfId="14875" builtinId="8" hidden="1"/>
    <cellStyle name="Hyperlink" xfId="14877" builtinId="8" hidden="1"/>
    <cellStyle name="Hyperlink" xfId="14879" builtinId="8" hidden="1"/>
    <cellStyle name="Hyperlink" xfId="14881" builtinId="8" hidden="1"/>
    <cellStyle name="Hyperlink" xfId="14883" builtinId="8" hidden="1"/>
    <cellStyle name="Hyperlink" xfId="14885" builtinId="8" hidden="1"/>
    <cellStyle name="Hyperlink" xfId="14887" builtinId="8" hidden="1"/>
    <cellStyle name="Hyperlink" xfId="14889" builtinId="8" hidden="1"/>
    <cellStyle name="Hyperlink" xfId="14891" builtinId="8" hidden="1"/>
    <cellStyle name="Hyperlink" xfId="14893" builtinId="8" hidden="1"/>
    <cellStyle name="Hyperlink" xfId="14895" builtinId="8" hidden="1"/>
    <cellStyle name="Hyperlink" xfId="14897" builtinId="8" hidden="1"/>
    <cellStyle name="Hyperlink" xfId="14899" builtinId="8" hidden="1"/>
    <cellStyle name="Hyperlink" xfId="14901" builtinId="8" hidden="1"/>
    <cellStyle name="Hyperlink" xfId="14903" builtinId="8" hidden="1"/>
    <cellStyle name="Hyperlink" xfId="14905" builtinId="8" hidden="1"/>
    <cellStyle name="Hyperlink" xfId="14907" builtinId="8" hidden="1"/>
    <cellStyle name="Hyperlink" xfId="14909" builtinId="8" hidden="1"/>
    <cellStyle name="Hyperlink" xfId="14911" builtinId="8" hidden="1"/>
    <cellStyle name="Hyperlink" xfId="14913" builtinId="8" hidden="1"/>
    <cellStyle name="Hyperlink" xfId="14915" builtinId="8" hidden="1"/>
    <cellStyle name="Hyperlink" xfId="14917" builtinId="8" hidden="1"/>
    <cellStyle name="Hyperlink" xfId="14919" builtinId="8" hidden="1"/>
    <cellStyle name="Hyperlink" xfId="14921" builtinId="8" hidden="1"/>
    <cellStyle name="Hyperlink" xfId="14923" builtinId="8" hidden="1"/>
    <cellStyle name="Hyperlink" xfId="14925" builtinId="8" hidden="1"/>
    <cellStyle name="Hyperlink" xfId="14927" builtinId="8" hidden="1"/>
    <cellStyle name="Hyperlink" xfId="14929" builtinId="8" hidden="1"/>
    <cellStyle name="Hyperlink" xfId="14931" builtinId="8" hidden="1"/>
    <cellStyle name="Hyperlink" xfId="14933" builtinId="8" hidden="1"/>
    <cellStyle name="Hyperlink" xfId="14935" builtinId="8" hidden="1"/>
    <cellStyle name="Hyperlink" xfId="14937" builtinId="8" hidden="1"/>
    <cellStyle name="Hyperlink" xfId="14939" builtinId="8" hidden="1"/>
    <cellStyle name="Hyperlink" xfId="14941" builtinId="8" hidden="1"/>
    <cellStyle name="Hyperlink" xfId="14943" builtinId="8" hidden="1"/>
    <cellStyle name="Hyperlink" xfId="14945" builtinId="8" hidden="1"/>
    <cellStyle name="Hyperlink" xfId="14947" builtinId="8" hidden="1"/>
    <cellStyle name="Hyperlink" xfId="14949" builtinId="8" hidden="1"/>
    <cellStyle name="Hyperlink" xfId="14951" builtinId="8" hidden="1"/>
    <cellStyle name="Hyperlink" xfId="14953" builtinId="8" hidden="1"/>
    <cellStyle name="Hyperlink" xfId="14955" builtinId="8" hidden="1"/>
    <cellStyle name="Hyperlink" xfId="14957" builtinId="8" hidden="1"/>
    <cellStyle name="Hyperlink" xfId="14959" builtinId="8" hidden="1"/>
    <cellStyle name="Hyperlink" xfId="14961" builtinId="8" hidden="1"/>
    <cellStyle name="Hyperlink" xfId="14963" builtinId="8" hidden="1"/>
    <cellStyle name="Hyperlink" xfId="14965" builtinId="8" hidden="1"/>
    <cellStyle name="Hyperlink" xfId="14967" builtinId="8" hidden="1"/>
    <cellStyle name="Hyperlink" xfId="14969" builtinId="8" hidden="1"/>
    <cellStyle name="Hyperlink" xfId="14971" builtinId="8" hidden="1"/>
    <cellStyle name="Hyperlink" xfId="14973" builtinId="8" hidden="1"/>
    <cellStyle name="Hyperlink" xfId="14975" builtinId="8" hidden="1"/>
    <cellStyle name="Hyperlink" xfId="14977" builtinId="8" hidden="1"/>
    <cellStyle name="Hyperlink" xfId="14979" builtinId="8" hidden="1"/>
    <cellStyle name="Hyperlink" xfId="14981" builtinId="8" hidden="1"/>
    <cellStyle name="Hyperlink" xfId="14983" builtinId="8" hidden="1"/>
    <cellStyle name="Hyperlink" xfId="14985" builtinId="8" hidden="1"/>
    <cellStyle name="Hyperlink" xfId="14987" builtinId="8" hidden="1"/>
    <cellStyle name="Hyperlink" xfId="14989" builtinId="8" hidden="1"/>
    <cellStyle name="Hyperlink" xfId="14991" builtinId="8" hidden="1"/>
    <cellStyle name="Hyperlink" xfId="14993" builtinId="8" hidden="1"/>
    <cellStyle name="Hyperlink" xfId="14995" builtinId="8" hidden="1"/>
    <cellStyle name="Hyperlink" xfId="14997" builtinId="8" hidden="1"/>
    <cellStyle name="Hyperlink" xfId="14999" builtinId="8" hidden="1"/>
    <cellStyle name="Hyperlink" xfId="15001" builtinId="8" hidden="1"/>
    <cellStyle name="Hyperlink" xfId="15003" builtinId="8" hidden="1"/>
    <cellStyle name="Hyperlink" xfId="15005" builtinId="8" hidden="1"/>
    <cellStyle name="Hyperlink" xfId="15007" builtinId="8" hidden="1"/>
    <cellStyle name="Hyperlink" xfId="15009" builtinId="8" hidden="1"/>
    <cellStyle name="Hyperlink" xfId="15011" builtinId="8" hidden="1"/>
    <cellStyle name="Hyperlink" xfId="15013" builtinId="8" hidden="1"/>
    <cellStyle name="Hyperlink" xfId="15015" builtinId="8" hidden="1"/>
    <cellStyle name="Hyperlink" xfId="15017" builtinId="8" hidden="1"/>
    <cellStyle name="Hyperlink" xfId="15019" builtinId="8" hidden="1"/>
    <cellStyle name="Hyperlink" xfId="15021" builtinId="8" hidden="1"/>
    <cellStyle name="Hyperlink" xfId="15023" builtinId="8" hidden="1"/>
    <cellStyle name="Hyperlink" xfId="15025" builtinId="8" hidden="1"/>
    <cellStyle name="Hyperlink" xfId="15027" builtinId="8" hidden="1"/>
    <cellStyle name="Hyperlink" xfId="15029" builtinId="8" hidden="1"/>
    <cellStyle name="Hyperlink" xfId="15031" builtinId="8" hidden="1"/>
    <cellStyle name="Hyperlink" xfId="15033" builtinId="8" hidden="1"/>
    <cellStyle name="Hyperlink" xfId="15035" builtinId="8" hidden="1"/>
    <cellStyle name="Hyperlink" xfId="15037" builtinId="8" hidden="1"/>
    <cellStyle name="Hyperlink" xfId="15039" builtinId="8" hidden="1"/>
    <cellStyle name="Hyperlink" xfId="15041" builtinId="8" hidden="1"/>
    <cellStyle name="Hyperlink" xfId="15043" builtinId="8" hidden="1"/>
    <cellStyle name="Hyperlink" xfId="15045" builtinId="8" hidden="1"/>
    <cellStyle name="Hyperlink" xfId="15047" builtinId="8" hidden="1"/>
    <cellStyle name="Hyperlink" xfId="15049" builtinId="8" hidden="1"/>
    <cellStyle name="Hyperlink" xfId="15051" builtinId="8" hidden="1"/>
    <cellStyle name="Hyperlink" xfId="15053" builtinId="8" hidden="1"/>
    <cellStyle name="Hyperlink" xfId="15055" builtinId="8" hidden="1"/>
    <cellStyle name="Hyperlink" xfId="15057" builtinId="8" hidden="1"/>
    <cellStyle name="Hyperlink" xfId="15059" builtinId="8" hidden="1"/>
    <cellStyle name="Hyperlink" xfId="15061" builtinId="8" hidden="1"/>
    <cellStyle name="Hyperlink" xfId="15063" builtinId="8" hidden="1"/>
    <cellStyle name="Hyperlink" xfId="15065" builtinId="8" hidden="1"/>
    <cellStyle name="Hyperlink" xfId="15067" builtinId="8" hidden="1"/>
    <cellStyle name="Hyperlink" xfId="15069" builtinId="8" hidden="1"/>
    <cellStyle name="Hyperlink" xfId="15071" builtinId="8" hidden="1"/>
    <cellStyle name="Hyperlink" xfId="15073" builtinId="8" hidden="1"/>
    <cellStyle name="Hyperlink" xfId="15075" builtinId="8" hidden="1"/>
    <cellStyle name="Hyperlink" xfId="15077" builtinId="8" hidden="1"/>
    <cellStyle name="Hyperlink" xfId="15079" builtinId="8" hidden="1"/>
    <cellStyle name="Hyperlink" xfId="15081" builtinId="8" hidden="1"/>
    <cellStyle name="Hyperlink" xfId="15083" builtinId="8" hidden="1"/>
    <cellStyle name="Hyperlink" xfId="15085" builtinId="8" hidden="1"/>
    <cellStyle name="Hyperlink" xfId="15087" builtinId="8" hidden="1"/>
    <cellStyle name="Hyperlink" xfId="15089" builtinId="8" hidden="1"/>
    <cellStyle name="Hyperlink" xfId="15091" builtinId="8" hidden="1"/>
    <cellStyle name="Hyperlink" xfId="15093" builtinId="8" hidden="1"/>
    <cellStyle name="Hyperlink" xfId="15095" builtinId="8" hidden="1"/>
    <cellStyle name="Hyperlink" xfId="15097" builtinId="8" hidden="1"/>
    <cellStyle name="Hyperlink" xfId="15099" builtinId="8" hidden="1"/>
    <cellStyle name="Hyperlink" xfId="15101" builtinId="8" hidden="1"/>
    <cellStyle name="Hyperlink" xfId="15103" builtinId="8" hidden="1"/>
    <cellStyle name="Hyperlink" xfId="15105" builtinId="8" hidden="1"/>
    <cellStyle name="Hyperlink" xfId="15107" builtinId="8" hidden="1"/>
    <cellStyle name="Hyperlink" xfId="15109" builtinId="8" hidden="1"/>
    <cellStyle name="Hyperlink" xfId="15111" builtinId="8" hidden="1"/>
    <cellStyle name="Hyperlink" xfId="15113" builtinId="8" hidden="1"/>
    <cellStyle name="Hyperlink" xfId="15115" builtinId="8" hidden="1"/>
    <cellStyle name="Hyperlink" xfId="15117" builtinId="8" hidden="1"/>
    <cellStyle name="Hyperlink" xfId="15119" builtinId="8" hidden="1"/>
    <cellStyle name="Hyperlink" xfId="15121" builtinId="8" hidden="1"/>
    <cellStyle name="Hyperlink" xfId="15123" builtinId="8" hidden="1"/>
    <cellStyle name="Hyperlink" xfId="15125" builtinId="8" hidden="1"/>
    <cellStyle name="Hyperlink" xfId="15127" builtinId="8" hidden="1"/>
    <cellStyle name="Hyperlink" xfId="15129" builtinId="8" hidden="1"/>
    <cellStyle name="Hyperlink" xfId="15131" builtinId="8" hidden="1"/>
    <cellStyle name="Hyperlink" xfId="15133" builtinId="8" hidden="1"/>
    <cellStyle name="Hyperlink" xfId="15135" builtinId="8" hidden="1"/>
    <cellStyle name="Hyperlink" xfId="15137" builtinId="8" hidden="1"/>
    <cellStyle name="Hyperlink" xfId="15139" builtinId="8" hidden="1"/>
    <cellStyle name="Hyperlink" xfId="15141" builtinId="8" hidden="1"/>
    <cellStyle name="Hyperlink" xfId="15143" builtinId="8" hidden="1"/>
    <cellStyle name="Hyperlink" xfId="15145" builtinId="8" hidden="1"/>
    <cellStyle name="Hyperlink" xfId="15147" builtinId="8" hidden="1"/>
    <cellStyle name="Hyperlink" xfId="15149" builtinId="8" hidden="1"/>
    <cellStyle name="Hyperlink" xfId="15151" builtinId="8" hidden="1"/>
    <cellStyle name="Hyperlink" xfId="15153" builtinId="8" hidden="1"/>
    <cellStyle name="Hyperlink" xfId="15155" builtinId="8" hidden="1"/>
    <cellStyle name="Hyperlink" xfId="15157" builtinId="8" hidden="1"/>
    <cellStyle name="Hyperlink" xfId="15159" builtinId="8" hidden="1"/>
    <cellStyle name="Hyperlink" xfId="15161" builtinId="8" hidden="1"/>
    <cellStyle name="Hyperlink" xfId="15163" builtinId="8" hidden="1"/>
    <cellStyle name="Hyperlink" xfId="15165" builtinId="8" hidden="1"/>
    <cellStyle name="Hyperlink" xfId="15167" builtinId="8" hidden="1"/>
    <cellStyle name="Hyperlink" xfId="15169" builtinId="8" hidden="1"/>
    <cellStyle name="Hyperlink" xfId="15171" builtinId="8" hidden="1"/>
    <cellStyle name="Hyperlink" xfId="15173" builtinId="8" hidden="1"/>
    <cellStyle name="Hyperlink" xfId="15175" builtinId="8" hidden="1"/>
    <cellStyle name="Hyperlink" xfId="15177" builtinId="8" hidden="1"/>
    <cellStyle name="Hyperlink" xfId="15179" builtinId="8" hidden="1"/>
    <cellStyle name="Hyperlink" xfId="15181" builtinId="8" hidden="1"/>
    <cellStyle name="Hyperlink" xfId="15183" builtinId="8" hidden="1"/>
    <cellStyle name="Hyperlink" xfId="15185" builtinId="8" hidden="1"/>
    <cellStyle name="Hyperlink" xfId="15187" builtinId="8" hidden="1"/>
    <cellStyle name="Hyperlink" xfId="15189" builtinId="8" hidden="1"/>
    <cellStyle name="Hyperlink" xfId="15191" builtinId="8" hidden="1"/>
    <cellStyle name="Hyperlink" xfId="15193" builtinId="8" hidden="1"/>
    <cellStyle name="Hyperlink" xfId="15195" builtinId="8" hidden="1"/>
    <cellStyle name="Hyperlink" xfId="15197" builtinId="8" hidden="1"/>
    <cellStyle name="Hyperlink" xfId="15199" builtinId="8" hidden="1"/>
    <cellStyle name="Hyperlink" xfId="15201" builtinId="8" hidden="1"/>
    <cellStyle name="Hyperlink" xfId="15203" builtinId="8" hidden="1"/>
    <cellStyle name="Hyperlink" xfId="15205" builtinId="8" hidden="1"/>
    <cellStyle name="Hyperlink" xfId="15207" builtinId="8" hidden="1"/>
    <cellStyle name="Hyperlink" xfId="15209" builtinId="8" hidden="1"/>
    <cellStyle name="Hyperlink" xfId="15211" builtinId="8" hidden="1"/>
    <cellStyle name="Hyperlink" xfId="15213" builtinId="8" hidden="1"/>
    <cellStyle name="Hyperlink" xfId="15215" builtinId="8" hidden="1"/>
    <cellStyle name="Hyperlink" xfId="15217" builtinId="8" hidden="1"/>
    <cellStyle name="Hyperlink" xfId="15219" builtinId="8" hidden="1"/>
    <cellStyle name="Hyperlink" xfId="15221" builtinId="8" hidden="1"/>
    <cellStyle name="Hyperlink" xfId="15223" builtinId="8" hidden="1"/>
    <cellStyle name="Hyperlink" xfId="15225" builtinId="8" hidden="1"/>
    <cellStyle name="Hyperlink" xfId="15227" builtinId="8" hidden="1"/>
    <cellStyle name="Hyperlink" xfId="15229" builtinId="8" hidden="1"/>
    <cellStyle name="Hyperlink" xfId="15231" builtinId="8" hidden="1"/>
    <cellStyle name="Hyperlink" xfId="15233" builtinId="8" hidden="1"/>
    <cellStyle name="Hyperlink" xfId="15235" builtinId="8" hidden="1"/>
    <cellStyle name="Hyperlink" xfId="15237" builtinId="8" hidden="1"/>
    <cellStyle name="Hyperlink" xfId="15239" builtinId="8" hidden="1"/>
    <cellStyle name="Hyperlink" xfId="15241" builtinId="8" hidden="1"/>
    <cellStyle name="Hyperlink" xfId="15243" builtinId="8" hidden="1"/>
    <cellStyle name="Hyperlink" xfId="15245" builtinId="8" hidden="1"/>
    <cellStyle name="Hyperlink" xfId="15247" builtinId="8" hidden="1"/>
    <cellStyle name="Hyperlink" xfId="15249" builtinId="8" hidden="1"/>
    <cellStyle name="Hyperlink" xfId="15251" builtinId="8" hidden="1"/>
    <cellStyle name="Hyperlink" xfId="15253" builtinId="8" hidden="1"/>
    <cellStyle name="Hyperlink" xfId="15255" builtinId="8" hidden="1"/>
    <cellStyle name="Hyperlink" xfId="15257" builtinId="8" hidden="1"/>
    <cellStyle name="Hyperlink" xfId="15259" builtinId="8" hidden="1"/>
    <cellStyle name="Hyperlink" xfId="15261" builtinId="8" hidden="1"/>
    <cellStyle name="Hyperlink" xfId="15263" builtinId="8" hidden="1"/>
    <cellStyle name="Hyperlink" xfId="15265" builtinId="8" hidden="1"/>
    <cellStyle name="Hyperlink" xfId="15267" builtinId="8" hidden="1"/>
    <cellStyle name="Hyperlink" xfId="15269" builtinId="8" hidden="1"/>
    <cellStyle name="Hyperlink" xfId="15271" builtinId="8" hidden="1"/>
    <cellStyle name="Hyperlink" xfId="15273" builtinId="8" hidden="1"/>
    <cellStyle name="Hyperlink" xfId="15275" builtinId="8" hidden="1"/>
    <cellStyle name="Hyperlink" xfId="15277" builtinId="8" hidden="1"/>
    <cellStyle name="Hyperlink" xfId="15279" builtinId="8" hidden="1"/>
    <cellStyle name="Hyperlink" xfId="15281" builtinId="8" hidden="1"/>
    <cellStyle name="Hyperlink" xfId="15283" builtinId="8" hidden="1"/>
    <cellStyle name="Hyperlink" xfId="15285" builtinId="8" hidden="1"/>
    <cellStyle name="Hyperlink" xfId="15287" builtinId="8" hidden="1"/>
    <cellStyle name="Hyperlink" xfId="15289" builtinId="8" hidden="1"/>
    <cellStyle name="Hyperlink" xfId="15291" builtinId="8" hidden="1"/>
    <cellStyle name="Hyperlink" xfId="15293" builtinId="8" hidden="1"/>
    <cellStyle name="Hyperlink" xfId="15295" builtinId="8" hidden="1"/>
    <cellStyle name="Hyperlink" xfId="15297" builtinId="8" hidden="1"/>
    <cellStyle name="Hyperlink" xfId="15299" builtinId="8" hidden="1"/>
    <cellStyle name="Hyperlink" xfId="15301" builtinId="8" hidden="1"/>
    <cellStyle name="Hyperlink" xfId="15303" builtinId="8" hidden="1"/>
    <cellStyle name="Hyperlink" xfId="15305" builtinId="8" hidden="1"/>
    <cellStyle name="Hyperlink" xfId="15307" builtinId="8" hidden="1"/>
    <cellStyle name="Hyperlink" xfId="15309" builtinId="8" hidden="1"/>
    <cellStyle name="Hyperlink" xfId="15311" builtinId="8" hidden="1"/>
    <cellStyle name="Hyperlink" xfId="15313" builtinId="8" hidden="1"/>
    <cellStyle name="Hyperlink" xfId="15315" builtinId="8" hidden="1"/>
    <cellStyle name="Hyperlink" xfId="15317" builtinId="8" hidden="1"/>
    <cellStyle name="Hyperlink" xfId="15319" builtinId="8" hidden="1"/>
    <cellStyle name="Hyperlink" xfId="15321" builtinId="8" hidden="1"/>
    <cellStyle name="Hyperlink" xfId="15323" builtinId="8" hidden="1"/>
    <cellStyle name="Hyperlink" xfId="15325" builtinId="8" hidden="1"/>
    <cellStyle name="Hyperlink" xfId="15327" builtinId="8" hidden="1"/>
    <cellStyle name="Hyperlink" xfId="15329" builtinId="8" hidden="1"/>
    <cellStyle name="Hyperlink" xfId="15331" builtinId="8" hidden="1"/>
    <cellStyle name="Hyperlink" xfId="15333" builtinId="8" hidden="1"/>
    <cellStyle name="Hyperlink" xfId="15335" builtinId="8" hidden="1"/>
    <cellStyle name="Hyperlink" xfId="15337" builtinId="8" hidden="1"/>
    <cellStyle name="Hyperlink" xfId="15339" builtinId="8" hidden="1"/>
    <cellStyle name="Hyperlink" xfId="15341" builtinId="8" hidden="1"/>
    <cellStyle name="Hyperlink" xfId="15343" builtinId="8" hidden="1"/>
    <cellStyle name="Hyperlink" xfId="15345" builtinId="8" hidden="1"/>
    <cellStyle name="Hyperlink" xfId="15347" builtinId="8" hidden="1"/>
    <cellStyle name="Hyperlink" xfId="15349" builtinId="8" hidden="1"/>
    <cellStyle name="Hyperlink" xfId="15351" builtinId="8" hidden="1"/>
    <cellStyle name="Hyperlink" xfId="15353" builtinId="8" hidden="1"/>
    <cellStyle name="Hyperlink" xfId="15355" builtinId="8" hidden="1"/>
    <cellStyle name="Hyperlink" xfId="15357" builtinId="8" hidden="1"/>
    <cellStyle name="Hyperlink" xfId="15359" builtinId="8" hidden="1"/>
    <cellStyle name="Hyperlink" xfId="15361" builtinId="8" hidden="1"/>
    <cellStyle name="Hyperlink" xfId="15363" builtinId="8" hidden="1"/>
    <cellStyle name="Hyperlink" xfId="15365" builtinId="8" hidden="1"/>
    <cellStyle name="Hyperlink" xfId="15367" builtinId="8" hidden="1"/>
    <cellStyle name="Hyperlink" xfId="15369" builtinId="8" hidden="1"/>
    <cellStyle name="Hyperlink" xfId="15371" builtinId="8" hidden="1"/>
    <cellStyle name="Hyperlink" xfId="15373" builtinId="8" hidden="1"/>
    <cellStyle name="Hyperlink" xfId="15375" builtinId="8" hidden="1"/>
    <cellStyle name="Hyperlink" xfId="15377" builtinId="8" hidden="1"/>
    <cellStyle name="Hyperlink" xfId="15379" builtinId="8" hidden="1"/>
    <cellStyle name="Hyperlink" xfId="15381" builtinId="8" hidden="1"/>
    <cellStyle name="Hyperlink" xfId="15383" builtinId="8" hidden="1"/>
    <cellStyle name="Hyperlink" xfId="15385" builtinId="8" hidden="1"/>
    <cellStyle name="Hyperlink" xfId="15387" builtinId="8" hidden="1"/>
    <cellStyle name="Hyperlink" xfId="15389" builtinId="8" hidden="1"/>
    <cellStyle name="Hyperlink" xfId="15391" builtinId="8" hidden="1"/>
    <cellStyle name="Hyperlink" xfId="15393" builtinId="8" hidden="1"/>
    <cellStyle name="Hyperlink" xfId="15395" builtinId="8" hidden="1"/>
    <cellStyle name="Hyperlink" xfId="15397" builtinId="8" hidden="1"/>
    <cellStyle name="Hyperlink" xfId="15399" builtinId="8" hidden="1"/>
    <cellStyle name="Hyperlink" xfId="15401" builtinId="8" hidden="1"/>
    <cellStyle name="Hyperlink" xfId="15403" builtinId="8" hidden="1"/>
    <cellStyle name="Hyperlink" xfId="15405" builtinId="8" hidden="1"/>
    <cellStyle name="Hyperlink" xfId="15407" builtinId="8" hidden="1"/>
    <cellStyle name="Hyperlink" xfId="15409" builtinId="8" hidden="1"/>
    <cellStyle name="Hyperlink" xfId="15411" builtinId="8" hidden="1"/>
    <cellStyle name="Hyperlink" xfId="15413" builtinId="8" hidden="1"/>
    <cellStyle name="Hyperlink" xfId="15415" builtinId="8" hidden="1"/>
    <cellStyle name="Hyperlink" xfId="15417" builtinId="8" hidden="1"/>
    <cellStyle name="Hyperlink" xfId="15419" builtinId="8" hidden="1"/>
    <cellStyle name="Hyperlink" xfId="15421" builtinId="8" hidden="1"/>
    <cellStyle name="Hyperlink" xfId="15423" builtinId="8" hidden="1"/>
    <cellStyle name="Hyperlink" xfId="15425" builtinId="8" hidden="1"/>
    <cellStyle name="Hyperlink" xfId="15427" builtinId="8" hidden="1"/>
    <cellStyle name="Hyperlink" xfId="15429" builtinId="8" hidden="1"/>
    <cellStyle name="Hyperlink" xfId="15431" builtinId="8" hidden="1"/>
    <cellStyle name="Hyperlink" xfId="15433" builtinId="8" hidden="1"/>
    <cellStyle name="Hyperlink" xfId="15435" builtinId="8" hidden="1"/>
    <cellStyle name="Hyperlink" xfId="15437" builtinId="8" hidden="1"/>
    <cellStyle name="Hyperlink" xfId="15439" builtinId="8" hidden="1"/>
    <cellStyle name="Hyperlink" xfId="15441" builtinId="8" hidden="1"/>
    <cellStyle name="Hyperlink" xfId="15443" builtinId="8" hidden="1"/>
    <cellStyle name="Hyperlink" xfId="15445" builtinId="8" hidden="1"/>
    <cellStyle name="Hyperlink" xfId="15447" builtinId="8" hidden="1"/>
    <cellStyle name="Hyperlink" xfId="15449" builtinId="8" hidden="1"/>
    <cellStyle name="Hyperlink" xfId="15451" builtinId="8" hidden="1"/>
    <cellStyle name="Hyperlink" xfId="15453" builtinId="8" hidden="1"/>
    <cellStyle name="Hyperlink" xfId="15455" builtinId="8" hidden="1"/>
    <cellStyle name="Hyperlink" xfId="15457" builtinId="8" hidden="1"/>
    <cellStyle name="Hyperlink" xfId="15459" builtinId="8" hidden="1"/>
    <cellStyle name="Hyperlink" xfId="15461" builtinId="8" hidden="1"/>
    <cellStyle name="Hyperlink" xfId="15463" builtinId="8" hidden="1"/>
    <cellStyle name="Hyperlink" xfId="15465" builtinId="8" hidden="1"/>
    <cellStyle name="Hyperlink" xfId="15467" builtinId="8" hidden="1"/>
    <cellStyle name="Hyperlink" xfId="15469" builtinId="8" hidden="1"/>
    <cellStyle name="Hyperlink" xfId="15471" builtinId="8" hidden="1"/>
    <cellStyle name="Hyperlink" xfId="15473" builtinId="8" hidden="1"/>
    <cellStyle name="Hyperlink" xfId="15475" builtinId="8" hidden="1"/>
    <cellStyle name="Hyperlink" xfId="15477" builtinId="8" hidden="1"/>
    <cellStyle name="Hyperlink" xfId="15479" builtinId="8" hidden="1"/>
    <cellStyle name="Hyperlink" xfId="15481" builtinId="8" hidden="1"/>
    <cellStyle name="Hyperlink" xfId="15483" builtinId="8" hidden="1"/>
    <cellStyle name="Hyperlink" xfId="15485" builtinId="8" hidden="1"/>
    <cellStyle name="Hyperlink" xfId="15487" builtinId="8" hidden="1"/>
    <cellStyle name="Hyperlink" xfId="15489" builtinId="8" hidden="1"/>
    <cellStyle name="Hyperlink" xfId="15491" builtinId="8" hidden="1"/>
    <cellStyle name="Hyperlink" xfId="15493" builtinId="8" hidden="1"/>
    <cellStyle name="Hyperlink" xfId="15495" builtinId="8" hidden="1"/>
    <cellStyle name="Hyperlink" xfId="15497" builtinId="8" hidden="1"/>
    <cellStyle name="Hyperlink" xfId="15499" builtinId="8" hidden="1"/>
    <cellStyle name="Hyperlink" xfId="15501" builtinId="8" hidden="1"/>
    <cellStyle name="Hyperlink" xfId="15503" builtinId="8" hidden="1"/>
    <cellStyle name="Hyperlink" xfId="15505" builtinId="8" hidden="1"/>
    <cellStyle name="Hyperlink" xfId="15507" builtinId="8" hidden="1"/>
    <cellStyle name="Hyperlink" xfId="15509" builtinId="8" hidden="1"/>
    <cellStyle name="Hyperlink" xfId="15511" builtinId="8" hidden="1"/>
    <cellStyle name="Hyperlink" xfId="15513" builtinId="8" hidden="1"/>
    <cellStyle name="Hyperlink" xfId="15515" builtinId="8" hidden="1"/>
    <cellStyle name="Hyperlink" xfId="15517" builtinId="8" hidden="1"/>
    <cellStyle name="Hyperlink" xfId="15519" builtinId="8" hidden="1"/>
    <cellStyle name="Hyperlink" xfId="15521" builtinId="8" hidden="1"/>
    <cellStyle name="Hyperlink" xfId="15523" builtinId="8" hidden="1"/>
    <cellStyle name="Hyperlink" xfId="15525" builtinId="8" hidden="1"/>
    <cellStyle name="Hyperlink" xfId="15527" builtinId="8" hidden="1"/>
    <cellStyle name="Hyperlink" xfId="15529" builtinId="8" hidden="1"/>
    <cellStyle name="Hyperlink" xfId="15531" builtinId="8" hidden="1"/>
    <cellStyle name="Hyperlink" xfId="15533" builtinId="8" hidden="1"/>
    <cellStyle name="Hyperlink" xfId="15535" builtinId="8" hidden="1"/>
    <cellStyle name="Hyperlink" xfId="15537" builtinId="8" hidden="1"/>
    <cellStyle name="Hyperlink" xfId="15539" builtinId="8" hidden="1"/>
    <cellStyle name="Hyperlink" xfId="15541" builtinId="8" hidden="1"/>
    <cellStyle name="Hyperlink" xfId="15543" builtinId="8" hidden="1"/>
    <cellStyle name="Hyperlink" xfId="15545" builtinId="8" hidden="1"/>
    <cellStyle name="Hyperlink" xfId="15547" builtinId="8" hidden="1"/>
    <cellStyle name="Hyperlink" xfId="15549" builtinId="8" hidden="1"/>
    <cellStyle name="Hyperlink" xfId="15551" builtinId="8" hidden="1"/>
    <cellStyle name="Hyperlink" xfId="15553" builtinId="8" hidden="1"/>
    <cellStyle name="Hyperlink" xfId="15555" builtinId="8" hidden="1"/>
    <cellStyle name="Hyperlink" xfId="15557" builtinId="8" hidden="1"/>
    <cellStyle name="Hyperlink" xfId="15559" builtinId="8" hidden="1"/>
    <cellStyle name="Hyperlink" xfId="15561" builtinId="8" hidden="1"/>
    <cellStyle name="Hyperlink" xfId="15563" builtinId="8" hidden="1"/>
    <cellStyle name="Hyperlink" xfId="15565" builtinId="8" hidden="1"/>
    <cellStyle name="Hyperlink" xfId="15567" builtinId="8" hidden="1"/>
    <cellStyle name="Hyperlink" xfId="15569" builtinId="8" hidden="1"/>
    <cellStyle name="Hyperlink" xfId="15571" builtinId="8" hidden="1"/>
    <cellStyle name="Hyperlink" xfId="15573" builtinId="8" hidden="1"/>
    <cellStyle name="Hyperlink" xfId="15575" builtinId="8" hidden="1"/>
    <cellStyle name="Hyperlink" xfId="15577" builtinId="8" hidden="1"/>
    <cellStyle name="Hyperlink" xfId="15579" builtinId="8" hidden="1"/>
    <cellStyle name="Hyperlink" xfId="15581" builtinId="8" hidden="1"/>
    <cellStyle name="Hyperlink" xfId="15583" builtinId="8" hidden="1"/>
    <cellStyle name="Hyperlink" xfId="15585" builtinId="8" hidden="1"/>
    <cellStyle name="Hyperlink" xfId="15587" builtinId="8" hidden="1"/>
    <cellStyle name="Hyperlink" xfId="15589" builtinId="8" hidden="1"/>
    <cellStyle name="Hyperlink" xfId="15591" builtinId="8" hidden="1"/>
    <cellStyle name="Hyperlink" xfId="15593" builtinId="8" hidden="1"/>
    <cellStyle name="Hyperlink" xfId="15595" builtinId="8" hidden="1"/>
    <cellStyle name="Hyperlink" xfId="15597" builtinId="8" hidden="1"/>
    <cellStyle name="Hyperlink" xfId="15599" builtinId="8" hidden="1"/>
    <cellStyle name="Hyperlink" xfId="15601" builtinId="8" hidden="1"/>
    <cellStyle name="Hyperlink" xfId="15603" builtinId="8" hidden="1"/>
    <cellStyle name="Hyperlink" xfId="15605" builtinId="8" hidden="1"/>
    <cellStyle name="Hyperlink" xfId="15607" builtinId="8" hidden="1"/>
    <cellStyle name="Hyperlink" xfId="15609" builtinId="8" hidden="1"/>
    <cellStyle name="Hyperlink" xfId="15611" builtinId="8" hidden="1"/>
    <cellStyle name="Hyperlink" xfId="15613" builtinId="8" hidden="1"/>
    <cellStyle name="Hyperlink" xfId="15615" builtinId="8" hidden="1"/>
    <cellStyle name="Hyperlink" xfId="15617" builtinId="8" hidden="1"/>
    <cellStyle name="Hyperlink" xfId="15619" builtinId="8" hidden="1"/>
    <cellStyle name="Hyperlink" xfId="15621" builtinId="8" hidden="1"/>
    <cellStyle name="Hyperlink" xfId="15623" builtinId="8" hidden="1"/>
    <cellStyle name="Hyperlink" xfId="15625" builtinId="8" hidden="1"/>
    <cellStyle name="Hyperlink" xfId="15627" builtinId="8" hidden="1"/>
    <cellStyle name="Hyperlink" xfId="15629" builtinId="8" hidden="1"/>
    <cellStyle name="Hyperlink" xfId="15631" builtinId="8" hidden="1"/>
    <cellStyle name="Hyperlink" xfId="15633" builtinId="8" hidden="1"/>
    <cellStyle name="Hyperlink" xfId="15635" builtinId="8" hidden="1"/>
    <cellStyle name="Hyperlink" xfId="15637" builtinId="8" hidden="1"/>
    <cellStyle name="Hyperlink" xfId="15639" builtinId="8" hidden="1"/>
    <cellStyle name="Hyperlink" xfId="15641" builtinId="8" hidden="1"/>
    <cellStyle name="Hyperlink" xfId="15643" builtinId="8" hidden="1"/>
    <cellStyle name="Hyperlink" xfId="15645" builtinId="8" hidden="1"/>
    <cellStyle name="Hyperlink" xfId="15647" builtinId="8" hidden="1"/>
    <cellStyle name="Hyperlink" xfId="15649" builtinId="8" hidden="1"/>
    <cellStyle name="Hyperlink" xfId="15651" builtinId="8" hidden="1"/>
    <cellStyle name="Hyperlink" xfId="15653" builtinId="8" hidden="1"/>
    <cellStyle name="Hyperlink" xfId="15655" builtinId="8" hidden="1"/>
    <cellStyle name="Hyperlink" xfId="15657" builtinId="8" hidden="1"/>
    <cellStyle name="Hyperlink" xfId="15659" builtinId="8" hidden="1"/>
    <cellStyle name="Hyperlink" xfId="15661" builtinId="8" hidden="1"/>
    <cellStyle name="Hyperlink" xfId="15663" builtinId="8" hidden="1"/>
    <cellStyle name="Hyperlink" xfId="15665" builtinId="8" hidden="1"/>
    <cellStyle name="Hyperlink" xfId="15667" builtinId="8" hidden="1"/>
    <cellStyle name="Hyperlink" xfId="15669" builtinId="8" hidden="1"/>
    <cellStyle name="Hyperlink" xfId="15671" builtinId="8" hidden="1"/>
    <cellStyle name="Hyperlink" xfId="15673" builtinId="8" hidden="1"/>
    <cellStyle name="Hyperlink" xfId="15675" builtinId="8" hidden="1"/>
    <cellStyle name="Hyperlink" xfId="15677" builtinId="8" hidden="1"/>
    <cellStyle name="Hyperlink" xfId="15679" builtinId="8" hidden="1"/>
    <cellStyle name="Hyperlink" xfId="15681" builtinId="8" hidden="1"/>
    <cellStyle name="Hyperlink" xfId="15683" builtinId="8" hidden="1"/>
    <cellStyle name="Hyperlink" xfId="15685" builtinId="8" hidden="1"/>
    <cellStyle name="Hyperlink" xfId="15687" builtinId="8" hidden="1"/>
    <cellStyle name="Hyperlink" xfId="15689" builtinId="8" hidden="1"/>
    <cellStyle name="Hyperlink" xfId="15691" builtinId="8" hidden="1"/>
    <cellStyle name="Hyperlink" xfId="15693" builtinId="8" hidden="1"/>
    <cellStyle name="Hyperlink" xfId="15695" builtinId="8" hidden="1"/>
    <cellStyle name="Hyperlink" xfId="15697" builtinId="8" hidden="1"/>
    <cellStyle name="Hyperlink" xfId="15699" builtinId="8" hidden="1"/>
    <cellStyle name="Hyperlink" xfId="15701" builtinId="8" hidden="1"/>
    <cellStyle name="Hyperlink" xfId="15703" builtinId="8" hidden="1"/>
    <cellStyle name="Hyperlink" xfId="15705" builtinId="8" hidden="1"/>
    <cellStyle name="Hyperlink" xfId="15707" builtinId="8" hidden="1"/>
    <cellStyle name="Hyperlink" xfId="15709" builtinId="8" hidden="1"/>
    <cellStyle name="Hyperlink" xfId="15711" builtinId="8" hidden="1"/>
    <cellStyle name="Hyperlink" xfId="15713" builtinId="8" hidden="1"/>
    <cellStyle name="Hyperlink" xfId="15715" builtinId="8" hidden="1"/>
    <cellStyle name="Hyperlink" xfId="15717" builtinId="8" hidden="1"/>
    <cellStyle name="Hyperlink" xfId="15719" builtinId="8" hidden="1"/>
    <cellStyle name="Hyperlink" xfId="15721" builtinId="8" hidden="1"/>
    <cellStyle name="Hyperlink" xfId="15723" builtinId="8" hidden="1"/>
    <cellStyle name="Hyperlink" xfId="15725" builtinId="8" hidden="1"/>
    <cellStyle name="Hyperlink" xfId="15727" builtinId="8" hidden="1"/>
    <cellStyle name="Hyperlink" xfId="15729" builtinId="8" hidden="1"/>
    <cellStyle name="Hyperlink" xfId="15731" builtinId="8" hidden="1"/>
    <cellStyle name="Hyperlink" xfId="15733" builtinId="8" hidden="1"/>
    <cellStyle name="Hyperlink" xfId="15735" builtinId="8" hidden="1"/>
    <cellStyle name="Hyperlink" xfId="15737" builtinId="8" hidden="1"/>
    <cellStyle name="Hyperlink" xfId="15739" builtinId="8" hidden="1"/>
    <cellStyle name="Hyperlink" xfId="15741" builtinId="8" hidden="1"/>
    <cellStyle name="Hyperlink" xfId="15743" builtinId="8" hidden="1"/>
    <cellStyle name="Hyperlink" xfId="15745" builtinId="8" hidden="1"/>
    <cellStyle name="Hyperlink" xfId="15747" builtinId="8" hidden="1"/>
    <cellStyle name="Hyperlink" xfId="15749" builtinId="8" hidden="1"/>
    <cellStyle name="Hyperlink" xfId="15751" builtinId="8" hidden="1"/>
    <cellStyle name="Hyperlink" xfId="15753" builtinId="8" hidden="1"/>
    <cellStyle name="Hyperlink" xfId="15755" builtinId="8" hidden="1"/>
    <cellStyle name="Hyperlink" xfId="15757" builtinId="8" hidden="1"/>
    <cellStyle name="Hyperlink" xfId="15759" builtinId="8" hidden="1"/>
    <cellStyle name="Hyperlink" xfId="15761" builtinId="8" hidden="1"/>
    <cellStyle name="Hyperlink" xfId="15763" builtinId="8" hidden="1"/>
    <cellStyle name="Hyperlink" xfId="15765" builtinId="8" hidden="1"/>
    <cellStyle name="Hyperlink" xfId="15767" builtinId="8" hidden="1"/>
    <cellStyle name="Hyperlink" xfId="15769" builtinId="8" hidden="1"/>
    <cellStyle name="Hyperlink" xfId="15771" builtinId="8" hidden="1"/>
    <cellStyle name="Hyperlink" xfId="15773" builtinId="8" hidden="1"/>
    <cellStyle name="Hyperlink" xfId="15775" builtinId="8" hidden="1"/>
    <cellStyle name="Hyperlink" xfId="15777" builtinId="8" hidden="1"/>
    <cellStyle name="Hyperlink" xfId="15779" builtinId="8" hidden="1"/>
    <cellStyle name="Hyperlink" xfId="15781" builtinId="8" hidden="1"/>
    <cellStyle name="Hyperlink" xfId="15783" builtinId="8" hidden="1"/>
    <cellStyle name="Hyperlink" xfId="15785" builtinId="8" hidden="1"/>
    <cellStyle name="Hyperlink" xfId="15787" builtinId="8" hidden="1"/>
    <cellStyle name="Hyperlink" xfId="15789" builtinId="8" hidden="1"/>
    <cellStyle name="Hyperlink" xfId="15791" builtinId="8" hidden="1"/>
    <cellStyle name="Hyperlink" xfId="15793" builtinId="8" hidden="1"/>
    <cellStyle name="Hyperlink" xfId="15795" builtinId="8" hidden="1"/>
    <cellStyle name="Hyperlink" xfId="15797" builtinId="8" hidden="1"/>
    <cellStyle name="Hyperlink" xfId="15799" builtinId="8" hidden="1"/>
    <cellStyle name="Hyperlink" xfId="15801" builtinId="8" hidden="1"/>
    <cellStyle name="Hyperlink" xfId="15803" builtinId="8" hidden="1"/>
    <cellStyle name="Hyperlink" xfId="15805" builtinId="8" hidden="1"/>
    <cellStyle name="Hyperlink" xfId="15807" builtinId="8" hidden="1"/>
    <cellStyle name="Hyperlink" xfId="15809" builtinId="8" hidden="1"/>
    <cellStyle name="Hyperlink" xfId="15811" builtinId="8" hidden="1"/>
    <cellStyle name="Hyperlink" xfId="15813" builtinId="8" hidden="1"/>
    <cellStyle name="Hyperlink" xfId="15815" builtinId="8" hidden="1"/>
    <cellStyle name="Hyperlink" xfId="15817" builtinId="8" hidden="1"/>
    <cellStyle name="Hyperlink" xfId="15819" builtinId="8" hidden="1"/>
    <cellStyle name="Hyperlink" xfId="15821" builtinId="8" hidden="1"/>
    <cellStyle name="Hyperlink" xfId="15823" builtinId="8" hidden="1"/>
    <cellStyle name="Hyperlink" xfId="15825" builtinId="8" hidden="1"/>
    <cellStyle name="Hyperlink" xfId="15827" builtinId="8" hidden="1"/>
    <cellStyle name="Hyperlink" xfId="15829" builtinId="8" hidden="1"/>
    <cellStyle name="Hyperlink" xfId="15831" builtinId="8" hidden="1"/>
    <cellStyle name="Hyperlink" xfId="15833" builtinId="8" hidden="1"/>
    <cellStyle name="Hyperlink" xfId="15835" builtinId="8" hidden="1"/>
    <cellStyle name="Hyperlink" xfId="15837" builtinId="8" hidden="1"/>
    <cellStyle name="Hyperlink" xfId="15839" builtinId="8" hidden="1"/>
    <cellStyle name="Hyperlink" xfId="15841" builtinId="8" hidden="1"/>
    <cellStyle name="Hyperlink" xfId="15843" builtinId="8" hidden="1"/>
    <cellStyle name="Hyperlink" xfId="15845" builtinId="8" hidden="1"/>
    <cellStyle name="Hyperlink" xfId="15847" builtinId="8" hidden="1"/>
    <cellStyle name="Hyperlink" xfId="15849" builtinId="8" hidden="1"/>
    <cellStyle name="Hyperlink" xfId="15851" builtinId="8" hidden="1"/>
    <cellStyle name="Hyperlink" xfId="15853" builtinId="8" hidden="1"/>
    <cellStyle name="Hyperlink" xfId="15855" builtinId="8" hidden="1"/>
    <cellStyle name="Hyperlink" xfId="15857" builtinId="8" hidden="1"/>
    <cellStyle name="Hyperlink" xfId="15859" builtinId="8" hidden="1"/>
    <cellStyle name="Hyperlink" xfId="15861" builtinId="8" hidden="1"/>
    <cellStyle name="Hyperlink" xfId="15863" builtinId="8" hidden="1"/>
    <cellStyle name="Hyperlink" xfId="15865" builtinId="8" hidden="1"/>
    <cellStyle name="Hyperlink" xfId="15867" builtinId="8" hidden="1"/>
    <cellStyle name="Hyperlink" xfId="15869" builtinId="8" hidden="1"/>
    <cellStyle name="Hyperlink" xfId="15871" builtinId="8" hidden="1"/>
    <cellStyle name="Hyperlink" xfId="15873" builtinId="8" hidden="1"/>
    <cellStyle name="Hyperlink" xfId="15875" builtinId="8" hidden="1"/>
    <cellStyle name="Hyperlink" xfId="15877" builtinId="8" hidden="1"/>
    <cellStyle name="Hyperlink" xfId="15879" builtinId="8" hidden="1"/>
    <cellStyle name="Hyperlink" xfId="15881" builtinId="8" hidden="1"/>
    <cellStyle name="Hyperlink" xfId="15883" builtinId="8" hidden="1"/>
    <cellStyle name="Hyperlink" xfId="15885" builtinId="8" hidden="1"/>
    <cellStyle name="Hyperlink" xfId="15887" builtinId="8" hidden="1"/>
    <cellStyle name="Hyperlink" xfId="15889" builtinId="8" hidden="1"/>
    <cellStyle name="Hyperlink" xfId="15891" builtinId="8" hidden="1"/>
    <cellStyle name="Hyperlink" xfId="15893" builtinId="8" hidden="1"/>
    <cellStyle name="Hyperlink" xfId="15895" builtinId="8" hidden="1"/>
    <cellStyle name="Hyperlink" xfId="15897" builtinId="8" hidden="1"/>
    <cellStyle name="Hyperlink" xfId="15899" builtinId="8" hidden="1"/>
    <cellStyle name="Hyperlink" xfId="15901" builtinId="8" hidden="1"/>
    <cellStyle name="Hyperlink" xfId="15903" builtinId="8" hidden="1"/>
    <cellStyle name="Hyperlink" xfId="15905" builtinId="8" hidden="1"/>
    <cellStyle name="Hyperlink" xfId="15907" builtinId="8" hidden="1"/>
    <cellStyle name="Hyperlink" xfId="15909" builtinId="8" hidden="1"/>
    <cellStyle name="Hyperlink" xfId="15911" builtinId="8" hidden="1"/>
    <cellStyle name="Hyperlink" xfId="15913" builtinId="8" hidden="1"/>
    <cellStyle name="Hyperlink" xfId="15915" builtinId="8" hidden="1"/>
    <cellStyle name="Hyperlink" xfId="15917" builtinId="8" hidden="1"/>
    <cellStyle name="Hyperlink" xfId="15919" builtinId="8" hidden="1"/>
    <cellStyle name="Hyperlink" xfId="15921" builtinId="8" hidden="1"/>
    <cellStyle name="Hyperlink" xfId="15923" builtinId="8" hidden="1"/>
    <cellStyle name="Hyperlink" xfId="15925" builtinId="8" hidden="1"/>
    <cellStyle name="Hyperlink" xfId="15927" builtinId="8" hidden="1"/>
    <cellStyle name="Hyperlink" xfId="15929" builtinId="8" hidden="1"/>
    <cellStyle name="Hyperlink" xfId="15931" builtinId="8" hidden="1"/>
    <cellStyle name="Hyperlink" xfId="15933" builtinId="8" hidden="1"/>
    <cellStyle name="Hyperlink" xfId="15935" builtinId="8" hidden="1"/>
    <cellStyle name="Hyperlink" xfId="15937" builtinId="8" hidden="1"/>
    <cellStyle name="Hyperlink" xfId="15939" builtinId="8" hidden="1"/>
    <cellStyle name="Hyperlink" xfId="15941" builtinId="8" hidden="1"/>
    <cellStyle name="Hyperlink" xfId="15943" builtinId="8" hidden="1"/>
    <cellStyle name="Hyperlink" xfId="15945" builtinId="8" hidden="1"/>
    <cellStyle name="Hyperlink" xfId="15947" builtinId="8" hidden="1"/>
    <cellStyle name="Hyperlink" xfId="15949" builtinId="8" hidden="1"/>
    <cellStyle name="Hyperlink" xfId="15951" builtinId="8" hidden="1"/>
    <cellStyle name="Hyperlink" xfId="15953" builtinId="8" hidden="1"/>
    <cellStyle name="Hyperlink" xfId="15955" builtinId="8" hidden="1"/>
    <cellStyle name="Hyperlink" xfId="15957" builtinId="8" hidden="1"/>
    <cellStyle name="Hyperlink" xfId="15959" builtinId="8" hidden="1"/>
    <cellStyle name="Hyperlink" xfId="15961" builtinId="8" hidden="1"/>
    <cellStyle name="Hyperlink" xfId="15963" builtinId="8" hidden="1"/>
    <cellStyle name="Hyperlink" xfId="15965" builtinId="8" hidden="1"/>
    <cellStyle name="Hyperlink" xfId="15967" builtinId="8" hidden="1"/>
    <cellStyle name="Hyperlink" xfId="15969" builtinId="8" hidden="1"/>
    <cellStyle name="Hyperlink" xfId="15971" builtinId="8" hidden="1"/>
    <cellStyle name="Hyperlink" xfId="15973" builtinId="8" hidden="1"/>
    <cellStyle name="Hyperlink" xfId="15975" builtinId="8" hidden="1"/>
    <cellStyle name="Hyperlink" xfId="15977" builtinId="8" hidden="1"/>
    <cellStyle name="Hyperlink" xfId="15979" builtinId="8" hidden="1"/>
    <cellStyle name="Hyperlink" xfId="15981" builtinId="8" hidden="1"/>
    <cellStyle name="Hyperlink" xfId="15983" builtinId="8" hidden="1"/>
    <cellStyle name="Hyperlink" xfId="15985" builtinId="8" hidden="1"/>
    <cellStyle name="Hyperlink" xfId="15987" builtinId="8" hidden="1"/>
    <cellStyle name="Hyperlink" xfId="15989" builtinId="8" hidden="1"/>
    <cellStyle name="Hyperlink" xfId="15991" builtinId="8" hidden="1"/>
    <cellStyle name="Hyperlink" xfId="15993" builtinId="8" hidden="1"/>
    <cellStyle name="Hyperlink" xfId="15995" builtinId="8" hidden="1"/>
    <cellStyle name="Hyperlink" xfId="15997" builtinId="8" hidden="1"/>
    <cellStyle name="Hyperlink" xfId="15999" builtinId="8" hidden="1"/>
    <cellStyle name="Hyperlink" xfId="16001" builtinId="8" hidden="1"/>
    <cellStyle name="Hyperlink" xfId="16003" builtinId="8" hidden="1"/>
    <cellStyle name="Hyperlink" xfId="16005" builtinId="8" hidden="1"/>
    <cellStyle name="Hyperlink" xfId="16007" builtinId="8" hidden="1"/>
    <cellStyle name="Hyperlink" xfId="16009" builtinId="8" hidden="1"/>
    <cellStyle name="Hyperlink" xfId="16011" builtinId="8" hidden="1"/>
    <cellStyle name="Hyperlink" xfId="16013" builtinId="8" hidden="1"/>
    <cellStyle name="Hyperlink" xfId="16015" builtinId="8" hidden="1"/>
    <cellStyle name="Hyperlink" xfId="16017" builtinId="8" hidden="1"/>
    <cellStyle name="Hyperlink" xfId="16019" builtinId="8" hidden="1"/>
    <cellStyle name="Hyperlink" xfId="16021" builtinId="8" hidden="1"/>
    <cellStyle name="Hyperlink" xfId="16023" builtinId="8" hidden="1"/>
    <cellStyle name="Hyperlink" xfId="16025" builtinId="8" hidden="1"/>
    <cellStyle name="Hyperlink" xfId="16027" builtinId="8" hidden="1"/>
    <cellStyle name="Hyperlink" xfId="16029" builtinId="8" hidden="1"/>
    <cellStyle name="Hyperlink" xfId="16031" builtinId="8" hidden="1"/>
    <cellStyle name="Hyperlink" xfId="16033" builtinId="8" hidden="1"/>
    <cellStyle name="Hyperlink" xfId="16035" builtinId="8" hidden="1"/>
    <cellStyle name="Hyperlink" xfId="16037" builtinId="8" hidden="1"/>
    <cellStyle name="Hyperlink" xfId="16039" builtinId="8" hidden="1"/>
    <cellStyle name="Hyperlink" xfId="16041" builtinId="8" hidden="1"/>
    <cellStyle name="Hyperlink" xfId="16043" builtinId="8" hidden="1"/>
    <cellStyle name="Hyperlink" xfId="16045" builtinId="8" hidden="1"/>
    <cellStyle name="Hyperlink" xfId="16047" builtinId="8" hidden="1"/>
    <cellStyle name="Hyperlink" xfId="16049" builtinId="8" hidden="1"/>
    <cellStyle name="Hyperlink" xfId="16051" builtinId="8" hidden="1"/>
    <cellStyle name="Hyperlink" xfId="16053" builtinId="8" hidden="1"/>
    <cellStyle name="Hyperlink" xfId="16055" builtinId="8" hidden="1"/>
    <cellStyle name="Hyperlink" xfId="16057" builtinId="8" hidden="1"/>
    <cellStyle name="Hyperlink" xfId="16059" builtinId="8" hidden="1"/>
    <cellStyle name="Hyperlink" xfId="16061" builtinId="8" hidden="1"/>
    <cellStyle name="Hyperlink" xfId="16063" builtinId="8" hidden="1"/>
    <cellStyle name="Hyperlink" xfId="16065" builtinId="8" hidden="1"/>
    <cellStyle name="Hyperlink" xfId="16067" builtinId="8" hidden="1"/>
    <cellStyle name="Hyperlink" xfId="16069" builtinId="8" hidden="1"/>
    <cellStyle name="Hyperlink" xfId="16071" builtinId="8" hidden="1"/>
    <cellStyle name="Hyperlink" xfId="16073" builtinId="8" hidden="1"/>
    <cellStyle name="Hyperlink" xfId="16075" builtinId="8" hidden="1"/>
    <cellStyle name="Hyperlink" xfId="16077" builtinId="8" hidden="1"/>
    <cellStyle name="Hyperlink" xfId="16079" builtinId="8" hidden="1"/>
    <cellStyle name="Hyperlink" xfId="16081" builtinId="8" hidden="1"/>
    <cellStyle name="Hyperlink" xfId="16083" builtinId="8" hidden="1"/>
    <cellStyle name="Hyperlink" xfId="16085" builtinId="8" hidden="1"/>
    <cellStyle name="Hyperlink" xfId="16087" builtinId="8" hidden="1"/>
    <cellStyle name="Hyperlink" xfId="16089" builtinId="8" hidden="1"/>
    <cellStyle name="Hyperlink" xfId="16091" builtinId="8" hidden="1"/>
    <cellStyle name="Hyperlink" xfId="16093" builtinId="8" hidden="1"/>
    <cellStyle name="Hyperlink" xfId="16095" builtinId="8" hidden="1"/>
    <cellStyle name="Hyperlink" xfId="16097" builtinId="8" hidden="1"/>
    <cellStyle name="Hyperlink" xfId="16099" builtinId="8" hidden="1"/>
    <cellStyle name="Hyperlink" xfId="16101" builtinId="8" hidden="1"/>
    <cellStyle name="Hyperlink" xfId="16103" builtinId="8" hidden="1"/>
    <cellStyle name="Hyperlink" xfId="16105" builtinId="8" hidden="1"/>
    <cellStyle name="Hyperlink" xfId="16107" builtinId="8" hidden="1"/>
    <cellStyle name="Hyperlink" xfId="16109" builtinId="8" hidden="1"/>
    <cellStyle name="Hyperlink" xfId="16111" builtinId="8" hidden="1"/>
    <cellStyle name="Hyperlink" xfId="16113" builtinId="8" hidden="1"/>
    <cellStyle name="Hyperlink" xfId="16115" builtinId="8" hidden="1"/>
    <cellStyle name="Hyperlink" xfId="16117" builtinId="8" hidden="1"/>
    <cellStyle name="Hyperlink" xfId="16119" builtinId="8" hidden="1"/>
    <cellStyle name="Hyperlink" xfId="16121" builtinId="8" hidden="1"/>
    <cellStyle name="Hyperlink" xfId="16123" builtinId="8" hidden="1"/>
    <cellStyle name="Hyperlink" xfId="16125" builtinId="8" hidden="1"/>
    <cellStyle name="Hyperlink" xfId="16127" builtinId="8" hidden="1"/>
    <cellStyle name="Hyperlink" xfId="16129" builtinId="8" hidden="1"/>
    <cellStyle name="Hyperlink" xfId="16131" builtinId="8" hidden="1"/>
    <cellStyle name="Hyperlink" xfId="16133" builtinId="8" hidden="1"/>
    <cellStyle name="Hyperlink" xfId="16135" builtinId="8" hidden="1"/>
    <cellStyle name="Hyperlink" xfId="16137" builtinId="8" hidden="1"/>
    <cellStyle name="Hyperlink" xfId="16139" builtinId="8" hidden="1"/>
    <cellStyle name="Hyperlink" xfId="16141" builtinId="8" hidden="1"/>
    <cellStyle name="Hyperlink" xfId="16143" builtinId="8" hidden="1"/>
    <cellStyle name="Hyperlink" xfId="16145" builtinId="8" hidden="1"/>
    <cellStyle name="Hyperlink" xfId="16147" builtinId="8" hidden="1"/>
    <cellStyle name="Hyperlink" xfId="16149" builtinId="8" hidden="1"/>
    <cellStyle name="Hyperlink" xfId="16151" builtinId="8" hidden="1"/>
    <cellStyle name="Hyperlink" xfId="16153" builtinId="8" hidden="1"/>
    <cellStyle name="Hyperlink" xfId="16155" builtinId="8" hidden="1"/>
    <cellStyle name="Hyperlink" xfId="16157" builtinId="8" hidden="1"/>
    <cellStyle name="Hyperlink" xfId="16159" builtinId="8" hidden="1"/>
    <cellStyle name="Hyperlink" xfId="16161" builtinId="8" hidden="1"/>
    <cellStyle name="Hyperlink" xfId="16163" builtinId="8" hidden="1"/>
    <cellStyle name="Hyperlink" xfId="16165" builtinId="8" hidden="1"/>
    <cellStyle name="Hyperlink" xfId="16167" builtinId="8" hidden="1"/>
    <cellStyle name="Hyperlink" xfId="16169" builtinId="8" hidden="1"/>
    <cellStyle name="Hyperlink" xfId="16171" builtinId="8" hidden="1"/>
    <cellStyle name="Hyperlink" xfId="16173" builtinId="8" hidden="1"/>
    <cellStyle name="Hyperlink" xfId="16175" builtinId="8" hidden="1"/>
    <cellStyle name="Hyperlink" xfId="16177" builtinId="8" hidden="1"/>
    <cellStyle name="Hyperlink" xfId="16179" builtinId="8" hidden="1"/>
    <cellStyle name="Hyperlink" xfId="16181" builtinId="8" hidden="1"/>
    <cellStyle name="Hyperlink" xfId="16183" builtinId="8" hidden="1"/>
    <cellStyle name="Hyperlink" xfId="16185" builtinId="8" hidden="1"/>
    <cellStyle name="Hyperlink" xfId="16187" builtinId="8" hidden="1"/>
    <cellStyle name="Hyperlink" xfId="16189" builtinId="8" hidden="1"/>
    <cellStyle name="Hyperlink" xfId="16191" builtinId="8" hidden="1"/>
    <cellStyle name="Hyperlink" xfId="16193" builtinId="8" hidden="1"/>
    <cellStyle name="Hyperlink" xfId="16195" builtinId="8" hidden="1"/>
    <cellStyle name="Hyperlink" xfId="16197" builtinId="8" hidden="1"/>
    <cellStyle name="Hyperlink" xfId="16199" builtinId="8" hidden="1"/>
    <cellStyle name="Hyperlink" xfId="16201" builtinId="8" hidden="1"/>
    <cellStyle name="Hyperlink" xfId="16203" builtinId="8" hidden="1"/>
    <cellStyle name="Hyperlink" xfId="16205" builtinId="8" hidden="1"/>
    <cellStyle name="Hyperlink" xfId="16207" builtinId="8" hidden="1"/>
    <cellStyle name="Hyperlink" xfId="16209" builtinId="8" hidden="1"/>
    <cellStyle name="Hyperlink" xfId="16211" builtinId="8" hidden="1"/>
    <cellStyle name="Hyperlink" xfId="16213" builtinId="8" hidden="1"/>
    <cellStyle name="Hyperlink" xfId="16215" builtinId="8" hidden="1"/>
    <cellStyle name="Hyperlink" xfId="16217" builtinId="8" hidden="1"/>
    <cellStyle name="Hyperlink" xfId="16219" builtinId="8" hidden="1"/>
    <cellStyle name="Hyperlink" xfId="16221" builtinId="8" hidden="1"/>
    <cellStyle name="Hyperlink" xfId="16223" builtinId="8" hidden="1"/>
    <cellStyle name="Hyperlink" xfId="16225" builtinId="8" hidden="1"/>
    <cellStyle name="Hyperlink" xfId="16227" builtinId="8" hidden="1"/>
    <cellStyle name="Hyperlink" xfId="16229" builtinId="8" hidden="1"/>
    <cellStyle name="Hyperlink" xfId="16231" builtinId="8" hidden="1"/>
    <cellStyle name="Hyperlink" xfId="16233" builtinId="8" hidden="1"/>
    <cellStyle name="Hyperlink" xfId="16235" builtinId="8" hidden="1"/>
    <cellStyle name="Hyperlink" xfId="16237" builtinId="8" hidden="1"/>
    <cellStyle name="Hyperlink" xfId="16239" builtinId="8" hidden="1"/>
    <cellStyle name="Hyperlink" xfId="16241" builtinId="8" hidden="1"/>
    <cellStyle name="Hyperlink" xfId="16243" builtinId="8" hidden="1"/>
    <cellStyle name="Hyperlink" xfId="16245" builtinId="8" hidden="1"/>
    <cellStyle name="Hyperlink" xfId="16247" builtinId="8" hidden="1"/>
    <cellStyle name="Hyperlink" xfId="16249" builtinId="8" hidden="1"/>
    <cellStyle name="Hyperlink" xfId="16251" builtinId="8" hidden="1"/>
    <cellStyle name="Hyperlink" xfId="16253" builtinId="8" hidden="1"/>
    <cellStyle name="Hyperlink" xfId="16255" builtinId="8" hidden="1"/>
    <cellStyle name="Hyperlink" xfId="16257" builtinId="8" hidden="1"/>
    <cellStyle name="Hyperlink" xfId="16259" builtinId="8" hidden="1"/>
    <cellStyle name="Hyperlink" xfId="16261" builtinId="8" hidden="1"/>
    <cellStyle name="Hyperlink" xfId="16263" builtinId="8" hidden="1"/>
    <cellStyle name="Hyperlink" xfId="16265" builtinId="8" hidden="1"/>
    <cellStyle name="Hyperlink" xfId="16267" builtinId="8" hidden="1"/>
    <cellStyle name="Hyperlink" xfId="16269" builtinId="8" hidden="1"/>
    <cellStyle name="Hyperlink" xfId="16271" builtinId="8" hidden="1"/>
    <cellStyle name="Hyperlink" xfId="16273" builtinId="8" hidden="1"/>
    <cellStyle name="Hyperlink" xfId="16275" builtinId="8" hidden="1"/>
    <cellStyle name="Hyperlink" xfId="16277" builtinId="8" hidden="1"/>
    <cellStyle name="Hyperlink" xfId="16279" builtinId="8" hidden="1"/>
    <cellStyle name="Hyperlink" xfId="16281" builtinId="8" hidden="1"/>
    <cellStyle name="Hyperlink" xfId="16283" builtinId="8" hidden="1"/>
    <cellStyle name="Hyperlink" xfId="16285" builtinId="8" hidden="1"/>
    <cellStyle name="Hyperlink" xfId="16287" builtinId="8" hidden="1"/>
    <cellStyle name="Hyperlink" xfId="16289" builtinId="8" hidden="1"/>
    <cellStyle name="Hyperlink" xfId="16291" builtinId="8" hidden="1"/>
    <cellStyle name="Hyperlink" xfId="16293" builtinId="8" hidden="1"/>
    <cellStyle name="Hyperlink" xfId="16295" builtinId="8" hidden="1"/>
    <cellStyle name="Hyperlink" xfId="16297" builtinId="8" hidden="1"/>
    <cellStyle name="Hyperlink" xfId="16299" builtinId="8" hidden="1"/>
    <cellStyle name="Hyperlink" xfId="16301" builtinId="8" hidden="1"/>
    <cellStyle name="Hyperlink" xfId="16303" builtinId="8" hidden="1"/>
    <cellStyle name="Hyperlink" xfId="16305" builtinId="8" hidden="1"/>
    <cellStyle name="Hyperlink" xfId="16307" builtinId="8" hidden="1"/>
    <cellStyle name="Hyperlink" xfId="16309" builtinId="8" hidden="1"/>
    <cellStyle name="Hyperlink" xfId="16311" builtinId="8" hidden="1"/>
    <cellStyle name="Hyperlink" xfId="16313" builtinId="8" hidden="1"/>
    <cellStyle name="Hyperlink" xfId="16315" builtinId="8" hidden="1"/>
    <cellStyle name="Hyperlink" xfId="16317" builtinId="8" hidden="1"/>
    <cellStyle name="Hyperlink" xfId="16319" builtinId="8" hidden="1"/>
    <cellStyle name="Hyperlink" xfId="16321" builtinId="8" hidden="1"/>
    <cellStyle name="Hyperlink" xfId="16323" builtinId="8" hidden="1"/>
    <cellStyle name="Hyperlink" xfId="16325" builtinId="8" hidden="1"/>
    <cellStyle name="Hyperlink" xfId="16327" builtinId="8" hidden="1"/>
    <cellStyle name="Hyperlink" xfId="16329" builtinId="8" hidden="1"/>
    <cellStyle name="Hyperlink" xfId="16331" builtinId="8" hidden="1"/>
    <cellStyle name="Hyperlink" xfId="16333" builtinId="8" hidden="1"/>
    <cellStyle name="Hyperlink" xfId="16335" builtinId="8" hidden="1"/>
    <cellStyle name="Hyperlink" xfId="16337" builtinId="8" hidden="1"/>
    <cellStyle name="Hyperlink" xfId="16339" builtinId="8" hidden="1"/>
    <cellStyle name="Hyperlink" xfId="16341" builtinId="8" hidden="1"/>
    <cellStyle name="Hyperlink" xfId="16343" builtinId="8" hidden="1"/>
    <cellStyle name="Hyperlink" xfId="16345" builtinId="8" hidden="1"/>
    <cellStyle name="Hyperlink" xfId="16347" builtinId="8" hidden="1"/>
    <cellStyle name="Hyperlink" xfId="16349" builtinId="8" hidden="1"/>
    <cellStyle name="Hyperlink" xfId="16351" builtinId="8" hidden="1"/>
    <cellStyle name="Hyperlink" xfId="16353" builtinId="8" hidden="1"/>
    <cellStyle name="Hyperlink" xfId="16355" builtinId="8" hidden="1"/>
    <cellStyle name="Hyperlink" xfId="16357" builtinId="8" hidden="1"/>
    <cellStyle name="Hyperlink" xfId="16359" builtinId="8" hidden="1"/>
    <cellStyle name="Hyperlink" xfId="16361" builtinId="8" hidden="1"/>
    <cellStyle name="Hyperlink" xfId="16363" builtinId="8" hidden="1"/>
    <cellStyle name="Hyperlink" xfId="16365" builtinId="8" hidden="1"/>
    <cellStyle name="Hyperlink" xfId="16367" builtinId="8" hidden="1"/>
    <cellStyle name="Hyperlink" xfId="16369" builtinId="8" hidden="1"/>
    <cellStyle name="Hyperlink" xfId="16371" builtinId="8" hidden="1"/>
    <cellStyle name="Hyperlink" xfId="16373" builtinId="8" hidden="1"/>
    <cellStyle name="Hyperlink" xfId="16375" builtinId="8" hidden="1"/>
    <cellStyle name="Hyperlink" xfId="16377" builtinId="8" hidden="1"/>
    <cellStyle name="Hyperlink" xfId="16379" builtinId="8" hidden="1"/>
    <cellStyle name="Hyperlink" xfId="16381" builtinId="8" hidden="1"/>
    <cellStyle name="Hyperlink" xfId="16383" builtinId="8" hidden="1"/>
    <cellStyle name="Hyperlink" xfId="16385" builtinId="8" hidden="1"/>
    <cellStyle name="Hyperlink" xfId="16387" builtinId="8" hidden="1"/>
    <cellStyle name="Hyperlink" xfId="16389" builtinId="8" hidden="1"/>
    <cellStyle name="Hyperlink" xfId="16391" builtinId="8" hidden="1"/>
    <cellStyle name="Hyperlink" xfId="16393" builtinId="8" hidden="1"/>
    <cellStyle name="Hyperlink" xfId="16395" builtinId="8" hidden="1"/>
    <cellStyle name="Hyperlink" xfId="16397" builtinId="8" hidden="1"/>
    <cellStyle name="Hyperlink" xfId="16399" builtinId="8" hidden="1"/>
    <cellStyle name="Hyperlink" xfId="16401" builtinId="8" hidden="1"/>
    <cellStyle name="Hyperlink" xfId="16403" builtinId="8" hidden="1"/>
    <cellStyle name="Hyperlink" xfId="16405" builtinId="8" hidden="1"/>
    <cellStyle name="Hyperlink" xfId="16407" builtinId="8" hidden="1"/>
    <cellStyle name="Hyperlink" xfId="16409" builtinId="8" hidden="1"/>
    <cellStyle name="Hyperlink" xfId="16411" builtinId="8" hidden="1"/>
    <cellStyle name="Hyperlink" xfId="16413" builtinId="8" hidden="1"/>
    <cellStyle name="Hyperlink" xfId="16415" builtinId="8" hidden="1"/>
    <cellStyle name="Hyperlink" xfId="16417" builtinId="8" hidden="1"/>
    <cellStyle name="Hyperlink" xfId="16419" builtinId="8" hidden="1"/>
    <cellStyle name="Hyperlink" xfId="16421" builtinId="8" hidden="1"/>
    <cellStyle name="Hyperlink" xfId="16423" builtinId="8" hidden="1"/>
    <cellStyle name="Hyperlink" xfId="16425" builtinId="8" hidden="1"/>
    <cellStyle name="Hyperlink" xfId="16427" builtinId="8" hidden="1"/>
    <cellStyle name="Hyperlink" xfId="16429" builtinId="8" hidden="1"/>
    <cellStyle name="Hyperlink" xfId="16431" builtinId="8" hidden="1"/>
    <cellStyle name="Hyperlink" xfId="16433" builtinId="8" hidden="1"/>
    <cellStyle name="Hyperlink" xfId="16435" builtinId="8" hidden="1"/>
    <cellStyle name="Hyperlink" xfId="16437" builtinId="8" hidden="1"/>
    <cellStyle name="Hyperlink" xfId="16439" builtinId="8" hidden="1"/>
    <cellStyle name="Hyperlink" xfId="16441" builtinId="8" hidden="1"/>
    <cellStyle name="Hyperlink" xfId="16443" builtinId="8" hidden="1"/>
    <cellStyle name="Hyperlink" xfId="16445" builtinId="8" hidden="1"/>
    <cellStyle name="Hyperlink" xfId="16447" builtinId="8" hidden="1"/>
    <cellStyle name="Hyperlink" xfId="16449" builtinId="8" hidden="1"/>
    <cellStyle name="Hyperlink" xfId="16451" builtinId="8" hidden="1"/>
    <cellStyle name="Hyperlink" xfId="16453" builtinId="8" hidden="1"/>
    <cellStyle name="Hyperlink" xfId="16455" builtinId="8" hidden="1"/>
    <cellStyle name="Hyperlink" xfId="16457" builtinId="8" hidden="1"/>
    <cellStyle name="Hyperlink" xfId="16459" builtinId="8" hidden="1"/>
    <cellStyle name="Hyperlink" xfId="16461" builtinId="8" hidden="1"/>
    <cellStyle name="Hyperlink" xfId="16463" builtinId="8" hidden="1"/>
    <cellStyle name="Hyperlink" xfId="16465" builtinId="8" hidden="1"/>
    <cellStyle name="Hyperlink" xfId="16467" builtinId="8" hidden="1"/>
    <cellStyle name="Hyperlink" xfId="16469" builtinId="8" hidden="1"/>
    <cellStyle name="Hyperlink" xfId="16471" builtinId="8" hidden="1"/>
    <cellStyle name="Hyperlink" xfId="16473" builtinId="8" hidden="1"/>
    <cellStyle name="Hyperlink" xfId="16475" builtinId="8" hidden="1"/>
    <cellStyle name="Hyperlink" xfId="16477" builtinId="8" hidden="1"/>
    <cellStyle name="Hyperlink" xfId="16479" builtinId="8" hidden="1"/>
    <cellStyle name="Hyperlink" xfId="16481" builtinId="8" hidden="1"/>
    <cellStyle name="Hyperlink" xfId="16483" builtinId="8" hidden="1"/>
    <cellStyle name="Hyperlink" xfId="16485" builtinId="8" hidden="1"/>
    <cellStyle name="Hyperlink" xfId="16487" builtinId="8" hidden="1"/>
    <cellStyle name="Hyperlink" xfId="16489" builtinId="8" hidden="1"/>
    <cellStyle name="Hyperlink" xfId="16491" builtinId="8" hidden="1"/>
    <cellStyle name="Hyperlink" xfId="16493" builtinId="8" hidden="1"/>
    <cellStyle name="Hyperlink" xfId="16495" builtinId="8" hidden="1"/>
    <cellStyle name="Hyperlink" xfId="16497" builtinId="8" hidden="1"/>
    <cellStyle name="Hyperlink" xfId="16499" builtinId="8" hidden="1"/>
    <cellStyle name="Hyperlink" xfId="16501" builtinId="8" hidden="1"/>
    <cellStyle name="Hyperlink" xfId="16503" builtinId="8" hidden="1"/>
    <cellStyle name="Hyperlink" xfId="16505" builtinId="8" hidden="1"/>
    <cellStyle name="Hyperlink" xfId="16507" builtinId="8" hidden="1"/>
    <cellStyle name="Hyperlink" xfId="16509" builtinId="8" hidden="1"/>
    <cellStyle name="Hyperlink" xfId="16511" builtinId="8" hidden="1"/>
    <cellStyle name="Input" xfId="653" builtinId="20" customBuiltin="1"/>
    <cellStyle name="Linked Cell" xfId="656" builtinId="24" customBuiltin="1"/>
    <cellStyle name="Neutral" xfId="652" builtinId="28" customBuiltin="1"/>
    <cellStyle name="Normal" xfId="0" builtinId="0"/>
    <cellStyle name="Normal 2" xfId="685"/>
    <cellStyle name="Normal 2 2" xfId="1750"/>
    <cellStyle name="Normal 2 2 2" xfId="16588"/>
    <cellStyle name="Normal 2 2_Courses" xfId="16675"/>
    <cellStyle name="Normal 2 3" xfId="1086"/>
    <cellStyle name="Normal 2 3 2" xfId="16589"/>
    <cellStyle name="Normal 2 3_Courses" xfId="16676"/>
    <cellStyle name="Normal 2 4" xfId="16587"/>
    <cellStyle name="Normal 2_Courses" xfId="16674"/>
    <cellStyle name="Normal 3" xfId="1088"/>
    <cellStyle name="Normal 3 2" xfId="1752"/>
    <cellStyle name="Normal 3 2 2" xfId="16591"/>
    <cellStyle name="Normal 3 2_Courses" xfId="16678"/>
    <cellStyle name="Normal 3 3" xfId="16590"/>
    <cellStyle name="Normal 3_Courses" xfId="16677"/>
    <cellStyle name="Normal 4" xfId="1366"/>
    <cellStyle name="Normal 4 2" xfId="2030"/>
    <cellStyle name="Normal 4 2 2" xfId="16593"/>
    <cellStyle name="Normal 4 2_Courses" xfId="16680"/>
    <cellStyle name="Normal 4 3" xfId="16592"/>
    <cellStyle name="Normal 4_Courses" xfId="16679"/>
    <cellStyle name="Normal 5" xfId="16514"/>
    <cellStyle name="Normal_Courses" xfId="16671"/>
    <cellStyle name="Normal_Grade Data" xfId="16513"/>
    <cellStyle name="Note 2" xfId="686"/>
    <cellStyle name="Note 2 2" xfId="1751"/>
    <cellStyle name="Note 2 2 2" xfId="16595"/>
    <cellStyle name="Note 2 3" xfId="1087"/>
    <cellStyle name="Note 2 3 2" xfId="16596"/>
    <cellStyle name="Note 2 4" xfId="16594"/>
    <cellStyle name="Note 3" xfId="1089"/>
    <cellStyle name="Note 3 2" xfId="1753"/>
    <cellStyle name="Note 3 2 2" xfId="16598"/>
    <cellStyle name="Note 3 3" xfId="16597"/>
    <cellStyle name="Note 4" xfId="1367"/>
    <cellStyle name="Note 4 2" xfId="2031"/>
    <cellStyle name="Note 4 2 2" xfId="16600"/>
    <cellStyle name="Note 4 3" xfId="16599"/>
    <cellStyle name="Output" xfId="654" builtinId="21" customBuiltin="1"/>
    <cellStyle name="Title" xfId="645" builtinId="15" customBuiltin="1"/>
    <cellStyle name="Total" xfId="660" builtinId="25" customBuiltin="1"/>
    <cellStyle name="Warning Text" xfId="658" builtinId="11" customBuiltin="1"/>
  </cellStyles>
  <dxfs count="0"/>
  <tableStyles count="0" defaultTableStyle="TableStyleMedium9" defaultPivotStyle="PivotStyleMedium4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anchor="t" anchorCtr="0"/>
          <a:lstStyle/>
          <a:p>
            <a:pPr>
              <a:defRPr/>
            </a:pPr>
            <a:r>
              <a:rPr lang="en-US" baseline="0"/>
              <a:t> All ECON</a:t>
            </a:r>
          </a:p>
          <a:p>
            <a:pPr>
              <a:defRPr/>
            </a:pPr>
            <a:r>
              <a:rPr lang="en-US"/>
              <a:t>GPA and SI Attendance</a:t>
            </a:r>
          </a:p>
        </c:rich>
      </c:tx>
      <c:layout>
        <c:manualLayout>
          <c:xMode val="edge"/>
          <c:yMode val="edge"/>
          <c:x val="0.24084057380758439"/>
          <c:y val="2.7777777777777776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trendlineType val="linear"/>
            <c:dispRSqr val="1"/>
            <c:dispEq val="0"/>
            <c:trendlineLbl>
              <c:layout>
                <c:manualLayout>
                  <c:x val="0.11096034228598138"/>
                  <c:y val="-0.31185440361621464"/>
                </c:manualLayout>
              </c:layout>
              <c:numFmt formatCode="General" sourceLinked="0"/>
            </c:trendlineLbl>
          </c:trendline>
          <c:cat>
            <c:strRef>
              <c:f>'Grade Data (3 Levels)'!$K$4:$K$7</c:f>
              <c:strCache>
                <c:ptCount val="4"/>
                <c:pt idx="0">
                  <c:v>0</c:v>
                </c:pt>
                <c:pt idx="1">
                  <c:v>1-33%</c:v>
                </c:pt>
                <c:pt idx="2">
                  <c:v>34-67%</c:v>
                </c:pt>
                <c:pt idx="3">
                  <c:v>&gt;67%</c:v>
                </c:pt>
              </c:strCache>
            </c:strRef>
          </c:cat>
          <c:val>
            <c:numRef>
              <c:f>'Grade Data (3 Levels)'!$L$4:$L$7</c:f>
              <c:numCache>
                <c:formatCode>General</c:formatCode>
                <c:ptCount val="4"/>
                <c:pt idx="0">
                  <c:v>2.66</c:v>
                </c:pt>
                <c:pt idx="1">
                  <c:v>2.87</c:v>
                </c:pt>
                <c:pt idx="2">
                  <c:v>2.87</c:v>
                </c:pt>
                <c:pt idx="3">
                  <c:v>2.99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349270584"/>
        <c:axId val="349270976"/>
      </c:barChart>
      <c:catAx>
        <c:axId val="349270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 of Sessions</a:t>
                </a:r>
                <a:r>
                  <a:rPr lang="en-US" baseline="0"/>
                  <a:t> Attended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49270976"/>
        <c:crosses val="autoZero"/>
        <c:auto val="1"/>
        <c:lblAlgn val="ctr"/>
        <c:lblOffset val="100"/>
        <c:noMultiLvlLbl val="0"/>
      </c:catAx>
      <c:valAx>
        <c:axId val="349270976"/>
        <c:scaling>
          <c:orientation val="minMax"/>
          <c:max val="3.1"/>
          <c:min val="2.5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Average</a:t>
                </a:r>
                <a:r>
                  <a:rPr lang="en-US" baseline="0"/>
                  <a:t> GPA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49270584"/>
        <c:crosses val="autoZero"/>
        <c:crossBetween val="between"/>
        <c:majorUnit val="0.1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Hamermesh  </a:t>
            </a:r>
          </a:p>
          <a:p>
            <a:pPr>
              <a:defRPr/>
            </a:pPr>
            <a:r>
              <a:rPr lang="en-US"/>
              <a:t>GPA and SI</a:t>
            </a:r>
            <a:r>
              <a:rPr lang="en-US" baseline="0"/>
              <a:t> Attendance</a:t>
            </a:r>
            <a:endParaRPr lang="en-US"/>
          </a:p>
        </c:rich>
      </c:tx>
      <c:layout>
        <c:manualLayout>
          <c:xMode val="edge"/>
          <c:yMode val="edge"/>
          <c:x val="0.26498687664041992"/>
          <c:y val="2.7777777777777776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trendline>
            <c:trendlineType val="linear"/>
            <c:dispRSqr val="1"/>
            <c:dispEq val="0"/>
            <c:trendlineLbl>
              <c:layout>
                <c:manualLayout>
                  <c:x val="0.12005818022747157"/>
                  <c:y val="-0.50951297754447356"/>
                </c:manualLayout>
              </c:layout>
              <c:numFmt formatCode="General" sourceLinked="0"/>
            </c:trendlineLbl>
          </c:trendline>
          <c:cat>
            <c:strRef>
              <c:f>'Grade Data (3 Levels)'!$K$21:$K$24</c:f>
              <c:strCache>
                <c:ptCount val="4"/>
                <c:pt idx="0">
                  <c:v>0%</c:v>
                </c:pt>
                <c:pt idx="1">
                  <c:v>1-33%</c:v>
                </c:pt>
                <c:pt idx="2">
                  <c:v>34-67%</c:v>
                </c:pt>
                <c:pt idx="3">
                  <c:v>&gt;67%</c:v>
                </c:pt>
              </c:strCache>
            </c:strRef>
          </c:cat>
          <c:val>
            <c:numRef>
              <c:f>'Grade Data (3 Levels)'!$L$21:$L$24</c:f>
              <c:numCache>
                <c:formatCode>General</c:formatCode>
                <c:ptCount val="4"/>
                <c:pt idx="0">
                  <c:v>2.71</c:v>
                </c:pt>
                <c:pt idx="1">
                  <c:v>2.79</c:v>
                </c:pt>
                <c:pt idx="2">
                  <c:v>2.7</c:v>
                </c:pt>
                <c:pt idx="3">
                  <c:v>2.75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349271760"/>
        <c:axId val="349272152"/>
      </c:barChart>
      <c:catAx>
        <c:axId val="3492717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349272152"/>
        <c:crosses val="autoZero"/>
        <c:auto val="1"/>
        <c:lblAlgn val="ctr"/>
        <c:lblOffset val="100"/>
        <c:noMultiLvlLbl val="0"/>
      </c:catAx>
      <c:valAx>
        <c:axId val="3492721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3492717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Bencivenga</a:t>
            </a:r>
          </a:p>
          <a:p>
            <a:pPr>
              <a:defRPr/>
            </a:pPr>
            <a:r>
              <a:rPr lang="en-US"/>
              <a:t>GPA and SI Attendance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trendlineType val="linear"/>
            <c:dispRSqr val="1"/>
            <c:dispEq val="0"/>
            <c:trendlineLbl>
              <c:layout>
                <c:manualLayout>
                  <c:x val="0.12005818022747157"/>
                  <c:y val="-0.30473388743073782"/>
                </c:manualLayout>
              </c:layout>
              <c:numFmt formatCode="General" sourceLinked="0"/>
            </c:trendlineLbl>
          </c:trendline>
          <c:cat>
            <c:strRef>
              <c:f>'Grade Data (3 Levels)'!$K$12:$K$15</c:f>
              <c:strCache>
                <c:ptCount val="4"/>
                <c:pt idx="0">
                  <c:v>0%</c:v>
                </c:pt>
                <c:pt idx="1">
                  <c:v>1-33%</c:v>
                </c:pt>
                <c:pt idx="2">
                  <c:v>34-67%</c:v>
                </c:pt>
                <c:pt idx="3">
                  <c:v>&gt;67%</c:v>
                </c:pt>
              </c:strCache>
            </c:strRef>
          </c:cat>
          <c:val>
            <c:numRef>
              <c:f>'Grade Data (3 Levels)'!$L$12:$L$15</c:f>
              <c:numCache>
                <c:formatCode>General</c:formatCode>
                <c:ptCount val="4"/>
                <c:pt idx="0">
                  <c:v>2.4300000000000002</c:v>
                </c:pt>
                <c:pt idx="1">
                  <c:v>2.65</c:v>
                </c:pt>
                <c:pt idx="2">
                  <c:v>3.06</c:v>
                </c:pt>
                <c:pt idx="3">
                  <c:v>2.95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349272936"/>
        <c:axId val="349273328"/>
      </c:barChart>
      <c:catAx>
        <c:axId val="34927293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349273328"/>
        <c:crosses val="autoZero"/>
        <c:auto val="1"/>
        <c:lblAlgn val="ctr"/>
        <c:lblOffset val="100"/>
        <c:noMultiLvlLbl val="0"/>
      </c:catAx>
      <c:valAx>
        <c:axId val="349273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3492729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Hickenbottom</a:t>
            </a:r>
          </a:p>
          <a:p>
            <a:pPr>
              <a:defRPr/>
            </a:pPr>
            <a:r>
              <a:rPr lang="en-US"/>
              <a:t>GPA</a:t>
            </a:r>
            <a:r>
              <a:rPr lang="en-US" baseline="0"/>
              <a:t> and SI Attendance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trendlineType val="linear"/>
            <c:dispRSqr val="1"/>
            <c:dispEq val="0"/>
            <c:trendlineLbl>
              <c:layout>
                <c:manualLayout>
                  <c:x val="0.10563998250218723"/>
                  <c:y val="-0.30399314668999711"/>
                </c:manualLayout>
              </c:layout>
              <c:numFmt formatCode="General" sourceLinked="0"/>
            </c:trendlineLbl>
          </c:trendline>
          <c:cat>
            <c:strRef>
              <c:f>'Grade Data (3 Levels)'!$K$30:$K$33</c:f>
              <c:strCache>
                <c:ptCount val="4"/>
                <c:pt idx="0">
                  <c:v>0%</c:v>
                </c:pt>
                <c:pt idx="1">
                  <c:v>1-33%</c:v>
                </c:pt>
                <c:pt idx="2">
                  <c:v>34-67%</c:v>
                </c:pt>
                <c:pt idx="3">
                  <c:v>&gt;67%</c:v>
                </c:pt>
              </c:strCache>
            </c:strRef>
          </c:cat>
          <c:val>
            <c:numRef>
              <c:f>'Grade Data (3 Levels)'!$L$30:$L$33</c:f>
              <c:numCache>
                <c:formatCode>General</c:formatCode>
                <c:ptCount val="4"/>
                <c:pt idx="0">
                  <c:v>2.4700000000000002</c:v>
                </c:pt>
                <c:pt idx="1">
                  <c:v>2.74</c:v>
                </c:pt>
                <c:pt idx="2">
                  <c:v>2.71</c:v>
                </c:pt>
                <c:pt idx="3">
                  <c:v>2.91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8140256"/>
        <c:axId val="418140648"/>
      </c:barChart>
      <c:catAx>
        <c:axId val="41814025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418140648"/>
        <c:crosses val="autoZero"/>
        <c:auto val="1"/>
        <c:lblAlgn val="ctr"/>
        <c:lblOffset val="100"/>
        <c:noMultiLvlLbl val="0"/>
      </c:catAx>
      <c:valAx>
        <c:axId val="418140648"/>
        <c:scaling>
          <c:orientation val="minMax"/>
        </c:scaling>
        <c:delete val="0"/>
        <c:axPos val="l"/>
        <c:title>
          <c:overlay val="0"/>
        </c:title>
        <c:numFmt formatCode="General" sourceLinked="1"/>
        <c:majorTickMark val="out"/>
        <c:minorTickMark val="none"/>
        <c:tickLblPos val="nextTo"/>
        <c:crossAx val="4181402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Paal </a:t>
            </a:r>
          </a:p>
          <a:p>
            <a:pPr>
              <a:defRPr/>
            </a:pPr>
            <a:r>
              <a:rPr lang="en-US"/>
              <a:t>GPA and SI Attendance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trendline>
            <c:trendlineType val="linear"/>
            <c:dispRSqr val="1"/>
            <c:dispEq val="0"/>
            <c:trendlineLbl>
              <c:layout>
                <c:manualLayout>
                  <c:x val="0.11694575678040245"/>
                  <c:y val="-0.31768846602508022"/>
                </c:manualLayout>
              </c:layout>
              <c:numFmt formatCode="General" sourceLinked="0"/>
            </c:trendlineLbl>
          </c:trendline>
          <c:cat>
            <c:strRef>
              <c:f>'Grade Data (3 Levels)'!$K$39:$K$42</c:f>
              <c:strCache>
                <c:ptCount val="4"/>
                <c:pt idx="0">
                  <c:v>0%</c:v>
                </c:pt>
                <c:pt idx="1">
                  <c:v>1-33%</c:v>
                </c:pt>
                <c:pt idx="2">
                  <c:v>34-67%</c:v>
                </c:pt>
                <c:pt idx="3">
                  <c:v>&gt;67%</c:v>
                </c:pt>
              </c:strCache>
            </c:strRef>
          </c:cat>
          <c:val>
            <c:numRef>
              <c:f>'Grade Data (3 Levels)'!$L$39:$L$42</c:f>
              <c:numCache>
                <c:formatCode>General</c:formatCode>
                <c:ptCount val="4"/>
                <c:pt idx="0">
                  <c:v>2.73</c:v>
                </c:pt>
                <c:pt idx="1">
                  <c:v>3.17</c:v>
                </c:pt>
                <c:pt idx="2">
                  <c:v>2.83</c:v>
                </c:pt>
                <c:pt idx="3">
                  <c:v>2.93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8141432"/>
        <c:axId val="418141824"/>
      </c:barChart>
      <c:catAx>
        <c:axId val="41814143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418141824"/>
        <c:crosses val="autoZero"/>
        <c:auto val="1"/>
        <c:lblAlgn val="ctr"/>
        <c:lblOffset val="100"/>
        <c:noMultiLvlLbl val="0"/>
      </c:catAx>
      <c:valAx>
        <c:axId val="418141824"/>
        <c:scaling>
          <c:orientation val="minMax"/>
        </c:scaling>
        <c:delete val="0"/>
        <c:axPos val="l"/>
        <c:title>
          <c:layout/>
          <c:overlay val="0"/>
        </c:title>
        <c:numFmt formatCode="General" sourceLinked="1"/>
        <c:majorTickMark val="out"/>
        <c:minorTickMark val="none"/>
        <c:tickLblPos val="nextTo"/>
        <c:crossAx val="4181414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Sibley</a:t>
            </a:r>
            <a:endParaRPr lang="en-US" baseline="0"/>
          </a:p>
          <a:p>
            <a:pPr>
              <a:defRPr/>
            </a:pPr>
            <a:r>
              <a:rPr lang="en-US" baseline="0"/>
              <a:t>GPA and SI Attendance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trendline>
            <c:trendlineType val="linear"/>
            <c:dispRSqr val="1"/>
            <c:dispEq val="0"/>
            <c:trendlineLbl>
              <c:layout>
                <c:manualLayout>
                  <c:x val="0.11728040244969379"/>
                  <c:y val="-0.38046223388743072"/>
                </c:manualLayout>
              </c:layout>
              <c:numFmt formatCode="General" sourceLinked="0"/>
            </c:trendlineLbl>
          </c:trendline>
          <c:cat>
            <c:strRef>
              <c:f>'Grade Data (3 Levels)'!$K$48:$K$51</c:f>
              <c:strCache>
                <c:ptCount val="4"/>
                <c:pt idx="0">
                  <c:v>0%</c:v>
                </c:pt>
                <c:pt idx="1">
                  <c:v>1-33%</c:v>
                </c:pt>
                <c:pt idx="2">
                  <c:v>34-67%</c:v>
                </c:pt>
                <c:pt idx="3">
                  <c:v>&gt;67%</c:v>
                </c:pt>
              </c:strCache>
            </c:strRef>
          </c:cat>
          <c:val>
            <c:numRef>
              <c:f>'Grade Data (3 Levels)'!$L$48:$L$51</c:f>
              <c:numCache>
                <c:formatCode>General</c:formatCode>
                <c:ptCount val="4"/>
                <c:pt idx="0">
                  <c:v>3.14</c:v>
                </c:pt>
                <c:pt idx="1">
                  <c:v>3.32</c:v>
                </c:pt>
                <c:pt idx="2">
                  <c:v>3.48</c:v>
                </c:pt>
                <c:pt idx="3">
                  <c:v>3.41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40"/>
        <c:axId val="418142608"/>
        <c:axId val="418143000"/>
      </c:barChart>
      <c:catAx>
        <c:axId val="41814260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418143000"/>
        <c:crosses val="autoZero"/>
        <c:auto val="1"/>
        <c:lblAlgn val="ctr"/>
        <c:lblOffset val="100"/>
        <c:noMultiLvlLbl val="0"/>
      </c:catAx>
      <c:valAx>
        <c:axId val="418143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4181426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Wiseman </a:t>
            </a:r>
          </a:p>
          <a:p>
            <a:pPr>
              <a:defRPr/>
            </a:pPr>
            <a:r>
              <a:rPr lang="en-US"/>
              <a:t>GPA and SI</a:t>
            </a:r>
            <a:r>
              <a:rPr lang="en-US" baseline="0"/>
              <a:t> Attendance</a:t>
            </a:r>
            <a:endParaRPr lang="en-US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7.3835455504330863E-2"/>
          <c:y val="0.29578262676535944"/>
          <c:w val="0.88986237056493966"/>
          <c:h val="0.5885334949689461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trendline>
            <c:trendlineType val="linear"/>
            <c:dispRSqr val="1"/>
            <c:dispEq val="0"/>
            <c:trendlineLbl>
              <c:layout>
                <c:manualLayout>
                  <c:x val="0.12839151356080489"/>
                  <c:y val="-0.32507144940215804"/>
                </c:manualLayout>
              </c:layout>
              <c:numFmt formatCode="General" sourceLinked="0"/>
            </c:trendlineLbl>
          </c:trendline>
          <c:cat>
            <c:strRef>
              <c:f>'Grade Data (3 Levels)'!$K$57:$K$60</c:f>
              <c:strCache>
                <c:ptCount val="4"/>
                <c:pt idx="0">
                  <c:v>0%</c:v>
                </c:pt>
                <c:pt idx="1">
                  <c:v>1-33%</c:v>
                </c:pt>
                <c:pt idx="2">
                  <c:v>34-67%</c:v>
                </c:pt>
                <c:pt idx="3">
                  <c:v>&gt;67%</c:v>
                </c:pt>
              </c:strCache>
            </c:strRef>
          </c:cat>
          <c:val>
            <c:numRef>
              <c:f>'Grade Data (3 Levels)'!$L$57:$L$60</c:f>
              <c:numCache>
                <c:formatCode>General</c:formatCode>
                <c:ptCount val="4"/>
                <c:pt idx="0">
                  <c:v>2.59</c:v>
                </c:pt>
                <c:pt idx="1">
                  <c:v>2.5299999999999998</c:v>
                </c:pt>
                <c:pt idx="2">
                  <c:v>2.73</c:v>
                </c:pt>
                <c:pt idx="3">
                  <c:v>2.94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18143784"/>
        <c:axId val="421953568"/>
      </c:barChart>
      <c:catAx>
        <c:axId val="4181437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21953568"/>
        <c:crosses val="autoZero"/>
        <c:auto val="1"/>
        <c:lblAlgn val="ctr"/>
        <c:lblOffset val="100"/>
        <c:noMultiLvlLbl val="0"/>
      </c:catAx>
      <c:valAx>
        <c:axId val="4219535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181437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Sheet2!$C$481</c:f>
              <c:strCache>
                <c:ptCount val="1"/>
                <c:pt idx="0">
                  <c:v>Weekly Total Attendance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Sheet2!$D$480:$Q$480</c:f>
              <c:strCache>
                <c:ptCount val="14"/>
                <c:pt idx="0">
                  <c:v>9/2 - 9/6</c:v>
                </c:pt>
                <c:pt idx="1">
                  <c:v>9/9 - 9/13</c:v>
                </c:pt>
                <c:pt idx="2">
                  <c:v>9/16 - 9/20</c:v>
                </c:pt>
                <c:pt idx="3">
                  <c:v>9/23 - 9/27</c:v>
                </c:pt>
                <c:pt idx="4">
                  <c:v>9/30 - 10/4</c:v>
                </c:pt>
                <c:pt idx="5">
                  <c:v>10/7 - 10/11</c:v>
                </c:pt>
                <c:pt idx="6">
                  <c:v>10/14 - 10/18</c:v>
                </c:pt>
                <c:pt idx="7">
                  <c:v>10/21 - 10/25</c:v>
                </c:pt>
                <c:pt idx="8">
                  <c:v>10/28 - 11/1</c:v>
                </c:pt>
                <c:pt idx="9">
                  <c:v>11/4 - 11/8</c:v>
                </c:pt>
                <c:pt idx="10">
                  <c:v>11/11 - 11/15</c:v>
                </c:pt>
                <c:pt idx="11">
                  <c:v>11/18 - 11/22</c:v>
                </c:pt>
                <c:pt idx="12">
                  <c:v>11/25 - 11/29</c:v>
                </c:pt>
                <c:pt idx="13">
                  <c:v>12/2 - 12/6</c:v>
                </c:pt>
              </c:strCache>
            </c:strRef>
          </c:cat>
          <c:val>
            <c:numRef>
              <c:f>Sheet2!$D$481:$Q$481</c:f>
              <c:numCache>
                <c:formatCode>General</c:formatCode>
                <c:ptCount val="14"/>
                <c:pt idx="0">
                  <c:v>149</c:v>
                </c:pt>
                <c:pt idx="1">
                  <c:v>263</c:v>
                </c:pt>
                <c:pt idx="2">
                  <c:v>271</c:v>
                </c:pt>
                <c:pt idx="3">
                  <c:v>0</c:v>
                </c:pt>
                <c:pt idx="4">
                  <c:v>175</c:v>
                </c:pt>
                <c:pt idx="5">
                  <c:v>160</c:v>
                </c:pt>
                <c:pt idx="6">
                  <c:v>337</c:v>
                </c:pt>
                <c:pt idx="7">
                  <c:v>0</c:v>
                </c:pt>
                <c:pt idx="8">
                  <c:v>128</c:v>
                </c:pt>
                <c:pt idx="9">
                  <c:v>175</c:v>
                </c:pt>
                <c:pt idx="10">
                  <c:v>184</c:v>
                </c:pt>
                <c:pt idx="11">
                  <c:v>392</c:v>
                </c:pt>
                <c:pt idx="12">
                  <c:v>0</c:v>
                </c:pt>
                <c:pt idx="13">
                  <c:v>164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1954744"/>
        <c:axId val="421955136"/>
      </c:barChart>
      <c:catAx>
        <c:axId val="4219547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21955136"/>
        <c:crosses val="autoZero"/>
        <c:auto val="1"/>
        <c:lblAlgn val="ctr"/>
        <c:lblOffset val="100"/>
        <c:noMultiLvlLbl val="0"/>
      </c:catAx>
      <c:valAx>
        <c:axId val="421955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19547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231390531684802E-2"/>
          <c:y val="3.7124933616569301E-2"/>
          <c:w val="0.80128300022572441"/>
          <c:h val="0.7784229317231984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Sheet2!$C$482</c:f>
              <c:strCache>
                <c:ptCount val="1"/>
                <c:pt idx="0">
                  <c:v>David Attendance</c:v>
                </c:pt>
              </c:strCache>
            </c:strRef>
          </c:tx>
          <c:invertIfNegative val="0"/>
          <c:cat>
            <c:strRef>
              <c:f>Sheet2!$D$480:$Q$480</c:f>
              <c:strCache>
                <c:ptCount val="14"/>
                <c:pt idx="0">
                  <c:v>9/2 - 9/6</c:v>
                </c:pt>
                <c:pt idx="1">
                  <c:v>9/9 - 9/13</c:v>
                </c:pt>
                <c:pt idx="2">
                  <c:v>9/16 - 9/20</c:v>
                </c:pt>
                <c:pt idx="3">
                  <c:v>9/23 - 9/27</c:v>
                </c:pt>
                <c:pt idx="4">
                  <c:v>9/30 - 10/4</c:v>
                </c:pt>
                <c:pt idx="5">
                  <c:v>10/7 - 10/11</c:v>
                </c:pt>
                <c:pt idx="6">
                  <c:v>10/14 - 10/18</c:v>
                </c:pt>
                <c:pt idx="7">
                  <c:v>10/21 - 10/25</c:v>
                </c:pt>
                <c:pt idx="8">
                  <c:v>10/28 - 11/1</c:v>
                </c:pt>
                <c:pt idx="9">
                  <c:v>11/4 - 11/8</c:v>
                </c:pt>
                <c:pt idx="10">
                  <c:v>11/11 - 11/15</c:v>
                </c:pt>
                <c:pt idx="11">
                  <c:v>11/18 - 11/22</c:v>
                </c:pt>
                <c:pt idx="12">
                  <c:v>11/25 - 11/29</c:v>
                </c:pt>
                <c:pt idx="13">
                  <c:v>12/2 - 12/6</c:v>
                </c:pt>
              </c:strCache>
            </c:strRef>
          </c:cat>
          <c:val>
            <c:numRef>
              <c:f>Sheet2!$D$482:$Q$482</c:f>
              <c:numCache>
                <c:formatCode>General</c:formatCode>
                <c:ptCount val="14"/>
                <c:pt idx="0">
                  <c:v>72</c:v>
                </c:pt>
                <c:pt idx="1">
                  <c:v>89</c:v>
                </c:pt>
                <c:pt idx="2">
                  <c:v>132</c:v>
                </c:pt>
                <c:pt idx="3">
                  <c:v>0</c:v>
                </c:pt>
                <c:pt idx="4">
                  <c:v>82</c:v>
                </c:pt>
                <c:pt idx="5">
                  <c:v>65</c:v>
                </c:pt>
                <c:pt idx="6">
                  <c:v>99</c:v>
                </c:pt>
                <c:pt idx="7">
                  <c:v>0</c:v>
                </c:pt>
                <c:pt idx="8">
                  <c:v>44</c:v>
                </c:pt>
                <c:pt idx="9">
                  <c:v>90</c:v>
                </c:pt>
                <c:pt idx="10">
                  <c:v>81</c:v>
                </c:pt>
                <c:pt idx="11">
                  <c:v>134</c:v>
                </c:pt>
                <c:pt idx="12">
                  <c:v>0</c:v>
                </c:pt>
                <c:pt idx="13">
                  <c:v>58</c:v>
                </c:pt>
              </c:numCache>
            </c:numRef>
          </c:val>
        </c:ser>
        <c:ser>
          <c:idx val="2"/>
          <c:order val="1"/>
          <c:tx>
            <c:strRef>
              <c:f>Sheet2!$C$483</c:f>
              <c:strCache>
                <c:ptCount val="1"/>
                <c:pt idx="0">
                  <c:v>Michele Attendance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Sheet2!$D$480:$Q$480</c:f>
              <c:strCache>
                <c:ptCount val="14"/>
                <c:pt idx="0">
                  <c:v>9/2 - 9/6</c:v>
                </c:pt>
                <c:pt idx="1">
                  <c:v>9/9 - 9/13</c:v>
                </c:pt>
                <c:pt idx="2">
                  <c:v>9/16 - 9/20</c:v>
                </c:pt>
                <c:pt idx="3">
                  <c:v>9/23 - 9/27</c:v>
                </c:pt>
                <c:pt idx="4">
                  <c:v>9/30 - 10/4</c:v>
                </c:pt>
                <c:pt idx="5">
                  <c:v>10/7 - 10/11</c:v>
                </c:pt>
                <c:pt idx="6">
                  <c:v>10/14 - 10/18</c:v>
                </c:pt>
                <c:pt idx="7">
                  <c:v>10/21 - 10/25</c:v>
                </c:pt>
                <c:pt idx="8">
                  <c:v>10/28 - 11/1</c:v>
                </c:pt>
                <c:pt idx="9">
                  <c:v>11/4 - 11/8</c:v>
                </c:pt>
                <c:pt idx="10">
                  <c:v>11/11 - 11/15</c:v>
                </c:pt>
                <c:pt idx="11">
                  <c:v>11/18 - 11/22</c:v>
                </c:pt>
                <c:pt idx="12">
                  <c:v>11/25 - 11/29</c:v>
                </c:pt>
                <c:pt idx="13">
                  <c:v>12/2 - 12/6</c:v>
                </c:pt>
              </c:strCache>
            </c:strRef>
          </c:cat>
          <c:val>
            <c:numRef>
              <c:f>Sheet2!$D$483:$Q$483</c:f>
              <c:numCache>
                <c:formatCode>General</c:formatCode>
                <c:ptCount val="14"/>
                <c:pt idx="0">
                  <c:v>38</c:v>
                </c:pt>
                <c:pt idx="1">
                  <c:v>57</c:v>
                </c:pt>
                <c:pt idx="2">
                  <c:v>50</c:v>
                </c:pt>
                <c:pt idx="3">
                  <c:v>0</c:v>
                </c:pt>
                <c:pt idx="4">
                  <c:v>40</c:v>
                </c:pt>
                <c:pt idx="5">
                  <c:v>77</c:v>
                </c:pt>
                <c:pt idx="6">
                  <c:v>139</c:v>
                </c:pt>
                <c:pt idx="7">
                  <c:v>0</c:v>
                </c:pt>
                <c:pt idx="8">
                  <c:v>72</c:v>
                </c:pt>
                <c:pt idx="9">
                  <c:v>56</c:v>
                </c:pt>
                <c:pt idx="10">
                  <c:v>96</c:v>
                </c:pt>
                <c:pt idx="11">
                  <c:v>133</c:v>
                </c:pt>
                <c:pt idx="12">
                  <c:v>0</c:v>
                </c:pt>
                <c:pt idx="13">
                  <c:v>90</c:v>
                </c:pt>
              </c:numCache>
            </c:numRef>
          </c:val>
        </c:ser>
        <c:ser>
          <c:idx val="3"/>
          <c:order val="2"/>
          <c:tx>
            <c:strRef>
              <c:f>Sheet2!$C$484</c:f>
              <c:strCache>
                <c:ptCount val="1"/>
                <c:pt idx="0">
                  <c:v>Luyao Attendance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invertIfNegative val="0"/>
          <c:cat>
            <c:strRef>
              <c:f>Sheet2!$D$480:$Q$480</c:f>
              <c:strCache>
                <c:ptCount val="14"/>
                <c:pt idx="0">
                  <c:v>9/2 - 9/6</c:v>
                </c:pt>
                <c:pt idx="1">
                  <c:v>9/9 - 9/13</c:v>
                </c:pt>
                <c:pt idx="2">
                  <c:v>9/16 - 9/20</c:v>
                </c:pt>
                <c:pt idx="3">
                  <c:v>9/23 - 9/27</c:v>
                </c:pt>
                <c:pt idx="4">
                  <c:v>9/30 - 10/4</c:v>
                </c:pt>
                <c:pt idx="5">
                  <c:v>10/7 - 10/11</c:v>
                </c:pt>
                <c:pt idx="6">
                  <c:v>10/14 - 10/18</c:v>
                </c:pt>
                <c:pt idx="7">
                  <c:v>10/21 - 10/25</c:v>
                </c:pt>
                <c:pt idx="8">
                  <c:v>10/28 - 11/1</c:v>
                </c:pt>
                <c:pt idx="9">
                  <c:v>11/4 - 11/8</c:v>
                </c:pt>
                <c:pt idx="10">
                  <c:v>11/11 - 11/15</c:v>
                </c:pt>
                <c:pt idx="11">
                  <c:v>11/18 - 11/22</c:v>
                </c:pt>
                <c:pt idx="12">
                  <c:v>11/25 - 11/29</c:v>
                </c:pt>
                <c:pt idx="13">
                  <c:v>12/2 - 12/6</c:v>
                </c:pt>
              </c:strCache>
            </c:strRef>
          </c:cat>
          <c:val>
            <c:numRef>
              <c:f>Sheet2!$D$484:$Q$484</c:f>
              <c:numCache>
                <c:formatCode>General</c:formatCode>
                <c:ptCount val="14"/>
                <c:pt idx="0">
                  <c:v>39</c:v>
                </c:pt>
                <c:pt idx="1">
                  <c:v>117</c:v>
                </c:pt>
                <c:pt idx="2">
                  <c:v>89</c:v>
                </c:pt>
                <c:pt idx="3">
                  <c:v>0</c:v>
                </c:pt>
                <c:pt idx="4">
                  <c:v>53</c:v>
                </c:pt>
                <c:pt idx="5">
                  <c:v>18</c:v>
                </c:pt>
                <c:pt idx="6">
                  <c:v>99</c:v>
                </c:pt>
                <c:pt idx="7">
                  <c:v>0</c:v>
                </c:pt>
                <c:pt idx="8">
                  <c:v>12</c:v>
                </c:pt>
                <c:pt idx="9">
                  <c:v>29</c:v>
                </c:pt>
                <c:pt idx="10">
                  <c:v>7</c:v>
                </c:pt>
                <c:pt idx="11">
                  <c:v>125</c:v>
                </c:pt>
                <c:pt idx="12">
                  <c:v>0</c:v>
                </c:pt>
                <c:pt idx="13">
                  <c:v>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1956312"/>
        <c:axId val="421956704"/>
      </c:barChart>
      <c:catAx>
        <c:axId val="4219563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21956704"/>
        <c:crosses val="autoZero"/>
        <c:auto val="1"/>
        <c:lblAlgn val="ctr"/>
        <c:lblOffset val="100"/>
        <c:noMultiLvlLbl val="0"/>
      </c:catAx>
      <c:valAx>
        <c:axId val="421956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19563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'Hickenbottom Attend'!$CQ$26</c:f>
              <c:strCache>
                <c:ptCount val="1"/>
                <c:pt idx="0">
                  <c:v>Grade point</c:v>
                </c:pt>
              </c:strCache>
            </c:strRef>
          </c:tx>
          <c:spPr>
            <a:ln w="28575">
              <a:noFill/>
            </a:ln>
          </c:spPr>
          <c:xVal>
            <c:numRef>
              <c:f>'Hickenbottom Attend'!$CM$27:$CM$685</c:f>
              <c:numCache>
                <c:formatCode>General</c:formatCode>
                <c:ptCount val="659"/>
                <c:pt idx="0">
                  <c:v>9</c:v>
                </c:pt>
                <c:pt idx="1">
                  <c:v>10</c:v>
                </c:pt>
                <c:pt idx="2">
                  <c:v>4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7</c:v>
                </c:pt>
                <c:pt idx="8">
                  <c:v>1</c:v>
                </c:pt>
                <c:pt idx="9">
                  <c:v>5</c:v>
                </c:pt>
                <c:pt idx="10">
                  <c:v>0</c:v>
                </c:pt>
                <c:pt idx="11">
                  <c:v>1</c:v>
                </c:pt>
                <c:pt idx="12">
                  <c:v>7</c:v>
                </c:pt>
                <c:pt idx="13">
                  <c:v>10</c:v>
                </c:pt>
                <c:pt idx="14">
                  <c:v>8</c:v>
                </c:pt>
                <c:pt idx="15">
                  <c:v>1</c:v>
                </c:pt>
                <c:pt idx="16">
                  <c:v>0</c:v>
                </c:pt>
                <c:pt idx="17">
                  <c:v>7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3</c:v>
                </c:pt>
                <c:pt idx="23">
                  <c:v>1</c:v>
                </c:pt>
                <c:pt idx="24">
                  <c:v>0</c:v>
                </c:pt>
                <c:pt idx="25">
                  <c:v>5</c:v>
                </c:pt>
                <c:pt idx="26">
                  <c:v>1</c:v>
                </c:pt>
                <c:pt idx="27">
                  <c:v>15</c:v>
                </c:pt>
                <c:pt idx="28">
                  <c:v>7</c:v>
                </c:pt>
                <c:pt idx="29">
                  <c:v>2</c:v>
                </c:pt>
                <c:pt idx="30">
                  <c:v>0</c:v>
                </c:pt>
                <c:pt idx="31">
                  <c:v>2</c:v>
                </c:pt>
                <c:pt idx="32">
                  <c:v>3</c:v>
                </c:pt>
                <c:pt idx="33">
                  <c:v>2</c:v>
                </c:pt>
                <c:pt idx="34">
                  <c:v>0</c:v>
                </c:pt>
                <c:pt idx="35">
                  <c:v>1</c:v>
                </c:pt>
                <c:pt idx="36">
                  <c:v>2</c:v>
                </c:pt>
                <c:pt idx="37">
                  <c:v>9</c:v>
                </c:pt>
                <c:pt idx="38">
                  <c:v>4</c:v>
                </c:pt>
                <c:pt idx="39">
                  <c:v>1</c:v>
                </c:pt>
                <c:pt idx="40">
                  <c:v>0</c:v>
                </c:pt>
                <c:pt idx="41">
                  <c:v>7</c:v>
                </c:pt>
                <c:pt idx="42">
                  <c:v>0</c:v>
                </c:pt>
                <c:pt idx="43">
                  <c:v>0</c:v>
                </c:pt>
                <c:pt idx="44">
                  <c:v>9</c:v>
                </c:pt>
                <c:pt idx="45">
                  <c:v>2</c:v>
                </c:pt>
                <c:pt idx="46">
                  <c:v>6</c:v>
                </c:pt>
                <c:pt idx="47">
                  <c:v>4</c:v>
                </c:pt>
                <c:pt idx="48">
                  <c:v>9</c:v>
                </c:pt>
                <c:pt idx="49">
                  <c:v>1</c:v>
                </c:pt>
                <c:pt idx="50">
                  <c:v>9</c:v>
                </c:pt>
                <c:pt idx="51">
                  <c:v>2</c:v>
                </c:pt>
                <c:pt idx="52">
                  <c:v>3</c:v>
                </c:pt>
                <c:pt idx="53">
                  <c:v>5</c:v>
                </c:pt>
                <c:pt idx="54">
                  <c:v>0</c:v>
                </c:pt>
                <c:pt idx="55">
                  <c:v>2</c:v>
                </c:pt>
                <c:pt idx="56">
                  <c:v>6</c:v>
                </c:pt>
                <c:pt idx="57">
                  <c:v>6</c:v>
                </c:pt>
                <c:pt idx="58">
                  <c:v>1</c:v>
                </c:pt>
                <c:pt idx="59">
                  <c:v>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3</c:v>
                </c:pt>
                <c:pt idx="67">
                  <c:v>10</c:v>
                </c:pt>
                <c:pt idx="68">
                  <c:v>0</c:v>
                </c:pt>
                <c:pt idx="69">
                  <c:v>11</c:v>
                </c:pt>
                <c:pt idx="70">
                  <c:v>0</c:v>
                </c:pt>
                <c:pt idx="71">
                  <c:v>0</c:v>
                </c:pt>
                <c:pt idx="72">
                  <c:v>7</c:v>
                </c:pt>
                <c:pt idx="73">
                  <c:v>10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0</c:v>
                </c:pt>
                <c:pt idx="80">
                  <c:v>5</c:v>
                </c:pt>
                <c:pt idx="81">
                  <c:v>11</c:v>
                </c:pt>
                <c:pt idx="82">
                  <c:v>2</c:v>
                </c:pt>
                <c:pt idx="83">
                  <c:v>9</c:v>
                </c:pt>
                <c:pt idx="84">
                  <c:v>7</c:v>
                </c:pt>
                <c:pt idx="85">
                  <c:v>0</c:v>
                </c:pt>
                <c:pt idx="86">
                  <c:v>7</c:v>
                </c:pt>
                <c:pt idx="87">
                  <c:v>1</c:v>
                </c:pt>
                <c:pt idx="88">
                  <c:v>9</c:v>
                </c:pt>
                <c:pt idx="89">
                  <c:v>10</c:v>
                </c:pt>
                <c:pt idx="90">
                  <c:v>1</c:v>
                </c:pt>
                <c:pt idx="91">
                  <c:v>5</c:v>
                </c:pt>
                <c:pt idx="92">
                  <c:v>8</c:v>
                </c:pt>
                <c:pt idx="93">
                  <c:v>1</c:v>
                </c:pt>
                <c:pt idx="94">
                  <c:v>10</c:v>
                </c:pt>
                <c:pt idx="95">
                  <c:v>2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10</c:v>
                </c:pt>
                <c:pt idx="100">
                  <c:v>0</c:v>
                </c:pt>
                <c:pt idx="101">
                  <c:v>7</c:v>
                </c:pt>
                <c:pt idx="102">
                  <c:v>6</c:v>
                </c:pt>
                <c:pt idx="103">
                  <c:v>0</c:v>
                </c:pt>
                <c:pt idx="104">
                  <c:v>8</c:v>
                </c:pt>
                <c:pt idx="105">
                  <c:v>0</c:v>
                </c:pt>
                <c:pt idx="106">
                  <c:v>4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12</c:v>
                </c:pt>
                <c:pt idx="112">
                  <c:v>2</c:v>
                </c:pt>
                <c:pt idx="113">
                  <c:v>5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5</c:v>
                </c:pt>
                <c:pt idx="118">
                  <c:v>5</c:v>
                </c:pt>
                <c:pt idx="119">
                  <c:v>7</c:v>
                </c:pt>
                <c:pt idx="120">
                  <c:v>2</c:v>
                </c:pt>
                <c:pt idx="121">
                  <c:v>1</c:v>
                </c:pt>
                <c:pt idx="122">
                  <c:v>9</c:v>
                </c:pt>
                <c:pt idx="123">
                  <c:v>1</c:v>
                </c:pt>
                <c:pt idx="124">
                  <c:v>4</c:v>
                </c:pt>
                <c:pt idx="125">
                  <c:v>14</c:v>
                </c:pt>
                <c:pt idx="126">
                  <c:v>2</c:v>
                </c:pt>
                <c:pt idx="127">
                  <c:v>9</c:v>
                </c:pt>
                <c:pt idx="128">
                  <c:v>8</c:v>
                </c:pt>
                <c:pt idx="129">
                  <c:v>8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8</c:v>
                </c:pt>
                <c:pt idx="135">
                  <c:v>7</c:v>
                </c:pt>
                <c:pt idx="136">
                  <c:v>0</c:v>
                </c:pt>
                <c:pt idx="137">
                  <c:v>0</c:v>
                </c:pt>
                <c:pt idx="138">
                  <c:v>2</c:v>
                </c:pt>
                <c:pt idx="139">
                  <c:v>8</c:v>
                </c:pt>
                <c:pt idx="140">
                  <c:v>2</c:v>
                </c:pt>
                <c:pt idx="141">
                  <c:v>0</c:v>
                </c:pt>
                <c:pt idx="142">
                  <c:v>1</c:v>
                </c:pt>
                <c:pt idx="143">
                  <c:v>1</c:v>
                </c:pt>
                <c:pt idx="144">
                  <c:v>7</c:v>
                </c:pt>
                <c:pt idx="145">
                  <c:v>4</c:v>
                </c:pt>
                <c:pt idx="146">
                  <c:v>4</c:v>
                </c:pt>
                <c:pt idx="147">
                  <c:v>13</c:v>
                </c:pt>
                <c:pt idx="148">
                  <c:v>3</c:v>
                </c:pt>
                <c:pt idx="149">
                  <c:v>2</c:v>
                </c:pt>
                <c:pt idx="150">
                  <c:v>6</c:v>
                </c:pt>
                <c:pt idx="151">
                  <c:v>1</c:v>
                </c:pt>
                <c:pt idx="152">
                  <c:v>8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1</c:v>
                </c:pt>
                <c:pt idx="158">
                  <c:v>9</c:v>
                </c:pt>
                <c:pt idx="159">
                  <c:v>6</c:v>
                </c:pt>
                <c:pt idx="160">
                  <c:v>2</c:v>
                </c:pt>
                <c:pt idx="161">
                  <c:v>9</c:v>
                </c:pt>
                <c:pt idx="162">
                  <c:v>0</c:v>
                </c:pt>
                <c:pt idx="163">
                  <c:v>1</c:v>
                </c:pt>
                <c:pt idx="164">
                  <c:v>5</c:v>
                </c:pt>
                <c:pt idx="165">
                  <c:v>9</c:v>
                </c:pt>
                <c:pt idx="166">
                  <c:v>0</c:v>
                </c:pt>
                <c:pt idx="167">
                  <c:v>0</c:v>
                </c:pt>
                <c:pt idx="168">
                  <c:v>8</c:v>
                </c:pt>
                <c:pt idx="169">
                  <c:v>2</c:v>
                </c:pt>
                <c:pt idx="170">
                  <c:v>2</c:v>
                </c:pt>
                <c:pt idx="171">
                  <c:v>5</c:v>
                </c:pt>
                <c:pt idx="172">
                  <c:v>8</c:v>
                </c:pt>
                <c:pt idx="173">
                  <c:v>5</c:v>
                </c:pt>
                <c:pt idx="174">
                  <c:v>7</c:v>
                </c:pt>
                <c:pt idx="175">
                  <c:v>0</c:v>
                </c:pt>
                <c:pt idx="176">
                  <c:v>9</c:v>
                </c:pt>
                <c:pt idx="177">
                  <c:v>9</c:v>
                </c:pt>
                <c:pt idx="178">
                  <c:v>10</c:v>
                </c:pt>
                <c:pt idx="179">
                  <c:v>0</c:v>
                </c:pt>
                <c:pt idx="180">
                  <c:v>1</c:v>
                </c:pt>
                <c:pt idx="181">
                  <c:v>9</c:v>
                </c:pt>
                <c:pt idx="182">
                  <c:v>0</c:v>
                </c:pt>
                <c:pt idx="183">
                  <c:v>0</c:v>
                </c:pt>
                <c:pt idx="184">
                  <c:v>22</c:v>
                </c:pt>
                <c:pt idx="185">
                  <c:v>6</c:v>
                </c:pt>
                <c:pt idx="186">
                  <c:v>4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3</c:v>
                </c:pt>
                <c:pt idx="192">
                  <c:v>0</c:v>
                </c:pt>
                <c:pt idx="193">
                  <c:v>7</c:v>
                </c:pt>
                <c:pt idx="194">
                  <c:v>5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7</c:v>
                </c:pt>
                <c:pt idx="199">
                  <c:v>2</c:v>
                </c:pt>
                <c:pt idx="200">
                  <c:v>1</c:v>
                </c:pt>
                <c:pt idx="201">
                  <c:v>3</c:v>
                </c:pt>
                <c:pt idx="202">
                  <c:v>12</c:v>
                </c:pt>
                <c:pt idx="203">
                  <c:v>8</c:v>
                </c:pt>
                <c:pt idx="204">
                  <c:v>8</c:v>
                </c:pt>
                <c:pt idx="205">
                  <c:v>10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7</c:v>
                </c:pt>
                <c:pt idx="210">
                  <c:v>9</c:v>
                </c:pt>
                <c:pt idx="211">
                  <c:v>3</c:v>
                </c:pt>
                <c:pt idx="212">
                  <c:v>7</c:v>
                </c:pt>
                <c:pt idx="213">
                  <c:v>9</c:v>
                </c:pt>
                <c:pt idx="214">
                  <c:v>8</c:v>
                </c:pt>
                <c:pt idx="215">
                  <c:v>0</c:v>
                </c:pt>
                <c:pt idx="216">
                  <c:v>3</c:v>
                </c:pt>
                <c:pt idx="217">
                  <c:v>13</c:v>
                </c:pt>
                <c:pt idx="218">
                  <c:v>1</c:v>
                </c:pt>
                <c:pt idx="219">
                  <c:v>3</c:v>
                </c:pt>
                <c:pt idx="220">
                  <c:v>0</c:v>
                </c:pt>
                <c:pt idx="221">
                  <c:v>6</c:v>
                </c:pt>
                <c:pt idx="222">
                  <c:v>2</c:v>
                </c:pt>
                <c:pt idx="223">
                  <c:v>2</c:v>
                </c:pt>
                <c:pt idx="224">
                  <c:v>7</c:v>
                </c:pt>
                <c:pt idx="225">
                  <c:v>6</c:v>
                </c:pt>
                <c:pt idx="226">
                  <c:v>6</c:v>
                </c:pt>
                <c:pt idx="227">
                  <c:v>7</c:v>
                </c:pt>
                <c:pt idx="228">
                  <c:v>9</c:v>
                </c:pt>
                <c:pt idx="229">
                  <c:v>1</c:v>
                </c:pt>
                <c:pt idx="230">
                  <c:v>7</c:v>
                </c:pt>
                <c:pt idx="231">
                  <c:v>4</c:v>
                </c:pt>
                <c:pt idx="232">
                  <c:v>7</c:v>
                </c:pt>
                <c:pt idx="233">
                  <c:v>4</c:v>
                </c:pt>
                <c:pt idx="234">
                  <c:v>0</c:v>
                </c:pt>
                <c:pt idx="235">
                  <c:v>9</c:v>
                </c:pt>
                <c:pt idx="236">
                  <c:v>12</c:v>
                </c:pt>
                <c:pt idx="237">
                  <c:v>0</c:v>
                </c:pt>
                <c:pt idx="238">
                  <c:v>7</c:v>
                </c:pt>
                <c:pt idx="239">
                  <c:v>6</c:v>
                </c:pt>
                <c:pt idx="240">
                  <c:v>0</c:v>
                </c:pt>
                <c:pt idx="241">
                  <c:v>1</c:v>
                </c:pt>
                <c:pt idx="242">
                  <c:v>6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5</c:v>
                </c:pt>
                <c:pt idx="247">
                  <c:v>0</c:v>
                </c:pt>
                <c:pt idx="248">
                  <c:v>4</c:v>
                </c:pt>
                <c:pt idx="249">
                  <c:v>1</c:v>
                </c:pt>
                <c:pt idx="250">
                  <c:v>0</c:v>
                </c:pt>
                <c:pt idx="251">
                  <c:v>6</c:v>
                </c:pt>
                <c:pt idx="252">
                  <c:v>5</c:v>
                </c:pt>
                <c:pt idx="253">
                  <c:v>7</c:v>
                </c:pt>
                <c:pt idx="254">
                  <c:v>6</c:v>
                </c:pt>
                <c:pt idx="255">
                  <c:v>7</c:v>
                </c:pt>
                <c:pt idx="256">
                  <c:v>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4</c:v>
                </c:pt>
                <c:pt idx="262">
                  <c:v>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4</c:v>
                </c:pt>
                <c:pt idx="272">
                  <c:v>1</c:v>
                </c:pt>
                <c:pt idx="273">
                  <c:v>3</c:v>
                </c:pt>
                <c:pt idx="274">
                  <c:v>8</c:v>
                </c:pt>
                <c:pt idx="275">
                  <c:v>11</c:v>
                </c:pt>
                <c:pt idx="276">
                  <c:v>1</c:v>
                </c:pt>
                <c:pt idx="277">
                  <c:v>1</c:v>
                </c:pt>
                <c:pt idx="278">
                  <c:v>2</c:v>
                </c:pt>
                <c:pt idx="279">
                  <c:v>10</c:v>
                </c:pt>
                <c:pt idx="280">
                  <c:v>2</c:v>
                </c:pt>
                <c:pt idx="281">
                  <c:v>7</c:v>
                </c:pt>
                <c:pt idx="282">
                  <c:v>0</c:v>
                </c:pt>
                <c:pt idx="283">
                  <c:v>6</c:v>
                </c:pt>
                <c:pt idx="284">
                  <c:v>2</c:v>
                </c:pt>
                <c:pt idx="285">
                  <c:v>8</c:v>
                </c:pt>
                <c:pt idx="286">
                  <c:v>1</c:v>
                </c:pt>
                <c:pt idx="287">
                  <c:v>7</c:v>
                </c:pt>
                <c:pt idx="288">
                  <c:v>0</c:v>
                </c:pt>
                <c:pt idx="289">
                  <c:v>8</c:v>
                </c:pt>
                <c:pt idx="290">
                  <c:v>0</c:v>
                </c:pt>
                <c:pt idx="291">
                  <c:v>1</c:v>
                </c:pt>
                <c:pt idx="292">
                  <c:v>3</c:v>
                </c:pt>
                <c:pt idx="293">
                  <c:v>4</c:v>
                </c:pt>
                <c:pt idx="294">
                  <c:v>1</c:v>
                </c:pt>
                <c:pt idx="295">
                  <c:v>0</c:v>
                </c:pt>
                <c:pt idx="296">
                  <c:v>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10</c:v>
                </c:pt>
                <c:pt idx="301">
                  <c:v>0</c:v>
                </c:pt>
                <c:pt idx="302">
                  <c:v>10</c:v>
                </c:pt>
                <c:pt idx="303">
                  <c:v>6</c:v>
                </c:pt>
                <c:pt idx="304">
                  <c:v>1</c:v>
                </c:pt>
                <c:pt idx="305">
                  <c:v>5</c:v>
                </c:pt>
                <c:pt idx="306">
                  <c:v>8</c:v>
                </c:pt>
                <c:pt idx="307">
                  <c:v>2</c:v>
                </c:pt>
                <c:pt idx="308">
                  <c:v>9</c:v>
                </c:pt>
                <c:pt idx="309">
                  <c:v>2</c:v>
                </c:pt>
                <c:pt idx="310">
                  <c:v>11</c:v>
                </c:pt>
                <c:pt idx="311">
                  <c:v>0</c:v>
                </c:pt>
                <c:pt idx="312">
                  <c:v>13</c:v>
                </c:pt>
                <c:pt idx="313">
                  <c:v>4</c:v>
                </c:pt>
                <c:pt idx="314">
                  <c:v>5</c:v>
                </c:pt>
                <c:pt idx="315">
                  <c:v>0</c:v>
                </c:pt>
                <c:pt idx="316">
                  <c:v>9</c:v>
                </c:pt>
                <c:pt idx="317">
                  <c:v>8</c:v>
                </c:pt>
                <c:pt idx="318">
                  <c:v>8</c:v>
                </c:pt>
                <c:pt idx="319">
                  <c:v>12</c:v>
                </c:pt>
                <c:pt idx="320">
                  <c:v>1</c:v>
                </c:pt>
                <c:pt idx="321">
                  <c:v>6</c:v>
                </c:pt>
                <c:pt idx="322">
                  <c:v>4</c:v>
                </c:pt>
                <c:pt idx="323">
                  <c:v>6</c:v>
                </c:pt>
                <c:pt idx="324">
                  <c:v>0</c:v>
                </c:pt>
                <c:pt idx="325">
                  <c:v>5</c:v>
                </c:pt>
                <c:pt idx="326">
                  <c:v>9</c:v>
                </c:pt>
                <c:pt idx="327">
                  <c:v>3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11</c:v>
                </c:pt>
                <c:pt idx="332">
                  <c:v>3</c:v>
                </c:pt>
                <c:pt idx="333">
                  <c:v>10</c:v>
                </c:pt>
                <c:pt idx="334">
                  <c:v>0</c:v>
                </c:pt>
                <c:pt idx="335">
                  <c:v>6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2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3</c:v>
                </c:pt>
                <c:pt idx="344">
                  <c:v>1</c:v>
                </c:pt>
                <c:pt idx="345">
                  <c:v>3</c:v>
                </c:pt>
                <c:pt idx="346">
                  <c:v>2</c:v>
                </c:pt>
                <c:pt idx="347">
                  <c:v>9</c:v>
                </c:pt>
                <c:pt idx="348">
                  <c:v>6</c:v>
                </c:pt>
                <c:pt idx="349">
                  <c:v>5</c:v>
                </c:pt>
                <c:pt idx="350">
                  <c:v>5</c:v>
                </c:pt>
                <c:pt idx="351">
                  <c:v>7</c:v>
                </c:pt>
                <c:pt idx="352">
                  <c:v>3</c:v>
                </c:pt>
                <c:pt idx="353">
                  <c:v>0</c:v>
                </c:pt>
                <c:pt idx="354">
                  <c:v>11</c:v>
                </c:pt>
                <c:pt idx="355">
                  <c:v>9</c:v>
                </c:pt>
                <c:pt idx="356">
                  <c:v>1</c:v>
                </c:pt>
                <c:pt idx="357">
                  <c:v>6</c:v>
                </c:pt>
                <c:pt idx="358">
                  <c:v>0</c:v>
                </c:pt>
                <c:pt idx="359">
                  <c:v>2</c:v>
                </c:pt>
                <c:pt idx="360">
                  <c:v>0</c:v>
                </c:pt>
                <c:pt idx="361">
                  <c:v>1</c:v>
                </c:pt>
                <c:pt idx="362">
                  <c:v>8</c:v>
                </c:pt>
                <c:pt idx="363">
                  <c:v>0</c:v>
                </c:pt>
                <c:pt idx="364">
                  <c:v>0</c:v>
                </c:pt>
                <c:pt idx="365">
                  <c:v>3</c:v>
                </c:pt>
                <c:pt idx="366">
                  <c:v>0</c:v>
                </c:pt>
                <c:pt idx="367">
                  <c:v>2</c:v>
                </c:pt>
                <c:pt idx="368">
                  <c:v>0</c:v>
                </c:pt>
                <c:pt idx="369">
                  <c:v>4</c:v>
                </c:pt>
                <c:pt idx="370">
                  <c:v>10</c:v>
                </c:pt>
                <c:pt idx="371">
                  <c:v>0</c:v>
                </c:pt>
                <c:pt idx="372">
                  <c:v>7</c:v>
                </c:pt>
                <c:pt idx="373">
                  <c:v>2</c:v>
                </c:pt>
                <c:pt idx="374">
                  <c:v>6</c:v>
                </c:pt>
                <c:pt idx="375">
                  <c:v>1</c:v>
                </c:pt>
                <c:pt idx="376">
                  <c:v>2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9</c:v>
                </c:pt>
                <c:pt idx="381">
                  <c:v>2</c:v>
                </c:pt>
                <c:pt idx="382">
                  <c:v>2</c:v>
                </c:pt>
                <c:pt idx="383">
                  <c:v>0</c:v>
                </c:pt>
                <c:pt idx="384">
                  <c:v>6</c:v>
                </c:pt>
                <c:pt idx="385">
                  <c:v>2</c:v>
                </c:pt>
                <c:pt idx="386">
                  <c:v>8</c:v>
                </c:pt>
                <c:pt idx="387">
                  <c:v>0</c:v>
                </c:pt>
                <c:pt idx="388">
                  <c:v>3</c:v>
                </c:pt>
                <c:pt idx="389">
                  <c:v>2</c:v>
                </c:pt>
                <c:pt idx="390">
                  <c:v>5</c:v>
                </c:pt>
                <c:pt idx="391">
                  <c:v>3</c:v>
                </c:pt>
                <c:pt idx="392">
                  <c:v>7</c:v>
                </c:pt>
                <c:pt idx="393">
                  <c:v>0</c:v>
                </c:pt>
                <c:pt idx="394">
                  <c:v>8</c:v>
                </c:pt>
                <c:pt idx="395">
                  <c:v>0</c:v>
                </c:pt>
                <c:pt idx="396">
                  <c:v>1</c:v>
                </c:pt>
                <c:pt idx="397">
                  <c:v>3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2</c:v>
                </c:pt>
                <c:pt idx="404">
                  <c:v>3</c:v>
                </c:pt>
                <c:pt idx="405">
                  <c:v>4</c:v>
                </c:pt>
                <c:pt idx="406">
                  <c:v>4</c:v>
                </c:pt>
                <c:pt idx="407">
                  <c:v>3</c:v>
                </c:pt>
                <c:pt idx="408">
                  <c:v>1</c:v>
                </c:pt>
                <c:pt idx="409">
                  <c:v>3</c:v>
                </c:pt>
                <c:pt idx="410">
                  <c:v>2</c:v>
                </c:pt>
                <c:pt idx="411">
                  <c:v>12</c:v>
                </c:pt>
                <c:pt idx="412">
                  <c:v>0</c:v>
                </c:pt>
                <c:pt idx="413">
                  <c:v>0</c:v>
                </c:pt>
                <c:pt idx="414">
                  <c:v>2</c:v>
                </c:pt>
                <c:pt idx="415">
                  <c:v>10</c:v>
                </c:pt>
                <c:pt idx="416">
                  <c:v>4</c:v>
                </c:pt>
                <c:pt idx="417">
                  <c:v>5</c:v>
                </c:pt>
                <c:pt idx="418">
                  <c:v>8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9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4</c:v>
                </c:pt>
                <c:pt idx="427">
                  <c:v>0</c:v>
                </c:pt>
                <c:pt idx="428">
                  <c:v>7</c:v>
                </c:pt>
                <c:pt idx="429">
                  <c:v>9</c:v>
                </c:pt>
                <c:pt idx="430">
                  <c:v>1</c:v>
                </c:pt>
                <c:pt idx="431">
                  <c:v>9</c:v>
                </c:pt>
                <c:pt idx="432">
                  <c:v>0</c:v>
                </c:pt>
                <c:pt idx="433">
                  <c:v>4</c:v>
                </c:pt>
                <c:pt idx="434">
                  <c:v>8</c:v>
                </c:pt>
                <c:pt idx="435">
                  <c:v>0</c:v>
                </c:pt>
                <c:pt idx="436">
                  <c:v>0</c:v>
                </c:pt>
                <c:pt idx="437">
                  <c:v>7</c:v>
                </c:pt>
                <c:pt idx="438">
                  <c:v>11</c:v>
                </c:pt>
                <c:pt idx="439">
                  <c:v>13</c:v>
                </c:pt>
                <c:pt idx="440">
                  <c:v>0</c:v>
                </c:pt>
                <c:pt idx="441">
                  <c:v>2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11</c:v>
                </c:pt>
                <c:pt idx="446">
                  <c:v>8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2</c:v>
                </c:pt>
                <c:pt idx="452">
                  <c:v>4</c:v>
                </c:pt>
                <c:pt idx="453">
                  <c:v>8</c:v>
                </c:pt>
                <c:pt idx="454">
                  <c:v>6</c:v>
                </c:pt>
                <c:pt idx="455">
                  <c:v>11</c:v>
                </c:pt>
                <c:pt idx="456">
                  <c:v>0</c:v>
                </c:pt>
                <c:pt idx="457">
                  <c:v>3</c:v>
                </c:pt>
                <c:pt idx="458">
                  <c:v>2</c:v>
                </c:pt>
                <c:pt idx="459">
                  <c:v>0</c:v>
                </c:pt>
                <c:pt idx="460">
                  <c:v>11</c:v>
                </c:pt>
                <c:pt idx="461">
                  <c:v>4</c:v>
                </c:pt>
                <c:pt idx="462">
                  <c:v>7</c:v>
                </c:pt>
                <c:pt idx="463">
                  <c:v>11</c:v>
                </c:pt>
                <c:pt idx="464">
                  <c:v>4</c:v>
                </c:pt>
                <c:pt idx="465">
                  <c:v>13</c:v>
                </c:pt>
                <c:pt idx="466">
                  <c:v>6</c:v>
                </c:pt>
                <c:pt idx="467">
                  <c:v>6</c:v>
                </c:pt>
                <c:pt idx="468">
                  <c:v>0</c:v>
                </c:pt>
                <c:pt idx="469">
                  <c:v>9</c:v>
                </c:pt>
                <c:pt idx="470">
                  <c:v>0</c:v>
                </c:pt>
                <c:pt idx="471">
                  <c:v>0</c:v>
                </c:pt>
                <c:pt idx="472">
                  <c:v>2</c:v>
                </c:pt>
                <c:pt idx="473">
                  <c:v>0</c:v>
                </c:pt>
                <c:pt idx="474">
                  <c:v>2</c:v>
                </c:pt>
                <c:pt idx="475">
                  <c:v>0</c:v>
                </c:pt>
                <c:pt idx="476">
                  <c:v>0</c:v>
                </c:pt>
                <c:pt idx="477">
                  <c:v>3</c:v>
                </c:pt>
                <c:pt idx="478">
                  <c:v>3</c:v>
                </c:pt>
                <c:pt idx="479">
                  <c:v>0</c:v>
                </c:pt>
                <c:pt idx="480">
                  <c:v>0</c:v>
                </c:pt>
                <c:pt idx="481">
                  <c:v>2</c:v>
                </c:pt>
                <c:pt idx="482">
                  <c:v>2</c:v>
                </c:pt>
                <c:pt idx="483">
                  <c:v>0</c:v>
                </c:pt>
                <c:pt idx="484">
                  <c:v>0</c:v>
                </c:pt>
                <c:pt idx="485">
                  <c:v>4</c:v>
                </c:pt>
                <c:pt idx="486">
                  <c:v>0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8</c:v>
                </c:pt>
                <c:pt idx="491">
                  <c:v>4</c:v>
                </c:pt>
                <c:pt idx="492">
                  <c:v>1</c:v>
                </c:pt>
                <c:pt idx="493">
                  <c:v>11</c:v>
                </c:pt>
                <c:pt idx="494">
                  <c:v>11</c:v>
                </c:pt>
                <c:pt idx="495">
                  <c:v>2</c:v>
                </c:pt>
                <c:pt idx="496">
                  <c:v>8</c:v>
                </c:pt>
                <c:pt idx="497">
                  <c:v>2</c:v>
                </c:pt>
                <c:pt idx="498">
                  <c:v>1</c:v>
                </c:pt>
                <c:pt idx="499">
                  <c:v>0</c:v>
                </c:pt>
                <c:pt idx="500">
                  <c:v>2</c:v>
                </c:pt>
                <c:pt idx="501">
                  <c:v>5</c:v>
                </c:pt>
                <c:pt idx="502">
                  <c:v>2</c:v>
                </c:pt>
                <c:pt idx="503">
                  <c:v>0</c:v>
                </c:pt>
                <c:pt idx="504">
                  <c:v>0</c:v>
                </c:pt>
                <c:pt idx="505">
                  <c:v>2</c:v>
                </c:pt>
                <c:pt idx="506">
                  <c:v>5</c:v>
                </c:pt>
                <c:pt idx="507">
                  <c:v>2</c:v>
                </c:pt>
                <c:pt idx="508">
                  <c:v>9</c:v>
                </c:pt>
                <c:pt idx="509">
                  <c:v>1</c:v>
                </c:pt>
                <c:pt idx="510">
                  <c:v>11</c:v>
                </c:pt>
                <c:pt idx="511">
                  <c:v>2</c:v>
                </c:pt>
                <c:pt idx="512">
                  <c:v>8</c:v>
                </c:pt>
                <c:pt idx="513">
                  <c:v>0</c:v>
                </c:pt>
                <c:pt idx="514">
                  <c:v>2</c:v>
                </c:pt>
                <c:pt idx="515">
                  <c:v>2</c:v>
                </c:pt>
                <c:pt idx="516">
                  <c:v>0</c:v>
                </c:pt>
                <c:pt idx="517">
                  <c:v>9</c:v>
                </c:pt>
                <c:pt idx="518">
                  <c:v>8</c:v>
                </c:pt>
                <c:pt idx="519">
                  <c:v>14</c:v>
                </c:pt>
                <c:pt idx="520">
                  <c:v>2</c:v>
                </c:pt>
                <c:pt idx="521">
                  <c:v>1</c:v>
                </c:pt>
                <c:pt idx="522">
                  <c:v>1</c:v>
                </c:pt>
                <c:pt idx="523">
                  <c:v>2</c:v>
                </c:pt>
                <c:pt idx="524">
                  <c:v>4</c:v>
                </c:pt>
                <c:pt idx="525">
                  <c:v>6</c:v>
                </c:pt>
                <c:pt idx="526">
                  <c:v>0</c:v>
                </c:pt>
                <c:pt idx="527">
                  <c:v>10</c:v>
                </c:pt>
                <c:pt idx="528">
                  <c:v>4</c:v>
                </c:pt>
                <c:pt idx="529">
                  <c:v>2</c:v>
                </c:pt>
                <c:pt idx="530">
                  <c:v>2</c:v>
                </c:pt>
                <c:pt idx="531">
                  <c:v>0</c:v>
                </c:pt>
                <c:pt idx="532">
                  <c:v>7</c:v>
                </c:pt>
                <c:pt idx="533">
                  <c:v>1</c:v>
                </c:pt>
                <c:pt idx="534">
                  <c:v>2</c:v>
                </c:pt>
                <c:pt idx="535">
                  <c:v>2</c:v>
                </c:pt>
                <c:pt idx="536">
                  <c:v>0</c:v>
                </c:pt>
                <c:pt idx="537">
                  <c:v>4</c:v>
                </c:pt>
                <c:pt idx="538">
                  <c:v>0</c:v>
                </c:pt>
                <c:pt idx="539">
                  <c:v>6</c:v>
                </c:pt>
                <c:pt idx="540">
                  <c:v>10</c:v>
                </c:pt>
                <c:pt idx="541">
                  <c:v>4</c:v>
                </c:pt>
                <c:pt idx="542">
                  <c:v>0</c:v>
                </c:pt>
                <c:pt idx="543">
                  <c:v>1</c:v>
                </c:pt>
                <c:pt idx="544">
                  <c:v>5</c:v>
                </c:pt>
                <c:pt idx="545">
                  <c:v>11</c:v>
                </c:pt>
                <c:pt idx="546">
                  <c:v>5</c:v>
                </c:pt>
                <c:pt idx="547">
                  <c:v>1</c:v>
                </c:pt>
                <c:pt idx="548">
                  <c:v>1</c:v>
                </c:pt>
                <c:pt idx="549">
                  <c:v>5</c:v>
                </c:pt>
                <c:pt idx="550">
                  <c:v>6</c:v>
                </c:pt>
                <c:pt idx="551">
                  <c:v>1</c:v>
                </c:pt>
                <c:pt idx="552">
                  <c:v>9</c:v>
                </c:pt>
                <c:pt idx="553">
                  <c:v>3</c:v>
                </c:pt>
                <c:pt idx="554">
                  <c:v>4</c:v>
                </c:pt>
                <c:pt idx="555">
                  <c:v>5</c:v>
                </c:pt>
                <c:pt idx="556">
                  <c:v>4</c:v>
                </c:pt>
                <c:pt idx="557">
                  <c:v>3</c:v>
                </c:pt>
                <c:pt idx="558">
                  <c:v>14</c:v>
                </c:pt>
                <c:pt idx="559">
                  <c:v>0</c:v>
                </c:pt>
                <c:pt idx="560">
                  <c:v>0</c:v>
                </c:pt>
                <c:pt idx="561">
                  <c:v>2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1</c:v>
                </c:pt>
                <c:pt idx="566">
                  <c:v>4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3</c:v>
                </c:pt>
                <c:pt idx="572">
                  <c:v>1</c:v>
                </c:pt>
                <c:pt idx="573">
                  <c:v>1</c:v>
                </c:pt>
                <c:pt idx="574">
                  <c:v>5</c:v>
                </c:pt>
                <c:pt idx="575">
                  <c:v>14</c:v>
                </c:pt>
                <c:pt idx="576">
                  <c:v>2</c:v>
                </c:pt>
                <c:pt idx="577">
                  <c:v>0</c:v>
                </c:pt>
                <c:pt idx="578">
                  <c:v>7</c:v>
                </c:pt>
                <c:pt idx="579">
                  <c:v>5</c:v>
                </c:pt>
                <c:pt idx="580">
                  <c:v>7</c:v>
                </c:pt>
                <c:pt idx="581">
                  <c:v>9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3</c:v>
                </c:pt>
                <c:pt idx="586">
                  <c:v>0</c:v>
                </c:pt>
                <c:pt idx="587">
                  <c:v>6</c:v>
                </c:pt>
                <c:pt idx="588">
                  <c:v>1</c:v>
                </c:pt>
                <c:pt idx="589">
                  <c:v>0</c:v>
                </c:pt>
                <c:pt idx="590">
                  <c:v>11</c:v>
                </c:pt>
                <c:pt idx="591">
                  <c:v>2</c:v>
                </c:pt>
                <c:pt idx="592">
                  <c:v>6</c:v>
                </c:pt>
                <c:pt idx="593">
                  <c:v>5</c:v>
                </c:pt>
                <c:pt idx="594">
                  <c:v>5</c:v>
                </c:pt>
                <c:pt idx="595">
                  <c:v>0</c:v>
                </c:pt>
                <c:pt idx="596">
                  <c:v>3</c:v>
                </c:pt>
                <c:pt idx="597">
                  <c:v>7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9</c:v>
                </c:pt>
                <c:pt idx="603">
                  <c:v>6</c:v>
                </c:pt>
                <c:pt idx="604">
                  <c:v>5</c:v>
                </c:pt>
                <c:pt idx="605">
                  <c:v>0</c:v>
                </c:pt>
                <c:pt idx="606">
                  <c:v>7</c:v>
                </c:pt>
                <c:pt idx="607">
                  <c:v>6</c:v>
                </c:pt>
                <c:pt idx="608">
                  <c:v>1</c:v>
                </c:pt>
                <c:pt idx="609">
                  <c:v>4</c:v>
                </c:pt>
                <c:pt idx="610">
                  <c:v>1</c:v>
                </c:pt>
                <c:pt idx="611">
                  <c:v>2</c:v>
                </c:pt>
                <c:pt idx="612">
                  <c:v>5</c:v>
                </c:pt>
                <c:pt idx="613">
                  <c:v>6</c:v>
                </c:pt>
                <c:pt idx="614">
                  <c:v>5</c:v>
                </c:pt>
                <c:pt idx="615">
                  <c:v>1</c:v>
                </c:pt>
                <c:pt idx="616">
                  <c:v>5</c:v>
                </c:pt>
                <c:pt idx="617">
                  <c:v>0</c:v>
                </c:pt>
                <c:pt idx="618">
                  <c:v>1</c:v>
                </c:pt>
                <c:pt idx="619">
                  <c:v>3</c:v>
                </c:pt>
                <c:pt idx="620">
                  <c:v>1</c:v>
                </c:pt>
                <c:pt idx="621">
                  <c:v>16</c:v>
                </c:pt>
                <c:pt idx="622">
                  <c:v>5</c:v>
                </c:pt>
                <c:pt idx="623">
                  <c:v>10</c:v>
                </c:pt>
                <c:pt idx="624">
                  <c:v>0</c:v>
                </c:pt>
                <c:pt idx="625">
                  <c:v>10</c:v>
                </c:pt>
                <c:pt idx="626">
                  <c:v>0</c:v>
                </c:pt>
                <c:pt idx="627">
                  <c:v>0</c:v>
                </c:pt>
                <c:pt idx="628">
                  <c:v>3</c:v>
                </c:pt>
                <c:pt idx="629">
                  <c:v>2</c:v>
                </c:pt>
                <c:pt idx="630">
                  <c:v>10</c:v>
                </c:pt>
                <c:pt idx="631">
                  <c:v>4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5</c:v>
                </c:pt>
                <c:pt idx="636">
                  <c:v>5</c:v>
                </c:pt>
                <c:pt idx="637">
                  <c:v>0</c:v>
                </c:pt>
                <c:pt idx="638">
                  <c:v>3</c:v>
                </c:pt>
                <c:pt idx="639">
                  <c:v>1</c:v>
                </c:pt>
                <c:pt idx="640">
                  <c:v>6</c:v>
                </c:pt>
                <c:pt idx="641">
                  <c:v>1</c:v>
                </c:pt>
                <c:pt idx="642">
                  <c:v>11</c:v>
                </c:pt>
                <c:pt idx="643">
                  <c:v>0</c:v>
                </c:pt>
                <c:pt idx="644">
                  <c:v>2</c:v>
                </c:pt>
                <c:pt idx="645">
                  <c:v>9</c:v>
                </c:pt>
                <c:pt idx="646">
                  <c:v>0</c:v>
                </c:pt>
                <c:pt idx="647">
                  <c:v>7</c:v>
                </c:pt>
                <c:pt idx="648">
                  <c:v>0</c:v>
                </c:pt>
                <c:pt idx="649">
                  <c:v>2</c:v>
                </c:pt>
                <c:pt idx="650">
                  <c:v>7</c:v>
                </c:pt>
                <c:pt idx="651">
                  <c:v>6</c:v>
                </c:pt>
                <c:pt idx="652">
                  <c:v>1</c:v>
                </c:pt>
                <c:pt idx="653">
                  <c:v>6</c:v>
                </c:pt>
                <c:pt idx="654">
                  <c:v>4</c:v>
                </c:pt>
                <c:pt idx="655">
                  <c:v>3</c:v>
                </c:pt>
                <c:pt idx="656">
                  <c:v>14</c:v>
                </c:pt>
                <c:pt idx="657">
                  <c:v>5</c:v>
                </c:pt>
                <c:pt idx="658">
                  <c:v>0</c:v>
                </c:pt>
              </c:numCache>
            </c:numRef>
          </c:xVal>
          <c:yVal>
            <c:numRef>
              <c:f>'Hickenbottom Attend'!$CQ$27:$CQ$685</c:f>
              <c:numCache>
                <c:formatCode>General</c:formatCode>
                <c:ptCount val="659"/>
                <c:pt idx="0">
                  <c:v>2</c:v>
                </c:pt>
                <c:pt idx="1">
                  <c:v>3</c:v>
                </c:pt>
                <c:pt idx="2">
                  <c:v>2.6669999999999998</c:v>
                </c:pt>
                <c:pt idx="3">
                  <c:v>1.667</c:v>
                </c:pt>
                <c:pt idx="4">
                  <c:v>2.6669999999999998</c:v>
                </c:pt>
                <c:pt idx="5">
                  <c:v>2</c:v>
                </c:pt>
                <c:pt idx="6">
                  <c:v>2.3330000000000002</c:v>
                </c:pt>
                <c:pt idx="7">
                  <c:v>0.66700000000000004</c:v>
                </c:pt>
                <c:pt idx="8">
                  <c:v>1.667</c:v>
                </c:pt>
                <c:pt idx="9">
                  <c:v>3.6669999999999998</c:v>
                </c:pt>
                <c:pt idx="10">
                  <c:v>2.3330000000000002</c:v>
                </c:pt>
                <c:pt idx="11">
                  <c:v>3</c:v>
                </c:pt>
                <c:pt idx="12">
                  <c:v>1</c:v>
                </c:pt>
                <c:pt idx="13">
                  <c:v>3.6669999999999998</c:v>
                </c:pt>
                <c:pt idx="14">
                  <c:v>3.3330000000000002</c:v>
                </c:pt>
                <c:pt idx="15">
                  <c:v>1.667</c:v>
                </c:pt>
                <c:pt idx="16">
                  <c:v>4</c:v>
                </c:pt>
                <c:pt idx="17">
                  <c:v>3.3330000000000002</c:v>
                </c:pt>
                <c:pt idx="18">
                  <c:v>2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3.3330000000000002</c:v>
                </c:pt>
                <c:pt idx="24">
                  <c:v>3.6669999999999998</c:v>
                </c:pt>
                <c:pt idx="25">
                  <c:v>3.3330000000000002</c:v>
                </c:pt>
                <c:pt idx="26">
                  <c:v>0</c:v>
                </c:pt>
                <c:pt idx="27">
                  <c:v>2</c:v>
                </c:pt>
                <c:pt idx="28">
                  <c:v>2.3330000000000002</c:v>
                </c:pt>
                <c:pt idx="29">
                  <c:v>1.667</c:v>
                </c:pt>
                <c:pt idx="30">
                  <c:v>4</c:v>
                </c:pt>
                <c:pt idx="31">
                  <c:v>2</c:v>
                </c:pt>
                <c:pt idx="32">
                  <c:v>1.667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3.3330000000000002</c:v>
                </c:pt>
                <c:pt idx="37">
                  <c:v>3.3330000000000002</c:v>
                </c:pt>
                <c:pt idx="38">
                  <c:v>0</c:v>
                </c:pt>
                <c:pt idx="39">
                  <c:v>2</c:v>
                </c:pt>
                <c:pt idx="40">
                  <c:v>4</c:v>
                </c:pt>
                <c:pt idx="41">
                  <c:v>1.667</c:v>
                </c:pt>
                <c:pt idx="42">
                  <c:v>0</c:v>
                </c:pt>
                <c:pt idx="43">
                  <c:v>2</c:v>
                </c:pt>
                <c:pt idx="44">
                  <c:v>3.6669999999999998</c:v>
                </c:pt>
                <c:pt idx="45">
                  <c:v>4</c:v>
                </c:pt>
                <c:pt idx="46">
                  <c:v>2.3330000000000002</c:v>
                </c:pt>
                <c:pt idx="47">
                  <c:v>2.3330000000000002</c:v>
                </c:pt>
                <c:pt idx="48">
                  <c:v>3.6669999999999998</c:v>
                </c:pt>
                <c:pt idx="49">
                  <c:v>2.6669999999999998</c:v>
                </c:pt>
                <c:pt idx="50">
                  <c:v>3.6669999999999998</c:v>
                </c:pt>
                <c:pt idx="51">
                  <c:v>3.3330000000000002</c:v>
                </c:pt>
                <c:pt idx="52">
                  <c:v>3.3330000000000002</c:v>
                </c:pt>
                <c:pt idx="53">
                  <c:v>3.3330000000000002</c:v>
                </c:pt>
                <c:pt idx="54">
                  <c:v>0</c:v>
                </c:pt>
                <c:pt idx="55">
                  <c:v>4</c:v>
                </c:pt>
                <c:pt idx="56">
                  <c:v>2.3330000000000002</c:v>
                </c:pt>
                <c:pt idx="57">
                  <c:v>2.6669999999999998</c:v>
                </c:pt>
                <c:pt idx="58">
                  <c:v>3</c:v>
                </c:pt>
                <c:pt idx="59">
                  <c:v>1.667</c:v>
                </c:pt>
                <c:pt idx="60">
                  <c:v>3.6669999999999998</c:v>
                </c:pt>
                <c:pt idx="61">
                  <c:v>2.6669999999999998</c:v>
                </c:pt>
                <c:pt idx="62">
                  <c:v>3.6669999999999998</c:v>
                </c:pt>
                <c:pt idx="63">
                  <c:v>1.667</c:v>
                </c:pt>
                <c:pt idx="64">
                  <c:v>3.6669999999999998</c:v>
                </c:pt>
                <c:pt idx="65">
                  <c:v>2.6669999999999998</c:v>
                </c:pt>
                <c:pt idx="66">
                  <c:v>3.6669999999999998</c:v>
                </c:pt>
                <c:pt idx="67">
                  <c:v>4</c:v>
                </c:pt>
                <c:pt idx="68">
                  <c:v>1.667</c:v>
                </c:pt>
                <c:pt idx="69">
                  <c:v>4</c:v>
                </c:pt>
                <c:pt idx="70">
                  <c:v>1.667</c:v>
                </c:pt>
                <c:pt idx="71">
                  <c:v>3</c:v>
                </c:pt>
                <c:pt idx="72">
                  <c:v>0</c:v>
                </c:pt>
                <c:pt idx="73">
                  <c:v>3</c:v>
                </c:pt>
                <c:pt idx="74">
                  <c:v>3.6669999999999998</c:v>
                </c:pt>
                <c:pt idx="75">
                  <c:v>0</c:v>
                </c:pt>
                <c:pt idx="76">
                  <c:v>4</c:v>
                </c:pt>
                <c:pt idx="77">
                  <c:v>0</c:v>
                </c:pt>
                <c:pt idx="78">
                  <c:v>0</c:v>
                </c:pt>
                <c:pt idx="79">
                  <c:v>2.3330000000000002</c:v>
                </c:pt>
                <c:pt idx="80">
                  <c:v>2.6669999999999998</c:v>
                </c:pt>
                <c:pt idx="81">
                  <c:v>1.667</c:v>
                </c:pt>
                <c:pt idx="82">
                  <c:v>3.6669999999999998</c:v>
                </c:pt>
                <c:pt idx="83">
                  <c:v>2.3330000000000002</c:v>
                </c:pt>
                <c:pt idx="84">
                  <c:v>3</c:v>
                </c:pt>
                <c:pt idx="85">
                  <c:v>0</c:v>
                </c:pt>
                <c:pt idx="86">
                  <c:v>3.3330000000000002</c:v>
                </c:pt>
                <c:pt idx="87">
                  <c:v>2.3330000000000002</c:v>
                </c:pt>
                <c:pt idx="88">
                  <c:v>0</c:v>
                </c:pt>
                <c:pt idx="89">
                  <c:v>2</c:v>
                </c:pt>
                <c:pt idx="90">
                  <c:v>3</c:v>
                </c:pt>
                <c:pt idx="91">
                  <c:v>2</c:v>
                </c:pt>
                <c:pt idx="92">
                  <c:v>0</c:v>
                </c:pt>
                <c:pt idx="93">
                  <c:v>0</c:v>
                </c:pt>
                <c:pt idx="94">
                  <c:v>2.6669999999999998</c:v>
                </c:pt>
                <c:pt idx="95">
                  <c:v>1.667</c:v>
                </c:pt>
                <c:pt idx="96">
                  <c:v>0</c:v>
                </c:pt>
                <c:pt idx="97">
                  <c:v>0</c:v>
                </c:pt>
                <c:pt idx="98">
                  <c:v>2.6669999999999998</c:v>
                </c:pt>
                <c:pt idx="99">
                  <c:v>4</c:v>
                </c:pt>
                <c:pt idx="100">
                  <c:v>1.667</c:v>
                </c:pt>
                <c:pt idx="101">
                  <c:v>1.667</c:v>
                </c:pt>
                <c:pt idx="102">
                  <c:v>2.3330000000000002</c:v>
                </c:pt>
                <c:pt idx="103">
                  <c:v>2.6669999999999998</c:v>
                </c:pt>
                <c:pt idx="104">
                  <c:v>1</c:v>
                </c:pt>
                <c:pt idx="105">
                  <c:v>0</c:v>
                </c:pt>
                <c:pt idx="106">
                  <c:v>2.6669999999999998</c:v>
                </c:pt>
                <c:pt idx="107">
                  <c:v>4</c:v>
                </c:pt>
                <c:pt idx="108">
                  <c:v>2.3330000000000002</c:v>
                </c:pt>
                <c:pt idx="109">
                  <c:v>4</c:v>
                </c:pt>
                <c:pt idx="110">
                  <c:v>1.667</c:v>
                </c:pt>
                <c:pt idx="111">
                  <c:v>4</c:v>
                </c:pt>
                <c:pt idx="112">
                  <c:v>0</c:v>
                </c:pt>
                <c:pt idx="113">
                  <c:v>3.3330000000000002</c:v>
                </c:pt>
                <c:pt idx="114">
                  <c:v>2</c:v>
                </c:pt>
                <c:pt idx="115">
                  <c:v>1.667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3.3330000000000002</c:v>
                </c:pt>
                <c:pt idx="120">
                  <c:v>2.6669999999999998</c:v>
                </c:pt>
                <c:pt idx="121">
                  <c:v>2.6669999999999998</c:v>
                </c:pt>
                <c:pt idx="122">
                  <c:v>2</c:v>
                </c:pt>
                <c:pt idx="123">
                  <c:v>0</c:v>
                </c:pt>
                <c:pt idx="124">
                  <c:v>2.6669999999999998</c:v>
                </c:pt>
                <c:pt idx="125">
                  <c:v>2.6669999999999998</c:v>
                </c:pt>
                <c:pt idx="126">
                  <c:v>2.3330000000000002</c:v>
                </c:pt>
                <c:pt idx="127">
                  <c:v>1.667</c:v>
                </c:pt>
                <c:pt idx="128">
                  <c:v>0.66700000000000004</c:v>
                </c:pt>
                <c:pt idx="129">
                  <c:v>3.6669999999999998</c:v>
                </c:pt>
                <c:pt idx="130">
                  <c:v>2</c:v>
                </c:pt>
                <c:pt idx="131">
                  <c:v>0</c:v>
                </c:pt>
                <c:pt idx="132">
                  <c:v>2.6669999999999998</c:v>
                </c:pt>
                <c:pt idx="133">
                  <c:v>2.6669999999999998</c:v>
                </c:pt>
                <c:pt idx="134">
                  <c:v>3</c:v>
                </c:pt>
                <c:pt idx="135">
                  <c:v>3.6669999999999998</c:v>
                </c:pt>
                <c:pt idx="136">
                  <c:v>3.6669999999999998</c:v>
                </c:pt>
                <c:pt idx="137">
                  <c:v>3.3330000000000002</c:v>
                </c:pt>
                <c:pt idx="138">
                  <c:v>3.6669999999999998</c:v>
                </c:pt>
                <c:pt idx="139">
                  <c:v>2</c:v>
                </c:pt>
                <c:pt idx="140">
                  <c:v>3.3330000000000002</c:v>
                </c:pt>
                <c:pt idx="141">
                  <c:v>2.3330000000000002</c:v>
                </c:pt>
                <c:pt idx="142">
                  <c:v>0</c:v>
                </c:pt>
                <c:pt idx="143">
                  <c:v>2.6669999999999998</c:v>
                </c:pt>
                <c:pt idx="144">
                  <c:v>0</c:v>
                </c:pt>
                <c:pt idx="145">
                  <c:v>2.6669999999999998</c:v>
                </c:pt>
                <c:pt idx="146">
                  <c:v>3.6669999999999998</c:v>
                </c:pt>
                <c:pt idx="147">
                  <c:v>0</c:v>
                </c:pt>
                <c:pt idx="148">
                  <c:v>3</c:v>
                </c:pt>
                <c:pt idx="149">
                  <c:v>3.6669999999999998</c:v>
                </c:pt>
                <c:pt idx="150">
                  <c:v>2</c:v>
                </c:pt>
                <c:pt idx="151">
                  <c:v>0</c:v>
                </c:pt>
                <c:pt idx="152">
                  <c:v>3</c:v>
                </c:pt>
                <c:pt idx="153">
                  <c:v>4</c:v>
                </c:pt>
                <c:pt idx="154">
                  <c:v>3.3330000000000002</c:v>
                </c:pt>
                <c:pt idx="155">
                  <c:v>3</c:v>
                </c:pt>
                <c:pt idx="156">
                  <c:v>2</c:v>
                </c:pt>
                <c:pt idx="157">
                  <c:v>0</c:v>
                </c:pt>
                <c:pt idx="158">
                  <c:v>4</c:v>
                </c:pt>
                <c:pt idx="159">
                  <c:v>3.6669999999999998</c:v>
                </c:pt>
                <c:pt idx="160">
                  <c:v>1</c:v>
                </c:pt>
                <c:pt idx="161">
                  <c:v>4</c:v>
                </c:pt>
                <c:pt idx="162">
                  <c:v>2</c:v>
                </c:pt>
                <c:pt idx="163">
                  <c:v>4</c:v>
                </c:pt>
                <c:pt idx="164">
                  <c:v>3.3330000000000002</c:v>
                </c:pt>
                <c:pt idx="165">
                  <c:v>2.6669999999999998</c:v>
                </c:pt>
                <c:pt idx="166">
                  <c:v>0</c:v>
                </c:pt>
                <c:pt idx="167">
                  <c:v>0</c:v>
                </c:pt>
                <c:pt idx="168">
                  <c:v>3.3330000000000002</c:v>
                </c:pt>
                <c:pt idx="169">
                  <c:v>3</c:v>
                </c:pt>
                <c:pt idx="170">
                  <c:v>0</c:v>
                </c:pt>
                <c:pt idx="171">
                  <c:v>4</c:v>
                </c:pt>
                <c:pt idx="172">
                  <c:v>3</c:v>
                </c:pt>
                <c:pt idx="173">
                  <c:v>0</c:v>
                </c:pt>
                <c:pt idx="174">
                  <c:v>2.3330000000000002</c:v>
                </c:pt>
                <c:pt idx="175">
                  <c:v>0</c:v>
                </c:pt>
                <c:pt idx="176">
                  <c:v>2</c:v>
                </c:pt>
                <c:pt idx="177">
                  <c:v>2</c:v>
                </c:pt>
                <c:pt idx="178">
                  <c:v>3.3330000000000002</c:v>
                </c:pt>
                <c:pt idx="179">
                  <c:v>2.6669999999999998</c:v>
                </c:pt>
                <c:pt idx="180">
                  <c:v>3.3330000000000002</c:v>
                </c:pt>
                <c:pt idx="181">
                  <c:v>4</c:v>
                </c:pt>
                <c:pt idx="182">
                  <c:v>0</c:v>
                </c:pt>
                <c:pt idx="183">
                  <c:v>4</c:v>
                </c:pt>
                <c:pt idx="184">
                  <c:v>3.3330000000000002</c:v>
                </c:pt>
                <c:pt idx="185">
                  <c:v>2</c:v>
                </c:pt>
                <c:pt idx="186">
                  <c:v>2</c:v>
                </c:pt>
                <c:pt idx="187">
                  <c:v>0</c:v>
                </c:pt>
                <c:pt idx="188">
                  <c:v>3.6669999999999998</c:v>
                </c:pt>
                <c:pt idx="189">
                  <c:v>3.6669999999999998</c:v>
                </c:pt>
                <c:pt idx="190">
                  <c:v>2.6669999999999998</c:v>
                </c:pt>
                <c:pt idx="191">
                  <c:v>3.3330000000000002</c:v>
                </c:pt>
                <c:pt idx="192">
                  <c:v>0</c:v>
                </c:pt>
                <c:pt idx="193">
                  <c:v>0</c:v>
                </c:pt>
                <c:pt idx="194">
                  <c:v>2.6669999999999998</c:v>
                </c:pt>
                <c:pt idx="195">
                  <c:v>3.6669999999999998</c:v>
                </c:pt>
                <c:pt idx="196">
                  <c:v>2.3330000000000002</c:v>
                </c:pt>
                <c:pt idx="197">
                  <c:v>3.6669999999999998</c:v>
                </c:pt>
                <c:pt idx="198">
                  <c:v>4</c:v>
                </c:pt>
                <c:pt idx="199">
                  <c:v>4</c:v>
                </c:pt>
                <c:pt idx="200">
                  <c:v>2.3330000000000002</c:v>
                </c:pt>
                <c:pt idx="201">
                  <c:v>3</c:v>
                </c:pt>
                <c:pt idx="202">
                  <c:v>3.3330000000000002</c:v>
                </c:pt>
                <c:pt idx="203">
                  <c:v>2.3330000000000002</c:v>
                </c:pt>
                <c:pt idx="204">
                  <c:v>3.6669999999999998</c:v>
                </c:pt>
                <c:pt idx="205">
                  <c:v>4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4</c:v>
                </c:pt>
                <c:pt idx="210">
                  <c:v>4</c:v>
                </c:pt>
                <c:pt idx="211">
                  <c:v>3.6669999999999998</c:v>
                </c:pt>
                <c:pt idx="212">
                  <c:v>4</c:v>
                </c:pt>
                <c:pt idx="213">
                  <c:v>4</c:v>
                </c:pt>
                <c:pt idx="214">
                  <c:v>3.3330000000000002</c:v>
                </c:pt>
                <c:pt idx="215">
                  <c:v>3.3330000000000002</c:v>
                </c:pt>
                <c:pt idx="216">
                  <c:v>2.3330000000000002</c:v>
                </c:pt>
                <c:pt idx="217">
                  <c:v>2.3330000000000002</c:v>
                </c:pt>
                <c:pt idx="218">
                  <c:v>0</c:v>
                </c:pt>
                <c:pt idx="219">
                  <c:v>3.6669999999999998</c:v>
                </c:pt>
                <c:pt idx="220">
                  <c:v>2.3330000000000002</c:v>
                </c:pt>
                <c:pt idx="221">
                  <c:v>2</c:v>
                </c:pt>
                <c:pt idx="222">
                  <c:v>0</c:v>
                </c:pt>
                <c:pt idx="223">
                  <c:v>3.3330000000000002</c:v>
                </c:pt>
                <c:pt idx="224">
                  <c:v>3.6669999999999998</c:v>
                </c:pt>
                <c:pt idx="225">
                  <c:v>2.6669999999999998</c:v>
                </c:pt>
                <c:pt idx="226">
                  <c:v>3.3330000000000002</c:v>
                </c:pt>
                <c:pt idx="227">
                  <c:v>4</c:v>
                </c:pt>
                <c:pt idx="228">
                  <c:v>4</c:v>
                </c:pt>
                <c:pt idx="229">
                  <c:v>3.6669999999999998</c:v>
                </c:pt>
                <c:pt idx="230">
                  <c:v>0</c:v>
                </c:pt>
                <c:pt idx="231">
                  <c:v>2.3330000000000002</c:v>
                </c:pt>
                <c:pt idx="232">
                  <c:v>4</c:v>
                </c:pt>
                <c:pt idx="233">
                  <c:v>2.6669999999999998</c:v>
                </c:pt>
                <c:pt idx="234">
                  <c:v>1.667</c:v>
                </c:pt>
                <c:pt idx="235">
                  <c:v>4</c:v>
                </c:pt>
                <c:pt idx="236">
                  <c:v>1.667</c:v>
                </c:pt>
                <c:pt idx="237">
                  <c:v>3.6669999999999998</c:v>
                </c:pt>
                <c:pt idx="238">
                  <c:v>3.6669999999999998</c:v>
                </c:pt>
                <c:pt idx="239">
                  <c:v>2.6669999999999998</c:v>
                </c:pt>
                <c:pt idx="240">
                  <c:v>0</c:v>
                </c:pt>
                <c:pt idx="241">
                  <c:v>3.6669999999999998</c:v>
                </c:pt>
                <c:pt idx="242">
                  <c:v>1.667</c:v>
                </c:pt>
                <c:pt idx="243">
                  <c:v>0</c:v>
                </c:pt>
                <c:pt idx="244">
                  <c:v>0</c:v>
                </c:pt>
                <c:pt idx="245">
                  <c:v>2.3330000000000002</c:v>
                </c:pt>
                <c:pt idx="246">
                  <c:v>2</c:v>
                </c:pt>
                <c:pt idx="247">
                  <c:v>3.6669999999999998</c:v>
                </c:pt>
                <c:pt idx="248">
                  <c:v>2.6669999999999998</c:v>
                </c:pt>
                <c:pt idx="249">
                  <c:v>2.6669999999999998</c:v>
                </c:pt>
                <c:pt idx="250">
                  <c:v>1.667</c:v>
                </c:pt>
                <c:pt idx="251">
                  <c:v>2.3330000000000002</c:v>
                </c:pt>
                <c:pt idx="252">
                  <c:v>0.66700000000000004</c:v>
                </c:pt>
                <c:pt idx="253">
                  <c:v>3.3330000000000002</c:v>
                </c:pt>
                <c:pt idx="254">
                  <c:v>3</c:v>
                </c:pt>
                <c:pt idx="255">
                  <c:v>2.3330000000000002</c:v>
                </c:pt>
                <c:pt idx="256">
                  <c:v>4</c:v>
                </c:pt>
                <c:pt idx="257">
                  <c:v>2</c:v>
                </c:pt>
                <c:pt idx="258">
                  <c:v>2.6669999999999998</c:v>
                </c:pt>
                <c:pt idx="259">
                  <c:v>3.3330000000000002</c:v>
                </c:pt>
                <c:pt idx="260">
                  <c:v>1.667</c:v>
                </c:pt>
                <c:pt idx="261">
                  <c:v>2.6669999999999998</c:v>
                </c:pt>
                <c:pt idx="262">
                  <c:v>3.3330000000000002</c:v>
                </c:pt>
                <c:pt idx="263">
                  <c:v>4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1.667</c:v>
                </c:pt>
                <c:pt idx="268">
                  <c:v>0.66700000000000004</c:v>
                </c:pt>
                <c:pt idx="269">
                  <c:v>2.6669999999999998</c:v>
                </c:pt>
                <c:pt idx="270">
                  <c:v>0</c:v>
                </c:pt>
                <c:pt idx="271">
                  <c:v>1.667</c:v>
                </c:pt>
                <c:pt idx="272">
                  <c:v>2</c:v>
                </c:pt>
                <c:pt idx="273">
                  <c:v>2.6669999999999998</c:v>
                </c:pt>
                <c:pt idx="274">
                  <c:v>2.6669999999999998</c:v>
                </c:pt>
                <c:pt idx="275">
                  <c:v>3.3330000000000002</c:v>
                </c:pt>
                <c:pt idx="276">
                  <c:v>3</c:v>
                </c:pt>
                <c:pt idx="277">
                  <c:v>3.3330000000000002</c:v>
                </c:pt>
                <c:pt idx="278">
                  <c:v>4</c:v>
                </c:pt>
                <c:pt idx="279">
                  <c:v>3.6669999999999998</c:v>
                </c:pt>
                <c:pt idx="280">
                  <c:v>2.6669999999999998</c:v>
                </c:pt>
                <c:pt idx="281">
                  <c:v>3.6669999999999998</c:v>
                </c:pt>
                <c:pt idx="282">
                  <c:v>0</c:v>
                </c:pt>
                <c:pt idx="283">
                  <c:v>3.6669999999999998</c:v>
                </c:pt>
                <c:pt idx="284">
                  <c:v>3</c:v>
                </c:pt>
                <c:pt idx="285">
                  <c:v>3</c:v>
                </c:pt>
                <c:pt idx="286">
                  <c:v>1.667</c:v>
                </c:pt>
                <c:pt idx="287">
                  <c:v>2.3330000000000002</c:v>
                </c:pt>
                <c:pt idx="288">
                  <c:v>0</c:v>
                </c:pt>
                <c:pt idx="289">
                  <c:v>4</c:v>
                </c:pt>
                <c:pt idx="290">
                  <c:v>4</c:v>
                </c:pt>
                <c:pt idx="291">
                  <c:v>3.6669999999999998</c:v>
                </c:pt>
                <c:pt idx="292">
                  <c:v>2.6669999999999998</c:v>
                </c:pt>
                <c:pt idx="293">
                  <c:v>2.6669999999999998</c:v>
                </c:pt>
                <c:pt idx="294">
                  <c:v>3.3330000000000002</c:v>
                </c:pt>
                <c:pt idx="295">
                  <c:v>2.6669999999999998</c:v>
                </c:pt>
                <c:pt idx="296">
                  <c:v>1</c:v>
                </c:pt>
                <c:pt idx="297">
                  <c:v>4</c:v>
                </c:pt>
                <c:pt idx="298">
                  <c:v>0</c:v>
                </c:pt>
                <c:pt idx="299">
                  <c:v>0</c:v>
                </c:pt>
                <c:pt idx="300">
                  <c:v>1.667</c:v>
                </c:pt>
                <c:pt idx="301">
                  <c:v>2</c:v>
                </c:pt>
                <c:pt idx="302">
                  <c:v>2.3330000000000002</c:v>
                </c:pt>
                <c:pt idx="303">
                  <c:v>2.6669999999999998</c:v>
                </c:pt>
                <c:pt idx="304">
                  <c:v>0</c:v>
                </c:pt>
                <c:pt idx="305">
                  <c:v>3.6669999999999998</c:v>
                </c:pt>
                <c:pt idx="306">
                  <c:v>2.3330000000000002</c:v>
                </c:pt>
                <c:pt idx="307">
                  <c:v>0.66700000000000004</c:v>
                </c:pt>
                <c:pt idx="308">
                  <c:v>4</c:v>
                </c:pt>
                <c:pt idx="309">
                  <c:v>4</c:v>
                </c:pt>
                <c:pt idx="310">
                  <c:v>1.667</c:v>
                </c:pt>
                <c:pt idx="311">
                  <c:v>3.3330000000000002</c:v>
                </c:pt>
                <c:pt idx="312">
                  <c:v>4</c:v>
                </c:pt>
                <c:pt idx="313">
                  <c:v>3.6669999999999998</c:v>
                </c:pt>
                <c:pt idx="314">
                  <c:v>0.66700000000000004</c:v>
                </c:pt>
                <c:pt idx="315">
                  <c:v>0</c:v>
                </c:pt>
                <c:pt idx="316">
                  <c:v>3.3330000000000002</c:v>
                </c:pt>
                <c:pt idx="317">
                  <c:v>1.667</c:v>
                </c:pt>
                <c:pt idx="318">
                  <c:v>1.667</c:v>
                </c:pt>
                <c:pt idx="319">
                  <c:v>2</c:v>
                </c:pt>
                <c:pt idx="320">
                  <c:v>4</c:v>
                </c:pt>
                <c:pt idx="321">
                  <c:v>3.3330000000000002</c:v>
                </c:pt>
                <c:pt idx="322">
                  <c:v>4</c:v>
                </c:pt>
                <c:pt idx="323">
                  <c:v>4</c:v>
                </c:pt>
                <c:pt idx="324">
                  <c:v>2.3330000000000002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2</c:v>
                </c:pt>
                <c:pt idx="329">
                  <c:v>0</c:v>
                </c:pt>
                <c:pt idx="330">
                  <c:v>1.667</c:v>
                </c:pt>
                <c:pt idx="331">
                  <c:v>2</c:v>
                </c:pt>
                <c:pt idx="332">
                  <c:v>2.6669999999999998</c:v>
                </c:pt>
                <c:pt idx="333">
                  <c:v>2.3330000000000002</c:v>
                </c:pt>
                <c:pt idx="334">
                  <c:v>4</c:v>
                </c:pt>
                <c:pt idx="335">
                  <c:v>2</c:v>
                </c:pt>
                <c:pt idx="336">
                  <c:v>2</c:v>
                </c:pt>
                <c:pt idx="337">
                  <c:v>3</c:v>
                </c:pt>
                <c:pt idx="338">
                  <c:v>2.3330000000000002</c:v>
                </c:pt>
                <c:pt idx="339">
                  <c:v>2.3330000000000002</c:v>
                </c:pt>
                <c:pt idx="340">
                  <c:v>1.667</c:v>
                </c:pt>
                <c:pt idx="341">
                  <c:v>3.6669999999999998</c:v>
                </c:pt>
                <c:pt idx="342">
                  <c:v>0</c:v>
                </c:pt>
                <c:pt idx="343">
                  <c:v>3.3330000000000002</c:v>
                </c:pt>
                <c:pt idx="344">
                  <c:v>2.3330000000000002</c:v>
                </c:pt>
                <c:pt idx="345">
                  <c:v>3</c:v>
                </c:pt>
                <c:pt idx="346">
                  <c:v>0</c:v>
                </c:pt>
                <c:pt idx="347">
                  <c:v>3.3330000000000002</c:v>
                </c:pt>
                <c:pt idx="348">
                  <c:v>4</c:v>
                </c:pt>
                <c:pt idx="349">
                  <c:v>0</c:v>
                </c:pt>
                <c:pt idx="350">
                  <c:v>3.6669999999999998</c:v>
                </c:pt>
                <c:pt idx="351">
                  <c:v>1.667</c:v>
                </c:pt>
                <c:pt idx="352">
                  <c:v>3.6669999999999998</c:v>
                </c:pt>
                <c:pt idx="353">
                  <c:v>2.6669999999999998</c:v>
                </c:pt>
                <c:pt idx="354">
                  <c:v>3.6669999999999998</c:v>
                </c:pt>
                <c:pt idx="355">
                  <c:v>1.667</c:v>
                </c:pt>
                <c:pt idx="356">
                  <c:v>4</c:v>
                </c:pt>
                <c:pt idx="357">
                  <c:v>3</c:v>
                </c:pt>
                <c:pt idx="358">
                  <c:v>1</c:v>
                </c:pt>
                <c:pt idx="359">
                  <c:v>3</c:v>
                </c:pt>
                <c:pt idx="360">
                  <c:v>3</c:v>
                </c:pt>
                <c:pt idx="361">
                  <c:v>2.6669999999999998</c:v>
                </c:pt>
                <c:pt idx="362">
                  <c:v>1.667</c:v>
                </c:pt>
                <c:pt idx="363">
                  <c:v>0</c:v>
                </c:pt>
                <c:pt idx="364">
                  <c:v>2.3330000000000002</c:v>
                </c:pt>
                <c:pt idx="365">
                  <c:v>3.6669999999999998</c:v>
                </c:pt>
                <c:pt idx="366">
                  <c:v>3.6669999999999998</c:v>
                </c:pt>
                <c:pt idx="367">
                  <c:v>0</c:v>
                </c:pt>
                <c:pt idx="368">
                  <c:v>2</c:v>
                </c:pt>
                <c:pt idx="369">
                  <c:v>2</c:v>
                </c:pt>
                <c:pt idx="370">
                  <c:v>3.3330000000000002</c:v>
                </c:pt>
                <c:pt idx="371">
                  <c:v>0</c:v>
                </c:pt>
                <c:pt idx="372">
                  <c:v>2.3330000000000002</c:v>
                </c:pt>
                <c:pt idx="373">
                  <c:v>0</c:v>
                </c:pt>
                <c:pt idx="374">
                  <c:v>2.3330000000000002</c:v>
                </c:pt>
                <c:pt idx="375">
                  <c:v>3.3330000000000002</c:v>
                </c:pt>
                <c:pt idx="376">
                  <c:v>1.667</c:v>
                </c:pt>
                <c:pt idx="377">
                  <c:v>3</c:v>
                </c:pt>
                <c:pt idx="378">
                  <c:v>0</c:v>
                </c:pt>
                <c:pt idx="379">
                  <c:v>2</c:v>
                </c:pt>
                <c:pt idx="380">
                  <c:v>3</c:v>
                </c:pt>
                <c:pt idx="381">
                  <c:v>3</c:v>
                </c:pt>
                <c:pt idx="382">
                  <c:v>3.6669999999999998</c:v>
                </c:pt>
                <c:pt idx="383">
                  <c:v>4</c:v>
                </c:pt>
                <c:pt idx="384">
                  <c:v>1.667</c:v>
                </c:pt>
                <c:pt idx="385">
                  <c:v>2.3330000000000002</c:v>
                </c:pt>
                <c:pt idx="386">
                  <c:v>2</c:v>
                </c:pt>
                <c:pt idx="387">
                  <c:v>2.3330000000000002</c:v>
                </c:pt>
                <c:pt idx="388">
                  <c:v>4</c:v>
                </c:pt>
                <c:pt idx="389">
                  <c:v>0</c:v>
                </c:pt>
                <c:pt idx="390">
                  <c:v>3.6669999999999998</c:v>
                </c:pt>
                <c:pt idx="391">
                  <c:v>0</c:v>
                </c:pt>
                <c:pt idx="392">
                  <c:v>3</c:v>
                </c:pt>
                <c:pt idx="393">
                  <c:v>3</c:v>
                </c:pt>
                <c:pt idx="394">
                  <c:v>3.3330000000000002</c:v>
                </c:pt>
                <c:pt idx="395">
                  <c:v>3.3330000000000002</c:v>
                </c:pt>
                <c:pt idx="396">
                  <c:v>0</c:v>
                </c:pt>
                <c:pt idx="397">
                  <c:v>3.6669999999999998</c:v>
                </c:pt>
                <c:pt idx="398">
                  <c:v>4</c:v>
                </c:pt>
                <c:pt idx="399">
                  <c:v>3.6669999999999998</c:v>
                </c:pt>
                <c:pt idx="400">
                  <c:v>3.6669999999999998</c:v>
                </c:pt>
                <c:pt idx="401">
                  <c:v>2.6669999999999998</c:v>
                </c:pt>
                <c:pt idx="402">
                  <c:v>1.667</c:v>
                </c:pt>
                <c:pt idx="403">
                  <c:v>2.6669999999999998</c:v>
                </c:pt>
                <c:pt idx="404">
                  <c:v>2.6669999999999998</c:v>
                </c:pt>
                <c:pt idx="405">
                  <c:v>3.3330000000000002</c:v>
                </c:pt>
                <c:pt idx="406">
                  <c:v>3</c:v>
                </c:pt>
                <c:pt idx="407">
                  <c:v>3</c:v>
                </c:pt>
                <c:pt idx="408">
                  <c:v>2.6669999999999998</c:v>
                </c:pt>
                <c:pt idx="409">
                  <c:v>1.667</c:v>
                </c:pt>
                <c:pt idx="410">
                  <c:v>1.667</c:v>
                </c:pt>
                <c:pt idx="411">
                  <c:v>2</c:v>
                </c:pt>
                <c:pt idx="412">
                  <c:v>3</c:v>
                </c:pt>
                <c:pt idx="413">
                  <c:v>1.667</c:v>
                </c:pt>
                <c:pt idx="414">
                  <c:v>3</c:v>
                </c:pt>
                <c:pt idx="415">
                  <c:v>2.3330000000000002</c:v>
                </c:pt>
                <c:pt idx="416">
                  <c:v>3.3330000000000002</c:v>
                </c:pt>
                <c:pt idx="417">
                  <c:v>1.667</c:v>
                </c:pt>
                <c:pt idx="418">
                  <c:v>4</c:v>
                </c:pt>
                <c:pt idx="419">
                  <c:v>3</c:v>
                </c:pt>
                <c:pt idx="420">
                  <c:v>4</c:v>
                </c:pt>
                <c:pt idx="421">
                  <c:v>0</c:v>
                </c:pt>
                <c:pt idx="422">
                  <c:v>3</c:v>
                </c:pt>
                <c:pt idx="423">
                  <c:v>4</c:v>
                </c:pt>
                <c:pt idx="424">
                  <c:v>3.3330000000000002</c:v>
                </c:pt>
                <c:pt idx="425">
                  <c:v>0</c:v>
                </c:pt>
                <c:pt idx="426">
                  <c:v>3</c:v>
                </c:pt>
                <c:pt idx="427">
                  <c:v>2.6669999999999998</c:v>
                </c:pt>
                <c:pt idx="428">
                  <c:v>3.6669999999999998</c:v>
                </c:pt>
                <c:pt idx="429">
                  <c:v>2.6669999999999998</c:v>
                </c:pt>
                <c:pt idx="430">
                  <c:v>3.3330000000000002</c:v>
                </c:pt>
                <c:pt idx="431">
                  <c:v>3.3330000000000002</c:v>
                </c:pt>
                <c:pt idx="432">
                  <c:v>3</c:v>
                </c:pt>
                <c:pt idx="433">
                  <c:v>1.667</c:v>
                </c:pt>
                <c:pt idx="434">
                  <c:v>3</c:v>
                </c:pt>
                <c:pt idx="435">
                  <c:v>3.3330000000000002</c:v>
                </c:pt>
                <c:pt idx="436">
                  <c:v>1.667</c:v>
                </c:pt>
                <c:pt idx="437">
                  <c:v>2.3330000000000002</c:v>
                </c:pt>
                <c:pt idx="438">
                  <c:v>3.3330000000000002</c:v>
                </c:pt>
                <c:pt idx="439">
                  <c:v>3</c:v>
                </c:pt>
                <c:pt idx="440">
                  <c:v>2</c:v>
                </c:pt>
                <c:pt idx="441">
                  <c:v>1.667</c:v>
                </c:pt>
                <c:pt idx="442">
                  <c:v>2.3330000000000002</c:v>
                </c:pt>
                <c:pt idx="443">
                  <c:v>1</c:v>
                </c:pt>
                <c:pt idx="444">
                  <c:v>2.3330000000000002</c:v>
                </c:pt>
                <c:pt idx="445">
                  <c:v>1.667</c:v>
                </c:pt>
                <c:pt idx="446">
                  <c:v>3.3330000000000002</c:v>
                </c:pt>
                <c:pt idx="447">
                  <c:v>1.667</c:v>
                </c:pt>
                <c:pt idx="448">
                  <c:v>0</c:v>
                </c:pt>
                <c:pt idx="449">
                  <c:v>3</c:v>
                </c:pt>
                <c:pt idx="450">
                  <c:v>0</c:v>
                </c:pt>
                <c:pt idx="451">
                  <c:v>3</c:v>
                </c:pt>
                <c:pt idx="452">
                  <c:v>1.667</c:v>
                </c:pt>
                <c:pt idx="453">
                  <c:v>2.3330000000000002</c:v>
                </c:pt>
                <c:pt idx="454">
                  <c:v>1.667</c:v>
                </c:pt>
                <c:pt idx="455">
                  <c:v>2</c:v>
                </c:pt>
                <c:pt idx="456">
                  <c:v>3.6669999999999998</c:v>
                </c:pt>
                <c:pt idx="457">
                  <c:v>3</c:v>
                </c:pt>
                <c:pt idx="458">
                  <c:v>3</c:v>
                </c:pt>
                <c:pt idx="459">
                  <c:v>3.6669999999999998</c:v>
                </c:pt>
                <c:pt idx="460">
                  <c:v>2.3330000000000002</c:v>
                </c:pt>
                <c:pt idx="461">
                  <c:v>0</c:v>
                </c:pt>
                <c:pt idx="462">
                  <c:v>3</c:v>
                </c:pt>
                <c:pt idx="463">
                  <c:v>4</c:v>
                </c:pt>
                <c:pt idx="464">
                  <c:v>3.6669999999999998</c:v>
                </c:pt>
                <c:pt idx="465">
                  <c:v>2.6669999999999998</c:v>
                </c:pt>
                <c:pt idx="466">
                  <c:v>2.6669999999999998</c:v>
                </c:pt>
                <c:pt idx="467">
                  <c:v>3.3330000000000002</c:v>
                </c:pt>
                <c:pt idx="468">
                  <c:v>0</c:v>
                </c:pt>
                <c:pt idx="469">
                  <c:v>3.6669999999999998</c:v>
                </c:pt>
                <c:pt idx="470">
                  <c:v>3</c:v>
                </c:pt>
                <c:pt idx="471">
                  <c:v>0</c:v>
                </c:pt>
                <c:pt idx="472">
                  <c:v>1.667</c:v>
                </c:pt>
                <c:pt idx="473">
                  <c:v>2</c:v>
                </c:pt>
                <c:pt idx="474">
                  <c:v>4</c:v>
                </c:pt>
                <c:pt idx="475">
                  <c:v>0</c:v>
                </c:pt>
                <c:pt idx="476">
                  <c:v>2.6669999999999998</c:v>
                </c:pt>
                <c:pt idx="477">
                  <c:v>2.6669999999999998</c:v>
                </c:pt>
                <c:pt idx="478">
                  <c:v>2</c:v>
                </c:pt>
                <c:pt idx="479">
                  <c:v>3.3330000000000002</c:v>
                </c:pt>
                <c:pt idx="480">
                  <c:v>1</c:v>
                </c:pt>
                <c:pt idx="481">
                  <c:v>3.6669999999999998</c:v>
                </c:pt>
                <c:pt idx="482">
                  <c:v>2.6669999999999998</c:v>
                </c:pt>
                <c:pt idx="483">
                  <c:v>3.6669999999999998</c:v>
                </c:pt>
                <c:pt idx="484">
                  <c:v>2.3330000000000002</c:v>
                </c:pt>
                <c:pt idx="485">
                  <c:v>2.6669999999999998</c:v>
                </c:pt>
                <c:pt idx="486">
                  <c:v>0</c:v>
                </c:pt>
                <c:pt idx="487">
                  <c:v>3</c:v>
                </c:pt>
                <c:pt idx="488">
                  <c:v>3</c:v>
                </c:pt>
                <c:pt idx="489">
                  <c:v>0</c:v>
                </c:pt>
                <c:pt idx="490">
                  <c:v>1.667</c:v>
                </c:pt>
                <c:pt idx="491">
                  <c:v>2.3330000000000002</c:v>
                </c:pt>
                <c:pt idx="492">
                  <c:v>0</c:v>
                </c:pt>
                <c:pt idx="493">
                  <c:v>2</c:v>
                </c:pt>
                <c:pt idx="494">
                  <c:v>3.6669999999999998</c:v>
                </c:pt>
                <c:pt idx="495">
                  <c:v>1.667</c:v>
                </c:pt>
                <c:pt idx="496">
                  <c:v>2.3330000000000002</c:v>
                </c:pt>
                <c:pt idx="497">
                  <c:v>3.3330000000000002</c:v>
                </c:pt>
                <c:pt idx="498">
                  <c:v>2.3330000000000002</c:v>
                </c:pt>
                <c:pt idx="499">
                  <c:v>2.3330000000000002</c:v>
                </c:pt>
                <c:pt idx="500">
                  <c:v>2.6669999999999998</c:v>
                </c:pt>
                <c:pt idx="501">
                  <c:v>3.3330000000000002</c:v>
                </c:pt>
                <c:pt idx="502">
                  <c:v>4</c:v>
                </c:pt>
                <c:pt idx="503">
                  <c:v>1.667</c:v>
                </c:pt>
                <c:pt idx="504">
                  <c:v>4</c:v>
                </c:pt>
                <c:pt idx="505">
                  <c:v>3.6669999999999998</c:v>
                </c:pt>
                <c:pt idx="506">
                  <c:v>2.3330000000000002</c:v>
                </c:pt>
                <c:pt idx="507">
                  <c:v>2.3330000000000002</c:v>
                </c:pt>
                <c:pt idx="508">
                  <c:v>2.3330000000000002</c:v>
                </c:pt>
                <c:pt idx="509">
                  <c:v>3</c:v>
                </c:pt>
                <c:pt idx="510">
                  <c:v>2.3330000000000002</c:v>
                </c:pt>
                <c:pt idx="511">
                  <c:v>4</c:v>
                </c:pt>
                <c:pt idx="512">
                  <c:v>4</c:v>
                </c:pt>
                <c:pt idx="513">
                  <c:v>2.3330000000000002</c:v>
                </c:pt>
                <c:pt idx="514">
                  <c:v>4</c:v>
                </c:pt>
                <c:pt idx="515">
                  <c:v>2.3330000000000002</c:v>
                </c:pt>
                <c:pt idx="516">
                  <c:v>3.6669999999999998</c:v>
                </c:pt>
                <c:pt idx="517">
                  <c:v>2</c:v>
                </c:pt>
                <c:pt idx="518">
                  <c:v>2.6669999999999998</c:v>
                </c:pt>
                <c:pt idx="519">
                  <c:v>2.6669999999999998</c:v>
                </c:pt>
                <c:pt idx="520">
                  <c:v>2.6669999999999998</c:v>
                </c:pt>
                <c:pt idx="521">
                  <c:v>3</c:v>
                </c:pt>
                <c:pt idx="522">
                  <c:v>3.3330000000000002</c:v>
                </c:pt>
                <c:pt idx="523">
                  <c:v>2</c:v>
                </c:pt>
                <c:pt idx="524">
                  <c:v>2.3330000000000002</c:v>
                </c:pt>
                <c:pt idx="525">
                  <c:v>3</c:v>
                </c:pt>
                <c:pt idx="526">
                  <c:v>4</c:v>
                </c:pt>
                <c:pt idx="527">
                  <c:v>3.3330000000000002</c:v>
                </c:pt>
                <c:pt idx="528">
                  <c:v>2.6669999999999998</c:v>
                </c:pt>
                <c:pt idx="529">
                  <c:v>1.667</c:v>
                </c:pt>
                <c:pt idx="530">
                  <c:v>1.667</c:v>
                </c:pt>
                <c:pt idx="531">
                  <c:v>3.3330000000000002</c:v>
                </c:pt>
                <c:pt idx="532">
                  <c:v>2</c:v>
                </c:pt>
                <c:pt idx="533">
                  <c:v>3</c:v>
                </c:pt>
                <c:pt idx="534">
                  <c:v>2.3330000000000002</c:v>
                </c:pt>
                <c:pt idx="535">
                  <c:v>2.3330000000000002</c:v>
                </c:pt>
                <c:pt idx="536">
                  <c:v>2.6669999999999998</c:v>
                </c:pt>
                <c:pt idx="537">
                  <c:v>2.3330000000000002</c:v>
                </c:pt>
                <c:pt idx="538">
                  <c:v>0</c:v>
                </c:pt>
                <c:pt idx="539">
                  <c:v>1</c:v>
                </c:pt>
                <c:pt idx="540">
                  <c:v>3.6669999999999998</c:v>
                </c:pt>
                <c:pt idx="541">
                  <c:v>0</c:v>
                </c:pt>
                <c:pt idx="542">
                  <c:v>0</c:v>
                </c:pt>
                <c:pt idx="543">
                  <c:v>2.3330000000000002</c:v>
                </c:pt>
                <c:pt idx="544">
                  <c:v>2.3330000000000002</c:v>
                </c:pt>
                <c:pt idx="545">
                  <c:v>3.6669999999999998</c:v>
                </c:pt>
                <c:pt idx="546">
                  <c:v>2</c:v>
                </c:pt>
                <c:pt idx="547">
                  <c:v>3</c:v>
                </c:pt>
                <c:pt idx="548">
                  <c:v>1.667</c:v>
                </c:pt>
                <c:pt idx="549">
                  <c:v>0</c:v>
                </c:pt>
                <c:pt idx="550">
                  <c:v>2</c:v>
                </c:pt>
                <c:pt idx="551">
                  <c:v>1.667</c:v>
                </c:pt>
                <c:pt idx="552">
                  <c:v>4</c:v>
                </c:pt>
                <c:pt idx="553">
                  <c:v>2.6669999999999998</c:v>
                </c:pt>
                <c:pt idx="554">
                  <c:v>3.6669999999999998</c:v>
                </c:pt>
                <c:pt idx="555">
                  <c:v>2.6669999999999998</c:v>
                </c:pt>
                <c:pt idx="556">
                  <c:v>4</c:v>
                </c:pt>
                <c:pt idx="557">
                  <c:v>2</c:v>
                </c:pt>
                <c:pt idx="558">
                  <c:v>2</c:v>
                </c:pt>
                <c:pt idx="559">
                  <c:v>0</c:v>
                </c:pt>
                <c:pt idx="560">
                  <c:v>2.3330000000000002</c:v>
                </c:pt>
                <c:pt idx="561">
                  <c:v>3.6669999999999998</c:v>
                </c:pt>
                <c:pt idx="562">
                  <c:v>1.667</c:v>
                </c:pt>
                <c:pt idx="563">
                  <c:v>2.6669999999999998</c:v>
                </c:pt>
                <c:pt idx="564">
                  <c:v>3.3330000000000002</c:v>
                </c:pt>
                <c:pt idx="565">
                  <c:v>3.3330000000000002</c:v>
                </c:pt>
                <c:pt idx="566">
                  <c:v>3.3330000000000002</c:v>
                </c:pt>
                <c:pt idx="567">
                  <c:v>2.6669999999999998</c:v>
                </c:pt>
                <c:pt idx="568">
                  <c:v>0</c:v>
                </c:pt>
                <c:pt idx="569">
                  <c:v>1.667</c:v>
                </c:pt>
                <c:pt idx="570">
                  <c:v>0</c:v>
                </c:pt>
                <c:pt idx="571">
                  <c:v>2.3330000000000002</c:v>
                </c:pt>
                <c:pt idx="572">
                  <c:v>0</c:v>
                </c:pt>
                <c:pt idx="573">
                  <c:v>0</c:v>
                </c:pt>
                <c:pt idx="574">
                  <c:v>2</c:v>
                </c:pt>
                <c:pt idx="575">
                  <c:v>3.6669999999999998</c:v>
                </c:pt>
                <c:pt idx="576">
                  <c:v>3</c:v>
                </c:pt>
                <c:pt idx="577">
                  <c:v>3.6669999999999998</c:v>
                </c:pt>
                <c:pt idx="578">
                  <c:v>1.667</c:v>
                </c:pt>
                <c:pt idx="579">
                  <c:v>2.3330000000000002</c:v>
                </c:pt>
                <c:pt idx="580">
                  <c:v>2.6669999999999998</c:v>
                </c:pt>
                <c:pt idx="581">
                  <c:v>4</c:v>
                </c:pt>
                <c:pt idx="582">
                  <c:v>0</c:v>
                </c:pt>
                <c:pt idx="583">
                  <c:v>3.3330000000000002</c:v>
                </c:pt>
                <c:pt idx="584">
                  <c:v>1.667</c:v>
                </c:pt>
                <c:pt idx="585">
                  <c:v>3</c:v>
                </c:pt>
                <c:pt idx="586">
                  <c:v>0</c:v>
                </c:pt>
                <c:pt idx="587">
                  <c:v>1.667</c:v>
                </c:pt>
                <c:pt idx="588">
                  <c:v>4</c:v>
                </c:pt>
                <c:pt idx="589">
                  <c:v>1.667</c:v>
                </c:pt>
                <c:pt idx="590">
                  <c:v>2.3330000000000002</c:v>
                </c:pt>
                <c:pt idx="591">
                  <c:v>3</c:v>
                </c:pt>
                <c:pt idx="592">
                  <c:v>3.6669999999999998</c:v>
                </c:pt>
                <c:pt idx="593">
                  <c:v>3.6669999999999998</c:v>
                </c:pt>
                <c:pt idx="594">
                  <c:v>3.6669999999999998</c:v>
                </c:pt>
                <c:pt idx="595">
                  <c:v>1.667</c:v>
                </c:pt>
                <c:pt idx="596">
                  <c:v>2.6669999999999998</c:v>
                </c:pt>
                <c:pt idx="597">
                  <c:v>4</c:v>
                </c:pt>
                <c:pt idx="598">
                  <c:v>3.6669999999999998</c:v>
                </c:pt>
                <c:pt idx="599">
                  <c:v>4</c:v>
                </c:pt>
                <c:pt idx="600">
                  <c:v>2</c:v>
                </c:pt>
                <c:pt idx="601">
                  <c:v>2.3330000000000002</c:v>
                </c:pt>
                <c:pt idx="602">
                  <c:v>3.6669999999999998</c:v>
                </c:pt>
                <c:pt idx="603">
                  <c:v>2.3330000000000002</c:v>
                </c:pt>
                <c:pt idx="604">
                  <c:v>2.3330000000000002</c:v>
                </c:pt>
                <c:pt idx="605">
                  <c:v>2.3330000000000002</c:v>
                </c:pt>
                <c:pt idx="606">
                  <c:v>3</c:v>
                </c:pt>
                <c:pt idx="607">
                  <c:v>3</c:v>
                </c:pt>
                <c:pt idx="608">
                  <c:v>1.667</c:v>
                </c:pt>
                <c:pt idx="609">
                  <c:v>2.6669999999999998</c:v>
                </c:pt>
                <c:pt idx="610">
                  <c:v>3</c:v>
                </c:pt>
                <c:pt idx="611">
                  <c:v>1.667</c:v>
                </c:pt>
                <c:pt idx="612">
                  <c:v>4</c:v>
                </c:pt>
                <c:pt idx="613">
                  <c:v>2</c:v>
                </c:pt>
                <c:pt idx="614">
                  <c:v>3</c:v>
                </c:pt>
                <c:pt idx="615">
                  <c:v>4</c:v>
                </c:pt>
                <c:pt idx="616">
                  <c:v>2.3330000000000002</c:v>
                </c:pt>
                <c:pt idx="617">
                  <c:v>2.6669999999999998</c:v>
                </c:pt>
                <c:pt idx="618">
                  <c:v>2.6669999999999998</c:v>
                </c:pt>
                <c:pt idx="619">
                  <c:v>3</c:v>
                </c:pt>
                <c:pt idx="620">
                  <c:v>0</c:v>
                </c:pt>
                <c:pt idx="621">
                  <c:v>4</c:v>
                </c:pt>
                <c:pt idx="622">
                  <c:v>3</c:v>
                </c:pt>
                <c:pt idx="623">
                  <c:v>3.3330000000000002</c:v>
                </c:pt>
                <c:pt idx="624">
                  <c:v>1.667</c:v>
                </c:pt>
                <c:pt idx="625">
                  <c:v>2.6669999999999998</c:v>
                </c:pt>
                <c:pt idx="626">
                  <c:v>1</c:v>
                </c:pt>
                <c:pt idx="627">
                  <c:v>2</c:v>
                </c:pt>
                <c:pt idx="628">
                  <c:v>2.3330000000000002</c:v>
                </c:pt>
                <c:pt idx="629">
                  <c:v>2.3330000000000002</c:v>
                </c:pt>
                <c:pt idx="630">
                  <c:v>4</c:v>
                </c:pt>
                <c:pt idx="631">
                  <c:v>2</c:v>
                </c:pt>
                <c:pt idx="632">
                  <c:v>2.6669999999999998</c:v>
                </c:pt>
                <c:pt idx="633">
                  <c:v>0</c:v>
                </c:pt>
                <c:pt idx="634">
                  <c:v>0</c:v>
                </c:pt>
                <c:pt idx="635">
                  <c:v>1.667</c:v>
                </c:pt>
                <c:pt idx="636">
                  <c:v>3.6669999999999998</c:v>
                </c:pt>
                <c:pt idx="637">
                  <c:v>3.6669999999999998</c:v>
                </c:pt>
                <c:pt idx="638">
                  <c:v>2</c:v>
                </c:pt>
                <c:pt idx="639">
                  <c:v>3.6669999999999998</c:v>
                </c:pt>
                <c:pt idx="640">
                  <c:v>3.3330000000000002</c:v>
                </c:pt>
                <c:pt idx="641">
                  <c:v>2</c:v>
                </c:pt>
                <c:pt idx="642">
                  <c:v>3.6669999999999998</c:v>
                </c:pt>
                <c:pt idx="643">
                  <c:v>0</c:v>
                </c:pt>
                <c:pt idx="644">
                  <c:v>0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0</c:v>
                </c:pt>
                <c:pt idx="649">
                  <c:v>3</c:v>
                </c:pt>
                <c:pt idx="650">
                  <c:v>3.6669999999999998</c:v>
                </c:pt>
                <c:pt idx="651">
                  <c:v>3.6669999999999998</c:v>
                </c:pt>
                <c:pt idx="652">
                  <c:v>3.3330000000000002</c:v>
                </c:pt>
                <c:pt idx="653">
                  <c:v>3</c:v>
                </c:pt>
                <c:pt idx="654">
                  <c:v>3.6669999999999998</c:v>
                </c:pt>
                <c:pt idx="655">
                  <c:v>0</c:v>
                </c:pt>
                <c:pt idx="656">
                  <c:v>3</c:v>
                </c:pt>
                <c:pt idx="657">
                  <c:v>2.6669999999999998</c:v>
                </c:pt>
                <c:pt idx="658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116200"/>
        <c:axId val="352116592"/>
      </c:scatterChart>
      <c:valAx>
        <c:axId val="352116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52116592"/>
        <c:crosses val="autoZero"/>
        <c:crossBetween val="midCat"/>
      </c:valAx>
      <c:valAx>
        <c:axId val="352116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21162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'Wiseman Attend'!$E$15:$AD$15</c:f>
              <c:strCache>
                <c:ptCount val="26"/>
                <c:pt idx="0">
                  <c:v>9/2 - 9/6</c:v>
                </c:pt>
                <c:pt idx="2">
                  <c:v>9/9 - 9/13</c:v>
                </c:pt>
                <c:pt idx="4">
                  <c:v>9/16 - 9/20</c:v>
                </c:pt>
                <c:pt idx="5">
                  <c:v>9/23 - 9/27</c:v>
                </c:pt>
                <c:pt idx="7">
                  <c:v>9/30 - 10/4</c:v>
                </c:pt>
                <c:pt idx="9">
                  <c:v>10/7 - 10/11</c:v>
                </c:pt>
                <c:pt idx="11">
                  <c:v>10/14 - 10/18</c:v>
                </c:pt>
                <c:pt idx="13">
                  <c:v>10/21 - 10/25</c:v>
                </c:pt>
                <c:pt idx="15">
                  <c:v>10/28 - 11/1</c:v>
                </c:pt>
                <c:pt idx="17">
                  <c:v>11/4 - 11/8</c:v>
                </c:pt>
                <c:pt idx="19">
                  <c:v>11/11 - 11/15</c:v>
                </c:pt>
                <c:pt idx="21">
                  <c:v>11/18 - 11/22</c:v>
                </c:pt>
                <c:pt idx="23">
                  <c:v>11/25 - 11/29</c:v>
                </c:pt>
                <c:pt idx="25">
                  <c:v>12/2 - 12/6</c:v>
                </c:pt>
              </c:strCache>
            </c:strRef>
          </c:cat>
          <c:val>
            <c:numRef>
              <c:f>'Wiseman Attend'!$E$16:$AD$16</c:f>
              <c:numCache>
                <c:formatCode>General</c:formatCode>
                <c:ptCount val="26"/>
                <c:pt idx="0">
                  <c:v>11</c:v>
                </c:pt>
                <c:pt idx="2">
                  <c:v>60</c:v>
                </c:pt>
                <c:pt idx="4">
                  <c:v>61</c:v>
                </c:pt>
                <c:pt idx="5">
                  <c:v>62</c:v>
                </c:pt>
                <c:pt idx="7">
                  <c:v>0</c:v>
                </c:pt>
                <c:pt idx="9">
                  <c:v>58</c:v>
                </c:pt>
                <c:pt idx="11">
                  <c:v>61</c:v>
                </c:pt>
                <c:pt idx="13">
                  <c:v>56</c:v>
                </c:pt>
                <c:pt idx="15">
                  <c:v>0</c:v>
                </c:pt>
                <c:pt idx="17">
                  <c:v>0</c:v>
                </c:pt>
                <c:pt idx="19">
                  <c:v>52</c:v>
                </c:pt>
                <c:pt idx="21">
                  <c:v>51</c:v>
                </c:pt>
                <c:pt idx="23">
                  <c:v>40</c:v>
                </c:pt>
                <c:pt idx="25">
                  <c:v>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2117376"/>
        <c:axId val="352117768"/>
      </c:barChart>
      <c:catAx>
        <c:axId val="3521173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52117768"/>
        <c:crosses val="autoZero"/>
        <c:auto val="1"/>
        <c:lblAlgn val="ctr"/>
        <c:lblOffset val="100"/>
        <c:noMultiLvlLbl val="0"/>
      </c:catAx>
      <c:valAx>
        <c:axId val="352117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21173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'Wiseman Attend'!$AI$22</c:f>
              <c:strCache>
                <c:ptCount val="1"/>
                <c:pt idx="0">
                  <c:v>Grade Point</c:v>
                </c:pt>
              </c:strCache>
            </c:strRef>
          </c:tx>
          <c:spPr>
            <a:ln w="28575">
              <a:noFill/>
            </a:ln>
          </c:spPr>
          <c:xVal>
            <c:numRef>
              <c:f>'Wiseman Attend'!$AE$23:$AE$496</c:f>
              <c:numCache>
                <c:formatCode>General</c:formatCode>
                <c:ptCount val="474"/>
                <c:pt idx="0">
                  <c:v>0</c:v>
                </c:pt>
                <c:pt idx="1">
                  <c:v>0</c:v>
                </c:pt>
                <c:pt idx="2">
                  <c:v>8</c:v>
                </c:pt>
                <c:pt idx="3">
                  <c:v>0</c:v>
                </c:pt>
                <c:pt idx="4">
                  <c:v>1</c:v>
                </c:pt>
                <c:pt idx="5">
                  <c:v>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4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5</c:v>
                </c:pt>
                <c:pt idx="19">
                  <c:v>0</c:v>
                </c:pt>
                <c:pt idx="20">
                  <c:v>4</c:v>
                </c:pt>
                <c:pt idx="21">
                  <c:v>0</c:v>
                </c:pt>
                <c:pt idx="22">
                  <c:v>0</c:v>
                </c:pt>
                <c:pt idx="23">
                  <c:v>3</c:v>
                </c:pt>
                <c:pt idx="24">
                  <c:v>9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5</c:v>
                </c:pt>
                <c:pt idx="30">
                  <c:v>6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8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4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4</c:v>
                </c:pt>
                <c:pt idx="57">
                  <c:v>0</c:v>
                </c:pt>
                <c:pt idx="58">
                  <c:v>0</c:v>
                </c:pt>
                <c:pt idx="59">
                  <c:v>7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7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9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6</c:v>
                </c:pt>
                <c:pt idx="87">
                  <c:v>0</c:v>
                </c:pt>
                <c:pt idx="88">
                  <c:v>0</c:v>
                </c:pt>
                <c:pt idx="89">
                  <c:v>7</c:v>
                </c:pt>
                <c:pt idx="90">
                  <c:v>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4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2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2</c:v>
                </c:pt>
                <c:pt idx="121">
                  <c:v>0</c:v>
                </c:pt>
                <c:pt idx="122">
                  <c:v>7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4</c:v>
                </c:pt>
                <c:pt idx="130">
                  <c:v>0</c:v>
                </c:pt>
                <c:pt idx="131">
                  <c:v>0</c:v>
                </c:pt>
                <c:pt idx="132">
                  <c:v>5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8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2</c:v>
                </c:pt>
                <c:pt idx="143">
                  <c:v>9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5</c:v>
                </c:pt>
                <c:pt idx="151">
                  <c:v>5</c:v>
                </c:pt>
                <c:pt idx="152">
                  <c:v>0</c:v>
                </c:pt>
                <c:pt idx="153">
                  <c:v>4</c:v>
                </c:pt>
                <c:pt idx="154">
                  <c:v>0</c:v>
                </c:pt>
                <c:pt idx="155">
                  <c:v>0</c:v>
                </c:pt>
                <c:pt idx="156">
                  <c:v>8</c:v>
                </c:pt>
                <c:pt idx="157">
                  <c:v>2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11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10</c:v>
                </c:pt>
                <c:pt idx="169">
                  <c:v>2</c:v>
                </c:pt>
                <c:pt idx="170">
                  <c:v>7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7</c:v>
                </c:pt>
                <c:pt idx="180">
                  <c:v>1</c:v>
                </c:pt>
                <c:pt idx="181">
                  <c:v>10</c:v>
                </c:pt>
                <c:pt idx="182">
                  <c:v>0</c:v>
                </c:pt>
                <c:pt idx="183">
                  <c:v>0</c:v>
                </c:pt>
                <c:pt idx="184">
                  <c:v>6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9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6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2</c:v>
                </c:pt>
                <c:pt idx="231">
                  <c:v>0</c:v>
                </c:pt>
                <c:pt idx="232">
                  <c:v>2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7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2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6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9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7</c:v>
                </c:pt>
                <c:pt idx="270">
                  <c:v>0</c:v>
                </c:pt>
                <c:pt idx="271">
                  <c:v>2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4</c:v>
                </c:pt>
                <c:pt idx="276">
                  <c:v>6</c:v>
                </c:pt>
                <c:pt idx="277">
                  <c:v>7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4</c:v>
                </c:pt>
                <c:pt idx="285">
                  <c:v>0</c:v>
                </c:pt>
                <c:pt idx="286">
                  <c:v>0</c:v>
                </c:pt>
                <c:pt idx="287">
                  <c:v>3</c:v>
                </c:pt>
                <c:pt idx="288">
                  <c:v>0</c:v>
                </c:pt>
                <c:pt idx="289">
                  <c:v>1</c:v>
                </c:pt>
                <c:pt idx="290">
                  <c:v>4</c:v>
                </c:pt>
                <c:pt idx="291">
                  <c:v>9</c:v>
                </c:pt>
                <c:pt idx="292">
                  <c:v>0</c:v>
                </c:pt>
                <c:pt idx="293">
                  <c:v>7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4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4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2</c:v>
                </c:pt>
                <c:pt idx="334">
                  <c:v>0</c:v>
                </c:pt>
                <c:pt idx="335">
                  <c:v>0</c:v>
                </c:pt>
                <c:pt idx="336">
                  <c:v>9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1</c:v>
                </c:pt>
                <c:pt idx="345">
                  <c:v>9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9</c:v>
                </c:pt>
                <c:pt idx="357">
                  <c:v>0</c:v>
                </c:pt>
                <c:pt idx="358">
                  <c:v>2</c:v>
                </c:pt>
                <c:pt idx="359">
                  <c:v>0</c:v>
                </c:pt>
                <c:pt idx="360">
                  <c:v>1</c:v>
                </c:pt>
                <c:pt idx="361">
                  <c:v>4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2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3</c:v>
                </c:pt>
                <c:pt idx="371">
                  <c:v>1</c:v>
                </c:pt>
                <c:pt idx="372">
                  <c:v>0</c:v>
                </c:pt>
                <c:pt idx="373">
                  <c:v>8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3</c:v>
                </c:pt>
                <c:pt idx="378">
                  <c:v>0</c:v>
                </c:pt>
                <c:pt idx="379">
                  <c:v>7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5</c:v>
                </c:pt>
                <c:pt idx="386">
                  <c:v>7</c:v>
                </c:pt>
                <c:pt idx="387">
                  <c:v>0</c:v>
                </c:pt>
                <c:pt idx="388">
                  <c:v>0</c:v>
                </c:pt>
                <c:pt idx="389">
                  <c:v>3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4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6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8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4</c:v>
                </c:pt>
                <c:pt idx="415">
                  <c:v>1</c:v>
                </c:pt>
                <c:pt idx="416">
                  <c:v>0</c:v>
                </c:pt>
                <c:pt idx="417">
                  <c:v>1</c:v>
                </c:pt>
                <c:pt idx="418">
                  <c:v>3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2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6</c:v>
                </c:pt>
                <c:pt idx="434">
                  <c:v>4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4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4</c:v>
                </c:pt>
                <c:pt idx="451">
                  <c:v>2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3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7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</c:numCache>
            </c:numRef>
          </c:xVal>
          <c:yVal>
            <c:numRef>
              <c:f>'Wiseman Attend'!$AI$23:$AI$496</c:f>
              <c:numCache>
                <c:formatCode>General</c:formatCode>
                <c:ptCount val="474"/>
                <c:pt idx="0">
                  <c:v>3</c:v>
                </c:pt>
                <c:pt idx="1">
                  <c:v>2.6669999999999998</c:v>
                </c:pt>
                <c:pt idx="2">
                  <c:v>2.6669999999999998</c:v>
                </c:pt>
                <c:pt idx="3">
                  <c:v>3.6669999999999998</c:v>
                </c:pt>
                <c:pt idx="4">
                  <c:v>2.6669999999999998</c:v>
                </c:pt>
                <c:pt idx="5">
                  <c:v>3.6669999999999998</c:v>
                </c:pt>
                <c:pt idx="6">
                  <c:v>2.6669999999999998</c:v>
                </c:pt>
                <c:pt idx="7">
                  <c:v>2.6669999999999998</c:v>
                </c:pt>
                <c:pt idx="8">
                  <c:v>3.3330000000000002</c:v>
                </c:pt>
                <c:pt idx="9">
                  <c:v>1.667</c:v>
                </c:pt>
                <c:pt idx="10">
                  <c:v>3.6669999999999998</c:v>
                </c:pt>
                <c:pt idx="11">
                  <c:v>4</c:v>
                </c:pt>
                <c:pt idx="12">
                  <c:v>2.6669999999999998</c:v>
                </c:pt>
                <c:pt idx="13">
                  <c:v>2.3330000000000002</c:v>
                </c:pt>
                <c:pt idx="14">
                  <c:v>2.6669999999999998</c:v>
                </c:pt>
                <c:pt idx="15">
                  <c:v>1.667</c:v>
                </c:pt>
                <c:pt idx="16">
                  <c:v>2.6669999999999998</c:v>
                </c:pt>
                <c:pt idx="17">
                  <c:v>3.3330000000000002</c:v>
                </c:pt>
                <c:pt idx="18">
                  <c:v>2</c:v>
                </c:pt>
                <c:pt idx="19">
                  <c:v>3</c:v>
                </c:pt>
                <c:pt idx="20">
                  <c:v>3.3330000000000002</c:v>
                </c:pt>
                <c:pt idx="21">
                  <c:v>2.6669999999999998</c:v>
                </c:pt>
                <c:pt idx="22">
                  <c:v>3.3330000000000002</c:v>
                </c:pt>
                <c:pt idx="23">
                  <c:v>3</c:v>
                </c:pt>
                <c:pt idx="24">
                  <c:v>3</c:v>
                </c:pt>
                <c:pt idx="25">
                  <c:v>1.667</c:v>
                </c:pt>
                <c:pt idx="26">
                  <c:v>3</c:v>
                </c:pt>
                <c:pt idx="27">
                  <c:v>1</c:v>
                </c:pt>
                <c:pt idx="28">
                  <c:v>0</c:v>
                </c:pt>
                <c:pt idx="29">
                  <c:v>2</c:v>
                </c:pt>
                <c:pt idx="30">
                  <c:v>1.667</c:v>
                </c:pt>
                <c:pt idx="31">
                  <c:v>2.6669999999999998</c:v>
                </c:pt>
                <c:pt idx="32">
                  <c:v>3.6669999999999998</c:v>
                </c:pt>
                <c:pt idx="33">
                  <c:v>0</c:v>
                </c:pt>
                <c:pt idx="34">
                  <c:v>3</c:v>
                </c:pt>
                <c:pt idx="35">
                  <c:v>3.6669999999999998</c:v>
                </c:pt>
                <c:pt idx="36">
                  <c:v>2.3330000000000002</c:v>
                </c:pt>
                <c:pt idx="37">
                  <c:v>1</c:v>
                </c:pt>
                <c:pt idx="38">
                  <c:v>2</c:v>
                </c:pt>
                <c:pt idx="39">
                  <c:v>2.6669999999999998</c:v>
                </c:pt>
                <c:pt idx="40">
                  <c:v>0</c:v>
                </c:pt>
                <c:pt idx="41">
                  <c:v>0</c:v>
                </c:pt>
                <c:pt idx="42">
                  <c:v>3</c:v>
                </c:pt>
                <c:pt idx="43">
                  <c:v>3</c:v>
                </c:pt>
                <c:pt idx="44">
                  <c:v>2</c:v>
                </c:pt>
                <c:pt idx="45">
                  <c:v>3.6669999999999998</c:v>
                </c:pt>
                <c:pt idx="46">
                  <c:v>3</c:v>
                </c:pt>
                <c:pt idx="47">
                  <c:v>0</c:v>
                </c:pt>
                <c:pt idx="48">
                  <c:v>0</c:v>
                </c:pt>
                <c:pt idx="49">
                  <c:v>3</c:v>
                </c:pt>
                <c:pt idx="50">
                  <c:v>0</c:v>
                </c:pt>
                <c:pt idx="51">
                  <c:v>2.6669999999999998</c:v>
                </c:pt>
                <c:pt idx="52">
                  <c:v>3.6669999999999998</c:v>
                </c:pt>
                <c:pt idx="53">
                  <c:v>3.6669999999999998</c:v>
                </c:pt>
                <c:pt idx="54">
                  <c:v>1.667</c:v>
                </c:pt>
                <c:pt idx="55">
                  <c:v>1.667</c:v>
                </c:pt>
                <c:pt idx="56">
                  <c:v>1.667</c:v>
                </c:pt>
                <c:pt idx="57">
                  <c:v>3</c:v>
                </c:pt>
                <c:pt idx="58">
                  <c:v>3.3330000000000002</c:v>
                </c:pt>
                <c:pt idx="59">
                  <c:v>3</c:v>
                </c:pt>
                <c:pt idx="60">
                  <c:v>1</c:v>
                </c:pt>
                <c:pt idx="61">
                  <c:v>2</c:v>
                </c:pt>
                <c:pt idx="62">
                  <c:v>3</c:v>
                </c:pt>
                <c:pt idx="63">
                  <c:v>3.3330000000000002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</c:v>
                </c:pt>
                <c:pt idx="68">
                  <c:v>3</c:v>
                </c:pt>
                <c:pt idx="69">
                  <c:v>3.3330000000000002</c:v>
                </c:pt>
                <c:pt idx="70">
                  <c:v>2.6669999999999998</c:v>
                </c:pt>
                <c:pt idx="71">
                  <c:v>2.6669999999999998</c:v>
                </c:pt>
                <c:pt idx="72">
                  <c:v>2.6669999999999998</c:v>
                </c:pt>
                <c:pt idx="73">
                  <c:v>1</c:v>
                </c:pt>
                <c:pt idx="74">
                  <c:v>1</c:v>
                </c:pt>
                <c:pt idx="75">
                  <c:v>2.6669999999999998</c:v>
                </c:pt>
                <c:pt idx="76">
                  <c:v>1</c:v>
                </c:pt>
                <c:pt idx="77">
                  <c:v>4</c:v>
                </c:pt>
                <c:pt idx="78">
                  <c:v>2.6669999999999998</c:v>
                </c:pt>
                <c:pt idx="79">
                  <c:v>2.6669999999999998</c:v>
                </c:pt>
                <c:pt idx="80">
                  <c:v>3.6669999999999998</c:v>
                </c:pt>
                <c:pt idx="81">
                  <c:v>1.667</c:v>
                </c:pt>
                <c:pt idx="82">
                  <c:v>2.3330000000000002</c:v>
                </c:pt>
                <c:pt idx="83">
                  <c:v>2</c:v>
                </c:pt>
                <c:pt idx="84">
                  <c:v>1</c:v>
                </c:pt>
                <c:pt idx="85">
                  <c:v>0</c:v>
                </c:pt>
                <c:pt idx="86">
                  <c:v>3.3330000000000002</c:v>
                </c:pt>
                <c:pt idx="87">
                  <c:v>1</c:v>
                </c:pt>
                <c:pt idx="88">
                  <c:v>3.6669999999999998</c:v>
                </c:pt>
                <c:pt idx="89">
                  <c:v>2.3330000000000002</c:v>
                </c:pt>
                <c:pt idx="90">
                  <c:v>2</c:v>
                </c:pt>
                <c:pt idx="91">
                  <c:v>3.3330000000000002</c:v>
                </c:pt>
                <c:pt idx="92">
                  <c:v>3</c:v>
                </c:pt>
                <c:pt idx="93">
                  <c:v>0</c:v>
                </c:pt>
                <c:pt idx="94">
                  <c:v>2.6669999999999998</c:v>
                </c:pt>
                <c:pt idx="95">
                  <c:v>2</c:v>
                </c:pt>
                <c:pt idx="96">
                  <c:v>3</c:v>
                </c:pt>
                <c:pt idx="97">
                  <c:v>2</c:v>
                </c:pt>
                <c:pt idx="98">
                  <c:v>3.6669999999999998</c:v>
                </c:pt>
                <c:pt idx="99">
                  <c:v>4</c:v>
                </c:pt>
                <c:pt idx="100">
                  <c:v>2</c:v>
                </c:pt>
                <c:pt idx="101">
                  <c:v>3</c:v>
                </c:pt>
                <c:pt idx="102">
                  <c:v>3.6669999999999998</c:v>
                </c:pt>
                <c:pt idx="103">
                  <c:v>2</c:v>
                </c:pt>
                <c:pt idx="104">
                  <c:v>0</c:v>
                </c:pt>
                <c:pt idx="105">
                  <c:v>1.667</c:v>
                </c:pt>
                <c:pt idx="106">
                  <c:v>1.667</c:v>
                </c:pt>
                <c:pt idx="107">
                  <c:v>2.6669999999999998</c:v>
                </c:pt>
                <c:pt idx="108">
                  <c:v>1</c:v>
                </c:pt>
                <c:pt idx="109">
                  <c:v>2.3330000000000002</c:v>
                </c:pt>
                <c:pt idx="110">
                  <c:v>0</c:v>
                </c:pt>
                <c:pt idx="111">
                  <c:v>3</c:v>
                </c:pt>
                <c:pt idx="112">
                  <c:v>3</c:v>
                </c:pt>
                <c:pt idx="113">
                  <c:v>0</c:v>
                </c:pt>
                <c:pt idx="114">
                  <c:v>3</c:v>
                </c:pt>
                <c:pt idx="115">
                  <c:v>3</c:v>
                </c:pt>
                <c:pt idx="116">
                  <c:v>0</c:v>
                </c:pt>
                <c:pt idx="117">
                  <c:v>4</c:v>
                </c:pt>
                <c:pt idx="118">
                  <c:v>0</c:v>
                </c:pt>
                <c:pt idx="119">
                  <c:v>2.3330000000000002</c:v>
                </c:pt>
                <c:pt idx="120">
                  <c:v>4</c:v>
                </c:pt>
                <c:pt idx="121">
                  <c:v>2.3330000000000002</c:v>
                </c:pt>
                <c:pt idx="122">
                  <c:v>3.3330000000000002</c:v>
                </c:pt>
                <c:pt idx="123">
                  <c:v>2.6669999999999998</c:v>
                </c:pt>
                <c:pt idx="124">
                  <c:v>3.3330000000000002</c:v>
                </c:pt>
                <c:pt idx="125">
                  <c:v>3</c:v>
                </c:pt>
                <c:pt idx="126">
                  <c:v>3</c:v>
                </c:pt>
                <c:pt idx="127">
                  <c:v>1.667</c:v>
                </c:pt>
                <c:pt idx="128">
                  <c:v>3</c:v>
                </c:pt>
                <c:pt idx="129">
                  <c:v>3.6669999999999998</c:v>
                </c:pt>
                <c:pt idx="130">
                  <c:v>1.667</c:v>
                </c:pt>
                <c:pt idx="131">
                  <c:v>2.3330000000000002</c:v>
                </c:pt>
                <c:pt idx="132">
                  <c:v>1.667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4</c:v>
                </c:pt>
                <c:pt idx="138">
                  <c:v>3.6669999999999998</c:v>
                </c:pt>
                <c:pt idx="139">
                  <c:v>2.6669999999999998</c:v>
                </c:pt>
                <c:pt idx="140">
                  <c:v>2.6669999999999998</c:v>
                </c:pt>
                <c:pt idx="141">
                  <c:v>3.3330000000000002</c:v>
                </c:pt>
                <c:pt idx="142">
                  <c:v>3.3330000000000002</c:v>
                </c:pt>
                <c:pt idx="143">
                  <c:v>3</c:v>
                </c:pt>
                <c:pt idx="144">
                  <c:v>2.6669999999999998</c:v>
                </c:pt>
                <c:pt idx="145">
                  <c:v>1.667</c:v>
                </c:pt>
                <c:pt idx="146">
                  <c:v>2</c:v>
                </c:pt>
                <c:pt idx="147">
                  <c:v>2</c:v>
                </c:pt>
                <c:pt idx="148">
                  <c:v>1</c:v>
                </c:pt>
                <c:pt idx="149">
                  <c:v>3.6669999999999998</c:v>
                </c:pt>
                <c:pt idx="150">
                  <c:v>3</c:v>
                </c:pt>
                <c:pt idx="151">
                  <c:v>0</c:v>
                </c:pt>
                <c:pt idx="152">
                  <c:v>3</c:v>
                </c:pt>
                <c:pt idx="153">
                  <c:v>3</c:v>
                </c:pt>
                <c:pt idx="154">
                  <c:v>2.6669999999999998</c:v>
                </c:pt>
                <c:pt idx="155">
                  <c:v>1.667</c:v>
                </c:pt>
                <c:pt idx="156">
                  <c:v>3.6669999999999998</c:v>
                </c:pt>
                <c:pt idx="157">
                  <c:v>3.6669999999999998</c:v>
                </c:pt>
                <c:pt idx="158">
                  <c:v>2</c:v>
                </c:pt>
                <c:pt idx="159">
                  <c:v>2.6669999999999998</c:v>
                </c:pt>
                <c:pt idx="160">
                  <c:v>3</c:v>
                </c:pt>
                <c:pt idx="161">
                  <c:v>4</c:v>
                </c:pt>
                <c:pt idx="162">
                  <c:v>1.667</c:v>
                </c:pt>
                <c:pt idx="163">
                  <c:v>3</c:v>
                </c:pt>
                <c:pt idx="164">
                  <c:v>3</c:v>
                </c:pt>
                <c:pt idx="165">
                  <c:v>2.6669999999999998</c:v>
                </c:pt>
                <c:pt idx="166">
                  <c:v>2.6669999999999998</c:v>
                </c:pt>
                <c:pt idx="167">
                  <c:v>3.3330000000000002</c:v>
                </c:pt>
                <c:pt idx="168">
                  <c:v>3.6669999999999998</c:v>
                </c:pt>
                <c:pt idx="169">
                  <c:v>3</c:v>
                </c:pt>
                <c:pt idx="170">
                  <c:v>2</c:v>
                </c:pt>
                <c:pt idx="171">
                  <c:v>0</c:v>
                </c:pt>
                <c:pt idx="172">
                  <c:v>1.667</c:v>
                </c:pt>
                <c:pt idx="173">
                  <c:v>3.6669999999999998</c:v>
                </c:pt>
                <c:pt idx="174">
                  <c:v>3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2.6669999999999998</c:v>
                </c:pt>
                <c:pt idx="179">
                  <c:v>2</c:v>
                </c:pt>
                <c:pt idx="180">
                  <c:v>2.6669999999999998</c:v>
                </c:pt>
                <c:pt idx="181">
                  <c:v>3</c:v>
                </c:pt>
                <c:pt idx="182">
                  <c:v>3.6669999999999998</c:v>
                </c:pt>
                <c:pt idx="183">
                  <c:v>3</c:v>
                </c:pt>
                <c:pt idx="184">
                  <c:v>3</c:v>
                </c:pt>
                <c:pt idx="185">
                  <c:v>0</c:v>
                </c:pt>
                <c:pt idx="186">
                  <c:v>2</c:v>
                </c:pt>
                <c:pt idx="187">
                  <c:v>3.3330000000000002</c:v>
                </c:pt>
                <c:pt idx="188">
                  <c:v>3</c:v>
                </c:pt>
                <c:pt idx="189">
                  <c:v>1</c:v>
                </c:pt>
                <c:pt idx="190">
                  <c:v>0</c:v>
                </c:pt>
                <c:pt idx="191">
                  <c:v>3</c:v>
                </c:pt>
                <c:pt idx="192">
                  <c:v>3.3330000000000002</c:v>
                </c:pt>
                <c:pt idx="193">
                  <c:v>2.3330000000000002</c:v>
                </c:pt>
                <c:pt idx="194">
                  <c:v>2.6669999999999998</c:v>
                </c:pt>
                <c:pt idx="195">
                  <c:v>3.6669999999999998</c:v>
                </c:pt>
                <c:pt idx="196">
                  <c:v>4</c:v>
                </c:pt>
                <c:pt idx="197">
                  <c:v>2.3330000000000002</c:v>
                </c:pt>
                <c:pt idx="198">
                  <c:v>2.6669999999999998</c:v>
                </c:pt>
                <c:pt idx="199">
                  <c:v>3</c:v>
                </c:pt>
                <c:pt idx="200">
                  <c:v>3.6669999999999998</c:v>
                </c:pt>
                <c:pt idx="201">
                  <c:v>0</c:v>
                </c:pt>
                <c:pt idx="202">
                  <c:v>1</c:v>
                </c:pt>
                <c:pt idx="203">
                  <c:v>3.3330000000000002</c:v>
                </c:pt>
                <c:pt idx="204">
                  <c:v>3</c:v>
                </c:pt>
                <c:pt idx="205">
                  <c:v>1</c:v>
                </c:pt>
                <c:pt idx="206">
                  <c:v>2.6669999999999998</c:v>
                </c:pt>
                <c:pt idx="207">
                  <c:v>3</c:v>
                </c:pt>
                <c:pt idx="208">
                  <c:v>2.6669999999999998</c:v>
                </c:pt>
                <c:pt idx="209">
                  <c:v>3.6669999999999998</c:v>
                </c:pt>
                <c:pt idx="210">
                  <c:v>4</c:v>
                </c:pt>
                <c:pt idx="211">
                  <c:v>2</c:v>
                </c:pt>
                <c:pt idx="212">
                  <c:v>1</c:v>
                </c:pt>
                <c:pt idx="213">
                  <c:v>3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1.667</c:v>
                </c:pt>
                <c:pt idx="218">
                  <c:v>2.6669999999999998</c:v>
                </c:pt>
                <c:pt idx="219">
                  <c:v>0</c:v>
                </c:pt>
                <c:pt idx="220">
                  <c:v>2.6669999999999998</c:v>
                </c:pt>
                <c:pt idx="221">
                  <c:v>3.6669999999999998</c:v>
                </c:pt>
                <c:pt idx="222">
                  <c:v>3</c:v>
                </c:pt>
                <c:pt idx="223">
                  <c:v>3</c:v>
                </c:pt>
                <c:pt idx="224">
                  <c:v>1</c:v>
                </c:pt>
                <c:pt idx="225">
                  <c:v>1.667</c:v>
                </c:pt>
                <c:pt idx="226">
                  <c:v>3</c:v>
                </c:pt>
                <c:pt idx="227">
                  <c:v>3</c:v>
                </c:pt>
                <c:pt idx="228">
                  <c:v>3.6669999999999998</c:v>
                </c:pt>
                <c:pt idx="229">
                  <c:v>2</c:v>
                </c:pt>
                <c:pt idx="230">
                  <c:v>2.3330000000000002</c:v>
                </c:pt>
                <c:pt idx="231">
                  <c:v>3.6669999999999998</c:v>
                </c:pt>
                <c:pt idx="232">
                  <c:v>2.6669999999999998</c:v>
                </c:pt>
                <c:pt idx="233">
                  <c:v>3</c:v>
                </c:pt>
                <c:pt idx="234">
                  <c:v>2.3330000000000002</c:v>
                </c:pt>
                <c:pt idx="235">
                  <c:v>2.6669999999999998</c:v>
                </c:pt>
                <c:pt idx="236">
                  <c:v>3</c:v>
                </c:pt>
                <c:pt idx="237">
                  <c:v>3</c:v>
                </c:pt>
                <c:pt idx="238">
                  <c:v>0</c:v>
                </c:pt>
                <c:pt idx="239">
                  <c:v>3</c:v>
                </c:pt>
                <c:pt idx="240">
                  <c:v>3.6669999999999998</c:v>
                </c:pt>
                <c:pt idx="241">
                  <c:v>3.6669999999999998</c:v>
                </c:pt>
                <c:pt idx="242">
                  <c:v>3</c:v>
                </c:pt>
                <c:pt idx="243">
                  <c:v>1</c:v>
                </c:pt>
                <c:pt idx="244">
                  <c:v>1.667</c:v>
                </c:pt>
                <c:pt idx="245">
                  <c:v>1</c:v>
                </c:pt>
                <c:pt idx="246">
                  <c:v>2.3330000000000002</c:v>
                </c:pt>
                <c:pt idx="247">
                  <c:v>2.3330000000000002</c:v>
                </c:pt>
                <c:pt idx="248">
                  <c:v>3.6669999999999998</c:v>
                </c:pt>
                <c:pt idx="249">
                  <c:v>3.3330000000000002</c:v>
                </c:pt>
                <c:pt idx="250">
                  <c:v>2</c:v>
                </c:pt>
                <c:pt idx="251">
                  <c:v>1</c:v>
                </c:pt>
                <c:pt idx="252">
                  <c:v>0</c:v>
                </c:pt>
                <c:pt idx="253">
                  <c:v>2.6669999999999998</c:v>
                </c:pt>
                <c:pt idx="254">
                  <c:v>3</c:v>
                </c:pt>
                <c:pt idx="255">
                  <c:v>2.3330000000000002</c:v>
                </c:pt>
                <c:pt idx="256">
                  <c:v>3.6669999999999998</c:v>
                </c:pt>
                <c:pt idx="257">
                  <c:v>0</c:v>
                </c:pt>
                <c:pt idx="258">
                  <c:v>2.6669999999999998</c:v>
                </c:pt>
                <c:pt idx="259">
                  <c:v>3.3330000000000002</c:v>
                </c:pt>
                <c:pt idx="260">
                  <c:v>3.6669999999999998</c:v>
                </c:pt>
                <c:pt idx="261">
                  <c:v>2.6669999999999998</c:v>
                </c:pt>
                <c:pt idx="262">
                  <c:v>0</c:v>
                </c:pt>
                <c:pt idx="263">
                  <c:v>3</c:v>
                </c:pt>
                <c:pt idx="264">
                  <c:v>3.6669999999999998</c:v>
                </c:pt>
                <c:pt idx="265">
                  <c:v>4</c:v>
                </c:pt>
                <c:pt idx="266">
                  <c:v>1.667</c:v>
                </c:pt>
                <c:pt idx="267">
                  <c:v>3</c:v>
                </c:pt>
                <c:pt idx="268">
                  <c:v>2.6669999999999998</c:v>
                </c:pt>
                <c:pt idx="269">
                  <c:v>3</c:v>
                </c:pt>
                <c:pt idx="270">
                  <c:v>1.667</c:v>
                </c:pt>
                <c:pt idx="271">
                  <c:v>3</c:v>
                </c:pt>
                <c:pt idx="272">
                  <c:v>1.667</c:v>
                </c:pt>
                <c:pt idx="273">
                  <c:v>2.6669999999999998</c:v>
                </c:pt>
                <c:pt idx="274">
                  <c:v>3.6669999999999998</c:v>
                </c:pt>
                <c:pt idx="275">
                  <c:v>0</c:v>
                </c:pt>
                <c:pt idx="276">
                  <c:v>2.6669999999999998</c:v>
                </c:pt>
                <c:pt idx="277">
                  <c:v>3</c:v>
                </c:pt>
                <c:pt idx="278">
                  <c:v>3.6669999999999998</c:v>
                </c:pt>
                <c:pt idx="279">
                  <c:v>2.6669999999999998</c:v>
                </c:pt>
                <c:pt idx="280">
                  <c:v>1</c:v>
                </c:pt>
                <c:pt idx="281">
                  <c:v>2.6669999999999998</c:v>
                </c:pt>
                <c:pt idx="282">
                  <c:v>2.6669999999999998</c:v>
                </c:pt>
                <c:pt idx="283">
                  <c:v>2.3330000000000002</c:v>
                </c:pt>
                <c:pt idx="284">
                  <c:v>2</c:v>
                </c:pt>
                <c:pt idx="285">
                  <c:v>0</c:v>
                </c:pt>
                <c:pt idx="286">
                  <c:v>2.6669999999999998</c:v>
                </c:pt>
                <c:pt idx="287">
                  <c:v>1</c:v>
                </c:pt>
                <c:pt idx="288">
                  <c:v>2.6669999999999998</c:v>
                </c:pt>
                <c:pt idx="289">
                  <c:v>1</c:v>
                </c:pt>
                <c:pt idx="290">
                  <c:v>1.667</c:v>
                </c:pt>
                <c:pt idx="291">
                  <c:v>2.6669999999999998</c:v>
                </c:pt>
                <c:pt idx="292">
                  <c:v>3.3330000000000002</c:v>
                </c:pt>
                <c:pt idx="293">
                  <c:v>2.6669999999999998</c:v>
                </c:pt>
                <c:pt idx="294">
                  <c:v>3</c:v>
                </c:pt>
                <c:pt idx="295">
                  <c:v>2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2.3330000000000002</c:v>
                </c:pt>
                <c:pt idx="300">
                  <c:v>3</c:v>
                </c:pt>
                <c:pt idx="301">
                  <c:v>2.6669999999999998</c:v>
                </c:pt>
                <c:pt idx="302">
                  <c:v>2.6669999999999998</c:v>
                </c:pt>
                <c:pt idx="303">
                  <c:v>2.6669999999999998</c:v>
                </c:pt>
                <c:pt idx="304">
                  <c:v>2.6669999999999998</c:v>
                </c:pt>
                <c:pt idx="305">
                  <c:v>2.6669999999999998</c:v>
                </c:pt>
                <c:pt idx="306">
                  <c:v>2</c:v>
                </c:pt>
                <c:pt idx="307">
                  <c:v>2</c:v>
                </c:pt>
                <c:pt idx="308">
                  <c:v>3.6669999999999998</c:v>
                </c:pt>
                <c:pt idx="309">
                  <c:v>1.667</c:v>
                </c:pt>
                <c:pt idx="310">
                  <c:v>3.6669999999999998</c:v>
                </c:pt>
                <c:pt idx="311">
                  <c:v>2.6669999999999998</c:v>
                </c:pt>
                <c:pt idx="312">
                  <c:v>2.6669999999999998</c:v>
                </c:pt>
                <c:pt idx="313">
                  <c:v>1</c:v>
                </c:pt>
                <c:pt idx="314">
                  <c:v>3.3330000000000002</c:v>
                </c:pt>
                <c:pt idx="315">
                  <c:v>4</c:v>
                </c:pt>
                <c:pt idx="316">
                  <c:v>3</c:v>
                </c:pt>
                <c:pt idx="317">
                  <c:v>3.6669999999999998</c:v>
                </c:pt>
                <c:pt idx="318">
                  <c:v>4</c:v>
                </c:pt>
                <c:pt idx="319">
                  <c:v>1</c:v>
                </c:pt>
                <c:pt idx="320">
                  <c:v>2</c:v>
                </c:pt>
                <c:pt idx="321">
                  <c:v>0</c:v>
                </c:pt>
                <c:pt idx="322">
                  <c:v>1</c:v>
                </c:pt>
                <c:pt idx="323">
                  <c:v>2</c:v>
                </c:pt>
                <c:pt idx="324">
                  <c:v>2.3330000000000002</c:v>
                </c:pt>
                <c:pt idx="325">
                  <c:v>2.6669999999999998</c:v>
                </c:pt>
                <c:pt idx="326">
                  <c:v>2</c:v>
                </c:pt>
                <c:pt idx="327">
                  <c:v>2.6669999999999998</c:v>
                </c:pt>
                <c:pt idx="328">
                  <c:v>2.6669999999999998</c:v>
                </c:pt>
                <c:pt idx="329">
                  <c:v>3</c:v>
                </c:pt>
                <c:pt idx="330">
                  <c:v>0</c:v>
                </c:pt>
                <c:pt idx="331">
                  <c:v>1.667</c:v>
                </c:pt>
                <c:pt idx="332">
                  <c:v>3.6669999999999998</c:v>
                </c:pt>
                <c:pt idx="333">
                  <c:v>0</c:v>
                </c:pt>
                <c:pt idx="334">
                  <c:v>2.6669999999999998</c:v>
                </c:pt>
                <c:pt idx="335">
                  <c:v>2.6669999999999998</c:v>
                </c:pt>
                <c:pt idx="336">
                  <c:v>3.3330000000000002</c:v>
                </c:pt>
                <c:pt idx="337">
                  <c:v>3</c:v>
                </c:pt>
                <c:pt idx="338">
                  <c:v>3.6669999999999998</c:v>
                </c:pt>
                <c:pt idx="339">
                  <c:v>2.6669999999999998</c:v>
                </c:pt>
                <c:pt idx="340">
                  <c:v>3.3330000000000002</c:v>
                </c:pt>
                <c:pt idx="341">
                  <c:v>2</c:v>
                </c:pt>
                <c:pt idx="342">
                  <c:v>1.667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2.6669999999999998</c:v>
                </c:pt>
                <c:pt idx="347">
                  <c:v>3.6669999999999998</c:v>
                </c:pt>
                <c:pt idx="348">
                  <c:v>1</c:v>
                </c:pt>
                <c:pt idx="349">
                  <c:v>3.6669999999999998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  <c:pt idx="353">
                  <c:v>2.6669999999999998</c:v>
                </c:pt>
                <c:pt idx="354">
                  <c:v>3.3330000000000002</c:v>
                </c:pt>
                <c:pt idx="355">
                  <c:v>4</c:v>
                </c:pt>
                <c:pt idx="356">
                  <c:v>3</c:v>
                </c:pt>
                <c:pt idx="357">
                  <c:v>2.6669999999999998</c:v>
                </c:pt>
                <c:pt idx="358">
                  <c:v>2.3330000000000002</c:v>
                </c:pt>
                <c:pt idx="359">
                  <c:v>1.667</c:v>
                </c:pt>
                <c:pt idx="360">
                  <c:v>3</c:v>
                </c:pt>
                <c:pt idx="361">
                  <c:v>3</c:v>
                </c:pt>
                <c:pt idx="362">
                  <c:v>3.6669999999999998</c:v>
                </c:pt>
                <c:pt idx="363">
                  <c:v>2</c:v>
                </c:pt>
                <c:pt idx="364">
                  <c:v>2.3330000000000002</c:v>
                </c:pt>
                <c:pt idx="365">
                  <c:v>0</c:v>
                </c:pt>
                <c:pt idx="366">
                  <c:v>2.3330000000000002</c:v>
                </c:pt>
                <c:pt idx="367">
                  <c:v>2</c:v>
                </c:pt>
                <c:pt idx="368">
                  <c:v>2.3330000000000002</c:v>
                </c:pt>
                <c:pt idx="369">
                  <c:v>3</c:v>
                </c:pt>
                <c:pt idx="370">
                  <c:v>2.3330000000000002</c:v>
                </c:pt>
                <c:pt idx="371">
                  <c:v>3.6669999999999998</c:v>
                </c:pt>
                <c:pt idx="372">
                  <c:v>3</c:v>
                </c:pt>
                <c:pt idx="373">
                  <c:v>1.667</c:v>
                </c:pt>
                <c:pt idx="374">
                  <c:v>2.3330000000000002</c:v>
                </c:pt>
                <c:pt idx="375">
                  <c:v>1</c:v>
                </c:pt>
                <c:pt idx="376">
                  <c:v>2.3330000000000002</c:v>
                </c:pt>
                <c:pt idx="377">
                  <c:v>2.6669999999999998</c:v>
                </c:pt>
                <c:pt idx="378">
                  <c:v>1.667</c:v>
                </c:pt>
                <c:pt idx="379">
                  <c:v>3.6669999999999998</c:v>
                </c:pt>
                <c:pt idx="380">
                  <c:v>2.6669999999999998</c:v>
                </c:pt>
                <c:pt idx="381">
                  <c:v>1</c:v>
                </c:pt>
                <c:pt idx="382">
                  <c:v>3</c:v>
                </c:pt>
                <c:pt idx="383">
                  <c:v>3.6669999999999998</c:v>
                </c:pt>
                <c:pt idx="384">
                  <c:v>0</c:v>
                </c:pt>
                <c:pt idx="385">
                  <c:v>3.6669999999999998</c:v>
                </c:pt>
                <c:pt idx="386">
                  <c:v>2.6669999999999998</c:v>
                </c:pt>
                <c:pt idx="387">
                  <c:v>2.6669999999999998</c:v>
                </c:pt>
                <c:pt idx="388">
                  <c:v>3</c:v>
                </c:pt>
                <c:pt idx="389">
                  <c:v>2</c:v>
                </c:pt>
                <c:pt idx="390">
                  <c:v>3.6669999999999998</c:v>
                </c:pt>
                <c:pt idx="391">
                  <c:v>0</c:v>
                </c:pt>
                <c:pt idx="392">
                  <c:v>2.3330000000000002</c:v>
                </c:pt>
                <c:pt idx="393">
                  <c:v>2.6669999999999998</c:v>
                </c:pt>
                <c:pt idx="394">
                  <c:v>3.3330000000000002</c:v>
                </c:pt>
                <c:pt idx="395">
                  <c:v>2.6669999999999998</c:v>
                </c:pt>
                <c:pt idx="396">
                  <c:v>2.6669999999999998</c:v>
                </c:pt>
                <c:pt idx="397">
                  <c:v>3.3330000000000002</c:v>
                </c:pt>
                <c:pt idx="398">
                  <c:v>1</c:v>
                </c:pt>
                <c:pt idx="399">
                  <c:v>2.6669999999999998</c:v>
                </c:pt>
                <c:pt idx="400">
                  <c:v>2.6669999999999998</c:v>
                </c:pt>
                <c:pt idx="401">
                  <c:v>4</c:v>
                </c:pt>
                <c:pt idx="402">
                  <c:v>3</c:v>
                </c:pt>
                <c:pt idx="403">
                  <c:v>2</c:v>
                </c:pt>
                <c:pt idx="404">
                  <c:v>4</c:v>
                </c:pt>
                <c:pt idx="405">
                  <c:v>3</c:v>
                </c:pt>
                <c:pt idx="406">
                  <c:v>2.6669999999999998</c:v>
                </c:pt>
                <c:pt idx="407">
                  <c:v>2.6669999999999998</c:v>
                </c:pt>
                <c:pt idx="408">
                  <c:v>3.6669999999999998</c:v>
                </c:pt>
                <c:pt idx="409">
                  <c:v>1</c:v>
                </c:pt>
                <c:pt idx="410">
                  <c:v>2</c:v>
                </c:pt>
                <c:pt idx="411">
                  <c:v>4</c:v>
                </c:pt>
                <c:pt idx="412">
                  <c:v>3</c:v>
                </c:pt>
                <c:pt idx="413">
                  <c:v>2.6669999999999998</c:v>
                </c:pt>
                <c:pt idx="414">
                  <c:v>2.6669999999999998</c:v>
                </c:pt>
                <c:pt idx="415">
                  <c:v>2.6669999999999998</c:v>
                </c:pt>
                <c:pt idx="416">
                  <c:v>3.3330000000000002</c:v>
                </c:pt>
                <c:pt idx="417">
                  <c:v>2.3330000000000002</c:v>
                </c:pt>
                <c:pt idx="418">
                  <c:v>3.3330000000000002</c:v>
                </c:pt>
                <c:pt idx="419">
                  <c:v>3.3330000000000002</c:v>
                </c:pt>
                <c:pt idx="420">
                  <c:v>3.6669999999999998</c:v>
                </c:pt>
                <c:pt idx="421">
                  <c:v>3</c:v>
                </c:pt>
                <c:pt idx="422">
                  <c:v>2.6669999999999998</c:v>
                </c:pt>
                <c:pt idx="423">
                  <c:v>1.667</c:v>
                </c:pt>
                <c:pt idx="424">
                  <c:v>0</c:v>
                </c:pt>
                <c:pt idx="425">
                  <c:v>2</c:v>
                </c:pt>
                <c:pt idx="426">
                  <c:v>1.667</c:v>
                </c:pt>
                <c:pt idx="427">
                  <c:v>3.6669999999999998</c:v>
                </c:pt>
                <c:pt idx="428">
                  <c:v>4</c:v>
                </c:pt>
                <c:pt idx="429">
                  <c:v>3.6669999999999998</c:v>
                </c:pt>
                <c:pt idx="430">
                  <c:v>2.6669999999999998</c:v>
                </c:pt>
                <c:pt idx="431">
                  <c:v>2.6669999999999998</c:v>
                </c:pt>
                <c:pt idx="432">
                  <c:v>0</c:v>
                </c:pt>
                <c:pt idx="433">
                  <c:v>3</c:v>
                </c:pt>
                <c:pt idx="434">
                  <c:v>1</c:v>
                </c:pt>
                <c:pt idx="435">
                  <c:v>3.6669999999999998</c:v>
                </c:pt>
                <c:pt idx="436">
                  <c:v>1</c:v>
                </c:pt>
                <c:pt idx="437">
                  <c:v>3</c:v>
                </c:pt>
                <c:pt idx="438">
                  <c:v>2.6669999999999998</c:v>
                </c:pt>
                <c:pt idx="439">
                  <c:v>2.6669999999999998</c:v>
                </c:pt>
                <c:pt idx="440">
                  <c:v>2.6669999999999998</c:v>
                </c:pt>
                <c:pt idx="441">
                  <c:v>3.6669999999999998</c:v>
                </c:pt>
                <c:pt idx="442">
                  <c:v>1</c:v>
                </c:pt>
                <c:pt idx="443">
                  <c:v>1.667</c:v>
                </c:pt>
                <c:pt idx="444">
                  <c:v>2.6669999999999998</c:v>
                </c:pt>
                <c:pt idx="445">
                  <c:v>2.6669999999999998</c:v>
                </c:pt>
                <c:pt idx="446">
                  <c:v>2</c:v>
                </c:pt>
                <c:pt idx="447">
                  <c:v>2.6669999999999998</c:v>
                </c:pt>
                <c:pt idx="448">
                  <c:v>3.6669999999999998</c:v>
                </c:pt>
                <c:pt idx="449">
                  <c:v>3.3330000000000002</c:v>
                </c:pt>
                <c:pt idx="450">
                  <c:v>4</c:v>
                </c:pt>
                <c:pt idx="451">
                  <c:v>4</c:v>
                </c:pt>
                <c:pt idx="452">
                  <c:v>1.667</c:v>
                </c:pt>
                <c:pt idx="453">
                  <c:v>2</c:v>
                </c:pt>
                <c:pt idx="454">
                  <c:v>2.3330000000000002</c:v>
                </c:pt>
                <c:pt idx="455">
                  <c:v>2.6669999999999998</c:v>
                </c:pt>
                <c:pt idx="456">
                  <c:v>2.6669999999999998</c:v>
                </c:pt>
                <c:pt idx="457">
                  <c:v>1.667</c:v>
                </c:pt>
                <c:pt idx="458">
                  <c:v>3</c:v>
                </c:pt>
                <c:pt idx="459">
                  <c:v>1</c:v>
                </c:pt>
                <c:pt idx="460">
                  <c:v>1</c:v>
                </c:pt>
                <c:pt idx="461">
                  <c:v>2.3330000000000002</c:v>
                </c:pt>
                <c:pt idx="462">
                  <c:v>2</c:v>
                </c:pt>
                <c:pt idx="463">
                  <c:v>1</c:v>
                </c:pt>
                <c:pt idx="464">
                  <c:v>3</c:v>
                </c:pt>
                <c:pt idx="465">
                  <c:v>3.3330000000000002</c:v>
                </c:pt>
                <c:pt idx="466">
                  <c:v>4</c:v>
                </c:pt>
                <c:pt idx="467">
                  <c:v>3.6669999999999998</c:v>
                </c:pt>
                <c:pt idx="468">
                  <c:v>3.3330000000000002</c:v>
                </c:pt>
                <c:pt idx="469">
                  <c:v>0</c:v>
                </c:pt>
                <c:pt idx="470">
                  <c:v>3.6669999999999998</c:v>
                </c:pt>
                <c:pt idx="471">
                  <c:v>3</c:v>
                </c:pt>
                <c:pt idx="472">
                  <c:v>3.6669999999999998</c:v>
                </c:pt>
                <c:pt idx="473">
                  <c:v>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731864"/>
        <c:axId val="345732256"/>
      </c:scatterChart>
      <c:valAx>
        <c:axId val="345731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45732256"/>
        <c:crosses val="autoZero"/>
        <c:crossBetween val="midCat"/>
      </c:valAx>
      <c:valAx>
        <c:axId val="345732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57318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Weekly Attendance Totals - Shreyas Shrikanth - ECO 304K (Sibley)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invertIfNegative val="0"/>
          <c:cat>
            <c:strLit>
              <c:ptCount val="24"/>
              <c:pt idx="0">
                <c:v>9/9 - 9/13</c:v>
              </c:pt>
              <c:pt idx="2">
                <c:v>9/16 - 9/20</c:v>
              </c:pt>
              <c:pt idx="4">
                <c:v>9/23 - 9/27</c:v>
              </c:pt>
              <c:pt idx="6">
                <c:v>9/30 - 10/4</c:v>
              </c:pt>
              <c:pt idx="7">
                <c:v>10/7 - 10/11</c:v>
              </c:pt>
              <c:pt idx="9">
                <c:v>10/14 - 10/18</c:v>
              </c:pt>
              <c:pt idx="11">
                <c:v>10/21 - 10/25</c:v>
              </c:pt>
              <c:pt idx="13">
                <c:v>10/28 - 11/1</c:v>
              </c:pt>
              <c:pt idx="15">
                <c:v>11/4 - 11/8</c:v>
              </c:pt>
              <c:pt idx="17">
                <c:v>11/11 - 11/15</c:v>
              </c:pt>
              <c:pt idx="19">
                <c:v>11/18 - 11/22</c:v>
              </c:pt>
              <c:pt idx="21">
                <c:v>11/25 - 11/29</c:v>
              </c:pt>
              <c:pt idx="23">
                <c:v>12/2 - 12/6</c:v>
              </c:pt>
            </c:strLit>
          </c:cat>
          <c:val>
            <c:numLit>
              <c:formatCode>General</c:formatCode>
              <c:ptCount val="24"/>
              <c:pt idx="0">
                <c:v>64</c:v>
              </c:pt>
              <c:pt idx="2">
                <c:v>76</c:v>
              </c:pt>
              <c:pt idx="4">
                <c:v>70</c:v>
              </c:pt>
              <c:pt idx="6">
                <c:v>60</c:v>
              </c:pt>
              <c:pt idx="7">
                <c:v>130</c:v>
              </c:pt>
              <c:pt idx="9">
                <c:v>0</c:v>
              </c:pt>
              <c:pt idx="11">
                <c:v>49</c:v>
              </c:pt>
              <c:pt idx="13">
                <c:v>55</c:v>
              </c:pt>
              <c:pt idx="15">
                <c:v>69</c:v>
              </c:pt>
              <c:pt idx="17">
                <c:v>42</c:v>
              </c:pt>
              <c:pt idx="19">
                <c:v>55</c:v>
              </c:pt>
              <c:pt idx="21">
                <c:v>0</c:v>
              </c:pt>
              <c:pt idx="23">
                <c:v>90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2409864"/>
        <c:axId val="352410256"/>
      </c:barChart>
      <c:catAx>
        <c:axId val="3524098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52410256"/>
        <c:crosses val="autoZero"/>
        <c:auto val="1"/>
        <c:lblAlgn val="ctr"/>
        <c:lblOffset val="100"/>
        <c:noMultiLvlLbl val="0"/>
      </c:catAx>
      <c:valAx>
        <c:axId val="352410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24098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'[1]Sibley Attend'!$AH$20</c:f>
              <c:strCache>
                <c:ptCount val="1"/>
                <c:pt idx="0">
                  <c:v>#REF!</c:v>
                </c:pt>
              </c:strCache>
            </c:strRef>
          </c:tx>
          <c:spPr>
            <a:ln w="28575">
              <a:noFill/>
            </a:ln>
          </c:spPr>
          <c:xVal>
            <c:numRef>
              <c:f>'[1]Sibley Attend'!$AD$21:$AD$369</c:f>
              <c:numCache>
                <c:formatCode>General</c:formatCode>
                <c:ptCount val="3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</c:numCache>
            </c:numRef>
          </c:xVal>
          <c:yVal>
            <c:numRef>
              <c:f>'[1]Sibley Attend'!$AH$21:$AH$369</c:f>
              <c:numCache>
                <c:formatCode>General</c:formatCode>
                <c:ptCount val="3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410648"/>
        <c:axId val="352411152"/>
      </c:scatterChart>
      <c:valAx>
        <c:axId val="352410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52411152"/>
        <c:crosses val="autoZero"/>
        <c:crossBetween val="midCat"/>
      </c:valAx>
      <c:valAx>
        <c:axId val="352411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24106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Weekly Attendance Totals - Michael Lee - ECO304L (Paal)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'Paal Attend'!$E$16</c:f>
              <c:strCache>
                <c:ptCount val="1"/>
              </c:strCache>
            </c:strRef>
          </c:tx>
          <c:invertIfNegative val="0"/>
          <c:cat>
            <c:strRef>
              <c:f>'Paal Attend'!$F$15:$AD$15</c:f>
              <c:strCache>
                <c:ptCount val="25"/>
                <c:pt idx="0">
                  <c:v>9/9 - 9/13</c:v>
                </c:pt>
                <c:pt idx="2">
                  <c:v>9/16 - 9/20</c:v>
                </c:pt>
                <c:pt idx="4">
                  <c:v>9/23 - 9/27</c:v>
                </c:pt>
                <c:pt idx="6">
                  <c:v>9/30 - 10/4</c:v>
                </c:pt>
                <c:pt idx="8">
                  <c:v>10/7 - 10/11</c:v>
                </c:pt>
                <c:pt idx="10">
                  <c:v>10/14 - 10/18</c:v>
                </c:pt>
                <c:pt idx="12">
                  <c:v>10/21 - 10/25</c:v>
                </c:pt>
                <c:pt idx="14">
                  <c:v>10/28 - 11/1</c:v>
                </c:pt>
                <c:pt idx="16">
                  <c:v>11/4 - 11/8</c:v>
                </c:pt>
                <c:pt idx="18">
                  <c:v>11/11 - 11/15</c:v>
                </c:pt>
                <c:pt idx="20">
                  <c:v>11/18 - 11/22</c:v>
                </c:pt>
                <c:pt idx="22">
                  <c:v>11/25 - 11/29</c:v>
                </c:pt>
                <c:pt idx="24">
                  <c:v>12/2 - 12/6</c:v>
                </c:pt>
              </c:strCache>
            </c:strRef>
          </c:cat>
          <c:val>
            <c:numRef>
              <c:f>'Paal Attend'!$F$16:$AD$16</c:f>
              <c:numCache>
                <c:formatCode>General</c:formatCode>
                <c:ptCount val="25"/>
                <c:pt idx="0">
                  <c:v>10</c:v>
                </c:pt>
                <c:pt idx="2">
                  <c:v>6</c:v>
                </c:pt>
                <c:pt idx="4">
                  <c:v>9</c:v>
                </c:pt>
                <c:pt idx="6">
                  <c:v>2</c:v>
                </c:pt>
                <c:pt idx="8">
                  <c:v>0</c:v>
                </c:pt>
                <c:pt idx="10">
                  <c:v>11</c:v>
                </c:pt>
                <c:pt idx="12">
                  <c:v>8</c:v>
                </c:pt>
                <c:pt idx="14">
                  <c:v>19</c:v>
                </c:pt>
                <c:pt idx="16">
                  <c:v>0</c:v>
                </c:pt>
                <c:pt idx="18">
                  <c:v>5</c:v>
                </c:pt>
                <c:pt idx="20">
                  <c:v>12</c:v>
                </c:pt>
                <c:pt idx="22">
                  <c:v>0</c:v>
                </c:pt>
                <c:pt idx="2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2411936"/>
        <c:axId val="352412328"/>
      </c:barChart>
      <c:catAx>
        <c:axId val="3524119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52412328"/>
        <c:crosses val="autoZero"/>
        <c:auto val="1"/>
        <c:lblAlgn val="ctr"/>
        <c:lblOffset val="100"/>
        <c:noMultiLvlLbl val="0"/>
      </c:catAx>
      <c:valAx>
        <c:axId val="352412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24119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'Paal Attend'!$AI$22</c:f>
              <c:strCache>
                <c:ptCount val="1"/>
                <c:pt idx="0">
                  <c:v>GRADE POINT</c:v>
                </c:pt>
              </c:strCache>
            </c:strRef>
          </c:tx>
          <c:spPr>
            <a:ln w="28575">
              <a:noFill/>
            </a:ln>
          </c:spPr>
          <c:xVal>
            <c:numRef>
              <c:f>'Paal Attend'!$AE$23:$AE$188</c:f>
              <c:numCache>
                <c:formatCode>General</c:formatCode>
                <c:ptCount val="1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7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6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4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6</c:v>
                </c:pt>
                <c:pt idx="118">
                  <c:v>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</c:v>
                </c:pt>
                <c:pt idx="123">
                  <c:v>7</c:v>
                </c:pt>
                <c:pt idx="124">
                  <c:v>0</c:v>
                </c:pt>
                <c:pt idx="125">
                  <c:v>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2</c:v>
                </c:pt>
                <c:pt idx="157">
                  <c:v>0</c:v>
                </c:pt>
                <c:pt idx="158">
                  <c:v>0</c:v>
                </c:pt>
                <c:pt idx="159">
                  <c:v>4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</c:numCache>
            </c:numRef>
          </c:xVal>
          <c:yVal>
            <c:numRef>
              <c:f>'Paal Attend'!$AI$23:$AI$188</c:f>
              <c:numCache>
                <c:formatCode>General</c:formatCode>
                <c:ptCount val="166"/>
                <c:pt idx="0">
                  <c:v>3.3330000000000002</c:v>
                </c:pt>
                <c:pt idx="1">
                  <c:v>3.3330000000000002</c:v>
                </c:pt>
                <c:pt idx="2">
                  <c:v>2.3330000000000002</c:v>
                </c:pt>
                <c:pt idx="3">
                  <c:v>3.3330000000000002</c:v>
                </c:pt>
                <c:pt idx="4">
                  <c:v>0</c:v>
                </c:pt>
                <c:pt idx="5">
                  <c:v>3.6669999999999998</c:v>
                </c:pt>
                <c:pt idx="6">
                  <c:v>2.6669999999999998</c:v>
                </c:pt>
                <c:pt idx="7">
                  <c:v>0</c:v>
                </c:pt>
                <c:pt idx="8">
                  <c:v>3.6669999999999998</c:v>
                </c:pt>
                <c:pt idx="9">
                  <c:v>2.3330000000000002</c:v>
                </c:pt>
                <c:pt idx="10">
                  <c:v>2.6669999999999998</c:v>
                </c:pt>
                <c:pt idx="11">
                  <c:v>4</c:v>
                </c:pt>
                <c:pt idx="12">
                  <c:v>2</c:v>
                </c:pt>
                <c:pt idx="13">
                  <c:v>4</c:v>
                </c:pt>
                <c:pt idx="14">
                  <c:v>0</c:v>
                </c:pt>
                <c:pt idx="15">
                  <c:v>2.6669999999999998</c:v>
                </c:pt>
                <c:pt idx="16">
                  <c:v>3.3330000000000002</c:v>
                </c:pt>
                <c:pt idx="17">
                  <c:v>2.6669999999999998</c:v>
                </c:pt>
                <c:pt idx="18">
                  <c:v>3.6669999999999998</c:v>
                </c:pt>
                <c:pt idx="19">
                  <c:v>2.6669999999999998</c:v>
                </c:pt>
                <c:pt idx="20">
                  <c:v>3.6669999999999998</c:v>
                </c:pt>
                <c:pt idx="21">
                  <c:v>0</c:v>
                </c:pt>
                <c:pt idx="22">
                  <c:v>1.667</c:v>
                </c:pt>
                <c:pt idx="23">
                  <c:v>2.6669999999999998</c:v>
                </c:pt>
                <c:pt idx="24">
                  <c:v>2.3330000000000002</c:v>
                </c:pt>
                <c:pt idx="25">
                  <c:v>2.3330000000000002</c:v>
                </c:pt>
                <c:pt idx="26">
                  <c:v>3</c:v>
                </c:pt>
                <c:pt idx="27">
                  <c:v>3.3330000000000002</c:v>
                </c:pt>
                <c:pt idx="28">
                  <c:v>2.3330000000000002</c:v>
                </c:pt>
                <c:pt idx="29">
                  <c:v>4</c:v>
                </c:pt>
                <c:pt idx="30">
                  <c:v>4</c:v>
                </c:pt>
                <c:pt idx="31">
                  <c:v>2.6669999999999998</c:v>
                </c:pt>
                <c:pt idx="32">
                  <c:v>1</c:v>
                </c:pt>
                <c:pt idx="33">
                  <c:v>2.6669999999999998</c:v>
                </c:pt>
                <c:pt idx="34">
                  <c:v>3.6669999999999998</c:v>
                </c:pt>
                <c:pt idx="35">
                  <c:v>4</c:v>
                </c:pt>
                <c:pt idx="36">
                  <c:v>2.6669999999999998</c:v>
                </c:pt>
                <c:pt idx="37">
                  <c:v>2.3330000000000002</c:v>
                </c:pt>
                <c:pt idx="38">
                  <c:v>2</c:v>
                </c:pt>
                <c:pt idx="39">
                  <c:v>0</c:v>
                </c:pt>
                <c:pt idx="40">
                  <c:v>3.6669999999999998</c:v>
                </c:pt>
                <c:pt idx="41">
                  <c:v>3</c:v>
                </c:pt>
                <c:pt idx="42">
                  <c:v>4</c:v>
                </c:pt>
                <c:pt idx="43">
                  <c:v>1</c:v>
                </c:pt>
                <c:pt idx="44">
                  <c:v>3.6669999999999998</c:v>
                </c:pt>
                <c:pt idx="45">
                  <c:v>3</c:v>
                </c:pt>
                <c:pt idx="46">
                  <c:v>2.3330000000000002</c:v>
                </c:pt>
                <c:pt idx="47">
                  <c:v>4</c:v>
                </c:pt>
                <c:pt idx="48">
                  <c:v>0</c:v>
                </c:pt>
                <c:pt idx="49">
                  <c:v>1.667</c:v>
                </c:pt>
                <c:pt idx="50">
                  <c:v>3</c:v>
                </c:pt>
                <c:pt idx="51">
                  <c:v>2.6669999999999998</c:v>
                </c:pt>
                <c:pt idx="52">
                  <c:v>2</c:v>
                </c:pt>
                <c:pt idx="53">
                  <c:v>2</c:v>
                </c:pt>
                <c:pt idx="54">
                  <c:v>4</c:v>
                </c:pt>
                <c:pt idx="55">
                  <c:v>2</c:v>
                </c:pt>
                <c:pt idx="56">
                  <c:v>1.667</c:v>
                </c:pt>
                <c:pt idx="57">
                  <c:v>3.3330000000000002</c:v>
                </c:pt>
                <c:pt idx="58">
                  <c:v>3.6669999999999998</c:v>
                </c:pt>
                <c:pt idx="59">
                  <c:v>0</c:v>
                </c:pt>
                <c:pt idx="60">
                  <c:v>3.6669999999999998</c:v>
                </c:pt>
                <c:pt idx="61">
                  <c:v>4</c:v>
                </c:pt>
                <c:pt idx="62">
                  <c:v>3.6669999999999998</c:v>
                </c:pt>
                <c:pt idx="63">
                  <c:v>2.3330000000000002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3.6669999999999998</c:v>
                </c:pt>
                <c:pt idx="68">
                  <c:v>2.3330000000000002</c:v>
                </c:pt>
                <c:pt idx="69">
                  <c:v>3.6669999999999998</c:v>
                </c:pt>
                <c:pt idx="70">
                  <c:v>3.3330000000000002</c:v>
                </c:pt>
                <c:pt idx="71">
                  <c:v>2</c:v>
                </c:pt>
                <c:pt idx="72">
                  <c:v>2.3330000000000002</c:v>
                </c:pt>
                <c:pt idx="73">
                  <c:v>3.3330000000000002</c:v>
                </c:pt>
                <c:pt idx="74">
                  <c:v>3.3330000000000002</c:v>
                </c:pt>
                <c:pt idx="75">
                  <c:v>3.3330000000000002</c:v>
                </c:pt>
                <c:pt idx="76">
                  <c:v>3.6669999999999998</c:v>
                </c:pt>
                <c:pt idx="77">
                  <c:v>2.6669999999999998</c:v>
                </c:pt>
                <c:pt idx="78">
                  <c:v>4</c:v>
                </c:pt>
                <c:pt idx="79">
                  <c:v>4</c:v>
                </c:pt>
                <c:pt idx="80">
                  <c:v>3.6669999999999998</c:v>
                </c:pt>
                <c:pt idx="81">
                  <c:v>4</c:v>
                </c:pt>
                <c:pt idx="82">
                  <c:v>4</c:v>
                </c:pt>
                <c:pt idx="83">
                  <c:v>2.3330000000000002</c:v>
                </c:pt>
                <c:pt idx="84">
                  <c:v>4</c:v>
                </c:pt>
                <c:pt idx="85">
                  <c:v>2.3330000000000002</c:v>
                </c:pt>
                <c:pt idx="86">
                  <c:v>4</c:v>
                </c:pt>
                <c:pt idx="87">
                  <c:v>1.667</c:v>
                </c:pt>
                <c:pt idx="88">
                  <c:v>3.3330000000000002</c:v>
                </c:pt>
                <c:pt idx="89">
                  <c:v>4</c:v>
                </c:pt>
                <c:pt idx="90">
                  <c:v>2</c:v>
                </c:pt>
                <c:pt idx="91">
                  <c:v>2</c:v>
                </c:pt>
                <c:pt idx="92">
                  <c:v>1.667</c:v>
                </c:pt>
                <c:pt idx="93">
                  <c:v>1</c:v>
                </c:pt>
                <c:pt idx="94">
                  <c:v>0</c:v>
                </c:pt>
                <c:pt idx="95">
                  <c:v>2.6669999999999998</c:v>
                </c:pt>
                <c:pt idx="96">
                  <c:v>2.3330000000000002</c:v>
                </c:pt>
                <c:pt idx="97">
                  <c:v>3.6669999999999998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2.6669999999999998</c:v>
                </c:pt>
                <c:pt idx="102">
                  <c:v>0</c:v>
                </c:pt>
                <c:pt idx="103">
                  <c:v>1.667</c:v>
                </c:pt>
                <c:pt idx="104">
                  <c:v>3.6669999999999998</c:v>
                </c:pt>
                <c:pt idx="105">
                  <c:v>4</c:v>
                </c:pt>
                <c:pt idx="106">
                  <c:v>2.3330000000000002</c:v>
                </c:pt>
                <c:pt idx="107">
                  <c:v>0</c:v>
                </c:pt>
                <c:pt idx="108">
                  <c:v>3.6669999999999998</c:v>
                </c:pt>
                <c:pt idx="109">
                  <c:v>3</c:v>
                </c:pt>
                <c:pt idx="110">
                  <c:v>4</c:v>
                </c:pt>
                <c:pt idx="111">
                  <c:v>2.3330000000000002</c:v>
                </c:pt>
                <c:pt idx="112">
                  <c:v>2.6669999999999998</c:v>
                </c:pt>
                <c:pt idx="113">
                  <c:v>1.667</c:v>
                </c:pt>
                <c:pt idx="114">
                  <c:v>3.6669999999999998</c:v>
                </c:pt>
                <c:pt idx="115">
                  <c:v>2.3330000000000002</c:v>
                </c:pt>
                <c:pt idx="116">
                  <c:v>3.6669999999999998</c:v>
                </c:pt>
                <c:pt idx="117">
                  <c:v>3.6669999999999998</c:v>
                </c:pt>
                <c:pt idx="118">
                  <c:v>3</c:v>
                </c:pt>
                <c:pt idx="119">
                  <c:v>4</c:v>
                </c:pt>
                <c:pt idx="120">
                  <c:v>0</c:v>
                </c:pt>
                <c:pt idx="121">
                  <c:v>2</c:v>
                </c:pt>
                <c:pt idx="122">
                  <c:v>3.3330000000000002</c:v>
                </c:pt>
                <c:pt idx="123">
                  <c:v>2.3330000000000002</c:v>
                </c:pt>
                <c:pt idx="124">
                  <c:v>0</c:v>
                </c:pt>
                <c:pt idx="125">
                  <c:v>3</c:v>
                </c:pt>
                <c:pt idx="126">
                  <c:v>2</c:v>
                </c:pt>
                <c:pt idx="127">
                  <c:v>2.3330000000000002</c:v>
                </c:pt>
                <c:pt idx="128">
                  <c:v>4</c:v>
                </c:pt>
                <c:pt idx="129">
                  <c:v>0</c:v>
                </c:pt>
                <c:pt idx="130">
                  <c:v>2.6669999999999998</c:v>
                </c:pt>
                <c:pt idx="131">
                  <c:v>2.6669999999999998</c:v>
                </c:pt>
                <c:pt idx="132">
                  <c:v>4</c:v>
                </c:pt>
                <c:pt idx="133">
                  <c:v>3.6669999999999998</c:v>
                </c:pt>
                <c:pt idx="134">
                  <c:v>2</c:v>
                </c:pt>
                <c:pt idx="135">
                  <c:v>3.3330000000000002</c:v>
                </c:pt>
                <c:pt idx="136">
                  <c:v>4</c:v>
                </c:pt>
                <c:pt idx="137">
                  <c:v>0</c:v>
                </c:pt>
                <c:pt idx="138">
                  <c:v>2</c:v>
                </c:pt>
                <c:pt idx="139">
                  <c:v>2.3330000000000002</c:v>
                </c:pt>
                <c:pt idx="140">
                  <c:v>2.6669999999999998</c:v>
                </c:pt>
                <c:pt idx="141">
                  <c:v>3</c:v>
                </c:pt>
                <c:pt idx="142">
                  <c:v>3.3330000000000002</c:v>
                </c:pt>
                <c:pt idx="143">
                  <c:v>0</c:v>
                </c:pt>
                <c:pt idx="144">
                  <c:v>2.3330000000000002</c:v>
                </c:pt>
                <c:pt idx="145">
                  <c:v>2.6669999999999998</c:v>
                </c:pt>
                <c:pt idx="146">
                  <c:v>2.3330000000000002</c:v>
                </c:pt>
                <c:pt idx="147">
                  <c:v>3.6669999999999998</c:v>
                </c:pt>
                <c:pt idx="148">
                  <c:v>2.3330000000000002</c:v>
                </c:pt>
                <c:pt idx="149">
                  <c:v>4</c:v>
                </c:pt>
                <c:pt idx="150">
                  <c:v>3.3330000000000002</c:v>
                </c:pt>
                <c:pt idx="151">
                  <c:v>3</c:v>
                </c:pt>
                <c:pt idx="152">
                  <c:v>2.6669999999999998</c:v>
                </c:pt>
                <c:pt idx="153">
                  <c:v>1</c:v>
                </c:pt>
                <c:pt idx="154">
                  <c:v>0</c:v>
                </c:pt>
                <c:pt idx="155">
                  <c:v>3.6669999999999998</c:v>
                </c:pt>
                <c:pt idx="156">
                  <c:v>2.6669999999999998</c:v>
                </c:pt>
                <c:pt idx="157">
                  <c:v>3.3330000000000002</c:v>
                </c:pt>
                <c:pt idx="158">
                  <c:v>4</c:v>
                </c:pt>
                <c:pt idx="159">
                  <c:v>4</c:v>
                </c:pt>
                <c:pt idx="160">
                  <c:v>3</c:v>
                </c:pt>
                <c:pt idx="161">
                  <c:v>3.3330000000000002</c:v>
                </c:pt>
                <c:pt idx="162">
                  <c:v>1</c:v>
                </c:pt>
                <c:pt idx="163">
                  <c:v>3</c:v>
                </c:pt>
                <c:pt idx="164">
                  <c:v>1.667</c:v>
                </c:pt>
                <c:pt idx="165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355696"/>
        <c:axId val="347356088"/>
      </c:scatterChart>
      <c:valAx>
        <c:axId val="347355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47356088"/>
        <c:crosses val="autoZero"/>
        <c:crossBetween val="midCat"/>
      </c:valAx>
      <c:valAx>
        <c:axId val="347356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73556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Weekly Attendance Totals - Robert McDowall - ECO 329 (Bencivenga)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'Bencivenga Attend'!$E$16</c:f>
              <c:strCache>
                <c:ptCount val="1"/>
              </c:strCache>
            </c:strRef>
          </c:tx>
          <c:invertIfNegative val="0"/>
          <c:cat>
            <c:strRef>
              <c:f>'Bencivenga Attend'!$F$15:$AD$15</c:f>
              <c:strCache>
                <c:ptCount val="25"/>
                <c:pt idx="0">
                  <c:v>9/9 - 9/13</c:v>
                </c:pt>
                <c:pt idx="2">
                  <c:v>9/16 - 9/20</c:v>
                </c:pt>
                <c:pt idx="4">
                  <c:v>9/23 - 9/27</c:v>
                </c:pt>
                <c:pt idx="6">
                  <c:v>9/30 - 10/4</c:v>
                </c:pt>
                <c:pt idx="8">
                  <c:v>10/7 - 10/11</c:v>
                </c:pt>
                <c:pt idx="10">
                  <c:v>10/14 - 10/18</c:v>
                </c:pt>
                <c:pt idx="12">
                  <c:v>10/21 - 10/25</c:v>
                </c:pt>
                <c:pt idx="14">
                  <c:v>10/28 - 11/1</c:v>
                </c:pt>
                <c:pt idx="16">
                  <c:v>11/4 - 11/8</c:v>
                </c:pt>
                <c:pt idx="18">
                  <c:v>11/11 - 11/15</c:v>
                </c:pt>
                <c:pt idx="20">
                  <c:v>11/18 - 11/22</c:v>
                </c:pt>
                <c:pt idx="22">
                  <c:v>11/25 - 11/29</c:v>
                </c:pt>
                <c:pt idx="24">
                  <c:v>12/2 - 12/6</c:v>
                </c:pt>
              </c:strCache>
            </c:strRef>
          </c:cat>
          <c:val>
            <c:numRef>
              <c:f>'Bencivenga Attend'!$F$16:$AD$16</c:f>
              <c:numCache>
                <c:formatCode>General</c:formatCode>
                <c:ptCount val="25"/>
                <c:pt idx="0">
                  <c:v>53</c:v>
                </c:pt>
                <c:pt idx="2">
                  <c:v>40</c:v>
                </c:pt>
                <c:pt idx="4">
                  <c:v>70</c:v>
                </c:pt>
                <c:pt idx="6">
                  <c:v>88</c:v>
                </c:pt>
                <c:pt idx="8">
                  <c:v>0</c:v>
                </c:pt>
                <c:pt idx="10">
                  <c:v>50</c:v>
                </c:pt>
                <c:pt idx="12">
                  <c:v>47</c:v>
                </c:pt>
                <c:pt idx="14">
                  <c:v>41</c:v>
                </c:pt>
                <c:pt idx="16">
                  <c:v>26</c:v>
                </c:pt>
                <c:pt idx="18">
                  <c:v>0</c:v>
                </c:pt>
                <c:pt idx="20">
                  <c:v>63</c:v>
                </c:pt>
                <c:pt idx="22">
                  <c:v>0</c:v>
                </c:pt>
                <c:pt idx="24">
                  <c:v>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7356872"/>
        <c:axId val="347357264"/>
      </c:barChart>
      <c:catAx>
        <c:axId val="3473568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47357264"/>
        <c:crosses val="autoZero"/>
        <c:auto val="1"/>
        <c:lblAlgn val="ctr"/>
        <c:lblOffset val="100"/>
        <c:noMultiLvlLbl val="0"/>
      </c:catAx>
      <c:valAx>
        <c:axId val="347357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73568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'Bencivenga Attend'!$AI$22</c:f>
              <c:strCache>
                <c:ptCount val="1"/>
                <c:pt idx="0">
                  <c:v>Grade Point</c:v>
                </c:pt>
              </c:strCache>
            </c:strRef>
          </c:tx>
          <c:spPr>
            <a:ln w="28575">
              <a:noFill/>
            </a:ln>
          </c:spPr>
          <c:xVal>
            <c:numRef>
              <c:f>'Bencivenga Attend'!$AE$23:$AE$273</c:f>
              <c:numCache>
                <c:formatCode>General</c:formatCode>
                <c:ptCount val="251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9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8</c:v>
                </c:pt>
                <c:pt idx="11">
                  <c:v>0</c:v>
                </c:pt>
                <c:pt idx="12">
                  <c:v>0</c:v>
                </c:pt>
                <c:pt idx="13">
                  <c:v>7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4</c:v>
                </c:pt>
                <c:pt idx="21">
                  <c:v>0</c:v>
                </c:pt>
                <c:pt idx="22">
                  <c:v>1</c:v>
                </c:pt>
                <c:pt idx="23">
                  <c:v>8</c:v>
                </c:pt>
                <c:pt idx="24">
                  <c:v>0</c:v>
                </c:pt>
                <c:pt idx="25">
                  <c:v>2</c:v>
                </c:pt>
                <c:pt idx="26">
                  <c:v>0</c:v>
                </c:pt>
                <c:pt idx="27">
                  <c:v>9</c:v>
                </c:pt>
                <c:pt idx="28">
                  <c:v>8</c:v>
                </c:pt>
                <c:pt idx="29">
                  <c:v>10</c:v>
                </c:pt>
                <c:pt idx="30">
                  <c:v>8</c:v>
                </c:pt>
                <c:pt idx="31">
                  <c:v>1</c:v>
                </c:pt>
                <c:pt idx="32">
                  <c:v>6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6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5</c:v>
                </c:pt>
                <c:pt idx="48">
                  <c:v>2</c:v>
                </c:pt>
                <c:pt idx="49">
                  <c:v>5</c:v>
                </c:pt>
                <c:pt idx="50">
                  <c:v>1</c:v>
                </c:pt>
                <c:pt idx="51">
                  <c:v>0</c:v>
                </c:pt>
                <c:pt idx="52">
                  <c:v>7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8</c:v>
                </c:pt>
                <c:pt idx="58">
                  <c:v>7</c:v>
                </c:pt>
                <c:pt idx="59">
                  <c:v>8</c:v>
                </c:pt>
                <c:pt idx="60">
                  <c:v>8</c:v>
                </c:pt>
                <c:pt idx="61">
                  <c:v>2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10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7</c:v>
                </c:pt>
                <c:pt idx="74">
                  <c:v>1</c:v>
                </c:pt>
                <c:pt idx="75">
                  <c:v>3</c:v>
                </c:pt>
                <c:pt idx="76">
                  <c:v>0</c:v>
                </c:pt>
                <c:pt idx="77">
                  <c:v>0</c:v>
                </c:pt>
                <c:pt idx="78">
                  <c:v>6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</c:v>
                </c:pt>
                <c:pt idx="83">
                  <c:v>0</c:v>
                </c:pt>
                <c:pt idx="84">
                  <c:v>5</c:v>
                </c:pt>
                <c:pt idx="85">
                  <c:v>0</c:v>
                </c:pt>
                <c:pt idx="86">
                  <c:v>4</c:v>
                </c:pt>
                <c:pt idx="87">
                  <c:v>1</c:v>
                </c:pt>
                <c:pt idx="88">
                  <c:v>3</c:v>
                </c:pt>
                <c:pt idx="89">
                  <c:v>5</c:v>
                </c:pt>
                <c:pt idx="90">
                  <c:v>8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3</c:v>
                </c:pt>
                <c:pt idx="98">
                  <c:v>0</c:v>
                </c:pt>
                <c:pt idx="99">
                  <c:v>0</c:v>
                </c:pt>
                <c:pt idx="100">
                  <c:v>6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2</c:v>
                </c:pt>
                <c:pt idx="108">
                  <c:v>9</c:v>
                </c:pt>
                <c:pt idx="109">
                  <c:v>0</c:v>
                </c:pt>
                <c:pt idx="110">
                  <c:v>2</c:v>
                </c:pt>
                <c:pt idx="111">
                  <c:v>2</c:v>
                </c:pt>
                <c:pt idx="112">
                  <c:v>0</c:v>
                </c:pt>
                <c:pt idx="113">
                  <c:v>5</c:v>
                </c:pt>
                <c:pt idx="114">
                  <c:v>1</c:v>
                </c:pt>
                <c:pt idx="115">
                  <c:v>8</c:v>
                </c:pt>
                <c:pt idx="116">
                  <c:v>5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6</c:v>
                </c:pt>
                <c:pt idx="123">
                  <c:v>0</c:v>
                </c:pt>
                <c:pt idx="124">
                  <c:v>10</c:v>
                </c:pt>
                <c:pt idx="125">
                  <c:v>3</c:v>
                </c:pt>
                <c:pt idx="126">
                  <c:v>3</c:v>
                </c:pt>
                <c:pt idx="127">
                  <c:v>0</c:v>
                </c:pt>
                <c:pt idx="128">
                  <c:v>0</c:v>
                </c:pt>
                <c:pt idx="129">
                  <c:v>6</c:v>
                </c:pt>
                <c:pt idx="130">
                  <c:v>1</c:v>
                </c:pt>
                <c:pt idx="131">
                  <c:v>9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3</c:v>
                </c:pt>
                <c:pt idx="140">
                  <c:v>6</c:v>
                </c:pt>
                <c:pt idx="141">
                  <c:v>4</c:v>
                </c:pt>
                <c:pt idx="142">
                  <c:v>3</c:v>
                </c:pt>
                <c:pt idx="143">
                  <c:v>0</c:v>
                </c:pt>
                <c:pt idx="144">
                  <c:v>5</c:v>
                </c:pt>
                <c:pt idx="145">
                  <c:v>5</c:v>
                </c:pt>
                <c:pt idx="146">
                  <c:v>0</c:v>
                </c:pt>
                <c:pt idx="147">
                  <c:v>8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2</c:v>
                </c:pt>
                <c:pt idx="153">
                  <c:v>0</c:v>
                </c:pt>
                <c:pt idx="154">
                  <c:v>0</c:v>
                </c:pt>
                <c:pt idx="155">
                  <c:v>5</c:v>
                </c:pt>
                <c:pt idx="156">
                  <c:v>7</c:v>
                </c:pt>
                <c:pt idx="157">
                  <c:v>0</c:v>
                </c:pt>
                <c:pt idx="158">
                  <c:v>6</c:v>
                </c:pt>
                <c:pt idx="159">
                  <c:v>4</c:v>
                </c:pt>
                <c:pt idx="160">
                  <c:v>0</c:v>
                </c:pt>
                <c:pt idx="161">
                  <c:v>0</c:v>
                </c:pt>
                <c:pt idx="162">
                  <c:v>9</c:v>
                </c:pt>
                <c:pt idx="163">
                  <c:v>6</c:v>
                </c:pt>
                <c:pt idx="164">
                  <c:v>0</c:v>
                </c:pt>
                <c:pt idx="165">
                  <c:v>1</c:v>
                </c:pt>
                <c:pt idx="166">
                  <c:v>4</c:v>
                </c:pt>
                <c:pt idx="167">
                  <c:v>7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4</c:v>
                </c:pt>
                <c:pt idx="175">
                  <c:v>3</c:v>
                </c:pt>
                <c:pt idx="176">
                  <c:v>0</c:v>
                </c:pt>
                <c:pt idx="177">
                  <c:v>3</c:v>
                </c:pt>
                <c:pt idx="178">
                  <c:v>0</c:v>
                </c:pt>
                <c:pt idx="179">
                  <c:v>6</c:v>
                </c:pt>
                <c:pt idx="180">
                  <c:v>1</c:v>
                </c:pt>
                <c:pt idx="181">
                  <c:v>7</c:v>
                </c:pt>
                <c:pt idx="182">
                  <c:v>0</c:v>
                </c:pt>
                <c:pt idx="183">
                  <c:v>5</c:v>
                </c:pt>
                <c:pt idx="184">
                  <c:v>0</c:v>
                </c:pt>
                <c:pt idx="185">
                  <c:v>0</c:v>
                </c:pt>
                <c:pt idx="186">
                  <c:v>3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7</c:v>
                </c:pt>
                <c:pt idx="194">
                  <c:v>0</c:v>
                </c:pt>
                <c:pt idx="195">
                  <c:v>5</c:v>
                </c:pt>
                <c:pt idx="196">
                  <c:v>4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5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6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6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4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2</c:v>
                </c:pt>
                <c:pt idx="228">
                  <c:v>3</c:v>
                </c:pt>
                <c:pt idx="229">
                  <c:v>6</c:v>
                </c:pt>
                <c:pt idx="230">
                  <c:v>4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5</c:v>
                </c:pt>
                <c:pt idx="237">
                  <c:v>0</c:v>
                </c:pt>
                <c:pt idx="238">
                  <c:v>1</c:v>
                </c:pt>
                <c:pt idx="239">
                  <c:v>7</c:v>
                </c:pt>
                <c:pt idx="240">
                  <c:v>0</c:v>
                </c:pt>
                <c:pt idx="241">
                  <c:v>4</c:v>
                </c:pt>
                <c:pt idx="242">
                  <c:v>0</c:v>
                </c:pt>
                <c:pt idx="243">
                  <c:v>4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6</c:v>
                </c:pt>
                <c:pt idx="250">
                  <c:v>0</c:v>
                </c:pt>
              </c:numCache>
            </c:numRef>
          </c:xVal>
          <c:yVal>
            <c:numRef>
              <c:f>'Bencivenga Attend'!$AI$23:$AI$273</c:f>
              <c:numCache>
                <c:formatCode>General</c:formatCode>
                <c:ptCount val="2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1.667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2.3330000000000002</c:v>
                </c:pt>
                <c:pt idx="8">
                  <c:v>3.3330000000000002</c:v>
                </c:pt>
                <c:pt idx="9">
                  <c:v>0</c:v>
                </c:pt>
                <c:pt idx="10">
                  <c:v>2.3330000000000002</c:v>
                </c:pt>
                <c:pt idx="11">
                  <c:v>2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2.3330000000000002</c:v>
                </c:pt>
                <c:pt idx="16">
                  <c:v>3.3330000000000002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3.3330000000000002</c:v>
                </c:pt>
                <c:pt idx="24">
                  <c:v>3.3330000000000002</c:v>
                </c:pt>
                <c:pt idx="25">
                  <c:v>2</c:v>
                </c:pt>
                <c:pt idx="26">
                  <c:v>3</c:v>
                </c:pt>
                <c:pt idx="27">
                  <c:v>3.6669999999999998</c:v>
                </c:pt>
                <c:pt idx="28">
                  <c:v>2.6669999999999998</c:v>
                </c:pt>
                <c:pt idx="29">
                  <c:v>3.3330000000000002</c:v>
                </c:pt>
                <c:pt idx="30">
                  <c:v>4</c:v>
                </c:pt>
                <c:pt idx="31">
                  <c:v>3.6669999999999998</c:v>
                </c:pt>
                <c:pt idx="32">
                  <c:v>4</c:v>
                </c:pt>
                <c:pt idx="33">
                  <c:v>2</c:v>
                </c:pt>
                <c:pt idx="34">
                  <c:v>1.667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</c:v>
                </c:pt>
                <c:pt idx="39">
                  <c:v>2.3330000000000002</c:v>
                </c:pt>
                <c:pt idx="40">
                  <c:v>4</c:v>
                </c:pt>
                <c:pt idx="41">
                  <c:v>0</c:v>
                </c:pt>
                <c:pt idx="42">
                  <c:v>3.3330000000000002</c:v>
                </c:pt>
                <c:pt idx="43">
                  <c:v>2.6669999999999998</c:v>
                </c:pt>
                <c:pt idx="44">
                  <c:v>1</c:v>
                </c:pt>
                <c:pt idx="45">
                  <c:v>2.3330000000000002</c:v>
                </c:pt>
                <c:pt idx="46">
                  <c:v>3.6669999999999998</c:v>
                </c:pt>
                <c:pt idx="47">
                  <c:v>1.667</c:v>
                </c:pt>
                <c:pt idx="48">
                  <c:v>1</c:v>
                </c:pt>
                <c:pt idx="49">
                  <c:v>2.6669999999999998</c:v>
                </c:pt>
                <c:pt idx="50">
                  <c:v>2.3330000000000002</c:v>
                </c:pt>
                <c:pt idx="51">
                  <c:v>0</c:v>
                </c:pt>
                <c:pt idx="52">
                  <c:v>2.6669999999999998</c:v>
                </c:pt>
                <c:pt idx="53">
                  <c:v>3</c:v>
                </c:pt>
                <c:pt idx="54">
                  <c:v>3.3330000000000002</c:v>
                </c:pt>
                <c:pt idx="55">
                  <c:v>4</c:v>
                </c:pt>
                <c:pt idx="56">
                  <c:v>1.667</c:v>
                </c:pt>
                <c:pt idx="57">
                  <c:v>2.3330000000000002</c:v>
                </c:pt>
                <c:pt idx="58">
                  <c:v>1.667</c:v>
                </c:pt>
                <c:pt idx="59">
                  <c:v>4</c:v>
                </c:pt>
                <c:pt idx="60">
                  <c:v>2.3330000000000002</c:v>
                </c:pt>
                <c:pt idx="61">
                  <c:v>3.6669999999999998</c:v>
                </c:pt>
                <c:pt idx="62">
                  <c:v>2</c:v>
                </c:pt>
                <c:pt idx="63">
                  <c:v>0</c:v>
                </c:pt>
                <c:pt idx="64">
                  <c:v>1.667</c:v>
                </c:pt>
                <c:pt idx="65">
                  <c:v>0</c:v>
                </c:pt>
                <c:pt idx="66">
                  <c:v>0</c:v>
                </c:pt>
                <c:pt idx="67">
                  <c:v>2</c:v>
                </c:pt>
                <c:pt idx="68">
                  <c:v>2.6669999999999998</c:v>
                </c:pt>
                <c:pt idx="69">
                  <c:v>0</c:v>
                </c:pt>
                <c:pt idx="70">
                  <c:v>3.3330000000000002</c:v>
                </c:pt>
                <c:pt idx="71">
                  <c:v>3</c:v>
                </c:pt>
                <c:pt idx="72">
                  <c:v>3.6669999999999998</c:v>
                </c:pt>
                <c:pt idx="73">
                  <c:v>2.6669999999999998</c:v>
                </c:pt>
                <c:pt idx="74">
                  <c:v>3</c:v>
                </c:pt>
                <c:pt idx="75">
                  <c:v>0</c:v>
                </c:pt>
                <c:pt idx="76">
                  <c:v>4</c:v>
                </c:pt>
                <c:pt idx="77">
                  <c:v>0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1.667</c:v>
                </c:pt>
                <c:pt idx="82">
                  <c:v>2</c:v>
                </c:pt>
                <c:pt idx="83">
                  <c:v>2.3330000000000002</c:v>
                </c:pt>
                <c:pt idx="84">
                  <c:v>2.6669999999999998</c:v>
                </c:pt>
                <c:pt idx="85">
                  <c:v>1</c:v>
                </c:pt>
                <c:pt idx="86">
                  <c:v>3</c:v>
                </c:pt>
                <c:pt idx="87">
                  <c:v>0</c:v>
                </c:pt>
                <c:pt idx="88">
                  <c:v>0</c:v>
                </c:pt>
                <c:pt idx="89">
                  <c:v>4</c:v>
                </c:pt>
                <c:pt idx="90">
                  <c:v>3.3330000000000002</c:v>
                </c:pt>
                <c:pt idx="91">
                  <c:v>0</c:v>
                </c:pt>
                <c:pt idx="92">
                  <c:v>2.6669999999999998</c:v>
                </c:pt>
                <c:pt idx="93">
                  <c:v>0</c:v>
                </c:pt>
                <c:pt idx="94">
                  <c:v>0</c:v>
                </c:pt>
                <c:pt idx="95">
                  <c:v>4</c:v>
                </c:pt>
                <c:pt idx="96">
                  <c:v>4</c:v>
                </c:pt>
                <c:pt idx="97">
                  <c:v>2.6669999999999998</c:v>
                </c:pt>
                <c:pt idx="98">
                  <c:v>4</c:v>
                </c:pt>
                <c:pt idx="99">
                  <c:v>2.6669999999999998</c:v>
                </c:pt>
                <c:pt idx="100">
                  <c:v>4</c:v>
                </c:pt>
                <c:pt idx="101">
                  <c:v>2.3330000000000002</c:v>
                </c:pt>
                <c:pt idx="102">
                  <c:v>2</c:v>
                </c:pt>
                <c:pt idx="103">
                  <c:v>2.3330000000000002</c:v>
                </c:pt>
                <c:pt idx="104">
                  <c:v>3.6669999999999998</c:v>
                </c:pt>
                <c:pt idx="105">
                  <c:v>3</c:v>
                </c:pt>
                <c:pt idx="106">
                  <c:v>3.3330000000000002</c:v>
                </c:pt>
                <c:pt idx="107">
                  <c:v>2</c:v>
                </c:pt>
                <c:pt idx="108">
                  <c:v>3.3330000000000002</c:v>
                </c:pt>
                <c:pt idx="109">
                  <c:v>3</c:v>
                </c:pt>
                <c:pt idx="110">
                  <c:v>1.667</c:v>
                </c:pt>
                <c:pt idx="111">
                  <c:v>2.3330000000000002</c:v>
                </c:pt>
                <c:pt idx="112">
                  <c:v>0</c:v>
                </c:pt>
                <c:pt idx="113">
                  <c:v>3</c:v>
                </c:pt>
                <c:pt idx="114">
                  <c:v>4</c:v>
                </c:pt>
                <c:pt idx="115">
                  <c:v>3</c:v>
                </c:pt>
                <c:pt idx="116">
                  <c:v>4</c:v>
                </c:pt>
                <c:pt idx="117">
                  <c:v>2.3330000000000002</c:v>
                </c:pt>
                <c:pt idx="118">
                  <c:v>2.6669999999999998</c:v>
                </c:pt>
                <c:pt idx="119">
                  <c:v>2.3330000000000002</c:v>
                </c:pt>
                <c:pt idx="120">
                  <c:v>2.6669999999999998</c:v>
                </c:pt>
                <c:pt idx="121">
                  <c:v>2.6669999999999998</c:v>
                </c:pt>
                <c:pt idx="122">
                  <c:v>2.3330000000000002</c:v>
                </c:pt>
                <c:pt idx="123">
                  <c:v>3.6669999999999998</c:v>
                </c:pt>
                <c:pt idx="124">
                  <c:v>2</c:v>
                </c:pt>
                <c:pt idx="125">
                  <c:v>3.6669999999999998</c:v>
                </c:pt>
                <c:pt idx="126">
                  <c:v>3.6669999999999998</c:v>
                </c:pt>
                <c:pt idx="127">
                  <c:v>2.6669999999999998</c:v>
                </c:pt>
                <c:pt idx="128">
                  <c:v>3.3330000000000002</c:v>
                </c:pt>
                <c:pt idx="129">
                  <c:v>3.6669999999999998</c:v>
                </c:pt>
                <c:pt idx="130">
                  <c:v>3.6669999999999998</c:v>
                </c:pt>
                <c:pt idx="131">
                  <c:v>3.6669999999999998</c:v>
                </c:pt>
                <c:pt idx="132">
                  <c:v>2</c:v>
                </c:pt>
                <c:pt idx="133">
                  <c:v>0</c:v>
                </c:pt>
                <c:pt idx="134">
                  <c:v>3.3330000000000002</c:v>
                </c:pt>
                <c:pt idx="135">
                  <c:v>1.667</c:v>
                </c:pt>
                <c:pt idx="136">
                  <c:v>2.6669999999999998</c:v>
                </c:pt>
                <c:pt idx="137">
                  <c:v>2.3330000000000002</c:v>
                </c:pt>
                <c:pt idx="138">
                  <c:v>4</c:v>
                </c:pt>
                <c:pt idx="139">
                  <c:v>2.3330000000000002</c:v>
                </c:pt>
                <c:pt idx="140">
                  <c:v>2.6669999999999998</c:v>
                </c:pt>
                <c:pt idx="141">
                  <c:v>3.3330000000000002</c:v>
                </c:pt>
                <c:pt idx="142">
                  <c:v>2.3330000000000002</c:v>
                </c:pt>
                <c:pt idx="143">
                  <c:v>0</c:v>
                </c:pt>
                <c:pt idx="144">
                  <c:v>3.3330000000000002</c:v>
                </c:pt>
                <c:pt idx="145">
                  <c:v>3.3330000000000002</c:v>
                </c:pt>
                <c:pt idx="146">
                  <c:v>1</c:v>
                </c:pt>
                <c:pt idx="147">
                  <c:v>3.3330000000000002</c:v>
                </c:pt>
                <c:pt idx="148">
                  <c:v>3.3330000000000002</c:v>
                </c:pt>
                <c:pt idx="149">
                  <c:v>2.3330000000000002</c:v>
                </c:pt>
                <c:pt idx="150">
                  <c:v>3.6669999999999998</c:v>
                </c:pt>
                <c:pt idx="151">
                  <c:v>2.6669999999999998</c:v>
                </c:pt>
                <c:pt idx="152">
                  <c:v>3</c:v>
                </c:pt>
                <c:pt idx="153">
                  <c:v>3.6669999999999998</c:v>
                </c:pt>
                <c:pt idx="154">
                  <c:v>2.3330000000000002</c:v>
                </c:pt>
                <c:pt idx="155">
                  <c:v>0</c:v>
                </c:pt>
                <c:pt idx="156">
                  <c:v>2.3330000000000002</c:v>
                </c:pt>
                <c:pt idx="157">
                  <c:v>1.667</c:v>
                </c:pt>
                <c:pt idx="158">
                  <c:v>0</c:v>
                </c:pt>
                <c:pt idx="159">
                  <c:v>2</c:v>
                </c:pt>
                <c:pt idx="160">
                  <c:v>4</c:v>
                </c:pt>
                <c:pt idx="161">
                  <c:v>1.667</c:v>
                </c:pt>
                <c:pt idx="162">
                  <c:v>3</c:v>
                </c:pt>
                <c:pt idx="163">
                  <c:v>2</c:v>
                </c:pt>
                <c:pt idx="164">
                  <c:v>4</c:v>
                </c:pt>
                <c:pt idx="165">
                  <c:v>3.3330000000000002</c:v>
                </c:pt>
                <c:pt idx="166">
                  <c:v>2.6669999999999998</c:v>
                </c:pt>
                <c:pt idx="167">
                  <c:v>4</c:v>
                </c:pt>
                <c:pt idx="168">
                  <c:v>3</c:v>
                </c:pt>
                <c:pt idx="169">
                  <c:v>2</c:v>
                </c:pt>
                <c:pt idx="170">
                  <c:v>2.6669999999999998</c:v>
                </c:pt>
                <c:pt idx="171">
                  <c:v>0</c:v>
                </c:pt>
                <c:pt idx="172">
                  <c:v>3</c:v>
                </c:pt>
                <c:pt idx="173">
                  <c:v>2.3330000000000002</c:v>
                </c:pt>
                <c:pt idx="174">
                  <c:v>2.6669999999999998</c:v>
                </c:pt>
                <c:pt idx="175">
                  <c:v>2.3330000000000002</c:v>
                </c:pt>
                <c:pt idx="176">
                  <c:v>2</c:v>
                </c:pt>
                <c:pt idx="177">
                  <c:v>4</c:v>
                </c:pt>
                <c:pt idx="178">
                  <c:v>2</c:v>
                </c:pt>
                <c:pt idx="179">
                  <c:v>3</c:v>
                </c:pt>
                <c:pt idx="180">
                  <c:v>2.6669999999999998</c:v>
                </c:pt>
                <c:pt idx="181">
                  <c:v>3</c:v>
                </c:pt>
                <c:pt idx="182">
                  <c:v>2.6669999999999998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2.3330000000000002</c:v>
                </c:pt>
                <c:pt idx="187">
                  <c:v>3.6669999999999998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1.667</c:v>
                </c:pt>
                <c:pt idx="192">
                  <c:v>1</c:v>
                </c:pt>
                <c:pt idx="193">
                  <c:v>0</c:v>
                </c:pt>
                <c:pt idx="194">
                  <c:v>4</c:v>
                </c:pt>
                <c:pt idx="195">
                  <c:v>2.6669999999999998</c:v>
                </c:pt>
                <c:pt idx="196">
                  <c:v>3.6669999999999998</c:v>
                </c:pt>
                <c:pt idx="197">
                  <c:v>2.3330000000000002</c:v>
                </c:pt>
                <c:pt idx="198">
                  <c:v>2.3330000000000002</c:v>
                </c:pt>
                <c:pt idx="199">
                  <c:v>4</c:v>
                </c:pt>
                <c:pt idx="200">
                  <c:v>0</c:v>
                </c:pt>
                <c:pt idx="201">
                  <c:v>0</c:v>
                </c:pt>
                <c:pt idx="202">
                  <c:v>3.3330000000000002</c:v>
                </c:pt>
                <c:pt idx="203">
                  <c:v>4</c:v>
                </c:pt>
                <c:pt idx="204">
                  <c:v>0</c:v>
                </c:pt>
                <c:pt idx="205">
                  <c:v>2.6669999999999998</c:v>
                </c:pt>
                <c:pt idx="206">
                  <c:v>3.3330000000000002</c:v>
                </c:pt>
                <c:pt idx="207">
                  <c:v>2.3330000000000002</c:v>
                </c:pt>
                <c:pt idx="208">
                  <c:v>0</c:v>
                </c:pt>
                <c:pt idx="209">
                  <c:v>2</c:v>
                </c:pt>
                <c:pt idx="210">
                  <c:v>4</c:v>
                </c:pt>
                <c:pt idx="211">
                  <c:v>4</c:v>
                </c:pt>
                <c:pt idx="212">
                  <c:v>3.6669999999999998</c:v>
                </c:pt>
                <c:pt idx="213">
                  <c:v>3.6669999999999998</c:v>
                </c:pt>
                <c:pt idx="214">
                  <c:v>3.6669999999999998</c:v>
                </c:pt>
                <c:pt idx="215">
                  <c:v>4</c:v>
                </c:pt>
                <c:pt idx="216">
                  <c:v>1.667</c:v>
                </c:pt>
                <c:pt idx="217">
                  <c:v>0</c:v>
                </c:pt>
                <c:pt idx="218">
                  <c:v>0</c:v>
                </c:pt>
                <c:pt idx="219">
                  <c:v>2.3330000000000002</c:v>
                </c:pt>
                <c:pt idx="220">
                  <c:v>3.3330000000000002</c:v>
                </c:pt>
                <c:pt idx="221">
                  <c:v>0</c:v>
                </c:pt>
                <c:pt idx="222">
                  <c:v>0</c:v>
                </c:pt>
                <c:pt idx="223">
                  <c:v>2.6669999999999998</c:v>
                </c:pt>
                <c:pt idx="224">
                  <c:v>0</c:v>
                </c:pt>
                <c:pt idx="225">
                  <c:v>2.3330000000000002</c:v>
                </c:pt>
                <c:pt idx="226">
                  <c:v>1</c:v>
                </c:pt>
                <c:pt idx="227">
                  <c:v>1.667</c:v>
                </c:pt>
                <c:pt idx="228">
                  <c:v>1.667</c:v>
                </c:pt>
                <c:pt idx="229">
                  <c:v>2.3330000000000002</c:v>
                </c:pt>
                <c:pt idx="230">
                  <c:v>3.3330000000000002</c:v>
                </c:pt>
                <c:pt idx="231">
                  <c:v>3</c:v>
                </c:pt>
                <c:pt idx="232">
                  <c:v>3.6669999999999998</c:v>
                </c:pt>
                <c:pt idx="233">
                  <c:v>2.6669999999999998</c:v>
                </c:pt>
                <c:pt idx="234">
                  <c:v>2</c:v>
                </c:pt>
                <c:pt idx="235">
                  <c:v>1</c:v>
                </c:pt>
                <c:pt idx="236">
                  <c:v>4</c:v>
                </c:pt>
                <c:pt idx="237">
                  <c:v>0</c:v>
                </c:pt>
                <c:pt idx="238">
                  <c:v>2.3330000000000002</c:v>
                </c:pt>
                <c:pt idx="239">
                  <c:v>3.3330000000000002</c:v>
                </c:pt>
                <c:pt idx="240">
                  <c:v>3</c:v>
                </c:pt>
                <c:pt idx="241">
                  <c:v>3.3330000000000002</c:v>
                </c:pt>
                <c:pt idx="242">
                  <c:v>2</c:v>
                </c:pt>
                <c:pt idx="243">
                  <c:v>3.3330000000000002</c:v>
                </c:pt>
                <c:pt idx="244">
                  <c:v>2</c:v>
                </c:pt>
                <c:pt idx="245">
                  <c:v>0</c:v>
                </c:pt>
                <c:pt idx="246">
                  <c:v>2</c:v>
                </c:pt>
                <c:pt idx="247">
                  <c:v>0</c:v>
                </c:pt>
                <c:pt idx="248">
                  <c:v>2.3330000000000002</c:v>
                </c:pt>
                <c:pt idx="249">
                  <c:v>3.6669999999999998</c:v>
                </c:pt>
                <c:pt idx="250">
                  <c:v>3.6669999999999998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527352"/>
        <c:axId val="408527744"/>
      </c:scatterChart>
      <c:valAx>
        <c:axId val="408527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08527744"/>
        <c:crosses val="autoZero"/>
        <c:crossBetween val="midCat"/>
      </c:valAx>
      <c:valAx>
        <c:axId val="408527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85273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Weekly Attendance Totals - David Sun - ECO304K (Hammermesh)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'Hamermesh Attend'!$E$16</c:f>
              <c:strCache>
                <c:ptCount val="1"/>
              </c:strCache>
            </c:strRef>
          </c:tx>
          <c:invertIfNegative val="0"/>
          <c:cat>
            <c:strRef>
              <c:f>'Hamermesh Attend'!$F$15:$AF$15</c:f>
              <c:strCache>
                <c:ptCount val="27"/>
                <c:pt idx="0">
                  <c:v>9/2 - 9/6</c:v>
                </c:pt>
                <c:pt idx="2">
                  <c:v>9/9 - 9/13</c:v>
                </c:pt>
                <c:pt idx="4">
                  <c:v>9/16 - 9/20</c:v>
                </c:pt>
                <c:pt idx="6">
                  <c:v>9/23 - 9/27</c:v>
                </c:pt>
                <c:pt idx="8">
                  <c:v>9/30 - 10/4</c:v>
                </c:pt>
                <c:pt idx="10">
                  <c:v>10/7 - 10/11</c:v>
                </c:pt>
                <c:pt idx="12">
                  <c:v>10/14 - 10/18</c:v>
                </c:pt>
                <c:pt idx="14">
                  <c:v>10/21 - 10/25</c:v>
                </c:pt>
                <c:pt idx="16">
                  <c:v>10/28 - 11/1</c:v>
                </c:pt>
                <c:pt idx="18">
                  <c:v>11/4 - 11/8</c:v>
                </c:pt>
                <c:pt idx="20">
                  <c:v>11/11 - 11/15</c:v>
                </c:pt>
                <c:pt idx="22">
                  <c:v>11/18 - 11/22</c:v>
                </c:pt>
                <c:pt idx="24">
                  <c:v>11/25 - 11/29</c:v>
                </c:pt>
                <c:pt idx="26">
                  <c:v>12/2 - 12/6</c:v>
                </c:pt>
              </c:strCache>
            </c:strRef>
          </c:cat>
          <c:val>
            <c:numRef>
              <c:f>'Hamermesh Attend'!$F$16:$AF$16</c:f>
              <c:numCache>
                <c:formatCode>General</c:formatCode>
                <c:ptCount val="27"/>
                <c:pt idx="0">
                  <c:v>31</c:v>
                </c:pt>
                <c:pt idx="2">
                  <c:v>23</c:v>
                </c:pt>
                <c:pt idx="4">
                  <c:v>45</c:v>
                </c:pt>
                <c:pt idx="6">
                  <c:v>0</c:v>
                </c:pt>
                <c:pt idx="8">
                  <c:v>16</c:v>
                </c:pt>
                <c:pt idx="10">
                  <c:v>22</c:v>
                </c:pt>
                <c:pt idx="12">
                  <c:v>52</c:v>
                </c:pt>
                <c:pt idx="14">
                  <c:v>44</c:v>
                </c:pt>
                <c:pt idx="16">
                  <c:v>61</c:v>
                </c:pt>
                <c:pt idx="18">
                  <c:v>0</c:v>
                </c:pt>
                <c:pt idx="20">
                  <c:v>22</c:v>
                </c:pt>
                <c:pt idx="22">
                  <c:v>15</c:v>
                </c:pt>
                <c:pt idx="24">
                  <c:v>0</c:v>
                </c:pt>
                <c:pt idx="26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08528528"/>
        <c:axId val="408528920"/>
      </c:barChart>
      <c:catAx>
        <c:axId val="4085285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08528920"/>
        <c:crosses val="autoZero"/>
        <c:auto val="1"/>
        <c:lblAlgn val="ctr"/>
        <c:lblOffset val="100"/>
        <c:noMultiLvlLbl val="0"/>
      </c:catAx>
      <c:valAx>
        <c:axId val="408528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85285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'Hamermesh Attend'!$AK$22</c:f>
              <c:strCache>
                <c:ptCount val="1"/>
                <c:pt idx="0">
                  <c:v>Grade Point</c:v>
                </c:pt>
              </c:strCache>
            </c:strRef>
          </c:tx>
          <c:spPr>
            <a:ln w="28575">
              <a:noFill/>
            </a:ln>
          </c:spPr>
          <c:xVal>
            <c:numRef>
              <c:f>'Hamermesh Attend'!$AG$23:$AG$557</c:f>
              <c:numCache>
                <c:formatCode>General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3</c:v>
                </c:pt>
                <c:pt idx="21">
                  <c:v>2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8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4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</c:v>
                </c:pt>
                <c:pt idx="79">
                  <c:v>0</c:v>
                </c:pt>
                <c:pt idx="80">
                  <c:v>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3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3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2</c:v>
                </c:pt>
                <c:pt idx="134">
                  <c:v>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3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2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6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7</c:v>
                </c:pt>
                <c:pt idx="178">
                  <c:v>1</c:v>
                </c:pt>
                <c:pt idx="179">
                  <c:v>3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10</c:v>
                </c:pt>
                <c:pt idx="201">
                  <c:v>7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2</c:v>
                </c:pt>
                <c:pt idx="210">
                  <c:v>2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6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3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2</c:v>
                </c:pt>
                <c:pt idx="243">
                  <c:v>0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3</c:v>
                </c:pt>
                <c:pt idx="266">
                  <c:v>1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7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4</c:v>
                </c:pt>
                <c:pt idx="295">
                  <c:v>0</c:v>
                </c:pt>
                <c:pt idx="296">
                  <c:v>0</c:v>
                </c:pt>
                <c:pt idx="297">
                  <c:v>4</c:v>
                </c:pt>
                <c:pt idx="298">
                  <c:v>1</c:v>
                </c:pt>
                <c:pt idx="299">
                  <c:v>0</c:v>
                </c:pt>
                <c:pt idx="300">
                  <c:v>3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6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3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5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2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9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2</c:v>
                </c:pt>
                <c:pt idx="353">
                  <c:v>2</c:v>
                </c:pt>
                <c:pt idx="354">
                  <c:v>0</c:v>
                </c:pt>
                <c:pt idx="355">
                  <c:v>6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2</c:v>
                </c:pt>
                <c:pt idx="360">
                  <c:v>6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5</c:v>
                </c:pt>
                <c:pt idx="369">
                  <c:v>2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1</c:v>
                </c:pt>
                <c:pt idx="378">
                  <c:v>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8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2</c:v>
                </c:pt>
                <c:pt idx="405">
                  <c:v>0</c:v>
                </c:pt>
                <c:pt idx="406">
                  <c:v>0</c:v>
                </c:pt>
                <c:pt idx="407">
                  <c:v>2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2</c:v>
                </c:pt>
                <c:pt idx="419">
                  <c:v>5</c:v>
                </c:pt>
                <c:pt idx="420">
                  <c:v>4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7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2</c:v>
                </c:pt>
                <c:pt idx="438">
                  <c:v>0</c:v>
                </c:pt>
                <c:pt idx="439">
                  <c:v>0</c:v>
                </c:pt>
                <c:pt idx="440">
                  <c:v>2</c:v>
                </c:pt>
                <c:pt idx="441">
                  <c:v>7</c:v>
                </c:pt>
                <c:pt idx="442">
                  <c:v>0</c:v>
                </c:pt>
                <c:pt idx="443">
                  <c:v>1</c:v>
                </c:pt>
                <c:pt idx="444">
                  <c:v>3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2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2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2</c:v>
                </c:pt>
                <c:pt idx="474">
                  <c:v>0</c:v>
                </c:pt>
                <c:pt idx="475">
                  <c:v>2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2</c:v>
                </c:pt>
                <c:pt idx="488">
                  <c:v>1</c:v>
                </c:pt>
                <c:pt idx="489">
                  <c:v>0</c:v>
                </c:pt>
                <c:pt idx="490">
                  <c:v>7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2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4</c:v>
                </c:pt>
                <c:pt idx="513">
                  <c:v>1</c:v>
                </c:pt>
                <c:pt idx="514">
                  <c:v>0</c:v>
                </c:pt>
                <c:pt idx="515">
                  <c:v>1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5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4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</c:numCache>
            </c:numRef>
          </c:xVal>
          <c:yVal>
            <c:numRef>
              <c:f>'Hamermesh Attend'!$AK$23:$AK$557</c:f>
              <c:numCache>
                <c:formatCode>General</c:formatCode>
                <c:ptCount val="535"/>
                <c:pt idx="0">
                  <c:v>3</c:v>
                </c:pt>
                <c:pt idx="1">
                  <c:v>3.3330000000000002</c:v>
                </c:pt>
                <c:pt idx="2">
                  <c:v>3</c:v>
                </c:pt>
                <c:pt idx="3">
                  <c:v>4</c:v>
                </c:pt>
                <c:pt idx="4">
                  <c:v>3.3330000000000002</c:v>
                </c:pt>
                <c:pt idx="5">
                  <c:v>2.6669999999999998</c:v>
                </c:pt>
                <c:pt idx="6">
                  <c:v>3</c:v>
                </c:pt>
                <c:pt idx="7">
                  <c:v>4</c:v>
                </c:pt>
                <c:pt idx="8">
                  <c:v>3.6669999999999998</c:v>
                </c:pt>
                <c:pt idx="9">
                  <c:v>4</c:v>
                </c:pt>
                <c:pt idx="10">
                  <c:v>2.3330000000000002</c:v>
                </c:pt>
                <c:pt idx="11">
                  <c:v>3</c:v>
                </c:pt>
                <c:pt idx="12">
                  <c:v>4</c:v>
                </c:pt>
                <c:pt idx="13">
                  <c:v>2.3330000000000002</c:v>
                </c:pt>
                <c:pt idx="14">
                  <c:v>4</c:v>
                </c:pt>
                <c:pt idx="15">
                  <c:v>4</c:v>
                </c:pt>
                <c:pt idx="16">
                  <c:v>3.6669999999999998</c:v>
                </c:pt>
                <c:pt idx="17">
                  <c:v>4</c:v>
                </c:pt>
                <c:pt idx="18">
                  <c:v>3</c:v>
                </c:pt>
                <c:pt idx="19">
                  <c:v>3.6669999999999998</c:v>
                </c:pt>
                <c:pt idx="20">
                  <c:v>4</c:v>
                </c:pt>
                <c:pt idx="21">
                  <c:v>4</c:v>
                </c:pt>
                <c:pt idx="22">
                  <c:v>2</c:v>
                </c:pt>
                <c:pt idx="23">
                  <c:v>0</c:v>
                </c:pt>
                <c:pt idx="24">
                  <c:v>3.3330000000000002</c:v>
                </c:pt>
                <c:pt idx="25">
                  <c:v>3</c:v>
                </c:pt>
                <c:pt idx="26">
                  <c:v>3</c:v>
                </c:pt>
                <c:pt idx="27">
                  <c:v>4</c:v>
                </c:pt>
                <c:pt idx="28">
                  <c:v>0</c:v>
                </c:pt>
                <c:pt idx="29">
                  <c:v>3</c:v>
                </c:pt>
                <c:pt idx="30">
                  <c:v>1</c:v>
                </c:pt>
                <c:pt idx="31">
                  <c:v>3.3330000000000002</c:v>
                </c:pt>
                <c:pt idx="32">
                  <c:v>2</c:v>
                </c:pt>
                <c:pt idx="33">
                  <c:v>2.6669999999999998</c:v>
                </c:pt>
                <c:pt idx="34">
                  <c:v>0</c:v>
                </c:pt>
                <c:pt idx="35">
                  <c:v>1.333</c:v>
                </c:pt>
                <c:pt idx="36">
                  <c:v>3.3330000000000002</c:v>
                </c:pt>
                <c:pt idx="37">
                  <c:v>3.3330000000000002</c:v>
                </c:pt>
                <c:pt idx="38">
                  <c:v>0</c:v>
                </c:pt>
                <c:pt idx="39">
                  <c:v>4</c:v>
                </c:pt>
                <c:pt idx="40">
                  <c:v>3</c:v>
                </c:pt>
                <c:pt idx="41">
                  <c:v>2.6669999999999998</c:v>
                </c:pt>
                <c:pt idx="42">
                  <c:v>3</c:v>
                </c:pt>
                <c:pt idx="43">
                  <c:v>2</c:v>
                </c:pt>
                <c:pt idx="44">
                  <c:v>3.3330000000000002</c:v>
                </c:pt>
                <c:pt idx="45">
                  <c:v>2.6669999999999998</c:v>
                </c:pt>
                <c:pt idx="46">
                  <c:v>0</c:v>
                </c:pt>
                <c:pt idx="47">
                  <c:v>4</c:v>
                </c:pt>
                <c:pt idx="48">
                  <c:v>2</c:v>
                </c:pt>
                <c:pt idx="49">
                  <c:v>3.3330000000000002</c:v>
                </c:pt>
                <c:pt idx="50">
                  <c:v>0</c:v>
                </c:pt>
                <c:pt idx="51">
                  <c:v>3</c:v>
                </c:pt>
                <c:pt idx="52">
                  <c:v>2</c:v>
                </c:pt>
                <c:pt idx="53">
                  <c:v>4</c:v>
                </c:pt>
                <c:pt idx="54">
                  <c:v>1.667</c:v>
                </c:pt>
                <c:pt idx="55">
                  <c:v>3.3330000000000002</c:v>
                </c:pt>
                <c:pt idx="56">
                  <c:v>3</c:v>
                </c:pt>
                <c:pt idx="57">
                  <c:v>0</c:v>
                </c:pt>
                <c:pt idx="58">
                  <c:v>2</c:v>
                </c:pt>
                <c:pt idx="59">
                  <c:v>2</c:v>
                </c:pt>
                <c:pt idx="60">
                  <c:v>0</c:v>
                </c:pt>
                <c:pt idx="61">
                  <c:v>3</c:v>
                </c:pt>
                <c:pt idx="62">
                  <c:v>3.6669999999999998</c:v>
                </c:pt>
                <c:pt idx="63">
                  <c:v>3</c:v>
                </c:pt>
                <c:pt idx="64">
                  <c:v>0</c:v>
                </c:pt>
                <c:pt idx="65">
                  <c:v>2</c:v>
                </c:pt>
                <c:pt idx="66">
                  <c:v>4</c:v>
                </c:pt>
                <c:pt idx="67">
                  <c:v>3</c:v>
                </c:pt>
                <c:pt idx="68">
                  <c:v>2.6669999999999998</c:v>
                </c:pt>
                <c:pt idx="69">
                  <c:v>2</c:v>
                </c:pt>
                <c:pt idx="70">
                  <c:v>3</c:v>
                </c:pt>
                <c:pt idx="71">
                  <c:v>2.6669999999999998</c:v>
                </c:pt>
                <c:pt idx="72">
                  <c:v>2.3330000000000002</c:v>
                </c:pt>
                <c:pt idx="73">
                  <c:v>3.3330000000000002</c:v>
                </c:pt>
                <c:pt idx="74">
                  <c:v>3</c:v>
                </c:pt>
                <c:pt idx="75">
                  <c:v>4</c:v>
                </c:pt>
                <c:pt idx="76">
                  <c:v>2.6669999999999998</c:v>
                </c:pt>
                <c:pt idx="77">
                  <c:v>2.6669999999999998</c:v>
                </c:pt>
                <c:pt idx="78">
                  <c:v>2</c:v>
                </c:pt>
                <c:pt idx="79">
                  <c:v>2</c:v>
                </c:pt>
                <c:pt idx="80">
                  <c:v>3</c:v>
                </c:pt>
                <c:pt idx="81">
                  <c:v>2</c:v>
                </c:pt>
                <c:pt idx="82">
                  <c:v>2.6669999999999998</c:v>
                </c:pt>
                <c:pt idx="83">
                  <c:v>0</c:v>
                </c:pt>
                <c:pt idx="84">
                  <c:v>1.333</c:v>
                </c:pt>
                <c:pt idx="85">
                  <c:v>2.6669999999999998</c:v>
                </c:pt>
                <c:pt idx="86">
                  <c:v>2</c:v>
                </c:pt>
                <c:pt idx="87">
                  <c:v>3.3330000000000002</c:v>
                </c:pt>
                <c:pt idx="88">
                  <c:v>3</c:v>
                </c:pt>
                <c:pt idx="89">
                  <c:v>2</c:v>
                </c:pt>
                <c:pt idx="90">
                  <c:v>2.6669999999999998</c:v>
                </c:pt>
                <c:pt idx="91">
                  <c:v>3</c:v>
                </c:pt>
                <c:pt idx="92">
                  <c:v>2</c:v>
                </c:pt>
                <c:pt idx="93">
                  <c:v>4</c:v>
                </c:pt>
                <c:pt idx="94">
                  <c:v>3.6669999999999998</c:v>
                </c:pt>
                <c:pt idx="95">
                  <c:v>2.6669999999999998</c:v>
                </c:pt>
                <c:pt idx="96">
                  <c:v>1.667</c:v>
                </c:pt>
                <c:pt idx="97">
                  <c:v>3</c:v>
                </c:pt>
                <c:pt idx="98">
                  <c:v>3</c:v>
                </c:pt>
                <c:pt idx="99">
                  <c:v>3.6669999999999998</c:v>
                </c:pt>
                <c:pt idx="100">
                  <c:v>2</c:v>
                </c:pt>
                <c:pt idx="101">
                  <c:v>3</c:v>
                </c:pt>
                <c:pt idx="102">
                  <c:v>3.6669999999999998</c:v>
                </c:pt>
                <c:pt idx="103">
                  <c:v>3</c:v>
                </c:pt>
                <c:pt idx="104">
                  <c:v>2.3330000000000002</c:v>
                </c:pt>
                <c:pt idx="105">
                  <c:v>2</c:v>
                </c:pt>
                <c:pt idx="106">
                  <c:v>3</c:v>
                </c:pt>
                <c:pt idx="107">
                  <c:v>3</c:v>
                </c:pt>
                <c:pt idx="108">
                  <c:v>1.667</c:v>
                </c:pt>
                <c:pt idx="109">
                  <c:v>3</c:v>
                </c:pt>
                <c:pt idx="110">
                  <c:v>1</c:v>
                </c:pt>
                <c:pt idx="111">
                  <c:v>1</c:v>
                </c:pt>
                <c:pt idx="112">
                  <c:v>3.3330000000000002</c:v>
                </c:pt>
                <c:pt idx="113">
                  <c:v>4</c:v>
                </c:pt>
                <c:pt idx="114">
                  <c:v>2</c:v>
                </c:pt>
                <c:pt idx="115">
                  <c:v>3</c:v>
                </c:pt>
                <c:pt idx="116">
                  <c:v>2</c:v>
                </c:pt>
                <c:pt idx="117">
                  <c:v>3.6669999999999998</c:v>
                </c:pt>
                <c:pt idx="118">
                  <c:v>2.6669999999999998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2</c:v>
                </c:pt>
                <c:pt idx="123">
                  <c:v>1.667</c:v>
                </c:pt>
                <c:pt idx="124">
                  <c:v>0</c:v>
                </c:pt>
                <c:pt idx="125">
                  <c:v>2</c:v>
                </c:pt>
                <c:pt idx="126">
                  <c:v>4</c:v>
                </c:pt>
                <c:pt idx="127">
                  <c:v>3.3330000000000002</c:v>
                </c:pt>
                <c:pt idx="128">
                  <c:v>4</c:v>
                </c:pt>
                <c:pt idx="129">
                  <c:v>3</c:v>
                </c:pt>
                <c:pt idx="130">
                  <c:v>0.66700000000000004</c:v>
                </c:pt>
                <c:pt idx="131">
                  <c:v>0</c:v>
                </c:pt>
                <c:pt idx="132">
                  <c:v>4</c:v>
                </c:pt>
                <c:pt idx="133">
                  <c:v>3.3330000000000002</c:v>
                </c:pt>
                <c:pt idx="134">
                  <c:v>0</c:v>
                </c:pt>
                <c:pt idx="135">
                  <c:v>3</c:v>
                </c:pt>
                <c:pt idx="136">
                  <c:v>0</c:v>
                </c:pt>
                <c:pt idx="137">
                  <c:v>3</c:v>
                </c:pt>
                <c:pt idx="138">
                  <c:v>4</c:v>
                </c:pt>
                <c:pt idx="139">
                  <c:v>1</c:v>
                </c:pt>
                <c:pt idx="140">
                  <c:v>3.6669999999999998</c:v>
                </c:pt>
                <c:pt idx="141">
                  <c:v>2.6669999999999998</c:v>
                </c:pt>
                <c:pt idx="142">
                  <c:v>2.6669999999999998</c:v>
                </c:pt>
                <c:pt idx="143">
                  <c:v>4</c:v>
                </c:pt>
                <c:pt idx="144">
                  <c:v>2.6669999999999998</c:v>
                </c:pt>
                <c:pt idx="145">
                  <c:v>2</c:v>
                </c:pt>
                <c:pt idx="146">
                  <c:v>3.6669999999999998</c:v>
                </c:pt>
                <c:pt idx="147">
                  <c:v>4</c:v>
                </c:pt>
                <c:pt idx="148">
                  <c:v>3</c:v>
                </c:pt>
                <c:pt idx="149">
                  <c:v>2</c:v>
                </c:pt>
                <c:pt idx="150">
                  <c:v>1.333</c:v>
                </c:pt>
                <c:pt idx="151">
                  <c:v>2.3330000000000002</c:v>
                </c:pt>
                <c:pt idx="152">
                  <c:v>3.6669999999999998</c:v>
                </c:pt>
                <c:pt idx="153">
                  <c:v>3.6669999999999998</c:v>
                </c:pt>
                <c:pt idx="154">
                  <c:v>1.667</c:v>
                </c:pt>
                <c:pt idx="155">
                  <c:v>2</c:v>
                </c:pt>
                <c:pt idx="156">
                  <c:v>3</c:v>
                </c:pt>
                <c:pt idx="157">
                  <c:v>3.6669999999999998</c:v>
                </c:pt>
                <c:pt idx="158">
                  <c:v>3.6669999999999998</c:v>
                </c:pt>
                <c:pt idx="159">
                  <c:v>3.3330000000000002</c:v>
                </c:pt>
                <c:pt idx="160">
                  <c:v>0.66700000000000004</c:v>
                </c:pt>
                <c:pt idx="161">
                  <c:v>3</c:v>
                </c:pt>
                <c:pt idx="162">
                  <c:v>2</c:v>
                </c:pt>
                <c:pt idx="163">
                  <c:v>2.3330000000000002</c:v>
                </c:pt>
                <c:pt idx="164">
                  <c:v>0</c:v>
                </c:pt>
                <c:pt idx="165">
                  <c:v>3</c:v>
                </c:pt>
                <c:pt idx="166">
                  <c:v>2</c:v>
                </c:pt>
                <c:pt idx="167">
                  <c:v>2</c:v>
                </c:pt>
                <c:pt idx="168">
                  <c:v>3</c:v>
                </c:pt>
                <c:pt idx="169">
                  <c:v>1.667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2</c:v>
                </c:pt>
                <c:pt idx="174">
                  <c:v>3</c:v>
                </c:pt>
                <c:pt idx="175">
                  <c:v>1.667</c:v>
                </c:pt>
                <c:pt idx="176">
                  <c:v>3</c:v>
                </c:pt>
                <c:pt idx="177">
                  <c:v>3</c:v>
                </c:pt>
                <c:pt idx="178">
                  <c:v>1.667</c:v>
                </c:pt>
                <c:pt idx="179">
                  <c:v>1</c:v>
                </c:pt>
                <c:pt idx="180">
                  <c:v>3.3330000000000002</c:v>
                </c:pt>
                <c:pt idx="181">
                  <c:v>1.667</c:v>
                </c:pt>
                <c:pt idx="182">
                  <c:v>3</c:v>
                </c:pt>
                <c:pt idx="183">
                  <c:v>4</c:v>
                </c:pt>
                <c:pt idx="184">
                  <c:v>2.3330000000000002</c:v>
                </c:pt>
                <c:pt idx="185">
                  <c:v>1.667</c:v>
                </c:pt>
                <c:pt idx="186">
                  <c:v>2</c:v>
                </c:pt>
                <c:pt idx="187">
                  <c:v>0</c:v>
                </c:pt>
                <c:pt idx="188">
                  <c:v>2.3330000000000002</c:v>
                </c:pt>
                <c:pt idx="189">
                  <c:v>3.3330000000000002</c:v>
                </c:pt>
                <c:pt idx="190">
                  <c:v>3</c:v>
                </c:pt>
                <c:pt idx="191">
                  <c:v>4</c:v>
                </c:pt>
                <c:pt idx="192">
                  <c:v>4</c:v>
                </c:pt>
                <c:pt idx="193">
                  <c:v>3.3330000000000002</c:v>
                </c:pt>
                <c:pt idx="194">
                  <c:v>0</c:v>
                </c:pt>
                <c:pt idx="195">
                  <c:v>4</c:v>
                </c:pt>
                <c:pt idx="196">
                  <c:v>4</c:v>
                </c:pt>
                <c:pt idx="197">
                  <c:v>2</c:v>
                </c:pt>
                <c:pt idx="198">
                  <c:v>3.3330000000000002</c:v>
                </c:pt>
                <c:pt idx="199">
                  <c:v>0</c:v>
                </c:pt>
                <c:pt idx="200">
                  <c:v>1</c:v>
                </c:pt>
                <c:pt idx="201">
                  <c:v>3.3330000000000002</c:v>
                </c:pt>
                <c:pt idx="202">
                  <c:v>2.3330000000000002</c:v>
                </c:pt>
                <c:pt idx="203">
                  <c:v>3.3330000000000002</c:v>
                </c:pt>
                <c:pt idx="204">
                  <c:v>2</c:v>
                </c:pt>
                <c:pt idx="205">
                  <c:v>3.3330000000000002</c:v>
                </c:pt>
                <c:pt idx="206">
                  <c:v>4</c:v>
                </c:pt>
                <c:pt idx="207">
                  <c:v>2</c:v>
                </c:pt>
                <c:pt idx="208">
                  <c:v>2.6669999999999998</c:v>
                </c:pt>
                <c:pt idx="209">
                  <c:v>2.3330000000000002</c:v>
                </c:pt>
                <c:pt idx="210">
                  <c:v>2</c:v>
                </c:pt>
                <c:pt idx="211">
                  <c:v>0</c:v>
                </c:pt>
                <c:pt idx="212">
                  <c:v>2.3330000000000002</c:v>
                </c:pt>
                <c:pt idx="213">
                  <c:v>4</c:v>
                </c:pt>
                <c:pt idx="214">
                  <c:v>3</c:v>
                </c:pt>
                <c:pt idx="215">
                  <c:v>4</c:v>
                </c:pt>
                <c:pt idx="216">
                  <c:v>1.667</c:v>
                </c:pt>
                <c:pt idx="217">
                  <c:v>3.3330000000000002</c:v>
                </c:pt>
                <c:pt idx="218">
                  <c:v>1</c:v>
                </c:pt>
                <c:pt idx="219">
                  <c:v>2</c:v>
                </c:pt>
                <c:pt idx="220">
                  <c:v>2.6669999999999998</c:v>
                </c:pt>
                <c:pt idx="221">
                  <c:v>2.6669999999999998</c:v>
                </c:pt>
                <c:pt idx="222">
                  <c:v>2.6669999999999998</c:v>
                </c:pt>
                <c:pt idx="223">
                  <c:v>4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0</c:v>
                </c:pt>
                <c:pt idx="228">
                  <c:v>3.6669999999999998</c:v>
                </c:pt>
                <c:pt idx="229">
                  <c:v>3.3330000000000002</c:v>
                </c:pt>
                <c:pt idx="230">
                  <c:v>2.3330000000000002</c:v>
                </c:pt>
                <c:pt idx="231">
                  <c:v>3</c:v>
                </c:pt>
                <c:pt idx="232">
                  <c:v>1.333</c:v>
                </c:pt>
                <c:pt idx="233">
                  <c:v>2</c:v>
                </c:pt>
                <c:pt idx="234">
                  <c:v>1.667</c:v>
                </c:pt>
                <c:pt idx="235">
                  <c:v>2</c:v>
                </c:pt>
                <c:pt idx="236">
                  <c:v>2.3330000000000002</c:v>
                </c:pt>
                <c:pt idx="237">
                  <c:v>2</c:v>
                </c:pt>
                <c:pt idx="238">
                  <c:v>2</c:v>
                </c:pt>
                <c:pt idx="239">
                  <c:v>2.3330000000000002</c:v>
                </c:pt>
                <c:pt idx="240">
                  <c:v>3.3330000000000002</c:v>
                </c:pt>
                <c:pt idx="241">
                  <c:v>2</c:v>
                </c:pt>
                <c:pt idx="242">
                  <c:v>1</c:v>
                </c:pt>
                <c:pt idx="243">
                  <c:v>4</c:v>
                </c:pt>
                <c:pt idx="244">
                  <c:v>2.3330000000000002</c:v>
                </c:pt>
                <c:pt idx="245">
                  <c:v>2.6669999999999998</c:v>
                </c:pt>
                <c:pt idx="246">
                  <c:v>1.667</c:v>
                </c:pt>
                <c:pt idx="247">
                  <c:v>3.3330000000000002</c:v>
                </c:pt>
                <c:pt idx="248">
                  <c:v>4</c:v>
                </c:pt>
                <c:pt idx="249">
                  <c:v>2</c:v>
                </c:pt>
                <c:pt idx="250">
                  <c:v>2</c:v>
                </c:pt>
                <c:pt idx="251">
                  <c:v>3</c:v>
                </c:pt>
                <c:pt idx="252">
                  <c:v>3.6669999999999998</c:v>
                </c:pt>
                <c:pt idx="253">
                  <c:v>2.3330000000000002</c:v>
                </c:pt>
                <c:pt idx="254">
                  <c:v>1.667</c:v>
                </c:pt>
                <c:pt idx="255">
                  <c:v>2.3330000000000002</c:v>
                </c:pt>
                <c:pt idx="256">
                  <c:v>3.3330000000000002</c:v>
                </c:pt>
                <c:pt idx="257">
                  <c:v>4</c:v>
                </c:pt>
                <c:pt idx="258">
                  <c:v>1</c:v>
                </c:pt>
                <c:pt idx="259">
                  <c:v>1.333</c:v>
                </c:pt>
                <c:pt idx="260">
                  <c:v>3</c:v>
                </c:pt>
                <c:pt idx="261">
                  <c:v>2.3330000000000002</c:v>
                </c:pt>
                <c:pt idx="262">
                  <c:v>2.6669999999999998</c:v>
                </c:pt>
                <c:pt idx="263">
                  <c:v>3.3330000000000002</c:v>
                </c:pt>
                <c:pt idx="264">
                  <c:v>2</c:v>
                </c:pt>
                <c:pt idx="265">
                  <c:v>1.667</c:v>
                </c:pt>
                <c:pt idx="266">
                  <c:v>2.3330000000000002</c:v>
                </c:pt>
                <c:pt idx="267">
                  <c:v>3.3330000000000002</c:v>
                </c:pt>
                <c:pt idx="268">
                  <c:v>0</c:v>
                </c:pt>
                <c:pt idx="269">
                  <c:v>3</c:v>
                </c:pt>
                <c:pt idx="270">
                  <c:v>4</c:v>
                </c:pt>
                <c:pt idx="271">
                  <c:v>3.3330000000000002</c:v>
                </c:pt>
                <c:pt idx="272">
                  <c:v>2.6669999999999998</c:v>
                </c:pt>
                <c:pt idx="273">
                  <c:v>3</c:v>
                </c:pt>
                <c:pt idx="274">
                  <c:v>3</c:v>
                </c:pt>
                <c:pt idx="275">
                  <c:v>2</c:v>
                </c:pt>
                <c:pt idx="276">
                  <c:v>2</c:v>
                </c:pt>
                <c:pt idx="277">
                  <c:v>2.3330000000000002</c:v>
                </c:pt>
                <c:pt idx="278">
                  <c:v>3</c:v>
                </c:pt>
                <c:pt idx="279">
                  <c:v>1.667</c:v>
                </c:pt>
                <c:pt idx="280">
                  <c:v>4</c:v>
                </c:pt>
                <c:pt idx="281">
                  <c:v>3</c:v>
                </c:pt>
                <c:pt idx="282">
                  <c:v>0.66700000000000004</c:v>
                </c:pt>
                <c:pt idx="283">
                  <c:v>3.3330000000000002</c:v>
                </c:pt>
                <c:pt idx="284">
                  <c:v>4</c:v>
                </c:pt>
                <c:pt idx="285">
                  <c:v>3</c:v>
                </c:pt>
                <c:pt idx="286">
                  <c:v>4</c:v>
                </c:pt>
                <c:pt idx="287">
                  <c:v>2.3330000000000002</c:v>
                </c:pt>
                <c:pt idx="288">
                  <c:v>3</c:v>
                </c:pt>
                <c:pt idx="289">
                  <c:v>3</c:v>
                </c:pt>
                <c:pt idx="290">
                  <c:v>4</c:v>
                </c:pt>
                <c:pt idx="291">
                  <c:v>2.3330000000000002</c:v>
                </c:pt>
                <c:pt idx="292">
                  <c:v>1</c:v>
                </c:pt>
                <c:pt idx="293">
                  <c:v>3</c:v>
                </c:pt>
                <c:pt idx="294">
                  <c:v>3.3330000000000002</c:v>
                </c:pt>
                <c:pt idx="295">
                  <c:v>4</c:v>
                </c:pt>
                <c:pt idx="296">
                  <c:v>2</c:v>
                </c:pt>
                <c:pt idx="297">
                  <c:v>2.6669999999999998</c:v>
                </c:pt>
                <c:pt idx="298">
                  <c:v>1.667</c:v>
                </c:pt>
                <c:pt idx="299">
                  <c:v>4</c:v>
                </c:pt>
                <c:pt idx="300">
                  <c:v>3</c:v>
                </c:pt>
                <c:pt idx="301">
                  <c:v>3.3330000000000002</c:v>
                </c:pt>
                <c:pt idx="302">
                  <c:v>3</c:v>
                </c:pt>
                <c:pt idx="303">
                  <c:v>3</c:v>
                </c:pt>
                <c:pt idx="304">
                  <c:v>3.3330000000000002</c:v>
                </c:pt>
                <c:pt idx="305">
                  <c:v>0</c:v>
                </c:pt>
                <c:pt idx="306">
                  <c:v>3</c:v>
                </c:pt>
                <c:pt idx="307">
                  <c:v>3.3330000000000002</c:v>
                </c:pt>
                <c:pt idx="308">
                  <c:v>3.6669999999999998</c:v>
                </c:pt>
                <c:pt idx="309">
                  <c:v>4</c:v>
                </c:pt>
                <c:pt idx="310">
                  <c:v>3.6669999999999998</c:v>
                </c:pt>
                <c:pt idx="311">
                  <c:v>0</c:v>
                </c:pt>
                <c:pt idx="312">
                  <c:v>2.6669999999999998</c:v>
                </c:pt>
                <c:pt idx="313">
                  <c:v>0</c:v>
                </c:pt>
                <c:pt idx="314">
                  <c:v>1</c:v>
                </c:pt>
                <c:pt idx="315">
                  <c:v>2</c:v>
                </c:pt>
                <c:pt idx="316">
                  <c:v>3.3330000000000002</c:v>
                </c:pt>
                <c:pt idx="317">
                  <c:v>3.3330000000000002</c:v>
                </c:pt>
                <c:pt idx="318">
                  <c:v>3</c:v>
                </c:pt>
                <c:pt idx="319">
                  <c:v>2</c:v>
                </c:pt>
                <c:pt idx="320">
                  <c:v>3.3330000000000002</c:v>
                </c:pt>
                <c:pt idx="321">
                  <c:v>2.6669999999999998</c:v>
                </c:pt>
                <c:pt idx="322">
                  <c:v>1.667</c:v>
                </c:pt>
                <c:pt idx="323">
                  <c:v>3</c:v>
                </c:pt>
                <c:pt idx="324">
                  <c:v>1.667</c:v>
                </c:pt>
                <c:pt idx="325">
                  <c:v>0</c:v>
                </c:pt>
                <c:pt idx="326">
                  <c:v>2</c:v>
                </c:pt>
                <c:pt idx="327">
                  <c:v>1</c:v>
                </c:pt>
                <c:pt idx="328">
                  <c:v>3</c:v>
                </c:pt>
                <c:pt idx="329">
                  <c:v>2.3330000000000002</c:v>
                </c:pt>
                <c:pt idx="330">
                  <c:v>2</c:v>
                </c:pt>
                <c:pt idx="331">
                  <c:v>3</c:v>
                </c:pt>
                <c:pt idx="332">
                  <c:v>3.6669999999999998</c:v>
                </c:pt>
                <c:pt idx="333">
                  <c:v>0</c:v>
                </c:pt>
                <c:pt idx="334">
                  <c:v>3</c:v>
                </c:pt>
                <c:pt idx="335">
                  <c:v>0</c:v>
                </c:pt>
                <c:pt idx="336">
                  <c:v>3</c:v>
                </c:pt>
                <c:pt idx="337">
                  <c:v>3</c:v>
                </c:pt>
                <c:pt idx="338">
                  <c:v>2</c:v>
                </c:pt>
                <c:pt idx="339">
                  <c:v>3</c:v>
                </c:pt>
                <c:pt idx="340">
                  <c:v>2.6669999999999998</c:v>
                </c:pt>
                <c:pt idx="341">
                  <c:v>2.3330000000000002</c:v>
                </c:pt>
                <c:pt idx="342">
                  <c:v>2</c:v>
                </c:pt>
                <c:pt idx="343">
                  <c:v>2.3330000000000002</c:v>
                </c:pt>
                <c:pt idx="344">
                  <c:v>2.6669999999999998</c:v>
                </c:pt>
                <c:pt idx="345">
                  <c:v>0</c:v>
                </c:pt>
                <c:pt idx="346">
                  <c:v>0</c:v>
                </c:pt>
                <c:pt idx="347">
                  <c:v>0.66700000000000004</c:v>
                </c:pt>
                <c:pt idx="348">
                  <c:v>2.3330000000000002</c:v>
                </c:pt>
                <c:pt idx="349">
                  <c:v>2.6669999999999998</c:v>
                </c:pt>
                <c:pt idx="350">
                  <c:v>4</c:v>
                </c:pt>
                <c:pt idx="351">
                  <c:v>3</c:v>
                </c:pt>
                <c:pt idx="352">
                  <c:v>3.3330000000000002</c:v>
                </c:pt>
                <c:pt idx="353">
                  <c:v>2</c:v>
                </c:pt>
                <c:pt idx="354">
                  <c:v>0.66700000000000004</c:v>
                </c:pt>
                <c:pt idx="355">
                  <c:v>2</c:v>
                </c:pt>
                <c:pt idx="356">
                  <c:v>3</c:v>
                </c:pt>
                <c:pt idx="357">
                  <c:v>3.6669999999999998</c:v>
                </c:pt>
                <c:pt idx="358">
                  <c:v>3</c:v>
                </c:pt>
                <c:pt idx="359">
                  <c:v>4</c:v>
                </c:pt>
                <c:pt idx="360">
                  <c:v>3</c:v>
                </c:pt>
                <c:pt idx="361">
                  <c:v>3.6669999999999998</c:v>
                </c:pt>
                <c:pt idx="362">
                  <c:v>1.333</c:v>
                </c:pt>
                <c:pt idx="363">
                  <c:v>2.6669999999999998</c:v>
                </c:pt>
                <c:pt idx="364">
                  <c:v>3</c:v>
                </c:pt>
                <c:pt idx="365">
                  <c:v>4</c:v>
                </c:pt>
                <c:pt idx="366">
                  <c:v>0</c:v>
                </c:pt>
                <c:pt idx="367">
                  <c:v>3</c:v>
                </c:pt>
                <c:pt idx="368">
                  <c:v>4</c:v>
                </c:pt>
                <c:pt idx="369">
                  <c:v>2.6669999999999998</c:v>
                </c:pt>
                <c:pt idx="370">
                  <c:v>1.333</c:v>
                </c:pt>
                <c:pt idx="371">
                  <c:v>4</c:v>
                </c:pt>
                <c:pt idx="372">
                  <c:v>1.667</c:v>
                </c:pt>
                <c:pt idx="373">
                  <c:v>2</c:v>
                </c:pt>
                <c:pt idx="374">
                  <c:v>0</c:v>
                </c:pt>
                <c:pt idx="375">
                  <c:v>2</c:v>
                </c:pt>
                <c:pt idx="376">
                  <c:v>3</c:v>
                </c:pt>
                <c:pt idx="377">
                  <c:v>1.333</c:v>
                </c:pt>
                <c:pt idx="378">
                  <c:v>3</c:v>
                </c:pt>
                <c:pt idx="379">
                  <c:v>2.3330000000000002</c:v>
                </c:pt>
                <c:pt idx="380">
                  <c:v>3</c:v>
                </c:pt>
                <c:pt idx="381">
                  <c:v>2</c:v>
                </c:pt>
                <c:pt idx="382">
                  <c:v>0</c:v>
                </c:pt>
                <c:pt idx="383">
                  <c:v>2.3330000000000002</c:v>
                </c:pt>
                <c:pt idx="384">
                  <c:v>3</c:v>
                </c:pt>
                <c:pt idx="385">
                  <c:v>4</c:v>
                </c:pt>
                <c:pt idx="386">
                  <c:v>3.6669999999999998</c:v>
                </c:pt>
                <c:pt idx="387">
                  <c:v>0</c:v>
                </c:pt>
                <c:pt idx="388">
                  <c:v>4</c:v>
                </c:pt>
                <c:pt idx="389">
                  <c:v>3</c:v>
                </c:pt>
                <c:pt idx="390">
                  <c:v>4</c:v>
                </c:pt>
                <c:pt idx="391">
                  <c:v>2.3330000000000002</c:v>
                </c:pt>
                <c:pt idx="392">
                  <c:v>3</c:v>
                </c:pt>
                <c:pt idx="393">
                  <c:v>4</c:v>
                </c:pt>
                <c:pt idx="394">
                  <c:v>0</c:v>
                </c:pt>
                <c:pt idx="395">
                  <c:v>1.667</c:v>
                </c:pt>
                <c:pt idx="396">
                  <c:v>2.6669999999999998</c:v>
                </c:pt>
                <c:pt idx="397">
                  <c:v>2.3330000000000002</c:v>
                </c:pt>
                <c:pt idx="398">
                  <c:v>2.3330000000000002</c:v>
                </c:pt>
                <c:pt idx="399">
                  <c:v>4</c:v>
                </c:pt>
                <c:pt idx="400">
                  <c:v>3.3330000000000002</c:v>
                </c:pt>
                <c:pt idx="401">
                  <c:v>2</c:v>
                </c:pt>
                <c:pt idx="402">
                  <c:v>1</c:v>
                </c:pt>
                <c:pt idx="403">
                  <c:v>0</c:v>
                </c:pt>
                <c:pt idx="404">
                  <c:v>3.3330000000000002</c:v>
                </c:pt>
                <c:pt idx="405">
                  <c:v>3.6669999999999998</c:v>
                </c:pt>
                <c:pt idx="406">
                  <c:v>4</c:v>
                </c:pt>
                <c:pt idx="407">
                  <c:v>3.6669999999999998</c:v>
                </c:pt>
                <c:pt idx="408">
                  <c:v>3.3330000000000002</c:v>
                </c:pt>
                <c:pt idx="409">
                  <c:v>2</c:v>
                </c:pt>
                <c:pt idx="410">
                  <c:v>2.3330000000000002</c:v>
                </c:pt>
                <c:pt idx="411">
                  <c:v>4</c:v>
                </c:pt>
                <c:pt idx="412">
                  <c:v>4</c:v>
                </c:pt>
                <c:pt idx="413">
                  <c:v>1.667</c:v>
                </c:pt>
                <c:pt idx="414">
                  <c:v>1</c:v>
                </c:pt>
                <c:pt idx="415">
                  <c:v>2</c:v>
                </c:pt>
                <c:pt idx="416">
                  <c:v>1.667</c:v>
                </c:pt>
                <c:pt idx="417">
                  <c:v>2.3330000000000002</c:v>
                </c:pt>
                <c:pt idx="418">
                  <c:v>1</c:v>
                </c:pt>
                <c:pt idx="419">
                  <c:v>1</c:v>
                </c:pt>
                <c:pt idx="420">
                  <c:v>2</c:v>
                </c:pt>
                <c:pt idx="421">
                  <c:v>1.333</c:v>
                </c:pt>
                <c:pt idx="422">
                  <c:v>3.3330000000000002</c:v>
                </c:pt>
                <c:pt idx="423">
                  <c:v>2</c:v>
                </c:pt>
                <c:pt idx="424">
                  <c:v>2</c:v>
                </c:pt>
                <c:pt idx="425">
                  <c:v>2.6669999999999998</c:v>
                </c:pt>
                <c:pt idx="426">
                  <c:v>1.667</c:v>
                </c:pt>
                <c:pt idx="427">
                  <c:v>4</c:v>
                </c:pt>
                <c:pt idx="428">
                  <c:v>2.3330000000000002</c:v>
                </c:pt>
                <c:pt idx="429">
                  <c:v>1.667</c:v>
                </c:pt>
                <c:pt idx="430">
                  <c:v>2.6669999999999998</c:v>
                </c:pt>
                <c:pt idx="431">
                  <c:v>0</c:v>
                </c:pt>
                <c:pt idx="432">
                  <c:v>2</c:v>
                </c:pt>
                <c:pt idx="433">
                  <c:v>3</c:v>
                </c:pt>
                <c:pt idx="434">
                  <c:v>2.6669999999999998</c:v>
                </c:pt>
                <c:pt idx="435">
                  <c:v>3.3330000000000002</c:v>
                </c:pt>
                <c:pt idx="436">
                  <c:v>1.667</c:v>
                </c:pt>
                <c:pt idx="437">
                  <c:v>1</c:v>
                </c:pt>
                <c:pt idx="438">
                  <c:v>2</c:v>
                </c:pt>
                <c:pt idx="439">
                  <c:v>3</c:v>
                </c:pt>
                <c:pt idx="440">
                  <c:v>3</c:v>
                </c:pt>
                <c:pt idx="441">
                  <c:v>0</c:v>
                </c:pt>
                <c:pt idx="442">
                  <c:v>4</c:v>
                </c:pt>
                <c:pt idx="443">
                  <c:v>1.667</c:v>
                </c:pt>
                <c:pt idx="444">
                  <c:v>4</c:v>
                </c:pt>
                <c:pt idx="445">
                  <c:v>3</c:v>
                </c:pt>
                <c:pt idx="446">
                  <c:v>2.3330000000000002</c:v>
                </c:pt>
                <c:pt idx="447">
                  <c:v>2</c:v>
                </c:pt>
                <c:pt idx="448">
                  <c:v>4</c:v>
                </c:pt>
                <c:pt idx="449">
                  <c:v>3.3330000000000002</c:v>
                </c:pt>
                <c:pt idx="450">
                  <c:v>2</c:v>
                </c:pt>
                <c:pt idx="451">
                  <c:v>3.3330000000000002</c:v>
                </c:pt>
                <c:pt idx="452">
                  <c:v>2.6669999999999998</c:v>
                </c:pt>
                <c:pt idx="453">
                  <c:v>4</c:v>
                </c:pt>
                <c:pt idx="454">
                  <c:v>4</c:v>
                </c:pt>
                <c:pt idx="455">
                  <c:v>1.667</c:v>
                </c:pt>
                <c:pt idx="456">
                  <c:v>2.3330000000000002</c:v>
                </c:pt>
                <c:pt idx="457">
                  <c:v>1</c:v>
                </c:pt>
                <c:pt idx="458">
                  <c:v>3</c:v>
                </c:pt>
                <c:pt idx="459">
                  <c:v>3.6669999999999998</c:v>
                </c:pt>
                <c:pt idx="460">
                  <c:v>3</c:v>
                </c:pt>
                <c:pt idx="461">
                  <c:v>0.66700000000000004</c:v>
                </c:pt>
                <c:pt idx="462">
                  <c:v>4</c:v>
                </c:pt>
                <c:pt idx="463">
                  <c:v>3</c:v>
                </c:pt>
                <c:pt idx="464">
                  <c:v>0</c:v>
                </c:pt>
                <c:pt idx="465">
                  <c:v>4</c:v>
                </c:pt>
                <c:pt idx="466">
                  <c:v>3</c:v>
                </c:pt>
                <c:pt idx="467">
                  <c:v>0</c:v>
                </c:pt>
                <c:pt idx="468">
                  <c:v>3</c:v>
                </c:pt>
                <c:pt idx="469">
                  <c:v>3</c:v>
                </c:pt>
                <c:pt idx="470">
                  <c:v>2</c:v>
                </c:pt>
                <c:pt idx="471">
                  <c:v>3</c:v>
                </c:pt>
                <c:pt idx="472">
                  <c:v>3</c:v>
                </c:pt>
                <c:pt idx="473">
                  <c:v>3.6669999999999998</c:v>
                </c:pt>
                <c:pt idx="474">
                  <c:v>4</c:v>
                </c:pt>
                <c:pt idx="475">
                  <c:v>4</c:v>
                </c:pt>
                <c:pt idx="476">
                  <c:v>2.6669999999999998</c:v>
                </c:pt>
                <c:pt idx="477">
                  <c:v>1.667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3.6669999999999998</c:v>
                </c:pt>
                <c:pt idx="483">
                  <c:v>1.667</c:v>
                </c:pt>
                <c:pt idx="484">
                  <c:v>0</c:v>
                </c:pt>
                <c:pt idx="485">
                  <c:v>3</c:v>
                </c:pt>
                <c:pt idx="486">
                  <c:v>1</c:v>
                </c:pt>
                <c:pt idx="487">
                  <c:v>3</c:v>
                </c:pt>
                <c:pt idx="488">
                  <c:v>4</c:v>
                </c:pt>
                <c:pt idx="489">
                  <c:v>3.3330000000000002</c:v>
                </c:pt>
                <c:pt idx="490">
                  <c:v>3</c:v>
                </c:pt>
                <c:pt idx="491">
                  <c:v>1.667</c:v>
                </c:pt>
                <c:pt idx="492">
                  <c:v>0</c:v>
                </c:pt>
                <c:pt idx="493">
                  <c:v>3</c:v>
                </c:pt>
                <c:pt idx="494">
                  <c:v>0</c:v>
                </c:pt>
                <c:pt idx="495">
                  <c:v>0</c:v>
                </c:pt>
                <c:pt idx="496">
                  <c:v>4</c:v>
                </c:pt>
                <c:pt idx="497">
                  <c:v>2</c:v>
                </c:pt>
                <c:pt idx="498">
                  <c:v>2</c:v>
                </c:pt>
                <c:pt idx="499">
                  <c:v>1.667</c:v>
                </c:pt>
                <c:pt idx="500">
                  <c:v>3</c:v>
                </c:pt>
                <c:pt idx="501">
                  <c:v>2.6669999999999998</c:v>
                </c:pt>
                <c:pt idx="502">
                  <c:v>1.667</c:v>
                </c:pt>
                <c:pt idx="503">
                  <c:v>2.6669999999999998</c:v>
                </c:pt>
                <c:pt idx="504">
                  <c:v>1.333</c:v>
                </c:pt>
                <c:pt idx="505">
                  <c:v>2.3330000000000002</c:v>
                </c:pt>
                <c:pt idx="506">
                  <c:v>2</c:v>
                </c:pt>
                <c:pt idx="507">
                  <c:v>2</c:v>
                </c:pt>
                <c:pt idx="508">
                  <c:v>4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2</c:v>
                </c:pt>
                <c:pt idx="513">
                  <c:v>3</c:v>
                </c:pt>
                <c:pt idx="514">
                  <c:v>3</c:v>
                </c:pt>
                <c:pt idx="515">
                  <c:v>4</c:v>
                </c:pt>
                <c:pt idx="516">
                  <c:v>0.66700000000000004</c:v>
                </c:pt>
                <c:pt idx="517">
                  <c:v>2.6669999999999998</c:v>
                </c:pt>
                <c:pt idx="518">
                  <c:v>0</c:v>
                </c:pt>
                <c:pt idx="519">
                  <c:v>2</c:v>
                </c:pt>
                <c:pt idx="520">
                  <c:v>2.6669999999999998</c:v>
                </c:pt>
                <c:pt idx="521">
                  <c:v>2.3330000000000002</c:v>
                </c:pt>
                <c:pt idx="522">
                  <c:v>2</c:v>
                </c:pt>
                <c:pt idx="523">
                  <c:v>4</c:v>
                </c:pt>
                <c:pt idx="524">
                  <c:v>0</c:v>
                </c:pt>
                <c:pt idx="525">
                  <c:v>4</c:v>
                </c:pt>
                <c:pt idx="526">
                  <c:v>4</c:v>
                </c:pt>
                <c:pt idx="527">
                  <c:v>3.3330000000000002</c:v>
                </c:pt>
                <c:pt idx="528">
                  <c:v>3.6669999999999998</c:v>
                </c:pt>
                <c:pt idx="529">
                  <c:v>2.6669999999999998</c:v>
                </c:pt>
                <c:pt idx="530">
                  <c:v>4</c:v>
                </c:pt>
                <c:pt idx="531">
                  <c:v>3.3330000000000002</c:v>
                </c:pt>
                <c:pt idx="532">
                  <c:v>4</c:v>
                </c:pt>
                <c:pt idx="533">
                  <c:v>2.6669999999999998</c:v>
                </c:pt>
                <c:pt idx="534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530096"/>
        <c:axId val="408530488"/>
      </c:scatterChart>
      <c:valAx>
        <c:axId val="40853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08530488"/>
        <c:crosses val="autoZero"/>
        <c:crossBetween val="midCat"/>
      </c:valAx>
      <c:valAx>
        <c:axId val="408530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85300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Sheet2!$C$481</c:f>
              <c:strCache>
                <c:ptCount val="1"/>
                <c:pt idx="0">
                  <c:v>Weekly Total Attendance</c:v>
                </c:pt>
              </c:strCache>
            </c:strRef>
          </c:tx>
          <c:invertIfNegative val="0"/>
          <c:cat>
            <c:strRef>
              <c:f>Sheet2!$D$480:$Q$480</c:f>
              <c:strCache>
                <c:ptCount val="14"/>
                <c:pt idx="0">
                  <c:v>9/2 - 9/6</c:v>
                </c:pt>
                <c:pt idx="1">
                  <c:v>9/9 - 9/13</c:v>
                </c:pt>
                <c:pt idx="2">
                  <c:v>9/16 - 9/20</c:v>
                </c:pt>
                <c:pt idx="3">
                  <c:v>9/23 - 9/27</c:v>
                </c:pt>
                <c:pt idx="4">
                  <c:v>9/30 - 10/4</c:v>
                </c:pt>
                <c:pt idx="5">
                  <c:v>10/7 - 10/11</c:v>
                </c:pt>
                <c:pt idx="6">
                  <c:v>10/14 - 10/18</c:v>
                </c:pt>
                <c:pt idx="7">
                  <c:v>10/21 - 10/25</c:v>
                </c:pt>
                <c:pt idx="8">
                  <c:v>10/28 - 11/1</c:v>
                </c:pt>
                <c:pt idx="9">
                  <c:v>11/4 - 11/8</c:v>
                </c:pt>
                <c:pt idx="10">
                  <c:v>11/11 - 11/15</c:v>
                </c:pt>
                <c:pt idx="11">
                  <c:v>11/18 - 11/22</c:v>
                </c:pt>
                <c:pt idx="12">
                  <c:v>11/25 - 11/29</c:v>
                </c:pt>
                <c:pt idx="13">
                  <c:v>12/2 - 12/6</c:v>
                </c:pt>
              </c:strCache>
            </c:strRef>
          </c:cat>
          <c:val>
            <c:numRef>
              <c:f>Sheet2!$D$481:$Q$481</c:f>
              <c:numCache>
                <c:formatCode>General</c:formatCode>
                <c:ptCount val="14"/>
                <c:pt idx="0">
                  <c:v>149</c:v>
                </c:pt>
                <c:pt idx="1">
                  <c:v>263</c:v>
                </c:pt>
                <c:pt idx="2">
                  <c:v>271</c:v>
                </c:pt>
                <c:pt idx="3">
                  <c:v>0</c:v>
                </c:pt>
                <c:pt idx="4">
                  <c:v>175</c:v>
                </c:pt>
                <c:pt idx="5">
                  <c:v>160</c:v>
                </c:pt>
                <c:pt idx="6">
                  <c:v>337</c:v>
                </c:pt>
                <c:pt idx="7">
                  <c:v>0</c:v>
                </c:pt>
                <c:pt idx="8">
                  <c:v>128</c:v>
                </c:pt>
                <c:pt idx="9">
                  <c:v>175</c:v>
                </c:pt>
                <c:pt idx="10">
                  <c:v>184</c:v>
                </c:pt>
                <c:pt idx="11">
                  <c:v>392</c:v>
                </c:pt>
                <c:pt idx="12">
                  <c:v>0</c:v>
                </c:pt>
                <c:pt idx="13">
                  <c:v>164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08530880"/>
        <c:axId val="408531272"/>
      </c:barChart>
      <c:catAx>
        <c:axId val="4085308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08531272"/>
        <c:crosses val="autoZero"/>
        <c:auto val="1"/>
        <c:lblAlgn val="ctr"/>
        <c:lblOffset val="100"/>
        <c:noMultiLvlLbl val="0"/>
      </c:catAx>
      <c:valAx>
        <c:axId val="408531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85308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Sheet2!$C$481</c:f>
              <c:strCache>
                <c:ptCount val="1"/>
                <c:pt idx="0">
                  <c:v>Weekly Total Attendance</c:v>
                </c:pt>
              </c:strCache>
            </c:strRef>
          </c:tx>
          <c:invertIfNegative val="0"/>
          <c:cat>
            <c:strRef>
              <c:f>Sheet2!$D$480:$Q$480</c:f>
              <c:strCache>
                <c:ptCount val="14"/>
                <c:pt idx="0">
                  <c:v>9/2 - 9/6</c:v>
                </c:pt>
                <c:pt idx="1">
                  <c:v>9/9 - 9/13</c:v>
                </c:pt>
                <c:pt idx="2">
                  <c:v>9/16 - 9/20</c:v>
                </c:pt>
                <c:pt idx="3">
                  <c:v>9/23 - 9/27</c:v>
                </c:pt>
                <c:pt idx="4">
                  <c:v>9/30 - 10/4</c:v>
                </c:pt>
                <c:pt idx="5">
                  <c:v>10/7 - 10/11</c:v>
                </c:pt>
                <c:pt idx="6">
                  <c:v>10/14 - 10/18</c:v>
                </c:pt>
                <c:pt idx="7">
                  <c:v>10/21 - 10/25</c:v>
                </c:pt>
                <c:pt idx="8">
                  <c:v>10/28 - 11/1</c:v>
                </c:pt>
                <c:pt idx="9">
                  <c:v>11/4 - 11/8</c:v>
                </c:pt>
                <c:pt idx="10">
                  <c:v>11/11 - 11/15</c:v>
                </c:pt>
                <c:pt idx="11">
                  <c:v>11/18 - 11/22</c:v>
                </c:pt>
                <c:pt idx="12">
                  <c:v>11/25 - 11/29</c:v>
                </c:pt>
                <c:pt idx="13">
                  <c:v>12/2 - 12/6</c:v>
                </c:pt>
              </c:strCache>
            </c:strRef>
          </c:cat>
          <c:val>
            <c:numRef>
              <c:f>Sheet2!$D$481:$Q$481</c:f>
              <c:numCache>
                <c:formatCode>General</c:formatCode>
                <c:ptCount val="14"/>
                <c:pt idx="0">
                  <c:v>149</c:v>
                </c:pt>
                <c:pt idx="1">
                  <c:v>263</c:v>
                </c:pt>
                <c:pt idx="2">
                  <c:v>271</c:v>
                </c:pt>
                <c:pt idx="3">
                  <c:v>0</c:v>
                </c:pt>
                <c:pt idx="4">
                  <c:v>175</c:v>
                </c:pt>
                <c:pt idx="5">
                  <c:v>160</c:v>
                </c:pt>
                <c:pt idx="6">
                  <c:v>337</c:v>
                </c:pt>
                <c:pt idx="7">
                  <c:v>0</c:v>
                </c:pt>
                <c:pt idx="8">
                  <c:v>128</c:v>
                </c:pt>
                <c:pt idx="9">
                  <c:v>175</c:v>
                </c:pt>
                <c:pt idx="10">
                  <c:v>184</c:v>
                </c:pt>
                <c:pt idx="11">
                  <c:v>392</c:v>
                </c:pt>
                <c:pt idx="12">
                  <c:v>0</c:v>
                </c:pt>
                <c:pt idx="13">
                  <c:v>164</c:v>
                </c:pt>
              </c:numCache>
            </c:numRef>
          </c:val>
        </c:ser>
        <c:ser>
          <c:idx val="1"/>
          <c:order val="1"/>
          <c:tx>
            <c:strRef>
              <c:f>Sheet2!$C$482</c:f>
              <c:strCache>
                <c:ptCount val="1"/>
                <c:pt idx="0">
                  <c:v>David Attendance</c:v>
                </c:pt>
              </c:strCache>
            </c:strRef>
          </c:tx>
          <c:invertIfNegative val="0"/>
          <c:cat>
            <c:strRef>
              <c:f>Sheet2!$D$480:$Q$480</c:f>
              <c:strCache>
                <c:ptCount val="14"/>
                <c:pt idx="0">
                  <c:v>9/2 - 9/6</c:v>
                </c:pt>
                <c:pt idx="1">
                  <c:v>9/9 - 9/13</c:v>
                </c:pt>
                <c:pt idx="2">
                  <c:v>9/16 - 9/20</c:v>
                </c:pt>
                <c:pt idx="3">
                  <c:v>9/23 - 9/27</c:v>
                </c:pt>
                <c:pt idx="4">
                  <c:v>9/30 - 10/4</c:v>
                </c:pt>
                <c:pt idx="5">
                  <c:v>10/7 - 10/11</c:v>
                </c:pt>
                <c:pt idx="6">
                  <c:v>10/14 - 10/18</c:v>
                </c:pt>
                <c:pt idx="7">
                  <c:v>10/21 - 10/25</c:v>
                </c:pt>
                <c:pt idx="8">
                  <c:v>10/28 - 11/1</c:v>
                </c:pt>
                <c:pt idx="9">
                  <c:v>11/4 - 11/8</c:v>
                </c:pt>
                <c:pt idx="10">
                  <c:v>11/11 - 11/15</c:v>
                </c:pt>
                <c:pt idx="11">
                  <c:v>11/18 - 11/22</c:v>
                </c:pt>
                <c:pt idx="12">
                  <c:v>11/25 - 11/29</c:v>
                </c:pt>
                <c:pt idx="13">
                  <c:v>12/2 - 12/6</c:v>
                </c:pt>
              </c:strCache>
            </c:strRef>
          </c:cat>
          <c:val>
            <c:numRef>
              <c:f>Sheet2!$D$482:$Q$482</c:f>
              <c:numCache>
                <c:formatCode>General</c:formatCode>
                <c:ptCount val="14"/>
                <c:pt idx="0">
                  <c:v>72</c:v>
                </c:pt>
                <c:pt idx="1">
                  <c:v>89</c:v>
                </c:pt>
                <c:pt idx="2">
                  <c:v>132</c:v>
                </c:pt>
                <c:pt idx="3">
                  <c:v>0</c:v>
                </c:pt>
                <c:pt idx="4">
                  <c:v>82</c:v>
                </c:pt>
                <c:pt idx="5">
                  <c:v>65</c:v>
                </c:pt>
                <c:pt idx="6">
                  <c:v>99</c:v>
                </c:pt>
                <c:pt idx="7">
                  <c:v>0</c:v>
                </c:pt>
                <c:pt idx="8">
                  <c:v>44</c:v>
                </c:pt>
                <c:pt idx="9">
                  <c:v>90</c:v>
                </c:pt>
                <c:pt idx="10">
                  <c:v>81</c:v>
                </c:pt>
                <c:pt idx="11">
                  <c:v>134</c:v>
                </c:pt>
                <c:pt idx="12">
                  <c:v>0</c:v>
                </c:pt>
                <c:pt idx="13">
                  <c:v>58</c:v>
                </c:pt>
              </c:numCache>
            </c:numRef>
          </c:val>
        </c:ser>
        <c:ser>
          <c:idx val="2"/>
          <c:order val="2"/>
          <c:tx>
            <c:strRef>
              <c:f>Sheet2!$C$483</c:f>
              <c:strCache>
                <c:ptCount val="1"/>
                <c:pt idx="0">
                  <c:v>Michele Attendance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Sheet2!$D$480:$Q$480</c:f>
              <c:strCache>
                <c:ptCount val="14"/>
                <c:pt idx="0">
                  <c:v>9/2 - 9/6</c:v>
                </c:pt>
                <c:pt idx="1">
                  <c:v>9/9 - 9/13</c:v>
                </c:pt>
                <c:pt idx="2">
                  <c:v>9/16 - 9/20</c:v>
                </c:pt>
                <c:pt idx="3">
                  <c:v>9/23 - 9/27</c:v>
                </c:pt>
                <c:pt idx="4">
                  <c:v>9/30 - 10/4</c:v>
                </c:pt>
                <c:pt idx="5">
                  <c:v>10/7 - 10/11</c:v>
                </c:pt>
                <c:pt idx="6">
                  <c:v>10/14 - 10/18</c:v>
                </c:pt>
                <c:pt idx="7">
                  <c:v>10/21 - 10/25</c:v>
                </c:pt>
                <c:pt idx="8">
                  <c:v>10/28 - 11/1</c:v>
                </c:pt>
                <c:pt idx="9">
                  <c:v>11/4 - 11/8</c:v>
                </c:pt>
                <c:pt idx="10">
                  <c:v>11/11 - 11/15</c:v>
                </c:pt>
                <c:pt idx="11">
                  <c:v>11/18 - 11/22</c:v>
                </c:pt>
                <c:pt idx="12">
                  <c:v>11/25 - 11/29</c:v>
                </c:pt>
                <c:pt idx="13">
                  <c:v>12/2 - 12/6</c:v>
                </c:pt>
              </c:strCache>
            </c:strRef>
          </c:cat>
          <c:val>
            <c:numRef>
              <c:f>Sheet2!$D$483:$Q$483</c:f>
              <c:numCache>
                <c:formatCode>General</c:formatCode>
                <c:ptCount val="14"/>
                <c:pt idx="0">
                  <c:v>38</c:v>
                </c:pt>
                <c:pt idx="1">
                  <c:v>57</c:v>
                </c:pt>
                <c:pt idx="2">
                  <c:v>50</c:v>
                </c:pt>
                <c:pt idx="3">
                  <c:v>0</c:v>
                </c:pt>
                <c:pt idx="4">
                  <c:v>40</c:v>
                </c:pt>
                <c:pt idx="5">
                  <c:v>77</c:v>
                </c:pt>
                <c:pt idx="6">
                  <c:v>139</c:v>
                </c:pt>
                <c:pt idx="7">
                  <c:v>0</c:v>
                </c:pt>
                <c:pt idx="8">
                  <c:v>72</c:v>
                </c:pt>
                <c:pt idx="9">
                  <c:v>56</c:v>
                </c:pt>
                <c:pt idx="10">
                  <c:v>96</c:v>
                </c:pt>
                <c:pt idx="11">
                  <c:v>133</c:v>
                </c:pt>
                <c:pt idx="12">
                  <c:v>0</c:v>
                </c:pt>
                <c:pt idx="13">
                  <c:v>90</c:v>
                </c:pt>
              </c:numCache>
            </c:numRef>
          </c:val>
        </c:ser>
        <c:ser>
          <c:idx val="3"/>
          <c:order val="3"/>
          <c:tx>
            <c:strRef>
              <c:f>Sheet2!$C$484</c:f>
              <c:strCache>
                <c:ptCount val="1"/>
                <c:pt idx="0">
                  <c:v>Luyao Attendance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invertIfNegative val="0"/>
          <c:cat>
            <c:strRef>
              <c:f>Sheet2!$D$480:$Q$480</c:f>
              <c:strCache>
                <c:ptCount val="14"/>
                <c:pt idx="0">
                  <c:v>9/2 - 9/6</c:v>
                </c:pt>
                <c:pt idx="1">
                  <c:v>9/9 - 9/13</c:v>
                </c:pt>
                <c:pt idx="2">
                  <c:v>9/16 - 9/20</c:v>
                </c:pt>
                <c:pt idx="3">
                  <c:v>9/23 - 9/27</c:v>
                </c:pt>
                <c:pt idx="4">
                  <c:v>9/30 - 10/4</c:v>
                </c:pt>
                <c:pt idx="5">
                  <c:v>10/7 - 10/11</c:v>
                </c:pt>
                <c:pt idx="6">
                  <c:v>10/14 - 10/18</c:v>
                </c:pt>
                <c:pt idx="7">
                  <c:v>10/21 - 10/25</c:v>
                </c:pt>
                <c:pt idx="8">
                  <c:v>10/28 - 11/1</c:v>
                </c:pt>
                <c:pt idx="9">
                  <c:v>11/4 - 11/8</c:v>
                </c:pt>
                <c:pt idx="10">
                  <c:v>11/11 - 11/15</c:v>
                </c:pt>
                <c:pt idx="11">
                  <c:v>11/18 - 11/22</c:v>
                </c:pt>
                <c:pt idx="12">
                  <c:v>11/25 - 11/29</c:v>
                </c:pt>
                <c:pt idx="13">
                  <c:v>12/2 - 12/6</c:v>
                </c:pt>
              </c:strCache>
            </c:strRef>
          </c:cat>
          <c:val>
            <c:numRef>
              <c:f>Sheet2!$D$484:$Q$484</c:f>
              <c:numCache>
                <c:formatCode>General</c:formatCode>
                <c:ptCount val="14"/>
                <c:pt idx="0">
                  <c:v>39</c:v>
                </c:pt>
                <c:pt idx="1">
                  <c:v>117</c:v>
                </c:pt>
                <c:pt idx="2">
                  <c:v>89</c:v>
                </c:pt>
                <c:pt idx="3">
                  <c:v>0</c:v>
                </c:pt>
                <c:pt idx="4">
                  <c:v>53</c:v>
                </c:pt>
                <c:pt idx="5">
                  <c:v>18</c:v>
                </c:pt>
                <c:pt idx="6">
                  <c:v>99</c:v>
                </c:pt>
                <c:pt idx="7">
                  <c:v>0</c:v>
                </c:pt>
                <c:pt idx="8">
                  <c:v>12</c:v>
                </c:pt>
                <c:pt idx="9">
                  <c:v>29</c:v>
                </c:pt>
                <c:pt idx="10">
                  <c:v>7</c:v>
                </c:pt>
                <c:pt idx="11">
                  <c:v>125</c:v>
                </c:pt>
                <c:pt idx="12">
                  <c:v>0</c:v>
                </c:pt>
                <c:pt idx="13">
                  <c:v>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08532056"/>
        <c:axId val="408532448"/>
      </c:barChart>
      <c:catAx>
        <c:axId val="4085320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08532448"/>
        <c:crosses val="autoZero"/>
        <c:auto val="1"/>
        <c:lblAlgn val="ctr"/>
        <c:lblOffset val="100"/>
        <c:noMultiLvlLbl val="0"/>
      </c:catAx>
      <c:valAx>
        <c:axId val="408532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85320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214312</xdr:colOff>
      <xdr:row>11</xdr:row>
      <xdr:rowOff>109537</xdr:rowOff>
    </xdr:from>
    <xdr:to>
      <xdr:col>20</xdr:col>
      <xdr:colOff>0</xdr:colOff>
      <xdr:row>25</xdr:row>
      <xdr:rowOff>52387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214312</xdr:colOff>
      <xdr:row>40</xdr:row>
      <xdr:rowOff>166687</xdr:rowOff>
    </xdr:from>
    <xdr:to>
      <xdr:col>20</xdr:col>
      <xdr:colOff>0</xdr:colOff>
      <xdr:row>54</xdr:row>
      <xdr:rowOff>109537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195262</xdr:colOff>
      <xdr:row>25</xdr:row>
      <xdr:rowOff>147637</xdr:rowOff>
    </xdr:from>
    <xdr:to>
      <xdr:col>20</xdr:col>
      <xdr:colOff>310816</xdr:colOff>
      <xdr:row>39</xdr:row>
      <xdr:rowOff>90487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725654</xdr:colOff>
      <xdr:row>25</xdr:row>
      <xdr:rowOff>133099</xdr:rowOff>
    </xdr:from>
    <xdr:to>
      <xdr:col>28</xdr:col>
      <xdr:colOff>501065</xdr:colOff>
      <xdr:row>39</xdr:row>
      <xdr:rowOff>75448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646446</xdr:colOff>
      <xdr:row>40</xdr:row>
      <xdr:rowOff>197267</xdr:rowOff>
    </xdr:from>
    <xdr:to>
      <xdr:col>28</xdr:col>
      <xdr:colOff>421857</xdr:colOff>
      <xdr:row>54</xdr:row>
      <xdr:rowOff>140117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4762</xdr:colOff>
      <xdr:row>55</xdr:row>
      <xdr:rowOff>195262</xdr:rowOff>
    </xdr:from>
    <xdr:to>
      <xdr:col>20</xdr:col>
      <xdr:colOff>0</xdr:colOff>
      <xdr:row>69</xdr:row>
      <xdr:rowOff>138112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14287</xdr:colOff>
      <xdr:row>56</xdr:row>
      <xdr:rowOff>80962</xdr:rowOff>
    </xdr:from>
    <xdr:to>
      <xdr:col>27</xdr:col>
      <xdr:colOff>471487</xdr:colOff>
      <xdr:row>70</xdr:row>
      <xdr:rowOff>23812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114299</xdr:colOff>
      <xdr:row>0</xdr:row>
      <xdr:rowOff>266700</xdr:rowOff>
    </xdr:from>
    <xdr:to>
      <xdr:col>14</xdr:col>
      <xdr:colOff>342900</xdr:colOff>
      <xdr:row>14</xdr:row>
      <xdr:rowOff>200026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692944</xdr:colOff>
      <xdr:row>1</xdr:row>
      <xdr:rowOff>2382</xdr:rowOff>
    </xdr:from>
    <xdr:to>
      <xdr:col>26</xdr:col>
      <xdr:colOff>30957</xdr:colOff>
      <xdr:row>14</xdr:row>
      <xdr:rowOff>97633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97</xdr:col>
      <xdr:colOff>0</xdr:colOff>
      <xdr:row>8</xdr:row>
      <xdr:rowOff>0</xdr:rowOff>
    </xdr:from>
    <xdr:to>
      <xdr:col>102</xdr:col>
      <xdr:colOff>381000</xdr:colOff>
      <xdr:row>20</xdr:row>
      <xdr:rowOff>228600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148827</xdr:colOff>
      <xdr:row>0</xdr:row>
      <xdr:rowOff>277415</xdr:rowOff>
    </xdr:from>
    <xdr:to>
      <xdr:col>19</xdr:col>
      <xdr:colOff>511968</xdr:colOff>
      <xdr:row>14</xdr:row>
      <xdr:rowOff>142874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446484</xdr:colOff>
      <xdr:row>2</xdr:row>
      <xdr:rowOff>182165</xdr:rowOff>
    </xdr:from>
    <xdr:to>
      <xdr:col>41</xdr:col>
      <xdr:colOff>17859</xdr:colOff>
      <xdr:row>15</xdr:row>
      <xdr:rowOff>20240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815578</xdr:colOff>
      <xdr:row>0</xdr:row>
      <xdr:rowOff>0</xdr:rowOff>
    </xdr:from>
    <xdr:to>
      <xdr:col>20</xdr:col>
      <xdr:colOff>428625</xdr:colOff>
      <xdr:row>13</xdr:row>
      <xdr:rowOff>55960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553641</xdr:colOff>
      <xdr:row>7</xdr:row>
      <xdr:rowOff>15477</xdr:rowOff>
    </xdr:from>
    <xdr:to>
      <xdr:col>40</xdr:col>
      <xdr:colOff>125016</xdr:colOff>
      <xdr:row>17</xdr:row>
      <xdr:rowOff>91677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101203</xdr:colOff>
      <xdr:row>0</xdr:row>
      <xdr:rowOff>152401</xdr:rowOff>
    </xdr:from>
    <xdr:to>
      <xdr:col>23</xdr:col>
      <xdr:colOff>392907</xdr:colOff>
      <xdr:row>13</xdr:row>
      <xdr:rowOff>190500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589359</xdr:colOff>
      <xdr:row>6</xdr:row>
      <xdr:rowOff>21431</xdr:rowOff>
    </xdr:from>
    <xdr:to>
      <xdr:col>42</xdr:col>
      <xdr:colOff>160734</xdr:colOff>
      <xdr:row>16</xdr:row>
      <xdr:rowOff>561975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660796</xdr:colOff>
      <xdr:row>0</xdr:row>
      <xdr:rowOff>128586</xdr:rowOff>
    </xdr:from>
    <xdr:to>
      <xdr:col>17</xdr:col>
      <xdr:colOff>535781</xdr:colOff>
      <xdr:row>14</xdr:row>
      <xdr:rowOff>23811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517921</xdr:colOff>
      <xdr:row>7</xdr:row>
      <xdr:rowOff>80962</xdr:rowOff>
    </xdr:from>
    <xdr:to>
      <xdr:col>40</xdr:col>
      <xdr:colOff>89296</xdr:colOff>
      <xdr:row>17</xdr:row>
      <xdr:rowOff>169069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803670</xdr:colOff>
      <xdr:row>0</xdr:row>
      <xdr:rowOff>259556</xdr:rowOff>
    </xdr:from>
    <xdr:to>
      <xdr:col>18</xdr:col>
      <xdr:colOff>440530</xdr:colOff>
      <xdr:row>14</xdr:row>
      <xdr:rowOff>178593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37</xdr:col>
      <xdr:colOff>267890</xdr:colOff>
      <xdr:row>4</xdr:row>
      <xdr:rowOff>57150</xdr:rowOff>
    </xdr:from>
    <xdr:to>
      <xdr:col>42</xdr:col>
      <xdr:colOff>672702</xdr:colOff>
      <xdr:row>16</xdr:row>
      <xdr:rowOff>26194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1131404</xdr:colOff>
      <xdr:row>3</xdr:row>
      <xdr:rowOff>34234</xdr:rowOff>
    </xdr:from>
    <xdr:to>
      <xdr:col>5</xdr:col>
      <xdr:colOff>712304</xdr:colOff>
      <xdr:row>9</xdr:row>
      <xdr:rowOff>46934</xdr:rowOff>
    </xdr:to>
    <xdr:grpSp>
      <xdr:nvGrpSpPr>
        <xdr:cNvPr id="2" name="Group 1"/>
        <xdr:cNvGrpSpPr/>
      </xdr:nvGrpSpPr>
      <xdr:grpSpPr>
        <a:xfrm>
          <a:off x="1131404" y="767659"/>
          <a:ext cx="4981575" cy="1212850"/>
          <a:chOff x="364331" y="685801"/>
          <a:chExt cx="2381250" cy="971549"/>
        </a:xfrm>
      </xdr:grpSpPr>
      <xdr:sp macro="" textlink="">
        <xdr:nvSpPr>
          <xdr:cNvPr id="3" name="Rectangle 2"/>
          <xdr:cNvSpPr/>
        </xdr:nvSpPr>
        <xdr:spPr>
          <a:xfrm>
            <a:off x="364331" y="685801"/>
            <a:ext cx="2381250" cy="971549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ysClr val="windowText" lastClr="000000"/>
                </a:solidFill>
              </a:rPr>
              <a:t>Session 1</a:t>
            </a: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Day:		                        Room:</a:t>
            </a: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Date:		     Start &amp; End Time:</a:t>
            </a:r>
          </a:p>
          <a:p>
            <a:pPr algn="l"/>
            <a:endParaRPr lang="en-US" sz="14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" name="Rectangle 3"/>
          <xdr:cNvSpPr/>
        </xdr:nvSpPr>
        <xdr:spPr>
          <a:xfrm>
            <a:off x="366713" y="685801"/>
            <a:ext cx="2376487" cy="233172"/>
          </a:xfrm>
          <a:prstGeom prst="rect">
            <a:avLst/>
          </a:prstGeom>
          <a:solidFill>
            <a:schemeClr val="bg1">
              <a:lumMod val="9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 b="1">
                <a:solidFill>
                  <a:sysClr val="windowText" lastClr="000000"/>
                </a:solidFill>
              </a:rPr>
              <a:t>Session Information</a:t>
            </a: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1131404</xdr:colOff>
      <xdr:row>3</xdr:row>
      <xdr:rowOff>34234</xdr:rowOff>
    </xdr:from>
    <xdr:to>
      <xdr:col>5</xdr:col>
      <xdr:colOff>712304</xdr:colOff>
      <xdr:row>9</xdr:row>
      <xdr:rowOff>46934</xdr:rowOff>
    </xdr:to>
    <xdr:grpSp>
      <xdr:nvGrpSpPr>
        <xdr:cNvPr id="2" name="Group 1"/>
        <xdr:cNvGrpSpPr/>
      </xdr:nvGrpSpPr>
      <xdr:grpSpPr>
        <a:xfrm>
          <a:off x="1131404" y="767659"/>
          <a:ext cx="4981575" cy="1212850"/>
          <a:chOff x="364331" y="685801"/>
          <a:chExt cx="2381250" cy="971549"/>
        </a:xfrm>
      </xdr:grpSpPr>
      <xdr:sp macro="" textlink="">
        <xdr:nvSpPr>
          <xdr:cNvPr id="3" name="Rectangle 2"/>
          <xdr:cNvSpPr/>
        </xdr:nvSpPr>
        <xdr:spPr>
          <a:xfrm>
            <a:off x="364331" y="685801"/>
            <a:ext cx="2381250" cy="971549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ysClr val="windowText" lastClr="000000"/>
                </a:solidFill>
              </a:rPr>
              <a:t>Session 1</a:t>
            </a: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Day:		                        Room:</a:t>
            </a: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Date:		     Start &amp; End Time:</a:t>
            </a:r>
          </a:p>
          <a:p>
            <a:pPr algn="l"/>
            <a:endParaRPr lang="en-US" sz="14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" name="Rectangle 3"/>
          <xdr:cNvSpPr/>
        </xdr:nvSpPr>
        <xdr:spPr>
          <a:xfrm>
            <a:off x="366713" y="685801"/>
            <a:ext cx="2376487" cy="233172"/>
          </a:xfrm>
          <a:prstGeom prst="rect">
            <a:avLst/>
          </a:prstGeom>
          <a:solidFill>
            <a:schemeClr val="bg1">
              <a:lumMod val="9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 b="1">
                <a:solidFill>
                  <a:sysClr val="windowText" lastClr="000000"/>
                </a:solidFill>
              </a:rPr>
              <a:t>Session Information</a:t>
            </a: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1131404</xdr:colOff>
      <xdr:row>3</xdr:row>
      <xdr:rowOff>34234</xdr:rowOff>
    </xdr:from>
    <xdr:to>
      <xdr:col>5</xdr:col>
      <xdr:colOff>712304</xdr:colOff>
      <xdr:row>9</xdr:row>
      <xdr:rowOff>46934</xdr:rowOff>
    </xdr:to>
    <xdr:grpSp>
      <xdr:nvGrpSpPr>
        <xdr:cNvPr id="2" name="Group 1"/>
        <xdr:cNvGrpSpPr/>
      </xdr:nvGrpSpPr>
      <xdr:grpSpPr>
        <a:xfrm>
          <a:off x="1131404" y="767659"/>
          <a:ext cx="4981575" cy="1212850"/>
          <a:chOff x="364331" y="685801"/>
          <a:chExt cx="2381250" cy="971549"/>
        </a:xfrm>
      </xdr:grpSpPr>
      <xdr:sp macro="" textlink="">
        <xdr:nvSpPr>
          <xdr:cNvPr id="3" name="Rectangle 2"/>
          <xdr:cNvSpPr/>
        </xdr:nvSpPr>
        <xdr:spPr>
          <a:xfrm>
            <a:off x="364331" y="685801"/>
            <a:ext cx="2381250" cy="971549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ysClr val="windowText" lastClr="000000"/>
                </a:solidFill>
              </a:rPr>
              <a:t>Session 1</a:t>
            </a: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Day:		                        Room:</a:t>
            </a: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Date:		     Start &amp; End Time:</a:t>
            </a:r>
          </a:p>
          <a:p>
            <a:pPr algn="l"/>
            <a:endParaRPr lang="en-US" sz="14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" name="Rectangle 3"/>
          <xdr:cNvSpPr/>
        </xdr:nvSpPr>
        <xdr:spPr>
          <a:xfrm>
            <a:off x="366713" y="685801"/>
            <a:ext cx="2376487" cy="233172"/>
          </a:xfrm>
          <a:prstGeom prst="rect">
            <a:avLst/>
          </a:prstGeom>
          <a:solidFill>
            <a:schemeClr val="bg1">
              <a:lumMod val="9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 b="1">
                <a:solidFill>
                  <a:sysClr val="windowText" lastClr="000000"/>
                </a:solidFill>
              </a:rPr>
              <a:t>Session Information</a:t>
            </a: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1131404</xdr:colOff>
      <xdr:row>3</xdr:row>
      <xdr:rowOff>34234</xdr:rowOff>
    </xdr:from>
    <xdr:to>
      <xdr:col>5</xdr:col>
      <xdr:colOff>712304</xdr:colOff>
      <xdr:row>9</xdr:row>
      <xdr:rowOff>46934</xdr:rowOff>
    </xdr:to>
    <xdr:grpSp>
      <xdr:nvGrpSpPr>
        <xdr:cNvPr id="2" name="Group 1"/>
        <xdr:cNvGrpSpPr/>
      </xdr:nvGrpSpPr>
      <xdr:grpSpPr>
        <a:xfrm>
          <a:off x="1131404" y="767659"/>
          <a:ext cx="4981575" cy="1212850"/>
          <a:chOff x="364331" y="685801"/>
          <a:chExt cx="2381250" cy="971549"/>
        </a:xfrm>
      </xdr:grpSpPr>
      <xdr:sp macro="" textlink="">
        <xdr:nvSpPr>
          <xdr:cNvPr id="3" name="Rectangle 2"/>
          <xdr:cNvSpPr/>
        </xdr:nvSpPr>
        <xdr:spPr>
          <a:xfrm>
            <a:off x="364331" y="685801"/>
            <a:ext cx="2381250" cy="971549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ysClr val="windowText" lastClr="000000"/>
                </a:solidFill>
              </a:rPr>
              <a:t>Session 1</a:t>
            </a: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Day:</a:t>
            </a:r>
            <a:r>
              <a:rPr lang="en-US" sz="1400" baseline="0">
                <a:solidFill>
                  <a:sysClr val="windowText" lastClr="000000"/>
                </a:solidFill>
              </a:rPr>
              <a:t> </a:t>
            </a:r>
            <a:r>
              <a:rPr lang="en-US" sz="1400">
                <a:solidFill>
                  <a:sysClr val="windowText" lastClr="000000"/>
                </a:solidFill>
              </a:rPr>
              <a:t>	                        </a:t>
            </a:r>
            <a:r>
              <a:rPr lang="en-US" sz="1400" baseline="0">
                <a:solidFill>
                  <a:sysClr val="windowText" lastClr="000000"/>
                </a:solidFill>
              </a:rPr>
              <a:t>    </a:t>
            </a:r>
            <a:r>
              <a:rPr lang="en-US" sz="1400">
                <a:solidFill>
                  <a:sysClr val="windowText" lastClr="000000"/>
                </a:solidFill>
              </a:rPr>
              <a:t>Room:  </a:t>
            </a:r>
            <a:endParaRPr lang="en-US" sz="6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Date:		     Start &amp; End Time:</a:t>
            </a:r>
          </a:p>
          <a:p>
            <a:pPr algn="l"/>
            <a:endParaRPr lang="en-US" sz="14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" name="Rectangle 3"/>
          <xdr:cNvSpPr/>
        </xdr:nvSpPr>
        <xdr:spPr>
          <a:xfrm>
            <a:off x="366713" y="685801"/>
            <a:ext cx="2376487" cy="233172"/>
          </a:xfrm>
          <a:prstGeom prst="rect">
            <a:avLst/>
          </a:prstGeom>
          <a:solidFill>
            <a:schemeClr val="bg1">
              <a:lumMod val="9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 b="1">
                <a:solidFill>
                  <a:sysClr val="windowText" lastClr="000000"/>
                </a:solidFill>
              </a:rPr>
              <a:t>Session Information</a:t>
            </a:r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1131404</xdr:colOff>
      <xdr:row>4</xdr:row>
      <xdr:rowOff>34234</xdr:rowOff>
    </xdr:from>
    <xdr:to>
      <xdr:col>5</xdr:col>
      <xdr:colOff>712304</xdr:colOff>
      <xdr:row>10</xdr:row>
      <xdr:rowOff>46934</xdr:rowOff>
    </xdr:to>
    <xdr:grpSp>
      <xdr:nvGrpSpPr>
        <xdr:cNvPr id="2" name="Group 1"/>
        <xdr:cNvGrpSpPr/>
      </xdr:nvGrpSpPr>
      <xdr:grpSpPr>
        <a:xfrm>
          <a:off x="1131404" y="1034359"/>
          <a:ext cx="4981575" cy="1212850"/>
          <a:chOff x="364331" y="685801"/>
          <a:chExt cx="2381250" cy="971549"/>
        </a:xfrm>
      </xdr:grpSpPr>
      <xdr:sp macro="" textlink="">
        <xdr:nvSpPr>
          <xdr:cNvPr id="3" name="Rectangle 2"/>
          <xdr:cNvSpPr/>
        </xdr:nvSpPr>
        <xdr:spPr>
          <a:xfrm>
            <a:off x="364331" y="685801"/>
            <a:ext cx="2381250" cy="971549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ysClr val="windowText" lastClr="000000"/>
                </a:solidFill>
              </a:rPr>
              <a:t>Session 1</a:t>
            </a: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Day:		                        Room:</a:t>
            </a: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Date:		     Start &amp; End Time:</a:t>
            </a:r>
          </a:p>
          <a:p>
            <a:pPr algn="l"/>
            <a:endParaRPr lang="en-US" sz="14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" name="Rectangle 3"/>
          <xdr:cNvSpPr/>
        </xdr:nvSpPr>
        <xdr:spPr>
          <a:xfrm>
            <a:off x="366713" y="685801"/>
            <a:ext cx="2376487" cy="233172"/>
          </a:xfrm>
          <a:prstGeom prst="rect">
            <a:avLst/>
          </a:prstGeom>
          <a:solidFill>
            <a:schemeClr val="bg1">
              <a:lumMod val="9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 b="1">
                <a:solidFill>
                  <a:sysClr val="windowText" lastClr="000000"/>
                </a:solidFill>
              </a:rPr>
              <a:t>Session Information</a:t>
            </a:r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1131404</xdr:colOff>
      <xdr:row>4</xdr:row>
      <xdr:rowOff>34234</xdr:rowOff>
    </xdr:from>
    <xdr:to>
      <xdr:col>5</xdr:col>
      <xdr:colOff>712304</xdr:colOff>
      <xdr:row>10</xdr:row>
      <xdr:rowOff>46934</xdr:rowOff>
    </xdr:to>
    <xdr:grpSp>
      <xdr:nvGrpSpPr>
        <xdr:cNvPr id="2" name="Group 1"/>
        <xdr:cNvGrpSpPr/>
      </xdr:nvGrpSpPr>
      <xdr:grpSpPr>
        <a:xfrm>
          <a:off x="1131404" y="1034359"/>
          <a:ext cx="4981575" cy="1212850"/>
          <a:chOff x="364331" y="685801"/>
          <a:chExt cx="2381250" cy="971549"/>
        </a:xfrm>
      </xdr:grpSpPr>
      <xdr:sp macro="" textlink="">
        <xdr:nvSpPr>
          <xdr:cNvPr id="3" name="Rectangle 2"/>
          <xdr:cNvSpPr/>
        </xdr:nvSpPr>
        <xdr:spPr>
          <a:xfrm>
            <a:off x="364331" y="685801"/>
            <a:ext cx="2381250" cy="971549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ysClr val="windowText" lastClr="000000"/>
                </a:solidFill>
              </a:rPr>
              <a:t>Session 1</a:t>
            </a: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Day:		                        Room:</a:t>
            </a: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Date:		     Start &amp; End Time:</a:t>
            </a:r>
          </a:p>
          <a:p>
            <a:pPr algn="l"/>
            <a:endParaRPr lang="en-US" sz="14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" name="Rectangle 3"/>
          <xdr:cNvSpPr/>
        </xdr:nvSpPr>
        <xdr:spPr>
          <a:xfrm>
            <a:off x="366713" y="685801"/>
            <a:ext cx="2376487" cy="233172"/>
          </a:xfrm>
          <a:prstGeom prst="rect">
            <a:avLst/>
          </a:prstGeom>
          <a:solidFill>
            <a:schemeClr val="bg1">
              <a:lumMod val="9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 b="1">
                <a:solidFill>
                  <a:sysClr val="windowText" lastClr="000000"/>
                </a:solidFill>
              </a:rPr>
              <a:t>Session Information</a:t>
            </a:r>
          </a:p>
        </xdr:txBody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1131404</xdr:colOff>
      <xdr:row>3</xdr:row>
      <xdr:rowOff>34234</xdr:rowOff>
    </xdr:from>
    <xdr:to>
      <xdr:col>5</xdr:col>
      <xdr:colOff>712304</xdr:colOff>
      <xdr:row>9</xdr:row>
      <xdr:rowOff>46934</xdr:rowOff>
    </xdr:to>
    <xdr:grpSp>
      <xdr:nvGrpSpPr>
        <xdr:cNvPr id="2" name="Group 1"/>
        <xdr:cNvGrpSpPr/>
      </xdr:nvGrpSpPr>
      <xdr:grpSpPr>
        <a:xfrm>
          <a:off x="1131404" y="767659"/>
          <a:ext cx="4981575" cy="1212850"/>
          <a:chOff x="364331" y="685801"/>
          <a:chExt cx="2381250" cy="971549"/>
        </a:xfrm>
      </xdr:grpSpPr>
      <xdr:sp macro="" textlink="">
        <xdr:nvSpPr>
          <xdr:cNvPr id="3" name="Rectangle 2"/>
          <xdr:cNvSpPr/>
        </xdr:nvSpPr>
        <xdr:spPr>
          <a:xfrm>
            <a:off x="364331" y="685801"/>
            <a:ext cx="2381250" cy="971549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ysClr val="windowText" lastClr="000000"/>
                </a:solidFill>
              </a:rPr>
              <a:t>Session 1</a:t>
            </a: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Day:		                        Room:</a:t>
            </a: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Date:		     Start &amp; End Time:</a:t>
            </a:r>
          </a:p>
          <a:p>
            <a:pPr algn="l"/>
            <a:endParaRPr lang="en-US" sz="14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" name="Rectangle 3"/>
          <xdr:cNvSpPr/>
        </xdr:nvSpPr>
        <xdr:spPr>
          <a:xfrm>
            <a:off x="366713" y="685801"/>
            <a:ext cx="2376487" cy="233172"/>
          </a:xfrm>
          <a:prstGeom prst="rect">
            <a:avLst/>
          </a:prstGeom>
          <a:solidFill>
            <a:schemeClr val="bg1">
              <a:lumMod val="9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 b="1">
                <a:solidFill>
                  <a:sysClr val="windowText" lastClr="000000"/>
                </a:solidFill>
              </a:rPr>
              <a:t>Session Information</a:t>
            </a:r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1131404</xdr:colOff>
      <xdr:row>4</xdr:row>
      <xdr:rowOff>34234</xdr:rowOff>
    </xdr:from>
    <xdr:to>
      <xdr:col>5</xdr:col>
      <xdr:colOff>712304</xdr:colOff>
      <xdr:row>10</xdr:row>
      <xdr:rowOff>46934</xdr:rowOff>
    </xdr:to>
    <xdr:grpSp>
      <xdr:nvGrpSpPr>
        <xdr:cNvPr id="2" name="Group 1"/>
        <xdr:cNvGrpSpPr/>
      </xdr:nvGrpSpPr>
      <xdr:grpSpPr>
        <a:xfrm>
          <a:off x="1131404" y="1034359"/>
          <a:ext cx="4981575" cy="1212850"/>
          <a:chOff x="364331" y="685801"/>
          <a:chExt cx="2381250" cy="971549"/>
        </a:xfrm>
      </xdr:grpSpPr>
      <xdr:sp macro="" textlink="">
        <xdr:nvSpPr>
          <xdr:cNvPr id="3" name="Rectangle 2"/>
          <xdr:cNvSpPr/>
        </xdr:nvSpPr>
        <xdr:spPr>
          <a:xfrm>
            <a:off x="364331" y="685801"/>
            <a:ext cx="2381250" cy="971549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ysClr val="windowText" lastClr="000000"/>
                </a:solidFill>
              </a:rPr>
              <a:t>Session 1</a:t>
            </a: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Day:		                        Room:</a:t>
            </a: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Date:		     Start &amp; End Time:</a:t>
            </a:r>
          </a:p>
          <a:p>
            <a:pPr algn="l"/>
            <a:endParaRPr lang="en-US" sz="14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" name="Rectangle 3"/>
          <xdr:cNvSpPr/>
        </xdr:nvSpPr>
        <xdr:spPr>
          <a:xfrm>
            <a:off x="366713" y="685801"/>
            <a:ext cx="2376487" cy="233172"/>
          </a:xfrm>
          <a:prstGeom prst="rect">
            <a:avLst/>
          </a:prstGeom>
          <a:solidFill>
            <a:schemeClr val="bg1">
              <a:lumMod val="9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 b="1">
                <a:solidFill>
                  <a:sysClr val="windowText" lastClr="000000"/>
                </a:solidFill>
              </a:rPr>
              <a:t>Session Information</a:t>
            </a: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836129</xdr:colOff>
      <xdr:row>4</xdr:row>
      <xdr:rowOff>34234</xdr:rowOff>
    </xdr:from>
    <xdr:to>
      <xdr:col>5</xdr:col>
      <xdr:colOff>712304</xdr:colOff>
      <xdr:row>10</xdr:row>
      <xdr:rowOff>46934</xdr:rowOff>
    </xdr:to>
    <xdr:grpSp>
      <xdr:nvGrpSpPr>
        <xdr:cNvPr id="2" name="Group 1"/>
        <xdr:cNvGrpSpPr/>
      </xdr:nvGrpSpPr>
      <xdr:grpSpPr>
        <a:xfrm>
          <a:off x="836129" y="1034359"/>
          <a:ext cx="5276850" cy="1212850"/>
          <a:chOff x="364331" y="685801"/>
          <a:chExt cx="2381250" cy="971549"/>
        </a:xfrm>
      </xdr:grpSpPr>
      <xdr:sp macro="" textlink="">
        <xdr:nvSpPr>
          <xdr:cNvPr id="3" name="Rectangle 2"/>
          <xdr:cNvSpPr/>
        </xdr:nvSpPr>
        <xdr:spPr>
          <a:xfrm>
            <a:off x="364331" y="685801"/>
            <a:ext cx="2381250" cy="971549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ysClr val="windowText" lastClr="000000"/>
                </a:solidFill>
              </a:rPr>
              <a:t>Session 1</a:t>
            </a: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Day:		                        Room:</a:t>
            </a: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Date:		     Start &amp; End Time:</a:t>
            </a:r>
          </a:p>
          <a:p>
            <a:pPr algn="l"/>
            <a:endParaRPr lang="en-US" sz="14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" name="Rectangle 3"/>
          <xdr:cNvSpPr/>
        </xdr:nvSpPr>
        <xdr:spPr>
          <a:xfrm>
            <a:off x="366713" y="685801"/>
            <a:ext cx="2376487" cy="233172"/>
          </a:xfrm>
          <a:prstGeom prst="rect">
            <a:avLst/>
          </a:prstGeom>
          <a:solidFill>
            <a:schemeClr val="bg1">
              <a:lumMod val="9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 b="1">
                <a:solidFill>
                  <a:sysClr val="windowText" lastClr="000000"/>
                </a:solidFill>
              </a:rPr>
              <a:t>Session Information</a:t>
            </a:r>
          </a:p>
        </xdr:txBody>
      </xdr:sp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323849</xdr:colOff>
      <xdr:row>455</xdr:row>
      <xdr:rowOff>128586</xdr:rowOff>
    </xdr:from>
    <xdr:to>
      <xdr:col>14</xdr:col>
      <xdr:colOff>66674</xdr:colOff>
      <xdr:row>469</xdr:row>
      <xdr:rowOff>171449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590549</xdr:colOff>
      <xdr:row>465</xdr:row>
      <xdr:rowOff>33337</xdr:rowOff>
    </xdr:from>
    <xdr:to>
      <xdr:col>23</xdr:col>
      <xdr:colOff>333374</xdr:colOff>
      <xdr:row>478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bley%20Attend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bley Attend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3:S35"/>
  <sheetViews>
    <sheetView topLeftCell="E13" zoomScaleNormal="100" workbookViewId="0">
      <selection activeCell="B923" sqref="B923"/>
    </sheetView>
  </sheetViews>
  <sheetFormatPr defaultColWidth="11" defaultRowHeight="15.75" x14ac:dyDescent="0.25"/>
  <cols>
    <col min="3" max="3" width="34.125" customWidth="1"/>
    <col min="4" max="4" width="24" customWidth="1"/>
    <col min="5" max="5" width="31" customWidth="1"/>
    <col min="7" max="7" width="24.625" customWidth="1"/>
  </cols>
  <sheetData>
    <row r="3" spans="2:12" ht="23.1" customHeight="1" x14ac:dyDescent="0.25"/>
    <row r="4" spans="2:12" ht="23.1" customHeight="1" x14ac:dyDescent="0.25">
      <c r="B4" t="s">
        <v>61</v>
      </c>
      <c r="C4" t="s">
        <v>62</v>
      </c>
      <c r="D4" t="s">
        <v>63</v>
      </c>
      <c r="E4" t="s">
        <v>64</v>
      </c>
      <c r="F4" t="s">
        <v>65</v>
      </c>
      <c r="G4" t="s">
        <v>66</v>
      </c>
      <c r="H4" t="s">
        <v>67</v>
      </c>
      <c r="J4" t="s">
        <v>68</v>
      </c>
    </row>
    <row r="5" spans="2:12" ht="23.1" customHeight="1" x14ac:dyDescent="0.25">
      <c r="B5" s="250" t="s">
        <v>30</v>
      </c>
      <c r="C5" s="251" t="s">
        <v>31</v>
      </c>
      <c r="D5" s="252">
        <v>34410</v>
      </c>
      <c r="E5" s="252" t="s">
        <v>32</v>
      </c>
      <c r="F5" s="252" t="s">
        <v>69</v>
      </c>
      <c r="G5" s="140" t="s">
        <v>70</v>
      </c>
      <c r="H5" s="255" t="s">
        <v>71</v>
      </c>
      <c r="I5" s="256"/>
      <c r="J5" s="151" t="s">
        <v>72</v>
      </c>
    </row>
    <row r="6" spans="2:12" ht="23.1" customHeight="1" x14ac:dyDescent="0.25">
      <c r="B6" s="243"/>
      <c r="C6" s="245"/>
      <c r="D6" s="247"/>
      <c r="E6" s="247"/>
      <c r="F6" s="247"/>
      <c r="G6" s="141"/>
      <c r="H6" s="143"/>
      <c r="I6" s="144"/>
      <c r="J6" s="147"/>
    </row>
    <row r="7" spans="2:12" ht="23.1" customHeight="1" x14ac:dyDescent="0.25">
      <c r="B7" s="250" t="s">
        <v>30</v>
      </c>
      <c r="C7" s="251" t="s">
        <v>31</v>
      </c>
      <c r="D7" s="252" t="s">
        <v>4903</v>
      </c>
      <c r="E7" s="252" t="s">
        <v>39</v>
      </c>
      <c r="F7" s="252" t="s">
        <v>73</v>
      </c>
      <c r="G7" s="140" t="s">
        <v>74</v>
      </c>
      <c r="H7" s="149" t="s">
        <v>75</v>
      </c>
      <c r="I7" s="150"/>
      <c r="J7" s="151" t="s">
        <v>76</v>
      </c>
    </row>
    <row r="8" spans="2:12" ht="23.1" customHeight="1" x14ac:dyDescent="0.25">
      <c r="B8" s="243"/>
      <c r="C8" s="245"/>
      <c r="D8" s="247"/>
      <c r="E8" s="247"/>
      <c r="F8" s="247"/>
      <c r="G8" s="141"/>
      <c r="H8" s="143"/>
      <c r="I8" s="144"/>
      <c r="J8" s="147"/>
    </row>
    <row r="9" spans="2:12" ht="23.1" customHeight="1" x14ac:dyDescent="0.25">
      <c r="B9" s="242" t="s">
        <v>30</v>
      </c>
      <c r="C9" s="244" t="s">
        <v>31</v>
      </c>
      <c r="D9" s="248">
        <v>34420</v>
      </c>
      <c r="E9" s="248" t="s">
        <v>32</v>
      </c>
      <c r="F9" s="246" t="s">
        <v>77</v>
      </c>
      <c r="G9" s="142" t="s">
        <v>78</v>
      </c>
      <c r="H9" s="151" t="s">
        <v>79</v>
      </c>
      <c r="I9" s="151"/>
      <c r="J9" s="151" t="s">
        <v>80</v>
      </c>
    </row>
    <row r="10" spans="2:12" ht="23.1" customHeight="1" x14ac:dyDescent="0.25">
      <c r="B10" s="243"/>
      <c r="C10" s="245"/>
      <c r="D10" s="249"/>
      <c r="E10" s="249"/>
      <c r="F10" s="247"/>
      <c r="G10" s="142" t="s">
        <v>81</v>
      </c>
      <c r="H10" s="152" t="s">
        <v>82</v>
      </c>
      <c r="I10" s="152"/>
      <c r="J10" s="152" t="s">
        <v>83</v>
      </c>
      <c r="K10" s="67"/>
      <c r="L10" s="68"/>
    </row>
    <row r="11" spans="2:12" ht="23.1" customHeight="1" x14ac:dyDescent="0.25">
      <c r="B11" s="250" t="s">
        <v>30</v>
      </c>
      <c r="C11" s="251" t="s">
        <v>31</v>
      </c>
      <c r="D11" s="252">
        <v>34425</v>
      </c>
      <c r="E11" s="252" t="s">
        <v>40</v>
      </c>
      <c r="F11" s="253" t="s">
        <v>84</v>
      </c>
      <c r="G11" s="70" t="s">
        <v>4901</v>
      </c>
      <c r="H11" s="152" t="s">
        <v>85</v>
      </c>
      <c r="I11" s="152"/>
      <c r="J11" s="152" t="s">
        <v>86</v>
      </c>
      <c r="K11" s="67"/>
      <c r="L11" s="67"/>
    </row>
    <row r="12" spans="2:12" ht="23.1" customHeight="1" x14ac:dyDescent="0.25">
      <c r="B12" s="243"/>
      <c r="C12" s="245"/>
      <c r="D12" s="247"/>
      <c r="E12" s="247"/>
      <c r="F12" s="247"/>
      <c r="G12" s="142"/>
      <c r="H12" s="145"/>
      <c r="I12" s="146"/>
      <c r="J12" s="148"/>
      <c r="K12" s="67"/>
      <c r="L12" s="67"/>
    </row>
    <row r="13" spans="2:12" x14ac:dyDescent="0.25">
      <c r="B13" s="242" t="s">
        <v>30</v>
      </c>
      <c r="C13" s="244" t="s">
        <v>31</v>
      </c>
      <c r="D13" s="248">
        <v>34430</v>
      </c>
      <c r="E13" s="248" t="s">
        <v>41</v>
      </c>
      <c r="F13" s="246" t="s">
        <v>87</v>
      </c>
      <c r="G13" s="142" t="s">
        <v>88</v>
      </c>
      <c r="H13" s="153" t="s">
        <v>89</v>
      </c>
      <c r="I13" s="154"/>
      <c r="J13" s="152" t="s">
        <v>90</v>
      </c>
      <c r="K13" s="67"/>
      <c r="L13" s="67"/>
    </row>
    <row r="14" spans="2:12" x14ac:dyDescent="0.25">
      <c r="B14" s="243"/>
      <c r="C14" s="245"/>
      <c r="D14" s="249"/>
      <c r="E14" s="249"/>
      <c r="F14" s="247"/>
      <c r="G14" s="142"/>
      <c r="H14" s="145"/>
      <c r="I14" s="146"/>
      <c r="J14" s="148"/>
      <c r="K14" s="67"/>
      <c r="L14" s="67"/>
    </row>
    <row r="15" spans="2:12" x14ac:dyDescent="0.25">
      <c r="B15" s="242" t="s">
        <v>33</v>
      </c>
      <c r="C15" s="244" t="s">
        <v>34</v>
      </c>
      <c r="D15" s="246">
        <v>34440</v>
      </c>
      <c r="E15" s="248" t="s">
        <v>35</v>
      </c>
      <c r="F15" s="246" t="s">
        <v>91</v>
      </c>
      <c r="G15" s="142" t="s">
        <v>92</v>
      </c>
      <c r="H15" s="153" t="s">
        <v>93</v>
      </c>
      <c r="I15" s="154"/>
      <c r="J15" s="152" t="s">
        <v>94</v>
      </c>
      <c r="K15" s="67"/>
      <c r="L15" s="67"/>
    </row>
    <row r="16" spans="2:12" x14ac:dyDescent="0.25">
      <c r="B16" s="243"/>
      <c r="C16" s="245"/>
      <c r="D16" s="247"/>
      <c r="E16" s="249"/>
      <c r="F16" s="247"/>
      <c r="G16" s="142"/>
      <c r="H16" s="145"/>
      <c r="I16" s="146"/>
      <c r="J16" s="148"/>
      <c r="K16" s="67"/>
      <c r="L16" s="67"/>
    </row>
    <row r="17" spans="2:19" ht="25.5" x14ac:dyDescent="0.25">
      <c r="B17" s="77" t="s">
        <v>37</v>
      </c>
      <c r="C17" s="56" t="s">
        <v>38</v>
      </c>
      <c r="D17" s="58">
        <v>34560</v>
      </c>
      <c r="E17" s="57" t="s">
        <v>36</v>
      </c>
      <c r="F17" s="58" t="s">
        <v>95</v>
      </c>
      <c r="G17" s="142" t="s">
        <v>96</v>
      </c>
      <c r="H17" s="153" t="s">
        <v>97</v>
      </c>
      <c r="I17" s="154"/>
      <c r="J17" s="152" t="s">
        <v>98</v>
      </c>
      <c r="K17" s="67"/>
      <c r="L17" s="68"/>
    </row>
    <row r="18" spans="2:19" x14ac:dyDescent="0.25">
      <c r="G18" s="67"/>
      <c r="H18" s="67"/>
      <c r="I18" s="67"/>
      <c r="J18" s="67"/>
      <c r="K18" s="67"/>
      <c r="L18" s="67"/>
    </row>
    <row r="19" spans="2:19" ht="16.5" thickBot="1" x14ac:dyDescent="0.3">
      <c r="G19" s="67"/>
      <c r="H19" s="67"/>
      <c r="I19" s="67"/>
      <c r="J19" s="67"/>
      <c r="K19" s="67"/>
      <c r="L19" s="67"/>
    </row>
    <row r="20" spans="2:19" ht="16.5" thickBot="1" x14ac:dyDescent="0.3">
      <c r="F20" s="155" t="s">
        <v>99</v>
      </c>
      <c r="G20" s="156" t="s">
        <v>100</v>
      </c>
      <c r="H20" s="156" t="s">
        <v>101</v>
      </c>
      <c r="I20" s="156"/>
      <c r="J20" s="157" t="s">
        <v>102</v>
      </c>
      <c r="K20" s="67"/>
      <c r="L20" s="68"/>
    </row>
    <row r="22" spans="2:19" x14ac:dyDescent="0.25">
      <c r="C22" s="158"/>
      <c r="D22" s="158"/>
      <c r="E22" s="158"/>
      <c r="F22" s="158"/>
      <c r="G22" s="158"/>
      <c r="H22" s="158"/>
      <c r="I22" s="158"/>
      <c r="J22" s="158"/>
      <c r="K22" s="158"/>
      <c r="L22" s="159">
        <v>0</v>
      </c>
      <c r="M22" s="158"/>
      <c r="N22" s="159">
        <v>1</v>
      </c>
      <c r="O22" s="158"/>
      <c r="P22" s="159">
        <v>2</v>
      </c>
      <c r="Q22" s="158"/>
      <c r="R22" s="159">
        <v>3</v>
      </c>
      <c r="S22" s="158"/>
    </row>
    <row r="23" spans="2:19" ht="44.25" customHeight="1" thickBot="1" x14ac:dyDescent="0.3">
      <c r="C23" s="158"/>
      <c r="D23" s="158"/>
      <c r="E23" s="158"/>
      <c r="F23" s="158"/>
      <c r="G23" s="158"/>
      <c r="H23" s="158"/>
      <c r="I23" s="158"/>
      <c r="J23" s="158"/>
      <c r="K23" s="254" t="s">
        <v>6103</v>
      </c>
      <c r="L23" s="254"/>
      <c r="M23" s="254" t="s">
        <v>6104</v>
      </c>
      <c r="N23" s="254"/>
      <c r="O23" s="254" t="s">
        <v>6105</v>
      </c>
      <c r="P23" s="254"/>
      <c r="Q23" s="254" t="s">
        <v>6117</v>
      </c>
      <c r="R23" s="254"/>
      <c r="S23" s="158"/>
    </row>
    <row r="24" spans="2:19" ht="81" x14ac:dyDescent="0.25">
      <c r="C24" s="160" t="s">
        <v>6106</v>
      </c>
      <c r="D24" s="160" t="s">
        <v>6107</v>
      </c>
      <c r="E24" s="160" t="s">
        <v>6108</v>
      </c>
      <c r="F24" s="160" t="s">
        <v>6109</v>
      </c>
      <c r="G24" s="160" t="s">
        <v>6110</v>
      </c>
      <c r="H24" s="160" t="s">
        <v>6111</v>
      </c>
      <c r="I24" s="160" t="s">
        <v>6112</v>
      </c>
      <c r="J24" s="161" t="s">
        <v>6113</v>
      </c>
      <c r="K24" s="161" t="s">
        <v>6114</v>
      </c>
      <c r="L24" s="162" t="s">
        <v>6115</v>
      </c>
      <c r="M24" s="161" t="s">
        <v>6114</v>
      </c>
      <c r="N24" s="162" t="s">
        <v>6115</v>
      </c>
      <c r="O24" s="163" t="s">
        <v>6114</v>
      </c>
      <c r="P24" s="162" t="s">
        <v>6115</v>
      </c>
      <c r="Q24" s="161" t="s">
        <v>6114</v>
      </c>
      <c r="R24" s="163" t="s">
        <v>6115</v>
      </c>
      <c r="S24" s="164" t="s">
        <v>6116</v>
      </c>
    </row>
    <row r="26" spans="2:19" x14ac:dyDescent="0.25">
      <c r="C26" t="s">
        <v>57</v>
      </c>
      <c r="D26" t="s">
        <v>6097</v>
      </c>
      <c r="E26" t="s">
        <v>74</v>
      </c>
      <c r="F26">
        <v>497</v>
      </c>
      <c r="G26">
        <v>154</v>
      </c>
      <c r="H26">
        <v>11</v>
      </c>
      <c r="I26">
        <v>22</v>
      </c>
      <c r="J26">
        <v>342</v>
      </c>
      <c r="K26">
        <v>349</v>
      </c>
      <c r="L26">
        <v>2.71</v>
      </c>
      <c r="M26">
        <v>122</v>
      </c>
      <c r="N26">
        <v>2.79</v>
      </c>
      <c r="O26">
        <v>22</v>
      </c>
      <c r="P26">
        <v>2.7</v>
      </c>
      <c r="Q26">
        <v>4</v>
      </c>
      <c r="R26">
        <v>2.75</v>
      </c>
      <c r="S26">
        <v>0.09</v>
      </c>
    </row>
    <row r="27" spans="2:19" x14ac:dyDescent="0.25">
      <c r="C27" t="s">
        <v>57</v>
      </c>
      <c r="D27" t="s">
        <v>6098</v>
      </c>
      <c r="E27" t="s">
        <v>6099</v>
      </c>
      <c r="F27">
        <v>577</v>
      </c>
      <c r="G27">
        <v>488</v>
      </c>
      <c r="H27">
        <v>11</v>
      </c>
      <c r="I27">
        <v>57</v>
      </c>
      <c r="J27">
        <v>3161</v>
      </c>
      <c r="K27">
        <v>139</v>
      </c>
      <c r="L27">
        <v>2.4700000000000002</v>
      </c>
      <c r="M27">
        <v>179</v>
      </c>
      <c r="N27">
        <v>2.74</v>
      </c>
      <c r="O27">
        <v>142</v>
      </c>
      <c r="P27">
        <v>2.71</v>
      </c>
      <c r="Q27">
        <v>118</v>
      </c>
      <c r="R27">
        <v>2.91</v>
      </c>
      <c r="S27">
        <v>0.92</v>
      </c>
    </row>
    <row r="28" spans="2:19" x14ac:dyDescent="0.25">
      <c r="C28" t="s">
        <v>57</v>
      </c>
      <c r="D28" t="s">
        <v>6100</v>
      </c>
      <c r="E28" t="s">
        <v>6101</v>
      </c>
      <c r="F28">
        <v>350</v>
      </c>
      <c r="G28">
        <v>239</v>
      </c>
      <c r="H28">
        <v>11</v>
      </c>
      <c r="I28">
        <v>20</v>
      </c>
      <c r="J28">
        <v>959</v>
      </c>
      <c r="K28">
        <v>94</v>
      </c>
      <c r="L28">
        <v>3.14</v>
      </c>
      <c r="M28">
        <v>156</v>
      </c>
      <c r="N28">
        <v>3.32</v>
      </c>
      <c r="O28">
        <v>44</v>
      </c>
      <c r="P28">
        <v>3.48</v>
      </c>
      <c r="Q28">
        <v>26</v>
      </c>
      <c r="R28">
        <v>3.41</v>
      </c>
      <c r="S28">
        <v>0.85</v>
      </c>
    </row>
    <row r="29" spans="2:19" x14ac:dyDescent="0.25">
      <c r="C29" t="s">
        <v>57</v>
      </c>
      <c r="D29" t="s">
        <v>6102</v>
      </c>
      <c r="E29" t="s">
        <v>88</v>
      </c>
      <c r="F29">
        <v>434</v>
      </c>
      <c r="G29">
        <v>169</v>
      </c>
      <c r="H29">
        <v>11</v>
      </c>
      <c r="I29">
        <v>19</v>
      </c>
      <c r="J29">
        <v>1357</v>
      </c>
      <c r="K29">
        <v>271</v>
      </c>
      <c r="L29">
        <v>2.59</v>
      </c>
      <c r="M29">
        <v>98</v>
      </c>
      <c r="N29">
        <v>2.5299999999999998</v>
      </c>
      <c r="O29">
        <v>47</v>
      </c>
      <c r="P29">
        <v>2.73</v>
      </c>
      <c r="Q29">
        <v>18</v>
      </c>
      <c r="R29">
        <v>2.94</v>
      </c>
      <c r="S29">
        <v>0.89</v>
      </c>
    </row>
    <row r="30" spans="2:19" x14ac:dyDescent="0.25">
      <c r="C30" t="s">
        <v>57</v>
      </c>
      <c r="D30" t="s">
        <v>6094</v>
      </c>
      <c r="E30" t="s">
        <v>92</v>
      </c>
      <c r="F30">
        <v>153</v>
      </c>
      <c r="G30">
        <v>35</v>
      </c>
      <c r="H30">
        <v>9</v>
      </c>
      <c r="I30">
        <v>20</v>
      </c>
      <c r="J30">
        <v>99</v>
      </c>
      <c r="K30">
        <v>120</v>
      </c>
      <c r="L30">
        <v>2.73</v>
      </c>
      <c r="M30">
        <v>23</v>
      </c>
      <c r="N30">
        <v>3.2</v>
      </c>
      <c r="O30">
        <v>5</v>
      </c>
      <c r="P30">
        <v>3</v>
      </c>
      <c r="Q30">
        <v>5</v>
      </c>
      <c r="R30">
        <v>3.13</v>
      </c>
      <c r="S30">
        <v>0.62</v>
      </c>
    </row>
    <row r="31" spans="2:19" x14ac:dyDescent="0.25">
      <c r="C31" t="s">
        <v>57</v>
      </c>
      <c r="D31" t="s">
        <v>6095</v>
      </c>
      <c r="E31" t="s">
        <v>96</v>
      </c>
      <c r="F31">
        <v>219</v>
      </c>
      <c r="G31">
        <v>130</v>
      </c>
      <c r="H31">
        <v>10</v>
      </c>
      <c r="I31">
        <v>18</v>
      </c>
      <c r="J31">
        <v>571</v>
      </c>
      <c r="K31">
        <v>107</v>
      </c>
      <c r="L31">
        <v>2.4300000000000002</v>
      </c>
      <c r="M31">
        <v>49</v>
      </c>
      <c r="N31">
        <v>2.65</v>
      </c>
      <c r="O31">
        <v>36</v>
      </c>
      <c r="P31">
        <v>3.06</v>
      </c>
      <c r="Q31">
        <v>27</v>
      </c>
      <c r="R31">
        <v>2.95</v>
      </c>
      <c r="S31">
        <v>0.89</v>
      </c>
    </row>
    <row r="32" spans="2:19" s="170" customFormat="1" ht="12.75" x14ac:dyDescent="0.2">
      <c r="F32" s="170">
        <f>SUM(F26:F31)</f>
        <v>2230</v>
      </c>
      <c r="G32" s="165">
        <v>1215</v>
      </c>
      <c r="H32" s="165">
        <v>63</v>
      </c>
      <c r="I32" s="165">
        <v>156</v>
      </c>
      <c r="J32" s="165">
        <v>6489</v>
      </c>
      <c r="K32" s="166">
        <v>1080</v>
      </c>
      <c r="L32" s="167">
        <v>2.6609074074074073</v>
      </c>
      <c r="M32" s="166">
        <v>627</v>
      </c>
      <c r="N32" s="167">
        <v>2.8710526315789471</v>
      </c>
      <c r="O32" s="166">
        <v>296</v>
      </c>
      <c r="P32" s="167">
        <v>2.8743581081081082</v>
      </c>
      <c r="Q32" s="166">
        <v>198</v>
      </c>
      <c r="R32" s="168">
        <v>2.986161616161616</v>
      </c>
      <c r="S32" s="169">
        <v>0.93081452518964614</v>
      </c>
    </row>
    <row r="35" spans="3:19" x14ac:dyDescent="0.25">
      <c r="C35" s="158"/>
      <c r="D35" s="158"/>
      <c r="E35" s="158"/>
      <c r="F35" s="158"/>
      <c r="G35" s="158"/>
      <c r="H35" s="158"/>
      <c r="I35" s="158"/>
      <c r="J35" s="158"/>
      <c r="K35" s="158"/>
      <c r="L35" s="159"/>
      <c r="M35" s="158"/>
      <c r="N35" s="159"/>
      <c r="O35" s="158"/>
      <c r="P35" s="159"/>
      <c r="Q35" s="158"/>
      <c r="R35" s="159"/>
      <c r="S35" s="158"/>
    </row>
  </sheetData>
  <mergeCells count="35">
    <mergeCell ref="K23:L23"/>
    <mergeCell ref="M23:N23"/>
    <mergeCell ref="O23:P23"/>
    <mergeCell ref="Q23:R23"/>
    <mergeCell ref="H5:I5"/>
    <mergeCell ref="B5:B6"/>
    <mergeCell ref="C5:C6"/>
    <mergeCell ref="D5:D6"/>
    <mergeCell ref="E5:E6"/>
    <mergeCell ref="F5:F6"/>
    <mergeCell ref="B9:B10"/>
    <mergeCell ref="C9:C10"/>
    <mergeCell ref="D9:D10"/>
    <mergeCell ref="E9:E10"/>
    <mergeCell ref="F9:F10"/>
    <mergeCell ref="B11:B12"/>
    <mergeCell ref="C11:C12"/>
    <mergeCell ref="D11:D12"/>
    <mergeCell ref="E11:E12"/>
    <mergeCell ref="F11:F12"/>
    <mergeCell ref="B7:B8"/>
    <mergeCell ref="C7:C8"/>
    <mergeCell ref="D7:D8"/>
    <mergeCell ref="E7:E8"/>
    <mergeCell ref="F7:F8"/>
    <mergeCell ref="B13:B14"/>
    <mergeCell ref="C13:C14"/>
    <mergeCell ref="D13:D14"/>
    <mergeCell ref="E13:E14"/>
    <mergeCell ref="F13:F14"/>
    <mergeCell ref="B15:B16"/>
    <mergeCell ref="C15:C16"/>
    <mergeCell ref="D15:D16"/>
    <mergeCell ref="E15:E16"/>
    <mergeCell ref="F15:F16"/>
  </mergeCells>
  <phoneticPr fontId="10" type="noConversion"/>
  <pageMargins left="0.75" right="0.75" top="1" bottom="1" header="0.5" footer="0.5"/>
  <pageSetup scale="64" orientation="landscape" horizontalDpi="4294967292" vertic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437"/>
  <sheetViews>
    <sheetView zoomScale="95" zoomScaleNormal="95" workbookViewId="0">
      <pane xSplit="3" ySplit="1" topLeftCell="I53" activePane="bottomRight" state="frozen"/>
      <selection activeCell="B923" sqref="B923"/>
      <selection pane="topRight" activeCell="B923" sqref="B923"/>
      <selection pane="bottomLeft" activeCell="B923" sqref="B923"/>
      <selection pane="bottomRight" activeCell="E149" sqref="E149"/>
    </sheetView>
  </sheetViews>
  <sheetFormatPr defaultRowHeight="15.75" x14ac:dyDescent="0.25"/>
  <cols>
    <col min="1" max="1" width="9" style="127" customWidth="1"/>
    <col min="2" max="2" width="9" style="127"/>
    <col min="3" max="3" width="13.375" style="127" customWidth="1"/>
    <col min="4" max="4" width="11.125" style="127" customWidth="1"/>
    <col min="5" max="5" width="11.875" style="127" customWidth="1"/>
    <col min="6" max="6" width="12.125" style="127" customWidth="1"/>
    <col min="7" max="8" width="12.125" style="137" customWidth="1"/>
    <col min="9" max="9" width="10.375" style="127" bestFit="1" customWidth="1"/>
    <col min="10" max="10" width="10.375" style="127" customWidth="1"/>
    <col min="11" max="11" width="12.125" style="127" bestFit="1" customWidth="1"/>
    <col min="12" max="13" width="10.375" style="127" customWidth="1"/>
    <col min="14" max="14" width="9" style="127"/>
    <col min="15" max="15" width="10.125" style="127" bestFit="1" customWidth="1"/>
    <col min="16" max="18" width="9" style="127"/>
    <col min="19" max="19" width="12.25" style="127" bestFit="1" customWidth="1"/>
    <col min="20" max="20" width="9" style="127"/>
    <col min="21" max="21" width="22.25" style="127" bestFit="1" customWidth="1"/>
    <col min="22" max="22" width="7.625" style="127" customWidth="1"/>
    <col min="23" max="16384" width="9" style="127"/>
  </cols>
  <sheetData>
    <row r="1" spans="1:17" ht="47.25" x14ac:dyDescent="0.25">
      <c r="A1" s="103" t="s">
        <v>1</v>
      </c>
      <c r="B1" s="103" t="s">
        <v>2</v>
      </c>
      <c r="C1" s="103" t="s">
        <v>6066</v>
      </c>
      <c r="D1" s="126" t="s">
        <v>25</v>
      </c>
      <c r="E1" s="126" t="s">
        <v>15</v>
      </c>
      <c r="F1" s="126" t="s">
        <v>16</v>
      </c>
      <c r="G1" s="135" t="s">
        <v>6072</v>
      </c>
      <c r="H1" s="135" t="s">
        <v>6090</v>
      </c>
      <c r="I1" s="103" t="s">
        <v>6065</v>
      </c>
    </row>
    <row r="2" spans="1:17" x14ac:dyDescent="0.25">
      <c r="A2" s="103" t="s">
        <v>5639</v>
      </c>
      <c r="B2" s="103">
        <v>34560</v>
      </c>
      <c r="C2" s="103" t="s">
        <v>36</v>
      </c>
      <c r="D2" s="103">
        <v>0</v>
      </c>
      <c r="E2" s="103">
        <v>0</v>
      </c>
      <c r="F2" s="103">
        <v>0</v>
      </c>
      <c r="G2" s="136">
        <f t="shared" ref="G2:G65" si="0">D2/10</f>
        <v>0</v>
      </c>
      <c r="H2" s="136">
        <v>0</v>
      </c>
      <c r="I2" s="103">
        <v>0</v>
      </c>
      <c r="K2" s="133" t="s">
        <v>6085</v>
      </c>
      <c r="L2" s="133"/>
      <c r="M2" s="133"/>
    </row>
    <row r="3" spans="1:17" x14ac:dyDescent="0.25">
      <c r="A3" s="103" t="s">
        <v>1900</v>
      </c>
      <c r="B3" s="103">
        <v>34560</v>
      </c>
      <c r="C3" s="103" t="s">
        <v>36</v>
      </c>
      <c r="D3" s="103">
        <v>0</v>
      </c>
      <c r="E3" s="103">
        <v>0</v>
      </c>
      <c r="F3" s="103">
        <v>0</v>
      </c>
      <c r="G3" s="136">
        <f t="shared" si="0"/>
        <v>0</v>
      </c>
      <c r="H3" s="136">
        <v>0</v>
      </c>
      <c r="I3" s="103">
        <v>0</v>
      </c>
      <c r="K3" s="131" t="s">
        <v>6077</v>
      </c>
      <c r="L3" s="132" t="s">
        <v>6078</v>
      </c>
      <c r="M3" s="132" t="s">
        <v>6079</v>
      </c>
      <c r="N3" s="129" t="s">
        <v>6088</v>
      </c>
      <c r="P3" s="127" t="s">
        <v>6086</v>
      </c>
    </row>
    <row r="4" spans="1:17" x14ac:dyDescent="0.25">
      <c r="A4" s="103" t="s">
        <v>1952</v>
      </c>
      <c r="B4" s="103">
        <v>34560</v>
      </c>
      <c r="C4" s="103" t="s">
        <v>36</v>
      </c>
      <c r="D4" s="103">
        <v>0</v>
      </c>
      <c r="E4" s="103">
        <v>0</v>
      </c>
      <c r="F4" s="103">
        <v>0</v>
      </c>
      <c r="G4" s="136">
        <f t="shared" si="0"/>
        <v>0</v>
      </c>
      <c r="H4" s="136">
        <v>0</v>
      </c>
      <c r="I4" s="103">
        <v>0</v>
      </c>
      <c r="K4" s="109">
        <v>0</v>
      </c>
      <c r="L4" s="55">
        <v>2.66</v>
      </c>
      <c r="M4" s="55">
        <v>1080</v>
      </c>
      <c r="N4" s="129">
        <f>M4/M8</f>
        <v>0.49068605179463881</v>
      </c>
      <c r="O4" s="109"/>
      <c r="P4" s="127" t="s">
        <v>6082</v>
      </c>
      <c r="Q4" s="55"/>
    </row>
    <row r="5" spans="1:17" x14ac:dyDescent="0.25">
      <c r="A5" s="103" t="s">
        <v>2048</v>
      </c>
      <c r="B5" s="103">
        <v>34560</v>
      </c>
      <c r="C5" s="103" t="s">
        <v>36</v>
      </c>
      <c r="D5" s="103">
        <v>0</v>
      </c>
      <c r="E5" s="103">
        <v>0</v>
      </c>
      <c r="F5" s="103">
        <v>0</v>
      </c>
      <c r="G5" s="136">
        <f t="shared" si="0"/>
        <v>0</v>
      </c>
      <c r="H5" s="136">
        <v>0</v>
      </c>
      <c r="I5" s="103">
        <v>0</v>
      </c>
      <c r="K5" s="109" t="s">
        <v>6091</v>
      </c>
      <c r="L5" s="55">
        <v>2.87</v>
      </c>
      <c r="M5" s="55">
        <v>627</v>
      </c>
      <c r="N5" s="129">
        <f>M5/M8</f>
        <v>0.28487051340299863</v>
      </c>
      <c r="O5" s="131"/>
      <c r="P5" s="127" t="s">
        <v>6087</v>
      </c>
      <c r="Q5" s="132"/>
    </row>
    <row r="6" spans="1:17" x14ac:dyDescent="0.25">
      <c r="A6" s="103" t="s">
        <v>5673</v>
      </c>
      <c r="B6" s="103">
        <v>34560</v>
      </c>
      <c r="C6" s="103" t="s">
        <v>36</v>
      </c>
      <c r="D6" s="103">
        <v>0</v>
      </c>
      <c r="E6" s="103">
        <v>0</v>
      </c>
      <c r="F6" s="103">
        <v>0</v>
      </c>
      <c r="G6" s="136">
        <f t="shared" si="0"/>
        <v>0</v>
      </c>
      <c r="H6" s="136">
        <v>0</v>
      </c>
      <c r="I6" s="103">
        <v>0</v>
      </c>
      <c r="K6" s="109" t="s">
        <v>6092</v>
      </c>
      <c r="L6" s="55">
        <v>2.87</v>
      </c>
      <c r="M6" s="55">
        <v>296</v>
      </c>
      <c r="N6" s="129">
        <f>M6/M8</f>
        <v>0.13448432530667878</v>
      </c>
      <c r="O6" s="109"/>
      <c r="P6" s="127" t="s">
        <v>6083</v>
      </c>
      <c r="Q6" s="55"/>
    </row>
    <row r="7" spans="1:17" x14ac:dyDescent="0.25">
      <c r="A7" s="103" t="s">
        <v>5679</v>
      </c>
      <c r="B7" s="103">
        <v>34560</v>
      </c>
      <c r="C7" s="103" t="s">
        <v>36</v>
      </c>
      <c r="D7" s="103">
        <v>0</v>
      </c>
      <c r="E7" s="103">
        <v>0</v>
      </c>
      <c r="F7" s="103">
        <v>0</v>
      </c>
      <c r="G7" s="136">
        <f t="shared" si="0"/>
        <v>0</v>
      </c>
      <c r="H7" s="136">
        <v>0</v>
      </c>
      <c r="I7" s="103">
        <v>0</v>
      </c>
      <c r="K7" s="109" t="s">
        <v>6093</v>
      </c>
      <c r="L7" s="55">
        <v>2.99</v>
      </c>
      <c r="M7" s="55">
        <v>198</v>
      </c>
      <c r="N7" s="129">
        <f>M7/M8</f>
        <v>8.9959109495683781E-2</v>
      </c>
      <c r="O7" s="109"/>
      <c r="P7" s="127" t="s">
        <v>6084</v>
      </c>
      <c r="Q7" s="55"/>
    </row>
    <row r="8" spans="1:17" x14ac:dyDescent="0.25">
      <c r="A8" s="103" t="s">
        <v>2136</v>
      </c>
      <c r="B8" s="103">
        <v>34560</v>
      </c>
      <c r="C8" s="103" t="s">
        <v>36</v>
      </c>
      <c r="D8" s="103">
        <v>0</v>
      </c>
      <c r="E8" s="103">
        <v>0</v>
      </c>
      <c r="F8" s="103">
        <v>0</v>
      </c>
      <c r="G8" s="136">
        <f t="shared" si="0"/>
        <v>0</v>
      </c>
      <c r="H8" s="136">
        <v>0</v>
      </c>
      <c r="I8" s="103">
        <v>0</v>
      </c>
      <c r="K8" s="130" t="s">
        <v>6080</v>
      </c>
      <c r="L8" s="132">
        <f>AVERAGE(L4:L7)</f>
        <v>2.8475000000000001</v>
      </c>
      <c r="M8" s="132">
        <f>SUM(M4:M7)</f>
        <v>2201</v>
      </c>
      <c r="N8" s="129">
        <f>SUM(N4:N7)</f>
        <v>1</v>
      </c>
      <c r="O8" s="109"/>
      <c r="P8" s="55"/>
      <c r="Q8" s="55"/>
    </row>
    <row r="9" spans="1:17" x14ac:dyDescent="0.25">
      <c r="A9" s="103" t="s">
        <v>5703</v>
      </c>
      <c r="B9" s="103">
        <v>34560</v>
      </c>
      <c r="C9" s="103" t="s">
        <v>36</v>
      </c>
      <c r="D9" s="103">
        <v>0</v>
      </c>
      <c r="E9" s="103">
        <v>0</v>
      </c>
      <c r="F9" s="103">
        <v>0</v>
      </c>
      <c r="G9" s="136">
        <f t="shared" si="0"/>
        <v>0</v>
      </c>
      <c r="H9" s="136">
        <v>0</v>
      </c>
      <c r="I9" s="103">
        <v>0</v>
      </c>
      <c r="O9" s="109"/>
      <c r="P9" s="55"/>
      <c r="Q9" s="55"/>
    </row>
    <row r="10" spans="1:17" x14ac:dyDescent="0.25">
      <c r="A10" s="103" t="s">
        <v>2312</v>
      </c>
      <c r="B10" s="103">
        <v>34560</v>
      </c>
      <c r="C10" s="103" t="s">
        <v>36</v>
      </c>
      <c r="D10" s="103">
        <v>0</v>
      </c>
      <c r="E10" s="103">
        <v>0</v>
      </c>
      <c r="F10" s="103">
        <v>0</v>
      </c>
      <c r="G10" s="136">
        <f t="shared" si="0"/>
        <v>0</v>
      </c>
      <c r="H10" s="136">
        <v>0</v>
      </c>
      <c r="I10" s="103">
        <v>0</v>
      </c>
      <c r="K10" s="133" t="s">
        <v>36</v>
      </c>
      <c r="L10" s="133"/>
      <c r="M10" s="133"/>
      <c r="O10" s="130"/>
      <c r="P10" s="132"/>
      <c r="Q10" s="132"/>
    </row>
    <row r="11" spans="1:17" x14ac:dyDescent="0.25">
      <c r="A11" s="103" t="s">
        <v>2330</v>
      </c>
      <c r="B11" s="103">
        <v>34560</v>
      </c>
      <c r="C11" s="103" t="s">
        <v>36</v>
      </c>
      <c r="D11" s="103">
        <v>0</v>
      </c>
      <c r="E11" s="103">
        <v>0</v>
      </c>
      <c r="F11" s="103">
        <v>0</v>
      </c>
      <c r="G11" s="136">
        <f t="shared" si="0"/>
        <v>0</v>
      </c>
      <c r="H11" s="136">
        <v>0</v>
      </c>
      <c r="I11" s="103">
        <v>0</v>
      </c>
      <c r="K11" s="134" t="s">
        <v>6077</v>
      </c>
      <c r="L11" s="3" t="s">
        <v>6078</v>
      </c>
      <c r="M11" s="3" t="s">
        <v>6079</v>
      </c>
    </row>
    <row r="12" spans="1:17" x14ac:dyDescent="0.25">
      <c r="A12" s="103" t="s">
        <v>5725</v>
      </c>
      <c r="B12" s="103">
        <v>34560</v>
      </c>
      <c r="C12" s="103" t="s">
        <v>36</v>
      </c>
      <c r="D12" s="103">
        <v>0</v>
      </c>
      <c r="E12" s="103">
        <v>0</v>
      </c>
      <c r="F12" s="103">
        <v>0</v>
      </c>
      <c r="G12" s="136">
        <f t="shared" si="0"/>
        <v>0</v>
      </c>
      <c r="H12" s="136">
        <v>0</v>
      </c>
      <c r="I12" s="103">
        <v>0</v>
      </c>
      <c r="K12" s="131">
        <v>0</v>
      </c>
      <c r="L12" s="127">
        <v>2.4300000000000002</v>
      </c>
      <c r="M12" s="127">
        <v>107</v>
      </c>
    </row>
    <row r="13" spans="1:17" x14ac:dyDescent="0.25">
      <c r="A13" s="103" t="s">
        <v>2372</v>
      </c>
      <c r="B13" s="103">
        <v>34560</v>
      </c>
      <c r="C13" s="103" t="s">
        <v>36</v>
      </c>
      <c r="D13" s="103">
        <v>0</v>
      </c>
      <c r="E13" s="103">
        <v>0</v>
      </c>
      <c r="F13" s="103">
        <v>0</v>
      </c>
      <c r="G13" s="136">
        <f t="shared" si="0"/>
        <v>0</v>
      </c>
      <c r="H13" s="136">
        <v>0</v>
      </c>
      <c r="I13" s="103">
        <v>0</v>
      </c>
      <c r="K13" s="109" t="s">
        <v>6091</v>
      </c>
      <c r="L13" s="127">
        <v>2.65</v>
      </c>
      <c r="M13" s="127">
        <v>49</v>
      </c>
    </row>
    <row r="14" spans="1:17" x14ac:dyDescent="0.25">
      <c r="A14" s="103" t="s">
        <v>1958</v>
      </c>
      <c r="B14" s="103">
        <v>34560</v>
      </c>
      <c r="C14" s="103" t="s">
        <v>36</v>
      </c>
      <c r="D14" s="103">
        <v>0</v>
      </c>
      <c r="E14" s="103">
        <v>0</v>
      </c>
      <c r="F14" s="103">
        <v>0</v>
      </c>
      <c r="G14" s="136">
        <f t="shared" si="0"/>
        <v>0</v>
      </c>
      <c r="H14" s="136">
        <v>0</v>
      </c>
      <c r="I14" s="103">
        <v>1</v>
      </c>
      <c r="K14" s="109" t="s">
        <v>6092</v>
      </c>
      <c r="L14" s="127">
        <v>3.06</v>
      </c>
      <c r="M14" s="127">
        <v>36</v>
      </c>
    </row>
    <row r="15" spans="1:17" x14ac:dyDescent="0.25">
      <c r="A15" s="103" t="s">
        <v>2038</v>
      </c>
      <c r="B15" s="103">
        <v>34560</v>
      </c>
      <c r="C15" s="103" t="s">
        <v>36</v>
      </c>
      <c r="D15" s="103">
        <v>0</v>
      </c>
      <c r="E15" s="103">
        <v>0</v>
      </c>
      <c r="F15" s="103">
        <v>0</v>
      </c>
      <c r="G15" s="136">
        <f t="shared" si="0"/>
        <v>0</v>
      </c>
      <c r="H15" s="136">
        <v>0</v>
      </c>
      <c r="I15" s="103">
        <v>1</v>
      </c>
      <c r="K15" s="109" t="s">
        <v>6093</v>
      </c>
      <c r="L15" s="127">
        <v>2.95</v>
      </c>
      <c r="M15" s="127">
        <v>27</v>
      </c>
    </row>
    <row r="16" spans="1:17" x14ac:dyDescent="0.25">
      <c r="A16" s="103" t="s">
        <v>2160</v>
      </c>
      <c r="B16" s="103">
        <v>34560</v>
      </c>
      <c r="C16" s="103" t="s">
        <v>36</v>
      </c>
      <c r="D16" s="103">
        <v>0</v>
      </c>
      <c r="E16" s="103">
        <v>0</v>
      </c>
      <c r="F16" s="103">
        <v>0</v>
      </c>
      <c r="G16" s="136">
        <f t="shared" si="0"/>
        <v>0</v>
      </c>
      <c r="H16" s="136">
        <v>0</v>
      </c>
      <c r="I16" s="103">
        <v>1</v>
      </c>
      <c r="K16" s="109"/>
    </row>
    <row r="17" spans="1:13" x14ac:dyDescent="0.25">
      <c r="A17" s="103" t="s">
        <v>2230</v>
      </c>
      <c r="B17" s="103">
        <v>34560</v>
      </c>
      <c r="C17" s="103" t="s">
        <v>36</v>
      </c>
      <c r="D17" s="103">
        <v>0</v>
      </c>
      <c r="E17" s="103">
        <v>0</v>
      </c>
      <c r="F17" s="103">
        <v>0</v>
      </c>
      <c r="G17" s="136">
        <f t="shared" si="0"/>
        <v>0</v>
      </c>
      <c r="H17" s="136">
        <v>0</v>
      </c>
      <c r="I17" s="103">
        <v>1</v>
      </c>
      <c r="K17" s="130" t="s">
        <v>6081</v>
      </c>
      <c r="L17" s="127">
        <f>AVERAGE(L12:L15)</f>
        <v>2.7725</v>
      </c>
      <c r="M17" s="127">
        <v>219</v>
      </c>
    </row>
    <row r="18" spans="1:13" x14ac:dyDescent="0.25">
      <c r="A18" s="103" t="s">
        <v>2246</v>
      </c>
      <c r="B18" s="103">
        <v>34560</v>
      </c>
      <c r="C18" s="103" t="s">
        <v>36</v>
      </c>
      <c r="D18" s="103">
        <v>0</v>
      </c>
      <c r="E18" s="103">
        <v>0</v>
      </c>
      <c r="F18" s="103">
        <v>0</v>
      </c>
      <c r="G18" s="136">
        <f t="shared" si="0"/>
        <v>0</v>
      </c>
      <c r="H18" s="136">
        <v>0</v>
      </c>
      <c r="I18" s="103">
        <v>1</v>
      </c>
    </row>
    <row r="19" spans="1:13" x14ac:dyDescent="0.25">
      <c r="A19" s="103" t="s">
        <v>2250</v>
      </c>
      <c r="B19" s="103">
        <v>34560</v>
      </c>
      <c r="C19" s="103" t="s">
        <v>36</v>
      </c>
      <c r="D19" s="103">
        <v>0</v>
      </c>
      <c r="E19" s="103">
        <v>0</v>
      </c>
      <c r="F19" s="103">
        <v>0</v>
      </c>
      <c r="G19" s="136">
        <f t="shared" si="0"/>
        <v>0</v>
      </c>
      <c r="H19" s="136">
        <v>0</v>
      </c>
      <c r="I19" s="103">
        <v>1</v>
      </c>
      <c r="K19" s="133" t="s">
        <v>39</v>
      </c>
      <c r="L19" s="133"/>
      <c r="M19" s="133"/>
    </row>
    <row r="20" spans="1:13" x14ac:dyDescent="0.25">
      <c r="A20" s="103" t="s">
        <v>2334</v>
      </c>
      <c r="B20" s="103">
        <v>34560</v>
      </c>
      <c r="C20" s="103" t="s">
        <v>36</v>
      </c>
      <c r="D20" s="103">
        <v>0</v>
      </c>
      <c r="E20" s="103">
        <v>0</v>
      </c>
      <c r="F20" s="103">
        <v>0</v>
      </c>
      <c r="G20" s="136">
        <f t="shared" si="0"/>
        <v>0</v>
      </c>
      <c r="H20" s="136">
        <v>0</v>
      </c>
      <c r="I20" s="103">
        <v>1</v>
      </c>
      <c r="K20" s="134" t="s">
        <v>6077</v>
      </c>
      <c r="L20" s="3" t="s">
        <v>6078</v>
      </c>
      <c r="M20" s="3" t="s">
        <v>6079</v>
      </c>
    </row>
    <row r="21" spans="1:13" x14ac:dyDescent="0.25">
      <c r="A21" s="103" t="s">
        <v>2352</v>
      </c>
      <c r="B21" s="103">
        <v>34560</v>
      </c>
      <c r="C21" s="103" t="s">
        <v>36</v>
      </c>
      <c r="D21" s="103">
        <v>0</v>
      </c>
      <c r="E21" s="103">
        <v>0</v>
      </c>
      <c r="F21" s="103">
        <v>0</v>
      </c>
      <c r="G21" s="136">
        <f t="shared" si="0"/>
        <v>0</v>
      </c>
      <c r="H21" s="136">
        <v>0</v>
      </c>
      <c r="I21" s="103">
        <v>1</v>
      </c>
      <c r="K21" s="131">
        <v>0</v>
      </c>
      <c r="L21" s="127">
        <v>2.71</v>
      </c>
      <c r="M21" s="127">
        <v>349</v>
      </c>
    </row>
    <row r="22" spans="1:13" x14ac:dyDescent="0.25">
      <c r="A22" s="103" t="s">
        <v>5643</v>
      </c>
      <c r="B22" s="103">
        <v>34560</v>
      </c>
      <c r="C22" s="103" t="s">
        <v>36</v>
      </c>
      <c r="D22" s="103">
        <v>0</v>
      </c>
      <c r="E22" s="103">
        <v>0</v>
      </c>
      <c r="F22" s="103">
        <v>0</v>
      </c>
      <c r="G22" s="136">
        <f t="shared" si="0"/>
        <v>0</v>
      </c>
      <c r="H22" s="136">
        <v>0</v>
      </c>
      <c r="I22" s="103">
        <v>1.667</v>
      </c>
      <c r="K22" s="109" t="s">
        <v>6091</v>
      </c>
      <c r="L22" s="127">
        <v>2.79</v>
      </c>
      <c r="M22" s="127">
        <v>122</v>
      </c>
    </row>
    <row r="23" spans="1:13" x14ac:dyDescent="0.25">
      <c r="A23" s="103" t="s">
        <v>5651</v>
      </c>
      <c r="B23" s="103">
        <v>34560</v>
      </c>
      <c r="C23" s="103" t="s">
        <v>36</v>
      </c>
      <c r="D23" s="103">
        <v>0</v>
      </c>
      <c r="E23" s="103">
        <v>0</v>
      </c>
      <c r="F23" s="103">
        <v>0</v>
      </c>
      <c r="G23" s="136">
        <f t="shared" si="0"/>
        <v>0</v>
      </c>
      <c r="H23" s="136">
        <v>0</v>
      </c>
      <c r="I23" s="103">
        <v>1.667</v>
      </c>
      <c r="K23" s="109" t="s">
        <v>6092</v>
      </c>
      <c r="L23" s="127">
        <v>2.7</v>
      </c>
      <c r="M23" s="127">
        <v>22</v>
      </c>
    </row>
    <row r="24" spans="1:13" x14ac:dyDescent="0.25">
      <c r="A24" s="103" t="s">
        <v>1994</v>
      </c>
      <c r="B24" s="103">
        <v>34560</v>
      </c>
      <c r="C24" s="103" t="s">
        <v>36</v>
      </c>
      <c r="D24" s="103">
        <v>0</v>
      </c>
      <c r="E24" s="103">
        <v>0</v>
      </c>
      <c r="F24" s="103">
        <v>0</v>
      </c>
      <c r="G24" s="136">
        <f t="shared" si="0"/>
        <v>0</v>
      </c>
      <c r="H24" s="136">
        <v>0</v>
      </c>
      <c r="I24" s="103">
        <v>1.667</v>
      </c>
      <c r="K24" s="109" t="s">
        <v>6093</v>
      </c>
      <c r="L24" s="127">
        <v>2.75</v>
      </c>
      <c r="M24" s="127">
        <v>4</v>
      </c>
    </row>
    <row r="25" spans="1:13" x14ac:dyDescent="0.25">
      <c r="A25" s="103" t="s">
        <v>2024</v>
      </c>
      <c r="B25" s="103">
        <v>34560</v>
      </c>
      <c r="C25" s="103" t="s">
        <v>36</v>
      </c>
      <c r="D25" s="103">
        <v>0</v>
      </c>
      <c r="E25" s="103">
        <v>0</v>
      </c>
      <c r="F25" s="103">
        <v>0</v>
      </c>
      <c r="G25" s="136">
        <f t="shared" si="0"/>
        <v>0</v>
      </c>
      <c r="H25" s="136">
        <v>0</v>
      </c>
      <c r="I25" s="103">
        <v>1.667</v>
      </c>
      <c r="K25" s="109"/>
    </row>
    <row r="26" spans="1:13" x14ac:dyDescent="0.25">
      <c r="A26" s="103" t="s">
        <v>5689</v>
      </c>
      <c r="B26" s="103">
        <v>34560</v>
      </c>
      <c r="C26" s="103" t="s">
        <v>36</v>
      </c>
      <c r="D26" s="103">
        <v>0</v>
      </c>
      <c r="E26" s="103">
        <v>0</v>
      </c>
      <c r="F26" s="103">
        <v>0</v>
      </c>
      <c r="G26" s="136">
        <f t="shared" si="0"/>
        <v>0</v>
      </c>
      <c r="H26" s="136">
        <v>0</v>
      </c>
      <c r="I26" s="103">
        <v>1.667</v>
      </c>
      <c r="K26" s="130" t="s">
        <v>6081</v>
      </c>
      <c r="L26" s="127">
        <f>AVERAGE(L21:L24)</f>
        <v>2.7374999999999998</v>
      </c>
      <c r="M26" s="127">
        <f>SUM(M21:M24)</f>
        <v>497</v>
      </c>
    </row>
    <row r="27" spans="1:13" x14ac:dyDescent="0.25">
      <c r="A27" s="103" t="s">
        <v>2180</v>
      </c>
      <c r="B27" s="103">
        <v>34560</v>
      </c>
      <c r="C27" s="103" t="s">
        <v>36</v>
      </c>
      <c r="D27" s="103">
        <v>0</v>
      </c>
      <c r="E27" s="103">
        <v>0</v>
      </c>
      <c r="F27" s="103">
        <v>0</v>
      </c>
      <c r="G27" s="136">
        <f t="shared" si="0"/>
        <v>0</v>
      </c>
      <c r="H27" s="136">
        <v>0</v>
      </c>
      <c r="I27" s="103">
        <v>1.667</v>
      </c>
    </row>
    <row r="28" spans="1:13" x14ac:dyDescent="0.25">
      <c r="A28" s="103" t="s">
        <v>5699</v>
      </c>
      <c r="B28" s="103">
        <v>34560</v>
      </c>
      <c r="C28" s="103" t="s">
        <v>36</v>
      </c>
      <c r="D28" s="103">
        <v>0</v>
      </c>
      <c r="E28" s="103">
        <v>0</v>
      </c>
      <c r="F28" s="103">
        <v>0</v>
      </c>
      <c r="G28" s="136">
        <f t="shared" si="0"/>
        <v>0</v>
      </c>
      <c r="H28" s="136">
        <v>0</v>
      </c>
      <c r="I28" s="103">
        <v>1.667</v>
      </c>
      <c r="K28" s="133" t="s">
        <v>32</v>
      </c>
      <c r="L28" s="133"/>
      <c r="M28" s="133"/>
    </row>
    <row r="29" spans="1:13" x14ac:dyDescent="0.25">
      <c r="A29" s="103" t="s">
        <v>2248</v>
      </c>
      <c r="B29" s="103">
        <v>34560</v>
      </c>
      <c r="C29" s="103" t="s">
        <v>36</v>
      </c>
      <c r="D29" s="103">
        <v>0</v>
      </c>
      <c r="E29" s="103">
        <v>0</v>
      </c>
      <c r="F29" s="103">
        <v>0</v>
      </c>
      <c r="G29" s="136">
        <f t="shared" si="0"/>
        <v>0</v>
      </c>
      <c r="H29" s="136">
        <v>0</v>
      </c>
      <c r="I29" s="103">
        <v>1.667</v>
      </c>
      <c r="K29" s="134" t="s">
        <v>6077</v>
      </c>
      <c r="L29" s="3" t="s">
        <v>6078</v>
      </c>
      <c r="M29" s="3" t="s">
        <v>6079</v>
      </c>
    </row>
    <row r="30" spans="1:13" x14ac:dyDescent="0.25">
      <c r="A30" s="103" t="s">
        <v>2306</v>
      </c>
      <c r="B30" s="103">
        <v>34560</v>
      </c>
      <c r="C30" s="103" t="s">
        <v>36</v>
      </c>
      <c r="D30" s="103">
        <v>0</v>
      </c>
      <c r="E30" s="103">
        <v>0</v>
      </c>
      <c r="F30" s="103">
        <v>0</v>
      </c>
      <c r="G30" s="136">
        <f t="shared" si="0"/>
        <v>0</v>
      </c>
      <c r="H30" s="136">
        <v>0</v>
      </c>
      <c r="I30" s="103">
        <v>1.667</v>
      </c>
      <c r="K30" s="131">
        <v>0</v>
      </c>
      <c r="L30" s="127">
        <v>2.4700000000000002</v>
      </c>
      <c r="M30" s="127">
        <v>139</v>
      </c>
    </row>
    <row r="31" spans="1:13" x14ac:dyDescent="0.25">
      <c r="A31" s="103" t="s">
        <v>5635</v>
      </c>
      <c r="B31" s="103">
        <v>34560</v>
      </c>
      <c r="C31" s="103" t="s">
        <v>36</v>
      </c>
      <c r="D31" s="103">
        <v>0</v>
      </c>
      <c r="E31" s="103">
        <v>0</v>
      </c>
      <c r="F31" s="103">
        <v>0</v>
      </c>
      <c r="G31" s="136">
        <f t="shared" si="0"/>
        <v>0</v>
      </c>
      <c r="H31" s="136">
        <v>0</v>
      </c>
      <c r="I31" s="103">
        <v>2</v>
      </c>
      <c r="K31" s="109" t="s">
        <v>6091</v>
      </c>
      <c r="L31" s="127">
        <v>2.74</v>
      </c>
      <c r="M31" s="127">
        <v>179</v>
      </c>
    </row>
    <row r="32" spans="1:13" x14ac:dyDescent="0.25">
      <c r="A32" s="103" t="s">
        <v>1884</v>
      </c>
      <c r="B32" s="103">
        <v>34560</v>
      </c>
      <c r="C32" s="103" t="s">
        <v>36</v>
      </c>
      <c r="D32" s="103">
        <v>0</v>
      </c>
      <c r="E32" s="103">
        <v>0</v>
      </c>
      <c r="F32" s="103">
        <v>0</v>
      </c>
      <c r="G32" s="136">
        <f t="shared" si="0"/>
        <v>0</v>
      </c>
      <c r="H32" s="136">
        <v>0</v>
      </c>
      <c r="I32" s="103">
        <v>2</v>
      </c>
      <c r="K32" s="109" t="s">
        <v>6092</v>
      </c>
      <c r="L32" s="127">
        <v>2.71</v>
      </c>
      <c r="M32" s="127">
        <v>142</v>
      </c>
    </row>
    <row r="33" spans="1:22" x14ac:dyDescent="0.25">
      <c r="A33" s="103" t="s">
        <v>5675</v>
      </c>
      <c r="B33" s="103">
        <v>34560</v>
      </c>
      <c r="C33" s="103" t="s">
        <v>36</v>
      </c>
      <c r="D33" s="103">
        <v>0</v>
      </c>
      <c r="E33" s="103">
        <v>0</v>
      </c>
      <c r="F33" s="103">
        <v>0</v>
      </c>
      <c r="G33" s="136">
        <f t="shared" si="0"/>
        <v>0</v>
      </c>
      <c r="H33" s="136">
        <v>0</v>
      </c>
      <c r="I33" s="103">
        <v>2</v>
      </c>
      <c r="K33" s="109" t="s">
        <v>6093</v>
      </c>
      <c r="L33" s="127">
        <v>2.91</v>
      </c>
      <c r="M33" s="127">
        <v>118</v>
      </c>
    </row>
    <row r="34" spans="1:22" x14ac:dyDescent="0.25">
      <c r="A34" s="103" t="s">
        <v>2134</v>
      </c>
      <c r="B34" s="103">
        <v>34560</v>
      </c>
      <c r="C34" s="103" t="s">
        <v>36</v>
      </c>
      <c r="D34" s="103">
        <v>0</v>
      </c>
      <c r="E34" s="103">
        <v>0</v>
      </c>
      <c r="F34" s="103">
        <v>0</v>
      </c>
      <c r="G34" s="136">
        <f t="shared" si="0"/>
        <v>0</v>
      </c>
      <c r="H34" s="136">
        <v>0</v>
      </c>
      <c r="I34" s="103">
        <v>2</v>
      </c>
      <c r="K34" s="109"/>
    </row>
    <row r="35" spans="1:22" x14ac:dyDescent="0.25">
      <c r="A35" s="103" t="s">
        <v>5701</v>
      </c>
      <c r="B35" s="103">
        <v>34560</v>
      </c>
      <c r="C35" s="103" t="s">
        <v>36</v>
      </c>
      <c r="D35" s="103">
        <v>0</v>
      </c>
      <c r="E35" s="103">
        <v>0</v>
      </c>
      <c r="F35" s="103">
        <v>0</v>
      </c>
      <c r="G35" s="136">
        <f t="shared" si="0"/>
        <v>0</v>
      </c>
      <c r="H35" s="136">
        <v>0</v>
      </c>
      <c r="I35" s="103">
        <v>2</v>
      </c>
      <c r="K35" s="130" t="s">
        <v>6081</v>
      </c>
      <c r="L35" s="127">
        <f>AVERAGE(L30:L33)</f>
        <v>2.7075000000000005</v>
      </c>
      <c r="M35" s="127">
        <v>577</v>
      </c>
    </row>
    <row r="36" spans="1:22" x14ac:dyDescent="0.25">
      <c r="A36" s="103" t="s">
        <v>2216</v>
      </c>
      <c r="B36" s="103">
        <v>34560</v>
      </c>
      <c r="C36" s="103" t="s">
        <v>36</v>
      </c>
      <c r="D36" s="103">
        <v>0</v>
      </c>
      <c r="E36" s="103">
        <v>0</v>
      </c>
      <c r="F36" s="103">
        <v>0</v>
      </c>
      <c r="G36" s="136">
        <f t="shared" si="0"/>
        <v>0</v>
      </c>
      <c r="H36" s="136">
        <v>0</v>
      </c>
      <c r="I36" s="103">
        <v>2</v>
      </c>
    </row>
    <row r="37" spans="1:22" x14ac:dyDescent="0.25">
      <c r="A37" s="103" t="s">
        <v>2220</v>
      </c>
      <c r="B37" s="103">
        <v>34560</v>
      </c>
      <c r="C37" s="103" t="s">
        <v>36</v>
      </c>
      <c r="D37" s="103">
        <v>0</v>
      </c>
      <c r="E37" s="103">
        <v>0</v>
      </c>
      <c r="F37" s="103">
        <v>0</v>
      </c>
      <c r="G37" s="136">
        <f t="shared" si="0"/>
        <v>0</v>
      </c>
      <c r="H37" s="136">
        <v>0</v>
      </c>
      <c r="I37" s="103">
        <v>2</v>
      </c>
      <c r="K37" s="133" t="s">
        <v>35</v>
      </c>
      <c r="L37" s="133"/>
      <c r="M37" s="133"/>
    </row>
    <row r="38" spans="1:22" x14ac:dyDescent="0.25">
      <c r="A38" s="103" t="s">
        <v>2364</v>
      </c>
      <c r="B38" s="103">
        <v>34560</v>
      </c>
      <c r="C38" s="103" t="s">
        <v>36</v>
      </c>
      <c r="D38" s="103">
        <v>0</v>
      </c>
      <c r="E38" s="103">
        <v>0</v>
      </c>
      <c r="F38" s="103">
        <v>0</v>
      </c>
      <c r="G38" s="136">
        <f t="shared" si="0"/>
        <v>0</v>
      </c>
      <c r="H38" s="136">
        <v>0</v>
      </c>
      <c r="I38" s="103">
        <v>2</v>
      </c>
      <c r="K38" s="134" t="s">
        <v>6077</v>
      </c>
      <c r="L38" s="3" t="s">
        <v>6078</v>
      </c>
      <c r="M38" s="3" t="s">
        <v>6079</v>
      </c>
    </row>
    <row r="39" spans="1:22" x14ac:dyDescent="0.25">
      <c r="A39" s="103" t="s">
        <v>2368</v>
      </c>
      <c r="B39" s="103">
        <v>34560</v>
      </c>
      <c r="C39" s="103" t="s">
        <v>36</v>
      </c>
      <c r="D39" s="103">
        <v>0</v>
      </c>
      <c r="E39" s="103">
        <v>0</v>
      </c>
      <c r="F39" s="103">
        <v>0</v>
      </c>
      <c r="G39" s="136">
        <f t="shared" si="0"/>
        <v>0</v>
      </c>
      <c r="H39" s="136">
        <v>0</v>
      </c>
      <c r="I39" s="103">
        <v>2</v>
      </c>
      <c r="K39" s="131">
        <v>0</v>
      </c>
      <c r="L39" s="127">
        <v>2.73</v>
      </c>
      <c r="M39" s="127">
        <v>120</v>
      </c>
    </row>
    <row r="40" spans="1:22" x14ac:dyDescent="0.25">
      <c r="A40" s="103" t="s">
        <v>2370</v>
      </c>
      <c r="B40" s="103">
        <v>34560</v>
      </c>
      <c r="C40" s="103" t="s">
        <v>36</v>
      </c>
      <c r="D40" s="103">
        <v>0</v>
      </c>
      <c r="E40" s="103">
        <v>0</v>
      </c>
      <c r="F40" s="103">
        <v>0</v>
      </c>
      <c r="G40" s="136">
        <f t="shared" si="0"/>
        <v>0</v>
      </c>
      <c r="H40" s="136">
        <v>0</v>
      </c>
      <c r="I40" s="103">
        <v>2</v>
      </c>
      <c r="K40" s="109" t="s">
        <v>6091</v>
      </c>
      <c r="L40" s="127">
        <v>3.17</v>
      </c>
      <c r="M40" s="127">
        <v>20</v>
      </c>
    </row>
    <row r="41" spans="1:22" x14ac:dyDescent="0.25">
      <c r="A41" s="103" t="s">
        <v>1872</v>
      </c>
      <c r="B41" s="103">
        <v>34560</v>
      </c>
      <c r="C41" s="103" t="s">
        <v>36</v>
      </c>
      <c r="D41" s="103">
        <v>0</v>
      </c>
      <c r="E41" s="103">
        <v>0</v>
      </c>
      <c r="F41" s="103">
        <v>0</v>
      </c>
      <c r="G41" s="136">
        <f t="shared" si="0"/>
        <v>0</v>
      </c>
      <c r="H41" s="136">
        <v>0</v>
      </c>
      <c r="I41" s="103">
        <v>2.3330000000000002</v>
      </c>
      <c r="K41" s="109" t="s">
        <v>6092</v>
      </c>
      <c r="L41" s="127">
        <v>2.83</v>
      </c>
      <c r="M41" s="127">
        <v>6</v>
      </c>
      <c r="Q41" s="127">
        <v>3.2</v>
      </c>
      <c r="R41" s="127">
        <v>23</v>
      </c>
      <c r="S41" s="127">
        <v>3</v>
      </c>
      <c r="T41" s="127">
        <v>5</v>
      </c>
      <c r="U41" s="127">
        <v>3.13</v>
      </c>
      <c r="V41" s="127">
        <v>5</v>
      </c>
    </row>
    <row r="42" spans="1:22" x14ac:dyDescent="0.25">
      <c r="A42" s="103" t="s">
        <v>5637</v>
      </c>
      <c r="B42" s="103">
        <v>34560</v>
      </c>
      <c r="C42" s="103" t="s">
        <v>36</v>
      </c>
      <c r="D42" s="103">
        <v>0</v>
      </c>
      <c r="E42" s="103">
        <v>0</v>
      </c>
      <c r="F42" s="103">
        <v>0</v>
      </c>
      <c r="G42" s="136">
        <f t="shared" si="0"/>
        <v>0</v>
      </c>
      <c r="H42" s="136">
        <v>0</v>
      </c>
      <c r="I42" s="103">
        <v>2.3330000000000002</v>
      </c>
      <c r="K42" s="109" t="s">
        <v>6093</v>
      </c>
      <c r="L42" s="127">
        <v>2.93</v>
      </c>
      <c r="M42" s="127">
        <v>5</v>
      </c>
    </row>
    <row r="43" spans="1:22" x14ac:dyDescent="0.25">
      <c r="A43" s="103" t="s">
        <v>1948</v>
      </c>
      <c r="B43" s="103">
        <v>34560</v>
      </c>
      <c r="C43" s="103" t="s">
        <v>36</v>
      </c>
      <c r="D43" s="103">
        <v>0</v>
      </c>
      <c r="E43" s="103">
        <v>0</v>
      </c>
      <c r="F43" s="103">
        <v>0</v>
      </c>
      <c r="G43" s="136">
        <f t="shared" si="0"/>
        <v>0</v>
      </c>
      <c r="H43" s="136">
        <v>0</v>
      </c>
      <c r="I43" s="103">
        <v>2.3330000000000002</v>
      </c>
      <c r="K43" s="109"/>
    </row>
    <row r="44" spans="1:22" x14ac:dyDescent="0.25">
      <c r="A44" s="103" t="s">
        <v>2030</v>
      </c>
      <c r="B44" s="103">
        <v>34560</v>
      </c>
      <c r="C44" s="103" t="s">
        <v>36</v>
      </c>
      <c r="D44" s="103">
        <v>0</v>
      </c>
      <c r="E44" s="103">
        <v>0</v>
      </c>
      <c r="F44" s="103">
        <v>0</v>
      </c>
      <c r="G44" s="136">
        <f t="shared" si="0"/>
        <v>0</v>
      </c>
      <c r="H44" s="136">
        <v>0</v>
      </c>
      <c r="I44" s="103">
        <v>2.3330000000000002</v>
      </c>
      <c r="K44" s="130" t="s">
        <v>6081</v>
      </c>
      <c r="L44" s="127">
        <f>AVERAGE(L39:L42)</f>
        <v>2.915</v>
      </c>
      <c r="M44" s="127">
        <v>153</v>
      </c>
    </row>
    <row r="45" spans="1:22" x14ac:dyDescent="0.25">
      <c r="A45" s="103" t="s">
        <v>2068</v>
      </c>
      <c r="B45" s="103">
        <v>34560</v>
      </c>
      <c r="C45" s="103" t="s">
        <v>36</v>
      </c>
      <c r="D45" s="103">
        <v>0</v>
      </c>
      <c r="E45" s="103">
        <v>0</v>
      </c>
      <c r="F45" s="103">
        <v>0</v>
      </c>
      <c r="G45" s="136">
        <f t="shared" si="0"/>
        <v>0</v>
      </c>
      <c r="H45" s="136">
        <v>0</v>
      </c>
      <c r="I45" s="103">
        <v>2.3330000000000002</v>
      </c>
    </row>
    <row r="46" spans="1:22" x14ac:dyDescent="0.25">
      <c r="A46" s="103" t="s">
        <v>2106</v>
      </c>
      <c r="B46" s="103">
        <v>34560</v>
      </c>
      <c r="C46" s="103" t="s">
        <v>36</v>
      </c>
      <c r="D46" s="103">
        <v>0</v>
      </c>
      <c r="E46" s="103">
        <v>0</v>
      </c>
      <c r="F46" s="103">
        <v>0</v>
      </c>
      <c r="G46" s="136">
        <f t="shared" si="0"/>
        <v>0</v>
      </c>
      <c r="H46" s="136">
        <v>0</v>
      </c>
      <c r="I46" s="103">
        <v>2.3330000000000002</v>
      </c>
      <c r="K46" s="133" t="s">
        <v>40</v>
      </c>
      <c r="L46" s="133"/>
      <c r="M46" s="133"/>
    </row>
    <row r="47" spans="1:22" x14ac:dyDescent="0.25">
      <c r="A47" s="103" t="s">
        <v>2144</v>
      </c>
      <c r="B47" s="103">
        <v>34560</v>
      </c>
      <c r="C47" s="103" t="s">
        <v>36</v>
      </c>
      <c r="D47" s="103">
        <v>0</v>
      </c>
      <c r="E47" s="103">
        <v>0</v>
      </c>
      <c r="F47" s="103">
        <v>0</v>
      </c>
      <c r="G47" s="136">
        <f t="shared" si="0"/>
        <v>0</v>
      </c>
      <c r="H47" s="136">
        <v>0</v>
      </c>
      <c r="I47" s="103">
        <v>2.3330000000000002</v>
      </c>
      <c r="K47" s="134" t="s">
        <v>6077</v>
      </c>
      <c r="L47" s="3" t="s">
        <v>6078</v>
      </c>
      <c r="M47" s="3" t="s">
        <v>6079</v>
      </c>
    </row>
    <row r="48" spans="1:22" x14ac:dyDescent="0.25">
      <c r="A48" s="103" t="s">
        <v>5695</v>
      </c>
      <c r="B48" s="103">
        <v>34560</v>
      </c>
      <c r="C48" s="103" t="s">
        <v>36</v>
      </c>
      <c r="D48" s="103">
        <v>0</v>
      </c>
      <c r="E48" s="103">
        <v>0</v>
      </c>
      <c r="F48" s="103">
        <v>0</v>
      </c>
      <c r="G48" s="136">
        <f t="shared" si="0"/>
        <v>0</v>
      </c>
      <c r="H48" s="136">
        <v>0</v>
      </c>
      <c r="I48" s="103">
        <v>2.3330000000000002</v>
      </c>
      <c r="K48" s="131">
        <v>0</v>
      </c>
      <c r="L48" s="127">
        <v>3.14</v>
      </c>
      <c r="M48" s="127">
        <v>94</v>
      </c>
    </row>
    <row r="49" spans="1:13" x14ac:dyDescent="0.25">
      <c r="A49" s="103" t="s">
        <v>2172</v>
      </c>
      <c r="B49" s="103">
        <v>34560</v>
      </c>
      <c r="C49" s="103" t="s">
        <v>36</v>
      </c>
      <c r="D49" s="103">
        <v>0</v>
      </c>
      <c r="E49" s="103">
        <v>0</v>
      </c>
      <c r="F49" s="103">
        <v>0</v>
      </c>
      <c r="G49" s="136">
        <f t="shared" si="0"/>
        <v>0</v>
      </c>
      <c r="H49" s="136">
        <v>0</v>
      </c>
      <c r="I49" s="103">
        <v>2.3330000000000002</v>
      </c>
      <c r="K49" s="109" t="s">
        <v>6091</v>
      </c>
      <c r="L49" s="127">
        <v>3.32</v>
      </c>
      <c r="M49" s="127">
        <v>156</v>
      </c>
    </row>
    <row r="50" spans="1:13" x14ac:dyDescent="0.25">
      <c r="A50" s="103" t="s">
        <v>5705</v>
      </c>
      <c r="B50" s="103">
        <v>34560</v>
      </c>
      <c r="C50" s="103" t="s">
        <v>36</v>
      </c>
      <c r="D50" s="103">
        <v>0</v>
      </c>
      <c r="E50" s="103">
        <v>0</v>
      </c>
      <c r="F50" s="103">
        <v>0</v>
      </c>
      <c r="G50" s="136">
        <f t="shared" si="0"/>
        <v>0</v>
      </c>
      <c r="H50" s="136">
        <v>0</v>
      </c>
      <c r="I50" s="103">
        <v>2.3330000000000002</v>
      </c>
      <c r="K50" s="109" t="s">
        <v>6092</v>
      </c>
      <c r="L50" s="127">
        <v>3.48</v>
      </c>
      <c r="M50" s="127">
        <v>44</v>
      </c>
    </row>
    <row r="51" spans="1:13" x14ac:dyDescent="0.25">
      <c r="A51" s="103" t="s">
        <v>2268</v>
      </c>
      <c r="B51" s="103">
        <v>34560</v>
      </c>
      <c r="C51" s="103" t="s">
        <v>36</v>
      </c>
      <c r="D51" s="103">
        <v>0</v>
      </c>
      <c r="E51" s="103">
        <v>0</v>
      </c>
      <c r="F51" s="103">
        <v>0</v>
      </c>
      <c r="G51" s="136">
        <f t="shared" si="0"/>
        <v>0</v>
      </c>
      <c r="H51" s="136">
        <v>0</v>
      </c>
      <c r="I51" s="103">
        <v>2.3330000000000002</v>
      </c>
      <c r="K51" s="109" t="s">
        <v>6093</v>
      </c>
      <c r="L51" s="127">
        <v>3.41</v>
      </c>
      <c r="M51" s="127">
        <v>26</v>
      </c>
    </row>
    <row r="52" spans="1:13" x14ac:dyDescent="0.25">
      <c r="A52" s="103" t="s">
        <v>2318</v>
      </c>
      <c r="B52" s="103">
        <v>34560</v>
      </c>
      <c r="C52" s="103" t="s">
        <v>36</v>
      </c>
      <c r="D52" s="103">
        <v>0</v>
      </c>
      <c r="E52" s="103">
        <v>0</v>
      </c>
      <c r="F52" s="103">
        <v>0</v>
      </c>
      <c r="G52" s="136">
        <f t="shared" si="0"/>
        <v>0</v>
      </c>
      <c r="H52" s="136">
        <v>0</v>
      </c>
      <c r="I52" s="103">
        <v>2.3330000000000002</v>
      </c>
      <c r="K52" s="109"/>
    </row>
    <row r="53" spans="1:13" x14ac:dyDescent="0.25">
      <c r="A53" s="103" t="s">
        <v>2332</v>
      </c>
      <c r="B53" s="103">
        <v>34560</v>
      </c>
      <c r="C53" s="103" t="s">
        <v>36</v>
      </c>
      <c r="D53" s="103">
        <v>0</v>
      </c>
      <c r="E53" s="103">
        <v>0</v>
      </c>
      <c r="F53" s="103">
        <v>0</v>
      </c>
      <c r="G53" s="136">
        <f t="shared" si="0"/>
        <v>0</v>
      </c>
      <c r="H53" s="136">
        <v>0</v>
      </c>
      <c r="I53" s="103">
        <v>2.3330000000000002</v>
      </c>
      <c r="K53" s="130" t="s">
        <v>6081</v>
      </c>
      <c r="L53" s="127">
        <f>AVERAGE(L48:L51)</f>
        <v>3.3374999999999999</v>
      </c>
      <c r="M53" s="127">
        <v>350</v>
      </c>
    </row>
    <row r="54" spans="1:13" x14ac:dyDescent="0.25">
      <c r="A54" s="103" t="s">
        <v>5727</v>
      </c>
      <c r="B54" s="103">
        <v>34560</v>
      </c>
      <c r="C54" s="103" t="s">
        <v>36</v>
      </c>
      <c r="D54" s="103">
        <v>0</v>
      </c>
      <c r="E54" s="103">
        <v>0</v>
      </c>
      <c r="F54" s="103">
        <v>0</v>
      </c>
      <c r="G54" s="136">
        <f t="shared" si="0"/>
        <v>0</v>
      </c>
      <c r="H54" s="136">
        <v>0</v>
      </c>
      <c r="I54" s="103">
        <v>2.3330000000000002</v>
      </c>
    </row>
    <row r="55" spans="1:13" x14ac:dyDescent="0.25">
      <c r="A55" s="103" t="s">
        <v>1956</v>
      </c>
      <c r="B55" s="103">
        <v>34560</v>
      </c>
      <c r="C55" s="103" t="s">
        <v>36</v>
      </c>
      <c r="D55" s="103">
        <v>0</v>
      </c>
      <c r="E55" s="103">
        <v>0</v>
      </c>
      <c r="F55" s="103">
        <v>0</v>
      </c>
      <c r="G55" s="136">
        <f t="shared" si="0"/>
        <v>0</v>
      </c>
      <c r="H55" s="136">
        <v>0</v>
      </c>
      <c r="I55" s="103">
        <v>2.6669999999999998</v>
      </c>
      <c r="K55" s="133" t="s">
        <v>41</v>
      </c>
      <c r="L55" s="133"/>
      <c r="M55" s="133"/>
    </row>
    <row r="56" spans="1:13" x14ac:dyDescent="0.25">
      <c r="A56" s="103" t="s">
        <v>5671</v>
      </c>
      <c r="B56" s="103">
        <v>34560</v>
      </c>
      <c r="C56" s="103" t="s">
        <v>36</v>
      </c>
      <c r="D56" s="103">
        <v>0</v>
      </c>
      <c r="E56" s="103">
        <v>0</v>
      </c>
      <c r="F56" s="103">
        <v>0</v>
      </c>
      <c r="G56" s="136">
        <f t="shared" si="0"/>
        <v>0</v>
      </c>
      <c r="H56" s="136">
        <v>0</v>
      </c>
      <c r="I56" s="103">
        <v>2.6669999999999998</v>
      </c>
      <c r="K56" s="134" t="s">
        <v>6077</v>
      </c>
      <c r="L56" s="3" t="s">
        <v>6078</v>
      </c>
      <c r="M56" s="3" t="s">
        <v>6079</v>
      </c>
    </row>
    <row r="57" spans="1:13" x14ac:dyDescent="0.25">
      <c r="A57" s="103" t="s">
        <v>2060</v>
      </c>
      <c r="B57" s="103">
        <v>34560</v>
      </c>
      <c r="C57" s="103" t="s">
        <v>36</v>
      </c>
      <c r="D57" s="103">
        <v>0</v>
      </c>
      <c r="E57" s="103">
        <v>0</v>
      </c>
      <c r="F57" s="103">
        <v>0</v>
      </c>
      <c r="G57" s="136">
        <f t="shared" si="0"/>
        <v>0</v>
      </c>
      <c r="H57" s="136">
        <v>0</v>
      </c>
      <c r="I57" s="103">
        <v>2.6669999999999998</v>
      </c>
      <c r="K57" s="131">
        <v>0</v>
      </c>
      <c r="L57" s="127">
        <v>2.59</v>
      </c>
      <c r="M57" s="127">
        <v>271</v>
      </c>
    </row>
    <row r="58" spans="1:13" x14ac:dyDescent="0.25">
      <c r="A58" s="103" t="s">
        <v>2102</v>
      </c>
      <c r="B58" s="103">
        <v>34560</v>
      </c>
      <c r="C58" s="103" t="s">
        <v>36</v>
      </c>
      <c r="D58" s="103">
        <v>0</v>
      </c>
      <c r="E58" s="103">
        <v>0</v>
      </c>
      <c r="F58" s="103">
        <v>0</v>
      </c>
      <c r="G58" s="136">
        <f t="shared" si="0"/>
        <v>0</v>
      </c>
      <c r="H58" s="136">
        <v>0</v>
      </c>
      <c r="I58" s="103">
        <v>2.6669999999999998</v>
      </c>
      <c r="K58" s="109" t="s">
        <v>6091</v>
      </c>
      <c r="L58" s="127">
        <v>2.5299999999999998</v>
      </c>
      <c r="M58" s="127">
        <v>98</v>
      </c>
    </row>
    <row r="59" spans="1:13" x14ac:dyDescent="0.25">
      <c r="A59" s="103" t="s">
        <v>5683</v>
      </c>
      <c r="B59" s="103">
        <v>34560</v>
      </c>
      <c r="C59" s="103" t="s">
        <v>36</v>
      </c>
      <c r="D59" s="103">
        <v>0</v>
      </c>
      <c r="E59" s="103">
        <v>0</v>
      </c>
      <c r="F59" s="103">
        <v>0</v>
      </c>
      <c r="G59" s="136">
        <f t="shared" si="0"/>
        <v>0</v>
      </c>
      <c r="H59" s="136">
        <v>0</v>
      </c>
      <c r="I59" s="103">
        <v>2.6669999999999998</v>
      </c>
      <c r="K59" s="109" t="s">
        <v>6092</v>
      </c>
      <c r="L59" s="127">
        <v>2.73</v>
      </c>
      <c r="M59" s="127">
        <v>47</v>
      </c>
    </row>
    <row r="60" spans="1:13" x14ac:dyDescent="0.25">
      <c r="A60" s="103" t="s">
        <v>2110</v>
      </c>
      <c r="B60" s="103">
        <v>34560</v>
      </c>
      <c r="C60" s="103" t="s">
        <v>36</v>
      </c>
      <c r="D60" s="103">
        <v>0</v>
      </c>
      <c r="E60" s="103">
        <v>0</v>
      </c>
      <c r="F60" s="103">
        <v>0</v>
      </c>
      <c r="G60" s="136">
        <f t="shared" si="0"/>
        <v>0</v>
      </c>
      <c r="H60" s="136">
        <v>0</v>
      </c>
      <c r="I60" s="103">
        <v>2.6669999999999998</v>
      </c>
      <c r="K60" s="109" t="s">
        <v>6093</v>
      </c>
      <c r="L60" s="127">
        <v>2.94</v>
      </c>
      <c r="M60" s="127">
        <v>18</v>
      </c>
    </row>
    <row r="61" spans="1:13" x14ac:dyDescent="0.25">
      <c r="A61" s="103" t="s">
        <v>2124</v>
      </c>
      <c r="B61" s="103">
        <v>34560</v>
      </c>
      <c r="C61" s="103" t="s">
        <v>36</v>
      </c>
      <c r="D61" s="103">
        <v>0</v>
      </c>
      <c r="E61" s="103">
        <v>0</v>
      </c>
      <c r="F61" s="103">
        <v>0</v>
      </c>
      <c r="G61" s="136">
        <f t="shared" si="0"/>
        <v>0</v>
      </c>
      <c r="H61" s="136">
        <v>0</v>
      </c>
      <c r="I61" s="103">
        <v>2.6669999999999998</v>
      </c>
      <c r="K61" s="109"/>
    </row>
    <row r="62" spans="1:13" x14ac:dyDescent="0.25">
      <c r="A62" s="103" t="s">
        <v>5691</v>
      </c>
      <c r="B62" s="103">
        <v>34560</v>
      </c>
      <c r="C62" s="103" t="s">
        <v>36</v>
      </c>
      <c r="D62" s="103">
        <v>0</v>
      </c>
      <c r="E62" s="103">
        <v>0</v>
      </c>
      <c r="F62" s="103">
        <v>0</v>
      </c>
      <c r="G62" s="136">
        <f t="shared" si="0"/>
        <v>0</v>
      </c>
      <c r="H62" s="136">
        <v>0</v>
      </c>
      <c r="I62" s="103">
        <v>2.6669999999999998</v>
      </c>
      <c r="K62" s="130" t="s">
        <v>6081</v>
      </c>
      <c r="L62" s="127">
        <f>AVERAGE(L57:L60)</f>
        <v>2.6974999999999998</v>
      </c>
      <c r="M62" s="127">
        <v>434</v>
      </c>
    </row>
    <row r="63" spans="1:13" x14ac:dyDescent="0.25">
      <c r="A63" s="103" t="s">
        <v>2168</v>
      </c>
      <c r="B63" s="103">
        <v>34560</v>
      </c>
      <c r="C63" s="103" t="s">
        <v>36</v>
      </c>
      <c r="D63" s="103">
        <v>0</v>
      </c>
      <c r="E63" s="103">
        <v>0</v>
      </c>
      <c r="F63" s="103">
        <v>0</v>
      </c>
      <c r="G63" s="136">
        <f t="shared" si="0"/>
        <v>0</v>
      </c>
      <c r="H63" s="136">
        <v>0</v>
      </c>
      <c r="I63" s="103">
        <v>2.6669999999999998</v>
      </c>
    </row>
    <row r="64" spans="1:13" x14ac:dyDescent="0.25">
      <c r="A64" s="103" t="s">
        <v>2206</v>
      </c>
      <c r="B64" s="103">
        <v>34560</v>
      </c>
      <c r="C64" s="103" t="s">
        <v>36</v>
      </c>
      <c r="D64" s="103">
        <v>0</v>
      </c>
      <c r="E64" s="103">
        <v>0</v>
      </c>
      <c r="F64" s="103">
        <v>0</v>
      </c>
      <c r="G64" s="136">
        <f t="shared" si="0"/>
        <v>0</v>
      </c>
      <c r="H64" s="136">
        <v>0</v>
      </c>
      <c r="I64" s="103">
        <v>2.6669999999999998</v>
      </c>
    </row>
    <row r="65" spans="1:9" x14ac:dyDescent="0.25">
      <c r="A65" s="103" t="s">
        <v>2226</v>
      </c>
      <c r="B65" s="103">
        <v>34560</v>
      </c>
      <c r="C65" s="103" t="s">
        <v>36</v>
      </c>
      <c r="D65" s="103">
        <v>0</v>
      </c>
      <c r="E65" s="103">
        <v>0</v>
      </c>
      <c r="F65" s="103">
        <v>0</v>
      </c>
      <c r="G65" s="136">
        <f t="shared" si="0"/>
        <v>0</v>
      </c>
      <c r="H65" s="136">
        <v>0</v>
      </c>
      <c r="I65" s="103">
        <v>2.6669999999999998</v>
      </c>
    </row>
    <row r="66" spans="1:9" x14ac:dyDescent="0.25">
      <c r="A66" s="103" t="s">
        <v>2328</v>
      </c>
      <c r="B66" s="103">
        <v>34560</v>
      </c>
      <c r="C66" s="103" t="s">
        <v>36</v>
      </c>
      <c r="D66" s="103">
        <v>0</v>
      </c>
      <c r="E66" s="103">
        <v>0</v>
      </c>
      <c r="F66" s="103">
        <v>0</v>
      </c>
      <c r="G66" s="136">
        <f t="shared" ref="G66:G129" si="1">D66/10</f>
        <v>0</v>
      </c>
      <c r="H66" s="136">
        <v>0</v>
      </c>
      <c r="I66" s="103">
        <v>2.6669999999999998</v>
      </c>
    </row>
    <row r="67" spans="1:9" x14ac:dyDescent="0.25">
      <c r="A67" s="103" t="s">
        <v>1922</v>
      </c>
      <c r="B67" s="103">
        <v>34560</v>
      </c>
      <c r="C67" s="103" t="s">
        <v>36</v>
      </c>
      <c r="D67" s="103">
        <v>0</v>
      </c>
      <c r="E67" s="103">
        <v>0</v>
      </c>
      <c r="F67" s="103">
        <v>0</v>
      </c>
      <c r="G67" s="136">
        <f t="shared" si="1"/>
        <v>0</v>
      </c>
      <c r="H67" s="136">
        <v>0</v>
      </c>
      <c r="I67" s="103">
        <v>3</v>
      </c>
    </row>
    <row r="68" spans="1:9" x14ac:dyDescent="0.25">
      <c r="A68" s="103" t="s">
        <v>5649</v>
      </c>
      <c r="B68" s="103">
        <v>34560</v>
      </c>
      <c r="C68" s="103" t="s">
        <v>36</v>
      </c>
      <c r="D68" s="103">
        <v>0</v>
      </c>
      <c r="E68" s="103">
        <v>0</v>
      </c>
      <c r="F68" s="103">
        <v>0</v>
      </c>
      <c r="G68" s="136">
        <f t="shared" si="1"/>
        <v>0</v>
      </c>
      <c r="H68" s="136">
        <v>0</v>
      </c>
      <c r="I68" s="103">
        <v>3</v>
      </c>
    </row>
    <row r="69" spans="1:9" x14ac:dyDescent="0.25">
      <c r="A69" s="103" t="s">
        <v>2008</v>
      </c>
      <c r="B69" s="103">
        <v>34560</v>
      </c>
      <c r="C69" s="103" t="s">
        <v>36</v>
      </c>
      <c r="D69" s="103">
        <v>0</v>
      </c>
      <c r="E69" s="103">
        <v>0</v>
      </c>
      <c r="F69" s="103">
        <v>0</v>
      </c>
      <c r="G69" s="136">
        <f t="shared" si="1"/>
        <v>0</v>
      </c>
      <c r="H69" s="136">
        <v>0</v>
      </c>
      <c r="I69" s="103">
        <v>3</v>
      </c>
    </row>
    <row r="70" spans="1:9" x14ac:dyDescent="0.25">
      <c r="A70" s="103" t="s">
        <v>2072</v>
      </c>
      <c r="B70" s="103">
        <v>34560</v>
      </c>
      <c r="C70" s="103" t="s">
        <v>36</v>
      </c>
      <c r="D70" s="103">
        <v>0</v>
      </c>
      <c r="E70" s="103">
        <v>0</v>
      </c>
      <c r="F70" s="103">
        <v>0</v>
      </c>
      <c r="G70" s="136">
        <f t="shared" si="1"/>
        <v>0</v>
      </c>
      <c r="H70" s="136">
        <v>0</v>
      </c>
      <c r="I70" s="103">
        <v>3</v>
      </c>
    </row>
    <row r="71" spans="1:9" x14ac:dyDescent="0.25">
      <c r="A71" s="103" t="s">
        <v>5677</v>
      </c>
      <c r="B71" s="103">
        <v>34560</v>
      </c>
      <c r="C71" s="103" t="s">
        <v>36</v>
      </c>
      <c r="D71" s="103">
        <v>0</v>
      </c>
      <c r="E71" s="103">
        <v>0</v>
      </c>
      <c r="F71" s="103">
        <v>0</v>
      </c>
      <c r="G71" s="136">
        <f t="shared" si="1"/>
        <v>0</v>
      </c>
      <c r="H71" s="136">
        <v>0</v>
      </c>
      <c r="I71" s="103">
        <v>3</v>
      </c>
    </row>
    <row r="72" spans="1:9" x14ac:dyDescent="0.25">
      <c r="A72" s="103" t="s">
        <v>2208</v>
      </c>
      <c r="B72" s="103">
        <v>34560</v>
      </c>
      <c r="C72" s="103" t="s">
        <v>36</v>
      </c>
      <c r="D72" s="103">
        <v>0</v>
      </c>
      <c r="E72" s="103">
        <v>0</v>
      </c>
      <c r="F72" s="103">
        <v>0</v>
      </c>
      <c r="G72" s="136">
        <f t="shared" si="1"/>
        <v>0</v>
      </c>
      <c r="H72" s="136">
        <v>0</v>
      </c>
      <c r="I72" s="103">
        <v>3</v>
      </c>
    </row>
    <row r="73" spans="1:9" x14ac:dyDescent="0.25">
      <c r="A73" s="103" t="s">
        <v>2360</v>
      </c>
      <c r="B73" s="103">
        <v>34560</v>
      </c>
      <c r="C73" s="103" t="s">
        <v>36</v>
      </c>
      <c r="D73" s="103">
        <v>0</v>
      </c>
      <c r="E73" s="103">
        <v>0</v>
      </c>
      <c r="F73" s="103">
        <v>0</v>
      </c>
      <c r="G73" s="136">
        <f t="shared" si="1"/>
        <v>0</v>
      </c>
      <c r="H73" s="136">
        <v>0</v>
      </c>
      <c r="I73" s="103">
        <v>3</v>
      </c>
    </row>
    <row r="74" spans="1:9" x14ac:dyDescent="0.25">
      <c r="A74" s="103" t="s">
        <v>1918</v>
      </c>
      <c r="B74" s="103">
        <v>34560</v>
      </c>
      <c r="C74" s="103" t="s">
        <v>36</v>
      </c>
      <c r="D74" s="103">
        <v>0</v>
      </c>
      <c r="E74" s="103">
        <v>0</v>
      </c>
      <c r="F74" s="103">
        <v>0</v>
      </c>
      <c r="G74" s="136">
        <f t="shared" si="1"/>
        <v>0</v>
      </c>
      <c r="H74" s="136">
        <v>0</v>
      </c>
      <c r="I74" s="103">
        <v>3.3330000000000002</v>
      </c>
    </row>
    <row r="75" spans="1:9" x14ac:dyDescent="0.25">
      <c r="A75" s="103" t="s">
        <v>1978</v>
      </c>
      <c r="B75" s="103">
        <v>34560</v>
      </c>
      <c r="C75" s="103" t="s">
        <v>36</v>
      </c>
      <c r="D75" s="103">
        <v>0</v>
      </c>
      <c r="E75" s="103">
        <v>0</v>
      </c>
      <c r="F75" s="103">
        <v>0</v>
      </c>
      <c r="G75" s="136">
        <f t="shared" si="1"/>
        <v>0</v>
      </c>
      <c r="H75" s="136">
        <v>0</v>
      </c>
      <c r="I75" s="103">
        <v>3.3330000000000002</v>
      </c>
    </row>
    <row r="76" spans="1:9" x14ac:dyDescent="0.25">
      <c r="A76" s="103" t="s">
        <v>5661</v>
      </c>
      <c r="B76" s="103">
        <v>34560</v>
      </c>
      <c r="C76" s="103" t="s">
        <v>36</v>
      </c>
      <c r="D76" s="103">
        <v>0</v>
      </c>
      <c r="E76" s="103">
        <v>0</v>
      </c>
      <c r="F76" s="103">
        <v>0</v>
      </c>
      <c r="G76" s="136">
        <f t="shared" si="1"/>
        <v>0</v>
      </c>
      <c r="H76" s="136">
        <v>0</v>
      </c>
      <c r="I76" s="103">
        <v>3.3330000000000002</v>
      </c>
    </row>
    <row r="77" spans="1:9" x14ac:dyDescent="0.25">
      <c r="A77" s="103" t="s">
        <v>2076</v>
      </c>
      <c r="B77" s="103">
        <v>34560</v>
      </c>
      <c r="C77" s="103" t="s">
        <v>36</v>
      </c>
      <c r="D77" s="103">
        <v>0</v>
      </c>
      <c r="E77" s="103">
        <v>0</v>
      </c>
      <c r="F77" s="103">
        <v>0</v>
      </c>
      <c r="G77" s="136">
        <f t="shared" si="1"/>
        <v>0</v>
      </c>
      <c r="H77" s="136">
        <v>0</v>
      </c>
      <c r="I77" s="103">
        <v>3.3330000000000002</v>
      </c>
    </row>
    <row r="78" spans="1:9" x14ac:dyDescent="0.25">
      <c r="A78" s="103" t="s">
        <v>2128</v>
      </c>
      <c r="B78" s="103">
        <v>34560</v>
      </c>
      <c r="C78" s="103" t="s">
        <v>36</v>
      </c>
      <c r="D78" s="103">
        <v>0</v>
      </c>
      <c r="E78" s="103">
        <v>0</v>
      </c>
      <c r="F78" s="103">
        <v>0</v>
      </c>
      <c r="G78" s="136">
        <f t="shared" si="1"/>
        <v>0</v>
      </c>
      <c r="H78" s="136">
        <v>0</v>
      </c>
      <c r="I78" s="103">
        <v>3.3330000000000002</v>
      </c>
    </row>
    <row r="79" spans="1:9" x14ac:dyDescent="0.25">
      <c r="A79" s="103" t="s">
        <v>2138</v>
      </c>
      <c r="B79" s="103">
        <v>34560</v>
      </c>
      <c r="C79" s="103" t="s">
        <v>36</v>
      </c>
      <c r="D79" s="103">
        <v>0</v>
      </c>
      <c r="E79" s="103">
        <v>0</v>
      </c>
      <c r="F79" s="103">
        <v>0</v>
      </c>
      <c r="G79" s="136">
        <f t="shared" si="1"/>
        <v>0</v>
      </c>
      <c r="H79" s="136">
        <v>0</v>
      </c>
      <c r="I79" s="103">
        <v>3.3330000000000002</v>
      </c>
    </row>
    <row r="80" spans="1:9" x14ac:dyDescent="0.25">
      <c r="A80" s="103" t="s">
        <v>2274</v>
      </c>
      <c r="B80" s="103">
        <v>34560</v>
      </c>
      <c r="C80" s="103" t="s">
        <v>36</v>
      </c>
      <c r="D80" s="103">
        <v>0</v>
      </c>
      <c r="E80" s="103">
        <v>0</v>
      </c>
      <c r="F80" s="103">
        <v>0</v>
      </c>
      <c r="G80" s="136">
        <f t="shared" si="1"/>
        <v>0</v>
      </c>
      <c r="H80" s="136">
        <v>0</v>
      </c>
      <c r="I80" s="103">
        <v>3.3330000000000002</v>
      </c>
    </row>
    <row r="81" spans="1:27" x14ac:dyDescent="0.25">
      <c r="A81" s="103" t="s">
        <v>2284</v>
      </c>
      <c r="B81" s="103">
        <v>34560</v>
      </c>
      <c r="C81" s="103" t="s">
        <v>36</v>
      </c>
      <c r="D81" s="103">
        <v>0</v>
      </c>
      <c r="E81" s="103">
        <v>0</v>
      </c>
      <c r="F81" s="103">
        <v>0</v>
      </c>
      <c r="G81" s="136">
        <f t="shared" si="1"/>
        <v>0</v>
      </c>
      <c r="H81" s="136">
        <v>0</v>
      </c>
      <c r="I81" s="103">
        <v>3.3330000000000002</v>
      </c>
    </row>
    <row r="82" spans="1:27" x14ac:dyDescent="0.25">
      <c r="A82" s="103" t="s">
        <v>5647</v>
      </c>
      <c r="B82" s="103">
        <v>34560</v>
      </c>
      <c r="C82" s="103" t="s">
        <v>36</v>
      </c>
      <c r="D82" s="103">
        <v>0</v>
      </c>
      <c r="E82" s="103">
        <v>0</v>
      </c>
      <c r="F82" s="103">
        <v>0</v>
      </c>
      <c r="G82" s="136">
        <f t="shared" si="1"/>
        <v>0</v>
      </c>
      <c r="H82" s="136">
        <v>0</v>
      </c>
      <c r="I82" s="103">
        <v>3.6669999999999998</v>
      </c>
      <c r="S82" s="257"/>
      <c r="T82" s="257"/>
      <c r="U82" s="257"/>
      <c r="V82" s="257"/>
      <c r="W82" s="257"/>
      <c r="X82" s="257"/>
      <c r="Y82" s="257"/>
      <c r="Z82" s="257"/>
      <c r="AA82" s="257"/>
    </row>
    <row r="83" spans="1:27" x14ac:dyDescent="0.25">
      <c r="A83" s="103" t="s">
        <v>2010</v>
      </c>
      <c r="B83" s="103">
        <v>34560</v>
      </c>
      <c r="C83" s="103" t="s">
        <v>36</v>
      </c>
      <c r="D83" s="103">
        <v>0</v>
      </c>
      <c r="E83" s="103">
        <v>0</v>
      </c>
      <c r="F83" s="103">
        <v>0</v>
      </c>
      <c r="G83" s="136">
        <f t="shared" si="1"/>
        <v>0</v>
      </c>
      <c r="H83" s="136">
        <v>0</v>
      </c>
      <c r="I83" s="103">
        <v>3.6669999999999998</v>
      </c>
      <c r="S83" s="139"/>
      <c r="T83" s="138"/>
      <c r="U83" s="138"/>
      <c r="V83" s="138"/>
      <c r="W83" s="138"/>
      <c r="X83" s="138"/>
      <c r="Y83" s="138"/>
      <c r="Z83" s="138"/>
      <c r="AA83" s="138"/>
    </row>
    <row r="84" spans="1:27" ht="16.5" customHeight="1" x14ac:dyDescent="0.25">
      <c r="A84" s="103" t="s">
        <v>2070</v>
      </c>
      <c r="B84" s="103">
        <v>34560</v>
      </c>
      <c r="C84" s="103" t="s">
        <v>36</v>
      </c>
      <c r="D84" s="103">
        <v>0</v>
      </c>
      <c r="E84" s="103">
        <v>0</v>
      </c>
      <c r="F84" s="103">
        <v>0</v>
      </c>
      <c r="G84" s="136">
        <f t="shared" si="1"/>
        <v>0</v>
      </c>
      <c r="H84" s="136">
        <v>0</v>
      </c>
      <c r="I84" s="103">
        <v>3.6669999999999998</v>
      </c>
    </row>
    <row r="85" spans="1:27" x14ac:dyDescent="0.25">
      <c r="A85" s="103" t="s">
        <v>2114</v>
      </c>
      <c r="B85" s="103">
        <v>34560</v>
      </c>
      <c r="C85" s="103" t="s">
        <v>36</v>
      </c>
      <c r="D85" s="103">
        <v>0</v>
      </c>
      <c r="E85" s="103">
        <v>0</v>
      </c>
      <c r="F85" s="103">
        <v>0</v>
      </c>
      <c r="G85" s="136">
        <f t="shared" si="1"/>
        <v>0</v>
      </c>
      <c r="H85" s="136">
        <v>0</v>
      </c>
      <c r="I85" s="103">
        <v>3.6669999999999998</v>
      </c>
    </row>
    <row r="86" spans="1:27" x14ac:dyDescent="0.25">
      <c r="A86" s="103" t="s">
        <v>2166</v>
      </c>
      <c r="B86" s="103">
        <v>34560</v>
      </c>
      <c r="C86" s="103" t="s">
        <v>36</v>
      </c>
      <c r="D86" s="103">
        <v>0</v>
      </c>
      <c r="E86" s="103">
        <v>0</v>
      </c>
      <c r="F86" s="103">
        <v>0</v>
      </c>
      <c r="G86" s="136">
        <f t="shared" si="1"/>
        <v>0</v>
      </c>
      <c r="H86" s="136">
        <v>0</v>
      </c>
      <c r="I86" s="103">
        <v>3.6669999999999998</v>
      </c>
    </row>
    <row r="87" spans="1:27" x14ac:dyDescent="0.25">
      <c r="A87" s="103" t="s">
        <v>5697</v>
      </c>
      <c r="B87" s="103">
        <v>34560</v>
      </c>
      <c r="C87" s="103" t="s">
        <v>36</v>
      </c>
      <c r="D87" s="103">
        <v>0</v>
      </c>
      <c r="E87" s="103">
        <v>0</v>
      </c>
      <c r="F87" s="103">
        <v>0</v>
      </c>
      <c r="G87" s="136">
        <f t="shared" si="1"/>
        <v>0</v>
      </c>
      <c r="H87" s="136">
        <v>0</v>
      </c>
      <c r="I87" s="103">
        <v>3.6669999999999998</v>
      </c>
    </row>
    <row r="88" spans="1:27" x14ac:dyDescent="0.25">
      <c r="A88" s="103" t="s">
        <v>5709</v>
      </c>
      <c r="B88" s="103">
        <v>34560</v>
      </c>
      <c r="C88" s="103" t="s">
        <v>36</v>
      </c>
      <c r="D88" s="103">
        <v>0</v>
      </c>
      <c r="E88" s="103">
        <v>0</v>
      </c>
      <c r="F88" s="103">
        <v>0</v>
      </c>
      <c r="G88" s="136">
        <f t="shared" si="1"/>
        <v>0</v>
      </c>
      <c r="H88" s="136">
        <v>0</v>
      </c>
      <c r="I88" s="103">
        <v>3.6669999999999998</v>
      </c>
    </row>
    <row r="89" spans="1:27" x14ac:dyDescent="0.25">
      <c r="A89" s="103" t="s">
        <v>2298</v>
      </c>
      <c r="B89" s="103">
        <v>34560</v>
      </c>
      <c r="C89" s="103" t="s">
        <v>36</v>
      </c>
      <c r="D89" s="103">
        <v>0</v>
      </c>
      <c r="E89" s="103">
        <v>0</v>
      </c>
      <c r="F89" s="103">
        <v>0</v>
      </c>
      <c r="G89" s="136">
        <f t="shared" si="1"/>
        <v>0</v>
      </c>
      <c r="H89" s="136">
        <v>0</v>
      </c>
      <c r="I89" s="103">
        <v>3.6669999999999998</v>
      </c>
    </row>
    <row r="90" spans="1:27" x14ac:dyDescent="0.25">
      <c r="A90" s="103" t="s">
        <v>5717</v>
      </c>
      <c r="B90" s="103">
        <v>34560</v>
      </c>
      <c r="C90" s="103" t="s">
        <v>36</v>
      </c>
      <c r="D90" s="103">
        <v>0</v>
      </c>
      <c r="E90" s="103">
        <v>0</v>
      </c>
      <c r="F90" s="103">
        <v>0</v>
      </c>
      <c r="G90" s="136">
        <f t="shared" si="1"/>
        <v>0</v>
      </c>
      <c r="H90" s="136">
        <v>0</v>
      </c>
      <c r="I90" s="103">
        <v>3.6669999999999998</v>
      </c>
    </row>
    <row r="91" spans="1:27" x14ac:dyDescent="0.25">
      <c r="A91" s="103" t="s">
        <v>2376</v>
      </c>
      <c r="B91" s="103">
        <v>34560</v>
      </c>
      <c r="C91" s="103" t="s">
        <v>36</v>
      </c>
      <c r="D91" s="103">
        <v>0</v>
      </c>
      <c r="E91" s="103">
        <v>0</v>
      </c>
      <c r="F91" s="103">
        <v>0</v>
      </c>
      <c r="G91" s="136">
        <f t="shared" si="1"/>
        <v>0</v>
      </c>
      <c r="H91" s="136">
        <v>0</v>
      </c>
      <c r="I91" s="103">
        <v>3.6669999999999998</v>
      </c>
    </row>
    <row r="92" spans="1:27" x14ac:dyDescent="0.25">
      <c r="A92" s="103" t="s">
        <v>1890</v>
      </c>
      <c r="B92" s="103">
        <v>34560</v>
      </c>
      <c r="C92" s="103" t="s">
        <v>36</v>
      </c>
      <c r="D92" s="103">
        <v>0</v>
      </c>
      <c r="E92" s="103">
        <v>0</v>
      </c>
      <c r="F92" s="103">
        <v>0</v>
      </c>
      <c r="G92" s="136">
        <f t="shared" si="1"/>
        <v>0</v>
      </c>
      <c r="H92" s="136">
        <v>0</v>
      </c>
      <c r="I92" s="103">
        <v>4</v>
      </c>
    </row>
    <row r="93" spans="1:27" x14ac:dyDescent="0.25">
      <c r="A93" s="103" t="s">
        <v>1946</v>
      </c>
      <c r="B93" s="103">
        <v>34560</v>
      </c>
      <c r="C93" s="103" t="s">
        <v>36</v>
      </c>
      <c r="D93" s="103">
        <v>0</v>
      </c>
      <c r="E93" s="103">
        <v>0</v>
      </c>
      <c r="F93" s="103">
        <v>0</v>
      </c>
      <c r="G93" s="136">
        <f t="shared" si="1"/>
        <v>0</v>
      </c>
      <c r="H93" s="136">
        <v>0</v>
      </c>
      <c r="I93" s="103">
        <v>4</v>
      </c>
    </row>
    <row r="94" spans="1:27" x14ac:dyDescent="0.25">
      <c r="A94" s="103" t="s">
        <v>1982</v>
      </c>
      <c r="B94" s="103">
        <v>34560</v>
      </c>
      <c r="C94" s="103" t="s">
        <v>36</v>
      </c>
      <c r="D94" s="103">
        <v>0</v>
      </c>
      <c r="E94" s="103">
        <v>0</v>
      </c>
      <c r="F94" s="103">
        <v>0</v>
      </c>
      <c r="G94" s="136">
        <f t="shared" si="1"/>
        <v>0</v>
      </c>
      <c r="H94" s="136">
        <v>0</v>
      </c>
      <c r="I94" s="103">
        <v>4</v>
      </c>
    </row>
    <row r="95" spans="1:27" x14ac:dyDescent="0.25">
      <c r="A95" s="103" t="s">
        <v>2016</v>
      </c>
      <c r="B95" s="103">
        <v>34560</v>
      </c>
      <c r="C95" s="103" t="s">
        <v>36</v>
      </c>
      <c r="D95" s="103">
        <v>0</v>
      </c>
      <c r="E95" s="103">
        <v>0</v>
      </c>
      <c r="F95" s="103">
        <v>0</v>
      </c>
      <c r="G95" s="136">
        <f t="shared" si="1"/>
        <v>0</v>
      </c>
      <c r="H95" s="136">
        <v>0</v>
      </c>
      <c r="I95" s="103">
        <v>4</v>
      </c>
    </row>
    <row r="96" spans="1:27" x14ac:dyDescent="0.25">
      <c r="A96" s="103" t="s">
        <v>5665</v>
      </c>
      <c r="B96" s="103">
        <v>34560</v>
      </c>
      <c r="C96" s="103" t="s">
        <v>36</v>
      </c>
      <c r="D96" s="103">
        <v>0</v>
      </c>
      <c r="E96" s="103">
        <v>0</v>
      </c>
      <c r="F96" s="103">
        <v>0</v>
      </c>
      <c r="G96" s="136">
        <f t="shared" si="1"/>
        <v>0</v>
      </c>
      <c r="H96" s="136">
        <v>0</v>
      </c>
      <c r="I96" s="103">
        <v>4</v>
      </c>
    </row>
    <row r="97" spans="1:9" x14ac:dyDescent="0.25">
      <c r="A97" s="103" t="s">
        <v>2022</v>
      </c>
      <c r="B97" s="103">
        <v>34560</v>
      </c>
      <c r="C97" s="103" t="s">
        <v>36</v>
      </c>
      <c r="D97" s="103">
        <v>0</v>
      </c>
      <c r="E97" s="103">
        <v>0</v>
      </c>
      <c r="F97" s="103">
        <v>0</v>
      </c>
      <c r="G97" s="136">
        <f t="shared" si="1"/>
        <v>0</v>
      </c>
      <c r="H97" s="136">
        <v>0</v>
      </c>
      <c r="I97" s="103">
        <v>4</v>
      </c>
    </row>
    <row r="98" spans="1:9" x14ac:dyDescent="0.25">
      <c r="A98" s="103" t="s">
        <v>2052</v>
      </c>
      <c r="B98" s="103">
        <v>34560</v>
      </c>
      <c r="C98" s="103" t="s">
        <v>36</v>
      </c>
      <c r="D98" s="103">
        <v>0</v>
      </c>
      <c r="E98" s="103">
        <v>0</v>
      </c>
      <c r="F98" s="103">
        <v>0</v>
      </c>
      <c r="G98" s="136">
        <f t="shared" si="1"/>
        <v>0</v>
      </c>
      <c r="H98" s="136">
        <v>0</v>
      </c>
      <c r="I98" s="103">
        <v>4</v>
      </c>
    </row>
    <row r="99" spans="1:9" x14ac:dyDescent="0.25">
      <c r="A99" s="103" t="s">
        <v>2058</v>
      </c>
      <c r="B99" s="103">
        <v>34560</v>
      </c>
      <c r="C99" s="103" t="s">
        <v>36</v>
      </c>
      <c r="D99" s="103">
        <v>0</v>
      </c>
      <c r="E99" s="103">
        <v>0</v>
      </c>
      <c r="F99" s="103">
        <v>0</v>
      </c>
      <c r="G99" s="136">
        <f t="shared" si="1"/>
        <v>0</v>
      </c>
      <c r="H99" s="136">
        <v>0</v>
      </c>
      <c r="I99" s="103">
        <v>4</v>
      </c>
    </row>
    <row r="100" spans="1:9" ht="15.75" customHeight="1" x14ac:dyDescent="0.25">
      <c r="A100" s="103" t="s">
        <v>2146</v>
      </c>
      <c r="B100" s="103">
        <v>34560</v>
      </c>
      <c r="C100" s="103" t="s">
        <v>36</v>
      </c>
      <c r="D100" s="103">
        <v>0</v>
      </c>
      <c r="E100" s="103">
        <v>0</v>
      </c>
      <c r="F100" s="103">
        <v>0</v>
      </c>
      <c r="G100" s="136">
        <f t="shared" si="1"/>
        <v>0</v>
      </c>
      <c r="H100" s="136">
        <v>0</v>
      </c>
      <c r="I100" s="103">
        <v>4</v>
      </c>
    </row>
    <row r="101" spans="1:9" x14ac:dyDescent="0.25">
      <c r="A101" s="103" t="s">
        <v>2186</v>
      </c>
      <c r="B101" s="103">
        <v>34560</v>
      </c>
      <c r="C101" s="103" t="s">
        <v>36</v>
      </c>
      <c r="D101" s="103">
        <v>0</v>
      </c>
      <c r="E101" s="103">
        <v>0</v>
      </c>
      <c r="F101" s="103">
        <v>0</v>
      </c>
      <c r="G101" s="136">
        <f t="shared" si="1"/>
        <v>0</v>
      </c>
      <c r="H101" s="136">
        <v>0</v>
      </c>
      <c r="I101" s="103">
        <v>4</v>
      </c>
    </row>
    <row r="102" spans="1:9" ht="16.5" customHeight="1" x14ac:dyDescent="0.25">
      <c r="A102" s="103" t="s">
        <v>2194</v>
      </c>
      <c r="B102" s="103">
        <v>34560</v>
      </c>
      <c r="C102" s="103" t="s">
        <v>36</v>
      </c>
      <c r="D102" s="103">
        <v>0</v>
      </c>
      <c r="E102" s="103">
        <v>0</v>
      </c>
      <c r="F102" s="103">
        <v>0</v>
      </c>
      <c r="G102" s="136">
        <f t="shared" si="1"/>
        <v>0</v>
      </c>
      <c r="H102" s="136">
        <v>0</v>
      </c>
      <c r="I102" s="103">
        <v>4</v>
      </c>
    </row>
    <row r="103" spans="1:9" x14ac:dyDescent="0.25">
      <c r="A103" s="103" t="s">
        <v>2256</v>
      </c>
      <c r="B103" s="103">
        <v>34560</v>
      </c>
      <c r="C103" s="103" t="s">
        <v>36</v>
      </c>
      <c r="D103" s="103">
        <v>0</v>
      </c>
      <c r="E103" s="103">
        <v>0</v>
      </c>
      <c r="F103" s="103">
        <v>0</v>
      </c>
      <c r="G103" s="136">
        <f t="shared" si="1"/>
        <v>0</v>
      </c>
      <c r="H103" s="136">
        <v>0</v>
      </c>
      <c r="I103" s="103">
        <v>4</v>
      </c>
    </row>
    <row r="104" spans="1:9" x14ac:dyDescent="0.25">
      <c r="A104" s="103" t="s">
        <v>5713</v>
      </c>
      <c r="B104" s="103">
        <v>34560</v>
      </c>
      <c r="C104" s="103" t="s">
        <v>36</v>
      </c>
      <c r="D104" s="103">
        <v>0</v>
      </c>
      <c r="E104" s="103">
        <v>0</v>
      </c>
      <c r="F104" s="103">
        <v>0</v>
      </c>
      <c r="G104" s="136">
        <f t="shared" si="1"/>
        <v>0</v>
      </c>
      <c r="H104" s="136">
        <v>0</v>
      </c>
      <c r="I104" s="103">
        <v>4</v>
      </c>
    </row>
    <row r="105" spans="1:9" x14ac:dyDescent="0.25">
      <c r="A105" s="103" t="s">
        <v>5715</v>
      </c>
      <c r="B105" s="103">
        <v>34560</v>
      </c>
      <c r="C105" s="103" t="s">
        <v>36</v>
      </c>
      <c r="D105" s="103">
        <v>0</v>
      </c>
      <c r="E105" s="103">
        <v>0</v>
      </c>
      <c r="F105" s="103">
        <v>0</v>
      </c>
      <c r="G105" s="136">
        <f t="shared" si="1"/>
        <v>0</v>
      </c>
      <c r="H105" s="136">
        <v>0</v>
      </c>
      <c r="I105" s="103">
        <v>4</v>
      </c>
    </row>
    <row r="106" spans="1:9" x14ac:dyDescent="0.25">
      <c r="A106" s="103" t="s">
        <v>2294</v>
      </c>
      <c r="B106" s="103">
        <v>34560</v>
      </c>
      <c r="C106" s="103" t="s">
        <v>36</v>
      </c>
      <c r="D106" s="103">
        <v>0</v>
      </c>
      <c r="E106" s="103">
        <v>0</v>
      </c>
      <c r="F106" s="103">
        <v>0</v>
      </c>
      <c r="G106" s="136">
        <f t="shared" si="1"/>
        <v>0</v>
      </c>
      <c r="H106" s="136">
        <v>0</v>
      </c>
      <c r="I106" s="103">
        <v>4</v>
      </c>
    </row>
    <row r="107" spans="1:9" x14ac:dyDescent="0.25">
      <c r="A107" s="103" t="s">
        <v>2296</v>
      </c>
      <c r="B107" s="103">
        <v>34560</v>
      </c>
      <c r="C107" s="103" t="s">
        <v>36</v>
      </c>
      <c r="D107" s="103">
        <v>0</v>
      </c>
      <c r="E107" s="103">
        <v>0</v>
      </c>
      <c r="F107" s="103">
        <v>0</v>
      </c>
      <c r="G107" s="136">
        <f t="shared" si="1"/>
        <v>0</v>
      </c>
      <c r="H107" s="136">
        <v>0</v>
      </c>
      <c r="I107" s="103">
        <v>4</v>
      </c>
    </row>
    <row r="108" spans="1:9" x14ac:dyDescent="0.25">
      <c r="A108" s="103" t="s">
        <v>2304</v>
      </c>
      <c r="B108" s="103">
        <v>34560</v>
      </c>
      <c r="C108" s="103" t="s">
        <v>36</v>
      </c>
      <c r="D108" s="103">
        <v>0</v>
      </c>
      <c r="E108" s="103">
        <v>0</v>
      </c>
      <c r="F108" s="103">
        <v>0</v>
      </c>
      <c r="G108" s="136">
        <f t="shared" si="1"/>
        <v>0</v>
      </c>
      <c r="H108" s="136">
        <v>0</v>
      </c>
      <c r="I108" s="103">
        <v>4</v>
      </c>
    </row>
    <row r="109" spans="1:9" x14ac:dyDescent="0.25">
      <c r="A109" s="103" t="s">
        <v>1912</v>
      </c>
      <c r="B109" s="103">
        <v>34560</v>
      </c>
      <c r="C109" s="103" t="s">
        <v>36</v>
      </c>
      <c r="D109" s="103">
        <v>1</v>
      </c>
      <c r="E109" s="103">
        <v>1</v>
      </c>
      <c r="F109" s="103">
        <v>1</v>
      </c>
      <c r="G109" s="136">
        <f t="shared" si="1"/>
        <v>0.1</v>
      </c>
      <c r="H109" s="136">
        <v>1</v>
      </c>
      <c r="I109" s="103">
        <v>0</v>
      </c>
    </row>
    <row r="110" spans="1:9" x14ac:dyDescent="0.25">
      <c r="A110" s="103" t="s">
        <v>1858</v>
      </c>
      <c r="B110" s="103">
        <v>34560</v>
      </c>
      <c r="C110" s="103" t="s">
        <v>36</v>
      </c>
      <c r="D110" s="103">
        <v>3</v>
      </c>
      <c r="E110" s="103">
        <v>1</v>
      </c>
      <c r="F110" s="103">
        <v>3</v>
      </c>
      <c r="G110" s="136">
        <f t="shared" si="1"/>
        <v>0.3</v>
      </c>
      <c r="H110" s="136">
        <v>1</v>
      </c>
      <c r="I110" s="103">
        <v>0</v>
      </c>
    </row>
    <row r="111" spans="1:9" x14ac:dyDescent="0.25">
      <c r="A111" s="103" t="s">
        <v>1966</v>
      </c>
      <c r="B111" s="103">
        <v>34560</v>
      </c>
      <c r="C111" s="103" t="s">
        <v>36</v>
      </c>
      <c r="D111" s="103">
        <v>2</v>
      </c>
      <c r="E111" s="103">
        <v>1</v>
      </c>
      <c r="F111" s="103">
        <v>2</v>
      </c>
      <c r="G111" s="136">
        <f t="shared" si="1"/>
        <v>0.2</v>
      </c>
      <c r="H111" s="136">
        <v>1</v>
      </c>
      <c r="I111" s="103">
        <v>1</v>
      </c>
    </row>
    <row r="112" spans="1:9" x14ac:dyDescent="0.25">
      <c r="A112" s="103" t="s">
        <v>2086</v>
      </c>
      <c r="B112" s="103">
        <v>34560</v>
      </c>
      <c r="C112" s="103" t="s">
        <v>36</v>
      </c>
      <c r="D112" s="103">
        <v>2</v>
      </c>
      <c r="E112" s="103">
        <v>1</v>
      </c>
      <c r="F112" s="103">
        <v>2</v>
      </c>
      <c r="G112" s="136">
        <f t="shared" si="1"/>
        <v>0.2</v>
      </c>
      <c r="H112" s="136">
        <v>1</v>
      </c>
      <c r="I112" s="103">
        <v>1.667</v>
      </c>
    </row>
    <row r="113" spans="1:9" x14ac:dyDescent="0.25">
      <c r="A113" s="103" t="s">
        <v>2336</v>
      </c>
      <c r="B113" s="103">
        <v>34560</v>
      </c>
      <c r="C113" s="103" t="s">
        <v>36</v>
      </c>
      <c r="D113" s="103">
        <v>2</v>
      </c>
      <c r="E113" s="103">
        <v>1</v>
      </c>
      <c r="F113" s="103">
        <v>2</v>
      </c>
      <c r="G113" s="136">
        <f t="shared" si="1"/>
        <v>0.2</v>
      </c>
      <c r="H113" s="136">
        <v>1</v>
      </c>
      <c r="I113" s="103">
        <v>1.667</v>
      </c>
    </row>
    <row r="114" spans="1:9" x14ac:dyDescent="0.25">
      <c r="A114" s="103" t="s">
        <v>2338</v>
      </c>
      <c r="B114" s="103">
        <v>34560</v>
      </c>
      <c r="C114" s="103" t="s">
        <v>36</v>
      </c>
      <c r="D114" s="103">
        <v>3</v>
      </c>
      <c r="E114" s="103">
        <v>1</v>
      </c>
      <c r="F114" s="103">
        <v>3</v>
      </c>
      <c r="G114" s="136">
        <f t="shared" si="1"/>
        <v>0.3</v>
      </c>
      <c r="H114" s="136">
        <v>1</v>
      </c>
      <c r="I114" s="103">
        <v>1.667</v>
      </c>
    </row>
    <row r="115" spans="1:9" x14ac:dyDescent="0.25">
      <c r="A115" s="103" t="s">
        <v>5657</v>
      </c>
      <c r="B115" s="103">
        <v>34560</v>
      </c>
      <c r="C115" s="103" t="s">
        <v>36</v>
      </c>
      <c r="D115" s="103">
        <v>1</v>
      </c>
      <c r="E115" s="103">
        <v>1</v>
      </c>
      <c r="F115" s="103">
        <v>1</v>
      </c>
      <c r="G115" s="136">
        <f t="shared" si="1"/>
        <v>0.1</v>
      </c>
      <c r="H115" s="136">
        <v>1</v>
      </c>
      <c r="I115" s="103">
        <v>2</v>
      </c>
    </row>
    <row r="116" spans="1:9" x14ac:dyDescent="0.25">
      <c r="A116" s="103" t="s">
        <v>2292</v>
      </c>
      <c r="B116" s="103">
        <v>34560</v>
      </c>
      <c r="C116" s="103" t="s">
        <v>36</v>
      </c>
      <c r="D116" s="103">
        <v>1</v>
      </c>
      <c r="E116" s="103">
        <v>1</v>
      </c>
      <c r="F116" s="103">
        <v>1</v>
      </c>
      <c r="G116" s="136">
        <f t="shared" si="1"/>
        <v>0.1</v>
      </c>
      <c r="H116" s="136">
        <v>1</v>
      </c>
      <c r="I116" s="103">
        <v>2</v>
      </c>
    </row>
    <row r="117" spans="1:9" x14ac:dyDescent="0.25">
      <c r="A117" s="103" t="s">
        <v>2350</v>
      </c>
      <c r="B117" s="103">
        <v>34560</v>
      </c>
      <c r="C117" s="103" t="s">
        <v>36</v>
      </c>
      <c r="D117" s="103">
        <v>1</v>
      </c>
      <c r="E117" s="103">
        <v>1</v>
      </c>
      <c r="F117" s="103">
        <v>1</v>
      </c>
      <c r="G117" s="136">
        <f t="shared" si="1"/>
        <v>0.1</v>
      </c>
      <c r="H117" s="136">
        <v>1</v>
      </c>
      <c r="I117" s="103">
        <v>2</v>
      </c>
    </row>
    <row r="118" spans="1:9" x14ac:dyDescent="0.25">
      <c r="A118" s="103" t="s">
        <v>1920</v>
      </c>
      <c r="B118" s="103">
        <v>34560</v>
      </c>
      <c r="C118" s="103" t="s">
        <v>36</v>
      </c>
      <c r="D118" s="103">
        <v>2</v>
      </c>
      <c r="E118" s="103">
        <v>1</v>
      </c>
      <c r="F118" s="103">
        <v>2</v>
      </c>
      <c r="G118" s="136">
        <f t="shared" si="1"/>
        <v>0.2</v>
      </c>
      <c r="H118" s="136">
        <v>1</v>
      </c>
      <c r="I118" s="103">
        <v>2</v>
      </c>
    </row>
    <row r="119" spans="1:9" x14ac:dyDescent="0.25">
      <c r="A119" s="103" t="s">
        <v>1940</v>
      </c>
      <c r="B119" s="103">
        <v>34560</v>
      </c>
      <c r="C119" s="103" t="s">
        <v>36</v>
      </c>
      <c r="D119" s="103">
        <v>2</v>
      </c>
      <c r="E119" s="103">
        <v>1</v>
      </c>
      <c r="F119" s="103">
        <v>2</v>
      </c>
      <c r="G119" s="136">
        <f t="shared" si="1"/>
        <v>0.2</v>
      </c>
      <c r="H119" s="136">
        <v>1</v>
      </c>
      <c r="I119" s="103">
        <v>2</v>
      </c>
    </row>
    <row r="120" spans="1:9" x14ac:dyDescent="0.25">
      <c r="A120" s="103" t="s">
        <v>2026</v>
      </c>
      <c r="B120" s="103">
        <v>34560</v>
      </c>
      <c r="C120" s="103" t="s">
        <v>36</v>
      </c>
      <c r="D120" s="103">
        <v>2</v>
      </c>
      <c r="E120" s="103">
        <v>1</v>
      </c>
      <c r="F120" s="103">
        <v>2</v>
      </c>
      <c r="G120" s="136">
        <f t="shared" si="1"/>
        <v>0.2</v>
      </c>
      <c r="H120" s="136">
        <v>1</v>
      </c>
      <c r="I120" s="103">
        <v>2</v>
      </c>
    </row>
    <row r="121" spans="1:9" x14ac:dyDescent="0.25">
      <c r="A121" s="103" t="s">
        <v>2078</v>
      </c>
      <c r="B121" s="103">
        <v>34560</v>
      </c>
      <c r="C121" s="103" t="s">
        <v>36</v>
      </c>
      <c r="D121" s="103">
        <v>2</v>
      </c>
      <c r="E121" s="103">
        <v>1</v>
      </c>
      <c r="F121" s="103">
        <v>2</v>
      </c>
      <c r="G121" s="136">
        <f t="shared" si="1"/>
        <v>0.2</v>
      </c>
      <c r="H121" s="136">
        <v>1</v>
      </c>
      <c r="I121" s="103">
        <v>2</v>
      </c>
    </row>
    <row r="122" spans="1:9" x14ac:dyDescent="0.25">
      <c r="A122" s="103" t="s">
        <v>1960</v>
      </c>
      <c r="B122" s="103">
        <v>34560</v>
      </c>
      <c r="C122" s="103" t="s">
        <v>36</v>
      </c>
      <c r="D122" s="103">
        <v>1</v>
      </c>
      <c r="E122" s="103">
        <v>1</v>
      </c>
      <c r="F122" s="103">
        <v>1</v>
      </c>
      <c r="G122" s="136">
        <f t="shared" si="1"/>
        <v>0.1</v>
      </c>
      <c r="H122" s="136">
        <v>1</v>
      </c>
      <c r="I122" s="103">
        <v>2.3330000000000002</v>
      </c>
    </row>
    <row r="123" spans="1:9" x14ac:dyDescent="0.25">
      <c r="A123" s="103" t="s">
        <v>1970</v>
      </c>
      <c r="B123" s="103">
        <v>34560</v>
      </c>
      <c r="C123" s="103" t="s">
        <v>36</v>
      </c>
      <c r="D123" s="103">
        <v>1</v>
      </c>
      <c r="E123" s="103">
        <v>1</v>
      </c>
      <c r="F123" s="103">
        <v>1</v>
      </c>
      <c r="G123" s="136">
        <f t="shared" si="1"/>
        <v>0.1</v>
      </c>
      <c r="H123" s="136">
        <v>1</v>
      </c>
      <c r="I123" s="103">
        <v>2.3330000000000002</v>
      </c>
    </row>
    <row r="124" spans="1:9" x14ac:dyDescent="0.25">
      <c r="A124" s="103" t="s">
        <v>2064</v>
      </c>
      <c r="B124" s="103">
        <v>34560</v>
      </c>
      <c r="C124" s="103" t="s">
        <v>36</v>
      </c>
      <c r="D124" s="103">
        <v>1</v>
      </c>
      <c r="E124" s="103">
        <v>1</v>
      </c>
      <c r="F124" s="103">
        <v>1</v>
      </c>
      <c r="G124" s="136">
        <f t="shared" si="1"/>
        <v>0.1</v>
      </c>
      <c r="H124" s="136">
        <v>1</v>
      </c>
      <c r="I124" s="103">
        <v>2.3330000000000002</v>
      </c>
    </row>
    <row r="125" spans="1:9" x14ac:dyDescent="0.25">
      <c r="A125" s="103" t="s">
        <v>5681</v>
      </c>
      <c r="B125" s="103">
        <v>34560</v>
      </c>
      <c r="C125" s="103" t="s">
        <v>36</v>
      </c>
      <c r="D125" s="103">
        <v>1</v>
      </c>
      <c r="E125" s="103">
        <v>1</v>
      </c>
      <c r="F125" s="103">
        <v>1</v>
      </c>
      <c r="G125" s="136">
        <f t="shared" si="1"/>
        <v>0.1</v>
      </c>
      <c r="H125" s="136">
        <v>1</v>
      </c>
      <c r="I125" s="103">
        <v>2.3330000000000002</v>
      </c>
    </row>
    <row r="126" spans="1:9" x14ac:dyDescent="0.25">
      <c r="A126" s="103" t="s">
        <v>2356</v>
      </c>
      <c r="B126" s="103">
        <v>34560</v>
      </c>
      <c r="C126" s="103" t="s">
        <v>36</v>
      </c>
      <c r="D126" s="103">
        <v>1</v>
      </c>
      <c r="E126" s="103">
        <v>1</v>
      </c>
      <c r="F126" s="103">
        <v>1</v>
      </c>
      <c r="G126" s="136">
        <f t="shared" si="1"/>
        <v>0.1</v>
      </c>
      <c r="H126" s="136">
        <v>1</v>
      </c>
      <c r="I126" s="103">
        <v>2.3330000000000002</v>
      </c>
    </row>
    <row r="127" spans="1:9" x14ac:dyDescent="0.25">
      <c r="A127" s="103" t="s">
        <v>2088</v>
      </c>
      <c r="B127" s="103">
        <v>34560</v>
      </c>
      <c r="C127" s="103" t="s">
        <v>36</v>
      </c>
      <c r="D127" s="103">
        <v>2</v>
      </c>
      <c r="E127" s="103">
        <v>1</v>
      </c>
      <c r="F127" s="103">
        <v>2</v>
      </c>
      <c r="G127" s="136">
        <f t="shared" si="1"/>
        <v>0.2</v>
      </c>
      <c r="H127" s="136">
        <v>1</v>
      </c>
      <c r="I127" s="103">
        <v>2.3330000000000002</v>
      </c>
    </row>
    <row r="128" spans="1:9" x14ac:dyDescent="0.25">
      <c r="A128" s="103" t="s">
        <v>2286</v>
      </c>
      <c r="B128" s="103">
        <v>34560</v>
      </c>
      <c r="C128" s="103" t="s">
        <v>36</v>
      </c>
      <c r="D128" s="103">
        <v>2</v>
      </c>
      <c r="E128" s="103">
        <v>1</v>
      </c>
      <c r="F128" s="103">
        <v>2</v>
      </c>
      <c r="G128" s="136">
        <f t="shared" si="1"/>
        <v>0.2</v>
      </c>
      <c r="H128" s="136">
        <v>1</v>
      </c>
      <c r="I128" s="103">
        <v>2.3330000000000002</v>
      </c>
    </row>
    <row r="129" spans="1:9" x14ac:dyDescent="0.25">
      <c r="A129" s="103" t="s">
        <v>2148</v>
      </c>
      <c r="B129" s="103">
        <v>34560</v>
      </c>
      <c r="C129" s="103" t="s">
        <v>36</v>
      </c>
      <c r="D129" s="103">
        <v>3</v>
      </c>
      <c r="E129" s="103">
        <v>1</v>
      </c>
      <c r="F129" s="103">
        <v>3</v>
      </c>
      <c r="G129" s="136">
        <f t="shared" si="1"/>
        <v>0.3</v>
      </c>
      <c r="H129" s="136">
        <v>1</v>
      </c>
      <c r="I129" s="103">
        <v>2.3330000000000002</v>
      </c>
    </row>
    <row r="130" spans="1:9" x14ac:dyDescent="0.25">
      <c r="A130" s="103" t="s">
        <v>2152</v>
      </c>
      <c r="B130" s="103">
        <v>34560</v>
      </c>
      <c r="C130" s="103" t="s">
        <v>36</v>
      </c>
      <c r="D130" s="103">
        <v>3</v>
      </c>
      <c r="E130" s="103">
        <v>1</v>
      </c>
      <c r="F130" s="103">
        <v>3</v>
      </c>
      <c r="G130" s="136">
        <f t="shared" ref="G130:G193" si="2">D130/10</f>
        <v>0.3</v>
      </c>
      <c r="H130" s="136">
        <v>1</v>
      </c>
      <c r="I130" s="103">
        <v>2.3330000000000002</v>
      </c>
    </row>
    <row r="131" spans="1:9" x14ac:dyDescent="0.25">
      <c r="A131" s="103" t="s">
        <v>2214</v>
      </c>
      <c r="B131" s="103">
        <v>34560</v>
      </c>
      <c r="C131" s="103" t="s">
        <v>36</v>
      </c>
      <c r="D131" s="103">
        <v>3</v>
      </c>
      <c r="E131" s="103">
        <v>1</v>
      </c>
      <c r="F131" s="103">
        <v>3</v>
      </c>
      <c r="G131" s="136">
        <f t="shared" si="2"/>
        <v>0.3</v>
      </c>
      <c r="H131" s="136">
        <v>1</v>
      </c>
      <c r="I131" s="103">
        <v>2.3330000000000002</v>
      </c>
    </row>
    <row r="132" spans="1:9" x14ac:dyDescent="0.25">
      <c r="A132" s="103" t="s">
        <v>2234</v>
      </c>
      <c r="B132" s="103">
        <v>34560</v>
      </c>
      <c r="C132" s="103" t="s">
        <v>36</v>
      </c>
      <c r="D132" s="103">
        <v>3</v>
      </c>
      <c r="E132" s="103">
        <v>1</v>
      </c>
      <c r="F132" s="103">
        <v>3</v>
      </c>
      <c r="G132" s="136">
        <f t="shared" si="2"/>
        <v>0.3</v>
      </c>
      <c r="H132" s="136">
        <v>1</v>
      </c>
      <c r="I132" s="103">
        <v>2.3330000000000002</v>
      </c>
    </row>
    <row r="133" spans="1:9" x14ac:dyDescent="0.25">
      <c r="A133" s="103" t="s">
        <v>2266</v>
      </c>
      <c r="B133" s="103">
        <v>34560</v>
      </c>
      <c r="C133" s="103" t="s">
        <v>36</v>
      </c>
      <c r="D133" s="103">
        <v>3</v>
      </c>
      <c r="E133" s="103">
        <v>1</v>
      </c>
      <c r="F133" s="103">
        <v>3</v>
      </c>
      <c r="G133" s="136">
        <f t="shared" si="2"/>
        <v>0.3</v>
      </c>
      <c r="H133" s="136">
        <v>1</v>
      </c>
      <c r="I133" s="103">
        <v>2.3330000000000002</v>
      </c>
    </row>
    <row r="134" spans="1:9" x14ac:dyDescent="0.25">
      <c r="A134" s="103" t="s">
        <v>2224</v>
      </c>
      <c r="B134" s="103">
        <v>34560</v>
      </c>
      <c r="C134" s="103" t="s">
        <v>36</v>
      </c>
      <c r="D134" s="103">
        <v>1</v>
      </c>
      <c r="E134" s="103">
        <v>1</v>
      </c>
      <c r="F134" s="103">
        <v>1</v>
      </c>
      <c r="G134" s="136">
        <f t="shared" si="2"/>
        <v>0.1</v>
      </c>
      <c r="H134" s="136">
        <v>1</v>
      </c>
      <c r="I134" s="103">
        <v>2.6669999999999998</v>
      </c>
    </row>
    <row r="135" spans="1:9" x14ac:dyDescent="0.25">
      <c r="A135" s="103" t="s">
        <v>2280</v>
      </c>
      <c r="B135" s="103">
        <v>34560</v>
      </c>
      <c r="C135" s="103" t="s">
        <v>36</v>
      </c>
      <c r="D135" s="103">
        <v>1</v>
      </c>
      <c r="E135" s="103">
        <v>1</v>
      </c>
      <c r="F135" s="103">
        <v>1</v>
      </c>
      <c r="G135" s="136">
        <f t="shared" si="2"/>
        <v>0.1</v>
      </c>
      <c r="H135" s="136">
        <v>1</v>
      </c>
      <c r="I135" s="103">
        <v>2.6669999999999998</v>
      </c>
    </row>
    <row r="136" spans="1:9" x14ac:dyDescent="0.25">
      <c r="A136" s="103" t="s">
        <v>2348</v>
      </c>
      <c r="B136" s="103">
        <v>34560</v>
      </c>
      <c r="C136" s="103" t="s">
        <v>36</v>
      </c>
      <c r="D136" s="103">
        <v>1</v>
      </c>
      <c r="E136" s="103">
        <v>1</v>
      </c>
      <c r="F136" s="103">
        <v>1</v>
      </c>
      <c r="G136" s="136">
        <f t="shared" si="2"/>
        <v>0.1</v>
      </c>
      <c r="H136" s="136">
        <v>1</v>
      </c>
      <c r="I136" s="103">
        <v>2.6669999999999998</v>
      </c>
    </row>
    <row r="137" spans="1:9" x14ac:dyDescent="0.25">
      <c r="A137" s="103" t="s">
        <v>2056</v>
      </c>
      <c r="B137" s="103">
        <v>34560</v>
      </c>
      <c r="C137" s="103" t="s">
        <v>36</v>
      </c>
      <c r="D137" s="103">
        <v>3</v>
      </c>
      <c r="E137" s="103">
        <v>1</v>
      </c>
      <c r="F137" s="103">
        <v>3</v>
      </c>
      <c r="G137" s="136">
        <f t="shared" si="2"/>
        <v>0.3</v>
      </c>
      <c r="H137" s="136">
        <v>1</v>
      </c>
      <c r="I137" s="103">
        <v>2.6669999999999998</v>
      </c>
    </row>
    <row r="138" spans="1:9" x14ac:dyDescent="0.25">
      <c r="A138" s="103" t="s">
        <v>1896</v>
      </c>
      <c r="B138" s="103">
        <v>34560</v>
      </c>
      <c r="C138" s="103" t="s">
        <v>36</v>
      </c>
      <c r="D138" s="103">
        <v>1</v>
      </c>
      <c r="E138" s="103">
        <v>1</v>
      </c>
      <c r="F138" s="103">
        <v>1</v>
      </c>
      <c r="G138" s="136">
        <f t="shared" si="2"/>
        <v>0.1</v>
      </c>
      <c r="H138" s="136">
        <v>1</v>
      </c>
      <c r="I138" s="103">
        <v>3</v>
      </c>
    </row>
    <row r="139" spans="1:9" x14ac:dyDescent="0.25">
      <c r="A139" s="103" t="s">
        <v>2014</v>
      </c>
      <c r="B139" s="103">
        <v>34560</v>
      </c>
      <c r="C139" s="103" t="s">
        <v>36</v>
      </c>
      <c r="D139" s="103">
        <v>1</v>
      </c>
      <c r="E139" s="103">
        <v>1</v>
      </c>
      <c r="F139" s="103">
        <v>1</v>
      </c>
      <c r="G139" s="136">
        <f t="shared" si="2"/>
        <v>0.1</v>
      </c>
      <c r="H139" s="136">
        <v>1</v>
      </c>
      <c r="I139" s="103">
        <v>3</v>
      </c>
    </row>
    <row r="140" spans="1:9" x14ac:dyDescent="0.25">
      <c r="A140" s="103" t="s">
        <v>2204</v>
      </c>
      <c r="B140" s="103">
        <v>34560</v>
      </c>
      <c r="C140" s="103" t="s">
        <v>36</v>
      </c>
      <c r="D140" s="103">
        <v>1</v>
      </c>
      <c r="E140" s="103">
        <v>1</v>
      </c>
      <c r="F140" s="103">
        <v>1</v>
      </c>
      <c r="G140" s="136">
        <f t="shared" si="2"/>
        <v>0.1</v>
      </c>
      <c r="H140" s="136">
        <v>1</v>
      </c>
      <c r="I140" s="103">
        <v>3</v>
      </c>
    </row>
    <row r="141" spans="1:9" x14ac:dyDescent="0.25">
      <c r="A141" s="103" t="s">
        <v>2344</v>
      </c>
      <c r="B141" s="103">
        <v>34560</v>
      </c>
      <c r="C141" s="103" t="s">
        <v>36</v>
      </c>
      <c r="D141" s="103">
        <v>1</v>
      </c>
      <c r="E141" s="103">
        <v>1</v>
      </c>
      <c r="F141" s="103">
        <v>1</v>
      </c>
      <c r="G141" s="136">
        <f t="shared" si="2"/>
        <v>0.1</v>
      </c>
      <c r="H141" s="136">
        <v>1</v>
      </c>
      <c r="I141" s="103">
        <v>3</v>
      </c>
    </row>
    <row r="142" spans="1:9" x14ac:dyDescent="0.25">
      <c r="A142" s="103" t="s">
        <v>2170</v>
      </c>
      <c r="B142" s="103">
        <v>34560</v>
      </c>
      <c r="C142" s="103" t="s">
        <v>36</v>
      </c>
      <c r="D142" s="103">
        <v>2</v>
      </c>
      <c r="E142" s="103">
        <v>1</v>
      </c>
      <c r="F142" s="103">
        <v>2</v>
      </c>
      <c r="G142" s="136">
        <f t="shared" si="2"/>
        <v>0.2</v>
      </c>
      <c r="H142" s="136">
        <v>1</v>
      </c>
      <c r="I142" s="103">
        <v>3</v>
      </c>
    </row>
    <row r="143" spans="1:9" x14ac:dyDescent="0.25">
      <c r="A143" s="103" t="s">
        <v>1876</v>
      </c>
      <c r="B143" s="103">
        <v>34560</v>
      </c>
      <c r="C143" s="103" t="s">
        <v>36</v>
      </c>
      <c r="D143" s="103">
        <v>1</v>
      </c>
      <c r="E143" s="103">
        <v>1</v>
      </c>
      <c r="F143" s="103">
        <v>1</v>
      </c>
      <c r="G143" s="136">
        <f t="shared" si="2"/>
        <v>0.1</v>
      </c>
      <c r="H143" s="136">
        <v>1</v>
      </c>
      <c r="I143" s="103">
        <v>3.3330000000000002</v>
      </c>
    </row>
    <row r="144" spans="1:9" x14ac:dyDescent="0.25">
      <c r="A144" s="103" t="s">
        <v>1954</v>
      </c>
      <c r="B144" s="103">
        <v>34560</v>
      </c>
      <c r="C144" s="103" t="s">
        <v>36</v>
      </c>
      <c r="D144" s="103">
        <v>1</v>
      </c>
      <c r="E144" s="103">
        <v>1</v>
      </c>
      <c r="F144" s="103">
        <v>1</v>
      </c>
      <c r="G144" s="136">
        <f t="shared" si="2"/>
        <v>0.1</v>
      </c>
      <c r="H144" s="136">
        <v>1</v>
      </c>
      <c r="I144" s="103">
        <v>3.3330000000000002</v>
      </c>
    </row>
    <row r="145" spans="1:9" x14ac:dyDescent="0.25">
      <c r="A145" s="103" t="s">
        <v>2198</v>
      </c>
      <c r="B145" s="103">
        <v>34560</v>
      </c>
      <c r="C145" s="103" t="s">
        <v>36</v>
      </c>
      <c r="D145" s="103">
        <v>1</v>
      </c>
      <c r="E145" s="103">
        <v>1</v>
      </c>
      <c r="F145" s="103">
        <v>1</v>
      </c>
      <c r="G145" s="136">
        <f t="shared" si="2"/>
        <v>0.1</v>
      </c>
      <c r="H145" s="136">
        <v>1</v>
      </c>
      <c r="I145" s="103">
        <v>3.3330000000000002</v>
      </c>
    </row>
    <row r="146" spans="1:9" x14ac:dyDescent="0.25">
      <c r="A146" s="103" t="s">
        <v>1936</v>
      </c>
      <c r="B146" s="103">
        <v>34560</v>
      </c>
      <c r="C146" s="103" t="s">
        <v>36</v>
      </c>
      <c r="D146" s="103">
        <v>1</v>
      </c>
      <c r="E146" s="103">
        <v>1</v>
      </c>
      <c r="F146" s="103">
        <v>1</v>
      </c>
      <c r="G146" s="136">
        <f t="shared" si="2"/>
        <v>0.1</v>
      </c>
      <c r="H146" s="136">
        <v>1</v>
      </c>
      <c r="I146" s="103">
        <v>3.6669999999999998</v>
      </c>
    </row>
    <row r="147" spans="1:9" x14ac:dyDescent="0.25">
      <c r="A147" s="103" t="s">
        <v>2132</v>
      </c>
      <c r="B147" s="103">
        <v>34560</v>
      </c>
      <c r="C147" s="103" t="s">
        <v>36</v>
      </c>
      <c r="D147" s="103">
        <v>1</v>
      </c>
      <c r="E147" s="103">
        <v>1</v>
      </c>
      <c r="F147" s="103">
        <v>1</v>
      </c>
      <c r="G147" s="136">
        <f t="shared" si="2"/>
        <v>0.1</v>
      </c>
      <c r="H147" s="136">
        <v>1</v>
      </c>
      <c r="I147" s="103">
        <v>3.6669999999999998</v>
      </c>
    </row>
    <row r="148" spans="1:9" x14ac:dyDescent="0.25">
      <c r="A148" s="103" t="s">
        <v>2346</v>
      </c>
      <c r="B148" s="103">
        <v>34560</v>
      </c>
      <c r="C148" s="103" t="s">
        <v>36</v>
      </c>
      <c r="D148" s="103">
        <v>1</v>
      </c>
      <c r="E148" s="103">
        <v>1</v>
      </c>
      <c r="F148" s="103">
        <v>1</v>
      </c>
      <c r="G148" s="136">
        <f t="shared" si="2"/>
        <v>0.1</v>
      </c>
      <c r="H148" s="136">
        <v>1</v>
      </c>
      <c r="I148" s="103">
        <v>3.6669999999999998</v>
      </c>
    </row>
    <row r="149" spans="1:9" x14ac:dyDescent="0.25">
      <c r="A149" s="103" t="s">
        <v>5655</v>
      </c>
      <c r="B149" s="103">
        <v>34560</v>
      </c>
      <c r="C149" s="103" t="s">
        <v>36</v>
      </c>
      <c r="D149" s="103">
        <v>2</v>
      </c>
      <c r="E149" s="103">
        <v>1</v>
      </c>
      <c r="F149" s="103">
        <v>2</v>
      </c>
      <c r="G149" s="136">
        <f t="shared" si="2"/>
        <v>0.2</v>
      </c>
      <c r="H149" s="136">
        <v>1</v>
      </c>
      <c r="I149" s="103">
        <v>3.6669999999999998</v>
      </c>
    </row>
    <row r="150" spans="1:9" x14ac:dyDescent="0.25">
      <c r="A150" s="103" t="s">
        <v>2118</v>
      </c>
      <c r="B150" s="103">
        <v>34560</v>
      </c>
      <c r="C150" s="103" t="s">
        <v>36</v>
      </c>
      <c r="D150" s="103">
        <v>3</v>
      </c>
      <c r="E150" s="103">
        <v>1</v>
      </c>
      <c r="F150" s="103">
        <v>3</v>
      </c>
      <c r="G150" s="136">
        <f t="shared" si="2"/>
        <v>0.3</v>
      </c>
      <c r="H150" s="136">
        <v>1</v>
      </c>
      <c r="I150" s="103">
        <v>3.6669999999999998</v>
      </c>
    </row>
    <row r="151" spans="1:9" x14ac:dyDescent="0.25">
      <c r="A151" s="103" t="s">
        <v>5685</v>
      </c>
      <c r="B151" s="103">
        <v>34560</v>
      </c>
      <c r="C151" s="103" t="s">
        <v>36</v>
      </c>
      <c r="D151" s="103">
        <v>3</v>
      </c>
      <c r="E151" s="103">
        <v>1</v>
      </c>
      <c r="F151" s="103">
        <v>3</v>
      </c>
      <c r="G151" s="136">
        <f t="shared" si="2"/>
        <v>0.3</v>
      </c>
      <c r="H151" s="136">
        <v>1</v>
      </c>
      <c r="I151" s="103">
        <v>3.6669999999999998</v>
      </c>
    </row>
    <row r="152" spans="1:9" x14ac:dyDescent="0.25">
      <c r="A152" s="103" t="s">
        <v>1870</v>
      </c>
      <c r="B152" s="103">
        <v>34560</v>
      </c>
      <c r="C152" s="103" t="s">
        <v>36</v>
      </c>
      <c r="D152" s="103">
        <v>1</v>
      </c>
      <c r="E152" s="103">
        <v>1</v>
      </c>
      <c r="F152" s="103">
        <v>1</v>
      </c>
      <c r="G152" s="136">
        <f t="shared" si="2"/>
        <v>0.1</v>
      </c>
      <c r="H152" s="136">
        <v>1</v>
      </c>
      <c r="I152" s="103">
        <v>4</v>
      </c>
    </row>
    <row r="153" spans="1:9" x14ac:dyDescent="0.25">
      <c r="A153" s="103" t="s">
        <v>2054</v>
      </c>
      <c r="B153" s="103">
        <v>34560</v>
      </c>
      <c r="C153" s="103" t="s">
        <v>36</v>
      </c>
      <c r="D153" s="103">
        <v>1</v>
      </c>
      <c r="E153" s="103">
        <v>1</v>
      </c>
      <c r="F153" s="103">
        <v>1</v>
      </c>
      <c r="G153" s="136">
        <f t="shared" si="2"/>
        <v>0.1</v>
      </c>
      <c r="H153" s="136">
        <v>1</v>
      </c>
      <c r="I153" s="103">
        <v>4</v>
      </c>
    </row>
    <row r="154" spans="1:9" x14ac:dyDescent="0.25">
      <c r="A154" s="103" t="s">
        <v>2092</v>
      </c>
      <c r="B154" s="103">
        <v>34560</v>
      </c>
      <c r="C154" s="103" t="s">
        <v>36</v>
      </c>
      <c r="D154" s="103">
        <v>1</v>
      </c>
      <c r="E154" s="103">
        <v>1</v>
      </c>
      <c r="F154" s="103">
        <v>1</v>
      </c>
      <c r="G154" s="136">
        <f t="shared" si="2"/>
        <v>0.1</v>
      </c>
      <c r="H154" s="136">
        <v>1</v>
      </c>
      <c r="I154" s="103">
        <v>4</v>
      </c>
    </row>
    <row r="155" spans="1:9" x14ac:dyDescent="0.25">
      <c r="A155" s="103" t="s">
        <v>1862</v>
      </c>
      <c r="B155" s="103">
        <v>34560</v>
      </c>
      <c r="C155" s="103" t="s">
        <v>36</v>
      </c>
      <c r="D155" s="103">
        <v>3</v>
      </c>
      <c r="E155" s="103">
        <v>1</v>
      </c>
      <c r="F155" s="103">
        <v>3</v>
      </c>
      <c r="G155" s="136">
        <f t="shared" si="2"/>
        <v>0.3</v>
      </c>
      <c r="H155" s="136">
        <v>1</v>
      </c>
      <c r="I155" s="103">
        <v>4</v>
      </c>
    </row>
    <row r="156" spans="1:9" x14ac:dyDescent="0.25">
      <c r="A156" s="103" t="s">
        <v>1866</v>
      </c>
      <c r="B156" s="103">
        <v>34560</v>
      </c>
      <c r="C156" s="103" t="s">
        <v>36</v>
      </c>
      <c r="D156" s="103">
        <v>3</v>
      </c>
      <c r="E156" s="103">
        <v>1</v>
      </c>
      <c r="F156" s="103">
        <v>3</v>
      </c>
      <c r="G156" s="136">
        <f t="shared" si="2"/>
        <v>0.3</v>
      </c>
      <c r="H156" s="136">
        <v>1</v>
      </c>
      <c r="I156" s="103">
        <v>4</v>
      </c>
    </row>
    <row r="157" spans="1:9" x14ac:dyDescent="0.25">
      <c r="A157" s="103" t="s">
        <v>2218</v>
      </c>
      <c r="B157" s="103">
        <v>34560</v>
      </c>
      <c r="C157" s="103" t="s">
        <v>36</v>
      </c>
      <c r="D157" s="103">
        <v>3</v>
      </c>
      <c r="E157" s="103">
        <v>1</v>
      </c>
      <c r="F157" s="103">
        <v>3</v>
      </c>
      <c r="G157" s="136">
        <f t="shared" si="2"/>
        <v>0.3</v>
      </c>
      <c r="H157" s="136">
        <v>1</v>
      </c>
      <c r="I157" s="103">
        <v>4</v>
      </c>
    </row>
    <row r="158" spans="1:9" x14ac:dyDescent="0.25">
      <c r="A158" s="103" t="s">
        <v>2288</v>
      </c>
      <c r="B158" s="103">
        <v>34560</v>
      </c>
      <c r="C158" s="103" t="s">
        <v>36</v>
      </c>
      <c r="D158" s="103">
        <v>6</v>
      </c>
      <c r="E158" s="103">
        <v>1</v>
      </c>
      <c r="F158" s="103">
        <v>6</v>
      </c>
      <c r="G158" s="136">
        <f t="shared" si="2"/>
        <v>0.6</v>
      </c>
      <c r="H158" s="136">
        <v>2</v>
      </c>
      <c r="I158" s="103">
        <v>0</v>
      </c>
    </row>
    <row r="159" spans="1:9" x14ac:dyDescent="0.25">
      <c r="A159" s="103" t="s">
        <v>1962</v>
      </c>
      <c r="B159" s="103">
        <v>34560</v>
      </c>
      <c r="C159" s="103" t="s">
        <v>36</v>
      </c>
      <c r="D159" s="103">
        <v>5</v>
      </c>
      <c r="E159" s="103">
        <v>1</v>
      </c>
      <c r="F159" s="103">
        <v>5</v>
      </c>
      <c r="G159" s="136">
        <f t="shared" si="2"/>
        <v>0.5</v>
      </c>
      <c r="H159" s="136">
        <v>2</v>
      </c>
      <c r="I159" s="103">
        <v>1.667</v>
      </c>
    </row>
    <row r="160" spans="1:9" x14ac:dyDescent="0.25">
      <c r="A160" s="103" t="s">
        <v>1908</v>
      </c>
      <c r="B160" s="103">
        <v>34560</v>
      </c>
      <c r="C160" s="103" t="s">
        <v>36</v>
      </c>
      <c r="D160" s="103">
        <v>4</v>
      </c>
      <c r="E160" s="103">
        <v>1</v>
      </c>
      <c r="F160" s="103">
        <v>4</v>
      </c>
      <c r="G160" s="136">
        <f t="shared" si="2"/>
        <v>0.4</v>
      </c>
      <c r="H160" s="136">
        <v>2</v>
      </c>
      <c r="I160" s="103">
        <v>2</v>
      </c>
    </row>
    <row r="161" spans="1:9" x14ac:dyDescent="0.25">
      <c r="A161" s="103" t="s">
        <v>2184</v>
      </c>
      <c r="B161" s="103">
        <v>34560</v>
      </c>
      <c r="C161" s="103" t="s">
        <v>36</v>
      </c>
      <c r="D161" s="103">
        <v>4</v>
      </c>
      <c r="E161" s="103">
        <v>1</v>
      </c>
      <c r="F161" s="103">
        <v>4</v>
      </c>
      <c r="G161" s="136">
        <f t="shared" si="2"/>
        <v>0.4</v>
      </c>
      <c r="H161" s="136">
        <v>2</v>
      </c>
      <c r="I161" s="103">
        <v>2</v>
      </c>
    </row>
    <row r="162" spans="1:9" x14ac:dyDescent="0.25">
      <c r="A162" s="103" t="s">
        <v>2192</v>
      </c>
      <c r="B162" s="103">
        <v>34560</v>
      </c>
      <c r="C162" s="103" t="s">
        <v>36</v>
      </c>
      <c r="D162" s="103">
        <v>6</v>
      </c>
      <c r="E162" s="103">
        <v>1</v>
      </c>
      <c r="F162" s="103">
        <v>6</v>
      </c>
      <c r="G162" s="136">
        <f t="shared" si="2"/>
        <v>0.6</v>
      </c>
      <c r="H162" s="136">
        <v>2</v>
      </c>
      <c r="I162" s="103">
        <v>2</v>
      </c>
    </row>
    <row r="163" spans="1:9" x14ac:dyDescent="0.25">
      <c r="A163" s="103" t="s">
        <v>2112</v>
      </c>
      <c r="B163" s="103">
        <v>34560</v>
      </c>
      <c r="C163" s="103" t="s">
        <v>36</v>
      </c>
      <c r="D163" s="103">
        <v>6</v>
      </c>
      <c r="E163" s="103">
        <v>1</v>
      </c>
      <c r="F163" s="103">
        <v>6</v>
      </c>
      <c r="G163" s="136">
        <f t="shared" si="2"/>
        <v>0.6</v>
      </c>
      <c r="H163" s="136">
        <v>2</v>
      </c>
      <c r="I163" s="103">
        <v>2.3330000000000002</v>
      </c>
    </row>
    <row r="164" spans="1:9" x14ac:dyDescent="0.25">
      <c r="A164" s="103" t="s">
        <v>2340</v>
      </c>
      <c r="B164" s="103">
        <v>34560</v>
      </c>
      <c r="C164" s="103" t="s">
        <v>36</v>
      </c>
      <c r="D164" s="103">
        <v>6</v>
      </c>
      <c r="E164" s="103">
        <v>1</v>
      </c>
      <c r="F164" s="103">
        <v>6</v>
      </c>
      <c r="G164" s="136">
        <f t="shared" si="2"/>
        <v>0.6</v>
      </c>
      <c r="H164" s="136">
        <v>2</v>
      </c>
      <c r="I164" s="103">
        <v>2.3330000000000002</v>
      </c>
    </row>
    <row r="165" spans="1:9" x14ac:dyDescent="0.25">
      <c r="A165" s="103" t="s">
        <v>2200</v>
      </c>
      <c r="B165" s="103">
        <v>34560</v>
      </c>
      <c r="C165" s="103" t="s">
        <v>36</v>
      </c>
      <c r="D165" s="103">
        <v>4</v>
      </c>
      <c r="E165" s="103">
        <v>1</v>
      </c>
      <c r="F165" s="103">
        <v>4</v>
      </c>
      <c r="G165" s="136">
        <f t="shared" si="2"/>
        <v>0.4</v>
      </c>
      <c r="H165" s="136">
        <v>2</v>
      </c>
      <c r="I165" s="103">
        <v>2.6669999999999998</v>
      </c>
    </row>
    <row r="166" spans="1:9" x14ac:dyDescent="0.25">
      <c r="A166" s="103" t="s">
        <v>2212</v>
      </c>
      <c r="B166" s="103">
        <v>34560</v>
      </c>
      <c r="C166" s="103" t="s">
        <v>36</v>
      </c>
      <c r="D166" s="103">
        <v>4</v>
      </c>
      <c r="E166" s="103">
        <v>1</v>
      </c>
      <c r="F166" s="103">
        <v>4</v>
      </c>
      <c r="G166" s="136">
        <f t="shared" si="2"/>
        <v>0.4</v>
      </c>
      <c r="H166" s="136">
        <v>2</v>
      </c>
      <c r="I166" s="103">
        <v>2.6669999999999998</v>
      </c>
    </row>
    <row r="167" spans="1:9" x14ac:dyDescent="0.25">
      <c r="A167" s="103" t="s">
        <v>1968</v>
      </c>
      <c r="B167" s="103">
        <v>34560</v>
      </c>
      <c r="C167" s="103" t="s">
        <v>36</v>
      </c>
      <c r="D167" s="103">
        <v>5</v>
      </c>
      <c r="E167" s="103">
        <v>1</v>
      </c>
      <c r="F167" s="103">
        <v>5</v>
      </c>
      <c r="G167" s="136">
        <f t="shared" si="2"/>
        <v>0.5</v>
      </c>
      <c r="H167" s="136">
        <v>2</v>
      </c>
      <c r="I167" s="103">
        <v>2.6669999999999998</v>
      </c>
    </row>
    <row r="168" spans="1:9" x14ac:dyDescent="0.25">
      <c r="A168" s="103" t="s">
        <v>2034</v>
      </c>
      <c r="B168" s="103">
        <v>34560</v>
      </c>
      <c r="C168" s="103" t="s">
        <v>36</v>
      </c>
      <c r="D168" s="103">
        <v>5</v>
      </c>
      <c r="E168" s="103">
        <v>1</v>
      </c>
      <c r="F168" s="103">
        <v>5</v>
      </c>
      <c r="G168" s="136">
        <f t="shared" si="2"/>
        <v>0.5</v>
      </c>
      <c r="H168" s="136">
        <v>2</v>
      </c>
      <c r="I168" s="103">
        <v>2.6669999999999998</v>
      </c>
    </row>
    <row r="169" spans="1:9" x14ac:dyDescent="0.25">
      <c r="A169" s="103" t="s">
        <v>2258</v>
      </c>
      <c r="B169" s="103">
        <v>34560</v>
      </c>
      <c r="C169" s="103" t="s">
        <v>36</v>
      </c>
      <c r="D169" s="103">
        <v>5</v>
      </c>
      <c r="E169" s="103">
        <v>1</v>
      </c>
      <c r="F169" s="103">
        <v>5</v>
      </c>
      <c r="G169" s="136">
        <f t="shared" si="2"/>
        <v>0.5</v>
      </c>
      <c r="H169" s="136">
        <v>2</v>
      </c>
      <c r="I169" s="103">
        <v>2.6669999999999998</v>
      </c>
    </row>
    <row r="170" spans="1:9" x14ac:dyDescent="0.25">
      <c r="A170" s="103" t="s">
        <v>5693</v>
      </c>
      <c r="B170" s="103">
        <v>34560</v>
      </c>
      <c r="C170" s="103" t="s">
        <v>36</v>
      </c>
      <c r="D170" s="103">
        <v>6</v>
      </c>
      <c r="E170" s="103">
        <v>1</v>
      </c>
      <c r="F170" s="103">
        <v>6</v>
      </c>
      <c r="G170" s="136">
        <f t="shared" si="2"/>
        <v>0.6</v>
      </c>
      <c r="H170" s="136">
        <v>2</v>
      </c>
      <c r="I170" s="103">
        <v>2.6669999999999998</v>
      </c>
    </row>
    <row r="171" spans="1:9" x14ac:dyDescent="0.25">
      <c r="A171" s="103" t="s">
        <v>2040</v>
      </c>
      <c r="B171" s="103">
        <v>34560</v>
      </c>
      <c r="C171" s="103" t="s">
        <v>36</v>
      </c>
      <c r="D171" s="103">
        <v>4</v>
      </c>
      <c r="E171" s="103">
        <v>1</v>
      </c>
      <c r="F171" s="103">
        <v>4</v>
      </c>
      <c r="G171" s="136">
        <f t="shared" si="2"/>
        <v>0.4</v>
      </c>
      <c r="H171" s="136">
        <v>2</v>
      </c>
      <c r="I171" s="103">
        <v>3</v>
      </c>
    </row>
    <row r="172" spans="1:9" x14ac:dyDescent="0.25">
      <c r="A172" s="103" t="s">
        <v>2090</v>
      </c>
      <c r="B172" s="103">
        <v>34560</v>
      </c>
      <c r="C172" s="103" t="s">
        <v>36</v>
      </c>
      <c r="D172" s="103">
        <v>5</v>
      </c>
      <c r="E172" s="103">
        <v>1</v>
      </c>
      <c r="F172" s="103">
        <v>5</v>
      </c>
      <c r="G172" s="136">
        <f t="shared" si="2"/>
        <v>0.5</v>
      </c>
      <c r="H172" s="136">
        <v>2</v>
      </c>
      <c r="I172" s="103">
        <v>3</v>
      </c>
    </row>
    <row r="173" spans="1:9" x14ac:dyDescent="0.25">
      <c r="A173" s="103" t="s">
        <v>2222</v>
      </c>
      <c r="B173" s="103">
        <v>34560</v>
      </c>
      <c r="C173" s="103" t="s">
        <v>36</v>
      </c>
      <c r="D173" s="103">
        <v>6</v>
      </c>
      <c r="E173" s="103">
        <v>1</v>
      </c>
      <c r="F173" s="103">
        <v>6</v>
      </c>
      <c r="G173" s="136">
        <f t="shared" si="2"/>
        <v>0.6</v>
      </c>
      <c r="H173" s="136">
        <v>2</v>
      </c>
      <c r="I173" s="103">
        <v>3</v>
      </c>
    </row>
    <row r="174" spans="1:9" x14ac:dyDescent="0.25">
      <c r="A174" s="103" t="s">
        <v>2150</v>
      </c>
      <c r="B174" s="103">
        <v>34560</v>
      </c>
      <c r="C174" s="103" t="s">
        <v>36</v>
      </c>
      <c r="D174" s="103">
        <v>4</v>
      </c>
      <c r="E174" s="103">
        <v>1</v>
      </c>
      <c r="F174" s="103">
        <v>4</v>
      </c>
      <c r="G174" s="136">
        <f t="shared" si="2"/>
        <v>0.4</v>
      </c>
      <c r="H174" s="136">
        <v>2</v>
      </c>
      <c r="I174" s="103">
        <v>3.3330000000000002</v>
      </c>
    </row>
    <row r="175" spans="1:9" x14ac:dyDescent="0.25">
      <c r="A175" s="103" t="s">
        <v>5719</v>
      </c>
      <c r="B175" s="103">
        <v>34560</v>
      </c>
      <c r="C175" s="103" t="s">
        <v>36</v>
      </c>
      <c r="D175" s="103">
        <v>4</v>
      </c>
      <c r="E175" s="103">
        <v>1</v>
      </c>
      <c r="F175" s="103">
        <v>4</v>
      </c>
      <c r="G175" s="136">
        <f t="shared" si="2"/>
        <v>0.4</v>
      </c>
      <c r="H175" s="136">
        <v>2</v>
      </c>
      <c r="I175" s="103">
        <v>3.3330000000000002</v>
      </c>
    </row>
    <row r="176" spans="1:9" x14ac:dyDescent="0.25">
      <c r="A176" s="103" t="s">
        <v>2342</v>
      </c>
      <c r="B176" s="103">
        <v>34560</v>
      </c>
      <c r="C176" s="103" t="s">
        <v>36</v>
      </c>
      <c r="D176" s="103">
        <v>4</v>
      </c>
      <c r="E176" s="103">
        <v>1</v>
      </c>
      <c r="F176" s="103">
        <v>4</v>
      </c>
      <c r="G176" s="136">
        <f t="shared" si="2"/>
        <v>0.4</v>
      </c>
      <c r="H176" s="136">
        <v>2</v>
      </c>
      <c r="I176" s="103">
        <v>3.3330000000000002</v>
      </c>
    </row>
    <row r="177" spans="1:9" x14ac:dyDescent="0.25">
      <c r="A177" s="103" t="s">
        <v>2362</v>
      </c>
      <c r="B177" s="103">
        <v>34560</v>
      </c>
      <c r="C177" s="103" t="s">
        <v>36</v>
      </c>
      <c r="D177" s="103">
        <v>4</v>
      </c>
      <c r="E177" s="103">
        <v>1</v>
      </c>
      <c r="F177" s="103">
        <v>4</v>
      </c>
      <c r="G177" s="136">
        <f t="shared" si="2"/>
        <v>0.4</v>
      </c>
      <c r="H177" s="136">
        <v>2</v>
      </c>
      <c r="I177" s="103">
        <v>3.3330000000000002</v>
      </c>
    </row>
    <row r="178" spans="1:9" x14ac:dyDescent="0.25">
      <c r="A178" s="103" t="s">
        <v>2366</v>
      </c>
      <c r="B178" s="103">
        <v>34560</v>
      </c>
      <c r="C178" s="103" t="s">
        <v>36</v>
      </c>
      <c r="D178" s="103">
        <v>4</v>
      </c>
      <c r="E178" s="103">
        <v>1</v>
      </c>
      <c r="F178" s="103">
        <v>4</v>
      </c>
      <c r="G178" s="136">
        <f t="shared" si="2"/>
        <v>0.4</v>
      </c>
      <c r="H178" s="136">
        <v>2</v>
      </c>
      <c r="I178" s="103">
        <v>3.3330000000000002</v>
      </c>
    </row>
    <row r="179" spans="1:9" x14ac:dyDescent="0.25">
      <c r="A179" s="103" t="s">
        <v>1894</v>
      </c>
      <c r="B179" s="103">
        <v>34560</v>
      </c>
      <c r="C179" s="103" t="s">
        <v>36</v>
      </c>
      <c r="D179" s="103">
        <v>5</v>
      </c>
      <c r="E179" s="103">
        <v>1</v>
      </c>
      <c r="F179" s="103">
        <v>5</v>
      </c>
      <c r="G179" s="136">
        <f t="shared" si="2"/>
        <v>0.5</v>
      </c>
      <c r="H179" s="136">
        <v>2</v>
      </c>
      <c r="I179" s="103">
        <v>3.3330000000000002</v>
      </c>
    </row>
    <row r="180" spans="1:9" x14ac:dyDescent="0.25">
      <c r="A180" s="103" t="s">
        <v>2156</v>
      </c>
      <c r="B180" s="103">
        <v>34560</v>
      </c>
      <c r="C180" s="103" t="s">
        <v>36</v>
      </c>
      <c r="D180" s="103">
        <v>5</v>
      </c>
      <c r="E180" s="103">
        <v>1</v>
      </c>
      <c r="F180" s="103">
        <v>5</v>
      </c>
      <c r="G180" s="136">
        <f t="shared" si="2"/>
        <v>0.5</v>
      </c>
      <c r="H180" s="136">
        <v>2</v>
      </c>
      <c r="I180" s="103">
        <v>3.3330000000000002</v>
      </c>
    </row>
    <row r="181" spans="1:9" x14ac:dyDescent="0.25">
      <c r="A181" s="103" t="s">
        <v>2158</v>
      </c>
      <c r="B181" s="103">
        <v>34560</v>
      </c>
      <c r="C181" s="103" t="s">
        <v>36</v>
      </c>
      <c r="D181" s="103">
        <v>5</v>
      </c>
      <c r="E181" s="103">
        <v>1</v>
      </c>
      <c r="F181" s="103">
        <v>5</v>
      </c>
      <c r="G181" s="136">
        <f t="shared" si="2"/>
        <v>0.5</v>
      </c>
      <c r="H181" s="136">
        <v>2</v>
      </c>
      <c r="I181" s="103">
        <v>3.3330000000000002</v>
      </c>
    </row>
    <row r="182" spans="1:9" x14ac:dyDescent="0.25">
      <c r="A182" s="103" t="s">
        <v>2164</v>
      </c>
      <c r="B182" s="103">
        <v>34560</v>
      </c>
      <c r="C182" s="103" t="s">
        <v>36</v>
      </c>
      <c r="D182" s="103">
        <v>6</v>
      </c>
      <c r="E182" s="103">
        <v>1</v>
      </c>
      <c r="F182" s="103">
        <v>6</v>
      </c>
      <c r="G182" s="136">
        <f t="shared" si="2"/>
        <v>0.6</v>
      </c>
      <c r="H182" s="136">
        <v>2</v>
      </c>
      <c r="I182" s="103">
        <v>3.3330000000000002</v>
      </c>
    </row>
    <row r="183" spans="1:9" x14ac:dyDescent="0.25">
      <c r="A183" s="103" t="s">
        <v>5711</v>
      </c>
      <c r="B183" s="103">
        <v>34560</v>
      </c>
      <c r="C183" s="103" t="s">
        <v>36</v>
      </c>
      <c r="D183" s="103">
        <v>4</v>
      </c>
      <c r="E183" s="103">
        <v>1</v>
      </c>
      <c r="F183" s="103">
        <v>4</v>
      </c>
      <c r="G183" s="136">
        <f t="shared" si="2"/>
        <v>0.4</v>
      </c>
      <c r="H183" s="136">
        <v>2</v>
      </c>
      <c r="I183" s="103">
        <v>3.6669999999999998</v>
      </c>
    </row>
    <row r="184" spans="1:9" x14ac:dyDescent="0.25">
      <c r="A184" s="103" t="s">
        <v>2130</v>
      </c>
      <c r="B184" s="103">
        <v>34560</v>
      </c>
      <c r="C184" s="103" t="s">
        <v>36</v>
      </c>
      <c r="D184" s="103">
        <v>6</v>
      </c>
      <c r="E184" s="103">
        <v>1</v>
      </c>
      <c r="F184" s="103">
        <v>6</v>
      </c>
      <c r="G184" s="136">
        <f t="shared" si="2"/>
        <v>0.6</v>
      </c>
      <c r="H184" s="136">
        <v>2</v>
      </c>
      <c r="I184" s="103">
        <v>3.6669999999999998</v>
      </c>
    </row>
    <row r="185" spans="1:9" x14ac:dyDescent="0.25">
      <c r="A185" s="103" t="s">
        <v>2300</v>
      </c>
      <c r="B185" s="103">
        <v>34560</v>
      </c>
      <c r="C185" s="103" t="s">
        <v>36</v>
      </c>
      <c r="D185" s="103">
        <v>6</v>
      </c>
      <c r="E185" s="103">
        <v>1</v>
      </c>
      <c r="F185" s="103">
        <v>6</v>
      </c>
      <c r="G185" s="136">
        <f t="shared" si="2"/>
        <v>0.6</v>
      </c>
      <c r="H185" s="136">
        <v>2</v>
      </c>
      <c r="I185" s="103">
        <v>3.6669999999999998</v>
      </c>
    </row>
    <row r="186" spans="1:9" x14ac:dyDescent="0.25">
      <c r="A186" s="103" t="s">
        <v>5729</v>
      </c>
      <c r="B186" s="103">
        <v>34560</v>
      </c>
      <c r="C186" s="103" t="s">
        <v>36</v>
      </c>
      <c r="D186" s="103">
        <v>6</v>
      </c>
      <c r="E186" s="103">
        <v>1</v>
      </c>
      <c r="F186" s="103">
        <v>6</v>
      </c>
      <c r="G186" s="136">
        <f t="shared" si="2"/>
        <v>0.6</v>
      </c>
      <c r="H186" s="136">
        <v>2</v>
      </c>
      <c r="I186" s="103">
        <v>3.6669999999999998</v>
      </c>
    </row>
    <row r="187" spans="1:9" x14ac:dyDescent="0.25">
      <c r="A187" s="103" t="s">
        <v>5669</v>
      </c>
      <c r="B187" s="103">
        <v>34560</v>
      </c>
      <c r="C187" s="103" t="s">
        <v>36</v>
      </c>
      <c r="D187" s="103">
        <v>5</v>
      </c>
      <c r="E187" s="103">
        <v>1</v>
      </c>
      <c r="F187" s="103">
        <v>5</v>
      </c>
      <c r="G187" s="136">
        <f t="shared" si="2"/>
        <v>0.5</v>
      </c>
      <c r="H187" s="136">
        <v>2</v>
      </c>
      <c r="I187" s="103">
        <v>4</v>
      </c>
    </row>
    <row r="188" spans="1:9" x14ac:dyDescent="0.25">
      <c r="A188" s="103" t="s">
        <v>2098</v>
      </c>
      <c r="B188" s="103">
        <v>34560</v>
      </c>
      <c r="C188" s="103" t="s">
        <v>36</v>
      </c>
      <c r="D188" s="103">
        <v>5</v>
      </c>
      <c r="E188" s="103">
        <v>1</v>
      </c>
      <c r="F188" s="103">
        <v>5</v>
      </c>
      <c r="G188" s="136">
        <f t="shared" si="2"/>
        <v>0.5</v>
      </c>
      <c r="H188" s="136">
        <v>2</v>
      </c>
      <c r="I188" s="103">
        <v>4</v>
      </c>
    </row>
    <row r="189" spans="1:9" x14ac:dyDescent="0.25">
      <c r="A189" s="103" t="s">
        <v>5723</v>
      </c>
      <c r="B189" s="103">
        <v>34560</v>
      </c>
      <c r="C189" s="103" t="s">
        <v>36</v>
      </c>
      <c r="D189" s="103">
        <v>5</v>
      </c>
      <c r="E189" s="103">
        <v>1</v>
      </c>
      <c r="F189" s="103">
        <v>5</v>
      </c>
      <c r="G189" s="136">
        <f t="shared" si="2"/>
        <v>0.5</v>
      </c>
      <c r="H189" s="136">
        <v>2</v>
      </c>
      <c r="I189" s="103">
        <v>4</v>
      </c>
    </row>
    <row r="190" spans="1:9" x14ac:dyDescent="0.25">
      <c r="A190" s="103" t="s">
        <v>1938</v>
      </c>
      <c r="B190" s="103">
        <v>34560</v>
      </c>
      <c r="C190" s="103" t="s">
        <v>36</v>
      </c>
      <c r="D190" s="103">
        <v>6</v>
      </c>
      <c r="E190" s="103">
        <v>1</v>
      </c>
      <c r="F190" s="103">
        <v>6</v>
      </c>
      <c r="G190" s="136">
        <f t="shared" si="2"/>
        <v>0.6</v>
      </c>
      <c r="H190" s="136">
        <v>2</v>
      </c>
      <c r="I190" s="103">
        <v>4</v>
      </c>
    </row>
    <row r="191" spans="1:9" x14ac:dyDescent="0.25">
      <c r="A191" s="103" t="s">
        <v>1950</v>
      </c>
      <c r="B191" s="103">
        <v>34560</v>
      </c>
      <c r="C191" s="103" t="s">
        <v>36</v>
      </c>
      <c r="D191" s="103">
        <v>6</v>
      </c>
      <c r="E191" s="103">
        <v>1</v>
      </c>
      <c r="F191" s="103">
        <v>6</v>
      </c>
      <c r="G191" s="136">
        <f t="shared" si="2"/>
        <v>0.6</v>
      </c>
      <c r="H191" s="136">
        <v>2</v>
      </c>
      <c r="I191" s="103">
        <v>4</v>
      </c>
    </row>
    <row r="192" spans="1:9" x14ac:dyDescent="0.25">
      <c r="A192" s="103" t="s">
        <v>2020</v>
      </c>
      <c r="B192" s="103">
        <v>34560</v>
      </c>
      <c r="C192" s="103" t="s">
        <v>36</v>
      </c>
      <c r="D192" s="103">
        <v>6</v>
      </c>
      <c r="E192" s="103">
        <v>1</v>
      </c>
      <c r="F192" s="103">
        <v>6</v>
      </c>
      <c r="G192" s="136">
        <f t="shared" si="2"/>
        <v>0.6</v>
      </c>
      <c r="H192" s="136">
        <v>2</v>
      </c>
      <c r="I192" s="103">
        <v>4</v>
      </c>
    </row>
    <row r="193" spans="1:9" x14ac:dyDescent="0.25">
      <c r="A193" s="103" t="s">
        <v>2062</v>
      </c>
      <c r="B193" s="103">
        <v>34560</v>
      </c>
      <c r="C193" s="103" t="s">
        <v>36</v>
      </c>
      <c r="D193" s="103">
        <v>6</v>
      </c>
      <c r="E193" s="103">
        <v>1</v>
      </c>
      <c r="F193" s="103">
        <v>6</v>
      </c>
      <c r="G193" s="136">
        <f t="shared" si="2"/>
        <v>0.6</v>
      </c>
      <c r="H193" s="136">
        <v>2</v>
      </c>
      <c r="I193" s="103">
        <v>4</v>
      </c>
    </row>
    <row r="194" spans="1:9" x14ac:dyDescent="0.25">
      <c r="A194" s="103" t="s">
        <v>1988</v>
      </c>
      <c r="B194" s="103">
        <v>34560</v>
      </c>
      <c r="C194" s="103" t="s">
        <v>36</v>
      </c>
      <c r="D194" s="103">
        <v>7</v>
      </c>
      <c r="E194" s="103">
        <v>1</v>
      </c>
      <c r="F194" s="103">
        <v>7</v>
      </c>
      <c r="G194" s="136">
        <f t="shared" ref="G194:G220" si="3">D194/10</f>
        <v>0.7</v>
      </c>
      <c r="H194" s="136">
        <v>3</v>
      </c>
      <c r="I194" s="103">
        <v>1.667</v>
      </c>
    </row>
    <row r="195" spans="1:9" x14ac:dyDescent="0.25">
      <c r="A195" s="103" t="s">
        <v>1860</v>
      </c>
      <c r="B195" s="103">
        <v>34560</v>
      </c>
      <c r="C195" s="103" t="s">
        <v>36</v>
      </c>
      <c r="D195" s="103">
        <v>9</v>
      </c>
      <c r="E195" s="103">
        <v>1</v>
      </c>
      <c r="F195" s="103">
        <v>9</v>
      </c>
      <c r="G195" s="136">
        <f t="shared" si="3"/>
        <v>0.9</v>
      </c>
      <c r="H195" s="136">
        <v>3</v>
      </c>
      <c r="I195" s="103">
        <v>1.667</v>
      </c>
    </row>
    <row r="196" spans="1:9" x14ac:dyDescent="0.25">
      <c r="A196" s="103" t="s">
        <v>2002</v>
      </c>
      <c r="B196" s="103">
        <v>34560</v>
      </c>
      <c r="C196" s="103" t="s">
        <v>36</v>
      </c>
      <c r="D196" s="103">
        <v>10</v>
      </c>
      <c r="E196" s="103">
        <v>1</v>
      </c>
      <c r="F196" s="103">
        <v>10</v>
      </c>
      <c r="G196" s="136">
        <f t="shared" si="3"/>
        <v>1</v>
      </c>
      <c r="H196" s="136">
        <v>3</v>
      </c>
      <c r="I196" s="103">
        <v>2</v>
      </c>
    </row>
    <row r="197" spans="1:9" x14ac:dyDescent="0.25">
      <c r="A197" s="103" t="s">
        <v>2116</v>
      </c>
      <c r="B197" s="103">
        <v>34560</v>
      </c>
      <c r="C197" s="103" t="s">
        <v>36</v>
      </c>
      <c r="D197" s="103">
        <v>10</v>
      </c>
      <c r="E197" s="103">
        <v>1</v>
      </c>
      <c r="F197" s="103">
        <v>10</v>
      </c>
      <c r="G197" s="136">
        <f t="shared" si="3"/>
        <v>1</v>
      </c>
      <c r="H197" s="136">
        <v>3</v>
      </c>
      <c r="I197" s="103">
        <v>2</v>
      </c>
    </row>
    <row r="198" spans="1:9" x14ac:dyDescent="0.25">
      <c r="A198" s="103" t="s">
        <v>2178</v>
      </c>
      <c r="B198" s="103">
        <v>34560</v>
      </c>
      <c r="C198" s="103" t="s">
        <v>36</v>
      </c>
      <c r="D198" s="103">
        <v>7</v>
      </c>
      <c r="E198" s="103">
        <v>1</v>
      </c>
      <c r="F198" s="103">
        <v>7</v>
      </c>
      <c r="G198" s="136">
        <f t="shared" si="3"/>
        <v>0.7</v>
      </c>
      <c r="H198" s="136">
        <v>3</v>
      </c>
      <c r="I198" s="103">
        <v>2.3330000000000002</v>
      </c>
    </row>
    <row r="199" spans="1:9" x14ac:dyDescent="0.25">
      <c r="A199" s="103" t="s">
        <v>1882</v>
      </c>
      <c r="B199" s="103">
        <v>34560</v>
      </c>
      <c r="C199" s="103" t="s">
        <v>36</v>
      </c>
      <c r="D199" s="103">
        <v>8</v>
      </c>
      <c r="E199" s="103">
        <v>1</v>
      </c>
      <c r="F199" s="103">
        <v>8</v>
      </c>
      <c r="G199" s="136">
        <f t="shared" si="3"/>
        <v>0.8</v>
      </c>
      <c r="H199" s="136">
        <v>3</v>
      </c>
      <c r="I199" s="103">
        <v>2.3330000000000002</v>
      </c>
    </row>
    <row r="200" spans="1:9" x14ac:dyDescent="0.25">
      <c r="A200" s="103" t="s">
        <v>1986</v>
      </c>
      <c r="B200" s="103">
        <v>34560</v>
      </c>
      <c r="C200" s="103" t="s">
        <v>36</v>
      </c>
      <c r="D200" s="103">
        <v>8</v>
      </c>
      <c r="E200" s="103">
        <v>1</v>
      </c>
      <c r="F200" s="103">
        <v>8</v>
      </c>
      <c r="G200" s="136">
        <f t="shared" si="3"/>
        <v>0.8</v>
      </c>
      <c r="H200" s="136">
        <v>3</v>
      </c>
      <c r="I200" s="103">
        <v>2.3330000000000002</v>
      </c>
    </row>
    <row r="201" spans="1:9" x14ac:dyDescent="0.25">
      <c r="A201" s="103" t="s">
        <v>5653</v>
      </c>
      <c r="B201" s="103">
        <v>34560</v>
      </c>
      <c r="C201" s="103" t="s">
        <v>36</v>
      </c>
      <c r="D201" s="103">
        <v>8</v>
      </c>
      <c r="E201" s="103">
        <v>1</v>
      </c>
      <c r="F201" s="103">
        <v>8</v>
      </c>
      <c r="G201" s="136">
        <f t="shared" si="3"/>
        <v>0.8</v>
      </c>
      <c r="H201" s="136">
        <v>3</v>
      </c>
      <c r="I201" s="103">
        <v>2.3330000000000002</v>
      </c>
    </row>
    <row r="202" spans="1:9" x14ac:dyDescent="0.25">
      <c r="A202" s="103" t="s">
        <v>1974</v>
      </c>
      <c r="B202" s="103">
        <v>34560</v>
      </c>
      <c r="C202" s="103" t="s">
        <v>36</v>
      </c>
      <c r="D202" s="103">
        <v>7</v>
      </c>
      <c r="E202" s="103">
        <v>1</v>
      </c>
      <c r="F202" s="103">
        <v>7</v>
      </c>
      <c r="G202" s="136">
        <f t="shared" si="3"/>
        <v>0.7</v>
      </c>
      <c r="H202" s="136">
        <v>3</v>
      </c>
      <c r="I202" s="103">
        <v>2.6669999999999998</v>
      </c>
    </row>
    <row r="203" spans="1:9" x14ac:dyDescent="0.25">
      <c r="A203" s="103" t="s">
        <v>5659</v>
      </c>
      <c r="B203" s="103">
        <v>34560</v>
      </c>
      <c r="C203" s="103" t="s">
        <v>36</v>
      </c>
      <c r="D203" s="103">
        <v>7</v>
      </c>
      <c r="E203" s="103">
        <v>1</v>
      </c>
      <c r="F203" s="103">
        <v>7</v>
      </c>
      <c r="G203" s="136">
        <f t="shared" si="3"/>
        <v>0.7</v>
      </c>
      <c r="H203" s="136">
        <v>3</v>
      </c>
      <c r="I203" s="103">
        <v>2.6669999999999998</v>
      </c>
    </row>
    <row r="204" spans="1:9" x14ac:dyDescent="0.25">
      <c r="A204" s="103" t="s">
        <v>2012</v>
      </c>
      <c r="B204" s="103">
        <v>34560</v>
      </c>
      <c r="C204" s="103" t="s">
        <v>36</v>
      </c>
      <c r="D204" s="103">
        <v>7</v>
      </c>
      <c r="E204" s="103">
        <v>1</v>
      </c>
      <c r="F204" s="103">
        <v>7</v>
      </c>
      <c r="G204" s="136">
        <f t="shared" si="3"/>
        <v>0.7</v>
      </c>
      <c r="H204" s="136">
        <v>3</v>
      </c>
      <c r="I204" s="103">
        <v>2.6669999999999998</v>
      </c>
    </row>
    <row r="205" spans="1:9" x14ac:dyDescent="0.25">
      <c r="A205" s="103" t="s">
        <v>1926</v>
      </c>
      <c r="B205" s="103">
        <v>34560</v>
      </c>
      <c r="C205" s="103" t="s">
        <v>36</v>
      </c>
      <c r="D205" s="103">
        <v>8</v>
      </c>
      <c r="E205" s="103">
        <v>1</v>
      </c>
      <c r="F205" s="103">
        <v>8</v>
      </c>
      <c r="G205" s="136">
        <f t="shared" si="3"/>
        <v>0.8</v>
      </c>
      <c r="H205" s="136">
        <v>3</v>
      </c>
      <c r="I205" s="103">
        <v>2.6669999999999998</v>
      </c>
    </row>
    <row r="206" spans="1:9" x14ac:dyDescent="0.25">
      <c r="A206" s="103" t="s">
        <v>5707</v>
      </c>
      <c r="B206" s="103">
        <v>34560</v>
      </c>
      <c r="C206" s="103" t="s">
        <v>36</v>
      </c>
      <c r="D206" s="103">
        <v>7</v>
      </c>
      <c r="E206" s="103">
        <v>1</v>
      </c>
      <c r="F206" s="103">
        <v>7</v>
      </c>
      <c r="G206" s="136">
        <f t="shared" si="3"/>
        <v>0.7</v>
      </c>
      <c r="H206" s="136">
        <v>3</v>
      </c>
      <c r="I206" s="103">
        <v>3</v>
      </c>
    </row>
    <row r="207" spans="1:9" x14ac:dyDescent="0.25">
      <c r="A207" s="103" t="s">
        <v>2096</v>
      </c>
      <c r="B207" s="103">
        <v>34560</v>
      </c>
      <c r="C207" s="103" t="s">
        <v>36</v>
      </c>
      <c r="D207" s="103">
        <v>8</v>
      </c>
      <c r="E207" s="103">
        <v>1</v>
      </c>
      <c r="F207" s="103">
        <v>8</v>
      </c>
      <c r="G207" s="136">
        <f t="shared" si="3"/>
        <v>0.8</v>
      </c>
      <c r="H207" s="136">
        <v>3</v>
      </c>
      <c r="I207" s="103">
        <v>3</v>
      </c>
    </row>
    <row r="208" spans="1:9" x14ac:dyDescent="0.25">
      <c r="A208" s="103" t="s">
        <v>2188</v>
      </c>
      <c r="B208" s="103">
        <v>34560</v>
      </c>
      <c r="C208" s="103" t="s">
        <v>36</v>
      </c>
      <c r="D208" s="103">
        <v>9</v>
      </c>
      <c r="E208" s="103">
        <v>1</v>
      </c>
      <c r="F208" s="103">
        <v>9</v>
      </c>
      <c r="G208" s="136">
        <f t="shared" si="3"/>
        <v>0.9</v>
      </c>
      <c r="H208" s="136">
        <v>3</v>
      </c>
      <c r="I208" s="103">
        <v>3</v>
      </c>
    </row>
    <row r="209" spans="1:9" x14ac:dyDescent="0.25">
      <c r="A209" s="103" t="s">
        <v>2358</v>
      </c>
      <c r="B209" s="103">
        <v>34560</v>
      </c>
      <c r="C209" s="103" t="s">
        <v>36</v>
      </c>
      <c r="D209" s="103">
        <v>7</v>
      </c>
      <c r="E209" s="103">
        <v>1</v>
      </c>
      <c r="F209" s="103">
        <v>7</v>
      </c>
      <c r="G209" s="136">
        <f t="shared" si="3"/>
        <v>0.7</v>
      </c>
      <c r="H209" s="136">
        <v>3</v>
      </c>
      <c r="I209" s="103">
        <v>3.3330000000000002</v>
      </c>
    </row>
    <row r="210" spans="1:9" x14ac:dyDescent="0.25">
      <c r="A210" s="103" t="s">
        <v>1916</v>
      </c>
      <c r="B210" s="103">
        <v>34560</v>
      </c>
      <c r="C210" s="103" t="s">
        <v>36</v>
      </c>
      <c r="D210" s="103">
        <v>8</v>
      </c>
      <c r="E210" s="103">
        <v>1</v>
      </c>
      <c r="F210" s="103">
        <v>8</v>
      </c>
      <c r="G210" s="136">
        <f t="shared" si="3"/>
        <v>0.8</v>
      </c>
      <c r="H210" s="136">
        <v>3</v>
      </c>
      <c r="I210" s="103">
        <v>3.3330000000000002</v>
      </c>
    </row>
    <row r="211" spans="1:9" x14ac:dyDescent="0.25">
      <c r="A211" s="103" t="s">
        <v>2044</v>
      </c>
      <c r="B211" s="103">
        <v>34560</v>
      </c>
      <c r="C211" s="103" t="s">
        <v>36</v>
      </c>
      <c r="D211" s="103">
        <v>8</v>
      </c>
      <c r="E211" s="103">
        <v>1</v>
      </c>
      <c r="F211" s="103">
        <v>8</v>
      </c>
      <c r="G211" s="136">
        <f t="shared" si="3"/>
        <v>0.8</v>
      </c>
      <c r="H211" s="136">
        <v>3</v>
      </c>
      <c r="I211" s="103">
        <v>3.3330000000000002</v>
      </c>
    </row>
    <row r="212" spans="1:9" x14ac:dyDescent="0.25">
      <c r="A212" s="103" t="s">
        <v>2162</v>
      </c>
      <c r="B212" s="103">
        <v>34560</v>
      </c>
      <c r="C212" s="103" t="s">
        <v>36</v>
      </c>
      <c r="D212" s="103">
        <v>8</v>
      </c>
      <c r="E212" s="103">
        <v>1</v>
      </c>
      <c r="F212" s="103">
        <v>8</v>
      </c>
      <c r="G212" s="136">
        <f t="shared" si="3"/>
        <v>0.8</v>
      </c>
      <c r="H212" s="136">
        <v>3</v>
      </c>
      <c r="I212" s="103">
        <v>3.3330000000000002</v>
      </c>
    </row>
    <row r="213" spans="1:9" x14ac:dyDescent="0.25">
      <c r="A213" s="103" t="s">
        <v>2082</v>
      </c>
      <c r="B213" s="103">
        <v>34560</v>
      </c>
      <c r="C213" s="103" t="s">
        <v>36</v>
      </c>
      <c r="D213" s="103">
        <v>9</v>
      </c>
      <c r="E213" s="103">
        <v>1</v>
      </c>
      <c r="F213" s="103">
        <v>9</v>
      </c>
      <c r="G213" s="136">
        <f t="shared" si="3"/>
        <v>0.9</v>
      </c>
      <c r="H213" s="136">
        <v>3</v>
      </c>
      <c r="I213" s="103">
        <v>3.3330000000000002</v>
      </c>
    </row>
    <row r="214" spans="1:9" x14ac:dyDescent="0.25">
      <c r="A214" s="103" t="s">
        <v>1932</v>
      </c>
      <c r="B214" s="103">
        <v>34560</v>
      </c>
      <c r="C214" s="103" t="s">
        <v>36</v>
      </c>
      <c r="D214" s="103">
        <v>10</v>
      </c>
      <c r="E214" s="103">
        <v>1</v>
      </c>
      <c r="F214" s="103">
        <v>10</v>
      </c>
      <c r="G214" s="136">
        <f t="shared" si="3"/>
        <v>1</v>
      </c>
      <c r="H214" s="136">
        <v>3</v>
      </c>
      <c r="I214" s="103">
        <v>3.3330000000000002</v>
      </c>
    </row>
    <row r="215" spans="1:9" x14ac:dyDescent="0.25">
      <c r="A215" s="103" t="s">
        <v>1924</v>
      </c>
      <c r="B215" s="103">
        <v>34560</v>
      </c>
      <c r="C215" s="103" t="s">
        <v>36</v>
      </c>
      <c r="D215" s="103">
        <v>9</v>
      </c>
      <c r="E215" s="103">
        <v>1</v>
      </c>
      <c r="F215" s="103">
        <v>9</v>
      </c>
      <c r="G215" s="136">
        <f t="shared" si="3"/>
        <v>0.9</v>
      </c>
      <c r="H215" s="136">
        <v>3</v>
      </c>
      <c r="I215" s="103">
        <v>3.6669999999999998</v>
      </c>
    </row>
    <row r="216" spans="1:9" x14ac:dyDescent="0.25">
      <c r="A216" s="103" t="s">
        <v>5687</v>
      </c>
      <c r="B216" s="103">
        <v>34560</v>
      </c>
      <c r="C216" s="103" t="s">
        <v>36</v>
      </c>
      <c r="D216" s="103">
        <v>9</v>
      </c>
      <c r="E216" s="103">
        <v>1</v>
      </c>
      <c r="F216" s="103">
        <v>9</v>
      </c>
      <c r="G216" s="136">
        <f t="shared" si="3"/>
        <v>0.9</v>
      </c>
      <c r="H216" s="136">
        <v>3</v>
      </c>
      <c r="I216" s="103">
        <v>3.6669999999999998</v>
      </c>
    </row>
    <row r="217" spans="1:9" x14ac:dyDescent="0.25">
      <c r="A217" s="103" t="s">
        <v>1888</v>
      </c>
      <c r="B217" s="103">
        <v>34560</v>
      </c>
      <c r="C217" s="103" t="s">
        <v>36</v>
      </c>
      <c r="D217" s="103">
        <v>7</v>
      </c>
      <c r="E217" s="103">
        <v>1</v>
      </c>
      <c r="F217" s="103">
        <v>7</v>
      </c>
      <c r="G217" s="136">
        <f t="shared" si="3"/>
        <v>0.7</v>
      </c>
      <c r="H217" s="136">
        <v>3</v>
      </c>
      <c r="I217" s="103">
        <v>4</v>
      </c>
    </row>
    <row r="218" spans="1:9" x14ac:dyDescent="0.25">
      <c r="A218" s="103" t="s">
        <v>2202</v>
      </c>
      <c r="B218" s="103">
        <v>34560</v>
      </c>
      <c r="C218" s="103" t="s">
        <v>36</v>
      </c>
      <c r="D218" s="103">
        <v>7</v>
      </c>
      <c r="E218" s="103">
        <v>1</v>
      </c>
      <c r="F218" s="103">
        <v>7</v>
      </c>
      <c r="G218" s="136">
        <f t="shared" si="3"/>
        <v>0.7</v>
      </c>
      <c r="H218" s="136">
        <v>3</v>
      </c>
      <c r="I218" s="103">
        <v>4</v>
      </c>
    </row>
    <row r="219" spans="1:9" x14ac:dyDescent="0.25">
      <c r="A219" s="103" t="s">
        <v>5641</v>
      </c>
      <c r="B219" s="103">
        <v>34560</v>
      </c>
      <c r="C219" s="103" t="s">
        <v>36</v>
      </c>
      <c r="D219" s="103">
        <v>8</v>
      </c>
      <c r="E219" s="103">
        <v>1</v>
      </c>
      <c r="F219" s="103">
        <v>8</v>
      </c>
      <c r="G219" s="136">
        <f t="shared" si="3"/>
        <v>0.8</v>
      </c>
      <c r="H219" s="136">
        <v>3</v>
      </c>
      <c r="I219" s="103">
        <v>4</v>
      </c>
    </row>
    <row r="220" spans="1:9" x14ac:dyDescent="0.25">
      <c r="A220" s="103" t="s">
        <v>1990</v>
      </c>
      <c r="B220" s="103">
        <v>34560</v>
      </c>
      <c r="C220" s="103" t="s">
        <v>36</v>
      </c>
      <c r="D220" s="103">
        <v>8</v>
      </c>
      <c r="E220" s="103">
        <v>1</v>
      </c>
      <c r="F220" s="103">
        <v>8</v>
      </c>
      <c r="G220" s="136">
        <f t="shared" si="3"/>
        <v>0.8</v>
      </c>
      <c r="H220" s="136">
        <v>3</v>
      </c>
      <c r="I220" s="103">
        <v>4</v>
      </c>
    </row>
    <row r="221" spans="1:9" x14ac:dyDescent="0.25">
      <c r="A221" s="103" t="s">
        <v>4130</v>
      </c>
      <c r="B221" s="103">
        <v>34415</v>
      </c>
      <c r="C221" s="103" t="s">
        <v>39</v>
      </c>
      <c r="D221" s="103">
        <v>0</v>
      </c>
      <c r="E221" s="103">
        <v>0</v>
      </c>
      <c r="F221" s="103">
        <v>0</v>
      </c>
      <c r="G221" s="136">
        <f t="shared" ref="G221:G284" si="4">D221/11</f>
        <v>0</v>
      </c>
      <c r="H221" s="136">
        <v>0</v>
      </c>
      <c r="I221" s="103">
        <v>0</v>
      </c>
    </row>
    <row r="222" spans="1:9" x14ac:dyDescent="0.25">
      <c r="A222" s="103" t="s">
        <v>4308</v>
      </c>
      <c r="B222" s="103">
        <v>34415</v>
      </c>
      <c r="C222" s="103" t="s">
        <v>39</v>
      </c>
      <c r="D222" s="103">
        <v>0</v>
      </c>
      <c r="E222" s="103">
        <v>0</v>
      </c>
      <c r="F222" s="103">
        <v>0</v>
      </c>
      <c r="G222" s="136">
        <f t="shared" si="4"/>
        <v>0</v>
      </c>
      <c r="H222" s="136">
        <v>0</v>
      </c>
      <c r="I222" s="103">
        <v>0</v>
      </c>
    </row>
    <row r="223" spans="1:9" x14ac:dyDescent="0.25">
      <c r="A223" s="103" t="s">
        <v>4460</v>
      </c>
      <c r="B223" s="103">
        <v>34415</v>
      </c>
      <c r="C223" s="103" t="s">
        <v>39</v>
      </c>
      <c r="D223" s="103">
        <v>0</v>
      </c>
      <c r="E223" s="103">
        <v>0</v>
      </c>
      <c r="F223" s="103">
        <v>0</v>
      </c>
      <c r="G223" s="136">
        <f t="shared" si="4"/>
        <v>0</v>
      </c>
      <c r="H223" s="136">
        <v>0</v>
      </c>
      <c r="I223" s="103">
        <v>0</v>
      </c>
    </row>
    <row r="224" spans="1:9" x14ac:dyDescent="0.25">
      <c r="A224" s="103" t="s">
        <v>5855</v>
      </c>
      <c r="B224" s="103">
        <v>34415</v>
      </c>
      <c r="C224" s="103" t="s">
        <v>39</v>
      </c>
      <c r="D224" s="103">
        <v>0</v>
      </c>
      <c r="E224" s="103">
        <v>0</v>
      </c>
      <c r="F224" s="103">
        <v>0</v>
      </c>
      <c r="G224" s="136">
        <f t="shared" si="4"/>
        <v>0</v>
      </c>
      <c r="H224" s="136">
        <v>0</v>
      </c>
      <c r="I224" s="103">
        <v>0</v>
      </c>
    </row>
    <row r="225" spans="1:9" x14ac:dyDescent="0.25">
      <c r="A225" s="103" t="s">
        <v>5875</v>
      </c>
      <c r="B225" s="103">
        <v>34415</v>
      </c>
      <c r="C225" s="103" t="s">
        <v>39</v>
      </c>
      <c r="D225" s="103">
        <v>0</v>
      </c>
      <c r="E225" s="103">
        <v>0</v>
      </c>
      <c r="F225" s="103">
        <v>0</v>
      </c>
      <c r="G225" s="136">
        <f t="shared" si="4"/>
        <v>0</v>
      </c>
      <c r="H225" s="136">
        <v>0</v>
      </c>
      <c r="I225" s="103">
        <v>0</v>
      </c>
    </row>
    <row r="226" spans="1:9" x14ac:dyDescent="0.25">
      <c r="A226" s="103" t="s">
        <v>4657</v>
      </c>
      <c r="B226" s="103">
        <v>34415</v>
      </c>
      <c r="C226" s="103" t="s">
        <v>39</v>
      </c>
      <c r="D226" s="103">
        <v>0</v>
      </c>
      <c r="E226" s="103">
        <v>0</v>
      </c>
      <c r="F226" s="103">
        <v>0</v>
      </c>
      <c r="G226" s="136">
        <f t="shared" si="4"/>
        <v>0</v>
      </c>
      <c r="H226" s="136">
        <v>0</v>
      </c>
      <c r="I226" s="103">
        <v>0</v>
      </c>
    </row>
    <row r="227" spans="1:9" x14ac:dyDescent="0.25">
      <c r="A227" s="103" t="s">
        <v>5927</v>
      </c>
      <c r="B227" s="103">
        <v>34415</v>
      </c>
      <c r="C227" s="103" t="s">
        <v>39</v>
      </c>
      <c r="D227" s="103">
        <v>0</v>
      </c>
      <c r="E227" s="103">
        <v>0</v>
      </c>
      <c r="F227" s="103">
        <v>0</v>
      </c>
      <c r="G227" s="136">
        <f t="shared" si="4"/>
        <v>0</v>
      </c>
      <c r="H227" s="136">
        <v>0</v>
      </c>
      <c r="I227" s="103">
        <v>0</v>
      </c>
    </row>
    <row r="228" spans="1:9" x14ac:dyDescent="0.25">
      <c r="A228" s="103" t="s">
        <v>5781</v>
      </c>
      <c r="B228" s="103">
        <v>34415</v>
      </c>
      <c r="C228" s="103" t="s">
        <v>39</v>
      </c>
      <c r="D228" s="103">
        <v>0</v>
      </c>
      <c r="E228" s="103">
        <v>0</v>
      </c>
      <c r="F228" s="103">
        <v>0</v>
      </c>
      <c r="G228" s="136">
        <f t="shared" si="4"/>
        <v>0</v>
      </c>
      <c r="H228" s="136">
        <v>0</v>
      </c>
      <c r="I228" s="103">
        <v>0.66700000000000004</v>
      </c>
    </row>
    <row r="229" spans="1:9" x14ac:dyDescent="0.25">
      <c r="A229" s="103" t="s">
        <v>4188</v>
      </c>
      <c r="B229" s="103">
        <v>34415</v>
      </c>
      <c r="C229" s="103" t="s">
        <v>39</v>
      </c>
      <c r="D229" s="103">
        <v>0</v>
      </c>
      <c r="E229" s="103">
        <v>0</v>
      </c>
      <c r="F229" s="103">
        <v>0</v>
      </c>
      <c r="G229" s="136">
        <f t="shared" si="4"/>
        <v>0</v>
      </c>
      <c r="H229" s="136">
        <v>0</v>
      </c>
      <c r="I229" s="103">
        <v>0.66700000000000004</v>
      </c>
    </row>
    <row r="230" spans="1:9" x14ac:dyDescent="0.25">
      <c r="A230" s="103" t="s">
        <v>4404</v>
      </c>
      <c r="B230" s="103">
        <v>34415</v>
      </c>
      <c r="C230" s="103" t="s">
        <v>39</v>
      </c>
      <c r="D230" s="103">
        <v>0</v>
      </c>
      <c r="E230" s="103">
        <v>0</v>
      </c>
      <c r="F230" s="103">
        <v>0</v>
      </c>
      <c r="G230" s="136">
        <f t="shared" si="4"/>
        <v>0</v>
      </c>
      <c r="H230" s="136">
        <v>0</v>
      </c>
      <c r="I230" s="103">
        <v>0.66700000000000004</v>
      </c>
    </row>
    <row r="231" spans="1:9" x14ac:dyDescent="0.25">
      <c r="A231" s="103" t="s">
        <v>4520</v>
      </c>
      <c r="B231" s="103">
        <v>34415</v>
      </c>
      <c r="C231" s="103" t="s">
        <v>39</v>
      </c>
      <c r="D231" s="103">
        <v>0</v>
      </c>
      <c r="E231" s="103">
        <v>0</v>
      </c>
      <c r="F231" s="103">
        <v>0</v>
      </c>
      <c r="G231" s="136">
        <f t="shared" si="4"/>
        <v>0</v>
      </c>
      <c r="H231" s="136">
        <v>0</v>
      </c>
      <c r="I231" s="103">
        <v>0.66700000000000004</v>
      </c>
    </row>
    <row r="232" spans="1:9" x14ac:dyDescent="0.25">
      <c r="A232" s="103" t="s">
        <v>4532</v>
      </c>
      <c r="B232" s="103">
        <v>34415</v>
      </c>
      <c r="C232" s="103" t="s">
        <v>39</v>
      </c>
      <c r="D232" s="103">
        <v>0</v>
      </c>
      <c r="E232" s="103">
        <v>0</v>
      </c>
      <c r="F232" s="103">
        <v>0</v>
      </c>
      <c r="G232" s="136">
        <f t="shared" si="4"/>
        <v>0</v>
      </c>
      <c r="H232" s="136">
        <v>0</v>
      </c>
      <c r="I232" s="103">
        <v>0.66700000000000004</v>
      </c>
    </row>
    <row r="233" spans="1:9" x14ac:dyDescent="0.25">
      <c r="A233" s="103" t="s">
        <v>4709</v>
      </c>
      <c r="B233" s="103">
        <v>34415</v>
      </c>
      <c r="C233" s="103" t="s">
        <v>39</v>
      </c>
      <c r="D233" s="103">
        <v>0</v>
      </c>
      <c r="E233" s="103">
        <v>0</v>
      </c>
      <c r="F233" s="103">
        <v>0</v>
      </c>
      <c r="G233" s="136">
        <f t="shared" si="4"/>
        <v>0</v>
      </c>
      <c r="H233" s="136">
        <v>0</v>
      </c>
      <c r="I233" s="103">
        <v>0.66700000000000004</v>
      </c>
    </row>
    <row r="234" spans="1:9" x14ac:dyDescent="0.25">
      <c r="A234" s="103" t="s">
        <v>3960</v>
      </c>
      <c r="B234" s="103">
        <v>34415</v>
      </c>
      <c r="C234" s="103" t="s">
        <v>39</v>
      </c>
      <c r="D234" s="103">
        <v>0</v>
      </c>
      <c r="E234" s="103">
        <v>0</v>
      </c>
      <c r="F234" s="103">
        <v>0</v>
      </c>
      <c r="G234" s="136">
        <f t="shared" si="4"/>
        <v>0</v>
      </c>
      <c r="H234" s="136">
        <v>0</v>
      </c>
      <c r="I234" s="103">
        <v>1</v>
      </c>
    </row>
    <row r="235" spans="1:9" x14ac:dyDescent="0.25">
      <c r="A235" s="103" t="s">
        <v>4096</v>
      </c>
      <c r="B235" s="103">
        <v>34415</v>
      </c>
      <c r="C235" s="103" t="s">
        <v>39</v>
      </c>
      <c r="D235" s="103">
        <v>0</v>
      </c>
      <c r="E235" s="103">
        <v>0</v>
      </c>
      <c r="F235" s="103">
        <v>0</v>
      </c>
      <c r="G235" s="136">
        <f t="shared" si="4"/>
        <v>0</v>
      </c>
      <c r="H235" s="136">
        <v>0</v>
      </c>
      <c r="I235" s="103">
        <v>1</v>
      </c>
    </row>
    <row r="236" spans="1:9" x14ac:dyDescent="0.25">
      <c r="A236" s="103" t="s">
        <v>4098</v>
      </c>
      <c r="B236" s="103">
        <v>34415</v>
      </c>
      <c r="C236" s="103" t="s">
        <v>39</v>
      </c>
      <c r="D236" s="103">
        <v>0</v>
      </c>
      <c r="E236" s="103">
        <v>0</v>
      </c>
      <c r="F236" s="103">
        <v>0</v>
      </c>
      <c r="G236" s="136">
        <f t="shared" si="4"/>
        <v>0</v>
      </c>
      <c r="H236" s="136">
        <v>0</v>
      </c>
      <c r="I236" s="103">
        <v>1</v>
      </c>
    </row>
    <row r="237" spans="1:9" x14ac:dyDescent="0.25">
      <c r="A237" s="103" t="s">
        <v>4158</v>
      </c>
      <c r="B237" s="103">
        <v>34415</v>
      </c>
      <c r="C237" s="103" t="s">
        <v>39</v>
      </c>
      <c r="D237" s="103">
        <v>0</v>
      </c>
      <c r="E237" s="103">
        <v>0</v>
      </c>
      <c r="F237" s="103">
        <v>0</v>
      </c>
      <c r="G237" s="136">
        <f t="shared" si="4"/>
        <v>0</v>
      </c>
      <c r="H237" s="136">
        <v>0</v>
      </c>
      <c r="I237" s="103">
        <v>1</v>
      </c>
    </row>
    <row r="238" spans="1:9" x14ac:dyDescent="0.25">
      <c r="A238" s="103" t="s">
        <v>4288</v>
      </c>
      <c r="B238" s="103">
        <v>34415</v>
      </c>
      <c r="C238" s="103" t="s">
        <v>39</v>
      </c>
      <c r="D238" s="103">
        <v>0</v>
      </c>
      <c r="E238" s="103">
        <v>0</v>
      </c>
      <c r="F238" s="103">
        <v>0</v>
      </c>
      <c r="G238" s="136">
        <f t="shared" si="4"/>
        <v>0</v>
      </c>
      <c r="H238" s="136">
        <v>0</v>
      </c>
      <c r="I238" s="103">
        <v>1</v>
      </c>
    </row>
    <row r="239" spans="1:9" x14ac:dyDescent="0.25">
      <c r="A239" s="103" t="s">
        <v>4362</v>
      </c>
      <c r="B239" s="103">
        <v>34415</v>
      </c>
      <c r="C239" s="103" t="s">
        <v>39</v>
      </c>
      <c r="D239" s="103">
        <v>0</v>
      </c>
      <c r="E239" s="103">
        <v>0</v>
      </c>
      <c r="F239" s="103">
        <v>0</v>
      </c>
      <c r="G239" s="136">
        <f t="shared" si="4"/>
        <v>0</v>
      </c>
      <c r="H239" s="136">
        <v>0</v>
      </c>
      <c r="I239" s="103">
        <v>1</v>
      </c>
    </row>
    <row r="240" spans="1:9" x14ac:dyDescent="0.25">
      <c r="A240" s="103" t="s">
        <v>4422</v>
      </c>
      <c r="B240" s="103">
        <v>34415</v>
      </c>
      <c r="C240" s="103" t="s">
        <v>39</v>
      </c>
      <c r="D240" s="103">
        <v>0</v>
      </c>
      <c r="E240" s="103">
        <v>0</v>
      </c>
      <c r="F240" s="103">
        <v>0</v>
      </c>
      <c r="G240" s="136">
        <f t="shared" si="4"/>
        <v>0</v>
      </c>
      <c r="H240" s="136">
        <v>0</v>
      </c>
      <c r="I240" s="103">
        <v>1</v>
      </c>
    </row>
    <row r="241" spans="1:9" x14ac:dyDescent="0.25">
      <c r="A241" s="103" t="s">
        <v>5853</v>
      </c>
      <c r="B241" s="103">
        <v>34415</v>
      </c>
      <c r="C241" s="103" t="s">
        <v>39</v>
      </c>
      <c r="D241" s="103">
        <v>0</v>
      </c>
      <c r="E241" s="103">
        <v>0</v>
      </c>
      <c r="F241" s="103">
        <v>0</v>
      </c>
      <c r="G241" s="136">
        <f t="shared" si="4"/>
        <v>0</v>
      </c>
      <c r="H241" s="136">
        <v>0</v>
      </c>
      <c r="I241" s="103">
        <v>1</v>
      </c>
    </row>
    <row r="242" spans="1:9" x14ac:dyDescent="0.25">
      <c r="A242" s="103" t="s">
        <v>4488</v>
      </c>
      <c r="B242" s="103">
        <v>34415</v>
      </c>
      <c r="C242" s="103" t="s">
        <v>39</v>
      </c>
      <c r="D242" s="103">
        <v>0</v>
      </c>
      <c r="E242" s="103">
        <v>0</v>
      </c>
      <c r="F242" s="103">
        <v>0</v>
      </c>
      <c r="G242" s="136">
        <f t="shared" si="4"/>
        <v>0</v>
      </c>
      <c r="H242" s="136">
        <v>0</v>
      </c>
      <c r="I242" s="103">
        <v>1</v>
      </c>
    </row>
    <row r="243" spans="1:9" x14ac:dyDescent="0.25">
      <c r="A243" s="103" t="s">
        <v>4625</v>
      </c>
      <c r="B243" s="103">
        <v>34415</v>
      </c>
      <c r="C243" s="103" t="s">
        <v>39</v>
      </c>
      <c r="D243" s="103">
        <v>0</v>
      </c>
      <c r="E243" s="103">
        <v>0</v>
      </c>
      <c r="F243" s="103">
        <v>0</v>
      </c>
      <c r="G243" s="136">
        <f t="shared" si="4"/>
        <v>0</v>
      </c>
      <c r="H243" s="136">
        <v>0</v>
      </c>
      <c r="I243" s="103">
        <v>1</v>
      </c>
    </row>
    <row r="244" spans="1:9" x14ac:dyDescent="0.25">
      <c r="A244" s="103" t="s">
        <v>4753</v>
      </c>
      <c r="B244" s="103">
        <v>34415</v>
      </c>
      <c r="C244" s="103" t="s">
        <v>39</v>
      </c>
      <c r="D244" s="103">
        <v>0</v>
      </c>
      <c r="E244" s="103">
        <v>0</v>
      </c>
      <c r="F244" s="103">
        <v>0</v>
      </c>
      <c r="G244" s="136">
        <f t="shared" si="4"/>
        <v>0</v>
      </c>
      <c r="H244" s="136">
        <v>0</v>
      </c>
      <c r="I244" s="103">
        <v>1</v>
      </c>
    </row>
    <row r="245" spans="1:9" x14ac:dyDescent="0.25">
      <c r="A245" s="103" t="s">
        <v>3970</v>
      </c>
      <c r="B245" s="103">
        <v>34415</v>
      </c>
      <c r="C245" s="103" t="s">
        <v>39</v>
      </c>
      <c r="D245" s="103">
        <v>0</v>
      </c>
      <c r="E245" s="103">
        <v>0</v>
      </c>
      <c r="F245" s="103">
        <v>0</v>
      </c>
      <c r="G245" s="136">
        <f t="shared" si="4"/>
        <v>0</v>
      </c>
      <c r="H245" s="136">
        <v>0</v>
      </c>
      <c r="I245" s="103">
        <v>1.333</v>
      </c>
    </row>
    <row r="246" spans="1:9" x14ac:dyDescent="0.25">
      <c r="A246" s="103" t="s">
        <v>4178</v>
      </c>
      <c r="B246" s="103">
        <v>34415</v>
      </c>
      <c r="C246" s="103" t="s">
        <v>39</v>
      </c>
      <c r="D246" s="103">
        <v>0</v>
      </c>
      <c r="E246" s="103">
        <v>0</v>
      </c>
      <c r="F246" s="103">
        <v>0</v>
      </c>
      <c r="G246" s="136">
        <f t="shared" si="4"/>
        <v>0</v>
      </c>
      <c r="H246" s="136">
        <v>0</v>
      </c>
      <c r="I246" s="103">
        <v>1.333</v>
      </c>
    </row>
    <row r="247" spans="1:9" x14ac:dyDescent="0.25">
      <c r="A247" s="103" t="s">
        <v>5821</v>
      </c>
      <c r="B247" s="103">
        <v>34415</v>
      </c>
      <c r="C247" s="103" t="s">
        <v>39</v>
      </c>
      <c r="D247" s="103">
        <v>0</v>
      </c>
      <c r="E247" s="103">
        <v>0</v>
      </c>
      <c r="F247" s="103">
        <v>0</v>
      </c>
      <c r="G247" s="136">
        <f t="shared" si="4"/>
        <v>0</v>
      </c>
      <c r="H247" s="136">
        <v>0</v>
      </c>
      <c r="I247" s="103">
        <v>1.333</v>
      </c>
    </row>
    <row r="248" spans="1:9" x14ac:dyDescent="0.25">
      <c r="A248" s="103" t="s">
        <v>5835</v>
      </c>
      <c r="B248" s="103">
        <v>34415</v>
      </c>
      <c r="C248" s="103" t="s">
        <v>39</v>
      </c>
      <c r="D248" s="103">
        <v>0</v>
      </c>
      <c r="E248" s="103">
        <v>0</v>
      </c>
      <c r="F248" s="103">
        <v>0</v>
      </c>
      <c r="G248" s="136">
        <f t="shared" si="4"/>
        <v>0</v>
      </c>
      <c r="H248" s="136">
        <v>0</v>
      </c>
      <c r="I248" s="103">
        <v>1.333</v>
      </c>
    </row>
    <row r="249" spans="1:9" x14ac:dyDescent="0.25">
      <c r="A249" s="103" t="s">
        <v>5873</v>
      </c>
      <c r="B249" s="103">
        <v>34415</v>
      </c>
      <c r="C249" s="103" t="s">
        <v>39</v>
      </c>
      <c r="D249" s="103">
        <v>0</v>
      </c>
      <c r="E249" s="103">
        <v>0</v>
      </c>
      <c r="F249" s="103">
        <v>0</v>
      </c>
      <c r="G249" s="136">
        <f t="shared" si="4"/>
        <v>0</v>
      </c>
      <c r="H249" s="136">
        <v>0</v>
      </c>
      <c r="I249" s="103">
        <v>1.333</v>
      </c>
    </row>
    <row r="250" spans="1:9" x14ac:dyDescent="0.25">
      <c r="A250" s="103" t="s">
        <v>4637</v>
      </c>
      <c r="B250" s="103">
        <v>34415</v>
      </c>
      <c r="C250" s="103" t="s">
        <v>39</v>
      </c>
      <c r="D250" s="103">
        <v>0</v>
      </c>
      <c r="E250" s="103">
        <v>0</v>
      </c>
      <c r="F250" s="103">
        <v>0</v>
      </c>
      <c r="G250" s="136">
        <f t="shared" si="4"/>
        <v>0</v>
      </c>
      <c r="H250" s="136">
        <v>0</v>
      </c>
      <c r="I250" s="103">
        <v>1.333</v>
      </c>
    </row>
    <row r="251" spans="1:9" x14ac:dyDescent="0.25">
      <c r="A251" s="103" t="s">
        <v>4785</v>
      </c>
      <c r="B251" s="103">
        <v>34415</v>
      </c>
      <c r="C251" s="103" t="s">
        <v>39</v>
      </c>
      <c r="D251" s="103">
        <v>0</v>
      </c>
      <c r="E251" s="103">
        <v>0</v>
      </c>
      <c r="F251" s="103">
        <v>0</v>
      </c>
      <c r="G251" s="136">
        <f t="shared" si="4"/>
        <v>0</v>
      </c>
      <c r="H251" s="136">
        <v>0</v>
      </c>
      <c r="I251" s="103">
        <v>1.333</v>
      </c>
    </row>
    <row r="252" spans="1:9" x14ac:dyDescent="0.25">
      <c r="A252" s="103" t="s">
        <v>4004</v>
      </c>
      <c r="B252" s="103">
        <v>34415</v>
      </c>
      <c r="C252" s="103" t="s">
        <v>39</v>
      </c>
      <c r="D252" s="103">
        <v>0</v>
      </c>
      <c r="E252" s="103">
        <v>0</v>
      </c>
      <c r="F252" s="103">
        <v>0</v>
      </c>
      <c r="G252" s="136">
        <f t="shared" si="4"/>
        <v>0</v>
      </c>
      <c r="H252" s="136">
        <v>0</v>
      </c>
      <c r="I252" s="103">
        <v>1.667</v>
      </c>
    </row>
    <row r="253" spans="1:9" x14ac:dyDescent="0.25">
      <c r="A253" s="103" t="s">
        <v>4128</v>
      </c>
      <c r="B253" s="103">
        <v>34415</v>
      </c>
      <c r="C253" s="103" t="s">
        <v>39</v>
      </c>
      <c r="D253" s="103">
        <v>0</v>
      </c>
      <c r="E253" s="103">
        <v>0</v>
      </c>
      <c r="F253" s="103">
        <v>0</v>
      </c>
      <c r="G253" s="136">
        <f t="shared" si="4"/>
        <v>0</v>
      </c>
      <c r="H253" s="136">
        <v>0</v>
      </c>
      <c r="I253" s="103">
        <v>1.667</v>
      </c>
    </row>
    <row r="254" spans="1:9" x14ac:dyDescent="0.25">
      <c r="A254" s="103" t="s">
        <v>5789</v>
      </c>
      <c r="B254" s="103">
        <v>34415</v>
      </c>
      <c r="C254" s="103" t="s">
        <v>39</v>
      </c>
      <c r="D254" s="103">
        <v>0</v>
      </c>
      <c r="E254" s="103">
        <v>0</v>
      </c>
      <c r="F254" s="103">
        <v>0</v>
      </c>
      <c r="G254" s="136">
        <f t="shared" si="4"/>
        <v>0</v>
      </c>
      <c r="H254" s="136">
        <v>0</v>
      </c>
      <c r="I254" s="103">
        <v>1.667</v>
      </c>
    </row>
    <row r="255" spans="1:9" x14ac:dyDescent="0.25">
      <c r="A255" s="103" t="s">
        <v>5801</v>
      </c>
      <c r="B255" s="103">
        <v>34415</v>
      </c>
      <c r="C255" s="103" t="s">
        <v>39</v>
      </c>
      <c r="D255" s="103">
        <v>0</v>
      </c>
      <c r="E255" s="103">
        <v>0</v>
      </c>
      <c r="F255" s="103">
        <v>0</v>
      </c>
      <c r="G255" s="136">
        <f t="shared" si="4"/>
        <v>0</v>
      </c>
      <c r="H255" s="136">
        <v>0</v>
      </c>
      <c r="I255" s="103">
        <v>1.667</v>
      </c>
    </row>
    <row r="256" spans="1:9" x14ac:dyDescent="0.25">
      <c r="A256" s="103" t="s">
        <v>4210</v>
      </c>
      <c r="B256" s="103">
        <v>34415</v>
      </c>
      <c r="C256" s="103" t="s">
        <v>39</v>
      </c>
      <c r="D256" s="103">
        <v>0</v>
      </c>
      <c r="E256" s="103">
        <v>0</v>
      </c>
      <c r="F256" s="103">
        <v>0</v>
      </c>
      <c r="G256" s="136">
        <f t="shared" si="4"/>
        <v>0</v>
      </c>
      <c r="H256" s="136">
        <v>0</v>
      </c>
      <c r="I256" s="103">
        <v>1.667</v>
      </c>
    </row>
    <row r="257" spans="1:9" x14ac:dyDescent="0.25">
      <c r="A257" s="103" t="s">
        <v>4220</v>
      </c>
      <c r="B257" s="103">
        <v>34415</v>
      </c>
      <c r="C257" s="103" t="s">
        <v>39</v>
      </c>
      <c r="D257" s="103">
        <v>0</v>
      </c>
      <c r="E257" s="103">
        <v>0</v>
      </c>
      <c r="F257" s="103">
        <v>0</v>
      </c>
      <c r="G257" s="136">
        <f t="shared" si="4"/>
        <v>0</v>
      </c>
      <c r="H257" s="136">
        <v>0</v>
      </c>
      <c r="I257" s="103">
        <v>1.667</v>
      </c>
    </row>
    <row r="258" spans="1:9" x14ac:dyDescent="0.25">
      <c r="A258" s="103" t="s">
        <v>4286</v>
      </c>
      <c r="B258" s="103">
        <v>34415</v>
      </c>
      <c r="C258" s="103" t="s">
        <v>39</v>
      </c>
      <c r="D258" s="103">
        <v>0</v>
      </c>
      <c r="E258" s="103">
        <v>0</v>
      </c>
      <c r="F258" s="103">
        <v>0</v>
      </c>
      <c r="G258" s="136">
        <f t="shared" si="4"/>
        <v>0</v>
      </c>
      <c r="H258" s="136">
        <v>0</v>
      </c>
      <c r="I258" s="103">
        <v>1.667</v>
      </c>
    </row>
    <row r="259" spans="1:9" x14ac:dyDescent="0.25">
      <c r="A259" s="103" t="s">
        <v>4320</v>
      </c>
      <c r="B259" s="103">
        <v>34415</v>
      </c>
      <c r="C259" s="103" t="s">
        <v>39</v>
      </c>
      <c r="D259" s="103">
        <v>0</v>
      </c>
      <c r="E259" s="103">
        <v>0</v>
      </c>
      <c r="F259" s="103">
        <v>0</v>
      </c>
      <c r="G259" s="136">
        <f t="shared" si="4"/>
        <v>0</v>
      </c>
      <c r="H259" s="136">
        <v>0</v>
      </c>
      <c r="I259" s="103">
        <v>1.667</v>
      </c>
    </row>
    <row r="260" spans="1:9" x14ac:dyDescent="0.25">
      <c r="A260" s="103" t="s">
        <v>4354</v>
      </c>
      <c r="B260" s="103">
        <v>34415</v>
      </c>
      <c r="C260" s="103" t="s">
        <v>39</v>
      </c>
      <c r="D260" s="103">
        <v>0</v>
      </c>
      <c r="E260" s="103">
        <v>0</v>
      </c>
      <c r="F260" s="103">
        <v>0</v>
      </c>
      <c r="G260" s="136">
        <f t="shared" si="4"/>
        <v>0</v>
      </c>
      <c r="H260" s="136">
        <v>0</v>
      </c>
      <c r="I260" s="103">
        <v>1.667</v>
      </c>
    </row>
    <row r="261" spans="1:9" x14ac:dyDescent="0.25">
      <c r="A261" s="103" t="s">
        <v>4398</v>
      </c>
      <c r="B261" s="103">
        <v>34415</v>
      </c>
      <c r="C261" s="103" t="s">
        <v>39</v>
      </c>
      <c r="D261" s="103">
        <v>0</v>
      </c>
      <c r="E261" s="103">
        <v>0</v>
      </c>
      <c r="F261" s="103">
        <v>0</v>
      </c>
      <c r="G261" s="136">
        <f t="shared" si="4"/>
        <v>0</v>
      </c>
      <c r="H261" s="136">
        <v>0</v>
      </c>
      <c r="I261" s="103">
        <v>1.667</v>
      </c>
    </row>
    <row r="262" spans="1:9" x14ac:dyDescent="0.25">
      <c r="A262" s="103" t="s">
        <v>4482</v>
      </c>
      <c r="B262" s="103">
        <v>34415</v>
      </c>
      <c r="C262" s="103" t="s">
        <v>39</v>
      </c>
      <c r="D262" s="103">
        <v>0</v>
      </c>
      <c r="E262" s="103">
        <v>0</v>
      </c>
      <c r="F262" s="103">
        <v>0</v>
      </c>
      <c r="G262" s="136">
        <f t="shared" si="4"/>
        <v>0</v>
      </c>
      <c r="H262" s="136">
        <v>0</v>
      </c>
      <c r="I262" s="103">
        <v>1.667</v>
      </c>
    </row>
    <row r="263" spans="1:9" x14ac:dyDescent="0.25">
      <c r="A263" s="103" t="s">
        <v>4558</v>
      </c>
      <c r="B263" s="103">
        <v>34415</v>
      </c>
      <c r="C263" s="103" t="s">
        <v>39</v>
      </c>
      <c r="D263" s="103">
        <v>0</v>
      </c>
      <c r="E263" s="103">
        <v>0</v>
      </c>
      <c r="F263" s="103">
        <v>0</v>
      </c>
      <c r="G263" s="136">
        <f t="shared" si="4"/>
        <v>0</v>
      </c>
      <c r="H263" s="136">
        <v>0</v>
      </c>
      <c r="I263" s="103">
        <v>1.667</v>
      </c>
    </row>
    <row r="264" spans="1:9" x14ac:dyDescent="0.25">
      <c r="A264" s="103" t="s">
        <v>4592</v>
      </c>
      <c r="B264" s="103">
        <v>34415</v>
      </c>
      <c r="C264" s="103" t="s">
        <v>39</v>
      </c>
      <c r="D264" s="103">
        <v>0</v>
      </c>
      <c r="E264" s="103">
        <v>0</v>
      </c>
      <c r="F264" s="103">
        <v>0</v>
      </c>
      <c r="G264" s="136">
        <f t="shared" si="4"/>
        <v>0</v>
      </c>
      <c r="H264" s="136">
        <v>0</v>
      </c>
      <c r="I264" s="103">
        <v>1.667</v>
      </c>
    </row>
    <row r="265" spans="1:9" x14ac:dyDescent="0.25">
      <c r="A265" s="103" t="s">
        <v>4623</v>
      </c>
      <c r="B265" s="103">
        <v>34415</v>
      </c>
      <c r="C265" s="103" t="s">
        <v>39</v>
      </c>
      <c r="D265" s="103">
        <v>0</v>
      </c>
      <c r="E265" s="103">
        <v>0</v>
      </c>
      <c r="F265" s="103">
        <v>0</v>
      </c>
      <c r="G265" s="136">
        <f t="shared" si="4"/>
        <v>0</v>
      </c>
      <c r="H265" s="136">
        <v>0</v>
      </c>
      <c r="I265" s="103">
        <v>1.667</v>
      </c>
    </row>
    <row r="266" spans="1:9" x14ac:dyDescent="0.25">
      <c r="A266" s="103" t="s">
        <v>5899</v>
      </c>
      <c r="B266" s="103">
        <v>34415</v>
      </c>
      <c r="C266" s="103" t="s">
        <v>39</v>
      </c>
      <c r="D266" s="103">
        <v>0</v>
      </c>
      <c r="E266" s="103">
        <v>0</v>
      </c>
      <c r="F266" s="103">
        <v>0</v>
      </c>
      <c r="G266" s="136">
        <f t="shared" si="4"/>
        <v>0</v>
      </c>
      <c r="H266" s="136">
        <v>0</v>
      </c>
      <c r="I266" s="103">
        <v>1.667</v>
      </c>
    </row>
    <row r="267" spans="1:9" x14ac:dyDescent="0.25">
      <c r="A267" s="103" t="s">
        <v>4653</v>
      </c>
      <c r="B267" s="103">
        <v>34415</v>
      </c>
      <c r="C267" s="103" t="s">
        <v>39</v>
      </c>
      <c r="D267" s="103">
        <v>0</v>
      </c>
      <c r="E267" s="103">
        <v>0</v>
      </c>
      <c r="F267" s="103">
        <v>0</v>
      </c>
      <c r="G267" s="136">
        <f t="shared" si="4"/>
        <v>0</v>
      </c>
      <c r="H267" s="136">
        <v>0</v>
      </c>
      <c r="I267" s="103">
        <v>1.667</v>
      </c>
    </row>
    <row r="268" spans="1:9" x14ac:dyDescent="0.25">
      <c r="A268" s="103" t="s">
        <v>4669</v>
      </c>
      <c r="B268" s="103">
        <v>34415</v>
      </c>
      <c r="C268" s="103" t="s">
        <v>39</v>
      </c>
      <c r="D268" s="103">
        <v>0</v>
      </c>
      <c r="E268" s="103">
        <v>0</v>
      </c>
      <c r="F268" s="103">
        <v>0</v>
      </c>
      <c r="G268" s="136">
        <f t="shared" si="4"/>
        <v>0</v>
      </c>
      <c r="H268" s="136">
        <v>0</v>
      </c>
      <c r="I268" s="103">
        <v>1.667</v>
      </c>
    </row>
    <row r="269" spans="1:9" x14ac:dyDescent="0.25">
      <c r="A269" s="103" t="s">
        <v>5915</v>
      </c>
      <c r="B269" s="103">
        <v>34415</v>
      </c>
      <c r="C269" s="103" t="s">
        <v>39</v>
      </c>
      <c r="D269" s="103">
        <v>0</v>
      </c>
      <c r="E269" s="103">
        <v>0</v>
      </c>
      <c r="F269" s="103">
        <v>0</v>
      </c>
      <c r="G269" s="136">
        <f t="shared" si="4"/>
        <v>0</v>
      </c>
      <c r="H269" s="136">
        <v>0</v>
      </c>
      <c r="I269" s="103">
        <v>1.667</v>
      </c>
    </row>
    <row r="270" spans="1:9" x14ac:dyDescent="0.25">
      <c r="A270" s="103" t="s">
        <v>4737</v>
      </c>
      <c r="B270" s="103">
        <v>34415</v>
      </c>
      <c r="C270" s="103" t="s">
        <v>39</v>
      </c>
      <c r="D270" s="103">
        <v>0</v>
      </c>
      <c r="E270" s="103">
        <v>0</v>
      </c>
      <c r="F270" s="103">
        <v>0</v>
      </c>
      <c r="G270" s="136">
        <f t="shared" si="4"/>
        <v>0</v>
      </c>
      <c r="H270" s="136">
        <v>0</v>
      </c>
      <c r="I270" s="103">
        <v>1.667</v>
      </c>
    </row>
    <row r="271" spans="1:9" x14ac:dyDescent="0.25">
      <c r="A271" s="103" t="s">
        <v>4747</v>
      </c>
      <c r="B271" s="103">
        <v>34415</v>
      </c>
      <c r="C271" s="103" t="s">
        <v>39</v>
      </c>
      <c r="D271" s="103">
        <v>0</v>
      </c>
      <c r="E271" s="103">
        <v>0</v>
      </c>
      <c r="F271" s="103">
        <v>0</v>
      </c>
      <c r="G271" s="136">
        <f t="shared" si="4"/>
        <v>0</v>
      </c>
      <c r="H271" s="136">
        <v>0</v>
      </c>
      <c r="I271" s="103">
        <v>1.667</v>
      </c>
    </row>
    <row r="272" spans="1:9" x14ac:dyDescent="0.25">
      <c r="A272" s="103" t="s">
        <v>4765</v>
      </c>
      <c r="B272" s="103">
        <v>34415</v>
      </c>
      <c r="C272" s="103" t="s">
        <v>39</v>
      </c>
      <c r="D272" s="103">
        <v>0</v>
      </c>
      <c r="E272" s="103">
        <v>0</v>
      </c>
      <c r="F272" s="103">
        <v>0</v>
      </c>
      <c r="G272" s="136">
        <f t="shared" si="4"/>
        <v>0</v>
      </c>
      <c r="H272" s="136">
        <v>0</v>
      </c>
      <c r="I272" s="103">
        <v>1.667</v>
      </c>
    </row>
    <row r="273" spans="1:9" x14ac:dyDescent="0.25">
      <c r="A273" s="103" t="s">
        <v>4775</v>
      </c>
      <c r="B273" s="103">
        <v>34415</v>
      </c>
      <c r="C273" s="103" t="s">
        <v>39</v>
      </c>
      <c r="D273" s="103">
        <v>0</v>
      </c>
      <c r="E273" s="103">
        <v>0</v>
      </c>
      <c r="F273" s="103">
        <v>0</v>
      </c>
      <c r="G273" s="136">
        <f t="shared" si="4"/>
        <v>0</v>
      </c>
      <c r="H273" s="136">
        <v>0</v>
      </c>
      <c r="I273" s="103">
        <v>1.667</v>
      </c>
    </row>
    <row r="274" spans="1:9" x14ac:dyDescent="0.25">
      <c r="A274" s="103" t="s">
        <v>4781</v>
      </c>
      <c r="B274" s="103">
        <v>34415</v>
      </c>
      <c r="C274" s="103" t="s">
        <v>39</v>
      </c>
      <c r="D274" s="103">
        <v>0</v>
      </c>
      <c r="E274" s="103">
        <v>0</v>
      </c>
      <c r="F274" s="103">
        <v>0</v>
      </c>
      <c r="G274" s="136">
        <f t="shared" si="4"/>
        <v>0</v>
      </c>
      <c r="H274" s="136">
        <v>0</v>
      </c>
      <c r="I274" s="103">
        <v>1.667</v>
      </c>
    </row>
    <row r="275" spans="1:9" x14ac:dyDescent="0.25">
      <c r="A275" s="103" t="s">
        <v>4886</v>
      </c>
      <c r="B275" s="103">
        <v>34405</v>
      </c>
      <c r="C275" s="103" t="s">
        <v>39</v>
      </c>
      <c r="D275" s="103">
        <v>0</v>
      </c>
      <c r="E275" s="103">
        <v>0</v>
      </c>
      <c r="F275" s="103">
        <v>0</v>
      </c>
      <c r="G275" s="136">
        <f t="shared" si="4"/>
        <v>0</v>
      </c>
      <c r="H275" s="136">
        <v>0</v>
      </c>
      <c r="I275" s="103">
        <v>2</v>
      </c>
    </row>
    <row r="276" spans="1:9" x14ac:dyDescent="0.25">
      <c r="A276" s="103" t="s">
        <v>3964</v>
      </c>
      <c r="B276" s="103">
        <v>34415</v>
      </c>
      <c r="C276" s="103" t="s">
        <v>39</v>
      </c>
      <c r="D276" s="103">
        <v>0</v>
      </c>
      <c r="E276" s="103">
        <v>0</v>
      </c>
      <c r="F276" s="103">
        <v>0</v>
      </c>
      <c r="G276" s="136">
        <f t="shared" si="4"/>
        <v>0</v>
      </c>
      <c r="H276" s="136">
        <v>0</v>
      </c>
      <c r="I276" s="103">
        <v>2</v>
      </c>
    </row>
    <row r="277" spans="1:9" x14ac:dyDescent="0.25">
      <c r="A277" s="103" t="s">
        <v>3986</v>
      </c>
      <c r="B277" s="103">
        <v>34415</v>
      </c>
      <c r="C277" s="103" t="s">
        <v>39</v>
      </c>
      <c r="D277" s="103">
        <v>0</v>
      </c>
      <c r="E277" s="103">
        <v>0</v>
      </c>
      <c r="F277" s="103">
        <v>0</v>
      </c>
      <c r="G277" s="136">
        <f t="shared" si="4"/>
        <v>0</v>
      </c>
      <c r="H277" s="136">
        <v>0</v>
      </c>
      <c r="I277" s="103">
        <v>2</v>
      </c>
    </row>
    <row r="278" spans="1:9" x14ac:dyDescent="0.25">
      <c r="A278" s="103" t="s">
        <v>3994</v>
      </c>
      <c r="B278" s="103">
        <v>34415</v>
      </c>
      <c r="C278" s="103" t="s">
        <v>39</v>
      </c>
      <c r="D278" s="103">
        <v>0</v>
      </c>
      <c r="E278" s="103">
        <v>0</v>
      </c>
      <c r="F278" s="103">
        <v>0</v>
      </c>
      <c r="G278" s="136">
        <f t="shared" si="4"/>
        <v>0</v>
      </c>
      <c r="H278" s="136">
        <v>0</v>
      </c>
      <c r="I278" s="103">
        <v>2</v>
      </c>
    </row>
    <row r="279" spans="1:9" x14ac:dyDescent="0.25">
      <c r="A279" s="103" t="s">
        <v>5739</v>
      </c>
      <c r="B279" s="103">
        <v>34415</v>
      </c>
      <c r="C279" s="103" t="s">
        <v>39</v>
      </c>
      <c r="D279" s="103">
        <v>0</v>
      </c>
      <c r="E279" s="103">
        <v>0</v>
      </c>
      <c r="F279" s="103">
        <v>0</v>
      </c>
      <c r="G279" s="136">
        <f t="shared" si="4"/>
        <v>0</v>
      </c>
      <c r="H279" s="136">
        <v>0</v>
      </c>
      <c r="I279" s="103">
        <v>2</v>
      </c>
    </row>
    <row r="280" spans="1:9" x14ac:dyDescent="0.25">
      <c r="A280" s="103" t="s">
        <v>4012</v>
      </c>
      <c r="B280" s="103">
        <v>34415</v>
      </c>
      <c r="C280" s="103" t="s">
        <v>39</v>
      </c>
      <c r="D280" s="103">
        <v>0</v>
      </c>
      <c r="E280" s="103">
        <v>0</v>
      </c>
      <c r="F280" s="103">
        <v>0</v>
      </c>
      <c r="G280" s="136">
        <f t="shared" si="4"/>
        <v>0</v>
      </c>
      <c r="H280" s="136">
        <v>0</v>
      </c>
      <c r="I280" s="103">
        <v>2</v>
      </c>
    </row>
    <row r="281" spans="1:9" x14ac:dyDescent="0.25">
      <c r="A281" s="103" t="s">
        <v>4014</v>
      </c>
      <c r="B281" s="103">
        <v>34415</v>
      </c>
      <c r="C281" s="103" t="s">
        <v>39</v>
      </c>
      <c r="D281" s="103">
        <v>0</v>
      </c>
      <c r="E281" s="103">
        <v>0</v>
      </c>
      <c r="F281" s="103">
        <v>0</v>
      </c>
      <c r="G281" s="136">
        <f t="shared" si="4"/>
        <v>0</v>
      </c>
      <c r="H281" s="136">
        <v>0</v>
      </c>
      <c r="I281" s="103">
        <v>2</v>
      </c>
    </row>
    <row r="282" spans="1:9" x14ac:dyDescent="0.25">
      <c r="A282" s="103" t="s">
        <v>4026</v>
      </c>
      <c r="B282" s="103">
        <v>34415</v>
      </c>
      <c r="C282" s="103" t="s">
        <v>39</v>
      </c>
      <c r="D282" s="103">
        <v>0</v>
      </c>
      <c r="E282" s="103">
        <v>0</v>
      </c>
      <c r="F282" s="103">
        <v>0</v>
      </c>
      <c r="G282" s="136">
        <f t="shared" si="4"/>
        <v>0</v>
      </c>
      <c r="H282" s="136">
        <v>0</v>
      </c>
      <c r="I282" s="103">
        <v>2</v>
      </c>
    </row>
    <row r="283" spans="1:9" x14ac:dyDescent="0.25">
      <c r="A283" s="103" t="s">
        <v>4042</v>
      </c>
      <c r="B283" s="103">
        <v>34415</v>
      </c>
      <c r="C283" s="103" t="s">
        <v>39</v>
      </c>
      <c r="D283" s="103">
        <v>0</v>
      </c>
      <c r="E283" s="103">
        <v>0</v>
      </c>
      <c r="F283" s="103">
        <v>0</v>
      </c>
      <c r="G283" s="136">
        <f t="shared" si="4"/>
        <v>0</v>
      </c>
      <c r="H283" s="136">
        <v>0</v>
      </c>
      <c r="I283" s="103">
        <v>2</v>
      </c>
    </row>
    <row r="284" spans="1:9" x14ac:dyDescent="0.25">
      <c r="A284" s="103" t="s">
        <v>4044</v>
      </c>
      <c r="B284" s="103">
        <v>34415</v>
      </c>
      <c r="C284" s="103" t="s">
        <v>39</v>
      </c>
      <c r="D284" s="103">
        <v>0</v>
      </c>
      <c r="E284" s="103">
        <v>0</v>
      </c>
      <c r="F284" s="103">
        <v>0</v>
      </c>
      <c r="G284" s="136">
        <f t="shared" si="4"/>
        <v>0</v>
      </c>
      <c r="H284" s="136">
        <v>0</v>
      </c>
      <c r="I284" s="103">
        <v>2</v>
      </c>
    </row>
    <row r="285" spans="1:9" x14ac:dyDescent="0.25">
      <c r="A285" s="103" t="s">
        <v>4058</v>
      </c>
      <c r="B285" s="103">
        <v>34415</v>
      </c>
      <c r="C285" s="103" t="s">
        <v>39</v>
      </c>
      <c r="D285" s="103">
        <v>0</v>
      </c>
      <c r="E285" s="103">
        <v>0</v>
      </c>
      <c r="F285" s="103">
        <v>0</v>
      </c>
      <c r="G285" s="136">
        <f t="shared" ref="G285:G348" si="5">D285/11</f>
        <v>0</v>
      </c>
      <c r="H285" s="136">
        <v>0</v>
      </c>
      <c r="I285" s="103">
        <v>2</v>
      </c>
    </row>
    <row r="286" spans="1:9" x14ac:dyDescent="0.25">
      <c r="A286" s="103" t="s">
        <v>5759</v>
      </c>
      <c r="B286" s="103">
        <v>34415</v>
      </c>
      <c r="C286" s="103" t="s">
        <v>39</v>
      </c>
      <c r="D286" s="103">
        <v>0</v>
      </c>
      <c r="E286" s="103">
        <v>0</v>
      </c>
      <c r="F286" s="103">
        <v>0</v>
      </c>
      <c r="G286" s="136">
        <f t="shared" si="5"/>
        <v>0</v>
      </c>
      <c r="H286" s="136">
        <v>0</v>
      </c>
      <c r="I286" s="103">
        <v>2</v>
      </c>
    </row>
    <row r="287" spans="1:9" x14ac:dyDescent="0.25">
      <c r="A287" s="103" t="s">
        <v>5761</v>
      </c>
      <c r="B287" s="103">
        <v>34415</v>
      </c>
      <c r="C287" s="103" t="s">
        <v>39</v>
      </c>
      <c r="D287" s="103">
        <v>0</v>
      </c>
      <c r="E287" s="103">
        <v>0</v>
      </c>
      <c r="F287" s="103">
        <v>0</v>
      </c>
      <c r="G287" s="136">
        <f t="shared" si="5"/>
        <v>0</v>
      </c>
      <c r="H287" s="136">
        <v>0</v>
      </c>
      <c r="I287" s="103">
        <v>2</v>
      </c>
    </row>
    <row r="288" spans="1:9" x14ac:dyDescent="0.25">
      <c r="A288" s="103" t="s">
        <v>5769</v>
      </c>
      <c r="B288" s="103">
        <v>34415</v>
      </c>
      <c r="C288" s="103" t="s">
        <v>39</v>
      </c>
      <c r="D288" s="103">
        <v>0</v>
      </c>
      <c r="E288" s="103">
        <v>0</v>
      </c>
      <c r="F288" s="103">
        <v>0</v>
      </c>
      <c r="G288" s="136">
        <f t="shared" si="5"/>
        <v>0</v>
      </c>
      <c r="H288" s="136">
        <v>0</v>
      </c>
      <c r="I288" s="103">
        <v>2</v>
      </c>
    </row>
    <row r="289" spans="1:9" x14ac:dyDescent="0.25">
      <c r="A289" s="103" t="s">
        <v>5773</v>
      </c>
      <c r="B289" s="103">
        <v>34415</v>
      </c>
      <c r="C289" s="103" t="s">
        <v>39</v>
      </c>
      <c r="D289" s="103">
        <v>0</v>
      </c>
      <c r="E289" s="103">
        <v>0</v>
      </c>
      <c r="F289" s="103">
        <v>0</v>
      </c>
      <c r="G289" s="136">
        <f t="shared" si="5"/>
        <v>0</v>
      </c>
      <c r="H289" s="136">
        <v>0</v>
      </c>
      <c r="I289" s="103">
        <v>2</v>
      </c>
    </row>
    <row r="290" spans="1:9" x14ac:dyDescent="0.25">
      <c r="A290" s="103" t="s">
        <v>4132</v>
      </c>
      <c r="B290" s="103">
        <v>34415</v>
      </c>
      <c r="C290" s="103" t="s">
        <v>39</v>
      </c>
      <c r="D290" s="103">
        <v>0</v>
      </c>
      <c r="E290" s="103">
        <v>0</v>
      </c>
      <c r="F290" s="103">
        <v>0</v>
      </c>
      <c r="G290" s="136">
        <f t="shared" si="5"/>
        <v>0</v>
      </c>
      <c r="H290" s="136">
        <v>0</v>
      </c>
      <c r="I290" s="103">
        <v>2</v>
      </c>
    </row>
    <row r="291" spans="1:9" x14ac:dyDescent="0.25">
      <c r="A291" s="103" t="s">
        <v>4168</v>
      </c>
      <c r="B291" s="103">
        <v>34415</v>
      </c>
      <c r="C291" s="103" t="s">
        <v>39</v>
      </c>
      <c r="D291" s="103">
        <v>0</v>
      </c>
      <c r="E291" s="103">
        <v>0</v>
      </c>
      <c r="F291" s="103">
        <v>0</v>
      </c>
      <c r="G291" s="136">
        <f t="shared" si="5"/>
        <v>0</v>
      </c>
      <c r="H291" s="136">
        <v>0</v>
      </c>
      <c r="I291" s="103">
        <v>2</v>
      </c>
    </row>
    <row r="292" spans="1:9" x14ac:dyDescent="0.25">
      <c r="A292" s="103" t="s">
        <v>5791</v>
      </c>
      <c r="B292" s="103">
        <v>34415</v>
      </c>
      <c r="C292" s="103" t="s">
        <v>39</v>
      </c>
      <c r="D292" s="103">
        <v>0</v>
      </c>
      <c r="E292" s="103">
        <v>0</v>
      </c>
      <c r="F292" s="103">
        <v>0</v>
      </c>
      <c r="G292" s="136">
        <f t="shared" si="5"/>
        <v>0</v>
      </c>
      <c r="H292" s="136">
        <v>0</v>
      </c>
      <c r="I292" s="103">
        <v>2</v>
      </c>
    </row>
    <row r="293" spans="1:9" x14ac:dyDescent="0.25">
      <c r="A293" s="103" t="s">
        <v>4192</v>
      </c>
      <c r="B293" s="103">
        <v>34415</v>
      </c>
      <c r="C293" s="103" t="s">
        <v>39</v>
      </c>
      <c r="D293" s="103">
        <v>0</v>
      </c>
      <c r="E293" s="103">
        <v>0</v>
      </c>
      <c r="F293" s="103">
        <v>0</v>
      </c>
      <c r="G293" s="136">
        <f t="shared" si="5"/>
        <v>0</v>
      </c>
      <c r="H293" s="136">
        <v>0</v>
      </c>
      <c r="I293" s="103">
        <v>2</v>
      </c>
    </row>
    <row r="294" spans="1:9" x14ac:dyDescent="0.25">
      <c r="A294" s="103" t="s">
        <v>4196</v>
      </c>
      <c r="B294" s="103">
        <v>34415</v>
      </c>
      <c r="C294" s="103" t="s">
        <v>39</v>
      </c>
      <c r="D294" s="103">
        <v>0</v>
      </c>
      <c r="E294" s="103">
        <v>0</v>
      </c>
      <c r="F294" s="103">
        <v>0</v>
      </c>
      <c r="G294" s="136">
        <f t="shared" si="5"/>
        <v>0</v>
      </c>
      <c r="H294" s="136">
        <v>0</v>
      </c>
      <c r="I294" s="103">
        <v>2</v>
      </c>
    </row>
    <row r="295" spans="1:9" x14ac:dyDescent="0.25">
      <c r="A295" s="103" t="s">
        <v>4204</v>
      </c>
      <c r="B295" s="103">
        <v>34415</v>
      </c>
      <c r="C295" s="103" t="s">
        <v>39</v>
      </c>
      <c r="D295" s="103">
        <v>0</v>
      </c>
      <c r="E295" s="103">
        <v>0</v>
      </c>
      <c r="F295" s="103">
        <v>0</v>
      </c>
      <c r="G295" s="136">
        <f t="shared" si="5"/>
        <v>0</v>
      </c>
      <c r="H295" s="136">
        <v>0</v>
      </c>
      <c r="I295" s="103">
        <v>2</v>
      </c>
    </row>
    <row r="296" spans="1:9" x14ac:dyDescent="0.25">
      <c r="A296" s="103" t="s">
        <v>4206</v>
      </c>
      <c r="B296" s="103">
        <v>34415</v>
      </c>
      <c r="C296" s="103" t="s">
        <v>39</v>
      </c>
      <c r="D296" s="103">
        <v>0</v>
      </c>
      <c r="E296" s="103">
        <v>0</v>
      </c>
      <c r="F296" s="103">
        <v>0</v>
      </c>
      <c r="G296" s="136">
        <f t="shared" si="5"/>
        <v>0</v>
      </c>
      <c r="H296" s="136">
        <v>0</v>
      </c>
      <c r="I296" s="103">
        <v>2</v>
      </c>
    </row>
    <row r="297" spans="1:9" x14ac:dyDescent="0.25">
      <c r="A297" s="103" t="s">
        <v>4234</v>
      </c>
      <c r="B297" s="103">
        <v>34415</v>
      </c>
      <c r="C297" s="103" t="s">
        <v>39</v>
      </c>
      <c r="D297" s="103">
        <v>0</v>
      </c>
      <c r="E297" s="103">
        <v>0</v>
      </c>
      <c r="F297" s="103">
        <v>0</v>
      </c>
      <c r="G297" s="136">
        <f t="shared" si="5"/>
        <v>0</v>
      </c>
      <c r="H297" s="136">
        <v>0</v>
      </c>
      <c r="I297" s="103">
        <v>2</v>
      </c>
    </row>
    <row r="298" spans="1:9" x14ac:dyDescent="0.25">
      <c r="A298" s="103" t="s">
        <v>4250</v>
      </c>
      <c r="B298" s="103">
        <v>34415</v>
      </c>
      <c r="C298" s="103" t="s">
        <v>39</v>
      </c>
      <c r="D298" s="103">
        <v>0</v>
      </c>
      <c r="E298" s="103">
        <v>0</v>
      </c>
      <c r="F298" s="103">
        <v>0</v>
      </c>
      <c r="G298" s="136">
        <f t="shared" si="5"/>
        <v>0</v>
      </c>
      <c r="H298" s="136">
        <v>0</v>
      </c>
      <c r="I298" s="103">
        <v>2</v>
      </c>
    </row>
    <row r="299" spans="1:9" x14ac:dyDescent="0.25">
      <c r="A299" s="103" t="s">
        <v>4268</v>
      </c>
      <c r="B299" s="103">
        <v>34415</v>
      </c>
      <c r="C299" s="103" t="s">
        <v>39</v>
      </c>
      <c r="D299" s="103">
        <v>0</v>
      </c>
      <c r="E299" s="103">
        <v>0</v>
      </c>
      <c r="F299" s="103">
        <v>0</v>
      </c>
      <c r="G299" s="136">
        <f t="shared" si="5"/>
        <v>0</v>
      </c>
      <c r="H299" s="136">
        <v>0</v>
      </c>
      <c r="I299" s="103">
        <v>2</v>
      </c>
    </row>
    <row r="300" spans="1:9" x14ac:dyDescent="0.25">
      <c r="A300" s="103" t="s">
        <v>4274</v>
      </c>
      <c r="B300" s="103">
        <v>34415</v>
      </c>
      <c r="C300" s="103" t="s">
        <v>39</v>
      </c>
      <c r="D300" s="103">
        <v>0</v>
      </c>
      <c r="E300" s="103">
        <v>0</v>
      </c>
      <c r="F300" s="103">
        <v>0</v>
      </c>
      <c r="G300" s="136">
        <f t="shared" si="5"/>
        <v>0</v>
      </c>
      <c r="H300" s="136">
        <v>0</v>
      </c>
      <c r="I300" s="103">
        <v>2</v>
      </c>
    </row>
    <row r="301" spans="1:9" x14ac:dyDescent="0.25">
      <c r="A301" s="103" t="s">
        <v>4290</v>
      </c>
      <c r="B301" s="103">
        <v>34415</v>
      </c>
      <c r="C301" s="103" t="s">
        <v>39</v>
      </c>
      <c r="D301" s="103">
        <v>0</v>
      </c>
      <c r="E301" s="103">
        <v>0</v>
      </c>
      <c r="F301" s="103">
        <v>0</v>
      </c>
      <c r="G301" s="136">
        <f t="shared" si="5"/>
        <v>0</v>
      </c>
      <c r="H301" s="136">
        <v>0</v>
      </c>
      <c r="I301" s="103">
        <v>2</v>
      </c>
    </row>
    <row r="302" spans="1:9" x14ac:dyDescent="0.25">
      <c r="A302" s="103" t="s">
        <v>4318</v>
      </c>
      <c r="B302" s="103">
        <v>34415</v>
      </c>
      <c r="C302" s="103" t="s">
        <v>39</v>
      </c>
      <c r="D302" s="103">
        <v>0</v>
      </c>
      <c r="E302" s="103">
        <v>0</v>
      </c>
      <c r="F302" s="103">
        <v>0</v>
      </c>
      <c r="G302" s="136">
        <f t="shared" si="5"/>
        <v>0</v>
      </c>
      <c r="H302" s="136">
        <v>0</v>
      </c>
      <c r="I302" s="103">
        <v>2</v>
      </c>
    </row>
    <row r="303" spans="1:9" x14ac:dyDescent="0.25">
      <c r="A303" s="103" t="s">
        <v>5823</v>
      </c>
      <c r="B303" s="103">
        <v>34415</v>
      </c>
      <c r="C303" s="103" t="s">
        <v>39</v>
      </c>
      <c r="D303" s="103">
        <v>0</v>
      </c>
      <c r="E303" s="103">
        <v>0</v>
      </c>
      <c r="F303" s="103">
        <v>0</v>
      </c>
      <c r="G303" s="136">
        <f t="shared" si="5"/>
        <v>0</v>
      </c>
      <c r="H303" s="136">
        <v>0</v>
      </c>
      <c r="I303" s="103">
        <v>2</v>
      </c>
    </row>
    <row r="304" spans="1:9" x14ac:dyDescent="0.25">
      <c r="A304" s="103" t="s">
        <v>4326</v>
      </c>
      <c r="B304" s="103">
        <v>34415</v>
      </c>
      <c r="C304" s="103" t="s">
        <v>39</v>
      </c>
      <c r="D304" s="103">
        <v>0</v>
      </c>
      <c r="E304" s="103">
        <v>0</v>
      </c>
      <c r="F304" s="103">
        <v>0</v>
      </c>
      <c r="G304" s="136">
        <f t="shared" si="5"/>
        <v>0</v>
      </c>
      <c r="H304" s="136">
        <v>0</v>
      </c>
      <c r="I304" s="103">
        <v>2</v>
      </c>
    </row>
    <row r="305" spans="1:9" x14ac:dyDescent="0.25">
      <c r="A305" s="103" t="s">
        <v>4346</v>
      </c>
      <c r="B305" s="103">
        <v>34415</v>
      </c>
      <c r="C305" s="103" t="s">
        <v>39</v>
      </c>
      <c r="D305" s="103">
        <v>0</v>
      </c>
      <c r="E305" s="103">
        <v>0</v>
      </c>
      <c r="F305" s="103">
        <v>0</v>
      </c>
      <c r="G305" s="136">
        <f t="shared" si="5"/>
        <v>0</v>
      </c>
      <c r="H305" s="136">
        <v>0</v>
      </c>
      <c r="I305" s="103">
        <v>2</v>
      </c>
    </row>
    <row r="306" spans="1:9" x14ac:dyDescent="0.25">
      <c r="A306" s="103" t="s">
        <v>4348</v>
      </c>
      <c r="B306" s="103">
        <v>34415</v>
      </c>
      <c r="C306" s="103" t="s">
        <v>39</v>
      </c>
      <c r="D306" s="103">
        <v>0</v>
      </c>
      <c r="E306" s="103">
        <v>0</v>
      </c>
      <c r="F306" s="103">
        <v>0</v>
      </c>
      <c r="G306" s="136">
        <f t="shared" si="5"/>
        <v>0</v>
      </c>
      <c r="H306" s="136">
        <v>0</v>
      </c>
      <c r="I306" s="103">
        <v>2</v>
      </c>
    </row>
    <row r="307" spans="1:9" x14ac:dyDescent="0.25">
      <c r="A307" s="103" t="s">
        <v>4372</v>
      </c>
      <c r="B307" s="103">
        <v>34415</v>
      </c>
      <c r="C307" s="103" t="s">
        <v>39</v>
      </c>
      <c r="D307" s="103">
        <v>0</v>
      </c>
      <c r="E307" s="103">
        <v>0</v>
      </c>
      <c r="F307" s="103">
        <v>0</v>
      </c>
      <c r="G307" s="136">
        <f t="shared" si="5"/>
        <v>0</v>
      </c>
      <c r="H307" s="136">
        <v>0</v>
      </c>
      <c r="I307" s="103">
        <v>2</v>
      </c>
    </row>
    <row r="308" spans="1:9" x14ac:dyDescent="0.25">
      <c r="A308" s="103" t="s">
        <v>4394</v>
      </c>
      <c r="B308" s="103">
        <v>34415</v>
      </c>
      <c r="C308" s="103" t="s">
        <v>39</v>
      </c>
      <c r="D308" s="103">
        <v>0</v>
      </c>
      <c r="E308" s="103">
        <v>0</v>
      </c>
      <c r="F308" s="103">
        <v>0</v>
      </c>
      <c r="G308" s="136">
        <f t="shared" si="5"/>
        <v>0</v>
      </c>
      <c r="H308" s="136">
        <v>0</v>
      </c>
      <c r="I308" s="103">
        <v>2</v>
      </c>
    </row>
    <row r="309" spans="1:9" x14ac:dyDescent="0.25">
      <c r="A309" s="103" t="s">
        <v>5841</v>
      </c>
      <c r="B309" s="103">
        <v>34415</v>
      </c>
      <c r="C309" s="103" t="s">
        <v>39</v>
      </c>
      <c r="D309" s="103">
        <v>0</v>
      </c>
      <c r="E309" s="103">
        <v>0</v>
      </c>
      <c r="F309" s="103">
        <v>0</v>
      </c>
      <c r="G309" s="136">
        <f t="shared" si="5"/>
        <v>0</v>
      </c>
      <c r="H309" s="136">
        <v>0</v>
      </c>
      <c r="I309" s="103">
        <v>2</v>
      </c>
    </row>
    <row r="310" spans="1:9" x14ac:dyDescent="0.25">
      <c r="A310" s="103" t="s">
        <v>4428</v>
      </c>
      <c r="B310" s="103">
        <v>34415</v>
      </c>
      <c r="C310" s="103" t="s">
        <v>39</v>
      </c>
      <c r="D310" s="103">
        <v>0</v>
      </c>
      <c r="E310" s="103">
        <v>0</v>
      </c>
      <c r="F310" s="103">
        <v>0</v>
      </c>
      <c r="G310" s="136">
        <f t="shared" si="5"/>
        <v>0</v>
      </c>
      <c r="H310" s="136">
        <v>0</v>
      </c>
      <c r="I310" s="103">
        <v>2</v>
      </c>
    </row>
    <row r="311" spans="1:9" x14ac:dyDescent="0.25">
      <c r="A311" s="103" t="s">
        <v>4466</v>
      </c>
      <c r="B311" s="103">
        <v>34415</v>
      </c>
      <c r="C311" s="103" t="s">
        <v>39</v>
      </c>
      <c r="D311" s="103">
        <v>0</v>
      </c>
      <c r="E311" s="103">
        <v>0</v>
      </c>
      <c r="F311" s="103">
        <v>0</v>
      </c>
      <c r="G311" s="136">
        <f t="shared" si="5"/>
        <v>0</v>
      </c>
      <c r="H311" s="136">
        <v>0</v>
      </c>
      <c r="I311" s="103">
        <v>2</v>
      </c>
    </row>
    <row r="312" spans="1:9" x14ac:dyDescent="0.25">
      <c r="A312" s="103" t="s">
        <v>4476</v>
      </c>
      <c r="B312" s="103">
        <v>34415</v>
      </c>
      <c r="C312" s="103" t="s">
        <v>39</v>
      </c>
      <c r="D312" s="103">
        <v>0</v>
      </c>
      <c r="E312" s="103">
        <v>0</v>
      </c>
      <c r="F312" s="103">
        <v>0</v>
      </c>
      <c r="G312" s="136">
        <f t="shared" si="5"/>
        <v>0</v>
      </c>
      <c r="H312" s="136">
        <v>0</v>
      </c>
      <c r="I312" s="103">
        <v>2</v>
      </c>
    </row>
    <row r="313" spans="1:9" x14ac:dyDescent="0.25">
      <c r="A313" s="103" t="s">
        <v>5857</v>
      </c>
      <c r="B313" s="103">
        <v>34415</v>
      </c>
      <c r="C313" s="103" t="s">
        <v>39</v>
      </c>
      <c r="D313" s="103">
        <v>0</v>
      </c>
      <c r="E313" s="103">
        <v>0</v>
      </c>
      <c r="F313" s="103">
        <v>0</v>
      </c>
      <c r="G313" s="136">
        <f t="shared" si="5"/>
        <v>0</v>
      </c>
      <c r="H313" s="136">
        <v>0</v>
      </c>
      <c r="I313" s="103">
        <v>2</v>
      </c>
    </row>
    <row r="314" spans="1:9" x14ac:dyDescent="0.25">
      <c r="A314" s="103" t="s">
        <v>4494</v>
      </c>
      <c r="B314" s="103">
        <v>34415</v>
      </c>
      <c r="C314" s="103" t="s">
        <v>39</v>
      </c>
      <c r="D314" s="103">
        <v>0</v>
      </c>
      <c r="E314" s="103">
        <v>0</v>
      </c>
      <c r="F314" s="103">
        <v>0</v>
      </c>
      <c r="G314" s="136">
        <f t="shared" si="5"/>
        <v>0</v>
      </c>
      <c r="H314" s="136">
        <v>0</v>
      </c>
      <c r="I314" s="103">
        <v>2</v>
      </c>
    </row>
    <row r="315" spans="1:9" x14ac:dyDescent="0.25">
      <c r="A315" s="103" t="s">
        <v>5865</v>
      </c>
      <c r="B315" s="103">
        <v>34415</v>
      </c>
      <c r="C315" s="103" t="s">
        <v>39</v>
      </c>
      <c r="D315" s="103">
        <v>0</v>
      </c>
      <c r="E315" s="103">
        <v>0</v>
      </c>
      <c r="F315" s="103">
        <v>0</v>
      </c>
      <c r="G315" s="136">
        <f t="shared" si="5"/>
        <v>0</v>
      </c>
      <c r="H315" s="136">
        <v>0</v>
      </c>
      <c r="I315" s="103">
        <v>2</v>
      </c>
    </row>
    <row r="316" spans="1:9" x14ac:dyDescent="0.25">
      <c r="A316" s="103" t="s">
        <v>4564</v>
      </c>
      <c r="B316" s="103">
        <v>34415</v>
      </c>
      <c r="C316" s="103" t="s">
        <v>39</v>
      </c>
      <c r="D316" s="103">
        <v>0</v>
      </c>
      <c r="E316" s="103">
        <v>0</v>
      </c>
      <c r="F316" s="103">
        <v>0</v>
      </c>
      <c r="G316" s="136">
        <f t="shared" si="5"/>
        <v>0</v>
      </c>
      <c r="H316" s="136">
        <v>0</v>
      </c>
      <c r="I316" s="103">
        <v>2</v>
      </c>
    </row>
    <row r="317" spans="1:9" x14ac:dyDescent="0.25">
      <c r="A317" s="103" t="s">
        <v>5881</v>
      </c>
      <c r="B317" s="103">
        <v>34415</v>
      </c>
      <c r="C317" s="103" t="s">
        <v>39</v>
      </c>
      <c r="D317" s="103">
        <v>0</v>
      </c>
      <c r="E317" s="103">
        <v>0</v>
      </c>
      <c r="F317" s="103">
        <v>0</v>
      </c>
      <c r="G317" s="136">
        <f t="shared" si="5"/>
        <v>0</v>
      </c>
      <c r="H317" s="136">
        <v>0</v>
      </c>
      <c r="I317" s="103">
        <v>2</v>
      </c>
    </row>
    <row r="318" spans="1:9" x14ac:dyDescent="0.25">
      <c r="A318" s="103" t="s">
        <v>4900</v>
      </c>
      <c r="B318" s="103">
        <v>34415</v>
      </c>
      <c r="C318" s="103" t="s">
        <v>39</v>
      </c>
      <c r="D318" s="103">
        <v>0</v>
      </c>
      <c r="E318" s="103">
        <v>0</v>
      </c>
      <c r="F318" s="103">
        <v>0</v>
      </c>
      <c r="G318" s="136">
        <f t="shared" si="5"/>
        <v>0</v>
      </c>
      <c r="H318" s="136">
        <v>0</v>
      </c>
      <c r="I318" s="103">
        <v>2</v>
      </c>
    </row>
    <row r="319" spans="1:9" x14ac:dyDescent="0.25">
      <c r="A319" s="103" t="s">
        <v>4627</v>
      </c>
      <c r="B319" s="103">
        <v>34415</v>
      </c>
      <c r="C319" s="103" t="s">
        <v>39</v>
      </c>
      <c r="D319" s="103">
        <v>0</v>
      </c>
      <c r="E319" s="103">
        <v>0</v>
      </c>
      <c r="F319" s="103">
        <v>0</v>
      </c>
      <c r="G319" s="136">
        <f t="shared" si="5"/>
        <v>0</v>
      </c>
      <c r="H319" s="136">
        <v>0</v>
      </c>
      <c r="I319" s="103">
        <v>2</v>
      </c>
    </row>
    <row r="320" spans="1:9" x14ac:dyDescent="0.25">
      <c r="A320" s="103" t="s">
        <v>4643</v>
      </c>
      <c r="B320" s="103">
        <v>34415</v>
      </c>
      <c r="C320" s="103" t="s">
        <v>39</v>
      </c>
      <c r="D320" s="103">
        <v>0</v>
      </c>
      <c r="E320" s="103">
        <v>0</v>
      </c>
      <c r="F320" s="103">
        <v>0</v>
      </c>
      <c r="G320" s="136">
        <f t="shared" si="5"/>
        <v>0</v>
      </c>
      <c r="H320" s="136">
        <v>0</v>
      </c>
      <c r="I320" s="103">
        <v>2</v>
      </c>
    </row>
    <row r="321" spans="1:9" x14ac:dyDescent="0.25">
      <c r="A321" s="103" t="s">
        <v>4645</v>
      </c>
      <c r="B321" s="103">
        <v>34415</v>
      </c>
      <c r="C321" s="103" t="s">
        <v>39</v>
      </c>
      <c r="D321" s="103">
        <v>0</v>
      </c>
      <c r="E321" s="103">
        <v>0</v>
      </c>
      <c r="F321" s="103">
        <v>0</v>
      </c>
      <c r="G321" s="136">
        <f t="shared" si="5"/>
        <v>0</v>
      </c>
      <c r="H321" s="136">
        <v>0</v>
      </c>
      <c r="I321" s="103">
        <v>2</v>
      </c>
    </row>
    <row r="322" spans="1:9" x14ac:dyDescent="0.25">
      <c r="A322" s="103" t="s">
        <v>4673</v>
      </c>
      <c r="B322" s="103">
        <v>34415</v>
      </c>
      <c r="C322" s="103" t="s">
        <v>39</v>
      </c>
      <c r="D322" s="103">
        <v>0</v>
      </c>
      <c r="E322" s="103">
        <v>0</v>
      </c>
      <c r="F322" s="103">
        <v>0</v>
      </c>
      <c r="G322" s="136">
        <f t="shared" si="5"/>
        <v>0</v>
      </c>
      <c r="H322" s="136">
        <v>0</v>
      </c>
      <c r="I322" s="103">
        <v>2</v>
      </c>
    </row>
    <row r="323" spans="1:9" x14ac:dyDescent="0.25">
      <c r="A323" s="103" t="s">
        <v>5909</v>
      </c>
      <c r="B323" s="103">
        <v>34415</v>
      </c>
      <c r="C323" s="103" t="s">
        <v>39</v>
      </c>
      <c r="D323" s="103">
        <v>0</v>
      </c>
      <c r="E323" s="103">
        <v>0</v>
      </c>
      <c r="F323" s="103">
        <v>0</v>
      </c>
      <c r="G323" s="136">
        <f t="shared" si="5"/>
        <v>0</v>
      </c>
      <c r="H323" s="136">
        <v>0</v>
      </c>
      <c r="I323" s="103">
        <v>2</v>
      </c>
    </row>
    <row r="324" spans="1:9" x14ac:dyDescent="0.25">
      <c r="A324" s="103" t="s">
        <v>4689</v>
      </c>
      <c r="B324" s="103">
        <v>34415</v>
      </c>
      <c r="C324" s="103" t="s">
        <v>39</v>
      </c>
      <c r="D324" s="103">
        <v>0</v>
      </c>
      <c r="E324" s="103">
        <v>0</v>
      </c>
      <c r="F324" s="103">
        <v>0</v>
      </c>
      <c r="G324" s="136">
        <f t="shared" si="5"/>
        <v>0</v>
      </c>
      <c r="H324" s="136">
        <v>0</v>
      </c>
      <c r="I324" s="103">
        <v>2</v>
      </c>
    </row>
    <row r="325" spans="1:9" x14ac:dyDescent="0.25">
      <c r="A325" s="103" t="s">
        <v>5921</v>
      </c>
      <c r="B325" s="103">
        <v>34415</v>
      </c>
      <c r="C325" s="103" t="s">
        <v>39</v>
      </c>
      <c r="D325" s="103">
        <v>0</v>
      </c>
      <c r="E325" s="103">
        <v>0</v>
      </c>
      <c r="F325" s="103">
        <v>0</v>
      </c>
      <c r="G325" s="136">
        <f t="shared" si="5"/>
        <v>0</v>
      </c>
      <c r="H325" s="136">
        <v>0</v>
      </c>
      <c r="I325" s="103">
        <v>2</v>
      </c>
    </row>
    <row r="326" spans="1:9" x14ac:dyDescent="0.25">
      <c r="A326" s="103" t="s">
        <v>5933</v>
      </c>
      <c r="B326" s="103">
        <v>34415</v>
      </c>
      <c r="C326" s="103" t="s">
        <v>39</v>
      </c>
      <c r="D326" s="103">
        <v>0</v>
      </c>
      <c r="E326" s="103">
        <v>0</v>
      </c>
      <c r="F326" s="103">
        <v>0</v>
      </c>
      <c r="G326" s="136">
        <f t="shared" si="5"/>
        <v>0</v>
      </c>
      <c r="H326" s="136">
        <v>0</v>
      </c>
      <c r="I326" s="103">
        <v>2</v>
      </c>
    </row>
    <row r="327" spans="1:9" x14ac:dyDescent="0.25">
      <c r="A327" s="103" t="s">
        <v>5941</v>
      </c>
      <c r="B327" s="103">
        <v>34415</v>
      </c>
      <c r="C327" s="103" t="s">
        <v>39</v>
      </c>
      <c r="D327" s="103">
        <v>0</v>
      </c>
      <c r="E327" s="103">
        <v>0</v>
      </c>
      <c r="F327" s="103">
        <v>0</v>
      </c>
      <c r="G327" s="136">
        <f t="shared" si="5"/>
        <v>0</v>
      </c>
      <c r="H327" s="136">
        <v>0</v>
      </c>
      <c r="I327" s="103">
        <v>2</v>
      </c>
    </row>
    <row r="328" spans="1:9" x14ac:dyDescent="0.25">
      <c r="A328" s="103" t="s">
        <v>4819</v>
      </c>
      <c r="B328" s="103">
        <v>34415</v>
      </c>
      <c r="C328" s="103" t="s">
        <v>39</v>
      </c>
      <c r="D328" s="103">
        <v>0</v>
      </c>
      <c r="E328" s="103">
        <v>0</v>
      </c>
      <c r="F328" s="103">
        <v>0</v>
      </c>
      <c r="G328" s="136">
        <f t="shared" si="5"/>
        <v>0</v>
      </c>
      <c r="H328" s="136">
        <v>0</v>
      </c>
      <c r="I328" s="103">
        <v>2</v>
      </c>
    </row>
    <row r="329" spans="1:9" x14ac:dyDescent="0.25">
      <c r="A329" s="103" t="s">
        <v>4862</v>
      </c>
      <c r="B329" s="103">
        <v>34405</v>
      </c>
      <c r="C329" s="103" t="s">
        <v>39</v>
      </c>
      <c r="D329" s="103">
        <v>0</v>
      </c>
      <c r="E329" s="103">
        <v>0</v>
      </c>
      <c r="F329" s="103">
        <v>0</v>
      </c>
      <c r="G329" s="136">
        <f t="shared" si="5"/>
        <v>0</v>
      </c>
      <c r="H329" s="136">
        <v>0</v>
      </c>
      <c r="I329" s="103">
        <v>2.3330000000000002</v>
      </c>
    </row>
    <row r="330" spans="1:9" x14ac:dyDescent="0.25">
      <c r="A330" s="103" t="s">
        <v>4868</v>
      </c>
      <c r="B330" s="103">
        <v>34405</v>
      </c>
      <c r="C330" s="103" t="s">
        <v>39</v>
      </c>
      <c r="D330" s="103">
        <v>0</v>
      </c>
      <c r="E330" s="103">
        <v>0</v>
      </c>
      <c r="F330" s="103">
        <v>0</v>
      </c>
      <c r="G330" s="136">
        <f t="shared" si="5"/>
        <v>0</v>
      </c>
      <c r="H330" s="136">
        <v>0</v>
      </c>
      <c r="I330" s="103">
        <v>2.3330000000000002</v>
      </c>
    </row>
    <row r="331" spans="1:9" x14ac:dyDescent="0.25">
      <c r="A331" s="103" t="s">
        <v>4032</v>
      </c>
      <c r="B331" s="103">
        <v>34415</v>
      </c>
      <c r="C331" s="103" t="s">
        <v>39</v>
      </c>
      <c r="D331" s="103">
        <v>0</v>
      </c>
      <c r="E331" s="103">
        <v>0</v>
      </c>
      <c r="F331" s="103">
        <v>0</v>
      </c>
      <c r="G331" s="136">
        <f t="shared" si="5"/>
        <v>0</v>
      </c>
      <c r="H331" s="136">
        <v>0</v>
      </c>
      <c r="I331" s="103">
        <v>2.3330000000000002</v>
      </c>
    </row>
    <row r="332" spans="1:9" x14ac:dyDescent="0.25">
      <c r="A332" s="103" t="s">
        <v>4180</v>
      </c>
      <c r="B332" s="103">
        <v>34415</v>
      </c>
      <c r="C332" s="103" t="s">
        <v>39</v>
      </c>
      <c r="D332" s="103">
        <v>0</v>
      </c>
      <c r="E332" s="103">
        <v>0</v>
      </c>
      <c r="F332" s="103">
        <v>0</v>
      </c>
      <c r="G332" s="136">
        <f t="shared" si="5"/>
        <v>0</v>
      </c>
      <c r="H332" s="136">
        <v>0</v>
      </c>
      <c r="I332" s="103">
        <v>2.3330000000000002</v>
      </c>
    </row>
    <row r="333" spans="1:9" x14ac:dyDescent="0.25">
      <c r="A333" s="103" t="s">
        <v>4194</v>
      </c>
      <c r="B333" s="103">
        <v>34415</v>
      </c>
      <c r="C333" s="103" t="s">
        <v>39</v>
      </c>
      <c r="D333" s="103">
        <v>0</v>
      </c>
      <c r="E333" s="103">
        <v>0</v>
      </c>
      <c r="F333" s="103">
        <v>0</v>
      </c>
      <c r="G333" s="136">
        <f t="shared" si="5"/>
        <v>0</v>
      </c>
      <c r="H333" s="136">
        <v>0</v>
      </c>
      <c r="I333" s="103">
        <v>2.3330000000000002</v>
      </c>
    </row>
    <row r="334" spans="1:9" x14ac:dyDescent="0.25">
      <c r="A334" s="103" t="s">
        <v>4230</v>
      </c>
      <c r="B334" s="103">
        <v>34415</v>
      </c>
      <c r="C334" s="103" t="s">
        <v>39</v>
      </c>
      <c r="D334" s="103">
        <v>0</v>
      </c>
      <c r="E334" s="103">
        <v>0</v>
      </c>
      <c r="F334" s="103">
        <v>0</v>
      </c>
      <c r="G334" s="136">
        <f t="shared" si="5"/>
        <v>0</v>
      </c>
      <c r="H334" s="136">
        <v>0</v>
      </c>
      <c r="I334" s="103">
        <v>2.3330000000000002</v>
      </c>
    </row>
    <row r="335" spans="1:9" x14ac:dyDescent="0.25">
      <c r="A335" s="103" t="s">
        <v>4280</v>
      </c>
      <c r="B335" s="103">
        <v>34415</v>
      </c>
      <c r="C335" s="103" t="s">
        <v>39</v>
      </c>
      <c r="D335" s="103">
        <v>0</v>
      </c>
      <c r="E335" s="103">
        <v>0</v>
      </c>
      <c r="F335" s="103">
        <v>0</v>
      </c>
      <c r="G335" s="136">
        <f t="shared" si="5"/>
        <v>0</v>
      </c>
      <c r="H335" s="136">
        <v>0</v>
      </c>
      <c r="I335" s="103">
        <v>2.3330000000000002</v>
      </c>
    </row>
    <row r="336" spans="1:9" x14ac:dyDescent="0.25">
      <c r="A336" s="103" t="s">
        <v>4314</v>
      </c>
      <c r="B336" s="103">
        <v>34415</v>
      </c>
      <c r="C336" s="103" t="s">
        <v>39</v>
      </c>
      <c r="D336" s="103">
        <v>0</v>
      </c>
      <c r="E336" s="103">
        <v>0</v>
      </c>
      <c r="F336" s="103">
        <v>0</v>
      </c>
      <c r="G336" s="136">
        <f t="shared" si="5"/>
        <v>0</v>
      </c>
      <c r="H336" s="136">
        <v>0</v>
      </c>
      <c r="I336" s="103">
        <v>2.3330000000000002</v>
      </c>
    </row>
    <row r="337" spans="1:9" x14ac:dyDescent="0.25">
      <c r="A337" s="103" t="s">
        <v>4328</v>
      </c>
      <c r="B337" s="103">
        <v>34415</v>
      </c>
      <c r="C337" s="103" t="s">
        <v>39</v>
      </c>
      <c r="D337" s="103">
        <v>0</v>
      </c>
      <c r="E337" s="103">
        <v>0</v>
      </c>
      <c r="F337" s="103">
        <v>0</v>
      </c>
      <c r="G337" s="136">
        <f t="shared" si="5"/>
        <v>0</v>
      </c>
      <c r="H337" s="136">
        <v>0</v>
      </c>
      <c r="I337" s="103">
        <v>2.3330000000000002</v>
      </c>
    </row>
    <row r="338" spans="1:9" x14ac:dyDescent="0.25">
      <c r="A338" s="103" t="s">
        <v>4334</v>
      </c>
      <c r="B338" s="103">
        <v>34415</v>
      </c>
      <c r="C338" s="103" t="s">
        <v>39</v>
      </c>
      <c r="D338" s="103">
        <v>0</v>
      </c>
      <c r="E338" s="103">
        <v>0</v>
      </c>
      <c r="F338" s="103">
        <v>0</v>
      </c>
      <c r="G338" s="136">
        <f t="shared" si="5"/>
        <v>0</v>
      </c>
      <c r="H338" s="136">
        <v>0</v>
      </c>
      <c r="I338" s="103">
        <v>2.3330000000000002</v>
      </c>
    </row>
    <row r="339" spans="1:9" x14ac:dyDescent="0.25">
      <c r="A339" s="103" t="s">
        <v>5831</v>
      </c>
      <c r="B339" s="103">
        <v>34415</v>
      </c>
      <c r="C339" s="103" t="s">
        <v>39</v>
      </c>
      <c r="D339" s="103">
        <v>0</v>
      </c>
      <c r="E339" s="103">
        <v>0</v>
      </c>
      <c r="F339" s="103">
        <v>0</v>
      </c>
      <c r="G339" s="136">
        <f t="shared" si="5"/>
        <v>0</v>
      </c>
      <c r="H339" s="136">
        <v>0</v>
      </c>
      <c r="I339" s="103">
        <v>2.3330000000000002</v>
      </c>
    </row>
    <row r="340" spans="1:9" x14ac:dyDescent="0.25">
      <c r="A340" s="103" t="s">
        <v>4358</v>
      </c>
      <c r="B340" s="103">
        <v>34415</v>
      </c>
      <c r="C340" s="103" t="s">
        <v>39</v>
      </c>
      <c r="D340" s="103">
        <v>0</v>
      </c>
      <c r="E340" s="103">
        <v>0</v>
      </c>
      <c r="F340" s="103">
        <v>0</v>
      </c>
      <c r="G340" s="136">
        <f t="shared" si="5"/>
        <v>0</v>
      </c>
      <c r="H340" s="136">
        <v>0</v>
      </c>
      <c r="I340" s="103">
        <v>2.3330000000000002</v>
      </c>
    </row>
    <row r="341" spans="1:9" x14ac:dyDescent="0.25">
      <c r="A341" s="103" t="s">
        <v>4366</v>
      </c>
      <c r="B341" s="103">
        <v>34415</v>
      </c>
      <c r="C341" s="103" t="s">
        <v>39</v>
      </c>
      <c r="D341" s="103">
        <v>0</v>
      </c>
      <c r="E341" s="103">
        <v>0</v>
      </c>
      <c r="F341" s="103">
        <v>0</v>
      </c>
      <c r="G341" s="136">
        <f t="shared" si="5"/>
        <v>0</v>
      </c>
      <c r="H341" s="136">
        <v>0</v>
      </c>
      <c r="I341" s="103">
        <v>2.3330000000000002</v>
      </c>
    </row>
    <row r="342" spans="1:9" x14ac:dyDescent="0.25">
      <c r="A342" s="103" t="s">
        <v>5843</v>
      </c>
      <c r="B342" s="103">
        <v>34415</v>
      </c>
      <c r="C342" s="103" t="s">
        <v>39</v>
      </c>
      <c r="D342" s="103">
        <v>0</v>
      </c>
      <c r="E342" s="103">
        <v>0</v>
      </c>
      <c r="F342" s="103">
        <v>0</v>
      </c>
      <c r="G342" s="136">
        <f t="shared" si="5"/>
        <v>0</v>
      </c>
      <c r="H342" s="136">
        <v>0</v>
      </c>
      <c r="I342" s="103">
        <v>2.3330000000000002</v>
      </c>
    </row>
    <row r="343" spans="1:9" x14ac:dyDescent="0.25">
      <c r="A343" s="103" t="s">
        <v>4412</v>
      </c>
      <c r="B343" s="103">
        <v>34415</v>
      </c>
      <c r="C343" s="103" t="s">
        <v>39</v>
      </c>
      <c r="D343" s="103">
        <v>0</v>
      </c>
      <c r="E343" s="103">
        <v>0</v>
      </c>
      <c r="F343" s="103">
        <v>0</v>
      </c>
      <c r="G343" s="136">
        <f t="shared" si="5"/>
        <v>0</v>
      </c>
      <c r="H343" s="136">
        <v>0</v>
      </c>
      <c r="I343" s="103">
        <v>2.3330000000000002</v>
      </c>
    </row>
    <row r="344" spans="1:9" x14ac:dyDescent="0.25">
      <c r="A344" s="103" t="s">
        <v>4492</v>
      </c>
      <c r="B344" s="103">
        <v>34415</v>
      </c>
      <c r="C344" s="103" t="s">
        <v>39</v>
      </c>
      <c r="D344" s="103">
        <v>0</v>
      </c>
      <c r="E344" s="103">
        <v>0</v>
      </c>
      <c r="F344" s="103">
        <v>0</v>
      </c>
      <c r="G344" s="136">
        <f t="shared" si="5"/>
        <v>0</v>
      </c>
      <c r="H344" s="136">
        <v>0</v>
      </c>
      <c r="I344" s="103">
        <v>2.3330000000000002</v>
      </c>
    </row>
    <row r="345" spans="1:9" x14ac:dyDescent="0.25">
      <c r="A345" s="103" t="s">
        <v>4510</v>
      </c>
      <c r="B345" s="103">
        <v>34415</v>
      </c>
      <c r="C345" s="103" t="s">
        <v>39</v>
      </c>
      <c r="D345" s="103">
        <v>0</v>
      </c>
      <c r="E345" s="103">
        <v>0</v>
      </c>
      <c r="F345" s="103">
        <v>0</v>
      </c>
      <c r="G345" s="136">
        <f t="shared" si="5"/>
        <v>0</v>
      </c>
      <c r="H345" s="136">
        <v>0</v>
      </c>
      <c r="I345" s="103">
        <v>2.3330000000000002</v>
      </c>
    </row>
    <row r="346" spans="1:9" x14ac:dyDescent="0.25">
      <c r="A346" s="103" t="s">
        <v>4512</v>
      </c>
      <c r="B346" s="103">
        <v>34415</v>
      </c>
      <c r="C346" s="103" t="s">
        <v>39</v>
      </c>
      <c r="D346" s="103">
        <v>0</v>
      </c>
      <c r="E346" s="103">
        <v>0</v>
      </c>
      <c r="F346" s="103">
        <v>0</v>
      </c>
      <c r="G346" s="136">
        <f t="shared" si="5"/>
        <v>0</v>
      </c>
      <c r="H346" s="136">
        <v>0</v>
      </c>
      <c r="I346" s="103">
        <v>2.3330000000000002</v>
      </c>
    </row>
    <row r="347" spans="1:9" x14ac:dyDescent="0.25">
      <c r="A347" s="103" t="s">
        <v>4522</v>
      </c>
      <c r="B347" s="103">
        <v>34415</v>
      </c>
      <c r="C347" s="103" t="s">
        <v>39</v>
      </c>
      <c r="D347" s="103">
        <v>0</v>
      </c>
      <c r="E347" s="103">
        <v>0</v>
      </c>
      <c r="F347" s="103">
        <v>0</v>
      </c>
      <c r="G347" s="136">
        <f t="shared" si="5"/>
        <v>0</v>
      </c>
      <c r="H347" s="136">
        <v>0</v>
      </c>
      <c r="I347" s="103">
        <v>2.3330000000000002</v>
      </c>
    </row>
    <row r="348" spans="1:9" x14ac:dyDescent="0.25">
      <c r="A348" s="103" t="s">
        <v>4570</v>
      </c>
      <c r="B348" s="103">
        <v>34415</v>
      </c>
      <c r="C348" s="103" t="s">
        <v>39</v>
      </c>
      <c r="D348" s="103">
        <v>0</v>
      </c>
      <c r="E348" s="103">
        <v>0</v>
      </c>
      <c r="F348" s="103">
        <v>0</v>
      </c>
      <c r="G348" s="136">
        <f t="shared" si="5"/>
        <v>0</v>
      </c>
      <c r="H348" s="136">
        <v>0</v>
      </c>
      <c r="I348" s="103">
        <v>2.3330000000000002</v>
      </c>
    </row>
    <row r="349" spans="1:9" x14ac:dyDescent="0.25">
      <c r="A349" s="103" t="s">
        <v>5883</v>
      </c>
      <c r="B349" s="103">
        <v>34415</v>
      </c>
      <c r="C349" s="103" t="s">
        <v>39</v>
      </c>
      <c r="D349" s="103">
        <v>0</v>
      </c>
      <c r="E349" s="103">
        <v>0</v>
      </c>
      <c r="F349" s="103">
        <v>0</v>
      </c>
      <c r="G349" s="136">
        <f t="shared" ref="G349:G412" si="6">D349/11</f>
        <v>0</v>
      </c>
      <c r="H349" s="136">
        <v>0</v>
      </c>
      <c r="I349" s="103">
        <v>2.3330000000000002</v>
      </c>
    </row>
    <row r="350" spans="1:9" x14ac:dyDescent="0.25">
      <c r="A350" s="103" t="s">
        <v>4588</v>
      </c>
      <c r="B350" s="103">
        <v>34415</v>
      </c>
      <c r="C350" s="103" t="s">
        <v>39</v>
      </c>
      <c r="D350" s="103">
        <v>0</v>
      </c>
      <c r="E350" s="103">
        <v>0</v>
      </c>
      <c r="F350" s="103">
        <v>0</v>
      </c>
      <c r="G350" s="136">
        <f t="shared" si="6"/>
        <v>0</v>
      </c>
      <c r="H350" s="136">
        <v>0</v>
      </c>
      <c r="I350" s="103">
        <v>2.3330000000000002</v>
      </c>
    </row>
    <row r="351" spans="1:9" x14ac:dyDescent="0.25">
      <c r="A351" s="103" t="s">
        <v>4598</v>
      </c>
      <c r="B351" s="103">
        <v>34415</v>
      </c>
      <c r="C351" s="103" t="s">
        <v>39</v>
      </c>
      <c r="D351" s="103">
        <v>0</v>
      </c>
      <c r="E351" s="103">
        <v>0</v>
      </c>
      <c r="F351" s="103">
        <v>0</v>
      </c>
      <c r="G351" s="136">
        <f t="shared" si="6"/>
        <v>0</v>
      </c>
      <c r="H351" s="136">
        <v>0</v>
      </c>
      <c r="I351" s="103">
        <v>2.3330000000000002</v>
      </c>
    </row>
    <row r="352" spans="1:9" x14ac:dyDescent="0.25">
      <c r="A352" s="103" t="s">
        <v>4619</v>
      </c>
      <c r="B352" s="103">
        <v>34415</v>
      </c>
      <c r="C352" s="103" t="s">
        <v>39</v>
      </c>
      <c r="D352" s="103">
        <v>0</v>
      </c>
      <c r="E352" s="103">
        <v>0</v>
      </c>
      <c r="F352" s="103">
        <v>0</v>
      </c>
      <c r="G352" s="136">
        <f t="shared" si="6"/>
        <v>0</v>
      </c>
      <c r="H352" s="136">
        <v>0</v>
      </c>
      <c r="I352" s="103">
        <v>2.3330000000000002</v>
      </c>
    </row>
    <row r="353" spans="1:9" x14ac:dyDescent="0.25">
      <c r="A353" s="103" t="s">
        <v>4629</v>
      </c>
      <c r="B353" s="103">
        <v>34415</v>
      </c>
      <c r="C353" s="103" t="s">
        <v>39</v>
      </c>
      <c r="D353" s="103">
        <v>0</v>
      </c>
      <c r="E353" s="103">
        <v>0</v>
      </c>
      <c r="F353" s="103">
        <v>0</v>
      </c>
      <c r="G353" s="136">
        <f t="shared" si="6"/>
        <v>0</v>
      </c>
      <c r="H353" s="136">
        <v>0</v>
      </c>
      <c r="I353" s="103">
        <v>2.3330000000000002</v>
      </c>
    </row>
    <row r="354" spans="1:9" x14ac:dyDescent="0.25">
      <c r="A354" s="103" t="s">
        <v>5907</v>
      </c>
      <c r="B354" s="103">
        <v>34415</v>
      </c>
      <c r="C354" s="103" t="s">
        <v>39</v>
      </c>
      <c r="D354" s="103">
        <v>0</v>
      </c>
      <c r="E354" s="103">
        <v>0</v>
      </c>
      <c r="F354" s="103">
        <v>0</v>
      </c>
      <c r="G354" s="136">
        <f t="shared" si="6"/>
        <v>0</v>
      </c>
      <c r="H354" s="136">
        <v>0</v>
      </c>
      <c r="I354" s="103">
        <v>2.3330000000000002</v>
      </c>
    </row>
    <row r="355" spans="1:9" x14ac:dyDescent="0.25">
      <c r="A355" s="103" t="s">
        <v>4854</v>
      </c>
      <c r="B355" s="103">
        <v>34405</v>
      </c>
      <c r="C355" s="103" t="s">
        <v>39</v>
      </c>
      <c r="D355" s="103">
        <v>0</v>
      </c>
      <c r="E355" s="103">
        <v>0</v>
      </c>
      <c r="F355" s="103">
        <v>0</v>
      </c>
      <c r="G355" s="136">
        <f t="shared" si="6"/>
        <v>0</v>
      </c>
      <c r="H355" s="136">
        <v>0</v>
      </c>
      <c r="I355" s="103">
        <v>2.6669999999999998</v>
      </c>
    </row>
    <row r="356" spans="1:9" x14ac:dyDescent="0.25">
      <c r="A356" s="103" t="s">
        <v>3966</v>
      </c>
      <c r="B356" s="103">
        <v>34415</v>
      </c>
      <c r="C356" s="103" t="s">
        <v>39</v>
      </c>
      <c r="D356" s="103">
        <v>0</v>
      </c>
      <c r="E356" s="103">
        <v>0</v>
      </c>
      <c r="F356" s="103">
        <v>0</v>
      </c>
      <c r="G356" s="136">
        <f t="shared" si="6"/>
        <v>0</v>
      </c>
      <c r="H356" s="136">
        <v>0</v>
      </c>
      <c r="I356" s="103">
        <v>2.6669999999999998</v>
      </c>
    </row>
    <row r="357" spans="1:9" x14ac:dyDescent="0.25">
      <c r="A357" s="103" t="s">
        <v>3988</v>
      </c>
      <c r="B357" s="103">
        <v>34415</v>
      </c>
      <c r="C357" s="103" t="s">
        <v>39</v>
      </c>
      <c r="D357" s="103">
        <v>0</v>
      </c>
      <c r="E357" s="103">
        <v>0</v>
      </c>
      <c r="F357" s="103">
        <v>0</v>
      </c>
      <c r="G357" s="136">
        <f t="shared" si="6"/>
        <v>0</v>
      </c>
      <c r="H357" s="136">
        <v>0</v>
      </c>
      <c r="I357" s="103">
        <v>2.6669999999999998</v>
      </c>
    </row>
    <row r="358" spans="1:9" x14ac:dyDescent="0.25">
      <c r="A358" s="103" t="s">
        <v>4024</v>
      </c>
      <c r="B358" s="103">
        <v>34415</v>
      </c>
      <c r="C358" s="103" t="s">
        <v>39</v>
      </c>
      <c r="D358" s="103">
        <v>0</v>
      </c>
      <c r="E358" s="103">
        <v>0</v>
      </c>
      <c r="F358" s="103">
        <v>0</v>
      </c>
      <c r="G358" s="136">
        <f t="shared" si="6"/>
        <v>0</v>
      </c>
      <c r="H358" s="136">
        <v>0</v>
      </c>
      <c r="I358" s="103">
        <v>2.6669999999999998</v>
      </c>
    </row>
    <row r="359" spans="1:9" x14ac:dyDescent="0.25">
      <c r="A359" s="103" t="s">
        <v>4030</v>
      </c>
      <c r="B359" s="103">
        <v>34415</v>
      </c>
      <c r="C359" s="103" t="s">
        <v>39</v>
      </c>
      <c r="D359" s="103">
        <v>0</v>
      </c>
      <c r="E359" s="103">
        <v>0</v>
      </c>
      <c r="F359" s="103">
        <v>0</v>
      </c>
      <c r="G359" s="136">
        <f t="shared" si="6"/>
        <v>0</v>
      </c>
      <c r="H359" s="136">
        <v>0</v>
      </c>
      <c r="I359" s="103">
        <v>2.6669999999999998</v>
      </c>
    </row>
    <row r="360" spans="1:9" x14ac:dyDescent="0.25">
      <c r="A360" s="103" t="s">
        <v>4036</v>
      </c>
      <c r="B360" s="103">
        <v>34415</v>
      </c>
      <c r="C360" s="103" t="s">
        <v>39</v>
      </c>
      <c r="D360" s="103">
        <v>0</v>
      </c>
      <c r="E360" s="103">
        <v>0</v>
      </c>
      <c r="F360" s="103">
        <v>0</v>
      </c>
      <c r="G360" s="136">
        <f t="shared" si="6"/>
        <v>0</v>
      </c>
      <c r="H360" s="136">
        <v>0</v>
      </c>
      <c r="I360" s="103">
        <v>2.6669999999999998</v>
      </c>
    </row>
    <row r="361" spans="1:9" x14ac:dyDescent="0.25">
      <c r="A361" s="103" t="s">
        <v>4038</v>
      </c>
      <c r="B361" s="103">
        <v>34415</v>
      </c>
      <c r="C361" s="103" t="s">
        <v>39</v>
      </c>
      <c r="D361" s="103">
        <v>0</v>
      </c>
      <c r="E361" s="103">
        <v>0</v>
      </c>
      <c r="F361" s="103">
        <v>0</v>
      </c>
      <c r="G361" s="136">
        <f t="shared" si="6"/>
        <v>0</v>
      </c>
      <c r="H361" s="136">
        <v>0</v>
      </c>
      <c r="I361" s="103">
        <v>2.6669999999999998</v>
      </c>
    </row>
    <row r="362" spans="1:9" x14ac:dyDescent="0.25">
      <c r="A362" s="103" t="s">
        <v>4046</v>
      </c>
      <c r="B362" s="103">
        <v>34415</v>
      </c>
      <c r="C362" s="103" t="s">
        <v>39</v>
      </c>
      <c r="D362" s="103">
        <v>0</v>
      </c>
      <c r="E362" s="103">
        <v>0</v>
      </c>
      <c r="F362" s="103">
        <v>0</v>
      </c>
      <c r="G362" s="136">
        <f t="shared" si="6"/>
        <v>0</v>
      </c>
      <c r="H362" s="136">
        <v>0</v>
      </c>
      <c r="I362" s="103">
        <v>2.6669999999999998</v>
      </c>
    </row>
    <row r="363" spans="1:9" x14ac:dyDescent="0.25">
      <c r="A363" s="103" t="s">
        <v>4064</v>
      </c>
      <c r="B363" s="103">
        <v>34415</v>
      </c>
      <c r="C363" s="103" t="s">
        <v>39</v>
      </c>
      <c r="D363" s="103">
        <v>0</v>
      </c>
      <c r="E363" s="103">
        <v>0</v>
      </c>
      <c r="F363" s="103">
        <v>0</v>
      </c>
      <c r="G363" s="136">
        <f t="shared" si="6"/>
        <v>0</v>
      </c>
      <c r="H363" s="136">
        <v>0</v>
      </c>
      <c r="I363" s="103">
        <v>2.6669999999999998</v>
      </c>
    </row>
    <row r="364" spans="1:9" x14ac:dyDescent="0.25">
      <c r="A364" s="103" t="s">
        <v>4114</v>
      </c>
      <c r="B364" s="103">
        <v>34415</v>
      </c>
      <c r="C364" s="103" t="s">
        <v>39</v>
      </c>
      <c r="D364" s="103">
        <v>0</v>
      </c>
      <c r="E364" s="103">
        <v>0</v>
      </c>
      <c r="F364" s="103">
        <v>0</v>
      </c>
      <c r="G364" s="136">
        <f t="shared" si="6"/>
        <v>0</v>
      </c>
      <c r="H364" s="136">
        <v>0</v>
      </c>
      <c r="I364" s="103">
        <v>2.6669999999999998</v>
      </c>
    </row>
    <row r="365" spans="1:9" x14ac:dyDescent="0.25">
      <c r="A365" s="103" t="s">
        <v>4160</v>
      </c>
      <c r="B365" s="103">
        <v>34415</v>
      </c>
      <c r="C365" s="103" t="s">
        <v>39</v>
      </c>
      <c r="D365" s="103">
        <v>0</v>
      </c>
      <c r="E365" s="103">
        <v>0</v>
      </c>
      <c r="F365" s="103">
        <v>0</v>
      </c>
      <c r="G365" s="136">
        <f t="shared" si="6"/>
        <v>0</v>
      </c>
      <c r="H365" s="136">
        <v>0</v>
      </c>
      <c r="I365" s="103">
        <v>2.6669999999999998</v>
      </c>
    </row>
    <row r="366" spans="1:9" x14ac:dyDescent="0.25">
      <c r="A366" s="103" t="s">
        <v>4276</v>
      </c>
      <c r="B366" s="103">
        <v>34415</v>
      </c>
      <c r="C366" s="103" t="s">
        <v>39</v>
      </c>
      <c r="D366" s="103">
        <v>0</v>
      </c>
      <c r="E366" s="103">
        <v>0</v>
      </c>
      <c r="F366" s="103">
        <v>0</v>
      </c>
      <c r="G366" s="136">
        <f t="shared" si="6"/>
        <v>0</v>
      </c>
      <c r="H366" s="136">
        <v>0</v>
      </c>
      <c r="I366" s="103">
        <v>2.6669999999999998</v>
      </c>
    </row>
    <row r="367" spans="1:9" x14ac:dyDescent="0.25">
      <c r="A367" s="103" t="s">
        <v>4294</v>
      </c>
      <c r="B367" s="103">
        <v>34415</v>
      </c>
      <c r="C367" s="103" t="s">
        <v>39</v>
      </c>
      <c r="D367" s="103">
        <v>0</v>
      </c>
      <c r="E367" s="103">
        <v>0</v>
      </c>
      <c r="F367" s="103">
        <v>0</v>
      </c>
      <c r="G367" s="136">
        <f t="shared" si="6"/>
        <v>0</v>
      </c>
      <c r="H367" s="136">
        <v>0</v>
      </c>
      <c r="I367" s="103">
        <v>2.6669999999999998</v>
      </c>
    </row>
    <row r="368" spans="1:9" x14ac:dyDescent="0.25">
      <c r="A368" s="103" t="s">
        <v>4296</v>
      </c>
      <c r="B368" s="103">
        <v>34415</v>
      </c>
      <c r="C368" s="103" t="s">
        <v>39</v>
      </c>
      <c r="D368" s="103">
        <v>0</v>
      </c>
      <c r="E368" s="103">
        <v>0</v>
      </c>
      <c r="F368" s="103">
        <v>0</v>
      </c>
      <c r="G368" s="136">
        <f t="shared" si="6"/>
        <v>0</v>
      </c>
      <c r="H368" s="136">
        <v>0</v>
      </c>
      <c r="I368" s="103">
        <v>2.6669999999999998</v>
      </c>
    </row>
    <row r="369" spans="1:9" x14ac:dyDescent="0.25">
      <c r="A369" s="103" t="s">
        <v>4298</v>
      </c>
      <c r="B369" s="103">
        <v>34415</v>
      </c>
      <c r="C369" s="103" t="s">
        <v>39</v>
      </c>
      <c r="D369" s="103">
        <v>0</v>
      </c>
      <c r="E369" s="103">
        <v>0</v>
      </c>
      <c r="F369" s="103">
        <v>0</v>
      </c>
      <c r="G369" s="136">
        <f t="shared" si="6"/>
        <v>0</v>
      </c>
      <c r="H369" s="136">
        <v>0</v>
      </c>
      <c r="I369" s="103">
        <v>2.6669999999999998</v>
      </c>
    </row>
    <row r="370" spans="1:9" x14ac:dyDescent="0.25">
      <c r="A370" s="103" t="s">
        <v>4368</v>
      </c>
      <c r="B370" s="103">
        <v>34415</v>
      </c>
      <c r="C370" s="103" t="s">
        <v>39</v>
      </c>
      <c r="D370" s="103">
        <v>0</v>
      </c>
      <c r="E370" s="103">
        <v>0</v>
      </c>
      <c r="F370" s="103">
        <v>0</v>
      </c>
      <c r="G370" s="136">
        <f t="shared" si="6"/>
        <v>0</v>
      </c>
      <c r="H370" s="136">
        <v>0</v>
      </c>
      <c r="I370" s="103">
        <v>2.6669999999999998</v>
      </c>
    </row>
    <row r="371" spans="1:9" x14ac:dyDescent="0.25">
      <c r="A371" s="103" t="s">
        <v>4388</v>
      </c>
      <c r="B371" s="103">
        <v>34415</v>
      </c>
      <c r="C371" s="103" t="s">
        <v>39</v>
      </c>
      <c r="D371" s="103">
        <v>0</v>
      </c>
      <c r="E371" s="103">
        <v>0</v>
      </c>
      <c r="F371" s="103">
        <v>0</v>
      </c>
      <c r="G371" s="136">
        <f t="shared" si="6"/>
        <v>0</v>
      </c>
      <c r="H371" s="136">
        <v>0</v>
      </c>
      <c r="I371" s="103">
        <v>2.6669999999999998</v>
      </c>
    </row>
    <row r="372" spans="1:9" x14ac:dyDescent="0.25">
      <c r="A372" s="103" t="s">
        <v>4462</v>
      </c>
      <c r="B372" s="103">
        <v>34415</v>
      </c>
      <c r="C372" s="103" t="s">
        <v>39</v>
      </c>
      <c r="D372" s="103">
        <v>0</v>
      </c>
      <c r="E372" s="103">
        <v>0</v>
      </c>
      <c r="F372" s="103">
        <v>0</v>
      </c>
      <c r="G372" s="136">
        <f t="shared" si="6"/>
        <v>0</v>
      </c>
      <c r="H372" s="136">
        <v>0</v>
      </c>
      <c r="I372" s="103">
        <v>2.6669999999999998</v>
      </c>
    </row>
    <row r="373" spans="1:9" x14ac:dyDescent="0.25">
      <c r="A373" s="103" t="s">
        <v>4480</v>
      </c>
      <c r="B373" s="103">
        <v>34415</v>
      </c>
      <c r="C373" s="103" t="s">
        <v>39</v>
      </c>
      <c r="D373" s="103">
        <v>0</v>
      </c>
      <c r="E373" s="103">
        <v>0</v>
      </c>
      <c r="F373" s="103">
        <v>0</v>
      </c>
      <c r="G373" s="136">
        <f t="shared" si="6"/>
        <v>0</v>
      </c>
      <c r="H373" s="136">
        <v>0</v>
      </c>
      <c r="I373" s="103">
        <v>2.6669999999999998</v>
      </c>
    </row>
    <row r="374" spans="1:9" x14ac:dyDescent="0.25">
      <c r="A374" s="103" t="s">
        <v>4514</v>
      </c>
      <c r="B374" s="103">
        <v>34415</v>
      </c>
      <c r="C374" s="103" t="s">
        <v>39</v>
      </c>
      <c r="D374" s="103">
        <v>0</v>
      </c>
      <c r="E374" s="103">
        <v>0</v>
      </c>
      <c r="F374" s="103">
        <v>0</v>
      </c>
      <c r="G374" s="136">
        <f t="shared" si="6"/>
        <v>0</v>
      </c>
      <c r="H374" s="136">
        <v>0</v>
      </c>
      <c r="I374" s="103">
        <v>2.6669999999999998</v>
      </c>
    </row>
    <row r="375" spans="1:9" x14ac:dyDescent="0.25">
      <c r="A375" s="103" t="s">
        <v>4524</v>
      </c>
      <c r="B375" s="103">
        <v>34415</v>
      </c>
      <c r="C375" s="103" t="s">
        <v>39</v>
      </c>
      <c r="D375" s="103">
        <v>0</v>
      </c>
      <c r="E375" s="103">
        <v>0</v>
      </c>
      <c r="F375" s="103">
        <v>0</v>
      </c>
      <c r="G375" s="136">
        <f t="shared" si="6"/>
        <v>0</v>
      </c>
      <c r="H375" s="136">
        <v>0</v>
      </c>
      <c r="I375" s="103">
        <v>2.6669999999999998</v>
      </c>
    </row>
    <row r="376" spans="1:9" x14ac:dyDescent="0.25">
      <c r="A376" s="103" t="s">
        <v>4546</v>
      </c>
      <c r="B376" s="103">
        <v>34415</v>
      </c>
      <c r="C376" s="103" t="s">
        <v>39</v>
      </c>
      <c r="D376" s="103">
        <v>0</v>
      </c>
      <c r="E376" s="103">
        <v>0</v>
      </c>
      <c r="F376" s="103">
        <v>0</v>
      </c>
      <c r="G376" s="136">
        <f t="shared" si="6"/>
        <v>0</v>
      </c>
      <c r="H376" s="136">
        <v>0</v>
      </c>
      <c r="I376" s="103">
        <v>2.6669999999999998</v>
      </c>
    </row>
    <row r="377" spans="1:9" x14ac:dyDescent="0.25">
      <c r="A377" s="103" t="s">
        <v>4594</v>
      </c>
      <c r="B377" s="103">
        <v>34415</v>
      </c>
      <c r="C377" s="103" t="s">
        <v>39</v>
      </c>
      <c r="D377" s="103">
        <v>0</v>
      </c>
      <c r="E377" s="103">
        <v>0</v>
      </c>
      <c r="F377" s="103">
        <v>0</v>
      </c>
      <c r="G377" s="136">
        <f t="shared" si="6"/>
        <v>0</v>
      </c>
      <c r="H377" s="136">
        <v>0</v>
      </c>
      <c r="I377" s="103">
        <v>2.6669999999999998</v>
      </c>
    </row>
    <row r="378" spans="1:9" x14ac:dyDescent="0.25">
      <c r="A378" s="103" t="s">
        <v>4647</v>
      </c>
      <c r="B378" s="103">
        <v>34415</v>
      </c>
      <c r="C378" s="103" t="s">
        <v>39</v>
      </c>
      <c r="D378" s="103">
        <v>0</v>
      </c>
      <c r="E378" s="103">
        <v>0</v>
      </c>
      <c r="F378" s="103">
        <v>0</v>
      </c>
      <c r="G378" s="136">
        <f t="shared" si="6"/>
        <v>0</v>
      </c>
      <c r="H378" s="136">
        <v>0</v>
      </c>
      <c r="I378" s="103">
        <v>2.6669999999999998</v>
      </c>
    </row>
    <row r="379" spans="1:9" x14ac:dyDescent="0.25">
      <c r="A379" s="103" t="s">
        <v>4663</v>
      </c>
      <c r="B379" s="103">
        <v>34415</v>
      </c>
      <c r="C379" s="103" t="s">
        <v>39</v>
      </c>
      <c r="D379" s="103">
        <v>0</v>
      </c>
      <c r="E379" s="103">
        <v>0</v>
      </c>
      <c r="F379" s="103">
        <v>0</v>
      </c>
      <c r="G379" s="136">
        <f t="shared" si="6"/>
        <v>0</v>
      </c>
      <c r="H379" s="136">
        <v>0</v>
      </c>
      <c r="I379" s="103">
        <v>2.6669999999999998</v>
      </c>
    </row>
    <row r="380" spans="1:9" x14ac:dyDescent="0.25">
      <c r="A380" s="103" t="s">
        <v>4693</v>
      </c>
      <c r="B380" s="103">
        <v>34415</v>
      </c>
      <c r="C380" s="103" t="s">
        <v>39</v>
      </c>
      <c r="D380" s="103">
        <v>0</v>
      </c>
      <c r="E380" s="103">
        <v>0</v>
      </c>
      <c r="F380" s="103">
        <v>0</v>
      </c>
      <c r="G380" s="136">
        <f t="shared" si="6"/>
        <v>0</v>
      </c>
      <c r="H380" s="136">
        <v>0</v>
      </c>
      <c r="I380" s="103">
        <v>2.6669999999999998</v>
      </c>
    </row>
    <row r="381" spans="1:9" x14ac:dyDescent="0.25">
      <c r="A381" s="103" t="s">
        <v>4735</v>
      </c>
      <c r="B381" s="103">
        <v>34415</v>
      </c>
      <c r="C381" s="103" t="s">
        <v>39</v>
      </c>
      <c r="D381" s="103">
        <v>0</v>
      </c>
      <c r="E381" s="103">
        <v>0</v>
      </c>
      <c r="F381" s="103">
        <v>0</v>
      </c>
      <c r="G381" s="136">
        <f t="shared" si="6"/>
        <v>0</v>
      </c>
      <c r="H381" s="136">
        <v>0</v>
      </c>
      <c r="I381" s="103">
        <v>2.6669999999999998</v>
      </c>
    </row>
    <row r="382" spans="1:9" x14ac:dyDescent="0.25">
      <c r="A382" s="103" t="s">
        <v>4779</v>
      </c>
      <c r="B382" s="103">
        <v>34415</v>
      </c>
      <c r="C382" s="103" t="s">
        <v>39</v>
      </c>
      <c r="D382" s="103">
        <v>0</v>
      </c>
      <c r="E382" s="103">
        <v>0</v>
      </c>
      <c r="F382" s="103">
        <v>0</v>
      </c>
      <c r="G382" s="136">
        <f t="shared" si="6"/>
        <v>0</v>
      </c>
      <c r="H382" s="136">
        <v>0</v>
      </c>
      <c r="I382" s="103">
        <v>2.6669999999999998</v>
      </c>
    </row>
    <row r="383" spans="1:9" x14ac:dyDescent="0.25">
      <c r="A383" s="103" t="s">
        <v>4783</v>
      </c>
      <c r="B383" s="103">
        <v>34415</v>
      </c>
      <c r="C383" s="103" t="s">
        <v>39</v>
      </c>
      <c r="D383" s="103">
        <v>0</v>
      </c>
      <c r="E383" s="103">
        <v>0</v>
      </c>
      <c r="F383" s="103">
        <v>0</v>
      </c>
      <c r="G383" s="136">
        <f t="shared" si="6"/>
        <v>0</v>
      </c>
      <c r="H383" s="136">
        <v>0</v>
      </c>
      <c r="I383" s="103">
        <v>2.6669999999999998</v>
      </c>
    </row>
    <row r="384" spans="1:9" x14ac:dyDescent="0.25">
      <c r="A384" s="103" t="s">
        <v>5939</v>
      </c>
      <c r="B384" s="103">
        <v>34415</v>
      </c>
      <c r="C384" s="103" t="s">
        <v>39</v>
      </c>
      <c r="D384" s="103">
        <v>0</v>
      </c>
      <c r="E384" s="103">
        <v>0</v>
      </c>
      <c r="F384" s="103">
        <v>0</v>
      </c>
      <c r="G384" s="136">
        <f t="shared" si="6"/>
        <v>0</v>
      </c>
      <c r="H384" s="136">
        <v>0</v>
      </c>
      <c r="I384" s="103">
        <v>2.6669999999999998</v>
      </c>
    </row>
    <row r="385" spans="1:9" x14ac:dyDescent="0.25">
      <c r="A385" s="103" t="s">
        <v>4815</v>
      </c>
      <c r="B385" s="103">
        <v>34415</v>
      </c>
      <c r="C385" s="103" t="s">
        <v>39</v>
      </c>
      <c r="D385" s="103">
        <v>0</v>
      </c>
      <c r="E385" s="103">
        <v>0</v>
      </c>
      <c r="F385" s="103">
        <v>0</v>
      </c>
      <c r="G385" s="136">
        <f t="shared" si="6"/>
        <v>0</v>
      </c>
      <c r="H385" s="136">
        <v>0</v>
      </c>
      <c r="I385" s="103">
        <v>2.6669999999999998</v>
      </c>
    </row>
    <row r="386" spans="1:9" x14ac:dyDescent="0.25">
      <c r="A386" s="103" t="s">
        <v>4841</v>
      </c>
      <c r="B386" s="103">
        <v>34415</v>
      </c>
      <c r="C386" s="103" t="s">
        <v>39</v>
      </c>
      <c r="D386" s="103">
        <v>0</v>
      </c>
      <c r="E386" s="103">
        <v>0</v>
      </c>
      <c r="F386" s="103">
        <v>0</v>
      </c>
      <c r="G386" s="136">
        <f t="shared" si="6"/>
        <v>0</v>
      </c>
      <c r="H386" s="136">
        <v>0</v>
      </c>
      <c r="I386" s="103">
        <v>2.6669999999999998</v>
      </c>
    </row>
    <row r="387" spans="1:9" x14ac:dyDescent="0.25">
      <c r="A387" s="103" t="s">
        <v>4846</v>
      </c>
      <c r="B387" s="103">
        <v>34405</v>
      </c>
      <c r="C387" s="103" t="s">
        <v>39</v>
      </c>
      <c r="D387" s="103">
        <v>0</v>
      </c>
      <c r="E387" s="103">
        <v>0</v>
      </c>
      <c r="F387" s="103">
        <v>0</v>
      </c>
      <c r="G387" s="136">
        <f t="shared" si="6"/>
        <v>0</v>
      </c>
      <c r="H387" s="136">
        <v>0</v>
      </c>
      <c r="I387" s="103">
        <v>3</v>
      </c>
    </row>
    <row r="388" spans="1:9" x14ac:dyDescent="0.25">
      <c r="A388" s="103" t="s">
        <v>5751</v>
      </c>
      <c r="B388" s="103">
        <v>34405</v>
      </c>
      <c r="C388" s="103" t="s">
        <v>39</v>
      </c>
      <c r="D388" s="103">
        <v>0</v>
      </c>
      <c r="E388" s="103">
        <v>0</v>
      </c>
      <c r="F388" s="103">
        <v>0</v>
      </c>
      <c r="G388" s="136">
        <f t="shared" si="6"/>
        <v>0</v>
      </c>
      <c r="H388" s="136">
        <v>0</v>
      </c>
      <c r="I388" s="103">
        <v>3</v>
      </c>
    </row>
    <row r="389" spans="1:9" x14ac:dyDescent="0.25">
      <c r="A389" s="103" t="s">
        <v>4856</v>
      </c>
      <c r="B389" s="103">
        <v>34405</v>
      </c>
      <c r="C389" s="103" t="s">
        <v>39</v>
      </c>
      <c r="D389" s="103">
        <v>0</v>
      </c>
      <c r="E389" s="103">
        <v>0</v>
      </c>
      <c r="F389" s="103">
        <v>0</v>
      </c>
      <c r="G389" s="136">
        <f t="shared" si="6"/>
        <v>0</v>
      </c>
      <c r="H389" s="136">
        <v>0</v>
      </c>
      <c r="I389" s="103">
        <v>3</v>
      </c>
    </row>
    <row r="390" spans="1:9" x14ac:dyDescent="0.25">
      <c r="A390" s="103" t="s">
        <v>4864</v>
      </c>
      <c r="B390" s="103">
        <v>34405</v>
      </c>
      <c r="C390" s="103" t="s">
        <v>39</v>
      </c>
      <c r="D390" s="103">
        <v>0</v>
      </c>
      <c r="E390" s="103">
        <v>0</v>
      </c>
      <c r="F390" s="103">
        <v>0</v>
      </c>
      <c r="G390" s="136">
        <f t="shared" si="6"/>
        <v>0</v>
      </c>
      <c r="H390" s="136">
        <v>0</v>
      </c>
      <c r="I390" s="103">
        <v>3</v>
      </c>
    </row>
    <row r="391" spans="1:9" x14ac:dyDescent="0.25">
      <c r="A391" s="103" t="s">
        <v>4880</v>
      </c>
      <c r="B391" s="103">
        <v>34405</v>
      </c>
      <c r="C391" s="103" t="s">
        <v>39</v>
      </c>
      <c r="D391" s="103">
        <v>0</v>
      </c>
      <c r="E391" s="103">
        <v>0</v>
      </c>
      <c r="F391" s="103">
        <v>0</v>
      </c>
      <c r="G391" s="136">
        <f t="shared" si="6"/>
        <v>0</v>
      </c>
      <c r="H391" s="136">
        <v>0</v>
      </c>
      <c r="I391" s="103">
        <v>3</v>
      </c>
    </row>
    <row r="392" spans="1:9" x14ac:dyDescent="0.25">
      <c r="A392" s="103" t="s">
        <v>4894</v>
      </c>
      <c r="B392" s="103">
        <v>34405</v>
      </c>
      <c r="C392" s="103" t="s">
        <v>39</v>
      </c>
      <c r="D392" s="103">
        <v>0</v>
      </c>
      <c r="E392" s="103">
        <v>0</v>
      </c>
      <c r="F392" s="103">
        <v>0</v>
      </c>
      <c r="G392" s="136">
        <f t="shared" si="6"/>
        <v>0</v>
      </c>
      <c r="H392" s="136">
        <v>0</v>
      </c>
      <c r="I392" s="103">
        <v>3</v>
      </c>
    </row>
    <row r="393" spans="1:9" x14ac:dyDescent="0.25">
      <c r="A393" s="103" t="s">
        <v>4896</v>
      </c>
      <c r="B393" s="103">
        <v>34405</v>
      </c>
      <c r="C393" s="103" t="s">
        <v>39</v>
      </c>
      <c r="D393" s="103">
        <v>0</v>
      </c>
      <c r="E393" s="103">
        <v>0</v>
      </c>
      <c r="F393" s="103">
        <v>0</v>
      </c>
      <c r="G393" s="136">
        <f t="shared" si="6"/>
        <v>0</v>
      </c>
      <c r="H393" s="136">
        <v>0</v>
      </c>
      <c r="I393" s="103">
        <v>3</v>
      </c>
    </row>
    <row r="394" spans="1:9" x14ac:dyDescent="0.25">
      <c r="A394" s="103" t="s">
        <v>3984</v>
      </c>
      <c r="B394" s="103">
        <v>34415</v>
      </c>
      <c r="C394" s="103" t="s">
        <v>39</v>
      </c>
      <c r="D394" s="103">
        <v>0</v>
      </c>
      <c r="E394" s="103">
        <v>0</v>
      </c>
      <c r="F394" s="103">
        <v>0</v>
      </c>
      <c r="G394" s="136">
        <f t="shared" si="6"/>
        <v>0</v>
      </c>
      <c r="H394" s="136">
        <v>0</v>
      </c>
      <c r="I394" s="103">
        <v>3</v>
      </c>
    </row>
    <row r="395" spans="1:9" x14ac:dyDescent="0.25">
      <c r="A395" s="103" t="s">
        <v>4000</v>
      </c>
      <c r="B395" s="103">
        <v>34415</v>
      </c>
      <c r="C395" s="103" t="s">
        <v>39</v>
      </c>
      <c r="D395" s="103">
        <v>0</v>
      </c>
      <c r="E395" s="103">
        <v>0</v>
      </c>
      <c r="F395" s="103">
        <v>0</v>
      </c>
      <c r="G395" s="136">
        <f t="shared" si="6"/>
        <v>0</v>
      </c>
      <c r="H395" s="136">
        <v>0</v>
      </c>
      <c r="I395" s="103">
        <v>3</v>
      </c>
    </row>
    <row r="396" spans="1:9" x14ac:dyDescent="0.25">
      <c r="A396" s="103" t="s">
        <v>4008</v>
      </c>
      <c r="B396" s="103">
        <v>34415</v>
      </c>
      <c r="C396" s="103" t="s">
        <v>39</v>
      </c>
      <c r="D396" s="103">
        <v>0</v>
      </c>
      <c r="E396" s="103">
        <v>0</v>
      </c>
      <c r="F396" s="103">
        <v>0</v>
      </c>
      <c r="G396" s="136">
        <f t="shared" si="6"/>
        <v>0</v>
      </c>
      <c r="H396" s="136">
        <v>0</v>
      </c>
      <c r="I396" s="103">
        <v>3</v>
      </c>
    </row>
    <row r="397" spans="1:9" x14ac:dyDescent="0.25">
      <c r="A397" s="103" t="s">
        <v>4016</v>
      </c>
      <c r="B397" s="103">
        <v>34415</v>
      </c>
      <c r="C397" s="103" t="s">
        <v>39</v>
      </c>
      <c r="D397" s="103">
        <v>0</v>
      </c>
      <c r="E397" s="103">
        <v>0</v>
      </c>
      <c r="F397" s="103">
        <v>0</v>
      </c>
      <c r="G397" s="136">
        <f t="shared" si="6"/>
        <v>0</v>
      </c>
      <c r="H397" s="136">
        <v>0</v>
      </c>
      <c r="I397" s="103">
        <v>3</v>
      </c>
    </row>
    <row r="398" spans="1:9" x14ac:dyDescent="0.25">
      <c r="A398" s="103" t="s">
        <v>4018</v>
      </c>
      <c r="B398" s="103">
        <v>34415</v>
      </c>
      <c r="C398" s="103" t="s">
        <v>39</v>
      </c>
      <c r="D398" s="103">
        <v>0</v>
      </c>
      <c r="E398" s="103">
        <v>0</v>
      </c>
      <c r="F398" s="103">
        <v>0</v>
      </c>
      <c r="G398" s="136">
        <f t="shared" si="6"/>
        <v>0</v>
      </c>
      <c r="H398" s="136">
        <v>0</v>
      </c>
      <c r="I398" s="103">
        <v>3</v>
      </c>
    </row>
    <row r="399" spans="1:9" x14ac:dyDescent="0.25">
      <c r="A399" s="103" t="s">
        <v>4028</v>
      </c>
      <c r="B399" s="103">
        <v>34415</v>
      </c>
      <c r="C399" s="103" t="s">
        <v>39</v>
      </c>
      <c r="D399" s="103">
        <v>0</v>
      </c>
      <c r="E399" s="103">
        <v>0</v>
      </c>
      <c r="F399" s="103">
        <v>0</v>
      </c>
      <c r="G399" s="136">
        <f t="shared" si="6"/>
        <v>0</v>
      </c>
      <c r="H399" s="136">
        <v>0</v>
      </c>
      <c r="I399" s="103">
        <v>3</v>
      </c>
    </row>
    <row r="400" spans="1:9" x14ac:dyDescent="0.25">
      <c r="A400" s="103" t="s">
        <v>5753</v>
      </c>
      <c r="B400" s="103">
        <v>34415</v>
      </c>
      <c r="C400" s="103" t="s">
        <v>39</v>
      </c>
      <c r="D400" s="103">
        <v>0</v>
      </c>
      <c r="E400" s="103">
        <v>0</v>
      </c>
      <c r="F400" s="103">
        <v>0</v>
      </c>
      <c r="G400" s="136">
        <f t="shared" si="6"/>
        <v>0</v>
      </c>
      <c r="H400" s="136">
        <v>0</v>
      </c>
      <c r="I400" s="103">
        <v>3</v>
      </c>
    </row>
    <row r="401" spans="1:9" x14ac:dyDescent="0.25">
      <c r="A401" s="103" t="s">
        <v>5765</v>
      </c>
      <c r="B401" s="103">
        <v>34415</v>
      </c>
      <c r="C401" s="103" t="s">
        <v>39</v>
      </c>
      <c r="D401" s="103">
        <v>0</v>
      </c>
      <c r="E401" s="103">
        <v>0</v>
      </c>
      <c r="F401" s="103">
        <v>0</v>
      </c>
      <c r="G401" s="136">
        <f t="shared" si="6"/>
        <v>0</v>
      </c>
      <c r="H401" s="136">
        <v>0</v>
      </c>
      <c r="I401" s="103">
        <v>3</v>
      </c>
    </row>
    <row r="402" spans="1:9" x14ac:dyDescent="0.25">
      <c r="A402" s="103" t="s">
        <v>4074</v>
      </c>
      <c r="B402" s="103">
        <v>34415</v>
      </c>
      <c r="C402" s="103" t="s">
        <v>39</v>
      </c>
      <c r="D402" s="103">
        <v>0</v>
      </c>
      <c r="E402" s="103">
        <v>0</v>
      </c>
      <c r="F402" s="103">
        <v>0</v>
      </c>
      <c r="G402" s="136">
        <f t="shared" si="6"/>
        <v>0</v>
      </c>
      <c r="H402" s="136">
        <v>0</v>
      </c>
      <c r="I402" s="103">
        <v>3</v>
      </c>
    </row>
    <row r="403" spans="1:9" x14ac:dyDescent="0.25">
      <c r="A403" s="103" t="s">
        <v>4080</v>
      </c>
      <c r="B403" s="103">
        <v>34415</v>
      </c>
      <c r="C403" s="103" t="s">
        <v>39</v>
      </c>
      <c r="D403" s="103">
        <v>0</v>
      </c>
      <c r="E403" s="103">
        <v>0</v>
      </c>
      <c r="F403" s="103">
        <v>0</v>
      </c>
      <c r="G403" s="136">
        <f t="shared" si="6"/>
        <v>0</v>
      </c>
      <c r="H403" s="136">
        <v>0</v>
      </c>
      <c r="I403" s="103">
        <v>3</v>
      </c>
    </row>
    <row r="404" spans="1:9" x14ac:dyDescent="0.25">
      <c r="A404" s="103" t="s">
        <v>4086</v>
      </c>
      <c r="B404" s="103">
        <v>34415</v>
      </c>
      <c r="C404" s="103" t="s">
        <v>39</v>
      </c>
      <c r="D404" s="103">
        <v>0</v>
      </c>
      <c r="E404" s="103">
        <v>0</v>
      </c>
      <c r="F404" s="103">
        <v>0</v>
      </c>
      <c r="G404" s="136">
        <f t="shared" si="6"/>
        <v>0</v>
      </c>
      <c r="H404" s="136">
        <v>0</v>
      </c>
      <c r="I404" s="103">
        <v>3</v>
      </c>
    </row>
    <row r="405" spans="1:9" x14ac:dyDescent="0.25">
      <c r="A405" s="103" t="s">
        <v>4090</v>
      </c>
      <c r="B405" s="103">
        <v>34415</v>
      </c>
      <c r="C405" s="103" t="s">
        <v>39</v>
      </c>
      <c r="D405" s="103">
        <v>0</v>
      </c>
      <c r="E405" s="103">
        <v>0</v>
      </c>
      <c r="F405" s="103">
        <v>0</v>
      </c>
      <c r="G405" s="136">
        <f t="shared" si="6"/>
        <v>0</v>
      </c>
      <c r="H405" s="136">
        <v>0</v>
      </c>
      <c r="I405" s="103">
        <v>3</v>
      </c>
    </row>
    <row r="406" spans="1:9" x14ac:dyDescent="0.25">
      <c r="A406" s="103" t="s">
        <v>4094</v>
      </c>
      <c r="B406" s="103">
        <v>34415</v>
      </c>
      <c r="C406" s="103" t="s">
        <v>39</v>
      </c>
      <c r="D406" s="103">
        <v>0</v>
      </c>
      <c r="E406" s="103">
        <v>0</v>
      </c>
      <c r="F406" s="103">
        <v>0</v>
      </c>
      <c r="G406" s="136">
        <f t="shared" si="6"/>
        <v>0</v>
      </c>
      <c r="H406" s="136">
        <v>0</v>
      </c>
      <c r="I406" s="103">
        <v>3</v>
      </c>
    </row>
    <row r="407" spans="1:9" x14ac:dyDescent="0.25">
      <c r="A407" s="103" t="s">
        <v>4106</v>
      </c>
      <c r="B407" s="103">
        <v>34415</v>
      </c>
      <c r="C407" s="103" t="s">
        <v>39</v>
      </c>
      <c r="D407" s="103">
        <v>0</v>
      </c>
      <c r="E407" s="103">
        <v>0</v>
      </c>
      <c r="F407" s="103">
        <v>0</v>
      </c>
      <c r="G407" s="136">
        <f t="shared" si="6"/>
        <v>0</v>
      </c>
      <c r="H407" s="136">
        <v>0</v>
      </c>
      <c r="I407" s="103">
        <v>3</v>
      </c>
    </row>
    <row r="408" spans="1:9" x14ac:dyDescent="0.25">
      <c r="A408" s="103" t="s">
        <v>4152</v>
      </c>
      <c r="B408" s="103">
        <v>34415</v>
      </c>
      <c r="C408" s="103" t="s">
        <v>39</v>
      </c>
      <c r="D408" s="103">
        <v>0</v>
      </c>
      <c r="E408" s="103">
        <v>0</v>
      </c>
      <c r="F408" s="103">
        <v>0</v>
      </c>
      <c r="G408" s="136">
        <f t="shared" si="6"/>
        <v>0</v>
      </c>
      <c r="H408" s="136">
        <v>0</v>
      </c>
      <c r="I408" s="103">
        <v>3</v>
      </c>
    </row>
    <row r="409" spans="1:9" x14ac:dyDescent="0.25">
      <c r="A409" s="103" t="s">
        <v>4156</v>
      </c>
      <c r="B409" s="103">
        <v>34415</v>
      </c>
      <c r="C409" s="103" t="s">
        <v>39</v>
      </c>
      <c r="D409" s="103">
        <v>0</v>
      </c>
      <c r="E409" s="103">
        <v>0</v>
      </c>
      <c r="F409" s="103">
        <v>0</v>
      </c>
      <c r="G409" s="136">
        <f t="shared" si="6"/>
        <v>0</v>
      </c>
      <c r="H409" s="136">
        <v>0</v>
      </c>
      <c r="I409" s="103">
        <v>3</v>
      </c>
    </row>
    <row r="410" spans="1:9" x14ac:dyDescent="0.25">
      <c r="A410" s="103" t="s">
        <v>4174</v>
      </c>
      <c r="B410" s="103">
        <v>34415</v>
      </c>
      <c r="C410" s="103" t="s">
        <v>39</v>
      </c>
      <c r="D410" s="103">
        <v>0</v>
      </c>
      <c r="E410" s="103">
        <v>0</v>
      </c>
      <c r="F410" s="103">
        <v>0</v>
      </c>
      <c r="G410" s="136">
        <f t="shared" si="6"/>
        <v>0</v>
      </c>
      <c r="H410" s="136">
        <v>0</v>
      </c>
      <c r="I410" s="103">
        <v>3</v>
      </c>
    </row>
    <row r="411" spans="1:9" x14ac:dyDescent="0.25">
      <c r="A411" s="103" t="s">
        <v>4190</v>
      </c>
      <c r="B411" s="103">
        <v>34415</v>
      </c>
      <c r="C411" s="103" t="s">
        <v>39</v>
      </c>
      <c r="D411" s="103">
        <v>0</v>
      </c>
      <c r="E411" s="103">
        <v>0</v>
      </c>
      <c r="F411" s="103">
        <v>0</v>
      </c>
      <c r="G411" s="136">
        <f t="shared" si="6"/>
        <v>0</v>
      </c>
      <c r="H411" s="136">
        <v>0</v>
      </c>
      <c r="I411" s="103">
        <v>3</v>
      </c>
    </row>
    <row r="412" spans="1:9" x14ac:dyDescent="0.25">
      <c r="A412" s="103" t="s">
        <v>5799</v>
      </c>
      <c r="B412" s="103">
        <v>34415</v>
      </c>
      <c r="C412" s="103" t="s">
        <v>39</v>
      </c>
      <c r="D412" s="103">
        <v>0</v>
      </c>
      <c r="E412" s="103">
        <v>0</v>
      </c>
      <c r="F412" s="103">
        <v>0</v>
      </c>
      <c r="G412" s="136">
        <f t="shared" si="6"/>
        <v>0</v>
      </c>
      <c r="H412" s="136">
        <v>0</v>
      </c>
      <c r="I412" s="103">
        <v>3</v>
      </c>
    </row>
    <row r="413" spans="1:9" x14ac:dyDescent="0.25">
      <c r="A413" s="103" t="s">
        <v>4200</v>
      </c>
      <c r="B413" s="103">
        <v>34415</v>
      </c>
      <c r="C413" s="103" t="s">
        <v>39</v>
      </c>
      <c r="D413" s="103">
        <v>0</v>
      </c>
      <c r="E413" s="103">
        <v>0</v>
      </c>
      <c r="F413" s="103">
        <v>0</v>
      </c>
      <c r="G413" s="136">
        <f t="shared" ref="G413:G476" si="7">D413/11</f>
        <v>0</v>
      </c>
      <c r="H413" s="136">
        <v>0</v>
      </c>
      <c r="I413" s="103">
        <v>3</v>
      </c>
    </row>
    <row r="414" spans="1:9" x14ac:dyDescent="0.25">
      <c r="A414" s="103" t="s">
        <v>4202</v>
      </c>
      <c r="B414" s="103">
        <v>34415</v>
      </c>
      <c r="C414" s="103" t="s">
        <v>39</v>
      </c>
      <c r="D414" s="103">
        <v>0</v>
      </c>
      <c r="E414" s="103">
        <v>0</v>
      </c>
      <c r="F414" s="103">
        <v>0</v>
      </c>
      <c r="G414" s="136">
        <f t="shared" si="7"/>
        <v>0</v>
      </c>
      <c r="H414" s="136">
        <v>0</v>
      </c>
      <c r="I414" s="103">
        <v>3</v>
      </c>
    </row>
    <row r="415" spans="1:9" x14ac:dyDescent="0.25">
      <c r="A415" s="103" t="s">
        <v>4208</v>
      </c>
      <c r="B415" s="103">
        <v>34415</v>
      </c>
      <c r="C415" s="103" t="s">
        <v>39</v>
      </c>
      <c r="D415" s="103">
        <v>0</v>
      </c>
      <c r="E415" s="103">
        <v>0</v>
      </c>
      <c r="F415" s="103">
        <v>0</v>
      </c>
      <c r="G415" s="136">
        <f t="shared" si="7"/>
        <v>0</v>
      </c>
      <c r="H415" s="136">
        <v>0</v>
      </c>
      <c r="I415" s="103">
        <v>3</v>
      </c>
    </row>
    <row r="416" spans="1:9" x14ac:dyDescent="0.25">
      <c r="A416" s="103" t="s">
        <v>4212</v>
      </c>
      <c r="B416" s="103">
        <v>34415</v>
      </c>
      <c r="C416" s="103" t="s">
        <v>39</v>
      </c>
      <c r="D416" s="103">
        <v>0</v>
      </c>
      <c r="E416" s="103">
        <v>0</v>
      </c>
      <c r="F416" s="103">
        <v>0</v>
      </c>
      <c r="G416" s="136">
        <f t="shared" si="7"/>
        <v>0</v>
      </c>
      <c r="H416" s="136">
        <v>0</v>
      </c>
      <c r="I416" s="103">
        <v>3</v>
      </c>
    </row>
    <row r="417" spans="1:9" x14ac:dyDescent="0.25">
      <c r="A417" s="103" t="s">
        <v>4224</v>
      </c>
      <c r="B417" s="103">
        <v>34415</v>
      </c>
      <c r="C417" s="103" t="s">
        <v>39</v>
      </c>
      <c r="D417" s="103">
        <v>0</v>
      </c>
      <c r="E417" s="103">
        <v>0</v>
      </c>
      <c r="F417" s="103">
        <v>0</v>
      </c>
      <c r="G417" s="136">
        <f t="shared" si="7"/>
        <v>0</v>
      </c>
      <c r="H417" s="136">
        <v>0</v>
      </c>
      <c r="I417" s="103">
        <v>3</v>
      </c>
    </row>
    <row r="418" spans="1:9" x14ac:dyDescent="0.25">
      <c r="A418" s="103" t="s">
        <v>4282</v>
      </c>
      <c r="B418" s="103">
        <v>34415</v>
      </c>
      <c r="C418" s="103" t="s">
        <v>39</v>
      </c>
      <c r="D418" s="103">
        <v>0</v>
      </c>
      <c r="E418" s="103">
        <v>0</v>
      </c>
      <c r="F418" s="103">
        <v>0</v>
      </c>
      <c r="G418" s="136">
        <f t="shared" si="7"/>
        <v>0</v>
      </c>
      <c r="H418" s="136">
        <v>0</v>
      </c>
      <c r="I418" s="103">
        <v>3</v>
      </c>
    </row>
    <row r="419" spans="1:9" x14ac:dyDescent="0.25">
      <c r="A419" s="103" t="s">
        <v>4302</v>
      </c>
      <c r="B419" s="103">
        <v>34415</v>
      </c>
      <c r="C419" s="103" t="s">
        <v>39</v>
      </c>
      <c r="D419" s="103">
        <v>0</v>
      </c>
      <c r="E419" s="103">
        <v>0</v>
      </c>
      <c r="F419" s="103">
        <v>0</v>
      </c>
      <c r="G419" s="136">
        <f t="shared" si="7"/>
        <v>0</v>
      </c>
      <c r="H419" s="136">
        <v>0</v>
      </c>
      <c r="I419" s="103">
        <v>3</v>
      </c>
    </row>
    <row r="420" spans="1:9" x14ac:dyDescent="0.25">
      <c r="A420" s="103" t="s">
        <v>4306</v>
      </c>
      <c r="B420" s="103">
        <v>34415</v>
      </c>
      <c r="C420" s="103" t="s">
        <v>39</v>
      </c>
      <c r="D420" s="103">
        <v>0</v>
      </c>
      <c r="E420" s="103">
        <v>0</v>
      </c>
      <c r="F420" s="103">
        <v>0</v>
      </c>
      <c r="G420" s="136">
        <f t="shared" si="7"/>
        <v>0</v>
      </c>
      <c r="H420" s="136">
        <v>0</v>
      </c>
      <c r="I420" s="103">
        <v>3</v>
      </c>
    </row>
    <row r="421" spans="1:9" x14ac:dyDescent="0.25">
      <c r="A421" s="103" t="s">
        <v>4316</v>
      </c>
      <c r="B421" s="103">
        <v>34415</v>
      </c>
      <c r="C421" s="103" t="s">
        <v>39</v>
      </c>
      <c r="D421" s="103">
        <v>0</v>
      </c>
      <c r="E421" s="103">
        <v>0</v>
      </c>
      <c r="F421" s="103">
        <v>0</v>
      </c>
      <c r="G421" s="136">
        <f t="shared" si="7"/>
        <v>0</v>
      </c>
      <c r="H421" s="136">
        <v>0</v>
      </c>
      <c r="I421" s="103">
        <v>3</v>
      </c>
    </row>
    <row r="422" spans="1:9" x14ac:dyDescent="0.25">
      <c r="A422" s="103" t="s">
        <v>4350</v>
      </c>
      <c r="B422" s="103">
        <v>34415</v>
      </c>
      <c r="C422" s="103" t="s">
        <v>39</v>
      </c>
      <c r="D422" s="103">
        <v>0</v>
      </c>
      <c r="E422" s="103">
        <v>0</v>
      </c>
      <c r="F422" s="103">
        <v>0</v>
      </c>
      <c r="G422" s="136">
        <f t="shared" si="7"/>
        <v>0</v>
      </c>
      <c r="H422" s="136">
        <v>0</v>
      </c>
      <c r="I422" s="103">
        <v>3</v>
      </c>
    </row>
    <row r="423" spans="1:9" x14ac:dyDescent="0.25">
      <c r="A423" s="103" t="s">
        <v>4364</v>
      </c>
      <c r="B423" s="103">
        <v>34415</v>
      </c>
      <c r="C423" s="103" t="s">
        <v>39</v>
      </c>
      <c r="D423" s="103">
        <v>0</v>
      </c>
      <c r="E423" s="103">
        <v>0</v>
      </c>
      <c r="F423" s="103">
        <v>0</v>
      </c>
      <c r="G423" s="136">
        <f t="shared" si="7"/>
        <v>0</v>
      </c>
      <c r="H423" s="136">
        <v>0</v>
      </c>
      <c r="I423" s="103">
        <v>3</v>
      </c>
    </row>
    <row r="424" spans="1:9" x14ac:dyDescent="0.25">
      <c r="A424" s="103" t="s">
        <v>5839</v>
      </c>
      <c r="B424" s="103">
        <v>34415</v>
      </c>
      <c r="C424" s="103" t="s">
        <v>39</v>
      </c>
      <c r="D424" s="103">
        <v>0</v>
      </c>
      <c r="E424" s="103">
        <v>0</v>
      </c>
      <c r="F424" s="103">
        <v>0</v>
      </c>
      <c r="G424" s="136">
        <f t="shared" si="7"/>
        <v>0</v>
      </c>
      <c r="H424" s="136">
        <v>0</v>
      </c>
      <c r="I424" s="103">
        <v>3</v>
      </c>
    </row>
    <row r="425" spans="1:9" x14ac:dyDescent="0.25">
      <c r="A425" s="103" t="s">
        <v>4390</v>
      </c>
      <c r="B425" s="103">
        <v>34415</v>
      </c>
      <c r="C425" s="103" t="s">
        <v>39</v>
      </c>
      <c r="D425" s="103">
        <v>0</v>
      </c>
      <c r="E425" s="103">
        <v>0</v>
      </c>
      <c r="F425" s="103">
        <v>0</v>
      </c>
      <c r="G425" s="136">
        <f t="shared" si="7"/>
        <v>0</v>
      </c>
      <c r="H425" s="136">
        <v>0</v>
      </c>
      <c r="I425" s="103">
        <v>3</v>
      </c>
    </row>
    <row r="426" spans="1:9" x14ac:dyDescent="0.25">
      <c r="A426" s="103" t="s">
        <v>4402</v>
      </c>
      <c r="B426" s="103">
        <v>34415</v>
      </c>
      <c r="C426" s="103" t="s">
        <v>39</v>
      </c>
      <c r="D426" s="103">
        <v>0</v>
      </c>
      <c r="E426" s="103">
        <v>0</v>
      </c>
      <c r="F426" s="103">
        <v>0</v>
      </c>
      <c r="G426" s="136">
        <f t="shared" si="7"/>
        <v>0</v>
      </c>
      <c r="H426" s="136">
        <v>0</v>
      </c>
      <c r="I426" s="103">
        <v>3</v>
      </c>
    </row>
    <row r="427" spans="1:9" x14ac:dyDescent="0.25">
      <c r="A427" s="103" t="s">
        <v>4410</v>
      </c>
      <c r="B427" s="103">
        <v>34415</v>
      </c>
      <c r="C427" s="103" t="s">
        <v>39</v>
      </c>
      <c r="D427" s="103">
        <v>0</v>
      </c>
      <c r="E427" s="103">
        <v>0</v>
      </c>
      <c r="F427" s="103">
        <v>0</v>
      </c>
      <c r="G427" s="136">
        <f t="shared" si="7"/>
        <v>0</v>
      </c>
      <c r="H427" s="136">
        <v>0</v>
      </c>
      <c r="I427" s="103">
        <v>3</v>
      </c>
    </row>
    <row r="428" spans="1:9" x14ac:dyDescent="0.25">
      <c r="A428" s="103" t="s">
        <v>4424</v>
      </c>
      <c r="B428" s="103">
        <v>34415</v>
      </c>
      <c r="C428" s="103" t="s">
        <v>39</v>
      </c>
      <c r="D428" s="103">
        <v>0</v>
      </c>
      <c r="E428" s="103">
        <v>0</v>
      </c>
      <c r="F428" s="103">
        <v>0</v>
      </c>
      <c r="G428" s="136">
        <f t="shared" si="7"/>
        <v>0</v>
      </c>
      <c r="H428" s="136">
        <v>0</v>
      </c>
      <c r="I428" s="103">
        <v>3</v>
      </c>
    </row>
    <row r="429" spans="1:9" x14ac:dyDescent="0.25">
      <c r="A429" s="103" t="s">
        <v>4442</v>
      </c>
      <c r="B429" s="103">
        <v>34415</v>
      </c>
      <c r="C429" s="103" t="s">
        <v>39</v>
      </c>
      <c r="D429" s="103">
        <v>0</v>
      </c>
      <c r="E429" s="103">
        <v>0</v>
      </c>
      <c r="F429" s="103">
        <v>0</v>
      </c>
      <c r="G429" s="136">
        <f t="shared" si="7"/>
        <v>0</v>
      </c>
      <c r="H429" s="136">
        <v>0</v>
      </c>
      <c r="I429" s="103">
        <v>3</v>
      </c>
    </row>
    <row r="430" spans="1:9" x14ac:dyDescent="0.25">
      <c r="A430" s="103" t="s">
        <v>4446</v>
      </c>
      <c r="B430" s="103">
        <v>34415</v>
      </c>
      <c r="C430" s="103" t="s">
        <v>39</v>
      </c>
      <c r="D430" s="103">
        <v>0</v>
      </c>
      <c r="E430" s="103">
        <v>0</v>
      </c>
      <c r="F430" s="103">
        <v>0</v>
      </c>
      <c r="G430" s="136">
        <f t="shared" si="7"/>
        <v>0</v>
      </c>
      <c r="H430" s="136">
        <v>0</v>
      </c>
      <c r="I430" s="103">
        <v>3</v>
      </c>
    </row>
    <row r="431" spans="1:9" x14ac:dyDescent="0.25">
      <c r="A431" s="103" t="s">
        <v>4452</v>
      </c>
      <c r="B431" s="103">
        <v>34415</v>
      </c>
      <c r="C431" s="103" t="s">
        <v>39</v>
      </c>
      <c r="D431" s="103">
        <v>0</v>
      </c>
      <c r="E431" s="103">
        <v>0</v>
      </c>
      <c r="F431" s="103">
        <v>0</v>
      </c>
      <c r="G431" s="136">
        <f t="shared" si="7"/>
        <v>0</v>
      </c>
      <c r="H431" s="136">
        <v>0</v>
      </c>
      <c r="I431" s="103">
        <v>3</v>
      </c>
    </row>
    <row r="432" spans="1:9" x14ac:dyDescent="0.25">
      <c r="A432" s="103" t="s">
        <v>4484</v>
      </c>
      <c r="B432" s="103">
        <v>34415</v>
      </c>
      <c r="C432" s="103" t="s">
        <v>39</v>
      </c>
      <c r="D432" s="103">
        <v>0</v>
      </c>
      <c r="E432" s="103">
        <v>0</v>
      </c>
      <c r="F432" s="103">
        <v>0</v>
      </c>
      <c r="G432" s="136">
        <f t="shared" si="7"/>
        <v>0</v>
      </c>
      <c r="H432" s="136">
        <v>0</v>
      </c>
      <c r="I432" s="103">
        <v>3</v>
      </c>
    </row>
    <row r="433" spans="1:9" x14ac:dyDescent="0.25">
      <c r="A433" s="103" t="s">
        <v>4498</v>
      </c>
      <c r="B433" s="103">
        <v>34415</v>
      </c>
      <c r="C433" s="103" t="s">
        <v>39</v>
      </c>
      <c r="D433" s="103">
        <v>0</v>
      </c>
      <c r="E433" s="103">
        <v>0</v>
      </c>
      <c r="F433" s="103">
        <v>0</v>
      </c>
      <c r="G433" s="136">
        <f t="shared" si="7"/>
        <v>0</v>
      </c>
      <c r="H433" s="136">
        <v>0</v>
      </c>
      <c r="I433" s="103">
        <v>3</v>
      </c>
    </row>
    <row r="434" spans="1:9" x14ac:dyDescent="0.25">
      <c r="A434" s="103" t="s">
        <v>4506</v>
      </c>
      <c r="B434" s="103">
        <v>34415</v>
      </c>
      <c r="C434" s="103" t="s">
        <v>39</v>
      </c>
      <c r="D434" s="103">
        <v>0</v>
      </c>
      <c r="E434" s="103">
        <v>0</v>
      </c>
      <c r="F434" s="103">
        <v>0</v>
      </c>
      <c r="G434" s="136">
        <f t="shared" si="7"/>
        <v>0</v>
      </c>
      <c r="H434" s="136">
        <v>0</v>
      </c>
      <c r="I434" s="103">
        <v>3</v>
      </c>
    </row>
    <row r="435" spans="1:9" x14ac:dyDescent="0.25">
      <c r="A435" s="103" t="s">
        <v>4528</v>
      </c>
      <c r="B435" s="103">
        <v>34415</v>
      </c>
      <c r="C435" s="103" t="s">
        <v>39</v>
      </c>
      <c r="D435" s="103">
        <v>0</v>
      </c>
      <c r="E435" s="103">
        <v>0</v>
      </c>
      <c r="F435" s="103">
        <v>0</v>
      </c>
      <c r="G435" s="136">
        <f t="shared" si="7"/>
        <v>0</v>
      </c>
      <c r="H435" s="136">
        <v>0</v>
      </c>
      <c r="I435" s="103">
        <v>3</v>
      </c>
    </row>
    <row r="436" spans="1:9" x14ac:dyDescent="0.25">
      <c r="A436" s="103" t="s">
        <v>5871</v>
      </c>
      <c r="B436" s="103">
        <v>34415</v>
      </c>
      <c r="C436" s="103" t="s">
        <v>39</v>
      </c>
      <c r="D436" s="103">
        <v>0</v>
      </c>
      <c r="E436" s="103">
        <v>0</v>
      </c>
      <c r="F436" s="103">
        <v>0</v>
      </c>
      <c r="G436" s="136">
        <f t="shared" si="7"/>
        <v>0</v>
      </c>
      <c r="H436" s="136">
        <v>0</v>
      </c>
      <c r="I436" s="103">
        <v>3</v>
      </c>
    </row>
    <row r="437" spans="1:9" x14ac:dyDescent="0.25">
      <c r="A437" s="103" t="s">
        <v>4538</v>
      </c>
      <c r="B437" s="103">
        <v>34415</v>
      </c>
      <c r="C437" s="103" t="s">
        <v>39</v>
      </c>
      <c r="D437" s="103">
        <v>0</v>
      </c>
      <c r="E437" s="103">
        <v>0</v>
      </c>
      <c r="F437" s="103">
        <v>0</v>
      </c>
      <c r="G437" s="136">
        <f t="shared" si="7"/>
        <v>0</v>
      </c>
      <c r="H437" s="136">
        <v>0</v>
      </c>
      <c r="I437" s="103">
        <v>3</v>
      </c>
    </row>
    <row r="438" spans="1:9" x14ac:dyDescent="0.25">
      <c r="A438" s="103" t="s">
        <v>4536</v>
      </c>
      <c r="B438" s="103">
        <v>34415</v>
      </c>
      <c r="C438" s="103" t="s">
        <v>39</v>
      </c>
      <c r="D438" s="103">
        <v>0</v>
      </c>
      <c r="E438" s="103">
        <v>0</v>
      </c>
      <c r="F438" s="103">
        <v>0</v>
      </c>
      <c r="G438" s="136">
        <f t="shared" si="7"/>
        <v>0</v>
      </c>
      <c r="H438" s="136">
        <v>0</v>
      </c>
      <c r="I438" s="103">
        <v>3</v>
      </c>
    </row>
    <row r="439" spans="1:9" x14ac:dyDescent="0.25">
      <c r="A439" s="103" t="s">
        <v>4572</v>
      </c>
      <c r="B439" s="103">
        <v>34415</v>
      </c>
      <c r="C439" s="103" t="s">
        <v>39</v>
      </c>
      <c r="D439" s="103">
        <v>0</v>
      </c>
      <c r="E439" s="103">
        <v>0</v>
      </c>
      <c r="F439" s="103">
        <v>0</v>
      </c>
      <c r="G439" s="136">
        <f t="shared" si="7"/>
        <v>0</v>
      </c>
      <c r="H439" s="136">
        <v>0</v>
      </c>
      <c r="I439" s="103">
        <v>3</v>
      </c>
    </row>
    <row r="440" spans="1:9" x14ac:dyDescent="0.25">
      <c r="A440" s="103" t="s">
        <v>4584</v>
      </c>
      <c r="B440" s="103">
        <v>34415</v>
      </c>
      <c r="C440" s="103" t="s">
        <v>39</v>
      </c>
      <c r="D440" s="103">
        <v>0</v>
      </c>
      <c r="E440" s="103">
        <v>0</v>
      </c>
      <c r="F440" s="103">
        <v>0</v>
      </c>
      <c r="G440" s="136">
        <f t="shared" si="7"/>
        <v>0</v>
      </c>
      <c r="H440" s="136">
        <v>0</v>
      </c>
      <c r="I440" s="103">
        <v>3</v>
      </c>
    </row>
    <row r="441" spans="1:9" x14ac:dyDescent="0.25">
      <c r="A441" s="103" t="s">
        <v>5887</v>
      </c>
      <c r="B441" s="103">
        <v>34415</v>
      </c>
      <c r="C441" s="103" t="s">
        <v>39</v>
      </c>
      <c r="D441" s="103">
        <v>0</v>
      </c>
      <c r="E441" s="103">
        <v>0</v>
      </c>
      <c r="F441" s="103">
        <v>0</v>
      </c>
      <c r="G441" s="136">
        <f t="shared" si="7"/>
        <v>0</v>
      </c>
      <c r="H441" s="136">
        <v>0</v>
      </c>
      <c r="I441" s="103">
        <v>3</v>
      </c>
    </row>
    <row r="442" spans="1:9" x14ac:dyDescent="0.25">
      <c r="A442" s="103" t="s">
        <v>4661</v>
      </c>
      <c r="B442" s="103">
        <v>34415</v>
      </c>
      <c r="C442" s="103" t="s">
        <v>39</v>
      </c>
      <c r="D442" s="103">
        <v>0</v>
      </c>
      <c r="E442" s="103">
        <v>0</v>
      </c>
      <c r="F442" s="103">
        <v>0</v>
      </c>
      <c r="G442" s="136">
        <f t="shared" si="7"/>
        <v>0</v>
      </c>
      <c r="H442" s="136">
        <v>0</v>
      </c>
      <c r="I442" s="103">
        <v>3</v>
      </c>
    </row>
    <row r="443" spans="1:9" x14ac:dyDescent="0.25">
      <c r="A443" s="103" t="s">
        <v>4675</v>
      </c>
      <c r="B443" s="103">
        <v>34415</v>
      </c>
      <c r="C443" s="103" t="s">
        <v>39</v>
      </c>
      <c r="D443" s="103">
        <v>0</v>
      </c>
      <c r="E443" s="103">
        <v>0</v>
      </c>
      <c r="F443" s="103">
        <v>0</v>
      </c>
      <c r="G443" s="136">
        <f t="shared" si="7"/>
        <v>0</v>
      </c>
      <c r="H443" s="136">
        <v>0</v>
      </c>
      <c r="I443" s="103">
        <v>3</v>
      </c>
    </row>
    <row r="444" spans="1:9" x14ac:dyDescent="0.25">
      <c r="A444" s="103" t="s">
        <v>5905</v>
      </c>
      <c r="B444" s="103">
        <v>34415</v>
      </c>
      <c r="C444" s="103" t="s">
        <v>39</v>
      </c>
      <c r="D444" s="103">
        <v>0</v>
      </c>
      <c r="E444" s="103">
        <v>0</v>
      </c>
      <c r="F444" s="103">
        <v>0</v>
      </c>
      <c r="G444" s="136">
        <f t="shared" si="7"/>
        <v>0</v>
      </c>
      <c r="H444" s="136">
        <v>0</v>
      </c>
      <c r="I444" s="103">
        <v>3</v>
      </c>
    </row>
    <row r="445" spans="1:9" x14ac:dyDescent="0.25">
      <c r="A445" s="103" t="s">
        <v>4707</v>
      </c>
      <c r="B445" s="103">
        <v>34415</v>
      </c>
      <c r="C445" s="103" t="s">
        <v>39</v>
      </c>
      <c r="D445" s="103">
        <v>0</v>
      </c>
      <c r="E445" s="103">
        <v>0</v>
      </c>
      <c r="F445" s="103">
        <v>0</v>
      </c>
      <c r="G445" s="136">
        <f t="shared" si="7"/>
        <v>0</v>
      </c>
      <c r="H445" s="136">
        <v>0</v>
      </c>
      <c r="I445" s="103">
        <v>3</v>
      </c>
    </row>
    <row r="446" spans="1:9" x14ac:dyDescent="0.25">
      <c r="A446" s="103" t="s">
        <v>4713</v>
      </c>
      <c r="B446" s="103">
        <v>34415</v>
      </c>
      <c r="C446" s="103" t="s">
        <v>39</v>
      </c>
      <c r="D446" s="103">
        <v>0</v>
      </c>
      <c r="E446" s="103">
        <v>0</v>
      </c>
      <c r="F446" s="103">
        <v>0</v>
      </c>
      <c r="G446" s="136">
        <f t="shared" si="7"/>
        <v>0</v>
      </c>
      <c r="H446" s="136">
        <v>0</v>
      </c>
      <c r="I446" s="103">
        <v>3</v>
      </c>
    </row>
    <row r="447" spans="1:9" x14ac:dyDescent="0.25">
      <c r="A447" s="103" t="s">
        <v>5917</v>
      </c>
      <c r="B447" s="103">
        <v>34415</v>
      </c>
      <c r="C447" s="103" t="s">
        <v>39</v>
      </c>
      <c r="D447" s="103">
        <v>0</v>
      </c>
      <c r="E447" s="103">
        <v>0</v>
      </c>
      <c r="F447" s="103">
        <v>0</v>
      </c>
      <c r="G447" s="136">
        <f t="shared" si="7"/>
        <v>0</v>
      </c>
      <c r="H447" s="136">
        <v>0</v>
      </c>
      <c r="I447" s="103">
        <v>3</v>
      </c>
    </row>
    <row r="448" spans="1:9" x14ac:dyDescent="0.25">
      <c r="A448" s="103" t="s">
        <v>4719</v>
      </c>
      <c r="B448" s="103">
        <v>34415</v>
      </c>
      <c r="C448" s="103" t="s">
        <v>39</v>
      </c>
      <c r="D448" s="103">
        <v>0</v>
      </c>
      <c r="E448" s="103">
        <v>0</v>
      </c>
      <c r="F448" s="103">
        <v>0</v>
      </c>
      <c r="G448" s="136">
        <f t="shared" si="7"/>
        <v>0</v>
      </c>
      <c r="H448" s="136">
        <v>0</v>
      </c>
      <c r="I448" s="103">
        <v>3</v>
      </c>
    </row>
    <row r="449" spans="1:9" x14ac:dyDescent="0.25">
      <c r="A449" s="103" t="s">
        <v>4721</v>
      </c>
      <c r="B449" s="103">
        <v>34415</v>
      </c>
      <c r="C449" s="103" t="s">
        <v>39</v>
      </c>
      <c r="D449" s="103">
        <v>0</v>
      </c>
      <c r="E449" s="103">
        <v>0</v>
      </c>
      <c r="F449" s="103">
        <v>0</v>
      </c>
      <c r="G449" s="136">
        <f t="shared" si="7"/>
        <v>0</v>
      </c>
      <c r="H449" s="136">
        <v>0</v>
      </c>
      <c r="I449" s="103">
        <v>3</v>
      </c>
    </row>
    <row r="450" spans="1:9" x14ac:dyDescent="0.25">
      <c r="A450" s="103" t="s">
        <v>4723</v>
      </c>
      <c r="B450" s="103">
        <v>34415</v>
      </c>
      <c r="C450" s="103" t="s">
        <v>39</v>
      </c>
      <c r="D450" s="103">
        <v>0</v>
      </c>
      <c r="E450" s="103">
        <v>0</v>
      </c>
      <c r="F450" s="103">
        <v>0</v>
      </c>
      <c r="G450" s="136">
        <f t="shared" si="7"/>
        <v>0</v>
      </c>
      <c r="H450" s="136">
        <v>0</v>
      </c>
      <c r="I450" s="103">
        <v>3</v>
      </c>
    </row>
    <row r="451" spans="1:9" x14ac:dyDescent="0.25">
      <c r="A451" s="103" t="s">
        <v>4725</v>
      </c>
      <c r="B451" s="103">
        <v>34415</v>
      </c>
      <c r="C451" s="103" t="s">
        <v>39</v>
      </c>
      <c r="D451" s="103">
        <v>0</v>
      </c>
      <c r="E451" s="103">
        <v>0</v>
      </c>
      <c r="F451" s="103">
        <v>0</v>
      </c>
      <c r="G451" s="136">
        <f t="shared" si="7"/>
        <v>0</v>
      </c>
      <c r="H451" s="136">
        <v>0</v>
      </c>
      <c r="I451" s="103">
        <v>3</v>
      </c>
    </row>
    <row r="452" spans="1:9" x14ac:dyDescent="0.25">
      <c r="A452" s="103" t="s">
        <v>4739</v>
      </c>
      <c r="B452" s="103">
        <v>34415</v>
      </c>
      <c r="C452" s="103" t="s">
        <v>39</v>
      </c>
      <c r="D452" s="103">
        <v>0</v>
      </c>
      <c r="E452" s="103">
        <v>0</v>
      </c>
      <c r="F452" s="103">
        <v>0</v>
      </c>
      <c r="G452" s="136">
        <f t="shared" si="7"/>
        <v>0</v>
      </c>
      <c r="H452" s="136">
        <v>0</v>
      </c>
      <c r="I452" s="103">
        <v>3</v>
      </c>
    </row>
    <row r="453" spans="1:9" x14ac:dyDescent="0.25">
      <c r="A453" s="103" t="s">
        <v>4741</v>
      </c>
      <c r="B453" s="103">
        <v>34415</v>
      </c>
      <c r="C453" s="103" t="s">
        <v>39</v>
      </c>
      <c r="D453" s="103">
        <v>0</v>
      </c>
      <c r="E453" s="103">
        <v>0</v>
      </c>
      <c r="F453" s="103">
        <v>0</v>
      </c>
      <c r="G453" s="136">
        <f t="shared" si="7"/>
        <v>0</v>
      </c>
      <c r="H453" s="136">
        <v>0</v>
      </c>
      <c r="I453" s="103">
        <v>3</v>
      </c>
    </row>
    <row r="454" spans="1:9" x14ac:dyDescent="0.25">
      <c r="A454" s="103" t="s">
        <v>5923</v>
      </c>
      <c r="B454" s="103">
        <v>34415</v>
      </c>
      <c r="C454" s="103" t="s">
        <v>39</v>
      </c>
      <c r="D454" s="103">
        <v>0</v>
      </c>
      <c r="E454" s="103">
        <v>0</v>
      </c>
      <c r="F454" s="103">
        <v>0</v>
      </c>
      <c r="G454" s="136">
        <f t="shared" si="7"/>
        <v>0</v>
      </c>
      <c r="H454" s="136">
        <v>0</v>
      </c>
      <c r="I454" s="103">
        <v>3</v>
      </c>
    </row>
    <row r="455" spans="1:9" x14ac:dyDescent="0.25">
      <c r="A455" s="103" t="s">
        <v>4743</v>
      </c>
      <c r="B455" s="103">
        <v>34415</v>
      </c>
      <c r="C455" s="103" t="s">
        <v>39</v>
      </c>
      <c r="D455" s="103">
        <v>0</v>
      </c>
      <c r="E455" s="103">
        <v>0</v>
      </c>
      <c r="F455" s="103">
        <v>0</v>
      </c>
      <c r="G455" s="136">
        <f t="shared" si="7"/>
        <v>0</v>
      </c>
      <c r="H455" s="136">
        <v>0</v>
      </c>
      <c r="I455" s="103">
        <v>3</v>
      </c>
    </row>
    <row r="456" spans="1:9" x14ac:dyDescent="0.25">
      <c r="A456" s="103" t="s">
        <v>4751</v>
      </c>
      <c r="B456" s="103">
        <v>34415</v>
      </c>
      <c r="C456" s="103" t="s">
        <v>39</v>
      </c>
      <c r="D456" s="103">
        <v>0</v>
      </c>
      <c r="E456" s="103">
        <v>0</v>
      </c>
      <c r="F456" s="103">
        <v>0</v>
      </c>
      <c r="G456" s="136">
        <f t="shared" si="7"/>
        <v>0</v>
      </c>
      <c r="H456" s="136">
        <v>0</v>
      </c>
      <c r="I456" s="103">
        <v>3</v>
      </c>
    </row>
    <row r="457" spans="1:9" x14ac:dyDescent="0.25">
      <c r="A457" s="103" t="s">
        <v>5929</v>
      </c>
      <c r="B457" s="103">
        <v>34415</v>
      </c>
      <c r="C457" s="103" t="s">
        <v>39</v>
      </c>
      <c r="D457" s="103">
        <v>0</v>
      </c>
      <c r="E457" s="103">
        <v>0</v>
      </c>
      <c r="F457" s="103">
        <v>0</v>
      </c>
      <c r="G457" s="136">
        <f t="shared" si="7"/>
        <v>0</v>
      </c>
      <c r="H457" s="136">
        <v>0</v>
      </c>
      <c r="I457" s="103">
        <v>3</v>
      </c>
    </row>
    <row r="458" spans="1:9" x14ac:dyDescent="0.25">
      <c r="A458" s="103" t="s">
        <v>5935</v>
      </c>
      <c r="B458" s="103">
        <v>34415</v>
      </c>
      <c r="C458" s="103" t="s">
        <v>39</v>
      </c>
      <c r="D458" s="103">
        <v>0</v>
      </c>
      <c r="E458" s="103">
        <v>0</v>
      </c>
      <c r="F458" s="103">
        <v>0</v>
      </c>
      <c r="G458" s="136">
        <f t="shared" si="7"/>
        <v>0</v>
      </c>
      <c r="H458" s="136">
        <v>0</v>
      </c>
      <c r="I458" s="103">
        <v>3</v>
      </c>
    </row>
    <row r="459" spans="1:9" x14ac:dyDescent="0.25">
      <c r="A459" s="103" t="s">
        <v>4797</v>
      </c>
      <c r="B459" s="103">
        <v>34415</v>
      </c>
      <c r="C459" s="103" t="s">
        <v>39</v>
      </c>
      <c r="D459" s="103">
        <v>0</v>
      </c>
      <c r="E459" s="103">
        <v>0</v>
      </c>
      <c r="F459" s="103">
        <v>0</v>
      </c>
      <c r="G459" s="136">
        <f t="shared" si="7"/>
        <v>0</v>
      </c>
      <c r="H459" s="136">
        <v>0</v>
      </c>
      <c r="I459" s="103">
        <v>3</v>
      </c>
    </row>
    <row r="460" spans="1:9" x14ac:dyDescent="0.25">
      <c r="A460" s="103" t="s">
        <v>4799</v>
      </c>
      <c r="B460" s="103">
        <v>34415</v>
      </c>
      <c r="C460" s="103" t="s">
        <v>39</v>
      </c>
      <c r="D460" s="103">
        <v>0</v>
      </c>
      <c r="E460" s="103">
        <v>0</v>
      </c>
      <c r="F460" s="103">
        <v>0</v>
      </c>
      <c r="G460" s="136">
        <f t="shared" si="7"/>
        <v>0</v>
      </c>
      <c r="H460" s="136">
        <v>0</v>
      </c>
      <c r="I460" s="103">
        <v>3</v>
      </c>
    </row>
    <row r="461" spans="1:9" x14ac:dyDescent="0.25">
      <c r="A461" s="103" t="s">
        <v>5937</v>
      </c>
      <c r="B461" s="103">
        <v>34415</v>
      </c>
      <c r="C461" s="103" t="s">
        <v>39</v>
      </c>
      <c r="D461" s="103">
        <v>0</v>
      </c>
      <c r="E461" s="103">
        <v>0</v>
      </c>
      <c r="F461" s="103">
        <v>0</v>
      </c>
      <c r="G461" s="136">
        <f t="shared" si="7"/>
        <v>0</v>
      </c>
      <c r="H461" s="136">
        <v>0</v>
      </c>
      <c r="I461" s="103">
        <v>3</v>
      </c>
    </row>
    <row r="462" spans="1:9" x14ac:dyDescent="0.25">
      <c r="A462" s="103" t="s">
        <v>4848</v>
      </c>
      <c r="B462" s="103">
        <v>34405</v>
      </c>
      <c r="C462" s="103" t="s">
        <v>39</v>
      </c>
      <c r="D462" s="103">
        <v>0</v>
      </c>
      <c r="E462" s="103">
        <v>0</v>
      </c>
      <c r="F462" s="103">
        <v>0</v>
      </c>
      <c r="G462" s="136">
        <f t="shared" si="7"/>
        <v>0</v>
      </c>
      <c r="H462" s="136">
        <v>0</v>
      </c>
      <c r="I462" s="103">
        <v>3.3330000000000002</v>
      </c>
    </row>
    <row r="463" spans="1:9" x14ac:dyDescent="0.25">
      <c r="A463" s="103" t="s">
        <v>4852</v>
      </c>
      <c r="B463" s="103">
        <v>34405</v>
      </c>
      <c r="C463" s="103" t="s">
        <v>39</v>
      </c>
      <c r="D463" s="103">
        <v>0</v>
      </c>
      <c r="E463" s="103">
        <v>0</v>
      </c>
      <c r="F463" s="103">
        <v>0</v>
      </c>
      <c r="G463" s="136">
        <f t="shared" si="7"/>
        <v>0</v>
      </c>
      <c r="H463" s="136">
        <v>0</v>
      </c>
      <c r="I463" s="103">
        <v>3.3330000000000002</v>
      </c>
    </row>
    <row r="464" spans="1:9" x14ac:dyDescent="0.25">
      <c r="A464" s="103" t="s">
        <v>4892</v>
      </c>
      <c r="B464" s="103">
        <v>34405</v>
      </c>
      <c r="C464" s="103" t="s">
        <v>39</v>
      </c>
      <c r="D464" s="103">
        <v>0</v>
      </c>
      <c r="E464" s="103">
        <v>0</v>
      </c>
      <c r="F464" s="103">
        <v>0</v>
      </c>
      <c r="G464" s="136">
        <f t="shared" si="7"/>
        <v>0</v>
      </c>
      <c r="H464" s="136">
        <v>0</v>
      </c>
      <c r="I464" s="103">
        <v>3.3330000000000002</v>
      </c>
    </row>
    <row r="465" spans="1:9" x14ac:dyDescent="0.25">
      <c r="A465" s="103" t="s">
        <v>5733</v>
      </c>
      <c r="B465" s="103">
        <v>34415</v>
      </c>
      <c r="C465" s="103" t="s">
        <v>39</v>
      </c>
      <c r="D465" s="103">
        <v>0</v>
      </c>
      <c r="E465" s="103">
        <v>0</v>
      </c>
      <c r="F465" s="103">
        <v>0</v>
      </c>
      <c r="G465" s="136">
        <f t="shared" si="7"/>
        <v>0</v>
      </c>
      <c r="H465" s="136">
        <v>0</v>
      </c>
      <c r="I465" s="103">
        <v>3.3330000000000002</v>
      </c>
    </row>
    <row r="466" spans="1:9" x14ac:dyDescent="0.25">
      <c r="A466" s="103" t="s">
        <v>5735</v>
      </c>
      <c r="B466" s="103">
        <v>34415</v>
      </c>
      <c r="C466" s="103" t="s">
        <v>39</v>
      </c>
      <c r="D466" s="103">
        <v>0</v>
      </c>
      <c r="E466" s="103">
        <v>0</v>
      </c>
      <c r="F466" s="103">
        <v>0</v>
      </c>
      <c r="G466" s="136">
        <f t="shared" si="7"/>
        <v>0</v>
      </c>
      <c r="H466" s="136">
        <v>0</v>
      </c>
      <c r="I466" s="103">
        <v>3.3330000000000002</v>
      </c>
    </row>
    <row r="467" spans="1:9" x14ac:dyDescent="0.25">
      <c r="A467" s="103" t="s">
        <v>4006</v>
      </c>
      <c r="B467" s="103">
        <v>34415</v>
      </c>
      <c r="C467" s="103" t="s">
        <v>39</v>
      </c>
      <c r="D467" s="103">
        <v>0</v>
      </c>
      <c r="E467" s="103">
        <v>0</v>
      </c>
      <c r="F467" s="103">
        <v>0</v>
      </c>
      <c r="G467" s="136">
        <f t="shared" si="7"/>
        <v>0</v>
      </c>
      <c r="H467" s="136">
        <v>0</v>
      </c>
      <c r="I467" s="103">
        <v>3.3330000000000002</v>
      </c>
    </row>
    <row r="468" spans="1:9" x14ac:dyDescent="0.25">
      <c r="A468" s="103" t="s">
        <v>4034</v>
      </c>
      <c r="B468" s="103">
        <v>34415</v>
      </c>
      <c r="C468" s="103" t="s">
        <v>39</v>
      </c>
      <c r="D468" s="103">
        <v>0</v>
      </c>
      <c r="E468" s="103">
        <v>0</v>
      </c>
      <c r="F468" s="103">
        <v>0</v>
      </c>
      <c r="G468" s="136">
        <f t="shared" si="7"/>
        <v>0</v>
      </c>
      <c r="H468" s="136">
        <v>0</v>
      </c>
      <c r="I468" s="103">
        <v>3.3330000000000002</v>
      </c>
    </row>
    <row r="469" spans="1:9" x14ac:dyDescent="0.25">
      <c r="A469" s="103" t="s">
        <v>4060</v>
      </c>
      <c r="B469" s="103">
        <v>34415</v>
      </c>
      <c r="C469" s="103" t="s">
        <v>39</v>
      </c>
      <c r="D469" s="103">
        <v>0</v>
      </c>
      <c r="E469" s="103">
        <v>0</v>
      </c>
      <c r="F469" s="103">
        <v>0</v>
      </c>
      <c r="G469" s="136">
        <f t="shared" si="7"/>
        <v>0</v>
      </c>
      <c r="H469" s="136">
        <v>0</v>
      </c>
      <c r="I469" s="103">
        <v>3.3330000000000002</v>
      </c>
    </row>
    <row r="470" spans="1:9" x14ac:dyDescent="0.25">
      <c r="A470" s="103" t="s">
        <v>4136</v>
      </c>
      <c r="B470" s="103">
        <v>34415</v>
      </c>
      <c r="C470" s="103" t="s">
        <v>39</v>
      </c>
      <c r="D470" s="103">
        <v>0</v>
      </c>
      <c r="E470" s="103">
        <v>0</v>
      </c>
      <c r="F470" s="103">
        <v>0</v>
      </c>
      <c r="G470" s="136">
        <f t="shared" si="7"/>
        <v>0</v>
      </c>
      <c r="H470" s="136">
        <v>0</v>
      </c>
      <c r="I470" s="103">
        <v>3.3330000000000002</v>
      </c>
    </row>
    <row r="471" spans="1:9" x14ac:dyDescent="0.25">
      <c r="A471" s="103" t="s">
        <v>4186</v>
      </c>
      <c r="B471" s="103">
        <v>34415</v>
      </c>
      <c r="C471" s="103" t="s">
        <v>39</v>
      </c>
      <c r="D471" s="103">
        <v>0</v>
      </c>
      <c r="E471" s="103">
        <v>0</v>
      </c>
      <c r="F471" s="103">
        <v>0</v>
      </c>
      <c r="G471" s="136">
        <f t="shared" si="7"/>
        <v>0</v>
      </c>
      <c r="H471" s="136">
        <v>0</v>
      </c>
      <c r="I471" s="103">
        <v>3.3330000000000002</v>
      </c>
    </row>
    <row r="472" spans="1:9" x14ac:dyDescent="0.25">
      <c r="A472" s="103" t="s">
        <v>4240</v>
      </c>
      <c r="B472" s="103">
        <v>34415</v>
      </c>
      <c r="C472" s="103" t="s">
        <v>39</v>
      </c>
      <c r="D472" s="103">
        <v>0</v>
      </c>
      <c r="E472" s="103">
        <v>0</v>
      </c>
      <c r="F472" s="103">
        <v>0</v>
      </c>
      <c r="G472" s="136">
        <f t="shared" si="7"/>
        <v>0</v>
      </c>
      <c r="H472" s="136">
        <v>0</v>
      </c>
      <c r="I472" s="103">
        <v>3.3330000000000002</v>
      </c>
    </row>
    <row r="473" spans="1:9" x14ac:dyDescent="0.25">
      <c r="A473" s="103" t="s">
        <v>5811</v>
      </c>
      <c r="B473" s="103">
        <v>34415</v>
      </c>
      <c r="C473" s="103" t="s">
        <v>39</v>
      </c>
      <c r="D473" s="103">
        <v>0</v>
      </c>
      <c r="E473" s="103">
        <v>0</v>
      </c>
      <c r="F473" s="103">
        <v>0</v>
      </c>
      <c r="G473" s="136">
        <f t="shared" si="7"/>
        <v>0</v>
      </c>
      <c r="H473" s="136">
        <v>0</v>
      </c>
      <c r="I473" s="103">
        <v>3.3330000000000002</v>
      </c>
    </row>
    <row r="474" spans="1:9" x14ac:dyDescent="0.25">
      <c r="A474" s="103" t="s">
        <v>4252</v>
      </c>
      <c r="B474" s="103">
        <v>34415</v>
      </c>
      <c r="C474" s="103" t="s">
        <v>39</v>
      </c>
      <c r="D474" s="103">
        <v>0</v>
      </c>
      <c r="E474" s="103">
        <v>0</v>
      </c>
      <c r="F474" s="103">
        <v>0</v>
      </c>
      <c r="G474" s="136">
        <f t="shared" si="7"/>
        <v>0</v>
      </c>
      <c r="H474" s="136">
        <v>0</v>
      </c>
      <c r="I474" s="103">
        <v>3.3330000000000002</v>
      </c>
    </row>
    <row r="475" spans="1:9" x14ac:dyDescent="0.25">
      <c r="A475" s="103" t="s">
        <v>4266</v>
      </c>
      <c r="B475" s="103">
        <v>34415</v>
      </c>
      <c r="C475" s="103" t="s">
        <v>39</v>
      </c>
      <c r="D475" s="103">
        <v>0</v>
      </c>
      <c r="E475" s="103">
        <v>0</v>
      </c>
      <c r="F475" s="103">
        <v>0</v>
      </c>
      <c r="G475" s="136">
        <f t="shared" si="7"/>
        <v>0</v>
      </c>
      <c r="H475" s="136">
        <v>0</v>
      </c>
      <c r="I475" s="103">
        <v>3.3330000000000002</v>
      </c>
    </row>
    <row r="476" spans="1:9" x14ac:dyDescent="0.25">
      <c r="A476" s="103" t="s">
        <v>4270</v>
      </c>
      <c r="B476" s="103">
        <v>34415</v>
      </c>
      <c r="C476" s="103" t="s">
        <v>39</v>
      </c>
      <c r="D476" s="103">
        <v>0</v>
      </c>
      <c r="E476" s="103">
        <v>0</v>
      </c>
      <c r="F476" s="103">
        <v>0</v>
      </c>
      <c r="G476" s="136">
        <f t="shared" si="7"/>
        <v>0</v>
      </c>
      <c r="H476" s="136">
        <v>0</v>
      </c>
      <c r="I476" s="103">
        <v>3.3330000000000002</v>
      </c>
    </row>
    <row r="477" spans="1:9" x14ac:dyDescent="0.25">
      <c r="A477" s="103" t="s">
        <v>4312</v>
      </c>
      <c r="B477" s="103">
        <v>34415</v>
      </c>
      <c r="C477" s="103" t="s">
        <v>39</v>
      </c>
      <c r="D477" s="103">
        <v>0</v>
      </c>
      <c r="E477" s="103">
        <v>0</v>
      </c>
      <c r="F477" s="103">
        <v>0</v>
      </c>
      <c r="G477" s="136">
        <f t="shared" ref="G477:G540" si="8">D477/11</f>
        <v>0</v>
      </c>
      <c r="H477" s="136">
        <v>0</v>
      </c>
      <c r="I477" s="103">
        <v>3.3330000000000002</v>
      </c>
    </row>
    <row r="478" spans="1:9" x14ac:dyDescent="0.25">
      <c r="A478" s="103" t="s">
        <v>4330</v>
      </c>
      <c r="B478" s="103">
        <v>34415</v>
      </c>
      <c r="C478" s="103" t="s">
        <v>39</v>
      </c>
      <c r="D478" s="103">
        <v>0</v>
      </c>
      <c r="E478" s="103">
        <v>0</v>
      </c>
      <c r="F478" s="103">
        <v>0</v>
      </c>
      <c r="G478" s="136">
        <f t="shared" si="8"/>
        <v>0</v>
      </c>
      <c r="H478" s="136">
        <v>0</v>
      </c>
      <c r="I478" s="103">
        <v>3.3330000000000002</v>
      </c>
    </row>
    <row r="479" spans="1:9" x14ac:dyDescent="0.25">
      <c r="A479" s="103" t="s">
        <v>4342</v>
      </c>
      <c r="B479" s="103">
        <v>34415</v>
      </c>
      <c r="C479" s="103" t="s">
        <v>39</v>
      </c>
      <c r="D479" s="103">
        <v>0</v>
      </c>
      <c r="E479" s="103">
        <v>0</v>
      </c>
      <c r="F479" s="103">
        <v>0</v>
      </c>
      <c r="G479" s="136">
        <f t="shared" si="8"/>
        <v>0</v>
      </c>
      <c r="H479" s="136">
        <v>0</v>
      </c>
      <c r="I479" s="103">
        <v>3.3330000000000002</v>
      </c>
    </row>
    <row r="480" spans="1:9" x14ac:dyDescent="0.25">
      <c r="A480" s="103" t="s">
        <v>5833</v>
      </c>
      <c r="B480" s="103">
        <v>34415</v>
      </c>
      <c r="C480" s="103" t="s">
        <v>39</v>
      </c>
      <c r="D480" s="103">
        <v>0</v>
      </c>
      <c r="E480" s="103">
        <v>0</v>
      </c>
      <c r="F480" s="103">
        <v>0</v>
      </c>
      <c r="G480" s="136">
        <f t="shared" si="8"/>
        <v>0</v>
      </c>
      <c r="H480" s="136">
        <v>0</v>
      </c>
      <c r="I480" s="103">
        <v>3.3330000000000002</v>
      </c>
    </row>
    <row r="481" spans="1:9" x14ac:dyDescent="0.25">
      <c r="A481" s="103" t="s">
        <v>4370</v>
      </c>
      <c r="B481" s="103">
        <v>34415</v>
      </c>
      <c r="C481" s="103" t="s">
        <v>39</v>
      </c>
      <c r="D481" s="103">
        <v>0</v>
      </c>
      <c r="E481" s="103">
        <v>0</v>
      </c>
      <c r="F481" s="103">
        <v>0</v>
      </c>
      <c r="G481" s="136">
        <f t="shared" si="8"/>
        <v>0</v>
      </c>
      <c r="H481" s="136">
        <v>0</v>
      </c>
      <c r="I481" s="103">
        <v>3.3330000000000002</v>
      </c>
    </row>
    <row r="482" spans="1:9" x14ac:dyDescent="0.25">
      <c r="A482" s="103" t="s">
        <v>4386</v>
      </c>
      <c r="B482" s="103">
        <v>34415</v>
      </c>
      <c r="C482" s="103" t="s">
        <v>39</v>
      </c>
      <c r="D482" s="103">
        <v>0</v>
      </c>
      <c r="E482" s="103">
        <v>0</v>
      </c>
      <c r="F482" s="103">
        <v>0</v>
      </c>
      <c r="G482" s="136">
        <f t="shared" si="8"/>
        <v>0</v>
      </c>
      <c r="H482" s="136">
        <v>0</v>
      </c>
      <c r="I482" s="103">
        <v>3.3330000000000002</v>
      </c>
    </row>
    <row r="483" spans="1:9" x14ac:dyDescent="0.25">
      <c r="A483" s="103" t="s">
        <v>4448</v>
      </c>
      <c r="B483" s="103">
        <v>34415</v>
      </c>
      <c r="C483" s="103" t="s">
        <v>39</v>
      </c>
      <c r="D483" s="103">
        <v>0</v>
      </c>
      <c r="E483" s="103">
        <v>0</v>
      </c>
      <c r="F483" s="103">
        <v>0</v>
      </c>
      <c r="G483" s="136">
        <f t="shared" si="8"/>
        <v>0</v>
      </c>
      <c r="H483" s="136">
        <v>0</v>
      </c>
      <c r="I483" s="103">
        <v>3.3330000000000002</v>
      </c>
    </row>
    <row r="484" spans="1:9" x14ac:dyDescent="0.25">
      <c r="A484" s="103" t="s">
        <v>4454</v>
      </c>
      <c r="B484" s="103">
        <v>34415</v>
      </c>
      <c r="C484" s="103" t="s">
        <v>39</v>
      </c>
      <c r="D484" s="103">
        <v>0</v>
      </c>
      <c r="E484" s="103">
        <v>0</v>
      </c>
      <c r="F484" s="103">
        <v>0</v>
      </c>
      <c r="G484" s="136">
        <f t="shared" si="8"/>
        <v>0</v>
      </c>
      <c r="H484" s="136">
        <v>0</v>
      </c>
      <c r="I484" s="103">
        <v>3.3330000000000002</v>
      </c>
    </row>
    <row r="485" spans="1:9" x14ac:dyDescent="0.25">
      <c r="A485" s="103" t="s">
        <v>4468</v>
      </c>
      <c r="B485" s="103">
        <v>34415</v>
      </c>
      <c r="C485" s="103" t="s">
        <v>39</v>
      </c>
      <c r="D485" s="103">
        <v>0</v>
      </c>
      <c r="E485" s="103">
        <v>0</v>
      </c>
      <c r="F485" s="103">
        <v>0</v>
      </c>
      <c r="G485" s="136">
        <f t="shared" si="8"/>
        <v>0</v>
      </c>
      <c r="H485" s="136">
        <v>0</v>
      </c>
      <c r="I485" s="103">
        <v>3.3330000000000002</v>
      </c>
    </row>
    <row r="486" spans="1:9" x14ac:dyDescent="0.25">
      <c r="A486" s="103" t="s">
        <v>4470</v>
      </c>
      <c r="B486" s="103">
        <v>34415</v>
      </c>
      <c r="C486" s="103" t="s">
        <v>39</v>
      </c>
      <c r="D486" s="103">
        <v>0</v>
      </c>
      <c r="E486" s="103">
        <v>0</v>
      </c>
      <c r="F486" s="103">
        <v>0</v>
      </c>
      <c r="G486" s="136">
        <f t="shared" si="8"/>
        <v>0</v>
      </c>
      <c r="H486" s="136">
        <v>0</v>
      </c>
      <c r="I486" s="103">
        <v>3.3330000000000002</v>
      </c>
    </row>
    <row r="487" spans="1:9" x14ac:dyDescent="0.25">
      <c r="A487" s="103" t="s">
        <v>4478</v>
      </c>
      <c r="B487" s="103">
        <v>34415</v>
      </c>
      <c r="C487" s="103" t="s">
        <v>39</v>
      </c>
      <c r="D487" s="103">
        <v>0</v>
      </c>
      <c r="E487" s="103">
        <v>0</v>
      </c>
      <c r="F487" s="103">
        <v>0</v>
      </c>
      <c r="G487" s="136">
        <f t="shared" si="8"/>
        <v>0</v>
      </c>
      <c r="H487" s="136">
        <v>0</v>
      </c>
      <c r="I487" s="103">
        <v>3.3330000000000002</v>
      </c>
    </row>
    <row r="488" spans="1:9" x14ac:dyDescent="0.25">
      <c r="A488" s="103" t="s">
        <v>4604</v>
      </c>
      <c r="B488" s="103">
        <v>34415</v>
      </c>
      <c r="C488" s="103" t="s">
        <v>39</v>
      </c>
      <c r="D488" s="103">
        <v>0</v>
      </c>
      <c r="E488" s="103">
        <v>0</v>
      </c>
      <c r="F488" s="103">
        <v>0</v>
      </c>
      <c r="G488" s="136">
        <f t="shared" si="8"/>
        <v>0</v>
      </c>
      <c r="H488" s="136">
        <v>0</v>
      </c>
      <c r="I488" s="103">
        <v>3.3330000000000002</v>
      </c>
    </row>
    <row r="489" spans="1:9" x14ac:dyDescent="0.25">
      <c r="A489" s="103" t="s">
        <v>4615</v>
      </c>
      <c r="B489" s="103">
        <v>34415</v>
      </c>
      <c r="C489" s="103" t="s">
        <v>39</v>
      </c>
      <c r="D489" s="103">
        <v>0</v>
      </c>
      <c r="E489" s="103">
        <v>0</v>
      </c>
      <c r="F489" s="103">
        <v>0</v>
      </c>
      <c r="G489" s="136">
        <f t="shared" si="8"/>
        <v>0</v>
      </c>
      <c r="H489" s="136">
        <v>0</v>
      </c>
      <c r="I489" s="103">
        <v>3.3330000000000002</v>
      </c>
    </row>
    <row r="490" spans="1:9" x14ac:dyDescent="0.25">
      <c r="A490" s="103" t="s">
        <v>4639</v>
      </c>
      <c r="B490" s="103">
        <v>34415</v>
      </c>
      <c r="C490" s="103" t="s">
        <v>39</v>
      </c>
      <c r="D490" s="103">
        <v>0</v>
      </c>
      <c r="E490" s="103">
        <v>0</v>
      </c>
      <c r="F490" s="103">
        <v>0</v>
      </c>
      <c r="G490" s="136">
        <f t="shared" si="8"/>
        <v>0</v>
      </c>
      <c r="H490" s="136">
        <v>0</v>
      </c>
      <c r="I490" s="103">
        <v>3.3330000000000002</v>
      </c>
    </row>
    <row r="491" spans="1:9" x14ac:dyDescent="0.25">
      <c r="A491" s="103" t="s">
        <v>4665</v>
      </c>
      <c r="B491" s="103">
        <v>34415</v>
      </c>
      <c r="C491" s="103" t="s">
        <v>39</v>
      </c>
      <c r="D491" s="103">
        <v>0</v>
      </c>
      <c r="E491" s="103">
        <v>0</v>
      </c>
      <c r="F491" s="103">
        <v>0</v>
      </c>
      <c r="G491" s="136">
        <f t="shared" si="8"/>
        <v>0</v>
      </c>
      <c r="H491" s="136">
        <v>0</v>
      </c>
      <c r="I491" s="103">
        <v>3.3330000000000002</v>
      </c>
    </row>
    <row r="492" spans="1:9" x14ac:dyDescent="0.25">
      <c r="A492" s="103" t="s">
        <v>4687</v>
      </c>
      <c r="B492" s="103">
        <v>34415</v>
      </c>
      <c r="C492" s="103" t="s">
        <v>39</v>
      </c>
      <c r="D492" s="103">
        <v>0</v>
      </c>
      <c r="E492" s="103">
        <v>0</v>
      </c>
      <c r="F492" s="103">
        <v>0</v>
      </c>
      <c r="G492" s="136">
        <f t="shared" si="8"/>
        <v>0</v>
      </c>
      <c r="H492" s="136">
        <v>0</v>
      </c>
      <c r="I492" s="103">
        <v>3.3330000000000002</v>
      </c>
    </row>
    <row r="493" spans="1:9" x14ac:dyDescent="0.25">
      <c r="A493" s="103" t="s">
        <v>4691</v>
      </c>
      <c r="B493" s="103">
        <v>34415</v>
      </c>
      <c r="C493" s="103" t="s">
        <v>39</v>
      </c>
      <c r="D493" s="103">
        <v>0</v>
      </c>
      <c r="E493" s="103">
        <v>0</v>
      </c>
      <c r="F493" s="103">
        <v>0</v>
      </c>
      <c r="G493" s="136">
        <f t="shared" si="8"/>
        <v>0</v>
      </c>
      <c r="H493" s="136">
        <v>0</v>
      </c>
      <c r="I493" s="103">
        <v>3.3330000000000002</v>
      </c>
    </row>
    <row r="494" spans="1:9" x14ac:dyDescent="0.25">
      <c r="A494" s="103" t="s">
        <v>4761</v>
      </c>
      <c r="B494" s="103">
        <v>34415</v>
      </c>
      <c r="C494" s="103" t="s">
        <v>39</v>
      </c>
      <c r="D494" s="103">
        <v>0</v>
      </c>
      <c r="E494" s="103">
        <v>0</v>
      </c>
      <c r="F494" s="103">
        <v>0</v>
      </c>
      <c r="G494" s="136">
        <f t="shared" si="8"/>
        <v>0</v>
      </c>
      <c r="H494" s="136">
        <v>0</v>
      </c>
      <c r="I494" s="103">
        <v>3.3330000000000002</v>
      </c>
    </row>
    <row r="495" spans="1:9" x14ac:dyDescent="0.25">
      <c r="A495" s="103" t="s">
        <v>4829</v>
      </c>
      <c r="B495" s="103">
        <v>34415</v>
      </c>
      <c r="C495" s="103" t="s">
        <v>39</v>
      </c>
      <c r="D495" s="103">
        <v>0</v>
      </c>
      <c r="E495" s="103">
        <v>0</v>
      </c>
      <c r="F495" s="103">
        <v>0</v>
      </c>
      <c r="G495" s="136">
        <f t="shared" si="8"/>
        <v>0</v>
      </c>
      <c r="H495" s="136">
        <v>0</v>
      </c>
      <c r="I495" s="103">
        <v>3.3330000000000002</v>
      </c>
    </row>
    <row r="496" spans="1:9" x14ac:dyDescent="0.25">
      <c r="A496" s="103" t="s">
        <v>4858</v>
      </c>
      <c r="B496" s="103">
        <v>34405</v>
      </c>
      <c r="C496" s="103" t="s">
        <v>39</v>
      </c>
      <c r="D496" s="103">
        <v>0</v>
      </c>
      <c r="E496" s="103">
        <v>0</v>
      </c>
      <c r="F496" s="103">
        <v>0</v>
      </c>
      <c r="G496" s="136">
        <f t="shared" si="8"/>
        <v>0</v>
      </c>
      <c r="H496" s="136">
        <v>0</v>
      </c>
      <c r="I496" s="103">
        <v>3.6669999999999998</v>
      </c>
    </row>
    <row r="497" spans="1:9" x14ac:dyDescent="0.25">
      <c r="A497" s="103" t="s">
        <v>4874</v>
      </c>
      <c r="B497" s="103">
        <v>34405</v>
      </c>
      <c r="C497" s="103" t="s">
        <v>39</v>
      </c>
      <c r="D497" s="103">
        <v>0</v>
      </c>
      <c r="E497" s="103">
        <v>0</v>
      </c>
      <c r="F497" s="103">
        <v>0</v>
      </c>
      <c r="G497" s="136">
        <f t="shared" si="8"/>
        <v>0</v>
      </c>
      <c r="H497" s="136">
        <v>0</v>
      </c>
      <c r="I497" s="103">
        <v>3.6669999999999998</v>
      </c>
    </row>
    <row r="498" spans="1:9" x14ac:dyDescent="0.25">
      <c r="A498" s="103" t="s">
        <v>5745</v>
      </c>
      <c r="B498" s="103">
        <v>34415</v>
      </c>
      <c r="C498" s="103" t="s">
        <v>39</v>
      </c>
      <c r="D498" s="103">
        <v>0</v>
      </c>
      <c r="E498" s="103">
        <v>0</v>
      </c>
      <c r="F498" s="103">
        <v>0</v>
      </c>
      <c r="G498" s="136">
        <f t="shared" si="8"/>
        <v>0</v>
      </c>
      <c r="H498" s="136">
        <v>0</v>
      </c>
      <c r="I498" s="103">
        <v>3.6669999999999998</v>
      </c>
    </row>
    <row r="499" spans="1:9" x14ac:dyDescent="0.25">
      <c r="A499" s="103" t="s">
        <v>5767</v>
      </c>
      <c r="B499" s="103">
        <v>34415</v>
      </c>
      <c r="C499" s="103" t="s">
        <v>39</v>
      </c>
      <c r="D499" s="103">
        <v>0</v>
      </c>
      <c r="E499" s="103">
        <v>0</v>
      </c>
      <c r="F499" s="103">
        <v>0</v>
      </c>
      <c r="G499" s="136">
        <f t="shared" si="8"/>
        <v>0</v>
      </c>
      <c r="H499" s="136">
        <v>0</v>
      </c>
      <c r="I499" s="103">
        <v>3.6669999999999998</v>
      </c>
    </row>
    <row r="500" spans="1:9" x14ac:dyDescent="0.25">
      <c r="A500" s="103" t="s">
        <v>4082</v>
      </c>
      <c r="B500" s="103">
        <v>34415</v>
      </c>
      <c r="C500" s="103" t="s">
        <v>39</v>
      </c>
      <c r="D500" s="103">
        <v>0</v>
      </c>
      <c r="E500" s="103">
        <v>0</v>
      </c>
      <c r="F500" s="103">
        <v>0</v>
      </c>
      <c r="G500" s="136">
        <f t="shared" si="8"/>
        <v>0</v>
      </c>
      <c r="H500" s="136">
        <v>0</v>
      </c>
      <c r="I500" s="103">
        <v>3.6669999999999998</v>
      </c>
    </row>
    <row r="501" spans="1:9" x14ac:dyDescent="0.25">
      <c r="A501" s="103" t="s">
        <v>5785</v>
      </c>
      <c r="B501" s="103">
        <v>34415</v>
      </c>
      <c r="C501" s="103" t="s">
        <v>39</v>
      </c>
      <c r="D501" s="103">
        <v>0</v>
      </c>
      <c r="E501" s="103">
        <v>0</v>
      </c>
      <c r="F501" s="103">
        <v>0</v>
      </c>
      <c r="G501" s="136">
        <f t="shared" si="8"/>
        <v>0</v>
      </c>
      <c r="H501" s="136">
        <v>0</v>
      </c>
      <c r="I501" s="103">
        <v>3.6669999999999998</v>
      </c>
    </row>
    <row r="502" spans="1:9" x14ac:dyDescent="0.25">
      <c r="A502" s="103" t="s">
        <v>4170</v>
      </c>
      <c r="B502" s="103">
        <v>34415</v>
      </c>
      <c r="C502" s="103" t="s">
        <v>39</v>
      </c>
      <c r="D502" s="103">
        <v>0</v>
      </c>
      <c r="E502" s="103">
        <v>0</v>
      </c>
      <c r="F502" s="103">
        <v>0</v>
      </c>
      <c r="G502" s="136">
        <f t="shared" si="8"/>
        <v>0</v>
      </c>
      <c r="H502" s="136">
        <v>0</v>
      </c>
      <c r="I502" s="103">
        <v>3.6669999999999998</v>
      </c>
    </row>
    <row r="503" spans="1:9" x14ac:dyDescent="0.25">
      <c r="A503" s="103" t="s">
        <v>5787</v>
      </c>
      <c r="B503" s="103">
        <v>34415</v>
      </c>
      <c r="C503" s="103" t="s">
        <v>39</v>
      </c>
      <c r="D503" s="103">
        <v>0</v>
      </c>
      <c r="E503" s="103">
        <v>0</v>
      </c>
      <c r="F503" s="103">
        <v>0</v>
      </c>
      <c r="G503" s="136">
        <f t="shared" si="8"/>
        <v>0</v>
      </c>
      <c r="H503" s="136">
        <v>0</v>
      </c>
      <c r="I503" s="103">
        <v>3.6669999999999998</v>
      </c>
    </row>
    <row r="504" spans="1:9" x14ac:dyDescent="0.25">
      <c r="A504" s="103" t="s">
        <v>5795</v>
      </c>
      <c r="B504" s="103">
        <v>34415</v>
      </c>
      <c r="C504" s="103" t="s">
        <v>39</v>
      </c>
      <c r="D504" s="103">
        <v>0</v>
      </c>
      <c r="E504" s="103">
        <v>0</v>
      </c>
      <c r="F504" s="103">
        <v>0</v>
      </c>
      <c r="G504" s="136">
        <f t="shared" si="8"/>
        <v>0</v>
      </c>
      <c r="H504" s="136">
        <v>0</v>
      </c>
      <c r="I504" s="103">
        <v>3.6669999999999998</v>
      </c>
    </row>
    <row r="505" spans="1:9" x14ac:dyDescent="0.25">
      <c r="A505" s="103" t="s">
        <v>4310</v>
      </c>
      <c r="B505" s="103">
        <v>34415</v>
      </c>
      <c r="C505" s="103" t="s">
        <v>39</v>
      </c>
      <c r="D505" s="103">
        <v>0</v>
      </c>
      <c r="E505" s="103">
        <v>0</v>
      </c>
      <c r="F505" s="103">
        <v>0</v>
      </c>
      <c r="G505" s="136">
        <f t="shared" si="8"/>
        <v>0</v>
      </c>
      <c r="H505" s="136">
        <v>0</v>
      </c>
      <c r="I505" s="103">
        <v>3.6669999999999998</v>
      </c>
    </row>
    <row r="506" spans="1:9" x14ac:dyDescent="0.25">
      <c r="A506" s="103" t="s">
        <v>4352</v>
      </c>
      <c r="B506" s="103">
        <v>34415</v>
      </c>
      <c r="C506" s="103" t="s">
        <v>39</v>
      </c>
      <c r="D506" s="103">
        <v>0</v>
      </c>
      <c r="E506" s="103">
        <v>0</v>
      </c>
      <c r="F506" s="103">
        <v>0</v>
      </c>
      <c r="G506" s="136">
        <f t="shared" si="8"/>
        <v>0</v>
      </c>
      <c r="H506" s="136">
        <v>0</v>
      </c>
      <c r="I506" s="103">
        <v>3.6669999999999998</v>
      </c>
    </row>
    <row r="507" spans="1:9" x14ac:dyDescent="0.25">
      <c r="A507" s="103" t="s">
        <v>4456</v>
      </c>
      <c r="B507" s="103">
        <v>34415</v>
      </c>
      <c r="C507" s="103" t="s">
        <v>39</v>
      </c>
      <c r="D507" s="103">
        <v>0</v>
      </c>
      <c r="E507" s="103">
        <v>0</v>
      </c>
      <c r="F507" s="103">
        <v>0</v>
      </c>
      <c r="G507" s="136">
        <f t="shared" si="8"/>
        <v>0</v>
      </c>
      <c r="H507" s="136">
        <v>0</v>
      </c>
      <c r="I507" s="103">
        <v>3.6669999999999998</v>
      </c>
    </row>
    <row r="508" spans="1:9" x14ac:dyDescent="0.25">
      <c r="A508" s="103" t="s">
        <v>4496</v>
      </c>
      <c r="B508" s="103">
        <v>34415</v>
      </c>
      <c r="C508" s="103" t="s">
        <v>39</v>
      </c>
      <c r="D508" s="103">
        <v>0</v>
      </c>
      <c r="E508" s="103">
        <v>0</v>
      </c>
      <c r="F508" s="103">
        <v>0</v>
      </c>
      <c r="G508" s="136">
        <f t="shared" si="8"/>
        <v>0</v>
      </c>
      <c r="H508" s="136">
        <v>0</v>
      </c>
      <c r="I508" s="103">
        <v>3.6669999999999998</v>
      </c>
    </row>
    <row r="509" spans="1:9" x14ac:dyDescent="0.25">
      <c r="A509" s="103" t="s">
        <v>4544</v>
      </c>
      <c r="B509" s="103">
        <v>34415</v>
      </c>
      <c r="C509" s="103" t="s">
        <v>39</v>
      </c>
      <c r="D509" s="103">
        <v>0</v>
      </c>
      <c r="E509" s="103">
        <v>0</v>
      </c>
      <c r="F509" s="103">
        <v>0</v>
      </c>
      <c r="G509" s="136">
        <f t="shared" si="8"/>
        <v>0</v>
      </c>
      <c r="H509" s="136">
        <v>0</v>
      </c>
      <c r="I509" s="103">
        <v>3.6669999999999998</v>
      </c>
    </row>
    <row r="510" spans="1:9" x14ac:dyDescent="0.25">
      <c r="A510" s="103" t="s">
        <v>4578</v>
      </c>
      <c r="B510" s="103">
        <v>34415</v>
      </c>
      <c r="C510" s="103" t="s">
        <v>39</v>
      </c>
      <c r="D510" s="103">
        <v>0</v>
      </c>
      <c r="E510" s="103">
        <v>0</v>
      </c>
      <c r="F510" s="103">
        <v>0</v>
      </c>
      <c r="G510" s="136">
        <f t="shared" si="8"/>
        <v>0</v>
      </c>
      <c r="H510" s="136">
        <v>0</v>
      </c>
      <c r="I510" s="103">
        <v>3.6669999999999998</v>
      </c>
    </row>
    <row r="511" spans="1:9" x14ac:dyDescent="0.25">
      <c r="A511" s="103" t="s">
        <v>5895</v>
      </c>
      <c r="B511" s="103">
        <v>34415</v>
      </c>
      <c r="C511" s="103" t="s">
        <v>39</v>
      </c>
      <c r="D511" s="103">
        <v>0</v>
      </c>
      <c r="E511" s="103">
        <v>0</v>
      </c>
      <c r="F511" s="103">
        <v>0</v>
      </c>
      <c r="G511" s="136">
        <f t="shared" si="8"/>
        <v>0</v>
      </c>
      <c r="H511" s="136">
        <v>0</v>
      </c>
      <c r="I511" s="103">
        <v>3.6669999999999998</v>
      </c>
    </row>
    <row r="512" spans="1:9" x14ac:dyDescent="0.25">
      <c r="A512" s="103" t="s">
        <v>4745</v>
      </c>
      <c r="B512" s="103">
        <v>34415</v>
      </c>
      <c r="C512" s="103" t="s">
        <v>39</v>
      </c>
      <c r="D512" s="103">
        <v>0</v>
      </c>
      <c r="E512" s="103">
        <v>0</v>
      </c>
      <c r="F512" s="103">
        <v>0</v>
      </c>
      <c r="G512" s="136">
        <f t="shared" si="8"/>
        <v>0</v>
      </c>
      <c r="H512" s="136">
        <v>0</v>
      </c>
      <c r="I512" s="103">
        <v>3.6669999999999998</v>
      </c>
    </row>
    <row r="513" spans="1:9" x14ac:dyDescent="0.25">
      <c r="A513" s="103" t="s">
        <v>4831</v>
      </c>
      <c r="B513" s="103">
        <v>34415</v>
      </c>
      <c r="C513" s="103" t="s">
        <v>39</v>
      </c>
      <c r="D513" s="103">
        <v>0</v>
      </c>
      <c r="E513" s="103">
        <v>0</v>
      </c>
      <c r="F513" s="103">
        <v>0</v>
      </c>
      <c r="G513" s="136">
        <f t="shared" si="8"/>
        <v>0</v>
      </c>
      <c r="H513" s="136">
        <v>0</v>
      </c>
      <c r="I513" s="103">
        <v>3.6669999999999998</v>
      </c>
    </row>
    <row r="514" spans="1:9" x14ac:dyDescent="0.25">
      <c r="A514" s="103" t="s">
        <v>4850</v>
      </c>
      <c r="B514" s="103">
        <v>34405</v>
      </c>
      <c r="C514" s="103" t="s">
        <v>39</v>
      </c>
      <c r="D514" s="103">
        <v>0</v>
      </c>
      <c r="E514" s="103">
        <v>0</v>
      </c>
      <c r="F514" s="103">
        <v>0</v>
      </c>
      <c r="G514" s="136">
        <f t="shared" si="8"/>
        <v>0</v>
      </c>
      <c r="H514" s="136">
        <v>0</v>
      </c>
      <c r="I514" s="103">
        <v>4</v>
      </c>
    </row>
    <row r="515" spans="1:9" x14ac:dyDescent="0.25">
      <c r="A515" s="103" t="s">
        <v>5777</v>
      </c>
      <c r="B515" s="103">
        <v>34405</v>
      </c>
      <c r="C515" s="103" t="s">
        <v>39</v>
      </c>
      <c r="D515" s="103">
        <v>0</v>
      </c>
      <c r="E515" s="103">
        <v>0</v>
      </c>
      <c r="F515" s="103">
        <v>0</v>
      </c>
      <c r="G515" s="136">
        <f t="shared" si="8"/>
        <v>0</v>
      </c>
      <c r="H515" s="136">
        <v>0</v>
      </c>
      <c r="I515" s="103">
        <v>4</v>
      </c>
    </row>
    <row r="516" spans="1:9" x14ac:dyDescent="0.25">
      <c r="A516" s="103" t="s">
        <v>4860</v>
      </c>
      <c r="B516" s="103">
        <v>34405</v>
      </c>
      <c r="C516" s="103" t="s">
        <v>39</v>
      </c>
      <c r="D516" s="103">
        <v>0</v>
      </c>
      <c r="E516" s="103">
        <v>0</v>
      </c>
      <c r="F516" s="103">
        <v>0</v>
      </c>
      <c r="G516" s="136">
        <f t="shared" si="8"/>
        <v>0</v>
      </c>
      <c r="H516" s="136">
        <v>0</v>
      </c>
      <c r="I516" s="103">
        <v>4</v>
      </c>
    </row>
    <row r="517" spans="1:9" x14ac:dyDescent="0.25">
      <c r="A517" s="103" t="s">
        <v>4866</v>
      </c>
      <c r="B517" s="103">
        <v>34405</v>
      </c>
      <c r="C517" s="103" t="s">
        <v>39</v>
      </c>
      <c r="D517" s="103">
        <v>0</v>
      </c>
      <c r="E517" s="103">
        <v>0</v>
      </c>
      <c r="F517" s="103">
        <v>0</v>
      </c>
      <c r="G517" s="136">
        <f t="shared" si="8"/>
        <v>0</v>
      </c>
      <c r="H517" s="136">
        <v>0</v>
      </c>
      <c r="I517" s="103">
        <v>4</v>
      </c>
    </row>
    <row r="518" spans="1:9" x14ac:dyDescent="0.25">
      <c r="A518" s="103" t="s">
        <v>4870</v>
      </c>
      <c r="B518" s="103">
        <v>34405</v>
      </c>
      <c r="C518" s="103" t="s">
        <v>39</v>
      </c>
      <c r="D518" s="103">
        <v>0</v>
      </c>
      <c r="E518" s="103">
        <v>0</v>
      </c>
      <c r="F518" s="103">
        <v>0</v>
      </c>
      <c r="G518" s="136">
        <f t="shared" si="8"/>
        <v>0</v>
      </c>
      <c r="H518" s="136">
        <v>0</v>
      </c>
      <c r="I518" s="103">
        <v>4</v>
      </c>
    </row>
    <row r="519" spans="1:9" x14ac:dyDescent="0.25">
      <c r="A519" s="103" t="s">
        <v>4872</v>
      </c>
      <c r="B519" s="103">
        <v>34405</v>
      </c>
      <c r="C519" s="103" t="s">
        <v>39</v>
      </c>
      <c r="D519" s="103">
        <v>0</v>
      </c>
      <c r="E519" s="103">
        <v>0</v>
      </c>
      <c r="F519" s="103">
        <v>0</v>
      </c>
      <c r="G519" s="136">
        <f t="shared" si="8"/>
        <v>0</v>
      </c>
      <c r="H519" s="136">
        <v>0</v>
      </c>
      <c r="I519" s="103">
        <v>4</v>
      </c>
    </row>
    <row r="520" spans="1:9" x14ac:dyDescent="0.25">
      <c r="A520" s="103" t="s">
        <v>4878</v>
      </c>
      <c r="B520" s="103">
        <v>34405</v>
      </c>
      <c r="C520" s="103" t="s">
        <v>39</v>
      </c>
      <c r="D520" s="103">
        <v>0</v>
      </c>
      <c r="E520" s="103">
        <v>0</v>
      </c>
      <c r="F520" s="103">
        <v>0</v>
      </c>
      <c r="G520" s="136">
        <f t="shared" si="8"/>
        <v>0</v>
      </c>
      <c r="H520" s="136">
        <v>0</v>
      </c>
      <c r="I520" s="103">
        <v>4</v>
      </c>
    </row>
    <row r="521" spans="1:9" x14ac:dyDescent="0.25">
      <c r="A521" s="103" t="s">
        <v>4898</v>
      </c>
      <c r="B521" s="103">
        <v>34405</v>
      </c>
      <c r="C521" s="103" t="s">
        <v>39</v>
      </c>
      <c r="D521" s="103">
        <v>0</v>
      </c>
      <c r="E521" s="103">
        <v>0</v>
      </c>
      <c r="F521" s="103">
        <v>0</v>
      </c>
      <c r="G521" s="136">
        <f t="shared" si="8"/>
        <v>0</v>
      </c>
      <c r="H521" s="136">
        <v>0</v>
      </c>
      <c r="I521" s="103">
        <v>4</v>
      </c>
    </row>
    <row r="522" spans="1:9" x14ac:dyDescent="0.25">
      <c r="A522" s="103" t="s">
        <v>4002</v>
      </c>
      <c r="B522" s="103">
        <v>34415</v>
      </c>
      <c r="C522" s="103" t="s">
        <v>39</v>
      </c>
      <c r="D522" s="103">
        <v>0</v>
      </c>
      <c r="E522" s="103">
        <v>0</v>
      </c>
      <c r="F522" s="103">
        <v>0</v>
      </c>
      <c r="G522" s="136">
        <f t="shared" si="8"/>
        <v>0</v>
      </c>
      <c r="H522" s="136">
        <v>0</v>
      </c>
      <c r="I522" s="103">
        <v>4</v>
      </c>
    </row>
    <row r="523" spans="1:9" x14ac:dyDescent="0.25">
      <c r="A523" s="103" t="s">
        <v>5747</v>
      </c>
      <c r="B523" s="103">
        <v>34415</v>
      </c>
      <c r="C523" s="103" t="s">
        <v>39</v>
      </c>
      <c r="D523" s="103">
        <v>0</v>
      </c>
      <c r="E523" s="103">
        <v>0</v>
      </c>
      <c r="F523" s="103">
        <v>0</v>
      </c>
      <c r="G523" s="136">
        <f t="shared" si="8"/>
        <v>0</v>
      </c>
      <c r="H523" s="136">
        <v>0</v>
      </c>
      <c r="I523" s="103">
        <v>4</v>
      </c>
    </row>
    <row r="524" spans="1:9" x14ac:dyDescent="0.25">
      <c r="A524" s="103" t="s">
        <v>5755</v>
      </c>
      <c r="B524" s="103">
        <v>34415</v>
      </c>
      <c r="C524" s="103" t="s">
        <v>39</v>
      </c>
      <c r="D524" s="103">
        <v>0</v>
      </c>
      <c r="E524" s="103">
        <v>0</v>
      </c>
      <c r="F524" s="103">
        <v>0</v>
      </c>
      <c r="G524" s="136">
        <f t="shared" si="8"/>
        <v>0</v>
      </c>
      <c r="H524" s="136">
        <v>0</v>
      </c>
      <c r="I524" s="103">
        <v>4</v>
      </c>
    </row>
    <row r="525" spans="1:9" x14ac:dyDescent="0.25">
      <c r="A525" s="103" t="s">
        <v>4068</v>
      </c>
      <c r="B525" s="103">
        <v>34415</v>
      </c>
      <c r="C525" s="103" t="s">
        <v>39</v>
      </c>
      <c r="D525" s="103">
        <v>0</v>
      </c>
      <c r="E525" s="103">
        <v>0</v>
      </c>
      <c r="F525" s="103">
        <v>0</v>
      </c>
      <c r="G525" s="136">
        <f t="shared" si="8"/>
        <v>0</v>
      </c>
      <c r="H525" s="136">
        <v>0</v>
      </c>
      <c r="I525" s="103">
        <v>4</v>
      </c>
    </row>
    <row r="526" spans="1:9" x14ac:dyDescent="0.25">
      <c r="A526" s="103" t="s">
        <v>4104</v>
      </c>
      <c r="B526" s="103">
        <v>34415</v>
      </c>
      <c r="C526" s="103" t="s">
        <v>39</v>
      </c>
      <c r="D526" s="103">
        <v>0</v>
      </c>
      <c r="E526" s="103">
        <v>0</v>
      </c>
      <c r="F526" s="103">
        <v>0</v>
      </c>
      <c r="G526" s="136">
        <f t="shared" si="8"/>
        <v>0</v>
      </c>
      <c r="H526" s="136">
        <v>0</v>
      </c>
      <c r="I526" s="103">
        <v>4</v>
      </c>
    </row>
    <row r="527" spans="1:9" x14ac:dyDescent="0.25">
      <c r="A527" s="103" t="s">
        <v>4118</v>
      </c>
      <c r="B527" s="103">
        <v>34415</v>
      </c>
      <c r="C527" s="103" t="s">
        <v>39</v>
      </c>
      <c r="D527" s="103">
        <v>0</v>
      </c>
      <c r="E527" s="103">
        <v>0</v>
      </c>
      <c r="F527" s="103">
        <v>0</v>
      </c>
      <c r="G527" s="136">
        <f t="shared" si="8"/>
        <v>0</v>
      </c>
      <c r="H527" s="136">
        <v>0</v>
      </c>
      <c r="I527" s="103">
        <v>4</v>
      </c>
    </row>
    <row r="528" spans="1:9" x14ac:dyDescent="0.25">
      <c r="A528" s="103" t="s">
        <v>4120</v>
      </c>
      <c r="B528" s="103">
        <v>34415</v>
      </c>
      <c r="C528" s="103" t="s">
        <v>39</v>
      </c>
      <c r="D528" s="103">
        <v>0</v>
      </c>
      <c r="E528" s="103">
        <v>0</v>
      </c>
      <c r="F528" s="103">
        <v>0</v>
      </c>
      <c r="G528" s="136">
        <f t="shared" si="8"/>
        <v>0</v>
      </c>
      <c r="H528" s="136">
        <v>0</v>
      </c>
      <c r="I528" s="103">
        <v>4</v>
      </c>
    </row>
    <row r="529" spans="1:9" x14ac:dyDescent="0.25">
      <c r="A529" s="103" t="s">
        <v>4122</v>
      </c>
      <c r="B529" s="103">
        <v>34415</v>
      </c>
      <c r="C529" s="103" t="s">
        <v>39</v>
      </c>
      <c r="D529" s="103">
        <v>0</v>
      </c>
      <c r="E529" s="103">
        <v>0</v>
      </c>
      <c r="F529" s="103">
        <v>0</v>
      </c>
      <c r="G529" s="136">
        <f t="shared" si="8"/>
        <v>0</v>
      </c>
      <c r="H529" s="136">
        <v>0</v>
      </c>
      <c r="I529" s="103">
        <v>4</v>
      </c>
    </row>
    <row r="530" spans="1:9" x14ac:dyDescent="0.25">
      <c r="A530" s="103" t="s">
        <v>4134</v>
      </c>
      <c r="B530" s="103">
        <v>34415</v>
      </c>
      <c r="C530" s="103" t="s">
        <v>39</v>
      </c>
      <c r="D530" s="103">
        <v>0</v>
      </c>
      <c r="E530" s="103">
        <v>0</v>
      </c>
      <c r="F530" s="103">
        <v>0</v>
      </c>
      <c r="G530" s="136">
        <f t="shared" si="8"/>
        <v>0</v>
      </c>
      <c r="H530" s="136">
        <v>0</v>
      </c>
      <c r="I530" s="103">
        <v>4</v>
      </c>
    </row>
    <row r="531" spans="1:9" x14ac:dyDescent="0.25">
      <c r="A531" s="103" t="s">
        <v>5779</v>
      </c>
      <c r="B531" s="103">
        <v>34415</v>
      </c>
      <c r="C531" s="103" t="s">
        <v>39</v>
      </c>
      <c r="D531" s="103">
        <v>0</v>
      </c>
      <c r="E531" s="103">
        <v>0</v>
      </c>
      <c r="F531" s="103">
        <v>0</v>
      </c>
      <c r="G531" s="136">
        <f t="shared" si="8"/>
        <v>0</v>
      </c>
      <c r="H531" s="136">
        <v>0</v>
      </c>
      <c r="I531" s="103">
        <v>4</v>
      </c>
    </row>
    <row r="532" spans="1:9" x14ac:dyDescent="0.25">
      <c r="A532" s="103" t="s">
        <v>5783</v>
      </c>
      <c r="B532" s="103">
        <v>34415</v>
      </c>
      <c r="C532" s="103" t="s">
        <v>39</v>
      </c>
      <c r="D532" s="103">
        <v>0</v>
      </c>
      <c r="E532" s="103">
        <v>0</v>
      </c>
      <c r="F532" s="103">
        <v>0</v>
      </c>
      <c r="G532" s="136">
        <f t="shared" si="8"/>
        <v>0</v>
      </c>
      <c r="H532" s="136">
        <v>0</v>
      </c>
      <c r="I532" s="103">
        <v>4</v>
      </c>
    </row>
    <row r="533" spans="1:9" x14ac:dyDescent="0.25">
      <c r="A533" s="103" t="s">
        <v>4164</v>
      </c>
      <c r="B533" s="103">
        <v>34415</v>
      </c>
      <c r="C533" s="103" t="s">
        <v>39</v>
      </c>
      <c r="D533" s="103">
        <v>0</v>
      </c>
      <c r="E533" s="103">
        <v>0</v>
      </c>
      <c r="F533" s="103">
        <v>0</v>
      </c>
      <c r="G533" s="136">
        <f t="shared" si="8"/>
        <v>0</v>
      </c>
      <c r="H533" s="136">
        <v>0</v>
      </c>
      <c r="I533" s="103">
        <v>4</v>
      </c>
    </row>
    <row r="534" spans="1:9" x14ac:dyDescent="0.25">
      <c r="A534" s="103" t="s">
        <v>4172</v>
      </c>
      <c r="B534" s="103">
        <v>34415</v>
      </c>
      <c r="C534" s="103" t="s">
        <v>39</v>
      </c>
      <c r="D534" s="103">
        <v>0</v>
      </c>
      <c r="E534" s="103">
        <v>0</v>
      </c>
      <c r="F534" s="103">
        <v>0</v>
      </c>
      <c r="G534" s="136">
        <f t="shared" si="8"/>
        <v>0</v>
      </c>
      <c r="H534" s="136">
        <v>0</v>
      </c>
      <c r="I534" s="103">
        <v>4</v>
      </c>
    </row>
    <row r="535" spans="1:9" x14ac:dyDescent="0.25">
      <c r="A535" s="103" t="s">
        <v>5803</v>
      </c>
      <c r="B535" s="103">
        <v>34415</v>
      </c>
      <c r="C535" s="103" t="s">
        <v>39</v>
      </c>
      <c r="D535" s="103">
        <v>0</v>
      </c>
      <c r="E535" s="103">
        <v>0</v>
      </c>
      <c r="F535" s="103">
        <v>0</v>
      </c>
      <c r="G535" s="136">
        <f t="shared" si="8"/>
        <v>0</v>
      </c>
      <c r="H535" s="136">
        <v>0</v>
      </c>
      <c r="I535" s="103">
        <v>4</v>
      </c>
    </row>
    <row r="536" spans="1:9" x14ac:dyDescent="0.25">
      <c r="A536" s="103" t="s">
        <v>4226</v>
      </c>
      <c r="B536" s="103">
        <v>34415</v>
      </c>
      <c r="C536" s="103" t="s">
        <v>39</v>
      </c>
      <c r="D536" s="103">
        <v>0</v>
      </c>
      <c r="E536" s="103">
        <v>0</v>
      </c>
      <c r="F536" s="103">
        <v>0</v>
      </c>
      <c r="G536" s="136">
        <f t="shared" si="8"/>
        <v>0</v>
      </c>
      <c r="H536" s="136">
        <v>0</v>
      </c>
      <c r="I536" s="103">
        <v>4</v>
      </c>
    </row>
    <row r="537" spans="1:9" x14ac:dyDescent="0.25">
      <c r="A537" s="103" t="s">
        <v>5809</v>
      </c>
      <c r="B537" s="103">
        <v>34415</v>
      </c>
      <c r="C537" s="103" t="s">
        <v>39</v>
      </c>
      <c r="D537" s="103">
        <v>0</v>
      </c>
      <c r="E537" s="103">
        <v>0</v>
      </c>
      <c r="F537" s="103">
        <v>0</v>
      </c>
      <c r="G537" s="136">
        <f t="shared" si="8"/>
        <v>0</v>
      </c>
      <c r="H537" s="136">
        <v>0</v>
      </c>
      <c r="I537" s="103">
        <v>4</v>
      </c>
    </row>
    <row r="538" spans="1:9" x14ac:dyDescent="0.25">
      <c r="A538" s="103" t="s">
        <v>4242</v>
      </c>
      <c r="B538" s="103">
        <v>34415</v>
      </c>
      <c r="C538" s="103" t="s">
        <v>39</v>
      </c>
      <c r="D538" s="103">
        <v>0</v>
      </c>
      <c r="E538" s="103">
        <v>0</v>
      </c>
      <c r="F538" s="103">
        <v>0</v>
      </c>
      <c r="G538" s="136">
        <f t="shared" si="8"/>
        <v>0</v>
      </c>
      <c r="H538" s="136">
        <v>0</v>
      </c>
      <c r="I538" s="103">
        <v>4</v>
      </c>
    </row>
    <row r="539" spans="1:9" x14ac:dyDescent="0.25">
      <c r="A539" s="103" t="s">
        <v>4246</v>
      </c>
      <c r="B539" s="103">
        <v>34415</v>
      </c>
      <c r="C539" s="103" t="s">
        <v>39</v>
      </c>
      <c r="D539" s="103">
        <v>0</v>
      </c>
      <c r="E539" s="103">
        <v>0</v>
      </c>
      <c r="F539" s="103">
        <v>0</v>
      </c>
      <c r="G539" s="136">
        <f t="shared" si="8"/>
        <v>0</v>
      </c>
      <c r="H539" s="136">
        <v>0</v>
      </c>
      <c r="I539" s="103">
        <v>4</v>
      </c>
    </row>
    <row r="540" spans="1:9" x14ac:dyDescent="0.25">
      <c r="A540" s="103" t="s">
        <v>4248</v>
      </c>
      <c r="B540" s="103">
        <v>34415</v>
      </c>
      <c r="C540" s="103" t="s">
        <v>39</v>
      </c>
      <c r="D540" s="103">
        <v>0</v>
      </c>
      <c r="E540" s="103">
        <v>0</v>
      </c>
      <c r="F540" s="103">
        <v>0</v>
      </c>
      <c r="G540" s="136">
        <f t="shared" si="8"/>
        <v>0</v>
      </c>
      <c r="H540" s="136">
        <v>0</v>
      </c>
      <c r="I540" s="103">
        <v>4</v>
      </c>
    </row>
    <row r="541" spans="1:9" x14ac:dyDescent="0.25">
      <c r="A541" s="103" t="s">
        <v>4272</v>
      </c>
      <c r="B541" s="103">
        <v>34415</v>
      </c>
      <c r="C541" s="103" t="s">
        <v>39</v>
      </c>
      <c r="D541" s="103">
        <v>0</v>
      </c>
      <c r="E541" s="103">
        <v>0</v>
      </c>
      <c r="F541" s="103">
        <v>0</v>
      </c>
      <c r="G541" s="136">
        <f t="shared" ref="G541:G604" si="9">D541/11</f>
        <v>0</v>
      </c>
      <c r="H541" s="136">
        <v>0</v>
      </c>
      <c r="I541" s="103">
        <v>4</v>
      </c>
    </row>
    <row r="542" spans="1:9" x14ac:dyDescent="0.25">
      <c r="A542" s="103" t="s">
        <v>4284</v>
      </c>
      <c r="B542" s="103">
        <v>34415</v>
      </c>
      <c r="C542" s="103" t="s">
        <v>39</v>
      </c>
      <c r="D542" s="103">
        <v>0</v>
      </c>
      <c r="E542" s="103">
        <v>0</v>
      </c>
      <c r="F542" s="103">
        <v>0</v>
      </c>
      <c r="G542" s="136">
        <f t="shared" si="9"/>
        <v>0</v>
      </c>
      <c r="H542" s="136">
        <v>0</v>
      </c>
      <c r="I542" s="103">
        <v>4</v>
      </c>
    </row>
    <row r="543" spans="1:9" x14ac:dyDescent="0.25">
      <c r="A543" s="103" t="s">
        <v>4300</v>
      </c>
      <c r="B543" s="103">
        <v>34415</v>
      </c>
      <c r="C543" s="103" t="s">
        <v>39</v>
      </c>
      <c r="D543" s="103">
        <v>0</v>
      </c>
      <c r="E543" s="103">
        <v>0</v>
      </c>
      <c r="F543" s="103">
        <v>0</v>
      </c>
      <c r="G543" s="136">
        <f t="shared" si="9"/>
        <v>0</v>
      </c>
      <c r="H543" s="136">
        <v>0</v>
      </c>
      <c r="I543" s="103">
        <v>4</v>
      </c>
    </row>
    <row r="544" spans="1:9" x14ac:dyDescent="0.25">
      <c r="A544" s="103" t="s">
        <v>5827</v>
      </c>
      <c r="B544" s="103">
        <v>34415</v>
      </c>
      <c r="C544" s="103" t="s">
        <v>39</v>
      </c>
      <c r="D544" s="103">
        <v>0</v>
      </c>
      <c r="E544" s="103">
        <v>0</v>
      </c>
      <c r="F544" s="103">
        <v>0</v>
      </c>
      <c r="G544" s="136">
        <f t="shared" si="9"/>
        <v>0</v>
      </c>
      <c r="H544" s="136">
        <v>0</v>
      </c>
      <c r="I544" s="103">
        <v>4</v>
      </c>
    </row>
    <row r="545" spans="1:9" x14ac:dyDescent="0.25">
      <c r="A545" s="103" t="s">
        <v>4344</v>
      </c>
      <c r="B545" s="103">
        <v>34415</v>
      </c>
      <c r="C545" s="103" t="s">
        <v>39</v>
      </c>
      <c r="D545" s="103">
        <v>0</v>
      </c>
      <c r="E545" s="103">
        <v>0</v>
      </c>
      <c r="F545" s="103">
        <v>0</v>
      </c>
      <c r="G545" s="136">
        <f t="shared" si="9"/>
        <v>0</v>
      </c>
      <c r="H545" s="136">
        <v>0</v>
      </c>
      <c r="I545" s="103">
        <v>4</v>
      </c>
    </row>
    <row r="546" spans="1:9" x14ac:dyDescent="0.25">
      <c r="A546" s="103" t="s">
        <v>4384</v>
      </c>
      <c r="B546" s="103">
        <v>34415</v>
      </c>
      <c r="C546" s="103" t="s">
        <v>39</v>
      </c>
      <c r="D546" s="103">
        <v>0</v>
      </c>
      <c r="E546" s="103">
        <v>0</v>
      </c>
      <c r="F546" s="103">
        <v>0</v>
      </c>
      <c r="G546" s="136">
        <f t="shared" si="9"/>
        <v>0</v>
      </c>
      <c r="H546" s="136">
        <v>0</v>
      </c>
      <c r="I546" s="103">
        <v>4</v>
      </c>
    </row>
    <row r="547" spans="1:9" x14ac:dyDescent="0.25">
      <c r="A547" s="103" t="s">
        <v>4400</v>
      </c>
      <c r="B547" s="103">
        <v>34415</v>
      </c>
      <c r="C547" s="103" t="s">
        <v>39</v>
      </c>
      <c r="D547" s="103">
        <v>0</v>
      </c>
      <c r="E547" s="103">
        <v>0</v>
      </c>
      <c r="F547" s="103">
        <v>0</v>
      </c>
      <c r="G547" s="136">
        <f t="shared" si="9"/>
        <v>0</v>
      </c>
      <c r="H547" s="136">
        <v>0</v>
      </c>
      <c r="I547" s="103">
        <v>4</v>
      </c>
    </row>
    <row r="548" spans="1:9" x14ac:dyDescent="0.25">
      <c r="A548" s="103" t="s">
        <v>5845</v>
      </c>
      <c r="B548" s="103">
        <v>34415</v>
      </c>
      <c r="C548" s="103" t="s">
        <v>39</v>
      </c>
      <c r="D548" s="103">
        <v>0</v>
      </c>
      <c r="E548" s="103">
        <v>0</v>
      </c>
      <c r="F548" s="103">
        <v>0</v>
      </c>
      <c r="G548" s="136">
        <f t="shared" si="9"/>
        <v>0</v>
      </c>
      <c r="H548" s="136">
        <v>0</v>
      </c>
      <c r="I548" s="103">
        <v>4</v>
      </c>
    </row>
    <row r="549" spans="1:9" x14ac:dyDescent="0.25">
      <c r="A549" s="103" t="s">
        <v>4418</v>
      </c>
      <c r="B549" s="103">
        <v>34415</v>
      </c>
      <c r="C549" s="103" t="s">
        <v>39</v>
      </c>
      <c r="D549" s="103">
        <v>0</v>
      </c>
      <c r="E549" s="103">
        <v>0</v>
      </c>
      <c r="F549" s="103">
        <v>0</v>
      </c>
      <c r="G549" s="136">
        <f t="shared" si="9"/>
        <v>0</v>
      </c>
      <c r="H549" s="136">
        <v>0</v>
      </c>
      <c r="I549" s="103">
        <v>4</v>
      </c>
    </row>
    <row r="550" spans="1:9" x14ac:dyDescent="0.25">
      <c r="A550" s="103" t="s">
        <v>5847</v>
      </c>
      <c r="B550" s="103">
        <v>34415</v>
      </c>
      <c r="C550" s="103" t="s">
        <v>39</v>
      </c>
      <c r="D550" s="103">
        <v>0</v>
      </c>
      <c r="E550" s="103">
        <v>0</v>
      </c>
      <c r="F550" s="103">
        <v>0</v>
      </c>
      <c r="G550" s="136">
        <f t="shared" si="9"/>
        <v>0</v>
      </c>
      <c r="H550" s="136">
        <v>0</v>
      </c>
      <c r="I550" s="103">
        <v>4</v>
      </c>
    </row>
    <row r="551" spans="1:9" x14ac:dyDescent="0.25">
      <c r="A551" s="103" t="s">
        <v>4436</v>
      </c>
      <c r="B551" s="103">
        <v>34415</v>
      </c>
      <c r="C551" s="103" t="s">
        <v>39</v>
      </c>
      <c r="D551" s="103">
        <v>0</v>
      </c>
      <c r="E551" s="103">
        <v>0</v>
      </c>
      <c r="F551" s="103">
        <v>0</v>
      </c>
      <c r="G551" s="136">
        <f t="shared" si="9"/>
        <v>0</v>
      </c>
      <c r="H551" s="136">
        <v>0</v>
      </c>
      <c r="I551" s="103">
        <v>4</v>
      </c>
    </row>
    <row r="552" spans="1:9" x14ac:dyDescent="0.25">
      <c r="A552" s="103" t="s">
        <v>5851</v>
      </c>
      <c r="B552" s="103">
        <v>34415</v>
      </c>
      <c r="C552" s="103" t="s">
        <v>39</v>
      </c>
      <c r="D552" s="103">
        <v>0</v>
      </c>
      <c r="E552" s="103">
        <v>0</v>
      </c>
      <c r="F552" s="103">
        <v>0</v>
      </c>
      <c r="G552" s="136">
        <f t="shared" si="9"/>
        <v>0</v>
      </c>
      <c r="H552" s="136">
        <v>0</v>
      </c>
      <c r="I552" s="103">
        <v>4</v>
      </c>
    </row>
    <row r="553" spans="1:9" x14ac:dyDescent="0.25">
      <c r="A553" s="103" t="s">
        <v>4548</v>
      </c>
      <c r="B553" s="103">
        <v>34415</v>
      </c>
      <c r="C553" s="103" t="s">
        <v>39</v>
      </c>
      <c r="D553" s="103">
        <v>0</v>
      </c>
      <c r="E553" s="103">
        <v>0</v>
      </c>
      <c r="F553" s="103">
        <v>0</v>
      </c>
      <c r="G553" s="136">
        <f t="shared" si="9"/>
        <v>0</v>
      </c>
      <c r="H553" s="136">
        <v>0</v>
      </c>
      <c r="I553" s="103">
        <v>4</v>
      </c>
    </row>
    <row r="554" spans="1:9" x14ac:dyDescent="0.25">
      <c r="A554" s="103" t="s">
        <v>4556</v>
      </c>
      <c r="B554" s="103">
        <v>34415</v>
      </c>
      <c r="C554" s="103" t="s">
        <v>39</v>
      </c>
      <c r="D554" s="103">
        <v>0</v>
      </c>
      <c r="E554" s="103">
        <v>0</v>
      </c>
      <c r="F554" s="103">
        <v>0</v>
      </c>
      <c r="G554" s="136">
        <f t="shared" si="9"/>
        <v>0</v>
      </c>
      <c r="H554" s="136">
        <v>0</v>
      </c>
      <c r="I554" s="103">
        <v>4</v>
      </c>
    </row>
    <row r="555" spans="1:9" x14ac:dyDescent="0.25">
      <c r="A555" s="103" t="s">
        <v>4576</v>
      </c>
      <c r="B555" s="103">
        <v>34415</v>
      </c>
      <c r="C555" s="103" t="s">
        <v>39</v>
      </c>
      <c r="D555" s="103">
        <v>0</v>
      </c>
      <c r="E555" s="103">
        <v>0</v>
      </c>
      <c r="F555" s="103">
        <v>0</v>
      </c>
      <c r="G555" s="136">
        <f t="shared" si="9"/>
        <v>0</v>
      </c>
      <c r="H555" s="136">
        <v>0</v>
      </c>
      <c r="I555" s="103">
        <v>4</v>
      </c>
    </row>
    <row r="556" spans="1:9" x14ac:dyDescent="0.25">
      <c r="A556" s="103" t="s">
        <v>4586</v>
      </c>
      <c r="B556" s="103">
        <v>34415</v>
      </c>
      <c r="C556" s="103" t="s">
        <v>39</v>
      </c>
      <c r="D556" s="103">
        <v>0</v>
      </c>
      <c r="E556" s="103">
        <v>0</v>
      </c>
      <c r="F556" s="103">
        <v>0</v>
      </c>
      <c r="G556" s="136">
        <f t="shared" si="9"/>
        <v>0</v>
      </c>
      <c r="H556" s="136">
        <v>0</v>
      </c>
      <c r="I556" s="103">
        <v>4</v>
      </c>
    </row>
    <row r="557" spans="1:9" x14ac:dyDescent="0.25">
      <c r="A557" s="103" t="s">
        <v>5889</v>
      </c>
      <c r="B557" s="103">
        <v>34415</v>
      </c>
      <c r="C557" s="103" t="s">
        <v>39</v>
      </c>
      <c r="D557" s="103">
        <v>0</v>
      </c>
      <c r="E557" s="103">
        <v>0</v>
      </c>
      <c r="F557" s="103">
        <v>0</v>
      </c>
      <c r="G557" s="136">
        <f t="shared" si="9"/>
        <v>0</v>
      </c>
      <c r="H557" s="136">
        <v>0</v>
      </c>
      <c r="I557" s="103">
        <v>4</v>
      </c>
    </row>
    <row r="558" spans="1:9" x14ac:dyDescent="0.25">
      <c r="A558" s="103" t="s">
        <v>4611</v>
      </c>
      <c r="B558" s="103">
        <v>34415</v>
      </c>
      <c r="C558" s="103" t="s">
        <v>39</v>
      </c>
      <c r="D558" s="103">
        <v>0</v>
      </c>
      <c r="E558" s="103">
        <v>0</v>
      </c>
      <c r="F558" s="103">
        <v>0</v>
      </c>
      <c r="G558" s="136">
        <f t="shared" si="9"/>
        <v>0</v>
      </c>
      <c r="H558" s="136">
        <v>0</v>
      </c>
      <c r="I558" s="103">
        <v>4</v>
      </c>
    </row>
    <row r="559" spans="1:9" x14ac:dyDescent="0.25">
      <c r="A559" s="103" t="s">
        <v>4621</v>
      </c>
      <c r="B559" s="103">
        <v>34415</v>
      </c>
      <c r="C559" s="103" t="s">
        <v>39</v>
      </c>
      <c r="D559" s="103">
        <v>0</v>
      </c>
      <c r="E559" s="103">
        <v>0</v>
      </c>
      <c r="F559" s="103">
        <v>0</v>
      </c>
      <c r="G559" s="136">
        <f t="shared" si="9"/>
        <v>0</v>
      </c>
      <c r="H559" s="136">
        <v>0</v>
      </c>
      <c r="I559" s="103">
        <v>4</v>
      </c>
    </row>
    <row r="560" spans="1:9" x14ac:dyDescent="0.25">
      <c r="A560" s="103" t="s">
        <v>4681</v>
      </c>
      <c r="B560" s="103">
        <v>34415</v>
      </c>
      <c r="C560" s="103" t="s">
        <v>39</v>
      </c>
      <c r="D560" s="103">
        <v>0</v>
      </c>
      <c r="E560" s="103">
        <v>0</v>
      </c>
      <c r="F560" s="103">
        <v>0</v>
      </c>
      <c r="G560" s="136">
        <f t="shared" si="9"/>
        <v>0</v>
      </c>
      <c r="H560" s="136">
        <v>0</v>
      </c>
      <c r="I560" s="103">
        <v>4</v>
      </c>
    </row>
    <row r="561" spans="1:9" x14ac:dyDescent="0.25">
      <c r="A561" s="103" t="s">
        <v>4697</v>
      </c>
      <c r="B561" s="103">
        <v>34415</v>
      </c>
      <c r="C561" s="103" t="s">
        <v>39</v>
      </c>
      <c r="D561" s="103">
        <v>0</v>
      </c>
      <c r="E561" s="103">
        <v>0</v>
      </c>
      <c r="F561" s="103">
        <v>0</v>
      </c>
      <c r="G561" s="136">
        <f t="shared" si="9"/>
        <v>0</v>
      </c>
      <c r="H561" s="136">
        <v>0</v>
      </c>
      <c r="I561" s="103">
        <v>4</v>
      </c>
    </row>
    <row r="562" spans="1:9" x14ac:dyDescent="0.25">
      <c r="A562" s="103" t="s">
        <v>4711</v>
      </c>
      <c r="B562" s="103">
        <v>34415</v>
      </c>
      <c r="C562" s="103" t="s">
        <v>39</v>
      </c>
      <c r="D562" s="103">
        <v>0</v>
      </c>
      <c r="E562" s="103">
        <v>0</v>
      </c>
      <c r="F562" s="103">
        <v>0</v>
      </c>
      <c r="G562" s="136">
        <f t="shared" si="9"/>
        <v>0</v>
      </c>
      <c r="H562" s="136">
        <v>0</v>
      </c>
      <c r="I562" s="103">
        <v>4</v>
      </c>
    </row>
    <row r="563" spans="1:9" x14ac:dyDescent="0.25">
      <c r="A563" s="103" t="s">
        <v>4717</v>
      </c>
      <c r="B563" s="103">
        <v>34415</v>
      </c>
      <c r="C563" s="103" t="s">
        <v>39</v>
      </c>
      <c r="D563" s="103">
        <v>0</v>
      </c>
      <c r="E563" s="103">
        <v>0</v>
      </c>
      <c r="F563" s="103">
        <v>0</v>
      </c>
      <c r="G563" s="136">
        <f t="shared" si="9"/>
        <v>0</v>
      </c>
      <c r="H563" s="136">
        <v>0</v>
      </c>
      <c r="I563" s="103">
        <v>4</v>
      </c>
    </row>
    <row r="564" spans="1:9" x14ac:dyDescent="0.25">
      <c r="A564" s="103" t="s">
        <v>4731</v>
      </c>
      <c r="B564" s="103">
        <v>34415</v>
      </c>
      <c r="C564" s="103" t="s">
        <v>39</v>
      </c>
      <c r="D564" s="103">
        <v>0</v>
      </c>
      <c r="E564" s="103">
        <v>0</v>
      </c>
      <c r="F564" s="103">
        <v>0</v>
      </c>
      <c r="G564" s="136">
        <f t="shared" si="9"/>
        <v>0</v>
      </c>
      <c r="H564" s="136">
        <v>0</v>
      </c>
      <c r="I564" s="103">
        <v>4</v>
      </c>
    </row>
    <row r="565" spans="1:9" x14ac:dyDescent="0.25">
      <c r="A565" s="103" t="s">
        <v>4795</v>
      </c>
      <c r="B565" s="103">
        <v>34415</v>
      </c>
      <c r="C565" s="103" t="s">
        <v>39</v>
      </c>
      <c r="D565" s="103">
        <v>0</v>
      </c>
      <c r="E565" s="103">
        <v>0</v>
      </c>
      <c r="F565" s="103">
        <v>0</v>
      </c>
      <c r="G565" s="136">
        <f t="shared" si="9"/>
        <v>0</v>
      </c>
      <c r="H565" s="136">
        <v>0</v>
      </c>
      <c r="I565" s="103">
        <v>4</v>
      </c>
    </row>
    <row r="566" spans="1:9" x14ac:dyDescent="0.25">
      <c r="A566" s="103" t="s">
        <v>4821</v>
      </c>
      <c r="B566" s="103">
        <v>34415</v>
      </c>
      <c r="C566" s="103" t="s">
        <v>39</v>
      </c>
      <c r="D566" s="103">
        <v>0</v>
      </c>
      <c r="E566" s="103">
        <v>0</v>
      </c>
      <c r="F566" s="103">
        <v>0</v>
      </c>
      <c r="G566" s="136">
        <f t="shared" si="9"/>
        <v>0</v>
      </c>
      <c r="H566" s="136">
        <v>0</v>
      </c>
      <c r="I566" s="103">
        <v>4</v>
      </c>
    </row>
    <row r="567" spans="1:9" x14ac:dyDescent="0.25">
      <c r="A567" s="103" t="s">
        <v>4825</v>
      </c>
      <c r="B567" s="103">
        <v>34415</v>
      </c>
      <c r="C567" s="103" t="s">
        <v>39</v>
      </c>
      <c r="D567" s="103">
        <v>0</v>
      </c>
      <c r="E567" s="103">
        <v>0</v>
      </c>
      <c r="F567" s="103">
        <v>0</v>
      </c>
      <c r="G567" s="136">
        <f t="shared" si="9"/>
        <v>0</v>
      </c>
      <c r="H567" s="136">
        <v>0</v>
      </c>
      <c r="I567" s="103">
        <v>4</v>
      </c>
    </row>
    <row r="568" spans="1:9" x14ac:dyDescent="0.25">
      <c r="A568" s="103" t="s">
        <v>4839</v>
      </c>
      <c r="B568" s="103">
        <v>34415</v>
      </c>
      <c r="C568" s="103" t="s">
        <v>39</v>
      </c>
      <c r="D568" s="103">
        <v>0</v>
      </c>
      <c r="E568" s="103">
        <v>0</v>
      </c>
      <c r="F568" s="103">
        <v>0</v>
      </c>
      <c r="G568" s="136">
        <f t="shared" si="9"/>
        <v>0</v>
      </c>
      <c r="H568" s="136">
        <v>0</v>
      </c>
      <c r="I568" s="103">
        <v>4</v>
      </c>
    </row>
    <row r="569" spans="1:9" x14ac:dyDescent="0.25">
      <c r="A569" s="103" t="s">
        <v>5943</v>
      </c>
      <c r="B569" s="103">
        <v>34415</v>
      </c>
      <c r="C569" s="103" t="s">
        <v>39</v>
      </c>
      <c r="D569" s="103">
        <v>0</v>
      </c>
      <c r="E569" s="103">
        <v>0</v>
      </c>
      <c r="F569" s="103">
        <v>0</v>
      </c>
      <c r="G569" s="136">
        <f t="shared" si="9"/>
        <v>0</v>
      </c>
      <c r="H569" s="136">
        <v>0</v>
      </c>
      <c r="I569" s="103">
        <v>4</v>
      </c>
    </row>
    <row r="570" spans="1:9" x14ac:dyDescent="0.25">
      <c r="A570" s="103" t="s">
        <v>4809</v>
      </c>
      <c r="B570" s="103">
        <v>34415</v>
      </c>
      <c r="C570" s="103" t="s">
        <v>39</v>
      </c>
      <c r="D570" s="103">
        <v>1</v>
      </c>
      <c r="E570" s="103">
        <v>1</v>
      </c>
      <c r="F570" s="103">
        <v>1</v>
      </c>
      <c r="G570" s="136">
        <f t="shared" si="9"/>
        <v>9.0909090909090912E-2</v>
      </c>
      <c r="H570" s="136">
        <v>1</v>
      </c>
      <c r="I570" s="103">
        <v>0.66700000000000004</v>
      </c>
    </row>
    <row r="571" spans="1:9" x14ac:dyDescent="0.25">
      <c r="A571" s="103" t="s">
        <v>4607</v>
      </c>
      <c r="B571" s="103">
        <v>34415</v>
      </c>
      <c r="C571" s="103" t="s">
        <v>39</v>
      </c>
      <c r="D571" s="103">
        <v>1</v>
      </c>
      <c r="E571" s="103">
        <v>1</v>
      </c>
      <c r="F571" s="103">
        <v>1</v>
      </c>
      <c r="G571" s="136">
        <f t="shared" si="9"/>
        <v>9.0909090909090912E-2</v>
      </c>
      <c r="H571" s="136">
        <v>1</v>
      </c>
      <c r="I571" s="103">
        <v>1</v>
      </c>
    </row>
    <row r="572" spans="1:9" x14ac:dyDescent="0.25">
      <c r="A572" s="103" t="s">
        <v>4332</v>
      </c>
      <c r="B572" s="103">
        <v>34415</v>
      </c>
      <c r="C572" s="103" t="s">
        <v>39</v>
      </c>
      <c r="D572" s="103">
        <v>2</v>
      </c>
      <c r="E572" s="103">
        <v>1</v>
      </c>
      <c r="F572" s="103">
        <v>2</v>
      </c>
      <c r="G572" s="136">
        <f t="shared" si="9"/>
        <v>0.18181818181818182</v>
      </c>
      <c r="H572" s="136">
        <v>1</v>
      </c>
      <c r="I572" s="103">
        <v>1</v>
      </c>
    </row>
    <row r="573" spans="1:9" x14ac:dyDescent="0.25">
      <c r="A573" s="103" t="s">
        <v>4633</v>
      </c>
      <c r="B573" s="103">
        <v>34415</v>
      </c>
      <c r="C573" s="103" t="s">
        <v>39</v>
      </c>
      <c r="D573" s="103">
        <v>2</v>
      </c>
      <c r="E573" s="103">
        <v>1</v>
      </c>
      <c r="F573" s="103">
        <v>2</v>
      </c>
      <c r="G573" s="136">
        <f t="shared" si="9"/>
        <v>0.18181818181818182</v>
      </c>
      <c r="H573" s="136">
        <v>1</v>
      </c>
      <c r="I573" s="103">
        <v>1</v>
      </c>
    </row>
    <row r="574" spans="1:9" x14ac:dyDescent="0.25">
      <c r="A574" s="103" t="s">
        <v>4671</v>
      </c>
      <c r="B574" s="103">
        <v>34415</v>
      </c>
      <c r="C574" s="103" t="s">
        <v>39</v>
      </c>
      <c r="D574" s="103">
        <v>2</v>
      </c>
      <c r="E574" s="103">
        <v>1</v>
      </c>
      <c r="F574" s="103">
        <v>2</v>
      </c>
      <c r="G574" s="136">
        <f t="shared" si="9"/>
        <v>0.18181818181818182</v>
      </c>
      <c r="H574" s="136">
        <v>1</v>
      </c>
      <c r="I574" s="103">
        <v>1</v>
      </c>
    </row>
    <row r="575" spans="1:9" x14ac:dyDescent="0.25">
      <c r="A575" s="103" t="s">
        <v>4701</v>
      </c>
      <c r="B575" s="103">
        <v>34415</v>
      </c>
      <c r="C575" s="103" t="s">
        <v>39</v>
      </c>
      <c r="D575" s="103">
        <v>2</v>
      </c>
      <c r="E575" s="103">
        <v>1</v>
      </c>
      <c r="F575" s="103">
        <v>2</v>
      </c>
      <c r="G575" s="136">
        <f t="shared" si="9"/>
        <v>0.18181818181818182</v>
      </c>
      <c r="H575" s="136">
        <v>1</v>
      </c>
      <c r="I575" s="103">
        <v>1</v>
      </c>
    </row>
    <row r="576" spans="1:9" x14ac:dyDescent="0.25">
      <c r="A576" s="103" t="s">
        <v>4216</v>
      </c>
      <c r="B576" s="103">
        <v>34415</v>
      </c>
      <c r="C576" s="103" t="s">
        <v>39</v>
      </c>
      <c r="D576" s="103">
        <v>3</v>
      </c>
      <c r="E576" s="103">
        <v>1</v>
      </c>
      <c r="F576" s="103">
        <v>3</v>
      </c>
      <c r="G576" s="136">
        <f t="shared" si="9"/>
        <v>0.27272727272727271</v>
      </c>
      <c r="H576" s="136">
        <v>1</v>
      </c>
      <c r="I576" s="103">
        <v>1</v>
      </c>
    </row>
    <row r="577" spans="1:9" x14ac:dyDescent="0.25">
      <c r="A577" s="103" t="s">
        <v>4554</v>
      </c>
      <c r="B577" s="103">
        <v>34415</v>
      </c>
      <c r="C577" s="103" t="s">
        <v>39</v>
      </c>
      <c r="D577" s="103">
        <v>1</v>
      </c>
      <c r="E577" s="103">
        <v>1</v>
      </c>
      <c r="F577" s="103">
        <v>1</v>
      </c>
      <c r="G577" s="136">
        <f t="shared" si="9"/>
        <v>9.0909090909090912E-2</v>
      </c>
      <c r="H577" s="136">
        <v>1</v>
      </c>
      <c r="I577" s="103">
        <v>1.333</v>
      </c>
    </row>
    <row r="578" spans="1:9" x14ac:dyDescent="0.25">
      <c r="A578" s="103" t="s">
        <v>4566</v>
      </c>
      <c r="B578" s="103">
        <v>34415</v>
      </c>
      <c r="C578" s="103" t="s">
        <v>39</v>
      </c>
      <c r="D578" s="103">
        <v>1</v>
      </c>
      <c r="E578" s="103">
        <v>1</v>
      </c>
      <c r="F578" s="103">
        <v>1</v>
      </c>
      <c r="G578" s="136">
        <f t="shared" si="9"/>
        <v>9.0909090909090912E-2</v>
      </c>
      <c r="H578" s="136">
        <v>1</v>
      </c>
      <c r="I578" s="103">
        <v>1.333</v>
      </c>
    </row>
    <row r="579" spans="1:9" x14ac:dyDescent="0.25">
      <c r="A579" s="103" t="s">
        <v>5763</v>
      </c>
      <c r="B579" s="103">
        <v>34415</v>
      </c>
      <c r="C579" s="103" t="s">
        <v>39</v>
      </c>
      <c r="D579" s="103">
        <v>1</v>
      </c>
      <c r="E579" s="103">
        <v>1</v>
      </c>
      <c r="F579" s="103">
        <v>1</v>
      </c>
      <c r="G579" s="136">
        <f t="shared" si="9"/>
        <v>9.0909090909090912E-2</v>
      </c>
      <c r="H579" s="136">
        <v>1</v>
      </c>
      <c r="I579" s="103">
        <v>1.667</v>
      </c>
    </row>
    <row r="580" spans="1:9" x14ac:dyDescent="0.25">
      <c r="A580" s="103" t="s">
        <v>4092</v>
      </c>
      <c r="B580" s="103">
        <v>34415</v>
      </c>
      <c r="C580" s="103" t="s">
        <v>39</v>
      </c>
      <c r="D580" s="103">
        <v>1</v>
      </c>
      <c r="E580" s="103">
        <v>1</v>
      </c>
      <c r="F580" s="103">
        <v>1</v>
      </c>
      <c r="G580" s="136">
        <f t="shared" si="9"/>
        <v>9.0909090909090912E-2</v>
      </c>
      <c r="H580" s="136">
        <v>1</v>
      </c>
      <c r="I580" s="103">
        <v>1.667</v>
      </c>
    </row>
    <row r="581" spans="1:9" x14ac:dyDescent="0.25">
      <c r="A581" s="103" t="s">
        <v>5805</v>
      </c>
      <c r="B581" s="103">
        <v>34415</v>
      </c>
      <c r="C581" s="103" t="s">
        <v>39</v>
      </c>
      <c r="D581" s="103">
        <v>1</v>
      </c>
      <c r="E581" s="103">
        <v>1</v>
      </c>
      <c r="F581" s="103">
        <v>1</v>
      </c>
      <c r="G581" s="136">
        <f t="shared" si="9"/>
        <v>9.0909090909090912E-2</v>
      </c>
      <c r="H581" s="136">
        <v>1</v>
      </c>
      <c r="I581" s="103">
        <v>1.667</v>
      </c>
    </row>
    <row r="582" spans="1:9" x14ac:dyDescent="0.25">
      <c r="A582" s="103" t="s">
        <v>4232</v>
      </c>
      <c r="B582" s="103">
        <v>34415</v>
      </c>
      <c r="C582" s="103" t="s">
        <v>39</v>
      </c>
      <c r="D582" s="103">
        <v>1</v>
      </c>
      <c r="E582" s="103">
        <v>1</v>
      </c>
      <c r="F582" s="103">
        <v>1</v>
      </c>
      <c r="G582" s="136">
        <f t="shared" si="9"/>
        <v>9.0909090909090912E-2</v>
      </c>
      <c r="H582" s="136">
        <v>1</v>
      </c>
      <c r="I582" s="103">
        <v>1.667</v>
      </c>
    </row>
    <row r="583" spans="1:9" x14ac:dyDescent="0.25">
      <c r="A583" s="103" t="s">
        <v>4432</v>
      </c>
      <c r="B583" s="103">
        <v>34415</v>
      </c>
      <c r="C583" s="103" t="s">
        <v>39</v>
      </c>
      <c r="D583" s="103">
        <v>1</v>
      </c>
      <c r="E583" s="103">
        <v>1</v>
      </c>
      <c r="F583" s="103">
        <v>1</v>
      </c>
      <c r="G583" s="136">
        <f t="shared" si="9"/>
        <v>9.0909090909090912E-2</v>
      </c>
      <c r="H583" s="136">
        <v>1</v>
      </c>
      <c r="I583" s="103">
        <v>1.667</v>
      </c>
    </row>
    <row r="584" spans="1:9" x14ac:dyDescent="0.25">
      <c r="A584" s="103" t="s">
        <v>4649</v>
      </c>
      <c r="B584" s="103">
        <v>34415</v>
      </c>
      <c r="C584" s="103" t="s">
        <v>39</v>
      </c>
      <c r="D584" s="103">
        <v>1</v>
      </c>
      <c r="E584" s="103">
        <v>1</v>
      </c>
      <c r="F584" s="103">
        <v>1</v>
      </c>
      <c r="G584" s="136">
        <f t="shared" si="9"/>
        <v>9.0909090909090912E-2</v>
      </c>
      <c r="H584" s="136">
        <v>1</v>
      </c>
      <c r="I584" s="103">
        <v>1.667</v>
      </c>
    </row>
    <row r="585" spans="1:9" x14ac:dyDescent="0.25">
      <c r="A585" s="103" t="s">
        <v>4683</v>
      </c>
      <c r="B585" s="103">
        <v>34415</v>
      </c>
      <c r="C585" s="103" t="s">
        <v>39</v>
      </c>
      <c r="D585" s="103">
        <v>1</v>
      </c>
      <c r="E585" s="103">
        <v>1</v>
      </c>
      <c r="F585" s="103">
        <v>1</v>
      </c>
      <c r="G585" s="136">
        <f t="shared" si="9"/>
        <v>9.0909090909090912E-2</v>
      </c>
      <c r="H585" s="136">
        <v>1</v>
      </c>
      <c r="I585" s="103">
        <v>1.667</v>
      </c>
    </row>
    <row r="586" spans="1:9" x14ac:dyDescent="0.25">
      <c r="A586" s="103" t="s">
        <v>5829</v>
      </c>
      <c r="B586" s="103">
        <v>34415</v>
      </c>
      <c r="C586" s="103" t="s">
        <v>39</v>
      </c>
      <c r="D586" s="103">
        <v>2</v>
      </c>
      <c r="E586" s="103">
        <v>1</v>
      </c>
      <c r="F586" s="103">
        <v>2</v>
      </c>
      <c r="G586" s="136">
        <f t="shared" si="9"/>
        <v>0.18181818181818182</v>
      </c>
      <c r="H586" s="136">
        <v>1</v>
      </c>
      <c r="I586" s="103">
        <v>1.667</v>
      </c>
    </row>
    <row r="587" spans="1:9" x14ac:dyDescent="0.25">
      <c r="A587" s="103" t="s">
        <v>4376</v>
      </c>
      <c r="B587" s="103">
        <v>34415</v>
      </c>
      <c r="C587" s="103" t="s">
        <v>39</v>
      </c>
      <c r="D587" s="103">
        <v>3</v>
      </c>
      <c r="E587" s="103">
        <v>1</v>
      </c>
      <c r="F587" s="103">
        <v>3</v>
      </c>
      <c r="G587" s="136">
        <f t="shared" si="9"/>
        <v>0.27272727272727271</v>
      </c>
      <c r="H587" s="136">
        <v>1</v>
      </c>
      <c r="I587" s="103">
        <v>1.667</v>
      </c>
    </row>
    <row r="588" spans="1:9" x14ac:dyDescent="0.25">
      <c r="A588" s="103" t="s">
        <v>4486</v>
      </c>
      <c r="B588" s="103">
        <v>34415</v>
      </c>
      <c r="C588" s="103" t="s">
        <v>39</v>
      </c>
      <c r="D588" s="103">
        <v>3</v>
      </c>
      <c r="E588" s="103">
        <v>1</v>
      </c>
      <c r="F588" s="103">
        <v>3</v>
      </c>
      <c r="G588" s="136">
        <f t="shared" si="9"/>
        <v>0.27272727272727271</v>
      </c>
      <c r="H588" s="136">
        <v>1</v>
      </c>
      <c r="I588" s="103">
        <v>1.667</v>
      </c>
    </row>
    <row r="589" spans="1:9" x14ac:dyDescent="0.25">
      <c r="A589" s="103" t="s">
        <v>5775</v>
      </c>
      <c r="B589" s="103">
        <v>34415</v>
      </c>
      <c r="C589" s="103" t="s">
        <v>39</v>
      </c>
      <c r="D589" s="103">
        <v>1</v>
      </c>
      <c r="E589" s="103">
        <v>1</v>
      </c>
      <c r="F589" s="103">
        <v>1</v>
      </c>
      <c r="G589" s="136">
        <f t="shared" si="9"/>
        <v>9.0909090909090912E-2</v>
      </c>
      <c r="H589" s="136">
        <v>1</v>
      </c>
      <c r="I589" s="103">
        <v>2</v>
      </c>
    </row>
    <row r="590" spans="1:9" x14ac:dyDescent="0.25">
      <c r="A590" s="103" t="s">
        <v>4108</v>
      </c>
      <c r="B590" s="103">
        <v>34415</v>
      </c>
      <c r="C590" s="103" t="s">
        <v>39</v>
      </c>
      <c r="D590" s="103">
        <v>1</v>
      </c>
      <c r="E590" s="103">
        <v>1</v>
      </c>
      <c r="F590" s="103">
        <v>1</v>
      </c>
      <c r="G590" s="136">
        <f t="shared" si="9"/>
        <v>9.0909090909090912E-2</v>
      </c>
      <c r="H590" s="136">
        <v>1</v>
      </c>
      <c r="I590" s="103">
        <v>2</v>
      </c>
    </row>
    <row r="591" spans="1:9" x14ac:dyDescent="0.25">
      <c r="A591" s="103" t="s">
        <v>4176</v>
      </c>
      <c r="B591" s="103">
        <v>34415</v>
      </c>
      <c r="C591" s="103" t="s">
        <v>39</v>
      </c>
      <c r="D591" s="103">
        <v>1</v>
      </c>
      <c r="E591" s="103">
        <v>1</v>
      </c>
      <c r="F591" s="103">
        <v>1</v>
      </c>
      <c r="G591" s="136">
        <f t="shared" si="9"/>
        <v>9.0909090909090912E-2</v>
      </c>
      <c r="H591" s="136">
        <v>1</v>
      </c>
      <c r="I591" s="103">
        <v>2</v>
      </c>
    </row>
    <row r="592" spans="1:9" x14ac:dyDescent="0.25">
      <c r="A592" s="103" t="s">
        <v>5825</v>
      </c>
      <c r="B592" s="103">
        <v>34415</v>
      </c>
      <c r="C592" s="103" t="s">
        <v>39</v>
      </c>
      <c r="D592" s="103">
        <v>1</v>
      </c>
      <c r="E592" s="103">
        <v>1</v>
      </c>
      <c r="F592" s="103">
        <v>1</v>
      </c>
      <c r="G592" s="136">
        <f t="shared" si="9"/>
        <v>9.0909090909090912E-2</v>
      </c>
      <c r="H592" s="136">
        <v>1</v>
      </c>
      <c r="I592" s="103">
        <v>2</v>
      </c>
    </row>
    <row r="593" spans="1:9" x14ac:dyDescent="0.25">
      <c r="A593" s="103" t="s">
        <v>4504</v>
      </c>
      <c r="B593" s="103">
        <v>34415</v>
      </c>
      <c r="C593" s="103" t="s">
        <v>39</v>
      </c>
      <c r="D593" s="103">
        <v>1</v>
      </c>
      <c r="E593" s="103">
        <v>1</v>
      </c>
      <c r="F593" s="103">
        <v>1</v>
      </c>
      <c r="G593" s="136">
        <f t="shared" si="9"/>
        <v>9.0909090909090912E-2</v>
      </c>
      <c r="H593" s="136">
        <v>1</v>
      </c>
      <c r="I593" s="103">
        <v>2</v>
      </c>
    </row>
    <row r="594" spans="1:9" x14ac:dyDescent="0.25">
      <c r="A594" s="103" t="s">
        <v>4560</v>
      </c>
      <c r="B594" s="103">
        <v>34415</v>
      </c>
      <c r="C594" s="103" t="s">
        <v>39</v>
      </c>
      <c r="D594" s="103">
        <v>1</v>
      </c>
      <c r="E594" s="103">
        <v>1</v>
      </c>
      <c r="F594" s="103">
        <v>1</v>
      </c>
      <c r="G594" s="136">
        <f t="shared" si="9"/>
        <v>9.0909090909090912E-2</v>
      </c>
      <c r="H594" s="136">
        <v>1</v>
      </c>
      <c r="I594" s="103">
        <v>2</v>
      </c>
    </row>
    <row r="595" spans="1:9" x14ac:dyDescent="0.25">
      <c r="A595" s="103" t="s">
        <v>4617</v>
      </c>
      <c r="B595" s="103">
        <v>34415</v>
      </c>
      <c r="C595" s="103" t="s">
        <v>39</v>
      </c>
      <c r="D595" s="103">
        <v>1</v>
      </c>
      <c r="E595" s="103">
        <v>1</v>
      </c>
      <c r="F595" s="103">
        <v>1</v>
      </c>
      <c r="G595" s="136">
        <f t="shared" si="9"/>
        <v>9.0909090909090912E-2</v>
      </c>
      <c r="H595" s="136">
        <v>1</v>
      </c>
      <c r="I595" s="103">
        <v>2</v>
      </c>
    </row>
    <row r="596" spans="1:9" x14ac:dyDescent="0.25">
      <c r="A596" s="103" t="s">
        <v>4659</v>
      </c>
      <c r="B596" s="103">
        <v>34415</v>
      </c>
      <c r="C596" s="103" t="s">
        <v>39</v>
      </c>
      <c r="D596" s="103">
        <v>1</v>
      </c>
      <c r="E596" s="103">
        <v>1</v>
      </c>
      <c r="F596" s="103">
        <v>1</v>
      </c>
      <c r="G596" s="136">
        <f t="shared" si="9"/>
        <v>9.0909090909090912E-2</v>
      </c>
      <c r="H596" s="136">
        <v>1</v>
      </c>
      <c r="I596" s="103">
        <v>2</v>
      </c>
    </row>
    <row r="597" spans="1:9" x14ac:dyDescent="0.25">
      <c r="A597" s="103" t="s">
        <v>4773</v>
      </c>
      <c r="B597" s="103">
        <v>34415</v>
      </c>
      <c r="C597" s="103" t="s">
        <v>39</v>
      </c>
      <c r="D597" s="103">
        <v>1</v>
      </c>
      <c r="E597" s="103">
        <v>1</v>
      </c>
      <c r="F597" s="103">
        <v>1</v>
      </c>
      <c r="G597" s="136">
        <f t="shared" si="9"/>
        <v>9.0909090909090912E-2</v>
      </c>
      <c r="H597" s="136">
        <v>1</v>
      </c>
      <c r="I597" s="103">
        <v>2</v>
      </c>
    </row>
    <row r="598" spans="1:9" x14ac:dyDescent="0.25">
      <c r="A598" s="103" t="s">
        <v>4791</v>
      </c>
      <c r="B598" s="103">
        <v>34415</v>
      </c>
      <c r="C598" s="103" t="s">
        <v>39</v>
      </c>
      <c r="D598" s="103">
        <v>1</v>
      </c>
      <c r="E598" s="103">
        <v>1</v>
      </c>
      <c r="F598" s="103">
        <v>1</v>
      </c>
      <c r="G598" s="136">
        <f t="shared" si="9"/>
        <v>9.0909090909090912E-2</v>
      </c>
      <c r="H598" s="136">
        <v>1</v>
      </c>
      <c r="I598" s="103">
        <v>2</v>
      </c>
    </row>
    <row r="599" spans="1:9" x14ac:dyDescent="0.25">
      <c r="A599" s="103" t="s">
        <v>4124</v>
      </c>
      <c r="B599" s="103">
        <v>34415</v>
      </c>
      <c r="C599" s="103" t="s">
        <v>39</v>
      </c>
      <c r="D599" s="103">
        <v>2</v>
      </c>
      <c r="E599" s="103">
        <v>1</v>
      </c>
      <c r="F599" s="103">
        <v>2</v>
      </c>
      <c r="G599" s="136">
        <f t="shared" si="9"/>
        <v>0.18181818181818182</v>
      </c>
      <c r="H599" s="136">
        <v>1</v>
      </c>
      <c r="I599" s="103">
        <v>2</v>
      </c>
    </row>
    <row r="600" spans="1:9" x14ac:dyDescent="0.25">
      <c r="A600" s="103" t="s">
        <v>4278</v>
      </c>
      <c r="B600" s="103">
        <v>34415</v>
      </c>
      <c r="C600" s="103" t="s">
        <v>39</v>
      </c>
      <c r="D600" s="103">
        <v>2</v>
      </c>
      <c r="E600" s="103">
        <v>1</v>
      </c>
      <c r="F600" s="103">
        <v>2</v>
      </c>
      <c r="G600" s="136">
        <f t="shared" si="9"/>
        <v>0.18181818181818182</v>
      </c>
      <c r="H600" s="136">
        <v>1</v>
      </c>
      <c r="I600" s="103">
        <v>2</v>
      </c>
    </row>
    <row r="601" spans="1:9" x14ac:dyDescent="0.25">
      <c r="A601" s="103" t="s">
        <v>5867</v>
      </c>
      <c r="B601" s="103">
        <v>34415</v>
      </c>
      <c r="C601" s="103" t="s">
        <v>39</v>
      </c>
      <c r="D601" s="103">
        <v>2</v>
      </c>
      <c r="E601" s="103">
        <v>1</v>
      </c>
      <c r="F601" s="103">
        <v>2</v>
      </c>
      <c r="G601" s="136">
        <f t="shared" si="9"/>
        <v>0.18181818181818182</v>
      </c>
      <c r="H601" s="136">
        <v>1</v>
      </c>
      <c r="I601" s="103">
        <v>2</v>
      </c>
    </row>
    <row r="602" spans="1:9" x14ac:dyDescent="0.25">
      <c r="A602" s="103" t="s">
        <v>4789</v>
      </c>
      <c r="B602" s="103">
        <v>34415</v>
      </c>
      <c r="C602" s="103" t="s">
        <v>39</v>
      </c>
      <c r="D602" s="103">
        <v>2</v>
      </c>
      <c r="E602" s="103">
        <v>1</v>
      </c>
      <c r="F602" s="103">
        <v>2</v>
      </c>
      <c r="G602" s="136">
        <f t="shared" si="9"/>
        <v>0.18181818181818182</v>
      </c>
      <c r="H602" s="136">
        <v>1</v>
      </c>
      <c r="I602" s="103">
        <v>2</v>
      </c>
    </row>
    <row r="603" spans="1:9" x14ac:dyDescent="0.25">
      <c r="A603" s="103" t="s">
        <v>4040</v>
      </c>
      <c r="B603" s="103">
        <v>34415</v>
      </c>
      <c r="C603" s="103" t="s">
        <v>39</v>
      </c>
      <c r="D603" s="103">
        <v>3</v>
      </c>
      <c r="E603" s="103">
        <v>1</v>
      </c>
      <c r="F603" s="103">
        <v>3</v>
      </c>
      <c r="G603" s="136">
        <f t="shared" si="9"/>
        <v>0.27272727272727271</v>
      </c>
      <c r="H603" s="136">
        <v>1</v>
      </c>
      <c r="I603" s="103">
        <v>2</v>
      </c>
    </row>
    <row r="604" spans="1:9" x14ac:dyDescent="0.25">
      <c r="A604" s="103" t="s">
        <v>4324</v>
      </c>
      <c r="B604" s="103">
        <v>34415</v>
      </c>
      <c r="C604" s="103" t="s">
        <v>39</v>
      </c>
      <c r="D604" s="103">
        <v>3</v>
      </c>
      <c r="E604" s="103">
        <v>1</v>
      </c>
      <c r="F604" s="103">
        <v>3</v>
      </c>
      <c r="G604" s="136">
        <f t="shared" si="9"/>
        <v>0.27272727272727271</v>
      </c>
      <c r="H604" s="136">
        <v>1</v>
      </c>
      <c r="I604" s="103">
        <v>2</v>
      </c>
    </row>
    <row r="605" spans="1:9" x14ac:dyDescent="0.25">
      <c r="A605" s="103" t="s">
        <v>5771</v>
      </c>
      <c r="B605" s="103">
        <v>34415</v>
      </c>
      <c r="C605" s="103" t="s">
        <v>39</v>
      </c>
      <c r="D605" s="103">
        <v>1</v>
      </c>
      <c r="E605" s="103">
        <v>1</v>
      </c>
      <c r="F605" s="103">
        <v>1</v>
      </c>
      <c r="G605" s="136">
        <f t="shared" ref="G605:G668" si="10">D605/11</f>
        <v>9.0909090909090912E-2</v>
      </c>
      <c r="H605" s="136">
        <v>1</v>
      </c>
      <c r="I605" s="103">
        <v>2.3330000000000002</v>
      </c>
    </row>
    <row r="606" spans="1:9" x14ac:dyDescent="0.25">
      <c r="A606" s="103" t="s">
        <v>4238</v>
      </c>
      <c r="B606" s="103">
        <v>34415</v>
      </c>
      <c r="C606" s="103" t="s">
        <v>39</v>
      </c>
      <c r="D606" s="103">
        <v>1</v>
      </c>
      <c r="E606" s="103">
        <v>1</v>
      </c>
      <c r="F606" s="103">
        <v>1</v>
      </c>
      <c r="G606" s="136">
        <f t="shared" si="10"/>
        <v>9.0909090909090912E-2</v>
      </c>
      <c r="H606" s="136">
        <v>1</v>
      </c>
      <c r="I606" s="103">
        <v>2.3330000000000002</v>
      </c>
    </row>
    <row r="607" spans="1:9" x14ac:dyDescent="0.25">
      <c r="A607" s="103" t="s">
        <v>4262</v>
      </c>
      <c r="B607" s="103">
        <v>34415</v>
      </c>
      <c r="C607" s="103" t="s">
        <v>39</v>
      </c>
      <c r="D607" s="103">
        <v>1</v>
      </c>
      <c r="E607" s="103">
        <v>1</v>
      </c>
      <c r="F607" s="103">
        <v>1</v>
      </c>
      <c r="G607" s="136">
        <f t="shared" si="10"/>
        <v>9.0909090909090912E-2</v>
      </c>
      <c r="H607" s="136">
        <v>1</v>
      </c>
      <c r="I607" s="103">
        <v>2.3330000000000002</v>
      </c>
    </row>
    <row r="608" spans="1:9" x14ac:dyDescent="0.25">
      <c r="A608" s="103" t="s">
        <v>4322</v>
      </c>
      <c r="B608" s="103">
        <v>34415</v>
      </c>
      <c r="C608" s="103" t="s">
        <v>39</v>
      </c>
      <c r="D608" s="103">
        <v>1</v>
      </c>
      <c r="E608" s="103">
        <v>1</v>
      </c>
      <c r="F608" s="103">
        <v>1</v>
      </c>
      <c r="G608" s="136">
        <f t="shared" si="10"/>
        <v>9.0909090909090912E-2</v>
      </c>
      <c r="H608" s="136">
        <v>1</v>
      </c>
      <c r="I608" s="103">
        <v>2.3330000000000002</v>
      </c>
    </row>
    <row r="609" spans="1:9" x14ac:dyDescent="0.25">
      <c r="A609" s="103" t="s">
        <v>5837</v>
      </c>
      <c r="B609" s="103">
        <v>34415</v>
      </c>
      <c r="C609" s="103" t="s">
        <v>39</v>
      </c>
      <c r="D609" s="103">
        <v>1</v>
      </c>
      <c r="E609" s="103">
        <v>1</v>
      </c>
      <c r="F609" s="103">
        <v>1</v>
      </c>
      <c r="G609" s="136">
        <f t="shared" si="10"/>
        <v>9.0909090909090912E-2</v>
      </c>
      <c r="H609" s="136">
        <v>1</v>
      </c>
      <c r="I609" s="103">
        <v>2.3330000000000002</v>
      </c>
    </row>
    <row r="610" spans="1:9" x14ac:dyDescent="0.25">
      <c r="A610" s="103" t="s">
        <v>4420</v>
      </c>
      <c r="B610" s="103">
        <v>34415</v>
      </c>
      <c r="C610" s="103" t="s">
        <v>39</v>
      </c>
      <c r="D610" s="103">
        <v>1</v>
      </c>
      <c r="E610" s="103">
        <v>1</v>
      </c>
      <c r="F610" s="103">
        <v>1</v>
      </c>
      <c r="G610" s="136">
        <f t="shared" si="10"/>
        <v>9.0909090909090912E-2</v>
      </c>
      <c r="H610" s="136">
        <v>1</v>
      </c>
      <c r="I610" s="103">
        <v>2.3330000000000002</v>
      </c>
    </row>
    <row r="611" spans="1:9" x14ac:dyDescent="0.25">
      <c r="A611" s="103" t="s">
        <v>4596</v>
      </c>
      <c r="B611" s="103">
        <v>34415</v>
      </c>
      <c r="C611" s="103" t="s">
        <v>39</v>
      </c>
      <c r="D611" s="103">
        <v>1</v>
      </c>
      <c r="E611" s="103">
        <v>1</v>
      </c>
      <c r="F611" s="103">
        <v>1</v>
      </c>
      <c r="G611" s="136">
        <f t="shared" si="10"/>
        <v>9.0909090909090912E-2</v>
      </c>
      <c r="H611" s="136">
        <v>1</v>
      </c>
      <c r="I611" s="103">
        <v>2.3330000000000002</v>
      </c>
    </row>
    <row r="612" spans="1:9" x14ac:dyDescent="0.25">
      <c r="A612" s="103" t="s">
        <v>4699</v>
      </c>
      <c r="B612" s="103">
        <v>34415</v>
      </c>
      <c r="C612" s="103" t="s">
        <v>39</v>
      </c>
      <c r="D612" s="103">
        <v>1</v>
      </c>
      <c r="E612" s="103">
        <v>1</v>
      </c>
      <c r="F612" s="103">
        <v>1</v>
      </c>
      <c r="G612" s="136">
        <f t="shared" si="10"/>
        <v>9.0909090909090912E-2</v>
      </c>
      <c r="H612" s="136">
        <v>1</v>
      </c>
      <c r="I612" s="103">
        <v>2.3330000000000002</v>
      </c>
    </row>
    <row r="613" spans="1:9" x14ac:dyDescent="0.25">
      <c r="A613" s="103" t="s">
        <v>4787</v>
      </c>
      <c r="B613" s="103">
        <v>34415</v>
      </c>
      <c r="C613" s="103" t="s">
        <v>39</v>
      </c>
      <c r="D613" s="103">
        <v>1</v>
      </c>
      <c r="E613" s="103">
        <v>1</v>
      </c>
      <c r="F613" s="103">
        <v>1</v>
      </c>
      <c r="G613" s="136">
        <f t="shared" si="10"/>
        <v>9.0909090909090912E-2</v>
      </c>
      <c r="H613" s="136">
        <v>1</v>
      </c>
      <c r="I613" s="103">
        <v>2.3330000000000002</v>
      </c>
    </row>
    <row r="614" spans="1:9" x14ac:dyDescent="0.25">
      <c r="A614" s="103" t="s">
        <v>5813</v>
      </c>
      <c r="B614" s="103">
        <v>34415</v>
      </c>
      <c r="C614" s="103" t="s">
        <v>39</v>
      </c>
      <c r="D614" s="103">
        <v>2</v>
      </c>
      <c r="E614" s="103">
        <v>1</v>
      </c>
      <c r="F614" s="103">
        <v>2</v>
      </c>
      <c r="G614" s="136">
        <f t="shared" si="10"/>
        <v>0.18181818181818182</v>
      </c>
      <c r="H614" s="136">
        <v>1</v>
      </c>
      <c r="I614" s="103">
        <v>2.3330000000000002</v>
      </c>
    </row>
    <row r="615" spans="1:9" x14ac:dyDescent="0.25">
      <c r="A615" s="103" t="s">
        <v>3982</v>
      </c>
      <c r="B615" s="103">
        <v>34415</v>
      </c>
      <c r="C615" s="103" t="s">
        <v>39</v>
      </c>
      <c r="D615" s="103">
        <v>1</v>
      </c>
      <c r="E615" s="103">
        <v>1</v>
      </c>
      <c r="F615" s="103">
        <v>1</v>
      </c>
      <c r="G615" s="136">
        <f t="shared" si="10"/>
        <v>9.0909090909090912E-2</v>
      </c>
      <c r="H615" s="136">
        <v>1</v>
      </c>
      <c r="I615" s="103">
        <v>2.6669999999999998</v>
      </c>
    </row>
    <row r="616" spans="1:9" x14ac:dyDescent="0.25">
      <c r="A616" s="103" t="s">
        <v>4056</v>
      </c>
      <c r="B616" s="103">
        <v>34415</v>
      </c>
      <c r="C616" s="103" t="s">
        <v>39</v>
      </c>
      <c r="D616" s="103">
        <v>1</v>
      </c>
      <c r="E616" s="103">
        <v>1</v>
      </c>
      <c r="F616" s="103">
        <v>1</v>
      </c>
      <c r="G616" s="136">
        <f t="shared" si="10"/>
        <v>9.0909090909090912E-2</v>
      </c>
      <c r="H616" s="136">
        <v>1</v>
      </c>
      <c r="I616" s="103">
        <v>2.6669999999999998</v>
      </c>
    </row>
    <row r="617" spans="1:9" x14ac:dyDescent="0.25">
      <c r="A617" s="103" t="s">
        <v>4072</v>
      </c>
      <c r="B617" s="103">
        <v>34415</v>
      </c>
      <c r="C617" s="103" t="s">
        <v>39</v>
      </c>
      <c r="D617" s="103">
        <v>1</v>
      </c>
      <c r="E617" s="103">
        <v>1</v>
      </c>
      <c r="F617" s="103">
        <v>1</v>
      </c>
      <c r="G617" s="136">
        <f t="shared" si="10"/>
        <v>9.0909090909090912E-2</v>
      </c>
      <c r="H617" s="136">
        <v>1</v>
      </c>
      <c r="I617" s="103">
        <v>2.6669999999999998</v>
      </c>
    </row>
    <row r="618" spans="1:9" x14ac:dyDescent="0.25">
      <c r="A618" s="103" t="s">
        <v>4162</v>
      </c>
      <c r="B618" s="103">
        <v>34415</v>
      </c>
      <c r="C618" s="103" t="s">
        <v>39</v>
      </c>
      <c r="D618" s="103">
        <v>1</v>
      </c>
      <c r="E618" s="103">
        <v>1</v>
      </c>
      <c r="F618" s="103">
        <v>1</v>
      </c>
      <c r="G618" s="136">
        <f t="shared" si="10"/>
        <v>9.0909090909090912E-2</v>
      </c>
      <c r="H618" s="136">
        <v>1</v>
      </c>
      <c r="I618" s="103">
        <v>2.6669999999999998</v>
      </c>
    </row>
    <row r="619" spans="1:9" x14ac:dyDescent="0.25">
      <c r="A619" s="103" t="s">
        <v>4655</v>
      </c>
      <c r="B619" s="103">
        <v>34415</v>
      </c>
      <c r="C619" s="103" t="s">
        <v>39</v>
      </c>
      <c r="D619" s="103">
        <v>1</v>
      </c>
      <c r="E619" s="103">
        <v>1</v>
      </c>
      <c r="F619" s="103">
        <v>1</v>
      </c>
      <c r="G619" s="136">
        <f t="shared" si="10"/>
        <v>9.0909090909090912E-2</v>
      </c>
      <c r="H619" s="136">
        <v>1</v>
      </c>
      <c r="I619" s="103">
        <v>2.6669999999999998</v>
      </c>
    </row>
    <row r="620" spans="1:9" x14ac:dyDescent="0.25">
      <c r="A620" s="103" t="s">
        <v>4833</v>
      </c>
      <c r="B620" s="103">
        <v>34415</v>
      </c>
      <c r="C620" s="103" t="s">
        <v>39</v>
      </c>
      <c r="D620" s="103">
        <v>1</v>
      </c>
      <c r="E620" s="103">
        <v>1</v>
      </c>
      <c r="F620" s="103">
        <v>1</v>
      </c>
      <c r="G620" s="136">
        <f t="shared" si="10"/>
        <v>9.0909090909090912E-2</v>
      </c>
      <c r="H620" s="136">
        <v>1</v>
      </c>
      <c r="I620" s="103">
        <v>2.6669999999999998</v>
      </c>
    </row>
    <row r="621" spans="1:9" x14ac:dyDescent="0.25">
      <c r="A621" s="103" t="s">
        <v>4336</v>
      </c>
      <c r="B621" s="103">
        <v>34415</v>
      </c>
      <c r="C621" s="103" t="s">
        <v>39</v>
      </c>
      <c r="D621" s="103">
        <v>2</v>
      </c>
      <c r="E621" s="103">
        <v>1</v>
      </c>
      <c r="F621" s="103">
        <v>2</v>
      </c>
      <c r="G621" s="136">
        <f t="shared" si="10"/>
        <v>0.18181818181818182</v>
      </c>
      <c r="H621" s="136">
        <v>1</v>
      </c>
      <c r="I621" s="103">
        <v>2.6669999999999998</v>
      </c>
    </row>
    <row r="622" spans="1:9" x14ac:dyDescent="0.25">
      <c r="A622" s="103" t="s">
        <v>4552</v>
      </c>
      <c r="B622" s="103">
        <v>34415</v>
      </c>
      <c r="C622" s="103" t="s">
        <v>39</v>
      </c>
      <c r="D622" s="103">
        <v>2</v>
      </c>
      <c r="E622" s="103">
        <v>1</v>
      </c>
      <c r="F622" s="103">
        <v>2</v>
      </c>
      <c r="G622" s="136">
        <f t="shared" si="10"/>
        <v>0.18181818181818182</v>
      </c>
      <c r="H622" s="136">
        <v>1</v>
      </c>
      <c r="I622" s="103">
        <v>2.6669999999999998</v>
      </c>
    </row>
    <row r="623" spans="1:9" x14ac:dyDescent="0.25">
      <c r="A623" s="103" t="s">
        <v>4166</v>
      </c>
      <c r="B623" s="103">
        <v>34415</v>
      </c>
      <c r="C623" s="103" t="s">
        <v>39</v>
      </c>
      <c r="D623" s="103">
        <v>3</v>
      </c>
      <c r="E623" s="103">
        <v>1</v>
      </c>
      <c r="F623" s="103">
        <v>3</v>
      </c>
      <c r="G623" s="136">
        <f t="shared" si="10"/>
        <v>0.27272727272727271</v>
      </c>
      <c r="H623" s="136">
        <v>1</v>
      </c>
      <c r="I623" s="103">
        <v>2.6669999999999998</v>
      </c>
    </row>
    <row r="624" spans="1:9" x14ac:dyDescent="0.25">
      <c r="A624" s="103" t="s">
        <v>3980</v>
      </c>
      <c r="B624" s="103">
        <v>34415</v>
      </c>
      <c r="C624" s="103" t="s">
        <v>39</v>
      </c>
      <c r="D624" s="103">
        <v>1</v>
      </c>
      <c r="E624" s="103">
        <v>1</v>
      </c>
      <c r="F624" s="103">
        <v>1</v>
      </c>
      <c r="G624" s="136">
        <f t="shared" si="10"/>
        <v>9.0909090909090912E-2</v>
      </c>
      <c r="H624" s="136">
        <v>1</v>
      </c>
      <c r="I624" s="103">
        <v>3</v>
      </c>
    </row>
    <row r="625" spans="1:9" x14ac:dyDescent="0.25">
      <c r="A625" s="103" t="s">
        <v>5749</v>
      </c>
      <c r="B625" s="103">
        <v>34415</v>
      </c>
      <c r="C625" s="103" t="s">
        <v>39</v>
      </c>
      <c r="D625" s="103">
        <v>1</v>
      </c>
      <c r="E625" s="103">
        <v>1</v>
      </c>
      <c r="F625" s="103">
        <v>1</v>
      </c>
      <c r="G625" s="136">
        <f t="shared" si="10"/>
        <v>9.0909090909090912E-2</v>
      </c>
      <c r="H625" s="136">
        <v>1</v>
      </c>
      <c r="I625" s="103">
        <v>3</v>
      </c>
    </row>
    <row r="626" spans="1:9" x14ac:dyDescent="0.25">
      <c r="A626" s="103" t="s">
        <v>4062</v>
      </c>
      <c r="B626" s="103">
        <v>34415</v>
      </c>
      <c r="C626" s="103" t="s">
        <v>39</v>
      </c>
      <c r="D626" s="103">
        <v>1</v>
      </c>
      <c r="E626" s="103">
        <v>1</v>
      </c>
      <c r="F626" s="103">
        <v>1</v>
      </c>
      <c r="G626" s="136">
        <f t="shared" si="10"/>
        <v>9.0909090909090912E-2</v>
      </c>
      <c r="H626" s="136">
        <v>1</v>
      </c>
      <c r="I626" s="103">
        <v>3</v>
      </c>
    </row>
    <row r="627" spans="1:9" x14ac:dyDescent="0.25">
      <c r="A627" s="103" t="s">
        <v>4066</v>
      </c>
      <c r="B627" s="103">
        <v>34415</v>
      </c>
      <c r="C627" s="103" t="s">
        <v>39</v>
      </c>
      <c r="D627" s="103">
        <v>1</v>
      </c>
      <c r="E627" s="103">
        <v>1</v>
      </c>
      <c r="F627" s="103">
        <v>1</v>
      </c>
      <c r="G627" s="136">
        <f t="shared" si="10"/>
        <v>9.0909090909090912E-2</v>
      </c>
      <c r="H627" s="136">
        <v>1</v>
      </c>
      <c r="I627" s="103">
        <v>3</v>
      </c>
    </row>
    <row r="628" spans="1:9" x14ac:dyDescent="0.25">
      <c r="A628" s="103" t="s">
        <v>5807</v>
      </c>
      <c r="B628" s="103">
        <v>34415</v>
      </c>
      <c r="C628" s="103" t="s">
        <v>39</v>
      </c>
      <c r="D628" s="103">
        <v>1</v>
      </c>
      <c r="E628" s="103">
        <v>1</v>
      </c>
      <c r="F628" s="103">
        <v>1</v>
      </c>
      <c r="G628" s="136">
        <f t="shared" si="10"/>
        <v>9.0909090909090912E-2</v>
      </c>
      <c r="H628" s="136">
        <v>1</v>
      </c>
      <c r="I628" s="103">
        <v>3</v>
      </c>
    </row>
    <row r="629" spans="1:9" x14ac:dyDescent="0.25">
      <c r="A629" s="103" t="s">
        <v>4392</v>
      </c>
      <c r="B629" s="103">
        <v>34415</v>
      </c>
      <c r="C629" s="103" t="s">
        <v>39</v>
      </c>
      <c r="D629" s="103">
        <v>1</v>
      </c>
      <c r="E629" s="103">
        <v>1</v>
      </c>
      <c r="F629" s="103">
        <v>1</v>
      </c>
      <c r="G629" s="136">
        <f t="shared" si="10"/>
        <v>9.0909090909090912E-2</v>
      </c>
      <c r="H629" s="136">
        <v>1</v>
      </c>
      <c r="I629" s="103">
        <v>3</v>
      </c>
    </row>
    <row r="630" spans="1:9" x14ac:dyDescent="0.25">
      <c r="A630" s="103" t="s">
        <v>4414</v>
      </c>
      <c r="B630" s="103">
        <v>34415</v>
      </c>
      <c r="C630" s="103" t="s">
        <v>39</v>
      </c>
      <c r="D630" s="103">
        <v>1</v>
      </c>
      <c r="E630" s="103">
        <v>1</v>
      </c>
      <c r="F630" s="103">
        <v>1</v>
      </c>
      <c r="G630" s="136">
        <f t="shared" si="10"/>
        <v>9.0909090909090912E-2</v>
      </c>
      <c r="H630" s="136">
        <v>1</v>
      </c>
      <c r="I630" s="103">
        <v>3</v>
      </c>
    </row>
    <row r="631" spans="1:9" x14ac:dyDescent="0.25">
      <c r="A631" s="103" t="s">
        <v>4416</v>
      </c>
      <c r="B631" s="103">
        <v>34415</v>
      </c>
      <c r="C631" s="103" t="s">
        <v>39</v>
      </c>
      <c r="D631" s="103">
        <v>1</v>
      </c>
      <c r="E631" s="103">
        <v>1</v>
      </c>
      <c r="F631" s="103">
        <v>1</v>
      </c>
      <c r="G631" s="136">
        <f t="shared" si="10"/>
        <v>9.0909090909090912E-2</v>
      </c>
      <c r="H631" s="136">
        <v>1</v>
      </c>
      <c r="I631" s="103">
        <v>3</v>
      </c>
    </row>
    <row r="632" spans="1:9" x14ac:dyDescent="0.25">
      <c r="A632" s="103" t="s">
        <v>5859</v>
      </c>
      <c r="B632" s="103">
        <v>34415</v>
      </c>
      <c r="C632" s="103" t="s">
        <v>39</v>
      </c>
      <c r="D632" s="103">
        <v>1</v>
      </c>
      <c r="E632" s="103">
        <v>1</v>
      </c>
      <c r="F632" s="103">
        <v>1</v>
      </c>
      <c r="G632" s="136">
        <f t="shared" si="10"/>
        <v>9.0909090909090912E-2</v>
      </c>
      <c r="H632" s="136">
        <v>1</v>
      </c>
      <c r="I632" s="103">
        <v>3</v>
      </c>
    </row>
    <row r="633" spans="1:9" x14ac:dyDescent="0.25">
      <c r="A633" s="103" t="s">
        <v>5863</v>
      </c>
      <c r="B633" s="103">
        <v>34415</v>
      </c>
      <c r="C633" s="103" t="s">
        <v>39</v>
      </c>
      <c r="D633" s="103">
        <v>1</v>
      </c>
      <c r="E633" s="103">
        <v>1</v>
      </c>
      <c r="F633" s="103">
        <v>1</v>
      </c>
      <c r="G633" s="136">
        <f t="shared" si="10"/>
        <v>9.0909090909090912E-2</v>
      </c>
      <c r="H633" s="136">
        <v>1</v>
      </c>
      <c r="I633" s="103">
        <v>3</v>
      </c>
    </row>
    <row r="634" spans="1:9" x14ac:dyDescent="0.25">
      <c r="A634" s="103" t="s">
        <v>4550</v>
      </c>
      <c r="B634" s="103">
        <v>34415</v>
      </c>
      <c r="C634" s="103" t="s">
        <v>39</v>
      </c>
      <c r="D634" s="103">
        <v>1</v>
      </c>
      <c r="E634" s="103">
        <v>1</v>
      </c>
      <c r="F634" s="103">
        <v>1</v>
      </c>
      <c r="G634" s="136">
        <f t="shared" si="10"/>
        <v>9.0909090909090912E-2</v>
      </c>
      <c r="H634" s="136">
        <v>1</v>
      </c>
      <c r="I634" s="103">
        <v>3</v>
      </c>
    </row>
    <row r="635" spans="1:9" x14ac:dyDescent="0.25">
      <c r="A635" s="103" t="s">
        <v>5879</v>
      </c>
      <c r="B635" s="103">
        <v>34415</v>
      </c>
      <c r="C635" s="103" t="s">
        <v>39</v>
      </c>
      <c r="D635" s="103">
        <v>1</v>
      </c>
      <c r="E635" s="103">
        <v>1</v>
      </c>
      <c r="F635" s="103">
        <v>1</v>
      </c>
      <c r="G635" s="136">
        <f t="shared" si="10"/>
        <v>9.0909090909090912E-2</v>
      </c>
      <c r="H635" s="136">
        <v>1</v>
      </c>
      <c r="I635" s="103">
        <v>3</v>
      </c>
    </row>
    <row r="636" spans="1:9" x14ac:dyDescent="0.25">
      <c r="A636" s="103" t="s">
        <v>5885</v>
      </c>
      <c r="B636" s="103">
        <v>34415</v>
      </c>
      <c r="C636" s="103" t="s">
        <v>39</v>
      </c>
      <c r="D636" s="103">
        <v>1</v>
      </c>
      <c r="E636" s="103">
        <v>1</v>
      </c>
      <c r="F636" s="103">
        <v>1</v>
      </c>
      <c r="G636" s="136">
        <f t="shared" si="10"/>
        <v>9.0909090909090912E-2</v>
      </c>
      <c r="H636" s="136">
        <v>1</v>
      </c>
      <c r="I636" s="103">
        <v>3</v>
      </c>
    </row>
    <row r="637" spans="1:9" x14ac:dyDescent="0.25">
      <c r="A637" s="103" t="s">
        <v>4703</v>
      </c>
      <c r="B637" s="103">
        <v>34415</v>
      </c>
      <c r="C637" s="103" t="s">
        <v>39</v>
      </c>
      <c r="D637" s="103">
        <v>1</v>
      </c>
      <c r="E637" s="103">
        <v>1</v>
      </c>
      <c r="F637" s="103">
        <v>1</v>
      </c>
      <c r="G637" s="136">
        <f t="shared" si="10"/>
        <v>9.0909090909090912E-2</v>
      </c>
      <c r="H637" s="136">
        <v>1</v>
      </c>
      <c r="I637" s="103">
        <v>3</v>
      </c>
    </row>
    <row r="638" spans="1:9" x14ac:dyDescent="0.25">
      <c r="A638" s="103" t="s">
        <v>4777</v>
      </c>
      <c r="B638" s="103">
        <v>34415</v>
      </c>
      <c r="C638" s="103" t="s">
        <v>39</v>
      </c>
      <c r="D638" s="103">
        <v>1</v>
      </c>
      <c r="E638" s="103">
        <v>1</v>
      </c>
      <c r="F638" s="103">
        <v>1</v>
      </c>
      <c r="G638" s="136">
        <f t="shared" si="10"/>
        <v>9.0909090909090912E-2</v>
      </c>
      <c r="H638" s="136">
        <v>1</v>
      </c>
      <c r="I638" s="103">
        <v>3</v>
      </c>
    </row>
    <row r="639" spans="1:9" x14ac:dyDescent="0.25">
      <c r="A639" s="103" t="s">
        <v>4803</v>
      </c>
      <c r="B639" s="103">
        <v>34415</v>
      </c>
      <c r="C639" s="103" t="s">
        <v>39</v>
      </c>
      <c r="D639" s="103">
        <v>1</v>
      </c>
      <c r="E639" s="103">
        <v>1</v>
      </c>
      <c r="F639" s="103">
        <v>1</v>
      </c>
      <c r="G639" s="136">
        <f t="shared" si="10"/>
        <v>9.0909090909090912E-2</v>
      </c>
      <c r="H639" s="136">
        <v>1</v>
      </c>
      <c r="I639" s="103">
        <v>3</v>
      </c>
    </row>
    <row r="640" spans="1:9" x14ac:dyDescent="0.25">
      <c r="A640" s="103" t="s">
        <v>3958</v>
      </c>
      <c r="B640" s="103">
        <v>34415</v>
      </c>
      <c r="C640" s="103" t="s">
        <v>39</v>
      </c>
      <c r="D640" s="103">
        <v>2</v>
      </c>
      <c r="E640" s="103">
        <v>1</v>
      </c>
      <c r="F640" s="103">
        <v>2</v>
      </c>
      <c r="G640" s="136">
        <f t="shared" si="10"/>
        <v>0.18181818181818182</v>
      </c>
      <c r="H640" s="136">
        <v>1</v>
      </c>
      <c r="I640" s="103">
        <v>3</v>
      </c>
    </row>
    <row r="641" spans="1:9" x14ac:dyDescent="0.25">
      <c r="A641" s="103" t="s">
        <v>4184</v>
      </c>
      <c r="B641" s="103">
        <v>34415</v>
      </c>
      <c r="C641" s="103" t="s">
        <v>39</v>
      </c>
      <c r="D641" s="103">
        <v>2</v>
      </c>
      <c r="E641" s="103">
        <v>1</v>
      </c>
      <c r="F641" s="103">
        <v>2</v>
      </c>
      <c r="G641" s="136">
        <f t="shared" si="10"/>
        <v>0.18181818181818182</v>
      </c>
      <c r="H641" s="136">
        <v>1</v>
      </c>
      <c r="I641" s="103">
        <v>3</v>
      </c>
    </row>
    <row r="642" spans="1:9" x14ac:dyDescent="0.25">
      <c r="A642" s="103" t="s">
        <v>4502</v>
      </c>
      <c r="B642" s="103">
        <v>34415</v>
      </c>
      <c r="C642" s="103" t="s">
        <v>39</v>
      </c>
      <c r="D642" s="103">
        <v>2</v>
      </c>
      <c r="E642" s="103">
        <v>1</v>
      </c>
      <c r="F642" s="103">
        <v>2</v>
      </c>
      <c r="G642" s="136">
        <f t="shared" si="10"/>
        <v>0.18181818181818182</v>
      </c>
      <c r="H642" s="136">
        <v>1</v>
      </c>
      <c r="I642" s="103">
        <v>3</v>
      </c>
    </row>
    <row r="643" spans="1:9" x14ac:dyDescent="0.25">
      <c r="A643" s="103" t="s">
        <v>4568</v>
      </c>
      <c r="B643" s="103">
        <v>34415</v>
      </c>
      <c r="C643" s="103" t="s">
        <v>39</v>
      </c>
      <c r="D643" s="103">
        <v>2</v>
      </c>
      <c r="E643" s="103">
        <v>1</v>
      </c>
      <c r="F643" s="103">
        <v>2</v>
      </c>
      <c r="G643" s="136">
        <f t="shared" si="10"/>
        <v>0.18181818181818182</v>
      </c>
      <c r="H643" s="136">
        <v>1</v>
      </c>
      <c r="I643" s="103">
        <v>3</v>
      </c>
    </row>
    <row r="644" spans="1:9" x14ac:dyDescent="0.25">
      <c r="A644" s="103" t="s">
        <v>4677</v>
      </c>
      <c r="B644" s="103">
        <v>34415</v>
      </c>
      <c r="C644" s="103" t="s">
        <v>39</v>
      </c>
      <c r="D644" s="103">
        <v>2</v>
      </c>
      <c r="E644" s="103">
        <v>1</v>
      </c>
      <c r="F644" s="103">
        <v>2</v>
      </c>
      <c r="G644" s="136">
        <f t="shared" si="10"/>
        <v>0.18181818181818182</v>
      </c>
      <c r="H644" s="136">
        <v>1</v>
      </c>
      <c r="I644" s="103">
        <v>3</v>
      </c>
    </row>
    <row r="645" spans="1:9" x14ac:dyDescent="0.25">
      <c r="A645" s="103" t="s">
        <v>4757</v>
      </c>
      <c r="B645" s="103">
        <v>34415</v>
      </c>
      <c r="C645" s="103" t="s">
        <v>39</v>
      </c>
      <c r="D645" s="103">
        <v>2</v>
      </c>
      <c r="E645" s="103">
        <v>1</v>
      </c>
      <c r="F645" s="103">
        <v>2</v>
      </c>
      <c r="G645" s="136">
        <f t="shared" si="10"/>
        <v>0.18181818181818182</v>
      </c>
      <c r="H645" s="136">
        <v>1</v>
      </c>
      <c r="I645" s="103">
        <v>3</v>
      </c>
    </row>
    <row r="646" spans="1:9" x14ac:dyDescent="0.25">
      <c r="A646" s="103" t="s">
        <v>5757</v>
      </c>
      <c r="B646" s="103">
        <v>34415</v>
      </c>
      <c r="C646" s="103" t="s">
        <v>39</v>
      </c>
      <c r="D646" s="103">
        <v>3</v>
      </c>
      <c r="E646" s="103">
        <v>1</v>
      </c>
      <c r="F646" s="103">
        <v>3</v>
      </c>
      <c r="G646" s="136">
        <f t="shared" si="10"/>
        <v>0.27272727272727271</v>
      </c>
      <c r="H646" s="136">
        <v>1</v>
      </c>
      <c r="I646" s="103">
        <v>3</v>
      </c>
    </row>
    <row r="647" spans="1:9" x14ac:dyDescent="0.25">
      <c r="A647" s="103" t="s">
        <v>4088</v>
      </c>
      <c r="B647" s="103">
        <v>34415</v>
      </c>
      <c r="C647" s="103" t="s">
        <v>39</v>
      </c>
      <c r="D647" s="103">
        <v>3</v>
      </c>
      <c r="E647" s="103">
        <v>1</v>
      </c>
      <c r="F647" s="103">
        <v>3</v>
      </c>
      <c r="G647" s="136">
        <f t="shared" si="10"/>
        <v>0.27272727272727271</v>
      </c>
      <c r="H647" s="136">
        <v>1</v>
      </c>
      <c r="I647" s="103">
        <v>3</v>
      </c>
    </row>
    <row r="648" spans="1:9" x14ac:dyDescent="0.25">
      <c r="A648" s="103" t="s">
        <v>4140</v>
      </c>
      <c r="B648" s="103">
        <v>34415</v>
      </c>
      <c r="C648" s="103" t="s">
        <v>39</v>
      </c>
      <c r="D648" s="103">
        <v>3</v>
      </c>
      <c r="E648" s="103">
        <v>1</v>
      </c>
      <c r="F648" s="103">
        <v>3</v>
      </c>
      <c r="G648" s="136">
        <f t="shared" si="10"/>
        <v>0.27272727272727271</v>
      </c>
      <c r="H648" s="136">
        <v>1</v>
      </c>
      <c r="I648" s="103">
        <v>3</v>
      </c>
    </row>
    <row r="649" spans="1:9" x14ac:dyDescent="0.25">
      <c r="A649" s="103" t="s">
        <v>4438</v>
      </c>
      <c r="B649" s="103">
        <v>34415</v>
      </c>
      <c r="C649" s="103" t="s">
        <v>39</v>
      </c>
      <c r="D649" s="103">
        <v>3</v>
      </c>
      <c r="E649" s="103">
        <v>1</v>
      </c>
      <c r="F649" s="103">
        <v>3</v>
      </c>
      <c r="G649" s="136">
        <f t="shared" si="10"/>
        <v>0.27272727272727271</v>
      </c>
      <c r="H649" s="136">
        <v>1</v>
      </c>
      <c r="I649" s="103">
        <v>3</v>
      </c>
    </row>
    <row r="650" spans="1:9" x14ac:dyDescent="0.25">
      <c r="A650" s="103" t="s">
        <v>3962</v>
      </c>
      <c r="B650" s="103">
        <v>34415</v>
      </c>
      <c r="C650" s="103" t="s">
        <v>39</v>
      </c>
      <c r="D650" s="103">
        <v>1</v>
      </c>
      <c r="E650" s="103">
        <v>1</v>
      </c>
      <c r="F650" s="103">
        <v>1</v>
      </c>
      <c r="G650" s="136">
        <f t="shared" si="10"/>
        <v>9.0909090909090912E-2</v>
      </c>
      <c r="H650" s="136">
        <v>1</v>
      </c>
      <c r="I650" s="103">
        <v>3.3330000000000002</v>
      </c>
    </row>
    <row r="651" spans="1:9" x14ac:dyDescent="0.25">
      <c r="A651" s="103" t="s">
        <v>3996</v>
      </c>
      <c r="B651" s="103">
        <v>34415</v>
      </c>
      <c r="C651" s="103" t="s">
        <v>39</v>
      </c>
      <c r="D651" s="103">
        <v>1</v>
      </c>
      <c r="E651" s="103">
        <v>1</v>
      </c>
      <c r="F651" s="103">
        <v>1</v>
      </c>
      <c r="G651" s="136">
        <f t="shared" si="10"/>
        <v>9.0909090909090912E-2</v>
      </c>
      <c r="H651" s="136">
        <v>1</v>
      </c>
      <c r="I651" s="103">
        <v>3.3330000000000002</v>
      </c>
    </row>
    <row r="652" spans="1:9" x14ac:dyDescent="0.25">
      <c r="A652" s="103" t="s">
        <v>4100</v>
      </c>
      <c r="B652" s="103">
        <v>34415</v>
      </c>
      <c r="C652" s="103" t="s">
        <v>39</v>
      </c>
      <c r="D652" s="103">
        <v>1</v>
      </c>
      <c r="E652" s="103">
        <v>1</v>
      </c>
      <c r="F652" s="103">
        <v>1</v>
      </c>
      <c r="G652" s="136">
        <f t="shared" si="10"/>
        <v>9.0909090909090912E-2</v>
      </c>
      <c r="H652" s="136">
        <v>1</v>
      </c>
      <c r="I652" s="103">
        <v>3.3330000000000002</v>
      </c>
    </row>
    <row r="653" spans="1:9" x14ac:dyDescent="0.25">
      <c r="A653" s="103" t="s">
        <v>4218</v>
      </c>
      <c r="B653" s="103">
        <v>34415</v>
      </c>
      <c r="C653" s="103" t="s">
        <v>39</v>
      </c>
      <c r="D653" s="103">
        <v>1</v>
      </c>
      <c r="E653" s="103">
        <v>1</v>
      </c>
      <c r="F653" s="103">
        <v>1</v>
      </c>
      <c r="G653" s="136">
        <f t="shared" si="10"/>
        <v>9.0909090909090912E-2</v>
      </c>
      <c r="H653" s="136">
        <v>1</v>
      </c>
      <c r="I653" s="103">
        <v>3.3330000000000002</v>
      </c>
    </row>
    <row r="654" spans="1:9" x14ac:dyDescent="0.25">
      <c r="A654" s="103" t="s">
        <v>5819</v>
      </c>
      <c r="B654" s="103">
        <v>34415</v>
      </c>
      <c r="C654" s="103" t="s">
        <v>39</v>
      </c>
      <c r="D654" s="103">
        <v>1</v>
      </c>
      <c r="E654" s="103">
        <v>1</v>
      </c>
      <c r="F654" s="103">
        <v>1</v>
      </c>
      <c r="G654" s="136">
        <f t="shared" si="10"/>
        <v>9.0909090909090912E-2</v>
      </c>
      <c r="H654" s="136">
        <v>1</v>
      </c>
      <c r="I654" s="103">
        <v>3.3330000000000002</v>
      </c>
    </row>
    <row r="655" spans="1:9" x14ac:dyDescent="0.25">
      <c r="A655" s="103" t="s">
        <v>4378</v>
      </c>
      <c r="B655" s="103">
        <v>34415</v>
      </c>
      <c r="C655" s="103" t="s">
        <v>39</v>
      </c>
      <c r="D655" s="103">
        <v>1</v>
      </c>
      <c r="E655" s="103">
        <v>1</v>
      </c>
      <c r="F655" s="103">
        <v>1</v>
      </c>
      <c r="G655" s="136">
        <f t="shared" si="10"/>
        <v>9.0909090909090912E-2</v>
      </c>
      <c r="H655" s="136">
        <v>1</v>
      </c>
      <c r="I655" s="103">
        <v>3.3330000000000002</v>
      </c>
    </row>
    <row r="656" spans="1:9" x14ac:dyDescent="0.25">
      <c r="A656" s="103" t="s">
        <v>4406</v>
      </c>
      <c r="B656" s="103">
        <v>34415</v>
      </c>
      <c r="C656" s="103" t="s">
        <v>39</v>
      </c>
      <c r="D656" s="103">
        <v>1</v>
      </c>
      <c r="E656" s="103">
        <v>1</v>
      </c>
      <c r="F656" s="103">
        <v>1</v>
      </c>
      <c r="G656" s="136">
        <f t="shared" si="10"/>
        <v>9.0909090909090912E-2</v>
      </c>
      <c r="H656" s="136">
        <v>1</v>
      </c>
      <c r="I656" s="103">
        <v>3.3330000000000002</v>
      </c>
    </row>
    <row r="657" spans="1:9" x14ac:dyDescent="0.25">
      <c r="A657" s="103" t="s">
        <v>4440</v>
      </c>
      <c r="B657" s="103">
        <v>34415</v>
      </c>
      <c r="C657" s="103" t="s">
        <v>39</v>
      </c>
      <c r="D657" s="103">
        <v>1</v>
      </c>
      <c r="E657" s="103">
        <v>1</v>
      </c>
      <c r="F657" s="103">
        <v>1</v>
      </c>
      <c r="G657" s="136">
        <f t="shared" si="10"/>
        <v>9.0909090909090912E-2</v>
      </c>
      <c r="H657" s="136">
        <v>1</v>
      </c>
      <c r="I657" s="103">
        <v>3.3330000000000002</v>
      </c>
    </row>
    <row r="658" spans="1:9" x14ac:dyDescent="0.25">
      <c r="A658" s="103" t="s">
        <v>4837</v>
      </c>
      <c r="B658" s="103">
        <v>34415</v>
      </c>
      <c r="C658" s="103" t="s">
        <v>39</v>
      </c>
      <c r="D658" s="103">
        <v>1</v>
      </c>
      <c r="E658" s="103">
        <v>1</v>
      </c>
      <c r="F658" s="103">
        <v>1</v>
      </c>
      <c r="G658" s="136">
        <f t="shared" si="10"/>
        <v>9.0909090909090912E-2</v>
      </c>
      <c r="H658" s="136">
        <v>1</v>
      </c>
      <c r="I658" s="103">
        <v>3.3330000000000002</v>
      </c>
    </row>
    <row r="659" spans="1:9" x14ac:dyDescent="0.25">
      <c r="A659" s="103" t="s">
        <v>4146</v>
      </c>
      <c r="B659" s="103">
        <v>34415</v>
      </c>
      <c r="C659" s="103" t="s">
        <v>39</v>
      </c>
      <c r="D659" s="103">
        <v>2</v>
      </c>
      <c r="E659" s="103">
        <v>1</v>
      </c>
      <c r="F659" s="103">
        <v>2</v>
      </c>
      <c r="G659" s="136">
        <f t="shared" si="10"/>
        <v>0.18181818181818182</v>
      </c>
      <c r="H659" s="136">
        <v>1</v>
      </c>
      <c r="I659" s="103">
        <v>3.3330000000000002</v>
      </c>
    </row>
    <row r="660" spans="1:9" x14ac:dyDescent="0.25">
      <c r="A660" s="103" t="s">
        <v>4530</v>
      </c>
      <c r="B660" s="103">
        <v>34415</v>
      </c>
      <c r="C660" s="103" t="s">
        <v>39</v>
      </c>
      <c r="D660" s="103">
        <v>2</v>
      </c>
      <c r="E660" s="103">
        <v>1</v>
      </c>
      <c r="F660" s="103">
        <v>2</v>
      </c>
      <c r="G660" s="136">
        <f t="shared" si="10"/>
        <v>0.18181818181818182</v>
      </c>
      <c r="H660" s="136">
        <v>1</v>
      </c>
      <c r="I660" s="103">
        <v>3.3330000000000002</v>
      </c>
    </row>
    <row r="661" spans="1:9" x14ac:dyDescent="0.25">
      <c r="A661" s="103" t="s">
        <v>4609</v>
      </c>
      <c r="B661" s="103">
        <v>34415</v>
      </c>
      <c r="C661" s="103" t="s">
        <v>39</v>
      </c>
      <c r="D661" s="103">
        <v>2</v>
      </c>
      <c r="E661" s="103">
        <v>1</v>
      </c>
      <c r="F661" s="103">
        <v>2</v>
      </c>
      <c r="G661" s="136">
        <f t="shared" si="10"/>
        <v>0.18181818181818182</v>
      </c>
      <c r="H661" s="136">
        <v>1</v>
      </c>
      <c r="I661" s="103">
        <v>3.3330000000000002</v>
      </c>
    </row>
    <row r="662" spans="1:9" x14ac:dyDescent="0.25">
      <c r="A662" s="103" t="s">
        <v>5903</v>
      </c>
      <c r="B662" s="103">
        <v>34405</v>
      </c>
      <c r="C662" s="103" t="s">
        <v>39</v>
      </c>
      <c r="D662" s="103">
        <v>1</v>
      </c>
      <c r="E662" s="103">
        <v>1</v>
      </c>
      <c r="F662" s="103">
        <v>1</v>
      </c>
      <c r="G662" s="136">
        <f t="shared" si="10"/>
        <v>9.0909090909090912E-2</v>
      </c>
      <c r="H662" s="136">
        <v>1</v>
      </c>
      <c r="I662" s="103">
        <v>3.6669999999999998</v>
      </c>
    </row>
    <row r="663" spans="1:9" x14ac:dyDescent="0.25">
      <c r="A663" s="103" t="s">
        <v>4070</v>
      </c>
      <c r="B663" s="103">
        <v>34415</v>
      </c>
      <c r="C663" s="103" t="s">
        <v>39</v>
      </c>
      <c r="D663" s="103">
        <v>1</v>
      </c>
      <c r="E663" s="103">
        <v>1</v>
      </c>
      <c r="F663" s="103">
        <v>1</v>
      </c>
      <c r="G663" s="136">
        <f t="shared" si="10"/>
        <v>9.0909090909090912E-2</v>
      </c>
      <c r="H663" s="136">
        <v>1</v>
      </c>
      <c r="I663" s="103">
        <v>3.6669999999999998</v>
      </c>
    </row>
    <row r="664" spans="1:9" x14ac:dyDescent="0.25">
      <c r="A664" s="103" t="s">
        <v>4110</v>
      </c>
      <c r="B664" s="103">
        <v>34415</v>
      </c>
      <c r="C664" s="103" t="s">
        <v>39</v>
      </c>
      <c r="D664" s="103">
        <v>1</v>
      </c>
      <c r="E664" s="103">
        <v>1</v>
      </c>
      <c r="F664" s="103">
        <v>1</v>
      </c>
      <c r="G664" s="136">
        <f t="shared" si="10"/>
        <v>9.0909090909090912E-2</v>
      </c>
      <c r="H664" s="136">
        <v>1</v>
      </c>
      <c r="I664" s="103">
        <v>3.6669999999999998</v>
      </c>
    </row>
    <row r="665" spans="1:9" x14ac:dyDescent="0.25">
      <c r="A665" s="103" t="s">
        <v>4182</v>
      </c>
      <c r="B665" s="103">
        <v>34415</v>
      </c>
      <c r="C665" s="103" t="s">
        <v>39</v>
      </c>
      <c r="D665" s="103">
        <v>1</v>
      </c>
      <c r="E665" s="103">
        <v>1</v>
      </c>
      <c r="F665" s="103">
        <v>1</v>
      </c>
      <c r="G665" s="136">
        <f t="shared" si="10"/>
        <v>9.0909090909090912E-2</v>
      </c>
      <c r="H665" s="136">
        <v>1</v>
      </c>
      <c r="I665" s="103">
        <v>3.6669999999999998</v>
      </c>
    </row>
    <row r="666" spans="1:9" x14ac:dyDescent="0.25">
      <c r="A666" s="103" t="s">
        <v>5793</v>
      </c>
      <c r="B666" s="103">
        <v>34415</v>
      </c>
      <c r="C666" s="103" t="s">
        <v>39</v>
      </c>
      <c r="D666" s="103">
        <v>1</v>
      </c>
      <c r="E666" s="103">
        <v>1</v>
      </c>
      <c r="F666" s="103">
        <v>1</v>
      </c>
      <c r="G666" s="136">
        <f t="shared" si="10"/>
        <v>9.0909090909090912E-2</v>
      </c>
      <c r="H666" s="136">
        <v>1</v>
      </c>
      <c r="I666" s="103">
        <v>3.6669999999999998</v>
      </c>
    </row>
    <row r="667" spans="1:9" x14ac:dyDescent="0.25">
      <c r="A667" s="103" t="s">
        <v>4458</v>
      </c>
      <c r="B667" s="103">
        <v>34415</v>
      </c>
      <c r="C667" s="103" t="s">
        <v>39</v>
      </c>
      <c r="D667" s="103">
        <v>1</v>
      </c>
      <c r="E667" s="103">
        <v>1</v>
      </c>
      <c r="F667" s="103">
        <v>1</v>
      </c>
      <c r="G667" s="136">
        <f t="shared" si="10"/>
        <v>9.0909090909090912E-2</v>
      </c>
      <c r="H667" s="136">
        <v>1</v>
      </c>
      <c r="I667" s="103">
        <v>3.6669999999999998</v>
      </c>
    </row>
    <row r="668" spans="1:9" x14ac:dyDescent="0.25">
      <c r="A668" s="103" t="s">
        <v>4534</v>
      </c>
      <c r="B668" s="103">
        <v>34415</v>
      </c>
      <c r="C668" s="103" t="s">
        <v>39</v>
      </c>
      <c r="D668" s="103">
        <v>1</v>
      </c>
      <c r="E668" s="103">
        <v>1</v>
      </c>
      <c r="F668" s="103">
        <v>1</v>
      </c>
      <c r="G668" s="136">
        <f t="shared" si="10"/>
        <v>9.0909090909090912E-2</v>
      </c>
      <c r="H668" s="136">
        <v>1</v>
      </c>
      <c r="I668" s="103">
        <v>3.6669999999999998</v>
      </c>
    </row>
    <row r="669" spans="1:9" x14ac:dyDescent="0.25">
      <c r="A669" s="103" t="s">
        <v>4613</v>
      </c>
      <c r="B669" s="103">
        <v>34415</v>
      </c>
      <c r="C669" s="103" t="s">
        <v>39</v>
      </c>
      <c r="D669" s="103">
        <v>2</v>
      </c>
      <c r="E669" s="103">
        <v>1</v>
      </c>
      <c r="F669" s="103">
        <v>2</v>
      </c>
      <c r="G669" s="136">
        <f t="shared" ref="G669:G732" si="11">D669/11</f>
        <v>0.18181818181818182</v>
      </c>
      <c r="H669" s="136">
        <v>1</v>
      </c>
      <c r="I669" s="103">
        <v>3.6669999999999998</v>
      </c>
    </row>
    <row r="670" spans="1:9" x14ac:dyDescent="0.25">
      <c r="A670" s="103" t="s">
        <v>4705</v>
      </c>
      <c r="B670" s="103">
        <v>34415</v>
      </c>
      <c r="C670" s="103" t="s">
        <v>39</v>
      </c>
      <c r="D670" s="103">
        <v>2</v>
      </c>
      <c r="E670" s="103">
        <v>1</v>
      </c>
      <c r="F670" s="103">
        <v>2</v>
      </c>
      <c r="G670" s="136">
        <f t="shared" si="11"/>
        <v>0.18181818181818182</v>
      </c>
      <c r="H670" s="136">
        <v>1</v>
      </c>
      <c r="I670" s="103">
        <v>3.6669999999999998</v>
      </c>
    </row>
    <row r="671" spans="1:9" x14ac:dyDescent="0.25">
      <c r="A671" s="103" t="s">
        <v>4727</v>
      </c>
      <c r="B671" s="103">
        <v>34415</v>
      </c>
      <c r="C671" s="103" t="s">
        <v>39</v>
      </c>
      <c r="D671" s="103">
        <v>2</v>
      </c>
      <c r="E671" s="103">
        <v>1</v>
      </c>
      <c r="F671" s="103">
        <v>2</v>
      </c>
      <c r="G671" s="136">
        <f t="shared" si="11"/>
        <v>0.18181818181818182</v>
      </c>
      <c r="H671" s="136">
        <v>1</v>
      </c>
      <c r="I671" s="103">
        <v>3.6669999999999998</v>
      </c>
    </row>
    <row r="672" spans="1:9" x14ac:dyDescent="0.25">
      <c r="A672" s="103" t="s">
        <v>3978</v>
      </c>
      <c r="B672" s="103">
        <v>34415</v>
      </c>
      <c r="C672" s="103" t="s">
        <v>39</v>
      </c>
      <c r="D672" s="103">
        <v>1</v>
      </c>
      <c r="E672" s="103">
        <v>1</v>
      </c>
      <c r="F672" s="103">
        <v>1</v>
      </c>
      <c r="G672" s="136">
        <f t="shared" si="11"/>
        <v>9.0909090909090912E-2</v>
      </c>
      <c r="H672" s="136">
        <v>1</v>
      </c>
      <c r="I672" s="103">
        <v>4</v>
      </c>
    </row>
    <row r="673" spans="1:9" x14ac:dyDescent="0.25">
      <c r="A673" s="103" t="s">
        <v>3992</v>
      </c>
      <c r="B673" s="103">
        <v>34415</v>
      </c>
      <c r="C673" s="103" t="s">
        <v>39</v>
      </c>
      <c r="D673" s="103">
        <v>1</v>
      </c>
      <c r="E673" s="103">
        <v>1</v>
      </c>
      <c r="F673" s="103">
        <v>1</v>
      </c>
      <c r="G673" s="136">
        <f t="shared" si="11"/>
        <v>9.0909090909090912E-2</v>
      </c>
      <c r="H673" s="136">
        <v>1</v>
      </c>
      <c r="I673" s="103">
        <v>4</v>
      </c>
    </row>
    <row r="674" spans="1:9" x14ac:dyDescent="0.25">
      <c r="A674" s="103" t="s">
        <v>5817</v>
      </c>
      <c r="B674" s="103">
        <v>34415</v>
      </c>
      <c r="C674" s="103" t="s">
        <v>39</v>
      </c>
      <c r="D674" s="103">
        <v>1</v>
      </c>
      <c r="E674" s="103">
        <v>1</v>
      </c>
      <c r="F674" s="103">
        <v>1</v>
      </c>
      <c r="G674" s="136">
        <f t="shared" si="11"/>
        <v>9.0909090909090912E-2</v>
      </c>
      <c r="H674" s="136">
        <v>1</v>
      </c>
      <c r="I674" s="103">
        <v>4</v>
      </c>
    </row>
    <row r="675" spans="1:9" x14ac:dyDescent="0.25">
      <c r="A675" s="103" t="s">
        <v>4360</v>
      </c>
      <c r="B675" s="103">
        <v>34415</v>
      </c>
      <c r="C675" s="103" t="s">
        <v>39</v>
      </c>
      <c r="D675" s="103">
        <v>1</v>
      </c>
      <c r="E675" s="103">
        <v>1</v>
      </c>
      <c r="F675" s="103">
        <v>1</v>
      </c>
      <c r="G675" s="136">
        <f t="shared" si="11"/>
        <v>9.0909090909090912E-2</v>
      </c>
      <c r="H675" s="136">
        <v>1</v>
      </c>
      <c r="I675" s="103">
        <v>4</v>
      </c>
    </row>
    <row r="676" spans="1:9" x14ac:dyDescent="0.25">
      <c r="A676" s="103" t="s">
        <v>4526</v>
      </c>
      <c r="B676" s="103">
        <v>34415</v>
      </c>
      <c r="C676" s="103" t="s">
        <v>39</v>
      </c>
      <c r="D676" s="103">
        <v>1</v>
      </c>
      <c r="E676" s="103">
        <v>1</v>
      </c>
      <c r="F676" s="103">
        <v>1</v>
      </c>
      <c r="G676" s="136">
        <f t="shared" si="11"/>
        <v>9.0909090909090912E-2</v>
      </c>
      <c r="H676" s="136">
        <v>1</v>
      </c>
      <c r="I676" s="103">
        <v>4</v>
      </c>
    </row>
    <row r="677" spans="1:9" x14ac:dyDescent="0.25">
      <c r="A677" s="103" t="s">
        <v>4602</v>
      </c>
      <c r="B677" s="103">
        <v>34415</v>
      </c>
      <c r="C677" s="103" t="s">
        <v>39</v>
      </c>
      <c r="D677" s="103">
        <v>1</v>
      </c>
      <c r="E677" s="103">
        <v>1</v>
      </c>
      <c r="F677" s="103">
        <v>1</v>
      </c>
      <c r="G677" s="136">
        <f t="shared" si="11"/>
        <v>9.0909090909090912E-2</v>
      </c>
      <c r="H677" s="136">
        <v>1</v>
      </c>
      <c r="I677" s="103">
        <v>4</v>
      </c>
    </row>
    <row r="678" spans="1:9" x14ac:dyDescent="0.25">
      <c r="A678" s="103" t="s">
        <v>5897</v>
      </c>
      <c r="B678" s="103">
        <v>34415</v>
      </c>
      <c r="C678" s="103" t="s">
        <v>39</v>
      </c>
      <c r="D678" s="103">
        <v>1</v>
      </c>
      <c r="E678" s="103">
        <v>1</v>
      </c>
      <c r="F678" s="103">
        <v>1</v>
      </c>
      <c r="G678" s="136">
        <f t="shared" si="11"/>
        <v>9.0909090909090912E-2</v>
      </c>
      <c r="H678" s="136">
        <v>1</v>
      </c>
      <c r="I678" s="103">
        <v>4</v>
      </c>
    </row>
    <row r="679" spans="1:9" x14ac:dyDescent="0.25">
      <c r="A679" s="103" t="s">
        <v>5901</v>
      </c>
      <c r="B679" s="103">
        <v>34415</v>
      </c>
      <c r="C679" s="103" t="s">
        <v>39</v>
      </c>
      <c r="D679" s="103">
        <v>1</v>
      </c>
      <c r="E679" s="103">
        <v>1</v>
      </c>
      <c r="F679" s="103">
        <v>1</v>
      </c>
      <c r="G679" s="136">
        <f t="shared" si="11"/>
        <v>9.0909090909090912E-2</v>
      </c>
      <c r="H679" s="136">
        <v>1</v>
      </c>
      <c r="I679" s="103">
        <v>4</v>
      </c>
    </row>
    <row r="680" spans="1:9" x14ac:dyDescent="0.25">
      <c r="A680" s="103" t="s">
        <v>5911</v>
      </c>
      <c r="B680" s="103">
        <v>34415</v>
      </c>
      <c r="C680" s="103" t="s">
        <v>39</v>
      </c>
      <c r="D680" s="103">
        <v>1</v>
      </c>
      <c r="E680" s="103">
        <v>1</v>
      </c>
      <c r="F680" s="103">
        <v>1</v>
      </c>
      <c r="G680" s="136">
        <f t="shared" si="11"/>
        <v>9.0909090909090912E-2</v>
      </c>
      <c r="H680" s="136">
        <v>1</v>
      </c>
      <c r="I680" s="103">
        <v>4</v>
      </c>
    </row>
    <row r="681" spans="1:9" x14ac:dyDescent="0.25">
      <c r="A681" s="103" t="s">
        <v>5925</v>
      </c>
      <c r="B681" s="103">
        <v>34415</v>
      </c>
      <c r="C681" s="103" t="s">
        <v>39</v>
      </c>
      <c r="D681" s="103">
        <v>1</v>
      </c>
      <c r="E681" s="103">
        <v>1</v>
      </c>
      <c r="F681" s="103">
        <v>1</v>
      </c>
      <c r="G681" s="136">
        <f t="shared" si="11"/>
        <v>9.0909090909090912E-2</v>
      </c>
      <c r="H681" s="136">
        <v>1</v>
      </c>
      <c r="I681" s="103">
        <v>4</v>
      </c>
    </row>
    <row r="682" spans="1:9" x14ac:dyDescent="0.25">
      <c r="A682" s="103" t="s">
        <v>4771</v>
      </c>
      <c r="B682" s="103">
        <v>34415</v>
      </c>
      <c r="C682" s="103" t="s">
        <v>39</v>
      </c>
      <c r="D682" s="103">
        <v>1</v>
      </c>
      <c r="E682" s="103">
        <v>1</v>
      </c>
      <c r="F682" s="103">
        <v>1</v>
      </c>
      <c r="G682" s="136">
        <f t="shared" si="11"/>
        <v>9.0909090909090912E-2</v>
      </c>
      <c r="H682" s="136">
        <v>1</v>
      </c>
      <c r="I682" s="103">
        <v>4</v>
      </c>
    </row>
    <row r="683" spans="1:9" x14ac:dyDescent="0.25">
      <c r="A683" s="103" t="s">
        <v>4807</v>
      </c>
      <c r="B683" s="103">
        <v>34415</v>
      </c>
      <c r="C683" s="103" t="s">
        <v>39</v>
      </c>
      <c r="D683" s="103">
        <v>1</v>
      </c>
      <c r="E683" s="103">
        <v>1</v>
      </c>
      <c r="F683" s="103">
        <v>1</v>
      </c>
      <c r="G683" s="136">
        <f t="shared" si="11"/>
        <v>9.0909090909090912E-2</v>
      </c>
      <c r="H683" s="136">
        <v>1</v>
      </c>
      <c r="I683" s="103">
        <v>4</v>
      </c>
    </row>
    <row r="684" spans="1:9" x14ac:dyDescent="0.25">
      <c r="A684" s="103" t="s">
        <v>4835</v>
      </c>
      <c r="B684" s="103">
        <v>34415</v>
      </c>
      <c r="C684" s="103" t="s">
        <v>39</v>
      </c>
      <c r="D684" s="103">
        <v>1</v>
      </c>
      <c r="E684" s="103">
        <v>1</v>
      </c>
      <c r="F684" s="103">
        <v>1</v>
      </c>
      <c r="G684" s="136">
        <f t="shared" si="11"/>
        <v>9.0909090909090912E-2</v>
      </c>
      <c r="H684" s="136">
        <v>1</v>
      </c>
      <c r="I684" s="103">
        <v>4</v>
      </c>
    </row>
    <row r="685" spans="1:9" x14ac:dyDescent="0.25">
      <c r="A685" s="103" t="s">
        <v>4884</v>
      </c>
      <c r="B685" s="103">
        <v>34415</v>
      </c>
      <c r="C685" s="103" t="s">
        <v>39</v>
      </c>
      <c r="D685" s="103">
        <v>2</v>
      </c>
      <c r="E685" s="103">
        <v>1</v>
      </c>
      <c r="F685" s="103">
        <v>2</v>
      </c>
      <c r="G685" s="136">
        <f t="shared" si="11"/>
        <v>0.18181818181818182</v>
      </c>
      <c r="H685" s="136">
        <v>1</v>
      </c>
      <c r="I685" s="103">
        <v>4</v>
      </c>
    </row>
    <row r="686" spans="1:9" x14ac:dyDescent="0.25">
      <c r="A686" s="103" t="s">
        <v>4144</v>
      </c>
      <c r="B686" s="103">
        <v>34415</v>
      </c>
      <c r="C686" s="103" t="s">
        <v>39</v>
      </c>
      <c r="D686" s="103">
        <v>2</v>
      </c>
      <c r="E686" s="103">
        <v>1</v>
      </c>
      <c r="F686" s="103">
        <v>2</v>
      </c>
      <c r="G686" s="136">
        <f t="shared" si="11"/>
        <v>0.18181818181818182</v>
      </c>
      <c r="H686" s="136">
        <v>1</v>
      </c>
      <c r="I686" s="103">
        <v>4</v>
      </c>
    </row>
    <row r="687" spans="1:9" x14ac:dyDescent="0.25">
      <c r="A687" s="103" t="s">
        <v>4540</v>
      </c>
      <c r="B687" s="103">
        <v>34415</v>
      </c>
      <c r="C687" s="103" t="s">
        <v>39</v>
      </c>
      <c r="D687" s="103">
        <v>2</v>
      </c>
      <c r="E687" s="103">
        <v>1</v>
      </c>
      <c r="F687" s="103">
        <v>2</v>
      </c>
      <c r="G687" s="136">
        <f t="shared" si="11"/>
        <v>0.18181818181818182</v>
      </c>
      <c r="H687" s="136">
        <v>1</v>
      </c>
      <c r="I687" s="103">
        <v>4</v>
      </c>
    </row>
    <row r="688" spans="1:9" x14ac:dyDescent="0.25">
      <c r="A688" s="103" t="s">
        <v>5913</v>
      </c>
      <c r="B688" s="103">
        <v>34415</v>
      </c>
      <c r="C688" s="103" t="s">
        <v>39</v>
      </c>
      <c r="D688" s="103">
        <v>2</v>
      </c>
      <c r="E688" s="103">
        <v>1</v>
      </c>
      <c r="F688" s="103">
        <v>2</v>
      </c>
      <c r="G688" s="136">
        <f t="shared" si="11"/>
        <v>0.18181818181818182</v>
      </c>
      <c r="H688" s="136">
        <v>1</v>
      </c>
      <c r="I688" s="103">
        <v>4</v>
      </c>
    </row>
    <row r="689" spans="1:9" x14ac:dyDescent="0.25">
      <c r="A689" s="103" t="s">
        <v>4733</v>
      </c>
      <c r="B689" s="103">
        <v>34415</v>
      </c>
      <c r="C689" s="103" t="s">
        <v>39</v>
      </c>
      <c r="D689" s="103">
        <v>2</v>
      </c>
      <c r="E689" s="103">
        <v>1</v>
      </c>
      <c r="F689" s="103">
        <v>2</v>
      </c>
      <c r="G689" s="136">
        <f t="shared" si="11"/>
        <v>0.18181818181818182</v>
      </c>
      <c r="H689" s="136">
        <v>1</v>
      </c>
      <c r="I689" s="103">
        <v>4</v>
      </c>
    </row>
    <row r="690" spans="1:9" x14ac:dyDescent="0.25">
      <c r="A690" s="103" t="s">
        <v>4882</v>
      </c>
      <c r="B690" s="103">
        <v>34405</v>
      </c>
      <c r="C690" s="103" t="s">
        <v>39</v>
      </c>
      <c r="D690" s="103">
        <v>3</v>
      </c>
      <c r="E690" s="103">
        <v>1</v>
      </c>
      <c r="F690" s="103">
        <v>3</v>
      </c>
      <c r="G690" s="136">
        <f t="shared" si="11"/>
        <v>0.27272727272727271</v>
      </c>
      <c r="H690" s="136">
        <v>1</v>
      </c>
      <c r="I690" s="103">
        <v>4</v>
      </c>
    </row>
    <row r="691" spans="1:9" x14ac:dyDescent="0.25">
      <c r="A691" s="103" t="s">
        <v>4685</v>
      </c>
      <c r="B691" s="103">
        <v>34415</v>
      </c>
      <c r="C691" s="103" t="s">
        <v>39</v>
      </c>
      <c r="D691" s="103">
        <v>3</v>
      </c>
      <c r="E691" s="103">
        <v>1</v>
      </c>
      <c r="F691" s="103">
        <v>3</v>
      </c>
      <c r="G691" s="136">
        <f t="shared" si="11"/>
        <v>0.27272727272727271</v>
      </c>
      <c r="H691" s="136">
        <v>1</v>
      </c>
      <c r="I691" s="103">
        <v>4</v>
      </c>
    </row>
    <row r="692" spans="1:9" x14ac:dyDescent="0.25">
      <c r="A692" s="103" t="s">
        <v>4635</v>
      </c>
      <c r="B692" s="103">
        <v>34415</v>
      </c>
      <c r="C692" s="103" t="s">
        <v>39</v>
      </c>
      <c r="D692" s="103">
        <v>5</v>
      </c>
      <c r="E692" s="103">
        <v>1</v>
      </c>
      <c r="F692" s="103">
        <v>5</v>
      </c>
      <c r="G692" s="136">
        <f t="shared" si="11"/>
        <v>0.45454545454545453</v>
      </c>
      <c r="H692" s="136">
        <v>2</v>
      </c>
      <c r="I692" s="103">
        <v>1</v>
      </c>
    </row>
    <row r="693" spans="1:9" x14ac:dyDescent="0.25">
      <c r="A693" s="103" t="s">
        <v>4054</v>
      </c>
      <c r="B693" s="103">
        <v>34415</v>
      </c>
      <c r="C693" s="103" t="s">
        <v>39</v>
      </c>
      <c r="D693" s="103">
        <v>4</v>
      </c>
      <c r="E693" s="103">
        <v>1</v>
      </c>
      <c r="F693" s="103">
        <v>4</v>
      </c>
      <c r="G693" s="136">
        <f t="shared" si="11"/>
        <v>0.36363636363636365</v>
      </c>
      <c r="H693" s="136">
        <v>2</v>
      </c>
      <c r="I693" s="103">
        <v>1.333</v>
      </c>
    </row>
    <row r="694" spans="1:9" x14ac:dyDescent="0.25">
      <c r="A694" s="103" t="s">
        <v>4022</v>
      </c>
      <c r="B694" s="103">
        <v>34415</v>
      </c>
      <c r="C694" s="103" t="s">
        <v>39</v>
      </c>
      <c r="D694" s="103">
        <v>4</v>
      </c>
      <c r="E694" s="103">
        <v>1</v>
      </c>
      <c r="F694" s="103">
        <v>4</v>
      </c>
      <c r="G694" s="136">
        <f t="shared" si="11"/>
        <v>0.36363636363636365</v>
      </c>
      <c r="H694" s="136">
        <v>2</v>
      </c>
      <c r="I694" s="103">
        <v>2</v>
      </c>
    </row>
    <row r="695" spans="1:9" x14ac:dyDescent="0.25">
      <c r="A695" s="103" t="s">
        <v>4641</v>
      </c>
      <c r="B695" s="103">
        <v>34415</v>
      </c>
      <c r="C695" s="103" t="s">
        <v>39</v>
      </c>
      <c r="D695" s="103">
        <v>4</v>
      </c>
      <c r="E695" s="103">
        <v>1</v>
      </c>
      <c r="F695" s="103">
        <v>4</v>
      </c>
      <c r="G695" s="136">
        <f t="shared" si="11"/>
        <v>0.36363636363636365</v>
      </c>
      <c r="H695" s="136">
        <v>2</v>
      </c>
      <c r="I695" s="103">
        <v>2</v>
      </c>
    </row>
    <row r="696" spans="1:9" x14ac:dyDescent="0.25">
      <c r="A696" s="103" t="s">
        <v>4801</v>
      </c>
      <c r="B696" s="103">
        <v>34415</v>
      </c>
      <c r="C696" s="103" t="s">
        <v>39</v>
      </c>
      <c r="D696" s="103">
        <v>4</v>
      </c>
      <c r="E696" s="103">
        <v>1</v>
      </c>
      <c r="F696" s="103">
        <v>4</v>
      </c>
      <c r="G696" s="136">
        <f t="shared" si="11"/>
        <v>0.36363636363636365</v>
      </c>
      <c r="H696" s="136">
        <v>2</v>
      </c>
      <c r="I696" s="103">
        <v>2</v>
      </c>
    </row>
    <row r="697" spans="1:9" x14ac:dyDescent="0.25">
      <c r="A697" s="103" t="s">
        <v>4198</v>
      </c>
      <c r="B697" s="103">
        <v>34415</v>
      </c>
      <c r="C697" s="103" t="s">
        <v>39</v>
      </c>
      <c r="D697" s="103">
        <v>6</v>
      </c>
      <c r="E697" s="103">
        <v>1</v>
      </c>
      <c r="F697" s="103">
        <v>6</v>
      </c>
      <c r="G697" s="136">
        <f t="shared" si="11"/>
        <v>0.54545454545454541</v>
      </c>
      <c r="H697" s="136">
        <v>2</v>
      </c>
      <c r="I697" s="103">
        <v>2</v>
      </c>
    </row>
    <row r="698" spans="1:9" x14ac:dyDescent="0.25">
      <c r="A698" s="103" t="s">
        <v>5869</v>
      </c>
      <c r="B698" s="103">
        <v>34415</v>
      </c>
      <c r="C698" s="103" t="s">
        <v>39</v>
      </c>
      <c r="D698" s="103">
        <v>6</v>
      </c>
      <c r="E698" s="103">
        <v>1</v>
      </c>
      <c r="F698" s="103">
        <v>6</v>
      </c>
      <c r="G698" s="136">
        <f t="shared" si="11"/>
        <v>0.54545454545454541</v>
      </c>
      <c r="H698" s="136">
        <v>2</v>
      </c>
      <c r="I698" s="103">
        <v>2</v>
      </c>
    </row>
    <row r="699" spans="1:9" x14ac:dyDescent="0.25">
      <c r="A699" s="103" t="s">
        <v>4817</v>
      </c>
      <c r="B699" s="103">
        <v>34415</v>
      </c>
      <c r="C699" s="103" t="s">
        <v>39</v>
      </c>
      <c r="D699" s="103">
        <v>5</v>
      </c>
      <c r="E699" s="103">
        <v>1</v>
      </c>
      <c r="F699" s="103">
        <v>5</v>
      </c>
      <c r="G699" s="136">
        <f t="shared" si="11"/>
        <v>0.45454545454545453</v>
      </c>
      <c r="H699" s="136">
        <v>2</v>
      </c>
      <c r="I699" s="103">
        <v>2.3330000000000002</v>
      </c>
    </row>
    <row r="700" spans="1:9" x14ac:dyDescent="0.25">
      <c r="A700" s="103" t="s">
        <v>4651</v>
      </c>
      <c r="B700" s="103">
        <v>34415</v>
      </c>
      <c r="C700" s="103" t="s">
        <v>39</v>
      </c>
      <c r="D700" s="103">
        <v>7</v>
      </c>
      <c r="E700" s="103">
        <v>1</v>
      </c>
      <c r="F700" s="103">
        <v>7</v>
      </c>
      <c r="G700" s="136">
        <f t="shared" si="11"/>
        <v>0.63636363636363635</v>
      </c>
      <c r="H700" s="136">
        <v>2</v>
      </c>
      <c r="I700" s="103">
        <v>2.3330000000000002</v>
      </c>
    </row>
    <row r="701" spans="1:9" x14ac:dyDescent="0.25">
      <c r="A701" s="103" t="s">
        <v>4430</v>
      </c>
      <c r="B701" s="103">
        <v>34415</v>
      </c>
      <c r="C701" s="103" t="s">
        <v>39</v>
      </c>
      <c r="D701" s="103">
        <v>4</v>
      </c>
      <c r="E701" s="103">
        <v>1</v>
      </c>
      <c r="F701" s="103">
        <v>4</v>
      </c>
      <c r="G701" s="136">
        <f t="shared" si="11"/>
        <v>0.36363636363636365</v>
      </c>
      <c r="H701" s="136">
        <v>2</v>
      </c>
      <c r="I701" s="103">
        <v>2.6669999999999998</v>
      </c>
    </row>
    <row r="702" spans="1:9" x14ac:dyDescent="0.25">
      <c r="A702" s="103" t="s">
        <v>4490</v>
      </c>
      <c r="B702" s="103">
        <v>34415</v>
      </c>
      <c r="C702" s="103" t="s">
        <v>39</v>
      </c>
      <c r="D702" s="103">
        <v>5</v>
      </c>
      <c r="E702" s="103">
        <v>1</v>
      </c>
      <c r="F702" s="103">
        <v>5</v>
      </c>
      <c r="G702" s="136">
        <f t="shared" si="11"/>
        <v>0.45454545454545453</v>
      </c>
      <c r="H702" s="136">
        <v>2</v>
      </c>
      <c r="I702" s="103">
        <v>3</v>
      </c>
    </row>
    <row r="703" spans="1:9" x14ac:dyDescent="0.25">
      <c r="A703" s="103" t="s">
        <v>4304</v>
      </c>
      <c r="B703" s="103">
        <v>34415</v>
      </c>
      <c r="C703" s="103" t="s">
        <v>39</v>
      </c>
      <c r="D703" s="103">
        <v>6</v>
      </c>
      <c r="E703" s="103">
        <v>1</v>
      </c>
      <c r="F703" s="103">
        <v>6</v>
      </c>
      <c r="G703" s="136">
        <f t="shared" si="11"/>
        <v>0.54545454545454541</v>
      </c>
      <c r="H703" s="136">
        <v>2</v>
      </c>
      <c r="I703" s="103">
        <v>3</v>
      </c>
    </row>
    <row r="704" spans="1:9" x14ac:dyDescent="0.25">
      <c r="A704" s="103" t="s">
        <v>4474</v>
      </c>
      <c r="B704" s="103">
        <v>34415</v>
      </c>
      <c r="C704" s="103" t="s">
        <v>39</v>
      </c>
      <c r="D704" s="103">
        <v>6</v>
      </c>
      <c r="E704" s="103">
        <v>1</v>
      </c>
      <c r="F704" s="103">
        <v>6</v>
      </c>
      <c r="G704" s="136">
        <f t="shared" si="11"/>
        <v>0.54545454545454541</v>
      </c>
      <c r="H704" s="136">
        <v>2</v>
      </c>
      <c r="I704" s="103">
        <v>3</v>
      </c>
    </row>
    <row r="705" spans="1:9" x14ac:dyDescent="0.25">
      <c r="A705" s="103" t="s">
        <v>4542</v>
      </c>
      <c r="B705" s="103">
        <v>34415</v>
      </c>
      <c r="C705" s="103" t="s">
        <v>39</v>
      </c>
      <c r="D705" s="103">
        <v>6</v>
      </c>
      <c r="E705" s="103">
        <v>1</v>
      </c>
      <c r="F705" s="103">
        <v>6</v>
      </c>
      <c r="G705" s="136">
        <f t="shared" si="11"/>
        <v>0.54545454545454541</v>
      </c>
      <c r="H705" s="136">
        <v>2</v>
      </c>
      <c r="I705" s="103">
        <v>3</v>
      </c>
    </row>
    <row r="706" spans="1:9" x14ac:dyDescent="0.25">
      <c r="A706" s="103" t="s">
        <v>4214</v>
      </c>
      <c r="B706" s="103">
        <v>34415</v>
      </c>
      <c r="C706" s="103" t="s">
        <v>39</v>
      </c>
      <c r="D706" s="103">
        <v>7</v>
      </c>
      <c r="E706" s="103">
        <v>1</v>
      </c>
      <c r="F706" s="103">
        <v>7</v>
      </c>
      <c r="G706" s="136">
        <f t="shared" si="11"/>
        <v>0.63636363636363635</v>
      </c>
      <c r="H706" s="136">
        <v>2</v>
      </c>
      <c r="I706" s="103">
        <v>3</v>
      </c>
    </row>
    <row r="707" spans="1:9" x14ac:dyDescent="0.25">
      <c r="A707" s="103" t="s">
        <v>4396</v>
      </c>
      <c r="B707" s="103">
        <v>34415</v>
      </c>
      <c r="C707" s="103" t="s">
        <v>39</v>
      </c>
      <c r="D707" s="103">
        <v>7</v>
      </c>
      <c r="E707" s="103">
        <v>1</v>
      </c>
      <c r="F707" s="103">
        <v>7</v>
      </c>
      <c r="G707" s="136">
        <f t="shared" si="11"/>
        <v>0.63636363636363635</v>
      </c>
      <c r="H707" s="136">
        <v>2</v>
      </c>
      <c r="I707" s="103">
        <v>3</v>
      </c>
    </row>
    <row r="708" spans="1:9" x14ac:dyDescent="0.25">
      <c r="A708" s="103" t="s">
        <v>4763</v>
      </c>
      <c r="B708" s="103">
        <v>34415</v>
      </c>
      <c r="C708" s="103" t="s">
        <v>39</v>
      </c>
      <c r="D708" s="103">
        <v>7</v>
      </c>
      <c r="E708" s="103">
        <v>1</v>
      </c>
      <c r="F708" s="103">
        <v>7</v>
      </c>
      <c r="G708" s="136">
        <f t="shared" si="11"/>
        <v>0.63636363636363635</v>
      </c>
      <c r="H708" s="136">
        <v>2</v>
      </c>
      <c r="I708" s="103">
        <v>3</v>
      </c>
    </row>
    <row r="709" spans="1:9" x14ac:dyDescent="0.25">
      <c r="A709" s="103" t="s">
        <v>4426</v>
      </c>
      <c r="B709" s="103">
        <v>34415</v>
      </c>
      <c r="C709" s="103" t="s">
        <v>39</v>
      </c>
      <c r="D709" s="103">
        <v>4</v>
      </c>
      <c r="E709" s="103">
        <v>1</v>
      </c>
      <c r="F709" s="103">
        <v>4</v>
      </c>
      <c r="G709" s="136">
        <f t="shared" si="11"/>
        <v>0.36363636363636365</v>
      </c>
      <c r="H709" s="136">
        <v>2</v>
      </c>
      <c r="I709" s="103">
        <v>3.3330000000000002</v>
      </c>
    </row>
    <row r="710" spans="1:9" x14ac:dyDescent="0.25">
      <c r="A710" s="103" t="s">
        <v>4260</v>
      </c>
      <c r="B710" s="103">
        <v>34415</v>
      </c>
      <c r="C710" s="103" t="s">
        <v>39</v>
      </c>
      <c r="D710" s="103">
        <v>7</v>
      </c>
      <c r="E710" s="103">
        <v>1</v>
      </c>
      <c r="F710" s="103">
        <v>7</v>
      </c>
      <c r="G710" s="136">
        <f t="shared" si="11"/>
        <v>0.63636363636363635</v>
      </c>
      <c r="H710" s="136">
        <v>2</v>
      </c>
      <c r="I710" s="103">
        <v>3.3330000000000002</v>
      </c>
    </row>
    <row r="711" spans="1:9" x14ac:dyDescent="0.25">
      <c r="A711" s="103" t="s">
        <v>4827</v>
      </c>
      <c r="B711" s="103">
        <v>34415</v>
      </c>
      <c r="C711" s="103" t="s">
        <v>39</v>
      </c>
      <c r="D711" s="103">
        <v>4</v>
      </c>
      <c r="E711" s="103">
        <v>1</v>
      </c>
      <c r="F711" s="103">
        <v>4</v>
      </c>
      <c r="G711" s="136">
        <f t="shared" si="11"/>
        <v>0.36363636363636365</v>
      </c>
      <c r="H711" s="136">
        <v>2</v>
      </c>
      <c r="I711" s="103">
        <v>4</v>
      </c>
    </row>
    <row r="712" spans="1:9" x14ac:dyDescent="0.25">
      <c r="A712" s="103" t="s">
        <v>4408</v>
      </c>
      <c r="B712" s="103">
        <v>34415</v>
      </c>
      <c r="C712" s="103" t="s">
        <v>39</v>
      </c>
      <c r="D712" s="103">
        <v>5</v>
      </c>
      <c r="E712" s="103">
        <v>1</v>
      </c>
      <c r="F712" s="103">
        <v>5</v>
      </c>
      <c r="G712" s="136">
        <f t="shared" si="11"/>
        <v>0.45454545454545453</v>
      </c>
      <c r="H712" s="136">
        <v>2</v>
      </c>
      <c r="I712" s="103">
        <v>4</v>
      </c>
    </row>
    <row r="713" spans="1:9" x14ac:dyDescent="0.25">
      <c r="A713" s="103" t="s">
        <v>5877</v>
      </c>
      <c r="B713" s="103">
        <v>34415</v>
      </c>
      <c r="C713" s="103" t="s">
        <v>39</v>
      </c>
      <c r="D713" s="103">
        <v>5</v>
      </c>
      <c r="E713" s="103">
        <v>1</v>
      </c>
      <c r="F713" s="103">
        <v>5</v>
      </c>
      <c r="G713" s="136">
        <f t="shared" si="11"/>
        <v>0.45454545454545453</v>
      </c>
      <c r="H713" s="136">
        <v>2</v>
      </c>
      <c r="I713" s="103">
        <v>4</v>
      </c>
    </row>
    <row r="714" spans="1:9" x14ac:dyDescent="0.25">
      <c r="A714" s="103" t="s">
        <v>4258</v>
      </c>
      <c r="B714" s="103">
        <v>34415</v>
      </c>
      <c r="C714" s="103" t="s">
        <v>39</v>
      </c>
      <c r="D714" s="103">
        <v>10</v>
      </c>
      <c r="E714" s="103">
        <v>1</v>
      </c>
      <c r="F714" s="103">
        <v>10</v>
      </c>
      <c r="G714" s="136">
        <f t="shared" si="11"/>
        <v>0.90909090909090906</v>
      </c>
      <c r="H714" s="136">
        <v>3</v>
      </c>
      <c r="I714" s="103">
        <v>1</v>
      </c>
    </row>
    <row r="715" spans="1:9" x14ac:dyDescent="0.25">
      <c r="A715" s="103" t="s">
        <v>4508</v>
      </c>
      <c r="B715" s="103">
        <v>34415</v>
      </c>
      <c r="C715" s="103" t="s">
        <v>39</v>
      </c>
      <c r="D715" s="103">
        <v>9</v>
      </c>
      <c r="E715" s="103">
        <v>1</v>
      </c>
      <c r="F715" s="103">
        <v>9</v>
      </c>
      <c r="G715" s="136">
        <f t="shared" si="11"/>
        <v>0.81818181818181823</v>
      </c>
      <c r="H715" s="136">
        <v>3</v>
      </c>
      <c r="I715" s="103">
        <v>2.6669999999999998</v>
      </c>
    </row>
    <row r="716" spans="1:9" x14ac:dyDescent="0.25">
      <c r="A716" s="103" t="s">
        <v>3972</v>
      </c>
      <c r="B716" s="103">
        <v>34415</v>
      </c>
      <c r="C716" s="103" t="s">
        <v>39</v>
      </c>
      <c r="D716" s="103">
        <v>8</v>
      </c>
      <c r="E716" s="103">
        <v>1</v>
      </c>
      <c r="F716" s="103">
        <v>8</v>
      </c>
      <c r="G716" s="136">
        <f t="shared" si="11"/>
        <v>0.72727272727272729</v>
      </c>
      <c r="H716" s="136">
        <v>3</v>
      </c>
      <c r="I716" s="103">
        <v>3.3330000000000002</v>
      </c>
    </row>
    <row r="717" spans="1:9" x14ac:dyDescent="0.25">
      <c r="A717" s="103" t="s">
        <v>4582</v>
      </c>
      <c r="B717" s="103">
        <v>34415</v>
      </c>
      <c r="C717" s="103" t="s">
        <v>39</v>
      </c>
      <c r="D717" s="103">
        <v>8</v>
      </c>
      <c r="E717" s="103">
        <v>1</v>
      </c>
      <c r="F717" s="103">
        <v>8</v>
      </c>
      <c r="G717" s="136">
        <f t="shared" si="11"/>
        <v>0.72727272727272729</v>
      </c>
      <c r="H717" s="136">
        <v>3</v>
      </c>
      <c r="I717" s="103">
        <v>4</v>
      </c>
    </row>
    <row r="718" spans="1:9" x14ac:dyDescent="0.25">
      <c r="A718" s="103" t="s">
        <v>4930</v>
      </c>
      <c r="B718" s="103">
        <v>34410</v>
      </c>
      <c r="C718" s="103" t="s">
        <v>32</v>
      </c>
      <c r="D718" s="103">
        <v>0</v>
      </c>
      <c r="E718" s="103">
        <v>0</v>
      </c>
      <c r="F718" s="103">
        <v>0</v>
      </c>
      <c r="G718" s="136">
        <f t="shared" si="11"/>
        <v>0</v>
      </c>
      <c r="H718" s="136">
        <v>0</v>
      </c>
      <c r="I718" s="103">
        <v>0</v>
      </c>
    </row>
    <row r="719" spans="1:9" x14ac:dyDescent="0.25">
      <c r="A719" s="103" t="s">
        <v>4956</v>
      </c>
      <c r="B719" s="103">
        <v>34410</v>
      </c>
      <c r="C719" s="103" t="s">
        <v>32</v>
      </c>
      <c r="D719" s="103">
        <v>0</v>
      </c>
      <c r="E719" s="103">
        <v>0</v>
      </c>
      <c r="F719" s="103">
        <v>0</v>
      </c>
      <c r="G719" s="136">
        <f t="shared" si="11"/>
        <v>0</v>
      </c>
      <c r="H719" s="136">
        <v>0</v>
      </c>
      <c r="I719" s="103">
        <v>0</v>
      </c>
    </row>
    <row r="720" spans="1:9" x14ac:dyDescent="0.25">
      <c r="A720" s="103" t="s">
        <v>2595</v>
      </c>
      <c r="B720" s="103">
        <v>34410</v>
      </c>
      <c r="C720" s="103" t="s">
        <v>32</v>
      </c>
      <c r="D720" s="103">
        <v>0</v>
      </c>
      <c r="E720" s="103">
        <v>0</v>
      </c>
      <c r="F720" s="103">
        <v>0</v>
      </c>
      <c r="G720" s="136">
        <f t="shared" si="11"/>
        <v>0</v>
      </c>
      <c r="H720" s="136">
        <v>0</v>
      </c>
      <c r="I720" s="103">
        <v>0</v>
      </c>
    </row>
    <row r="721" spans="1:9" x14ac:dyDescent="0.25">
      <c r="A721" s="103" t="s">
        <v>5052</v>
      </c>
      <c r="B721" s="103">
        <v>34410</v>
      </c>
      <c r="C721" s="103" t="s">
        <v>32</v>
      </c>
      <c r="D721" s="103">
        <v>0</v>
      </c>
      <c r="E721" s="103">
        <v>0</v>
      </c>
      <c r="F721" s="103">
        <v>0</v>
      </c>
      <c r="G721" s="136">
        <f t="shared" si="11"/>
        <v>0</v>
      </c>
      <c r="H721" s="136">
        <v>0</v>
      </c>
      <c r="I721" s="103">
        <v>0</v>
      </c>
    </row>
    <row r="722" spans="1:9" x14ac:dyDescent="0.25">
      <c r="A722" s="103" t="s">
        <v>3019</v>
      </c>
      <c r="B722" s="103">
        <v>34410</v>
      </c>
      <c r="C722" s="103" t="s">
        <v>32</v>
      </c>
      <c r="D722" s="103">
        <v>0</v>
      </c>
      <c r="E722" s="103">
        <v>0</v>
      </c>
      <c r="F722" s="103">
        <v>0</v>
      </c>
      <c r="G722" s="136">
        <f t="shared" si="11"/>
        <v>0</v>
      </c>
      <c r="H722" s="136">
        <v>0</v>
      </c>
      <c r="I722" s="103">
        <v>0</v>
      </c>
    </row>
    <row r="723" spans="1:9" x14ac:dyDescent="0.25">
      <c r="A723" s="103" t="s">
        <v>3061</v>
      </c>
      <c r="B723" s="103">
        <v>34410</v>
      </c>
      <c r="C723" s="103" t="s">
        <v>32</v>
      </c>
      <c r="D723" s="103">
        <v>0</v>
      </c>
      <c r="E723" s="103">
        <v>0</v>
      </c>
      <c r="F723" s="103">
        <v>0</v>
      </c>
      <c r="G723" s="136">
        <f t="shared" si="11"/>
        <v>0</v>
      </c>
      <c r="H723" s="136">
        <v>0</v>
      </c>
      <c r="I723" s="103">
        <v>0</v>
      </c>
    </row>
    <row r="724" spans="1:9" x14ac:dyDescent="0.25">
      <c r="A724" s="103" t="s">
        <v>3231</v>
      </c>
      <c r="B724" s="103">
        <v>34420</v>
      </c>
      <c r="C724" s="103" t="s">
        <v>32</v>
      </c>
      <c r="D724" s="103">
        <v>0</v>
      </c>
      <c r="E724" s="103">
        <v>0</v>
      </c>
      <c r="F724" s="103">
        <v>0</v>
      </c>
      <c r="G724" s="136">
        <f t="shared" si="11"/>
        <v>0</v>
      </c>
      <c r="H724" s="136">
        <v>0</v>
      </c>
      <c r="I724" s="103">
        <v>0</v>
      </c>
    </row>
    <row r="725" spans="1:9" x14ac:dyDescent="0.25">
      <c r="A725" s="103" t="s">
        <v>4992</v>
      </c>
      <c r="B725" s="103">
        <v>34420</v>
      </c>
      <c r="C725" s="103" t="s">
        <v>32</v>
      </c>
      <c r="D725" s="103">
        <v>0</v>
      </c>
      <c r="E725" s="103">
        <v>0</v>
      </c>
      <c r="F725" s="103">
        <v>0</v>
      </c>
      <c r="G725" s="136">
        <f t="shared" si="11"/>
        <v>0</v>
      </c>
      <c r="H725" s="136">
        <v>0</v>
      </c>
      <c r="I725" s="103">
        <v>0</v>
      </c>
    </row>
    <row r="726" spans="1:9" x14ac:dyDescent="0.25">
      <c r="A726" s="103" t="s">
        <v>3789</v>
      </c>
      <c r="B726" s="103">
        <v>34420</v>
      </c>
      <c r="C726" s="103" t="s">
        <v>32</v>
      </c>
      <c r="D726" s="103">
        <v>0</v>
      </c>
      <c r="E726" s="103">
        <v>0</v>
      </c>
      <c r="F726" s="103">
        <v>0</v>
      </c>
      <c r="G726" s="136">
        <f t="shared" si="11"/>
        <v>0</v>
      </c>
      <c r="H726" s="136">
        <v>0</v>
      </c>
      <c r="I726" s="103">
        <v>0</v>
      </c>
    </row>
    <row r="727" spans="1:9" x14ac:dyDescent="0.25">
      <c r="A727" s="103" t="s">
        <v>3899</v>
      </c>
      <c r="B727" s="103">
        <v>34420</v>
      </c>
      <c r="C727" s="103" t="s">
        <v>32</v>
      </c>
      <c r="D727" s="103">
        <v>0</v>
      </c>
      <c r="E727" s="103">
        <v>0</v>
      </c>
      <c r="F727" s="103">
        <v>0</v>
      </c>
      <c r="G727" s="136">
        <f t="shared" si="11"/>
        <v>0</v>
      </c>
      <c r="H727" s="136">
        <v>0</v>
      </c>
      <c r="I727" s="103">
        <v>0</v>
      </c>
    </row>
    <row r="728" spans="1:9" x14ac:dyDescent="0.25">
      <c r="A728" s="103" t="s">
        <v>5122</v>
      </c>
      <c r="B728" s="103">
        <v>34420</v>
      </c>
      <c r="C728" s="103" t="s">
        <v>32</v>
      </c>
      <c r="D728" s="103">
        <v>0</v>
      </c>
      <c r="E728" s="103">
        <v>0</v>
      </c>
      <c r="F728" s="103">
        <v>0</v>
      </c>
      <c r="G728" s="136">
        <f t="shared" si="11"/>
        <v>0</v>
      </c>
      <c r="H728" s="136">
        <v>0</v>
      </c>
      <c r="I728" s="103">
        <v>0</v>
      </c>
    </row>
    <row r="729" spans="1:9" x14ac:dyDescent="0.25">
      <c r="A729" s="103" t="s">
        <v>2987</v>
      </c>
      <c r="B729" s="103">
        <v>34410</v>
      </c>
      <c r="C729" s="103" t="s">
        <v>32</v>
      </c>
      <c r="D729" s="103">
        <v>0</v>
      </c>
      <c r="E729" s="103">
        <v>0</v>
      </c>
      <c r="F729" s="103">
        <v>0</v>
      </c>
      <c r="G729" s="136">
        <f t="shared" si="11"/>
        <v>0</v>
      </c>
      <c r="H729" s="136">
        <v>0</v>
      </c>
      <c r="I729" s="103">
        <v>0.66700000000000004</v>
      </c>
    </row>
    <row r="730" spans="1:9" x14ac:dyDescent="0.25">
      <c r="A730" s="103" t="s">
        <v>2841</v>
      </c>
      <c r="B730" s="103">
        <v>34410</v>
      </c>
      <c r="C730" s="103" t="s">
        <v>32</v>
      </c>
      <c r="D730" s="103">
        <v>0</v>
      </c>
      <c r="E730" s="103">
        <v>0</v>
      </c>
      <c r="F730" s="103">
        <v>0</v>
      </c>
      <c r="G730" s="136">
        <f t="shared" si="11"/>
        <v>0</v>
      </c>
      <c r="H730" s="136">
        <v>0</v>
      </c>
      <c r="I730" s="103">
        <v>1</v>
      </c>
    </row>
    <row r="731" spans="1:9" x14ac:dyDescent="0.25">
      <c r="A731" s="103" t="s">
        <v>2983</v>
      </c>
      <c r="B731" s="103">
        <v>34410</v>
      </c>
      <c r="C731" s="103" t="s">
        <v>32</v>
      </c>
      <c r="D731" s="103">
        <v>0</v>
      </c>
      <c r="E731" s="103">
        <v>0</v>
      </c>
      <c r="F731" s="103">
        <v>0</v>
      </c>
      <c r="G731" s="136">
        <f t="shared" si="11"/>
        <v>0</v>
      </c>
      <c r="H731" s="136">
        <v>0</v>
      </c>
      <c r="I731" s="103">
        <v>1</v>
      </c>
    </row>
    <row r="732" spans="1:9" x14ac:dyDescent="0.25">
      <c r="A732" s="103" t="s">
        <v>2985</v>
      </c>
      <c r="B732" s="103">
        <v>34410</v>
      </c>
      <c r="C732" s="103" t="s">
        <v>32</v>
      </c>
      <c r="D732" s="103">
        <v>0</v>
      </c>
      <c r="E732" s="103">
        <v>0</v>
      </c>
      <c r="F732" s="103">
        <v>0</v>
      </c>
      <c r="G732" s="136">
        <f t="shared" si="11"/>
        <v>0</v>
      </c>
      <c r="H732" s="136">
        <v>0</v>
      </c>
      <c r="I732" s="103">
        <v>1</v>
      </c>
    </row>
    <row r="733" spans="1:9" x14ac:dyDescent="0.25">
      <c r="A733" s="103" t="s">
        <v>5134</v>
      </c>
      <c r="B733" s="103">
        <v>34410</v>
      </c>
      <c r="C733" s="103" t="s">
        <v>32</v>
      </c>
      <c r="D733" s="103">
        <v>0</v>
      </c>
      <c r="E733" s="103">
        <v>0</v>
      </c>
      <c r="F733" s="103">
        <v>0</v>
      </c>
      <c r="G733" s="136">
        <f t="shared" ref="G733:G796" si="12">D733/11</f>
        <v>0</v>
      </c>
      <c r="H733" s="136">
        <v>0</v>
      </c>
      <c r="I733" s="103">
        <v>1</v>
      </c>
    </row>
    <row r="734" spans="1:9" x14ac:dyDescent="0.25">
      <c r="A734" s="103" t="s">
        <v>3427</v>
      </c>
      <c r="B734" s="103">
        <v>34420</v>
      </c>
      <c r="C734" s="103" t="s">
        <v>32</v>
      </c>
      <c r="D734" s="103">
        <v>0</v>
      </c>
      <c r="E734" s="103">
        <v>0</v>
      </c>
      <c r="F734" s="103">
        <v>0</v>
      </c>
      <c r="G734" s="136">
        <f t="shared" si="12"/>
        <v>0</v>
      </c>
      <c r="H734" s="136">
        <v>0</v>
      </c>
      <c r="I734" s="103">
        <v>1</v>
      </c>
    </row>
    <row r="735" spans="1:9" x14ac:dyDescent="0.25">
      <c r="A735" s="103" t="s">
        <v>5010</v>
      </c>
      <c r="B735" s="103">
        <v>34420</v>
      </c>
      <c r="C735" s="103" t="s">
        <v>32</v>
      </c>
      <c r="D735" s="103">
        <v>0</v>
      </c>
      <c r="E735" s="103">
        <v>0</v>
      </c>
      <c r="F735" s="103">
        <v>0</v>
      </c>
      <c r="G735" s="136">
        <f t="shared" si="12"/>
        <v>0</v>
      </c>
      <c r="H735" s="136">
        <v>0</v>
      </c>
      <c r="I735" s="103">
        <v>1</v>
      </c>
    </row>
    <row r="736" spans="1:9" x14ac:dyDescent="0.25">
      <c r="A736" s="103" t="s">
        <v>5112</v>
      </c>
      <c r="B736" s="103">
        <v>34420</v>
      </c>
      <c r="C736" s="103" t="s">
        <v>32</v>
      </c>
      <c r="D736" s="103">
        <v>0</v>
      </c>
      <c r="E736" s="103">
        <v>0</v>
      </c>
      <c r="F736" s="103">
        <v>0</v>
      </c>
      <c r="G736" s="136">
        <f t="shared" si="12"/>
        <v>0</v>
      </c>
      <c r="H736" s="136">
        <v>0</v>
      </c>
      <c r="I736" s="103">
        <v>1</v>
      </c>
    </row>
    <row r="737" spans="1:9" x14ac:dyDescent="0.25">
      <c r="A737" s="103" t="s">
        <v>3951</v>
      </c>
      <c r="B737" s="103">
        <v>34420</v>
      </c>
      <c r="C737" s="103" t="s">
        <v>32</v>
      </c>
      <c r="D737" s="103">
        <v>0</v>
      </c>
      <c r="E737" s="103">
        <v>0</v>
      </c>
      <c r="F737" s="103">
        <v>0</v>
      </c>
      <c r="G737" s="136">
        <f t="shared" si="12"/>
        <v>0</v>
      </c>
      <c r="H737" s="136">
        <v>0</v>
      </c>
      <c r="I737" s="103">
        <v>1</v>
      </c>
    </row>
    <row r="738" spans="1:9" x14ac:dyDescent="0.25">
      <c r="A738" s="103" t="s">
        <v>2539</v>
      </c>
      <c r="B738" s="103">
        <v>34410</v>
      </c>
      <c r="C738" s="103" t="s">
        <v>32</v>
      </c>
      <c r="D738" s="103">
        <v>0</v>
      </c>
      <c r="E738" s="103">
        <v>0</v>
      </c>
      <c r="F738" s="103">
        <v>0</v>
      </c>
      <c r="G738" s="136">
        <f t="shared" si="12"/>
        <v>0</v>
      </c>
      <c r="H738" s="136">
        <v>0</v>
      </c>
      <c r="I738" s="103">
        <v>1.667</v>
      </c>
    </row>
    <row r="739" spans="1:9" x14ac:dyDescent="0.25">
      <c r="A739" s="103" t="s">
        <v>2543</v>
      </c>
      <c r="B739" s="103">
        <v>34410</v>
      </c>
      <c r="C739" s="103" t="s">
        <v>32</v>
      </c>
      <c r="D739" s="103">
        <v>0</v>
      </c>
      <c r="E739" s="103">
        <v>0</v>
      </c>
      <c r="F739" s="103">
        <v>0</v>
      </c>
      <c r="G739" s="136">
        <f t="shared" si="12"/>
        <v>0</v>
      </c>
      <c r="H739" s="136">
        <v>0</v>
      </c>
      <c r="I739" s="103">
        <v>1.667</v>
      </c>
    </row>
    <row r="740" spans="1:9" x14ac:dyDescent="0.25">
      <c r="A740" s="103" t="s">
        <v>4988</v>
      </c>
      <c r="B740" s="103">
        <v>34410</v>
      </c>
      <c r="C740" s="103" t="s">
        <v>32</v>
      </c>
      <c r="D740" s="103">
        <v>0</v>
      </c>
      <c r="E740" s="103">
        <v>0</v>
      </c>
      <c r="F740" s="103">
        <v>0</v>
      </c>
      <c r="G740" s="136">
        <f t="shared" si="12"/>
        <v>0</v>
      </c>
      <c r="H740" s="136">
        <v>0</v>
      </c>
      <c r="I740" s="103">
        <v>1.667</v>
      </c>
    </row>
    <row r="741" spans="1:9" x14ac:dyDescent="0.25">
      <c r="A741" s="103" t="s">
        <v>2643</v>
      </c>
      <c r="B741" s="103">
        <v>34410</v>
      </c>
      <c r="C741" s="103" t="s">
        <v>32</v>
      </c>
      <c r="D741" s="103">
        <v>0</v>
      </c>
      <c r="E741" s="103">
        <v>0</v>
      </c>
      <c r="F741" s="103">
        <v>0</v>
      </c>
      <c r="G741" s="136">
        <f t="shared" si="12"/>
        <v>0</v>
      </c>
      <c r="H741" s="136">
        <v>0</v>
      </c>
      <c r="I741" s="103">
        <v>1.667</v>
      </c>
    </row>
    <row r="742" spans="1:9" x14ac:dyDescent="0.25">
      <c r="A742" s="103" t="s">
        <v>2901</v>
      </c>
      <c r="B742" s="103">
        <v>34410</v>
      </c>
      <c r="C742" s="103" t="s">
        <v>32</v>
      </c>
      <c r="D742" s="103">
        <v>0</v>
      </c>
      <c r="E742" s="103">
        <v>0</v>
      </c>
      <c r="F742" s="103">
        <v>0</v>
      </c>
      <c r="G742" s="136">
        <f t="shared" si="12"/>
        <v>0</v>
      </c>
      <c r="H742" s="136">
        <v>0</v>
      </c>
      <c r="I742" s="103">
        <v>1.667</v>
      </c>
    </row>
    <row r="743" spans="1:9" x14ac:dyDescent="0.25">
      <c r="A743" s="103" t="s">
        <v>2945</v>
      </c>
      <c r="B743" s="103">
        <v>34410</v>
      </c>
      <c r="C743" s="103" t="s">
        <v>32</v>
      </c>
      <c r="D743" s="103">
        <v>0</v>
      </c>
      <c r="E743" s="103">
        <v>0</v>
      </c>
      <c r="F743" s="103">
        <v>0</v>
      </c>
      <c r="G743" s="136">
        <f t="shared" si="12"/>
        <v>0</v>
      </c>
      <c r="H743" s="136">
        <v>0</v>
      </c>
      <c r="I743" s="103">
        <v>1.667</v>
      </c>
    </row>
    <row r="744" spans="1:9" x14ac:dyDescent="0.25">
      <c r="A744" s="103" t="s">
        <v>5088</v>
      </c>
      <c r="B744" s="103">
        <v>34410</v>
      </c>
      <c r="C744" s="103" t="s">
        <v>32</v>
      </c>
      <c r="D744" s="103">
        <v>0</v>
      </c>
      <c r="E744" s="103">
        <v>0</v>
      </c>
      <c r="F744" s="103">
        <v>0</v>
      </c>
      <c r="G744" s="136">
        <f t="shared" si="12"/>
        <v>0</v>
      </c>
      <c r="H744" s="136">
        <v>0</v>
      </c>
      <c r="I744" s="103">
        <v>1.667</v>
      </c>
    </row>
    <row r="745" spans="1:9" x14ac:dyDescent="0.25">
      <c r="A745" s="103" t="s">
        <v>5118</v>
      </c>
      <c r="B745" s="103">
        <v>34410</v>
      </c>
      <c r="C745" s="103" t="s">
        <v>32</v>
      </c>
      <c r="D745" s="103">
        <v>0</v>
      </c>
      <c r="E745" s="103">
        <v>0</v>
      </c>
      <c r="F745" s="103">
        <v>0</v>
      </c>
      <c r="G745" s="136">
        <f t="shared" si="12"/>
        <v>0</v>
      </c>
      <c r="H745" s="136">
        <v>0</v>
      </c>
      <c r="I745" s="103">
        <v>1.667</v>
      </c>
    </row>
    <row r="746" spans="1:9" x14ac:dyDescent="0.25">
      <c r="A746" s="103" t="s">
        <v>3153</v>
      </c>
      <c r="B746" s="103">
        <v>34410</v>
      </c>
      <c r="C746" s="103" t="s">
        <v>32</v>
      </c>
      <c r="D746" s="103">
        <v>0</v>
      </c>
      <c r="E746" s="103">
        <v>0</v>
      </c>
      <c r="F746" s="103">
        <v>0</v>
      </c>
      <c r="G746" s="136">
        <f t="shared" si="12"/>
        <v>0</v>
      </c>
      <c r="H746" s="136">
        <v>0</v>
      </c>
      <c r="I746" s="103">
        <v>1.667</v>
      </c>
    </row>
    <row r="747" spans="1:9" x14ac:dyDescent="0.25">
      <c r="A747" s="103" t="s">
        <v>4954</v>
      </c>
      <c r="B747" s="103">
        <v>34420</v>
      </c>
      <c r="C747" s="103" t="s">
        <v>32</v>
      </c>
      <c r="D747" s="103">
        <v>0</v>
      </c>
      <c r="E747" s="103">
        <v>0</v>
      </c>
      <c r="F747" s="103">
        <v>0</v>
      </c>
      <c r="G747" s="136">
        <f t="shared" si="12"/>
        <v>0</v>
      </c>
      <c r="H747" s="136">
        <v>0</v>
      </c>
      <c r="I747" s="103">
        <v>1.667</v>
      </c>
    </row>
    <row r="748" spans="1:9" x14ac:dyDescent="0.25">
      <c r="A748" s="103" t="s">
        <v>3357</v>
      </c>
      <c r="B748" s="103">
        <v>34420</v>
      </c>
      <c r="C748" s="103" t="s">
        <v>32</v>
      </c>
      <c r="D748" s="103">
        <v>0</v>
      </c>
      <c r="E748" s="103">
        <v>0</v>
      </c>
      <c r="F748" s="103">
        <v>0</v>
      </c>
      <c r="G748" s="136">
        <f t="shared" si="12"/>
        <v>0</v>
      </c>
      <c r="H748" s="136">
        <v>0</v>
      </c>
      <c r="I748" s="103">
        <v>1.667</v>
      </c>
    </row>
    <row r="749" spans="1:9" x14ac:dyDescent="0.25">
      <c r="A749" s="103" t="s">
        <v>3405</v>
      </c>
      <c r="B749" s="103">
        <v>34420</v>
      </c>
      <c r="C749" s="103" t="s">
        <v>32</v>
      </c>
      <c r="D749" s="103">
        <v>0</v>
      </c>
      <c r="E749" s="103">
        <v>0</v>
      </c>
      <c r="F749" s="103">
        <v>0</v>
      </c>
      <c r="G749" s="136">
        <f t="shared" si="12"/>
        <v>0</v>
      </c>
      <c r="H749" s="136">
        <v>0</v>
      </c>
      <c r="I749" s="103">
        <v>1.667</v>
      </c>
    </row>
    <row r="750" spans="1:9" x14ac:dyDescent="0.25">
      <c r="A750" s="103" t="s">
        <v>3439</v>
      </c>
      <c r="B750" s="103">
        <v>34420</v>
      </c>
      <c r="C750" s="103" t="s">
        <v>32</v>
      </c>
      <c r="D750" s="103">
        <v>0</v>
      </c>
      <c r="E750" s="103">
        <v>0</v>
      </c>
      <c r="F750" s="103">
        <v>0</v>
      </c>
      <c r="G750" s="136">
        <f t="shared" si="12"/>
        <v>0</v>
      </c>
      <c r="H750" s="136">
        <v>0</v>
      </c>
      <c r="I750" s="103">
        <v>1.667</v>
      </c>
    </row>
    <row r="751" spans="1:9" x14ac:dyDescent="0.25">
      <c r="A751" s="103" t="s">
        <v>3587</v>
      </c>
      <c r="B751" s="103">
        <v>34420</v>
      </c>
      <c r="C751" s="103" t="s">
        <v>32</v>
      </c>
      <c r="D751" s="103">
        <v>0</v>
      </c>
      <c r="E751" s="103">
        <v>0</v>
      </c>
      <c r="F751" s="103">
        <v>0</v>
      </c>
      <c r="G751" s="136">
        <f t="shared" si="12"/>
        <v>0</v>
      </c>
      <c r="H751" s="136">
        <v>0</v>
      </c>
      <c r="I751" s="103">
        <v>1.667</v>
      </c>
    </row>
    <row r="752" spans="1:9" x14ac:dyDescent="0.25">
      <c r="A752" s="103" t="s">
        <v>3745</v>
      </c>
      <c r="B752" s="103">
        <v>34420</v>
      </c>
      <c r="C752" s="103" t="s">
        <v>32</v>
      </c>
      <c r="D752" s="103">
        <v>0</v>
      </c>
      <c r="E752" s="103">
        <v>0</v>
      </c>
      <c r="F752" s="103">
        <v>0</v>
      </c>
      <c r="G752" s="136">
        <f t="shared" si="12"/>
        <v>0</v>
      </c>
      <c r="H752" s="136">
        <v>0</v>
      </c>
      <c r="I752" s="103">
        <v>1.667</v>
      </c>
    </row>
    <row r="753" spans="1:9" x14ac:dyDescent="0.25">
      <c r="A753" s="103" t="s">
        <v>3797</v>
      </c>
      <c r="B753" s="103">
        <v>34420</v>
      </c>
      <c r="C753" s="103" t="s">
        <v>32</v>
      </c>
      <c r="D753" s="103">
        <v>0</v>
      </c>
      <c r="E753" s="103">
        <v>0</v>
      </c>
      <c r="F753" s="103">
        <v>0</v>
      </c>
      <c r="G753" s="136">
        <f t="shared" si="12"/>
        <v>0</v>
      </c>
      <c r="H753" s="136">
        <v>0</v>
      </c>
      <c r="I753" s="103">
        <v>1.667</v>
      </c>
    </row>
    <row r="754" spans="1:9" x14ac:dyDescent="0.25">
      <c r="A754" s="103" t="s">
        <v>3811</v>
      </c>
      <c r="B754" s="103">
        <v>34420</v>
      </c>
      <c r="C754" s="103" t="s">
        <v>32</v>
      </c>
      <c r="D754" s="103">
        <v>0</v>
      </c>
      <c r="E754" s="103">
        <v>0</v>
      </c>
      <c r="F754" s="103">
        <v>0</v>
      </c>
      <c r="G754" s="136">
        <f t="shared" si="12"/>
        <v>0</v>
      </c>
      <c r="H754" s="136">
        <v>0</v>
      </c>
      <c r="I754" s="103">
        <v>1.667</v>
      </c>
    </row>
    <row r="755" spans="1:9" x14ac:dyDescent="0.25">
      <c r="A755" s="103" t="s">
        <v>3877</v>
      </c>
      <c r="B755" s="103">
        <v>34420</v>
      </c>
      <c r="C755" s="103" t="s">
        <v>32</v>
      </c>
      <c r="D755" s="103">
        <v>0</v>
      </c>
      <c r="E755" s="103">
        <v>0</v>
      </c>
      <c r="F755" s="103">
        <v>0</v>
      </c>
      <c r="G755" s="136">
        <f t="shared" si="12"/>
        <v>0</v>
      </c>
      <c r="H755" s="136">
        <v>0</v>
      </c>
      <c r="I755" s="103">
        <v>1.667</v>
      </c>
    </row>
    <row r="756" spans="1:9" x14ac:dyDescent="0.25">
      <c r="A756" s="103" t="s">
        <v>4920</v>
      </c>
      <c r="B756" s="103">
        <v>34410</v>
      </c>
      <c r="C756" s="103" t="s">
        <v>32</v>
      </c>
      <c r="D756" s="103">
        <v>0</v>
      </c>
      <c r="E756" s="103">
        <v>0</v>
      </c>
      <c r="F756" s="103">
        <v>0</v>
      </c>
      <c r="G756" s="136">
        <f t="shared" si="12"/>
        <v>0</v>
      </c>
      <c r="H756" s="136">
        <v>0</v>
      </c>
      <c r="I756" s="103">
        <v>2</v>
      </c>
    </row>
    <row r="757" spans="1:9" x14ac:dyDescent="0.25">
      <c r="A757" s="103" t="s">
        <v>2429</v>
      </c>
      <c r="B757" s="103">
        <v>34410</v>
      </c>
      <c r="C757" s="103" t="s">
        <v>32</v>
      </c>
      <c r="D757" s="103">
        <v>0</v>
      </c>
      <c r="E757" s="103">
        <v>0</v>
      </c>
      <c r="F757" s="103">
        <v>0</v>
      </c>
      <c r="G757" s="136">
        <f t="shared" si="12"/>
        <v>0</v>
      </c>
      <c r="H757" s="136">
        <v>0</v>
      </c>
      <c r="I757" s="103">
        <v>2</v>
      </c>
    </row>
    <row r="758" spans="1:9" x14ac:dyDescent="0.25">
      <c r="A758" s="103" t="s">
        <v>2481</v>
      </c>
      <c r="B758" s="103">
        <v>34410</v>
      </c>
      <c r="C758" s="103" t="s">
        <v>32</v>
      </c>
      <c r="D758" s="103">
        <v>0</v>
      </c>
      <c r="E758" s="103">
        <v>0</v>
      </c>
      <c r="F758" s="103">
        <v>0</v>
      </c>
      <c r="G758" s="136">
        <f t="shared" si="12"/>
        <v>0</v>
      </c>
      <c r="H758" s="136">
        <v>0</v>
      </c>
      <c r="I758" s="103">
        <v>2</v>
      </c>
    </row>
    <row r="759" spans="1:9" x14ac:dyDescent="0.25">
      <c r="A759" s="103" t="s">
        <v>2747</v>
      </c>
      <c r="B759" s="103">
        <v>34410</v>
      </c>
      <c r="C759" s="103" t="s">
        <v>32</v>
      </c>
      <c r="D759" s="103">
        <v>0</v>
      </c>
      <c r="E759" s="103">
        <v>0</v>
      </c>
      <c r="F759" s="103">
        <v>0</v>
      </c>
      <c r="G759" s="136">
        <f t="shared" si="12"/>
        <v>0</v>
      </c>
      <c r="H759" s="136">
        <v>0</v>
      </c>
      <c r="I759" s="103">
        <v>2</v>
      </c>
    </row>
    <row r="760" spans="1:9" x14ac:dyDescent="0.25">
      <c r="A760" s="103" t="s">
        <v>5086</v>
      </c>
      <c r="B760" s="103">
        <v>34410</v>
      </c>
      <c r="C760" s="103" t="s">
        <v>32</v>
      </c>
      <c r="D760" s="103">
        <v>0</v>
      </c>
      <c r="E760" s="103">
        <v>0</v>
      </c>
      <c r="F760" s="103">
        <v>0</v>
      </c>
      <c r="G760" s="136">
        <f t="shared" si="12"/>
        <v>0</v>
      </c>
      <c r="H760" s="136">
        <v>0</v>
      </c>
      <c r="I760" s="103">
        <v>2</v>
      </c>
    </row>
    <row r="761" spans="1:9" x14ac:dyDescent="0.25">
      <c r="A761" s="103" t="s">
        <v>3065</v>
      </c>
      <c r="B761" s="103">
        <v>34410</v>
      </c>
      <c r="C761" s="103" t="s">
        <v>32</v>
      </c>
      <c r="D761" s="103">
        <v>0</v>
      </c>
      <c r="E761" s="103">
        <v>0</v>
      </c>
      <c r="F761" s="103">
        <v>0</v>
      </c>
      <c r="G761" s="136">
        <f t="shared" si="12"/>
        <v>0</v>
      </c>
      <c r="H761" s="136">
        <v>0</v>
      </c>
      <c r="I761" s="103">
        <v>2</v>
      </c>
    </row>
    <row r="762" spans="1:9" x14ac:dyDescent="0.25">
      <c r="A762" s="103" t="s">
        <v>5116</v>
      </c>
      <c r="B762" s="103">
        <v>34410</v>
      </c>
      <c r="C762" s="103" t="s">
        <v>32</v>
      </c>
      <c r="D762" s="103">
        <v>0</v>
      </c>
      <c r="E762" s="103">
        <v>0</v>
      </c>
      <c r="F762" s="103">
        <v>0</v>
      </c>
      <c r="G762" s="136">
        <f t="shared" si="12"/>
        <v>0</v>
      </c>
      <c r="H762" s="136">
        <v>0</v>
      </c>
      <c r="I762" s="103">
        <v>2</v>
      </c>
    </row>
    <row r="763" spans="1:9" x14ac:dyDescent="0.25">
      <c r="A763" s="103" t="s">
        <v>3143</v>
      </c>
      <c r="B763" s="103">
        <v>34410</v>
      </c>
      <c r="C763" s="103" t="s">
        <v>32</v>
      </c>
      <c r="D763" s="103">
        <v>0</v>
      </c>
      <c r="E763" s="103">
        <v>0</v>
      </c>
      <c r="F763" s="103">
        <v>0</v>
      </c>
      <c r="G763" s="136">
        <f t="shared" si="12"/>
        <v>0</v>
      </c>
      <c r="H763" s="136">
        <v>0</v>
      </c>
      <c r="I763" s="103">
        <v>2</v>
      </c>
    </row>
    <row r="764" spans="1:9" x14ac:dyDescent="0.25">
      <c r="A764" s="103" t="s">
        <v>3225</v>
      </c>
      <c r="B764" s="103">
        <v>34420</v>
      </c>
      <c r="C764" s="103" t="s">
        <v>32</v>
      </c>
      <c r="D764" s="103">
        <v>0</v>
      </c>
      <c r="E764" s="103">
        <v>0</v>
      </c>
      <c r="F764" s="103">
        <v>0</v>
      </c>
      <c r="G764" s="136">
        <f t="shared" si="12"/>
        <v>0</v>
      </c>
      <c r="H764" s="136">
        <v>0</v>
      </c>
      <c r="I764" s="103">
        <v>2</v>
      </c>
    </row>
    <row r="765" spans="1:9" x14ac:dyDescent="0.25">
      <c r="A765" s="103" t="s">
        <v>4934</v>
      </c>
      <c r="B765" s="103">
        <v>34420</v>
      </c>
      <c r="C765" s="103" t="s">
        <v>32</v>
      </c>
      <c r="D765" s="103">
        <v>0</v>
      </c>
      <c r="E765" s="103">
        <v>0</v>
      </c>
      <c r="F765" s="103">
        <v>0</v>
      </c>
      <c r="G765" s="136">
        <f t="shared" si="12"/>
        <v>0</v>
      </c>
      <c r="H765" s="136">
        <v>0</v>
      </c>
      <c r="I765" s="103">
        <v>2</v>
      </c>
    </row>
    <row r="766" spans="1:9" x14ac:dyDescent="0.25">
      <c r="A766" s="103" t="s">
        <v>4982</v>
      </c>
      <c r="B766" s="103">
        <v>34420</v>
      </c>
      <c r="C766" s="103" t="s">
        <v>32</v>
      </c>
      <c r="D766" s="103">
        <v>0</v>
      </c>
      <c r="E766" s="103">
        <v>0</v>
      </c>
      <c r="F766" s="103">
        <v>0</v>
      </c>
      <c r="G766" s="136">
        <f t="shared" si="12"/>
        <v>0</v>
      </c>
      <c r="H766" s="136">
        <v>0</v>
      </c>
      <c r="I766" s="103">
        <v>2</v>
      </c>
    </row>
    <row r="767" spans="1:9" x14ac:dyDescent="0.25">
      <c r="A767" s="103" t="s">
        <v>3499</v>
      </c>
      <c r="B767" s="103">
        <v>34420</v>
      </c>
      <c r="C767" s="103" t="s">
        <v>32</v>
      </c>
      <c r="D767" s="103">
        <v>0</v>
      </c>
      <c r="E767" s="103">
        <v>0</v>
      </c>
      <c r="F767" s="103">
        <v>0</v>
      </c>
      <c r="G767" s="136">
        <f t="shared" si="12"/>
        <v>0</v>
      </c>
      <c r="H767" s="136">
        <v>0</v>
      </c>
      <c r="I767" s="103">
        <v>2</v>
      </c>
    </row>
    <row r="768" spans="1:9" x14ac:dyDescent="0.25">
      <c r="A768" s="103" t="s">
        <v>5094</v>
      </c>
      <c r="B768" s="103">
        <v>34420</v>
      </c>
      <c r="C768" s="103" t="s">
        <v>32</v>
      </c>
      <c r="D768" s="103">
        <v>0</v>
      </c>
      <c r="E768" s="103">
        <v>0</v>
      </c>
      <c r="F768" s="103">
        <v>0</v>
      </c>
      <c r="G768" s="136">
        <f t="shared" si="12"/>
        <v>0</v>
      </c>
      <c r="H768" s="136">
        <v>0</v>
      </c>
      <c r="I768" s="103">
        <v>2</v>
      </c>
    </row>
    <row r="769" spans="1:9" x14ac:dyDescent="0.25">
      <c r="A769" s="103" t="s">
        <v>5114</v>
      </c>
      <c r="B769" s="103">
        <v>34420</v>
      </c>
      <c r="C769" s="103" t="s">
        <v>32</v>
      </c>
      <c r="D769" s="103">
        <v>0</v>
      </c>
      <c r="E769" s="103">
        <v>0</v>
      </c>
      <c r="F769" s="103">
        <v>0</v>
      </c>
      <c r="G769" s="136">
        <f t="shared" si="12"/>
        <v>0</v>
      </c>
      <c r="H769" s="136">
        <v>0</v>
      </c>
      <c r="I769" s="103">
        <v>2</v>
      </c>
    </row>
    <row r="770" spans="1:9" x14ac:dyDescent="0.25">
      <c r="A770" s="103" t="s">
        <v>4924</v>
      </c>
      <c r="B770" s="103">
        <v>34410</v>
      </c>
      <c r="C770" s="103" t="s">
        <v>32</v>
      </c>
      <c r="D770" s="103">
        <v>0</v>
      </c>
      <c r="E770" s="103">
        <v>0</v>
      </c>
      <c r="F770" s="103">
        <v>0</v>
      </c>
      <c r="G770" s="136">
        <f t="shared" si="12"/>
        <v>0</v>
      </c>
      <c r="H770" s="136">
        <v>0</v>
      </c>
      <c r="I770" s="103">
        <v>2.3330000000000002</v>
      </c>
    </row>
    <row r="771" spans="1:9" x14ac:dyDescent="0.25">
      <c r="A771" s="103" t="s">
        <v>2559</v>
      </c>
      <c r="B771" s="103">
        <v>34410</v>
      </c>
      <c r="C771" s="103" t="s">
        <v>32</v>
      </c>
      <c r="D771" s="103">
        <v>0</v>
      </c>
      <c r="E771" s="103">
        <v>0</v>
      </c>
      <c r="F771" s="103">
        <v>0</v>
      </c>
      <c r="G771" s="136">
        <f t="shared" si="12"/>
        <v>0</v>
      </c>
      <c r="H771" s="136">
        <v>0</v>
      </c>
      <c r="I771" s="103">
        <v>2.3330000000000002</v>
      </c>
    </row>
    <row r="772" spans="1:9" x14ac:dyDescent="0.25">
      <c r="A772" s="103" t="s">
        <v>2627</v>
      </c>
      <c r="B772" s="103">
        <v>34410</v>
      </c>
      <c r="C772" s="103" t="s">
        <v>32</v>
      </c>
      <c r="D772" s="103">
        <v>0</v>
      </c>
      <c r="E772" s="103">
        <v>0</v>
      </c>
      <c r="F772" s="103">
        <v>0</v>
      </c>
      <c r="G772" s="136">
        <f t="shared" si="12"/>
        <v>0</v>
      </c>
      <c r="H772" s="136">
        <v>0</v>
      </c>
      <c r="I772" s="103">
        <v>2.3330000000000002</v>
      </c>
    </row>
    <row r="773" spans="1:9" x14ac:dyDescent="0.25">
      <c r="A773" s="103" t="s">
        <v>5014</v>
      </c>
      <c r="B773" s="103">
        <v>34410</v>
      </c>
      <c r="C773" s="103" t="s">
        <v>32</v>
      </c>
      <c r="D773" s="103">
        <v>0</v>
      </c>
      <c r="E773" s="103">
        <v>0</v>
      </c>
      <c r="F773" s="103">
        <v>0</v>
      </c>
      <c r="G773" s="136">
        <f t="shared" si="12"/>
        <v>0</v>
      </c>
      <c r="H773" s="136">
        <v>0</v>
      </c>
      <c r="I773" s="103">
        <v>2.3330000000000002</v>
      </c>
    </row>
    <row r="774" spans="1:9" x14ac:dyDescent="0.25">
      <c r="A774" s="103" t="s">
        <v>2867</v>
      </c>
      <c r="B774" s="103">
        <v>34410</v>
      </c>
      <c r="C774" s="103" t="s">
        <v>32</v>
      </c>
      <c r="D774" s="103">
        <v>0</v>
      </c>
      <c r="E774" s="103">
        <v>0</v>
      </c>
      <c r="F774" s="103">
        <v>0</v>
      </c>
      <c r="G774" s="136">
        <f t="shared" si="12"/>
        <v>0</v>
      </c>
      <c r="H774" s="136">
        <v>0</v>
      </c>
      <c r="I774" s="103">
        <v>2.3330000000000002</v>
      </c>
    </row>
    <row r="775" spans="1:9" x14ac:dyDescent="0.25">
      <c r="A775" s="103" t="s">
        <v>3115</v>
      </c>
      <c r="B775" s="103">
        <v>34410</v>
      </c>
      <c r="C775" s="103" t="s">
        <v>32</v>
      </c>
      <c r="D775" s="103">
        <v>0</v>
      </c>
      <c r="E775" s="103">
        <v>0</v>
      </c>
      <c r="F775" s="103">
        <v>0</v>
      </c>
      <c r="G775" s="136">
        <f t="shared" si="12"/>
        <v>0</v>
      </c>
      <c r="H775" s="136">
        <v>0</v>
      </c>
      <c r="I775" s="103">
        <v>2.3330000000000002</v>
      </c>
    </row>
    <row r="776" spans="1:9" x14ac:dyDescent="0.25">
      <c r="A776" s="103" t="s">
        <v>3149</v>
      </c>
      <c r="B776" s="103">
        <v>34410</v>
      </c>
      <c r="C776" s="103" t="s">
        <v>32</v>
      </c>
      <c r="D776" s="103">
        <v>0</v>
      </c>
      <c r="E776" s="103">
        <v>0</v>
      </c>
      <c r="F776" s="103">
        <v>0</v>
      </c>
      <c r="G776" s="136">
        <f t="shared" si="12"/>
        <v>0</v>
      </c>
      <c r="H776" s="136">
        <v>0</v>
      </c>
      <c r="I776" s="103">
        <v>2.3330000000000002</v>
      </c>
    </row>
    <row r="777" spans="1:9" x14ac:dyDescent="0.25">
      <c r="A777" s="103" t="s">
        <v>3213</v>
      </c>
      <c r="B777" s="103">
        <v>34420</v>
      </c>
      <c r="C777" s="103" t="s">
        <v>32</v>
      </c>
      <c r="D777" s="103">
        <v>0</v>
      </c>
      <c r="E777" s="103">
        <v>0</v>
      </c>
      <c r="F777" s="103">
        <v>0</v>
      </c>
      <c r="G777" s="136">
        <f t="shared" si="12"/>
        <v>0</v>
      </c>
      <c r="H777" s="136">
        <v>0</v>
      </c>
      <c r="I777" s="103">
        <v>2.3330000000000002</v>
      </c>
    </row>
    <row r="778" spans="1:9" x14ac:dyDescent="0.25">
      <c r="A778" s="103" t="s">
        <v>3281</v>
      </c>
      <c r="B778" s="103">
        <v>34420</v>
      </c>
      <c r="C778" s="103" t="s">
        <v>32</v>
      </c>
      <c r="D778" s="103">
        <v>0</v>
      </c>
      <c r="E778" s="103">
        <v>0</v>
      </c>
      <c r="F778" s="103">
        <v>0</v>
      </c>
      <c r="G778" s="136">
        <f t="shared" si="12"/>
        <v>0</v>
      </c>
      <c r="H778" s="136">
        <v>0</v>
      </c>
      <c r="I778" s="103">
        <v>2.3330000000000002</v>
      </c>
    </row>
    <row r="779" spans="1:9" x14ac:dyDescent="0.25">
      <c r="A779" s="103" t="s">
        <v>3429</v>
      </c>
      <c r="B779" s="103">
        <v>34420</v>
      </c>
      <c r="C779" s="103" t="s">
        <v>32</v>
      </c>
      <c r="D779" s="103">
        <v>0</v>
      </c>
      <c r="E779" s="103">
        <v>0</v>
      </c>
      <c r="F779" s="103">
        <v>0</v>
      </c>
      <c r="G779" s="136">
        <f t="shared" si="12"/>
        <v>0</v>
      </c>
      <c r="H779" s="136">
        <v>0</v>
      </c>
      <c r="I779" s="103">
        <v>2.3330000000000002</v>
      </c>
    </row>
    <row r="780" spans="1:9" x14ac:dyDescent="0.25">
      <c r="A780" s="103" t="s">
        <v>3537</v>
      </c>
      <c r="B780" s="103">
        <v>34420</v>
      </c>
      <c r="C780" s="103" t="s">
        <v>32</v>
      </c>
      <c r="D780" s="103">
        <v>0</v>
      </c>
      <c r="E780" s="103">
        <v>0</v>
      </c>
      <c r="F780" s="103">
        <v>0</v>
      </c>
      <c r="G780" s="136">
        <f t="shared" si="12"/>
        <v>0</v>
      </c>
      <c r="H780" s="136">
        <v>0</v>
      </c>
      <c r="I780" s="103">
        <v>2.3330000000000002</v>
      </c>
    </row>
    <row r="781" spans="1:9" x14ac:dyDescent="0.25">
      <c r="A781" s="103" t="s">
        <v>3577</v>
      </c>
      <c r="B781" s="103">
        <v>34420</v>
      </c>
      <c r="C781" s="103" t="s">
        <v>32</v>
      </c>
      <c r="D781" s="103">
        <v>0</v>
      </c>
      <c r="E781" s="103">
        <v>0</v>
      </c>
      <c r="F781" s="103">
        <v>0</v>
      </c>
      <c r="G781" s="136">
        <f t="shared" si="12"/>
        <v>0</v>
      </c>
      <c r="H781" s="136">
        <v>0</v>
      </c>
      <c r="I781" s="103">
        <v>2.3330000000000002</v>
      </c>
    </row>
    <row r="782" spans="1:9" x14ac:dyDescent="0.25">
      <c r="A782" s="103" t="s">
        <v>5044</v>
      </c>
      <c r="B782" s="103">
        <v>34420</v>
      </c>
      <c r="C782" s="103" t="s">
        <v>32</v>
      </c>
      <c r="D782" s="103">
        <v>0</v>
      </c>
      <c r="E782" s="103">
        <v>0</v>
      </c>
      <c r="F782" s="103">
        <v>0</v>
      </c>
      <c r="G782" s="136">
        <f t="shared" si="12"/>
        <v>0</v>
      </c>
      <c r="H782" s="136">
        <v>0</v>
      </c>
      <c r="I782" s="103">
        <v>2.3330000000000002</v>
      </c>
    </row>
    <row r="783" spans="1:9" x14ac:dyDescent="0.25">
      <c r="A783" s="103" t="s">
        <v>3727</v>
      </c>
      <c r="B783" s="103">
        <v>34420</v>
      </c>
      <c r="C783" s="103" t="s">
        <v>32</v>
      </c>
      <c r="D783" s="103">
        <v>0</v>
      </c>
      <c r="E783" s="103">
        <v>0</v>
      </c>
      <c r="F783" s="103">
        <v>0</v>
      </c>
      <c r="G783" s="136">
        <f t="shared" si="12"/>
        <v>0</v>
      </c>
      <c r="H783" s="136">
        <v>0</v>
      </c>
      <c r="I783" s="103">
        <v>2.3330000000000002</v>
      </c>
    </row>
    <row r="784" spans="1:9" x14ac:dyDescent="0.25">
      <c r="A784" s="103" t="s">
        <v>5096</v>
      </c>
      <c r="B784" s="103">
        <v>34420</v>
      </c>
      <c r="C784" s="103" t="s">
        <v>32</v>
      </c>
      <c r="D784" s="103">
        <v>0</v>
      </c>
      <c r="E784" s="103">
        <v>0</v>
      </c>
      <c r="F784" s="103">
        <v>0</v>
      </c>
      <c r="G784" s="136">
        <f t="shared" si="12"/>
        <v>0</v>
      </c>
      <c r="H784" s="136">
        <v>0</v>
      </c>
      <c r="I784" s="103">
        <v>2.3330000000000002</v>
      </c>
    </row>
    <row r="785" spans="1:9" x14ac:dyDescent="0.25">
      <c r="A785" s="103" t="s">
        <v>2395</v>
      </c>
      <c r="B785" s="103">
        <v>34410</v>
      </c>
      <c r="C785" s="103" t="s">
        <v>32</v>
      </c>
      <c r="D785" s="103">
        <v>0</v>
      </c>
      <c r="E785" s="103">
        <v>0</v>
      </c>
      <c r="F785" s="103">
        <v>0</v>
      </c>
      <c r="G785" s="136">
        <f t="shared" si="12"/>
        <v>0</v>
      </c>
      <c r="H785" s="136">
        <v>0</v>
      </c>
      <c r="I785" s="103">
        <v>2.6669999999999998</v>
      </c>
    </row>
    <row r="786" spans="1:9" x14ac:dyDescent="0.25">
      <c r="A786" s="103" t="s">
        <v>2521</v>
      </c>
      <c r="B786" s="103">
        <v>34410</v>
      </c>
      <c r="C786" s="103" t="s">
        <v>32</v>
      </c>
      <c r="D786" s="103">
        <v>0</v>
      </c>
      <c r="E786" s="103">
        <v>0</v>
      </c>
      <c r="F786" s="103">
        <v>0</v>
      </c>
      <c r="G786" s="136">
        <f t="shared" si="12"/>
        <v>0</v>
      </c>
      <c r="H786" s="136">
        <v>0</v>
      </c>
      <c r="I786" s="103">
        <v>2.6669999999999998</v>
      </c>
    </row>
    <row r="787" spans="1:9" x14ac:dyDescent="0.25">
      <c r="A787" s="103" t="s">
        <v>2529</v>
      </c>
      <c r="B787" s="103">
        <v>34410</v>
      </c>
      <c r="C787" s="103" t="s">
        <v>32</v>
      </c>
      <c r="D787" s="103">
        <v>0</v>
      </c>
      <c r="E787" s="103">
        <v>0</v>
      </c>
      <c r="F787" s="103">
        <v>0</v>
      </c>
      <c r="G787" s="136">
        <f t="shared" si="12"/>
        <v>0</v>
      </c>
      <c r="H787" s="136">
        <v>0</v>
      </c>
      <c r="I787" s="103">
        <v>2.6669999999999998</v>
      </c>
    </row>
    <row r="788" spans="1:9" x14ac:dyDescent="0.25">
      <c r="A788" s="103" t="s">
        <v>2599</v>
      </c>
      <c r="B788" s="103">
        <v>34410</v>
      </c>
      <c r="C788" s="103" t="s">
        <v>32</v>
      </c>
      <c r="D788" s="103">
        <v>0</v>
      </c>
      <c r="E788" s="103">
        <v>0</v>
      </c>
      <c r="F788" s="103">
        <v>0</v>
      </c>
      <c r="G788" s="136">
        <f t="shared" si="12"/>
        <v>0</v>
      </c>
      <c r="H788" s="136">
        <v>0</v>
      </c>
      <c r="I788" s="103">
        <v>2.6669999999999998</v>
      </c>
    </row>
    <row r="789" spans="1:9" x14ac:dyDescent="0.25">
      <c r="A789" s="103" t="s">
        <v>2613</v>
      </c>
      <c r="B789" s="103">
        <v>34410</v>
      </c>
      <c r="C789" s="103" t="s">
        <v>32</v>
      </c>
      <c r="D789" s="103">
        <v>0</v>
      </c>
      <c r="E789" s="103">
        <v>0</v>
      </c>
      <c r="F789" s="103">
        <v>0</v>
      </c>
      <c r="G789" s="136">
        <f t="shared" si="12"/>
        <v>0</v>
      </c>
      <c r="H789" s="136">
        <v>0</v>
      </c>
      <c r="I789" s="103">
        <v>2.6669999999999998</v>
      </c>
    </row>
    <row r="790" spans="1:9" x14ac:dyDescent="0.25">
      <c r="A790" s="103" t="s">
        <v>2685</v>
      </c>
      <c r="B790" s="103">
        <v>34410</v>
      </c>
      <c r="C790" s="103" t="s">
        <v>32</v>
      </c>
      <c r="D790" s="103">
        <v>0</v>
      </c>
      <c r="E790" s="103">
        <v>0</v>
      </c>
      <c r="F790" s="103">
        <v>0</v>
      </c>
      <c r="G790" s="136">
        <f t="shared" si="12"/>
        <v>0</v>
      </c>
      <c r="H790" s="136">
        <v>0</v>
      </c>
      <c r="I790" s="103">
        <v>2.6669999999999998</v>
      </c>
    </row>
    <row r="791" spans="1:9" x14ac:dyDescent="0.25">
      <c r="A791" s="103" t="s">
        <v>2777</v>
      </c>
      <c r="B791" s="103">
        <v>34410</v>
      </c>
      <c r="C791" s="103" t="s">
        <v>32</v>
      </c>
      <c r="D791" s="103">
        <v>0</v>
      </c>
      <c r="E791" s="103">
        <v>0</v>
      </c>
      <c r="F791" s="103">
        <v>0</v>
      </c>
      <c r="G791" s="136">
        <f t="shared" si="12"/>
        <v>0</v>
      </c>
      <c r="H791" s="136">
        <v>0</v>
      </c>
      <c r="I791" s="103">
        <v>2.6669999999999998</v>
      </c>
    </row>
    <row r="792" spans="1:9" x14ac:dyDescent="0.25">
      <c r="A792" s="103" t="s">
        <v>2797</v>
      </c>
      <c r="B792" s="103">
        <v>34410</v>
      </c>
      <c r="C792" s="103" t="s">
        <v>32</v>
      </c>
      <c r="D792" s="103">
        <v>0</v>
      </c>
      <c r="E792" s="103">
        <v>0</v>
      </c>
      <c r="F792" s="103">
        <v>0</v>
      </c>
      <c r="G792" s="136">
        <f t="shared" si="12"/>
        <v>0</v>
      </c>
      <c r="H792" s="136">
        <v>0</v>
      </c>
      <c r="I792" s="103">
        <v>2.6669999999999998</v>
      </c>
    </row>
    <row r="793" spans="1:9" x14ac:dyDescent="0.25">
      <c r="A793" s="103" t="s">
        <v>2961</v>
      </c>
      <c r="B793" s="103">
        <v>34410</v>
      </c>
      <c r="C793" s="103" t="s">
        <v>32</v>
      </c>
      <c r="D793" s="103">
        <v>0</v>
      </c>
      <c r="E793" s="103">
        <v>0</v>
      </c>
      <c r="F793" s="103">
        <v>0</v>
      </c>
      <c r="G793" s="136">
        <f t="shared" si="12"/>
        <v>0</v>
      </c>
      <c r="H793" s="136">
        <v>0</v>
      </c>
      <c r="I793" s="103">
        <v>2.6669999999999998</v>
      </c>
    </row>
    <row r="794" spans="1:9" x14ac:dyDescent="0.25">
      <c r="A794" s="103" t="s">
        <v>2989</v>
      </c>
      <c r="B794" s="103">
        <v>34410</v>
      </c>
      <c r="C794" s="103" t="s">
        <v>32</v>
      </c>
      <c r="D794" s="103">
        <v>0</v>
      </c>
      <c r="E794" s="103">
        <v>0</v>
      </c>
      <c r="F794" s="103">
        <v>0</v>
      </c>
      <c r="G794" s="136">
        <f t="shared" si="12"/>
        <v>0</v>
      </c>
      <c r="H794" s="136">
        <v>0</v>
      </c>
      <c r="I794" s="103">
        <v>2.6669999999999998</v>
      </c>
    </row>
    <row r="795" spans="1:9" x14ac:dyDescent="0.25">
      <c r="A795" s="103" t="s">
        <v>3055</v>
      </c>
      <c r="B795" s="103">
        <v>34410</v>
      </c>
      <c r="C795" s="103" t="s">
        <v>32</v>
      </c>
      <c r="D795" s="103">
        <v>0</v>
      </c>
      <c r="E795" s="103">
        <v>0</v>
      </c>
      <c r="F795" s="103">
        <v>0</v>
      </c>
      <c r="G795" s="136">
        <f t="shared" si="12"/>
        <v>0</v>
      </c>
      <c r="H795" s="136">
        <v>0</v>
      </c>
      <c r="I795" s="103">
        <v>2.6669999999999998</v>
      </c>
    </row>
    <row r="796" spans="1:9" x14ac:dyDescent="0.25">
      <c r="A796" s="103" t="s">
        <v>5130</v>
      </c>
      <c r="B796" s="103">
        <v>34410</v>
      </c>
      <c r="C796" s="103" t="s">
        <v>32</v>
      </c>
      <c r="D796" s="103">
        <v>0</v>
      </c>
      <c r="E796" s="103">
        <v>0</v>
      </c>
      <c r="F796" s="103">
        <v>0</v>
      </c>
      <c r="G796" s="136">
        <f t="shared" si="12"/>
        <v>0</v>
      </c>
      <c r="H796" s="136">
        <v>0</v>
      </c>
      <c r="I796" s="103">
        <v>2.6669999999999998</v>
      </c>
    </row>
    <row r="797" spans="1:9" x14ac:dyDescent="0.25">
      <c r="A797" s="103" t="s">
        <v>3335</v>
      </c>
      <c r="B797" s="103">
        <v>34420</v>
      </c>
      <c r="C797" s="103" t="s">
        <v>32</v>
      </c>
      <c r="D797" s="103">
        <v>0</v>
      </c>
      <c r="E797" s="103">
        <v>0</v>
      </c>
      <c r="F797" s="103">
        <v>0</v>
      </c>
      <c r="G797" s="136">
        <f t="shared" ref="G797:G860" si="13">D797/11</f>
        <v>0</v>
      </c>
      <c r="H797" s="136">
        <v>0</v>
      </c>
      <c r="I797" s="103">
        <v>2.6669999999999998</v>
      </c>
    </row>
    <row r="798" spans="1:9" x14ac:dyDescent="0.25">
      <c r="A798" s="103" t="s">
        <v>3393</v>
      </c>
      <c r="B798" s="103">
        <v>34420</v>
      </c>
      <c r="C798" s="103" t="s">
        <v>32</v>
      </c>
      <c r="D798" s="103">
        <v>0</v>
      </c>
      <c r="E798" s="103">
        <v>0</v>
      </c>
      <c r="F798" s="103">
        <v>0</v>
      </c>
      <c r="G798" s="136">
        <f t="shared" si="13"/>
        <v>0</v>
      </c>
      <c r="H798" s="136">
        <v>0</v>
      </c>
      <c r="I798" s="103">
        <v>2.6669999999999998</v>
      </c>
    </row>
    <row r="799" spans="1:9" x14ac:dyDescent="0.25">
      <c r="A799" s="103" t="s">
        <v>3511</v>
      </c>
      <c r="B799" s="103">
        <v>34420</v>
      </c>
      <c r="C799" s="103" t="s">
        <v>32</v>
      </c>
      <c r="D799" s="103">
        <v>0</v>
      </c>
      <c r="E799" s="103">
        <v>0</v>
      </c>
      <c r="F799" s="103">
        <v>0</v>
      </c>
      <c r="G799" s="136">
        <f t="shared" si="13"/>
        <v>0</v>
      </c>
      <c r="H799" s="136">
        <v>0</v>
      </c>
      <c r="I799" s="103">
        <v>2.6669999999999998</v>
      </c>
    </row>
    <row r="800" spans="1:9" x14ac:dyDescent="0.25">
      <c r="A800" s="103" t="s">
        <v>3655</v>
      </c>
      <c r="B800" s="103">
        <v>34420</v>
      </c>
      <c r="C800" s="103" t="s">
        <v>32</v>
      </c>
      <c r="D800" s="103">
        <v>0</v>
      </c>
      <c r="E800" s="103">
        <v>0</v>
      </c>
      <c r="F800" s="103">
        <v>0</v>
      </c>
      <c r="G800" s="136">
        <f t="shared" si="13"/>
        <v>0</v>
      </c>
      <c r="H800" s="136">
        <v>0</v>
      </c>
      <c r="I800" s="103">
        <v>2.6669999999999998</v>
      </c>
    </row>
    <row r="801" spans="1:9" x14ac:dyDescent="0.25">
      <c r="A801" s="103" t="s">
        <v>3743</v>
      </c>
      <c r="B801" s="103">
        <v>34420</v>
      </c>
      <c r="C801" s="103" t="s">
        <v>32</v>
      </c>
      <c r="D801" s="103">
        <v>0</v>
      </c>
      <c r="E801" s="103">
        <v>0</v>
      </c>
      <c r="F801" s="103">
        <v>0</v>
      </c>
      <c r="G801" s="136">
        <f t="shared" si="13"/>
        <v>0</v>
      </c>
      <c r="H801" s="136">
        <v>0</v>
      </c>
      <c r="I801" s="103">
        <v>2.6669999999999998</v>
      </c>
    </row>
    <row r="802" spans="1:9" x14ac:dyDescent="0.25">
      <c r="A802" s="103" t="s">
        <v>3861</v>
      </c>
      <c r="B802" s="103">
        <v>34420</v>
      </c>
      <c r="C802" s="103" t="s">
        <v>32</v>
      </c>
      <c r="D802" s="103">
        <v>0</v>
      </c>
      <c r="E802" s="103">
        <v>0</v>
      </c>
      <c r="F802" s="103">
        <v>0</v>
      </c>
      <c r="G802" s="136">
        <f t="shared" si="13"/>
        <v>0</v>
      </c>
      <c r="H802" s="136">
        <v>0</v>
      </c>
      <c r="I802" s="103">
        <v>2.6669999999999998</v>
      </c>
    </row>
    <row r="803" spans="1:9" x14ac:dyDescent="0.25">
      <c r="A803" s="103" t="s">
        <v>3897</v>
      </c>
      <c r="B803" s="103">
        <v>34420</v>
      </c>
      <c r="C803" s="103" t="s">
        <v>32</v>
      </c>
      <c r="D803" s="103">
        <v>0</v>
      </c>
      <c r="E803" s="103">
        <v>0</v>
      </c>
      <c r="F803" s="103">
        <v>0</v>
      </c>
      <c r="G803" s="136">
        <f t="shared" si="13"/>
        <v>0</v>
      </c>
      <c r="H803" s="136">
        <v>0</v>
      </c>
      <c r="I803" s="103">
        <v>2.6669999999999998</v>
      </c>
    </row>
    <row r="804" spans="1:9" x14ac:dyDescent="0.25">
      <c r="A804" s="103" t="s">
        <v>2545</v>
      </c>
      <c r="B804" s="103">
        <v>34410</v>
      </c>
      <c r="C804" s="103" t="s">
        <v>32</v>
      </c>
      <c r="D804" s="103">
        <v>0</v>
      </c>
      <c r="E804" s="103">
        <v>0</v>
      </c>
      <c r="F804" s="103">
        <v>0</v>
      </c>
      <c r="G804" s="136">
        <f t="shared" si="13"/>
        <v>0</v>
      </c>
      <c r="H804" s="136">
        <v>0</v>
      </c>
      <c r="I804" s="103">
        <v>3</v>
      </c>
    </row>
    <row r="805" spans="1:9" x14ac:dyDescent="0.25">
      <c r="A805" s="103" t="s">
        <v>3147</v>
      </c>
      <c r="B805" s="103">
        <v>34410</v>
      </c>
      <c r="C805" s="103" t="s">
        <v>32</v>
      </c>
      <c r="D805" s="103">
        <v>0</v>
      </c>
      <c r="E805" s="103">
        <v>0</v>
      </c>
      <c r="F805" s="103">
        <v>0</v>
      </c>
      <c r="G805" s="136">
        <f t="shared" si="13"/>
        <v>0</v>
      </c>
      <c r="H805" s="136">
        <v>0</v>
      </c>
      <c r="I805" s="103">
        <v>3</v>
      </c>
    </row>
    <row r="806" spans="1:9" x14ac:dyDescent="0.25">
      <c r="A806" s="103" t="s">
        <v>3197</v>
      </c>
      <c r="B806" s="103">
        <v>34420</v>
      </c>
      <c r="C806" s="103" t="s">
        <v>32</v>
      </c>
      <c r="D806" s="103">
        <v>0</v>
      </c>
      <c r="E806" s="103">
        <v>0</v>
      </c>
      <c r="F806" s="103">
        <v>0</v>
      </c>
      <c r="G806" s="136">
        <f t="shared" si="13"/>
        <v>0</v>
      </c>
      <c r="H806" s="136">
        <v>0</v>
      </c>
      <c r="I806" s="103">
        <v>3</v>
      </c>
    </row>
    <row r="807" spans="1:9" x14ac:dyDescent="0.25">
      <c r="A807" s="103" t="s">
        <v>4946</v>
      </c>
      <c r="B807" s="103">
        <v>34420</v>
      </c>
      <c r="C807" s="103" t="s">
        <v>32</v>
      </c>
      <c r="D807" s="103">
        <v>0</v>
      </c>
      <c r="E807" s="103">
        <v>0</v>
      </c>
      <c r="F807" s="103">
        <v>0</v>
      </c>
      <c r="G807" s="136">
        <f t="shared" si="13"/>
        <v>0</v>
      </c>
      <c r="H807" s="136">
        <v>0</v>
      </c>
      <c r="I807" s="103">
        <v>3</v>
      </c>
    </row>
    <row r="808" spans="1:9" x14ac:dyDescent="0.25">
      <c r="A808" s="103" t="s">
        <v>3355</v>
      </c>
      <c r="B808" s="103">
        <v>34420</v>
      </c>
      <c r="C808" s="103" t="s">
        <v>32</v>
      </c>
      <c r="D808" s="103">
        <v>0</v>
      </c>
      <c r="E808" s="103">
        <v>0</v>
      </c>
      <c r="F808" s="103">
        <v>0</v>
      </c>
      <c r="G808" s="136">
        <f t="shared" si="13"/>
        <v>0</v>
      </c>
      <c r="H808" s="136">
        <v>0</v>
      </c>
      <c r="I808" s="103">
        <v>3</v>
      </c>
    </row>
    <row r="809" spans="1:9" x14ac:dyDescent="0.25">
      <c r="A809" s="103" t="s">
        <v>3401</v>
      </c>
      <c r="B809" s="103">
        <v>34420</v>
      </c>
      <c r="C809" s="103" t="s">
        <v>32</v>
      </c>
      <c r="D809" s="103">
        <v>0</v>
      </c>
      <c r="E809" s="103">
        <v>0</v>
      </c>
      <c r="F809" s="103">
        <v>0</v>
      </c>
      <c r="G809" s="136">
        <f t="shared" si="13"/>
        <v>0</v>
      </c>
      <c r="H809" s="136">
        <v>0</v>
      </c>
      <c r="I809" s="103">
        <v>3</v>
      </c>
    </row>
    <row r="810" spans="1:9" x14ac:dyDescent="0.25">
      <c r="A810" s="103" t="s">
        <v>5002</v>
      </c>
      <c r="B810" s="103">
        <v>34420</v>
      </c>
      <c r="C810" s="103" t="s">
        <v>32</v>
      </c>
      <c r="D810" s="103">
        <v>0</v>
      </c>
      <c r="E810" s="103">
        <v>0</v>
      </c>
      <c r="F810" s="103">
        <v>0</v>
      </c>
      <c r="G810" s="136">
        <f t="shared" si="13"/>
        <v>0</v>
      </c>
      <c r="H810" s="136">
        <v>0</v>
      </c>
      <c r="I810" s="103">
        <v>3</v>
      </c>
    </row>
    <row r="811" spans="1:9" x14ac:dyDescent="0.25">
      <c r="A811" s="103" t="s">
        <v>3923</v>
      </c>
      <c r="B811" s="103">
        <v>34420</v>
      </c>
      <c r="C811" s="103" t="s">
        <v>32</v>
      </c>
      <c r="D811" s="103">
        <v>0</v>
      </c>
      <c r="E811" s="103">
        <v>0</v>
      </c>
      <c r="F811" s="103">
        <v>0</v>
      </c>
      <c r="G811" s="136">
        <f t="shared" si="13"/>
        <v>0</v>
      </c>
      <c r="H811" s="136">
        <v>0</v>
      </c>
      <c r="I811" s="103">
        <v>3</v>
      </c>
    </row>
    <row r="812" spans="1:9" x14ac:dyDescent="0.25">
      <c r="A812" s="103" t="s">
        <v>2699</v>
      </c>
      <c r="B812" s="103">
        <v>34410</v>
      </c>
      <c r="C812" s="103" t="s">
        <v>32</v>
      </c>
      <c r="D812" s="103">
        <v>0</v>
      </c>
      <c r="E812" s="103">
        <v>0</v>
      </c>
      <c r="F812" s="103">
        <v>0</v>
      </c>
      <c r="G812" s="136">
        <f t="shared" si="13"/>
        <v>0</v>
      </c>
      <c r="H812" s="136">
        <v>0</v>
      </c>
      <c r="I812" s="103">
        <v>3.3330000000000002</v>
      </c>
    </row>
    <row r="813" spans="1:9" x14ac:dyDescent="0.25">
      <c r="A813" s="103" t="s">
        <v>2859</v>
      </c>
      <c r="B813" s="103">
        <v>34410</v>
      </c>
      <c r="C813" s="103" t="s">
        <v>32</v>
      </c>
      <c r="D813" s="103">
        <v>0</v>
      </c>
      <c r="E813" s="103">
        <v>0</v>
      </c>
      <c r="F813" s="103">
        <v>0</v>
      </c>
      <c r="G813" s="136">
        <f t="shared" si="13"/>
        <v>0</v>
      </c>
      <c r="H813" s="136">
        <v>0</v>
      </c>
      <c r="I813" s="103">
        <v>3.3330000000000002</v>
      </c>
    </row>
    <row r="814" spans="1:9" x14ac:dyDescent="0.25">
      <c r="A814" s="103" t="s">
        <v>2963</v>
      </c>
      <c r="B814" s="103">
        <v>34410</v>
      </c>
      <c r="C814" s="103" t="s">
        <v>32</v>
      </c>
      <c r="D814" s="103">
        <v>0</v>
      </c>
      <c r="E814" s="103">
        <v>0</v>
      </c>
      <c r="F814" s="103">
        <v>0</v>
      </c>
      <c r="G814" s="136">
        <f t="shared" si="13"/>
        <v>0</v>
      </c>
      <c r="H814" s="136">
        <v>0</v>
      </c>
      <c r="I814" s="103">
        <v>3.3330000000000002</v>
      </c>
    </row>
    <row r="815" spans="1:9" x14ac:dyDescent="0.25">
      <c r="A815" s="103" t="s">
        <v>3089</v>
      </c>
      <c r="B815" s="103">
        <v>34410</v>
      </c>
      <c r="C815" s="103" t="s">
        <v>32</v>
      </c>
      <c r="D815" s="103">
        <v>0</v>
      </c>
      <c r="E815" s="103">
        <v>0</v>
      </c>
      <c r="F815" s="103">
        <v>0</v>
      </c>
      <c r="G815" s="136">
        <f t="shared" si="13"/>
        <v>0</v>
      </c>
      <c r="H815" s="136">
        <v>0</v>
      </c>
      <c r="I815" s="103">
        <v>3.3330000000000002</v>
      </c>
    </row>
    <row r="816" spans="1:9" x14ac:dyDescent="0.25">
      <c r="A816" s="103" t="s">
        <v>3305</v>
      </c>
      <c r="B816" s="103">
        <v>34420</v>
      </c>
      <c r="C816" s="103" t="s">
        <v>32</v>
      </c>
      <c r="D816" s="103">
        <v>0</v>
      </c>
      <c r="E816" s="103">
        <v>0</v>
      </c>
      <c r="F816" s="103">
        <v>0</v>
      </c>
      <c r="G816" s="136">
        <f t="shared" si="13"/>
        <v>0</v>
      </c>
      <c r="H816" s="136">
        <v>0</v>
      </c>
      <c r="I816" s="103">
        <v>3.3330000000000002</v>
      </c>
    </row>
    <row r="817" spans="1:9" x14ac:dyDescent="0.25">
      <c r="A817" s="103" t="s">
        <v>4966</v>
      </c>
      <c r="B817" s="103">
        <v>34420</v>
      </c>
      <c r="C817" s="103" t="s">
        <v>32</v>
      </c>
      <c r="D817" s="103">
        <v>0</v>
      </c>
      <c r="E817" s="103">
        <v>0</v>
      </c>
      <c r="F817" s="103">
        <v>0</v>
      </c>
      <c r="G817" s="136">
        <f t="shared" si="13"/>
        <v>0</v>
      </c>
      <c r="H817" s="136">
        <v>0</v>
      </c>
      <c r="I817" s="103">
        <v>3.3330000000000002</v>
      </c>
    </row>
    <row r="818" spans="1:9" x14ac:dyDescent="0.25">
      <c r="A818" s="103" t="s">
        <v>4972</v>
      </c>
      <c r="B818" s="103">
        <v>34420</v>
      </c>
      <c r="C818" s="103" t="s">
        <v>32</v>
      </c>
      <c r="D818" s="103">
        <v>0</v>
      </c>
      <c r="E818" s="103">
        <v>0</v>
      </c>
      <c r="F818" s="103">
        <v>0</v>
      </c>
      <c r="G818" s="136">
        <f t="shared" si="13"/>
        <v>0</v>
      </c>
      <c r="H818" s="136">
        <v>0</v>
      </c>
      <c r="I818" s="103">
        <v>3.3330000000000002</v>
      </c>
    </row>
    <row r="819" spans="1:9" x14ac:dyDescent="0.25">
      <c r="A819" s="103" t="s">
        <v>3527</v>
      </c>
      <c r="B819" s="103">
        <v>34420</v>
      </c>
      <c r="C819" s="103" t="s">
        <v>32</v>
      </c>
      <c r="D819" s="103">
        <v>0</v>
      </c>
      <c r="E819" s="103">
        <v>0</v>
      </c>
      <c r="F819" s="103">
        <v>0</v>
      </c>
      <c r="G819" s="136">
        <f t="shared" si="13"/>
        <v>0</v>
      </c>
      <c r="H819" s="136">
        <v>0</v>
      </c>
      <c r="I819" s="103">
        <v>3.3330000000000002</v>
      </c>
    </row>
    <row r="820" spans="1:9" x14ac:dyDescent="0.25">
      <c r="A820" s="103" t="s">
        <v>3647</v>
      </c>
      <c r="B820" s="103">
        <v>34420</v>
      </c>
      <c r="C820" s="103" t="s">
        <v>32</v>
      </c>
      <c r="D820" s="103">
        <v>0</v>
      </c>
      <c r="E820" s="103">
        <v>0</v>
      </c>
      <c r="F820" s="103">
        <v>0</v>
      </c>
      <c r="G820" s="136">
        <f t="shared" si="13"/>
        <v>0</v>
      </c>
      <c r="H820" s="136">
        <v>0</v>
      </c>
      <c r="I820" s="103">
        <v>3.3330000000000002</v>
      </c>
    </row>
    <row r="821" spans="1:9" x14ac:dyDescent="0.25">
      <c r="A821" s="103" t="s">
        <v>3783</v>
      </c>
      <c r="B821" s="103">
        <v>34420</v>
      </c>
      <c r="C821" s="103" t="s">
        <v>32</v>
      </c>
      <c r="D821" s="103">
        <v>0</v>
      </c>
      <c r="E821" s="103">
        <v>0</v>
      </c>
      <c r="F821" s="103">
        <v>0</v>
      </c>
      <c r="G821" s="136">
        <f t="shared" si="13"/>
        <v>0</v>
      </c>
      <c r="H821" s="136">
        <v>0</v>
      </c>
      <c r="I821" s="103">
        <v>3.3330000000000002</v>
      </c>
    </row>
    <row r="822" spans="1:9" x14ac:dyDescent="0.25">
      <c r="A822" s="103" t="s">
        <v>2439</v>
      </c>
      <c r="B822" s="103">
        <v>34410</v>
      </c>
      <c r="C822" s="103" t="s">
        <v>32</v>
      </c>
      <c r="D822" s="103">
        <v>0</v>
      </c>
      <c r="E822" s="103">
        <v>0</v>
      </c>
      <c r="F822" s="103">
        <v>0</v>
      </c>
      <c r="G822" s="136">
        <f t="shared" si="13"/>
        <v>0</v>
      </c>
      <c r="H822" s="136">
        <v>0</v>
      </c>
      <c r="I822" s="103">
        <v>3.6669999999999998</v>
      </c>
    </row>
    <row r="823" spans="1:9" x14ac:dyDescent="0.25">
      <c r="A823" s="103" t="s">
        <v>4960</v>
      </c>
      <c r="B823" s="103">
        <v>34410</v>
      </c>
      <c r="C823" s="103" t="s">
        <v>32</v>
      </c>
      <c r="D823" s="103">
        <v>0</v>
      </c>
      <c r="E823" s="103">
        <v>0</v>
      </c>
      <c r="F823" s="103">
        <v>0</v>
      </c>
      <c r="G823" s="136">
        <f t="shared" si="13"/>
        <v>0</v>
      </c>
      <c r="H823" s="136">
        <v>0</v>
      </c>
      <c r="I823" s="103">
        <v>3.6669999999999998</v>
      </c>
    </row>
    <row r="824" spans="1:9" x14ac:dyDescent="0.25">
      <c r="A824" s="103" t="s">
        <v>2523</v>
      </c>
      <c r="B824" s="103">
        <v>34410</v>
      </c>
      <c r="C824" s="103" t="s">
        <v>32</v>
      </c>
      <c r="D824" s="103">
        <v>0</v>
      </c>
      <c r="E824" s="103">
        <v>0</v>
      </c>
      <c r="F824" s="103">
        <v>0</v>
      </c>
      <c r="G824" s="136">
        <f t="shared" si="13"/>
        <v>0</v>
      </c>
      <c r="H824" s="136">
        <v>0</v>
      </c>
      <c r="I824" s="103">
        <v>3.6669999999999998</v>
      </c>
    </row>
    <row r="825" spans="1:9" x14ac:dyDescent="0.25">
      <c r="A825" s="103" t="s">
        <v>2527</v>
      </c>
      <c r="B825" s="103">
        <v>34410</v>
      </c>
      <c r="C825" s="103" t="s">
        <v>32</v>
      </c>
      <c r="D825" s="103">
        <v>0</v>
      </c>
      <c r="E825" s="103">
        <v>0</v>
      </c>
      <c r="F825" s="103">
        <v>0</v>
      </c>
      <c r="G825" s="136">
        <f t="shared" si="13"/>
        <v>0</v>
      </c>
      <c r="H825" s="136">
        <v>0</v>
      </c>
      <c r="I825" s="103">
        <v>3.6669999999999998</v>
      </c>
    </row>
    <row r="826" spans="1:9" x14ac:dyDescent="0.25">
      <c r="A826" s="103" t="s">
        <v>2549</v>
      </c>
      <c r="B826" s="103">
        <v>34410</v>
      </c>
      <c r="C826" s="103" t="s">
        <v>32</v>
      </c>
      <c r="D826" s="103">
        <v>0</v>
      </c>
      <c r="E826" s="103">
        <v>0</v>
      </c>
      <c r="F826" s="103">
        <v>0</v>
      </c>
      <c r="G826" s="136">
        <f t="shared" si="13"/>
        <v>0</v>
      </c>
      <c r="H826" s="136">
        <v>0</v>
      </c>
      <c r="I826" s="103">
        <v>3.6669999999999998</v>
      </c>
    </row>
    <row r="827" spans="1:9" x14ac:dyDescent="0.25">
      <c r="A827" s="103" t="s">
        <v>2697</v>
      </c>
      <c r="B827" s="103">
        <v>34410</v>
      </c>
      <c r="C827" s="103" t="s">
        <v>32</v>
      </c>
      <c r="D827" s="103">
        <v>0</v>
      </c>
      <c r="E827" s="103">
        <v>0</v>
      </c>
      <c r="F827" s="103">
        <v>0</v>
      </c>
      <c r="G827" s="136">
        <f t="shared" si="13"/>
        <v>0</v>
      </c>
      <c r="H827" s="136">
        <v>0</v>
      </c>
      <c r="I827" s="103">
        <v>3.6669999999999998</v>
      </c>
    </row>
    <row r="828" spans="1:9" x14ac:dyDescent="0.25">
      <c r="A828" s="103" t="s">
        <v>2793</v>
      </c>
      <c r="B828" s="103">
        <v>34410</v>
      </c>
      <c r="C828" s="103" t="s">
        <v>32</v>
      </c>
      <c r="D828" s="103">
        <v>0</v>
      </c>
      <c r="E828" s="103">
        <v>0</v>
      </c>
      <c r="F828" s="103">
        <v>0</v>
      </c>
      <c r="G828" s="136">
        <f t="shared" si="13"/>
        <v>0</v>
      </c>
      <c r="H828" s="136">
        <v>0</v>
      </c>
      <c r="I828" s="103">
        <v>3.6669999999999998</v>
      </c>
    </row>
    <row r="829" spans="1:9" x14ac:dyDescent="0.25">
      <c r="A829" s="103" t="s">
        <v>2805</v>
      </c>
      <c r="B829" s="103">
        <v>34410</v>
      </c>
      <c r="C829" s="103" t="s">
        <v>32</v>
      </c>
      <c r="D829" s="103">
        <v>0</v>
      </c>
      <c r="E829" s="103">
        <v>0</v>
      </c>
      <c r="F829" s="103">
        <v>0</v>
      </c>
      <c r="G829" s="136">
        <f t="shared" si="13"/>
        <v>0</v>
      </c>
      <c r="H829" s="136">
        <v>0</v>
      </c>
      <c r="I829" s="103">
        <v>3.6669999999999998</v>
      </c>
    </row>
    <row r="830" spans="1:9" x14ac:dyDescent="0.25">
      <c r="A830" s="103" t="s">
        <v>2811</v>
      </c>
      <c r="B830" s="103">
        <v>34410</v>
      </c>
      <c r="C830" s="103" t="s">
        <v>32</v>
      </c>
      <c r="D830" s="103">
        <v>0</v>
      </c>
      <c r="E830" s="103">
        <v>0</v>
      </c>
      <c r="F830" s="103">
        <v>0</v>
      </c>
      <c r="G830" s="136">
        <f t="shared" si="13"/>
        <v>0</v>
      </c>
      <c r="H830" s="136">
        <v>0</v>
      </c>
      <c r="I830" s="103">
        <v>3.6669999999999998</v>
      </c>
    </row>
    <row r="831" spans="1:9" x14ac:dyDescent="0.25">
      <c r="A831" s="103" t="s">
        <v>2907</v>
      </c>
      <c r="B831" s="103">
        <v>34410</v>
      </c>
      <c r="C831" s="103" t="s">
        <v>32</v>
      </c>
      <c r="D831" s="103">
        <v>0</v>
      </c>
      <c r="E831" s="103">
        <v>0</v>
      </c>
      <c r="F831" s="103">
        <v>0</v>
      </c>
      <c r="G831" s="136">
        <f t="shared" si="13"/>
        <v>0</v>
      </c>
      <c r="H831" s="136">
        <v>0</v>
      </c>
      <c r="I831" s="103">
        <v>3.6669999999999998</v>
      </c>
    </row>
    <row r="832" spans="1:9" x14ac:dyDescent="0.25">
      <c r="A832" s="103" t="s">
        <v>2935</v>
      </c>
      <c r="B832" s="103">
        <v>34410</v>
      </c>
      <c r="C832" s="103" t="s">
        <v>32</v>
      </c>
      <c r="D832" s="103">
        <v>0</v>
      </c>
      <c r="E832" s="103">
        <v>0</v>
      </c>
      <c r="F832" s="103">
        <v>0</v>
      </c>
      <c r="G832" s="136">
        <f t="shared" si="13"/>
        <v>0</v>
      </c>
      <c r="H832" s="136">
        <v>0</v>
      </c>
      <c r="I832" s="103">
        <v>3.6669999999999998</v>
      </c>
    </row>
    <row r="833" spans="1:9" x14ac:dyDescent="0.25">
      <c r="A833" s="103" t="s">
        <v>3221</v>
      </c>
      <c r="B833" s="103">
        <v>34420</v>
      </c>
      <c r="C833" s="103" t="s">
        <v>32</v>
      </c>
      <c r="D833" s="103">
        <v>0</v>
      </c>
      <c r="E833" s="103">
        <v>0</v>
      </c>
      <c r="F833" s="103">
        <v>0</v>
      </c>
      <c r="G833" s="136">
        <f t="shared" si="13"/>
        <v>0</v>
      </c>
      <c r="H833" s="136">
        <v>0</v>
      </c>
      <c r="I833" s="103">
        <v>3.6669999999999998</v>
      </c>
    </row>
    <row r="834" spans="1:9" x14ac:dyDescent="0.25">
      <c r="A834" s="103" t="s">
        <v>3325</v>
      </c>
      <c r="B834" s="103">
        <v>34420</v>
      </c>
      <c r="C834" s="103" t="s">
        <v>32</v>
      </c>
      <c r="D834" s="103">
        <v>0</v>
      </c>
      <c r="E834" s="103">
        <v>0</v>
      </c>
      <c r="F834" s="103">
        <v>0</v>
      </c>
      <c r="G834" s="136">
        <f t="shared" si="13"/>
        <v>0</v>
      </c>
      <c r="H834" s="136">
        <v>0</v>
      </c>
      <c r="I834" s="103">
        <v>3.6669999999999998</v>
      </c>
    </row>
    <row r="835" spans="1:9" x14ac:dyDescent="0.25">
      <c r="A835" s="103" t="s">
        <v>3327</v>
      </c>
      <c r="B835" s="103">
        <v>34420</v>
      </c>
      <c r="C835" s="103" t="s">
        <v>32</v>
      </c>
      <c r="D835" s="103">
        <v>0</v>
      </c>
      <c r="E835" s="103">
        <v>0</v>
      </c>
      <c r="F835" s="103">
        <v>0</v>
      </c>
      <c r="G835" s="136">
        <f t="shared" si="13"/>
        <v>0</v>
      </c>
      <c r="H835" s="136">
        <v>0</v>
      </c>
      <c r="I835" s="103">
        <v>3.6669999999999998</v>
      </c>
    </row>
    <row r="836" spans="1:9" x14ac:dyDescent="0.25">
      <c r="A836" s="103" t="s">
        <v>3465</v>
      </c>
      <c r="B836" s="103">
        <v>34420</v>
      </c>
      <c r="C836" s="103" t="s">
        <v>32</v>
      </c>
      <c r="D836" s="103">
        <v>0</v>
      </c>
      <c r="E836" s="103">
        <v>0</v>
      </c>
      <c r="F836" s="103">
        <v>0</v>
      </c>
      <c r="G836" s="136">
        <f t="shared" si="13"/>
        <v>0</v>
      </c>
      <c r="H836" s="136">
        <v>0</v>
      </c>
      <c r="I836" s="103">
        <v>3.6669999999999998</v>
      </c>
    </row>
    <row r="837" spans="1:9" x14ac:dyDescent="0.25">
      <c r="A837" s="103" t="s">
        <v>4998</v>
      </c>
      <c r="B837" s="103">
        <v>34420</v>
      </c>
      <c r="C837" s="103" t="s">
        <v>32</v>
      </c>
      <c r="D837" s="103">
        <v>0</v>
      </c>
      <c r="E837" s="103">
        <v>0</v>
      </c>
      <c r="F837" s="103">
        <v>0</v>
      </c>
      <c r="G837" s="136">
        <f t="shared" si="13"/>
        <v>0</v>
      </c>
      <c r="H837" s="136">
        <v>0</v>
      </c>
      <c r="I837" s="103">
        <v>3.6669999999999998</v>
      </c>
    </row>
    <row r="838" spans="1:9" x14ac:dyDescent="0.25">
      <c r="A838" s="103" t="s">
        <v>3533</v>
      </c>
      <c r="B838" s="103">
        <v>34420</v>
      </c>
      <c r="C838" s="103" t="s">
        <v>32</v>
      </c>
      <c r="D838" s="103">
        <v>0</v>
      </c>
      <c r="E838" s="103">
        <v>0</v>
      </c>
      <c r="F838" s="103">
        <v>0</v>
      </c>
      <c r="G838" s="136">
        <f t="shared" si="13"/>
        <v>0</v>
      </c>
      <c r="H838" s="136">
        <v>0</v>
      </c>
      <c r="I838" s="103">
        <v>3.6669999999999998</v>
      </c>
    </row>
    <row r="839" spans="1:9" x14ac:dyDescent="0.25">
      <c r="A839" s="103" t="s">
        <v>3611</v>
      </c>
      <c r="B839" s="103">
        <v>34420</v>
      </c>
      <c r="C839" s="103" t="s">
        <v>32</v>
      </c>
      <c r="D839" s="103">
        <v>0</v>
      </c>
      <c r="E839" s="103">
        <v>0</v>
      </c>
      <c r="F839" s="103">
        <v>0</v>
      </c>
      <c r="G839" s="136">
        <f t="shared" si="13"/>
        <v>0</v>
      </c>
      <c r="H839" s="136">
        <v>0</v>
      </c>
      <c r="I839" s="103">
        <v>3.6669999999999998</v>
      </c>
    </row>
    <row r="840" spans="1:9" x14ac:dyDescent="0.25">
      <c r="A840" s="103" t="s">
        <v>3763</v>
      </c>
      <c r="B840" s="103">
        <v>34420</v>
      </c>
      <c r="C840" s="103" t="s">
        <v>32</v>
      </c>
      <c r="D840" s="103">
        <v>0</v>
      </c>
      <c r="E840" s="103">
        <v>0</v>
      </c>
      <c r="F840" s="103">
        <v>0</v>
      </c>
      <c r="G840" s="136">
        <f t="shared" si="13"/>
        <v>0</v>
      </c>
      <c r="H840" s="136">
        <v>0</v>
      </c>
      <c r="I840" s="103">
        <v>3.6669999999999998</v>
      </c>
    </row>
    <row r="841" spans="1:9" x14ac:dyDescent="0.25">
      <c r="A841" s="103" t="s">
        <v>3909</v>
      </c>
      <c r="B841" s="103">
        <v>34420</v>
      </c>
      <c r="C841" s="103" t="s">
        <v>32</v>
      </c>
      <c r="D841" s="103">
        <v>0</v>
      </c>
      <c r="E841" s="103">
        <v>0</v>
      </c>
      <c r="F841" s="103">
        <v>0</v>
      </c>
      <c r="G841" s="136">
        <f t="shared" si="13"/>
        <v>0</v>
      </c>
      <c r="H841" s="136">
        <v>0</v>
      </c>
      <c r="I841" s="103">
        <v>3.6669999999999998</v>
      </c>
    </row>
    <row r="842" spans="1:9" x14ac:dyDescent="0.25">
      <c r="A842" s="103" t="s">
        <v>2425</v>
      </c>
      <c r="B842" s="103">
        <v>34410</v>
      </c>
      <c r="C842" s="103" t="s">
        <v>32</v>
      </c>
      <c r="D842" s="103">
        <v>0</v>
      </c>
      <c r="E842" s="103">
        <v>0</v>
      </c>
      <c r="F842" s="103">
        <v>0</v>
      </c>
      <c r="G842" s="136">
        <f t="shared" si="13"/>
        <v>0</v>
      </c>
      <c r="H842" s="136">
        <v>0</v>
      </c>
      <c r="I842" s="103">
        <v>4</v>
      </c>
    </row>
    <row r="843" spans="1:9" x14ac:dyDescent="0.25">
      <c r="A843" s="103" t="s">
        <v>2457</v>
      </c>
      <c r="B843" s="103">
        <v>34410</v>
      </c>
      <c r="C843" s="103" t="s">
        <v>32</v>
      </c>
      <c r="D843" s="103">
        <v>0</v>
      </c>
      <c r="E843" s="103">
        <v>0</v>
      </c>
      <c r="F843" s="103">
        <v>0</v>
      </c>
      <c r="G843" s="136">
        <f t="shared" si="13"/>
        <v>0</v>
      </c>
      <c r="H843" s="136">
        <v>0</v>
      </c>
      <c r="I843" s="103">
        <v>4</v>
      </c>
    </row>
    <row r="844" spans="1:9" x14ac:dyDescent="0.25">
      <c r="A844" s="103" t="s">
        <v>4940</v>
      </c>
      <c r="B844" s="103">
        <v>34410</v>
      </c>
      <c r="C844" s="103" t="s">
        <v>32</v>
      </c>
      <c r="D844" s="103">
        <v>0</v>
      </c>
      <c r="E844" s="103">
        <v>0</v>
      </c>
      <c r="F844" s="103">
        <v>0</v>
      </c>
      <c r="G844" s="136">
        <f t="shared" si="13"/>
        <v>0</v>
      </c>
      <c r="H844" s="136">
        <v>0</v>
      </c>
      <c r="I844" s="103">
        <v>4</v>
      </c>
    </row>
    <row r="845" spans="1:9" x14ac:dyDescent="0.25">
      <c r="A845" s="103" t="s">
        <v>2555</v>
      </c>
      <c r="B845" s="103">
        <v>34410</v>
      </c>
      <c r="C845" s="103" t="s">
        <v>32</v>
      </c>
      <c r="D845" s="103">
        <v>0</v>
      </c>
      <c r="E845" s="103">
        <v>0</v>
      </c>
      <c r="F845" s="103">
        <v>0</v>
      </c>
      <c r="G845" s="136">
        <f t="shared" si="13"/>
        <v>0</v>
      </c>
      <c r="H845" s="136">
        <v>0</v>
      </c>
      <c r="I845" s="103">
        <v>4</v>
      </c>
    </row>
    <row r="846" spans="1:9" x14ac:dyDescent="0.25">
      <c r="A846" s="103" t="s">
        <v>2781</v>
      </c>
      <c r="B846" s="103">
        <v>34410</v>
      </c>
      <c r="C846" s="103" t="s">
        <v>32</v>
      </c>
      <c r="D846" s="103">
        <v>0</v>
      </c>
      <c r="E846" s="103">
        <v>0</v>
      </c>
      <c r="F846" s="103">
        <v>0</v>
      </c>
      <c r="G846" s="136">
        <f t="shared" si="13"/>
        <v>0</v>
      </c>
      <c r="H846" s="136">
        <v>0</v>
      </c>
      <c r="I846" s="103">
        <v>4</v>
      </c>
    </row>
    <row r="847" spans="1:9" x14ac:dyDescent="0.25">
      <c r="A847" s="103" t="s">
        <v>2979</v>
      </c>
      <c r="B847" s="103">
        <v>34410</v>
      </c>
      <c r="C847" s="103" t="s">
        <v>32</v>
      </c>
      <c r="D847" s="103">
        <v>0</v>
      </c>
      <c r="E847" s="103">
        <v>0</v>
      </c>
      <c r="F847" s="103">
        <v>0</v>
      </c>
      <c r="G847" s="136">
        <f t="shared" si="13"/>
        <v>0</v>
      </c>
      <c r="H847" s="136">
        <v>0</v>
      </c>
      <c r="I847" s="103">
        <v>4</v>
      </c>
    </row>
    <row r="848" spans="1:9" x14ac:dyDescent="0.25">
      <c r="A848" s="103" t="s">
        <v>3043</v>
      </c>
      <c r="B848" s="103">
        <v>34410</v>
      </c>
      <c r="C848" s="103" t="s">
        <v>32</v>
      </c>
      <c r="D848" s="103">
        <v>0</v>
      </c>
      <c r="E848" s="103">
        <v>0</v>
      </c>
      <c r="F848" s="103">
        <v>0</v>
      </c>
      <c r="G848" s="136">
        <f t="shared" si="13"/>
        <v>0</v>
      </c>
      <c r="H848" s="136">
        <v>0</v>
      </c>
      <c r="I848" s="103">
        <v>4</v>
      </c>
    </row>
    <row r="849" spans="1:9" x14ac:dyDescent="0.25">
      <c r="A849" s="103" t="s">
        <v>3057</v>
      </c>
      <c r="B849" s="103">
        <v>34410</v>
      </c>
      <c r="C849" s="103" t="s">
        <v>32</v>
      </c>
      <c r="D849" s="103">
        <v>0</v>
      </c>
      <c r="E849" s="103">
        <v>0</v>
      </c>
      <c r="F849" s="103">
        <v>0</v>
      </c>
      <c r="G849" s="136">
        <f t="shared" si="13"/>
        <v>0</v>
      </c>
      <c r="H849" s="136">
        <v>0</v>
      </c>
      <c r="I849" s="103">
        <v>4</v>
      </c>
    </row>
    <row r="850" spans="1:9" x14ac:dyDescent="0.25">
      <c r="A850" s="103" t="s">
        <v>3137</v>
      </c>
      <c r="B850" s="103">
        <v>34410</v>
      </c>
      <c r="C850" s="103" t="s">
        <v>32</v>
      </c>
      <c r="D850" s="103">
        <v>0</v>
      </c>
      <c r="E850" s="103">
        <v>0</v>
      </c>
      <c r="F850" s="103">
        <v>0</v>
      </c>
      <c r="G850" s="136">
        <f t="shared" si="13"/>
        <v>0</v>
      </c>
      <c r="H850" s="136">
        <v>0</v>
      </c>
      <c r="I850" s="103">
        <v>4</v>
      </c>
    </row>
    <row r="851" spans="1:9" x14ac:dyDescent="0.25">
      <c r="A851" s="103" t="s">
        <v>3267</v>
      </c>
      <c r="B851" s="103">
        <v>34420</v>
      </c>
      <c r="C851" s="103" t="s">
        <v>32</v>
      </c>
      <c r="D851" s="103">
        <v>0</v>
      </c>
      <c r="E851" s="103">
        <v>0</v>
      </c>
      <c r="F851" s="103">
        <v>0</v>
      </c>
      <c r="G851" s="136">
        <f t="shared" si="13"/>
        <v>0</v>
      </c>
      <c r="H851" s="136">
        <v>0</v>
      </c>
      <c r="I851" s="103">
        <v>4</v>
      </c>
    </row>
    <row r="852" spans="1:9" x14ac:dyDescent="0.25">
      <c r="A852" s="103" t="s">
        <v>3379</v>
      </c>
      <c r="B852" s="103">
        <v>34420</v>
      </c>
      <c r="C852" s="103" t="s">
        <v>32</v>
      </c>
      <c r="D852" s="103">
        <v>0</v>
      </c>
      <c r="E852" s="103">
        <v>0</v>
      </c>
      <c r="F852" s="103">
        <v>0</v>
      </c>
      <c r="G852" s="136">
        <f t="shared" si="13"/>
        <v>0</v>
      </c>
      <c r="H852" s="136">
        <v>0</v>
      </c>
      <c r="I852" s="103">
        <v>4</v>
      </c>
    </row>
    <row r="853" spans="1:9" x14ac:dyDescent="0.25">
      <c r="A853" s="103" t="s">
        <v>3387</v>
      </c>
      <c r="B853" s="103">
        <v>34420</v>
      </c>
      <c r="C853" s="103" t="s">
        <v>32</v>
      </c>
      <c r="D853" s="103">
        <v>0</v>
      </c>
      <c r="E853" s="103">
        <v>0</v>
      </c>
      <c r="F853" s="103">
        <v>0</v>
      </c>
      <c r="G853" s="136">
        <f t="shared" si="13"/>
        <v>0</v>
      </c>
      <c r="H853" s="136">
        <v>0</v>
      </c>
      <c r="I853" s="103">
        <v>4</v>
      </c>
    </row>
    <row r="854" spans="1:9" x14ac:dyDescent="0.25">
      <c r="A854" s="103" t="s">
        <v>5034</v>
      </c>
      <c r="B854" s="103">
        <v>34420</v>
      </c>
      <c r="C854" s="103" t="s">
        <v>32</v>
      </c>
      <c r="D854" s="103">
        <v>0</v>
      </c>
      <c r="E854" s="103">
        <v>0</v>
      </c>
      <c r="F854" s="103">
        <v>0</v>
      </c>
      <c r="G854" s="136">
        <f t="shared" si="13"/>
        <v>0</v>
      </c>
      <c r="H854" s="136">
        <v>0</v>
      </c>
      <c r="I854" s="103">
        <v>4</v>
      </c>
    </row>
    <row r="855" spans="1:9" x14ac:dyDescent="0.25">
      <c r="A855" s="103" t="s">
        <v>3635</v>
      </c>
      <c r="B855" s="103">
        <v>34420</v>
      </c>
      <c r="C855" s="103" t="s">
        <v>32</v>
      </c>
      <c r="D855" s="103">
        <v>0</v>
      </c>
      <c r="E855" s="103">
        <v>0</v>
      </c>
      <c r="F855" s="103">
        <v>0</v>
      </c>
      <c r="G855" s="136">
        <f t="shared" si="13"/>
        <v>0</v>
      </c>
      <c r="H855" s="136">
        <v>0</v>
      </c>
      <c r="I855" s="103">
        <v>4</v>
      </c>
    </row>
    <row r="856" spans="1:9" x14ac:dyDescent="0.25">
      <c r="A856" s="103" t="s">
        <v>3819</v>
      </c>
      <c r="B856" s="103">
        <v>34420</v>
      </c>
      <c r="C856" s="103" t="s">
        <v>32</v>
      </c>
      <c r="D856" s="103">
        <v>0</v>
      </c>
      <c r="E856" s="103">
        <v>0</v>
      </c>
      <c r="F856" s="103">
        <v>0</v>
      </c>
      <c r="G856" s="136">
        <f t="shared" si="13"/>
        <v>0</v>
      </c>
      <c r="H856" s="136">
        <v>0</v>
      </c>
      <c r="I856" s="103">
        <v>4</v>
      </c>
    </row>
    <row r="857" spans="1:9" x14ac:dyDescent="0.25">
      <c r="A857" s="103" t="s">
        <v>4986</v>
      </c>
      <c r="B857" s="103">
        <v>34410</v>
      </c>
      <c r="C857" s="103" t="s">
        <v>32</v>
      </c>
      <c r="D857" s="103">
        <v>1</v>
      </c>
      <c r="E857" s="103">
        <v>1</v>
      </c>
      <c r="F857" s="103">
        <v>1</v>
      </c>
      <c r="G857" s="136">
        <f t="shared" si="13"/>
        <v>9.0909090909090912E-2</v>
      </c>
      <c r="H857" s="136">
        <v>1</v>
      </c>
      <c r="I857" s="103">
        <v>0</v>
      </c>
    </row>
    <row r="858" spans="1:9" x14ac:dyDescent="0.25">
      <c r="A858" s="103" t="s">
        <v>5104</v>
      </c>
      <c r="B858" s="103">
        <v>34420</v>
      </c>
      <c r="C858" s="103" t="s">
        <v>32</v>
      </c>
      <c r="D858" s="103">
        <v>1</v>
      </c>
      <c r="E858" s="103">
        <v>1</v>
      </c>
      <c r="F858" s="103">
        <v>2</v>
      </c>
      <c r="G858" s="136">
        <f t="shared" si="13"/>
        <v>9.0909090909090912E-2</v>
      </c>
      <c r="H858" s="136">
        <v>1</v>
      </c>
      <c r="I858" s="103">
        <v>0</v>
      </c>
    </row>
    <row r="859" spans="1:9" x14ac:dyDescent="0.25">
      <c r="A859" s="103" t="s">
        <v>2635</v>
      </c>
      <c r="B859" s="103">
        <v>34410</v>
      </c>
      <c r="C859" s="103" t="s">
        <v>32</v>
      </c>
      <c r="D859" s="103">
        <v>2</v>
      </c>
      <c r="E859" s="103">
        <v>1</v>
      </c>
      <c r="F859" s="103">
        <v>3</v>
      </c>
      <c r="G859" s="136">
        <f t="shared" si="13"/>
        <v>0.18181818181818182</v>
      </c>
      <c r="H859" s="136">
        <v>1</v>
      </c>
      <c r="I859" s="103">
        <v>0</v>
      </c>
    </row>
    <row r="860" spans="1:9" x14ac:dyDescent="0.25">
      <c r="A860" s="103" t="s">
        <v>3289</v>
      </c>
      <c r="B860" s="103">
        <v>34420</v>
      </c>
      <c r="C860" s="103" t="s">
        <v>32</v>
      </c>
      <c r="D860" s="103">
        <v>3</v>
      </c>
      <c r="E860" s="103">
        <v>1</v>
      </c>
      <c r="F860" s="103">
        <v>4</v>
      </c>
      <c r="G860" s="136">
        <f t="shared" si="13"/>
        <v>0.27272727272727271</v>
      </c>
      <c r="H860" s="136">
        <v>1</v>
      </c>
      <c r="I860" s="103">
        <v>0</v>
      </c>
    </row>
    <row r="861" spans="1:9" x14ac:dyDescent="0.25">
      <c r="A861" s="103" t="s">
        <v>5102</v>
      </c>
      <c r="B861" s="103">
        <v>34410</v>
      </c>
      <c r="C861" s="103" t="s">
        <v>32</v>
      </c>
      <c r="D861" s="103">
        <v>2</v>
      </c>
      <c r="E861" s="103">
        <v>1</v>
      </c>
      <c r="F861" s="103">
        <v>2</v>
      </c>
      <c r="G861" s="136">
        <f t="shared" ref="G861:G924" si="14">D861/11</f>
        <v>0.18181818181818182</v>
      </c>
      <c r="H861" s="136">
        <v>1</v>
      </c>
      <c r="I861" s="103">
        <v>0.66700000000000004</v>
      </c>
    </row>
    <row r="862" spans="1:9" x14ac:dyDescent="0.25">
      <c r="A862" s="103" t="s">
        <v>2743</v>
      </c>
      <c r="B862" s="103">
        <v>34410</v>
      </c>
      <c r="C862" s="103" t="s">
        <v>32</v>
      </c>
      <c r="D862" s="103">
        <v>2</v>
      </c>
      <c r="E862" s="103">
        <v>1</v>
      </c>
      <c r="F862" s="103">
        <v>2</v>
      </c>
      <c r="G862" s="136">
        <f t="shared" si="14"/>
        <v>0.18181818181818182</v>
      </c>
      <c r="H862" s="136">
        <v>1</v>
      </c>
      <c r="I862" s="103">
        <v>1</v>
      </c>
    </row>
    <row r="863" spans="1:9" x14ac:dyDescent="0.25">
      <c r="A863" s="103" t="s">
        <v>2839</v>
      </c>
      <c r="B863" s="103">
        <v>34410</v>
      </c>
      <c r="C863" s="103" t="s">
        <v>32</v>
      </c>
      <c r="D863" s="103">
        <v>2</v>
      </c>
      <c r="E863" s="103">
        <v>1</v>
      </c>
      <c r="F863" s="103">
        <v>2</v>
      </c>
      <c r="G863" s="136">
        <f t="shared" si="14"/>
        <v>0.18181818181818182</v>
      </c>
      <c r="H863" s="136">
        <v>1</v>
      </c>
      <c r="I863" s="103">
        <v>1</v>
      </c>
    </row>
    <row r="864" spans="1:9" x14ac:dyDescent="0.25">
      <c r="A864" s="103" t="s">
        <v>5098</v>
      </c>
      <c r="B864" s="103">
        <v>34410</v>
      </c>
      <c r="C864" s="103" t="s">
        <v>32</v>
      </c>
      <c r="D864" s="103">
        <v>3</v>
      </c>
      <c r="E864" s="103">
        <v>1</v>
      </c>
      <c r="F864" s="103">
        <v>3</v>
      </c>
      <c r="G864" s="136">
        <f t="shared" si="14"/>
        <v>0.27272727272727271</v>
      </c>
      <c r="H864" s="136">
        <v>1</v>
      </c>
      <c r="I864" s="103">
        <v>1</v>
      </c>
    </row>
    <row r="865" spans="1:9" x14ac:dyDescent="0.25">
      <c r="A865" s="103" t="s">
        <v>3031</v>
      </c>
      <c r="B865" s="103">
        <v>34410</v>
      </c>
      <c r="C865" s="103" t="s">
        <v>32</v>
      </c>
      <c r="D865" s="103">
        <v>1</v>
      </c>
      <c r="E865" s="103">
        <v>1</v>
      </c>
      <c r="F865" s="103">
        <v>1</v>
      </c>
      <c r="G865" s="136">
        <f t="shared" si="14"/>
        <v>9.0909090909090912E-2</v>
      </c>
      <c r="H865" s="136">
        <v>1</v>
      </c>
      <c r="I865" s="103">
        <v>1.667</v>
      </c>
    </row>
    <row r="866" spans="1:9" x14ac:dyDescent="0.25">
      <c r="A866" s="103" t="s">
        <v>2423</v>
      </c>
      <c r="B866" s="103">
        <v>34410</v>
      </c>
      <c r="C866" s="103" t="s">
        <v>32</v>
      </c>
      <c r="D866" s="103">
        <v>1</v>
      </c>
      <c r="E866" s="103">
        <v>1</v>
      </c>
      <c r="F866" s="103">
        <v>2</v>
      </c>
      <c r="G866" s="136">
        <f t="shared" si="14"/>
        <v>9.0909090909090912E-2</v>
      </c>
      <c r="H866" s="136">
        <v>1</v>
      </c>
      <c r="I866" s="103">
        <v>1.667</v>
      </c>
    </row>
    <row r="867" spans="1:9" x14ac:dyDescent="0.25">
      <c r="A867" s="103" t="s">
        <v>2525</v>
      </c>
      <c r="B867" s="103">
        <v>34410</v>
      </c>
      <c r="C867" s="103" t="s">
        <v>32</v>
      </c>
      <c r="D867" s="103">
        <v>1</v>
      </c>
      <c r="E867" s="103">
        <v>1</v>
      </c>
      <c r="F867" s="103">
        <v>2</v>
      </c>
      <c r="G867" s="136">
        <f t="shared" si="14"/>
        <v>9.0909090909090912E-2</v>
      </c>
      <c r="H867" s="136">
        <v>1</v>
      </c>
      <c r="I867" s="103">
        <v>1.667</v>
      </c>
    </row>
    <row r="868" spans="1:9" x14ac:dyDescent="0.25">
      <c r="A868" s="103" t="s">
        <v>4994</v>
      </c>
      <c r="B868" s="103">
        <v>34410</v>
      </c>
      <c r="C868" s="103" t="s">
        <v>32</v>
      </c>
      <c r="D868" s="103">
        <v>1</v>
      </c>
      <c r="E868" s="103">
        <v>1</v>
      </c>
      <c r="F868" s="103">
        <v>2</v>
      </c>
      <c r="G868" s="136">
        <f t="shared" si="14"/>
        <v>9.0909090909090912E-2</v>
      </c>
      <c r="H868" s="136">
        <v>1</v>
      </c>
      <c r="I868" s="103">
        <v>1.667</v>
      </c>
    </row>
    <row r="869" spans="1:9" x14ac:dyDescent="0.25">
      <c r="A869" s="103" t="s">
        <v>2965</v>
      </c>
      <c r="B869" s="103">
        <v>34410</v>
      </c>
      <c r="C869" s="103" t="s">
        <v>32</v>
      </c>
      <c r="D869" s="103">
        <v>1</v>
      </c>
      <c r="E869" s="103">
        <v>1</v>
      </c>
      <c r="F869" s="103">
        <v>2</v>
      </c>
      <c r="G869" s="136">
        <f t="shared" si="14"/>
        <v>9.0909090909090912E-2</v>
      </c>
      <c r="H869" s="136">
        <v>1</v>
      </c>
      <c r="I869" s="103">
        <v>1.667</v>
      </c>
    </row>
    <row r="870" spans="1:9" x14ac:dyDescent="0.25">
      <c r="A870" s="103" t="s">
        <v>2393</v>
      </c>
      <c r="B870" s="103">
        <v>34410</v>
      </c>
      <c r="C870" s="103" t="s">
        <v>32</v>
      </c>
      <c r="D870" s="103">
        <v>1</v>
      </c>
      <c r="E870" s="103">
        <v>1</v>
      </c>
      <c r="F870" s="103">
        <v>3</v>
      </c>
      <c r="G870" s="136">
        <f t="shared" si="14"/>
        <v>9.0909090909090912E-2</v>
      </c>
      <c r="H870" s="136">
        <v>1</v>
      </c>
      <c r="I870" s="103">
        <v>1.667</v>
      </c>
    </row>
    <row r="871" spans="1:9" x14ac:dyDescent="0.25">
      <c r="A871" s="103" t="s">
        <v>4922</v>
      </c>
      <c r="B871" s="103">
        <v>34410</v>
      </c>
      <c r="C871" s="103" t="s">
        <v>32</v>
      </c>
      <c r="D871" s="103">
        <v>1</v>
      </c>
      <c r="E871" s="103">
        <v>1</v>
      </c>
      <c r="F871" s="103">
        <v>3</v>
      </c>
      <c r="G871" s="136">
        <f t="shared" si="14"/>
        <v>9.0909090909090912E-2</v>
      </c>
      <c r="H871" s="136">
        <v>1</v>
      </c>
      <c r="I871" s="103">
        <v>1.667</v>
      </c>
    </row>
    <row r="872" spans="1:9" x14ac:dyDescent="0.25">
      <c r="A872" s="103" t="s">
        <v>3695</v>
      </c>
      <c r="B872" s="103">
        <v>34420</v>
      </c>
      <c r="C872" s="103" t="s">
        <v>32</v>
      </c>
      <c r="D872" s="103">
        <v>1</v>
      </c>
      <c r="E872" s="103">
        <v>1</v>
      </c>
      <c r="F872" s="103">
        <v>1</v>
      </c>
      <c r="G872" s="136">
        <f t="shared" si="14"/>
        <v>9.0909090909090912E-2</v>
      </c>
      <c r="H872" s="136">
        <v>1</v>
      </c>
      <c r="I872" s="103">
        <v>1.667</v>
      </c>
    </row>
    <row r="873" spans="1:9" x14ac:dyDescent="0.25">
      <c r="A873" s="103" t="s">
        <v>3703</v>
      </c>
      <c r="B873" s="103">
        <v>34420</v>
      </c>
      <c r="C873" s="103" t="s">
        <v>32</v>
      </c>
      <c r="D873" s="103">
        <v>1</v>
      </c>
      <c r="E873" s="103">
        <v>1</v>
      </c>
      <c r="F873" s="103">
        <v>2</v>
      </c>
      <c r="G873" s="136">
        <f t="shared" si="14"/>
        <v>9.0909090909090912E-2</v>
      </c>
      <c r="H873" s="136">
        <v>1</v>
      </c>
      <c r="I873" s="103">
        <v>1.667</v>
      </c>
    </row>
    <row r="874" spans="1:9" x14ac:dyDescent="0.25">
      <c r="A874" s="103" t="s">
        <v>3785</v>
      </c>
      <c r="B874" s="103">
        <v>34420</v>
      </c>
      <c r="C874" s="103" t="s">
        <v>32</v>
      </c>
      <c r="D874" s="103">
        <v>1</v>
      </c>
      <c r="E874" s="103">
        <v>1</v>
      </c>
      <c r="F874" s="103">
        <v>2</v>
      </c>
      <c r="G874" s="136">
        <f t="shared" si="14"/>
        <v>9.0909090909090912E-2</v>
      </c>
      <c r="H874" s="136">
        <v>1</v>
      </c>
      <c r="I874" s="103">
        <v>1.667</v>
      </c>
    </row>
    <row r="875" spans="1:9" x14ac:dyDescent="0.25">
      <c r="A875" s="103" t="s">
        <v>3843</v>
      </c>
      <c r="B875" s="103">
        <v>34420</v>
      </c>
      <c r="C875" s="103" t="s">
        <v>32</v>
      </c>
      <c r="D875" s="103">
        <v>1</v>
      </c>
      <c r="E875" s="103">
        <v>1</v>
      </c>
      <c r="F875" s="103">
        <v>3</v>
      </c>
      <c r="G875" s="136">
        <f t="shared" si="14"/>
        <v>9.0909090909090912E-2</v>
      </c>
      <c r="H875" s="136">
        <v>1</v>
      </c>
      <c r="I875" s="103">
        <v>1.667</v>
      </c>
    </row>
    <row r="876" spans="1:9" x14ac:dyDescent="0.25">
      <c r="A876" s="103" t="s">
        <v>2593</v>
      </c>
      <c r="B876" s="103">
        <v>34410</v>
      </c>
      <c r="C876" s="103" t="s">
        <v>32</v>
      </c>
      <c r="D876" s="103">
        <v>2</v>
      </c>
      <c r="E876" s="103">
        <v>1</v>
      </c>
      <c r="F876" s="103">
        <v>2</v>
      </c>
      <c r="G876" s="136">
        <f t="shared" si="14"/>
        <v>0.18181818181818182</v>
      </c>
      <c r="H876" s="136">
        <v>1</v>
      </c>
      <c r="I876" s="103">
        <v>1.667</v>
      </c>
    </row>
    <row r="877" spans="1:9" x14ac:dyDescent="0.25">
      <c r="A877" s="103" t="s">
        <v>2455</v>
      </c>
      <c r="B877" s="103">
        <v>34410</v>
      </c>
      <c r="C877" s="103" t="s">
        <v>32</v>
      </c>
      <c r="D877" s="103">
        <v>2</v>
      </c>
      <c r="E877" s="103">
        <v>1</v>
      </c>
      <c r="F877" s="103">
        <v>4</v>
      </c>
      <c r="G877" s="136">
        <f t="shared" si="14"/>
        <v>0.18181818181818182</v>
      </c>
      <c r="H877" s="136">
        <v>1</v>
      </c>
      <c r="I877" s="103">
        <v>1.667</v>
      </c>
    </row>
    <row r="878" spans="1:9" x14ac:dyDescent="0.25">
      <c r="A878" s="103" t="s">
        <v>2517</v>
      </c>
      <c r="B878" s="103">
        <v>34410</v>
      </c>
      <c r="C878" s="103" t="s">
        <v>32</v>
      </c>
      <c r="D878" s="103">
        <v>2</v>
      </c>
      <c r="E878" s="103">
        <v>1</v>
      </c>
      <c r="F878" s="103">
        <v>5</v>
      </c>
      <c r="G878" s="136">
        <f t="shared" si="14"/>
        <v>0.18181818181818182</v>
      </c>
      <c r="H878" s="136">
        <v>1</v>
      </c>
      <c r="I878" s="103">
        <v>1.667</v>
      </c>
    </row>
    <row r="879" spans="1:9" x14ac:dyDescent="0.25">
      <c r="A879" s="103" t="s">
        <v>3495</v>
      </c>
      <c r="B879" s="103">
        <v>34420</v>
      </c>
      <c r="C879" s="103" t="s">
        <v>32</v>
      </c>
      <c r="D879" s="103">
        <v>2</v>
      </c>
      <c r="E879" s="103">
        <v>1</v>
      </c>
      <c r="F879" s="103">
        <v>2</v>
      </c>
      <c r="G879" s="136">
        <f t="shared" si="14"/>
        <v>0.18181818181818182</v>
      </c>
      <c r="H879" s="136">
        <v>1</v>
      </c>
      <c r="I879" s="103">
        <v>1.667</v>
      </c>
    </row>
    <row r="880" spans="1:9" x14ac:dyDescent="0.25">
      <c r="A880" s="103" t="s">
        <v>3247</v>
      </c>
      <c r="B880" s="103">
        <v>34420</v>
      </c>
      <c r="C880" s="103" t="s">
        <v>32</v>
      </c>
      <c r="D880" s="103">
        <v>2</v>
      </c>
      <c r="E880" s="103">
        <v>1</v>
      </c>
      <c r="F880" s="103">
        <v>3</v>
      </c>
      <c r="G880" s="136">
        <f t="shared" si="14"/>
        <v>0.18181818181818182</v>
      </c>
      <c r="H880" s="136">
        <v>1</v>
      </c>
      <c r="I880" s="103">
        <v>1.667</v>
      </c>
    </row>
    <row r="881" spans="1:9" x14ac:dyDescent="0.25">
      <c r="A881" s="103" t="s">
        <v>3423</v>
      </c>
      <c r="B881" s="103">
        <v>34420</v>
      </c>
      <c r="C881" s="103" t="s">
        <v>32</v>
      </c>
      <c r="D881" s="103">
        <v>2</v>
      </c>
      <c r="E881" s="103">
        <v>1</v>
      </c>
      <c r="F881" s="103">
        <v>3</v>
      </c>
      <c r="G881" s="136">
        <f t="shared" si="14"/>
        <v>0.18181818181818182</v>
      </c>
      <c r="H881" s="136">
        <v>1</v>
      </c>
      <c r="I881" s="103">
        <v>1.667</v>
      </c>
    </row>
    <row r="882" spans="1:9" x14ac:dyDescent="0.25">
      <c r="A882" s="103" t="s">
        <v>3565</v>
      </c>
      <c r="B882" s="103">
        <v>34420</v>
      </c>
      <c r="C882" s="103" t="s">
        <v>32</v>
      </c>
      <c r="D882" s="103">
        <v>2</v>
      </c>
      <c r="E882" s="103">
        <v>1</v>
      </c>
      <c r="F882" s="103">
        <v>3</v>
      </c>
      <c r="G882" s="136">
        <f t="shared" si="14"/>
        <v>0.18181818181818182</v>
      </c>
      <c r="H882" s="136">
        <v>1</v>
      </c>
      <c r="I882" s="103">
        <v>1.667</v>
      </c>
    </row>
    <row r="883" spans="1:9" x14ac:dyDescent="0.25">
      <c r="A883" s="103" t="s">
        <v>3643</v>
      </c>
      <c r="B883" s="103">
        <v>34420</v>
      </c>
      <c r="C883" s="103" t="s">
        <v>32</v>
      </c>
      <c r="D883" s="103">
        <v>2</v>
      </c>
      <c r="E883" s="103">
        <v>1</v>
      </c>
      <c r="F883" s="103">
        <v>3</v>
      </c>
      <c r="G883" s="136">
        <f t="shared" si="14"/>
        <v>0.18181818181818182</v>
      </c>
      <c r="H883" s="136">
        <v>1</v>
      </c>
      <c r="I883" s="103">
        <v>1.667</v>
      </c>
    </row>
    <row r="884" spans="1:9" x14ac:dyDescent="0.25">
      <c r="A884" s="103" t="s">
        <v>3645</v>
      </c>
      <c r="B884" s="103">
        <v>34420</v>
      </c>
      <c r="C884" s="103" t="s">
        <v>32</v>
      </c>
      <c r="D884" s="103">
        <v>2</v>
      </c>
      <c r="E884" s="103">
        <v>1</v>
      </c>
      <c r="F884" s="103">
        <v>4</v>
      </c>
      <c r="G884" s="136">
        <f t="shared" si="14"/>
        <v>0.18181818181818182</v>
      </c>
      <c r="H884" s="136">
        <v>1</v>
      </c>
      <c r="I884" s="103">
        <v>1.667</v>
      </c>
    </row>
    <row r="885" spans="1:9" x14ac:dyDescent="0.25">
      <c r="A885" s="103" t="s">
        <v>3731</v>
      </c>
      <c r="B885" s="103">
        <v>34420</v>
      </c>
      <c r="C885" s="103" t="s">
        <v>32</v>
      </c>
      <c r="D885" s="103">
        <v>2</v>
      </c>
      <c r="E885" s="103">
        <v>1</v>
      </c>
      <c r="F885" s="103">
        <v>4</v>
      </c>
      <c r="G885" s="136">
        <f t="shared" si="14"/>
        <v>0.18181818181818182</v>
      </c>
      <c r="H885" s="136">
        <v>1</v>
      </c>
      <c r="I885" s="103">
        <v>1.667</v>
      </c>
    </row>
    <row r="886" spans="1:9" x14ac:dyDescent="0.25">
      <c r="A886" s="103" t="s">
        <v>5100</v>
      </c>
      <c r="B886" s="103">
        <v>34420</v>
      </c>
      <c r="C886" s="103" t="s">
        <v>32</v>
      </c>
      <c r="D886" s="103">
        <v>2</v>
      </c>
      <c r="E886" s="103">
        <v>1</v>
      </c>
      <c r="F886" s="103">
        <v>4</v>
      </c>
      <c r="G886" s="136">
        <f t="shared" si="14"/>
        <v>0.18181818181818182</v>
      </c>
      <c r="H886" s="136">
        <v>1</v>
      </c>
      <c r="I886" s="103">
        <v>1.667</v>
      </c>
    </row>
    <row r="887" spans="1:9" x14ac:dyDescent="0.25">
      <c r="A887" s="103" t="s">
        <v>3351</v>
      </c>
      <c r="B887" s="103">
        <v>34420</v>
      </c>
      <c r="C887" s="103" t="s">
        <v>32</v>
      </c>
      <c r="D887" s="103">
        <v>2</v>
      </c>
      <c r="E887" s="103">
        <v>1</v>
      </c>
      <c r="F887" s="103">
        <v>5</v>
      </c>
      <c r="G887" s="136">
        <f t="shared" si="14"/>
        <v>0.18181818181818182</v>
      </c>
      <c r="H887" s="136">
        <v>1</v>
      </c>
      <c r="I887" s="103">
        <v>1.667</v>
      </c>
    </row>
    <row r="888" spans="1:9" x14ac:dyDescent="0.25">
      <c r="A888" s="103" t="s">
        <v>2465</v>
      </c>
      <c r="B888" s="103">
        <v>34410</v>
      </c>
      <c r="C888" s="103" t="s">
        <v>32</v>
      </c>
      <c r="D888" s="103">
        <v>3</v>
      </c>
      <c r="E888" s="103">
        <v>1</v>
      </c>
      <c r="F888" s="103">
        <v>6</v>
      </c>
      <c r="G888" s="136">
        <f t="shared" si="14"/>
        <v>0.27272727272727271</v>
      </c>
      <c r="H888" s="136">
        <v>1</v>
      </c>
      <c r="I888" s="103">
        <v>1.667</v>
      </c>
    </row>
    <row r="889" spans="1:9" x14ac:dyDescent="0.25">
      <c r="A889" s="103" t="s">
        <v>3349</v>
      </c>
      <c r="B889" s="103">
        <v>34420</v>
      </c>
      <c r="C889" s="103" t="s">
        <v>32</v>
      </c>
      <c r="D889" s="103">
        <v>3</v>
      </c>
      <c r="E889" s="103">
        <v>1</v>
      </c>
      <c r="F889" s="103">
        <v>5</v>
      </c>
      <c r="G889" s="136">
        <f t="shared" si="14"/>
        <v>0.27272727272727271</v>
      </c>
      <c r="H889" s="136">
        <v>1</v>
      </c>
      <c r="I889" s="103">
        <v>1.667</v>
      </c>
    </row>
    <row r="890" spans="1:9" x14ac:dyDescent="0.25">
      <c r="A890" s="103" t="s">
        <v>2479</v>
      </c>
      <c r="B890" s="103">
        <v>34410</v>
      </c>
      <c r="C890" s="103" t="s">
        <v>32</v>
      </c>
      <c r="D890" s="103">
        <v>1</v>
      </c>
      <c r="E890" s="103">
        <v>1</v>
      </c>
      <c r="F890" s="103">
        <v>1</v>
      </c>
      <c r="G890" s="136">
        <f t="shared" si="14"/>
        <v>9.0909090909090912E-2</v>
      </c>
      <c r="H890" s="136">
        <v>1</v>
      </c>
      <c r="I890" s="103">
        <v>2</v>
      </c>
    </row>
    <row r="891" spans="1:9" x14ac:dyDescent="0.25">
      <c r="A891" s="103" t="s">
        <v>2677</v>
      </c>
      <c r="B891" s="103">
        <v>34410</v>
      </c>
      <c r="C891" s="103" t="s">
        <v>32</v>
      </c>
      <c r="D891" s="103">
        <v>1</v>
      </c>
      <c r="E891" s="103">
        <v>1</v>
      </c>
      <c r="F891" s="103">
        <v>1</v>
      </c>
      <c r="G891" s="136">
        <f t="shared" si="14"/>
        <v>9.0909090909090912E-2</v>
      </c>
      <c r="H891" s="136">
        <v>1</v>
      </c>
      <c r="I891" s="103">
        <v>2</v>
      </c>
    </row>
    <row r="892" spans="1:9" x14ac:dyDescent="0.25">
      <c r="A892" s="103" t="s">
        <v>2641</v>
      </c>
      <c r="B892" s="103">
        <v>34410</v>
      </c>
      <c r="C892" s="103" t="s">
        <v>32</v>
      </c>
      <c r="D892" s="103">
        <v>1</v>
      </c>
      <c r="E892" s="103">
        <v>1</v>
      </c>
      <c r="F892" s="103">
        <v>3</v>
      </c>
      <c r="G892" s="136">
        <f t="shared" si="14"/>
        <v>9.0909090909090912E-2</v>
      </c>
      <c r="H892" s="136">
        <v>1</v>
      </c>
      <c r="I892" s="103">
        <v>2</v>
      </c>
    </row>
    <row r="893" spans="1:9" x14ac:dyDescent="0.25">
      <c r="A893" s="103" t="s">
        <v>2993</v>
      </c>
      <c r="B893" s="103">
        <v>34410</v>
      </c>
      <c r="C893" s="103" t="s">
        <v>32</v>
      </c>
      <c r="D893" s="103">
        <v>1</v>
      </c>
      <c r="E893" s="103">
        <v>1</v>
      </c>
      <c r="F893" s="103">
        <v>3</v>
      </c>
      <c r="G893" s="136">
        <f t="shared" si="14"/>
        <v>9.0909090909090912E-2</v>
      </c>
      <c r="H893" s="136">
        <v>1</v>
      </c>
      <c r="I893" s="103">
        <v>2</v>
      </c>
    </row>
    <row r="894" spans="1:9" x14ac:dyDescent="0.25">
      <c r="A894" s="103" t="s">
        <v>3917</v>
      </c>
      <c r="B894" s="103">
        <v>34420</v>
      </c>
      <c r="C894" s="103" t="s">
        <v>32</v>
      </c>
      <c r="D894" s="103">
        <v>1</v>
      </c>
      <c r="E894" s="103">
        <v>1</v>
      </c>
      <c r="F894" s="103">
        <v>1</v>
      </c>
      <c r="G894" s="136">
        <f t="shared" si="14"/>
        <v>9.0909090909090912E-2</v>
      </c>
      <c r="H894" s="136">
        <v>1</v>
      </c>
      <c r="I894" s="103">
        <v>2</v>
      </c>
    </row>
    <row r="895" spans="1:9" x14ac:dyDescent="0.25">
      <c r="A895" s="103" t="s">
        <v>2461</v>
      </c>
      <c r="B895" s="103">
        <v>34410</v>
      </c>
      <c r="C895" s="103" t="s">
        <v>32</v>
      </c>
      <c r="D895" s="103">
        <v>2</v>
      </c>
      <c r="E895" s="103">
        <v>1</v>
      </c>
      <c r="F895" s="103">
        <v>2</v>
      </c>
      <c r="G895" s="136">
        <f t="shared" si="14"/>
        <v>0.18181818181818182</v>
      </c>
      <c r="H895" s="136">
        <v>1</v>
      </c>
      <c r="I895" s="103">
        <v>2</v>
      </c>
    </row>
    <row r="896" spans="1:9" x14ac:dyDescent="0.25">
      <c r="A896" s="103" t="s">
        <v>5026</v>
      </c>
      <c r="B896" s="103">
        <v>34410</v>
      </c>
      <c r="C896" s="103" t="s">
        <v>32</v>
      </c>
      <c r="D896" s="103">
        <v>2</v>
      </c>
      <c r="E896" s="103">
        <v>1</v>
      </c>
      <c r="F896" s="103">
        <v>4</v>
      </c>
      <c r="G896" s="136">
        <f t="shared" si="14"/>
        <v>0.18181818181818182</v>
      </c>
      <c r="H896" s="136">
        <v>1</v>
      </c>
      <c r="I896" s="103">
        <v>2</v>
      </c>
    </row>
    <row r="897" spans="1:9" x14ac:dyDescent="0.25">
      <c r="A897" s="103" t="s">
        <v>3625</v>
      </c>
      <c r="B897" s="103">
        <v>34420</v>
      </c>
      <c r="C897" s="103" t="s">
        <v>32</v>
      </c>
      <c r="D897" s="103">
        <v>2</v>
      </c>
      <c r="E897" s="103">
        <v>1</v>
      </c>
      <c r="F897" s="103">
        <v>4</v>
      </c>
      <c r="G897" s="136">
        <f t="shared" si="14"/>
        <v>0.18181818181818182</v>
      </c>
      <c r="H897" s="136">
        <v>1</v>
      </c>
      <c r="I897" s="103">
        <v>2</v>
      </c>
    </row>
    <row r="898" spans="1:9" x14ac:dyDescent="0.25">
      <c r="A898" s="103" t="s">
        <v>3523</v>
      </c>
      <c r="B898" s="103">
        <v>34420</v>
      </c>
      <c r="C898" s="103" t="s">
        <v>32</v>
      </c>
      <c r="D898" s="103">
        <v>3</v>
      </c>
      <c r="E898" s="103">
        <v>1</v>
      </c>
      <c r="F898" s="103">
        <v>3</v>
      </c>
      <c r="G898" s="136">
        <f t="shared" si="14"/>
        <v>0.27272727272727271</v>
      </c>
      <c r="H898" s="136">
        <v>1</v>
      </c>
      <c r="I898" s="103">
        <v>2</v>
      </c>
    </row>
    <row r="899" spans="1:9" x14ac:dyDescent="0.25">
      <c r="A899" s="103" t="s">
        <v>3911</v>
      </c>
      <c r="B899" s="103">
        <v>34420</v>
      </c>
      <c r="C899" s="103" t="s">
        <v>32</v>
      </c>
      <c r="D899" s="103">
        <v>3</v>
      </c>
      <c r="E899" s="103">
        <v>1</v>
      </c>
      <c r="F899" s="103">
        <v>3</v>
      </c>
      <c r="G899" s="136">
        <f t="shared" si="14"/>
        <v>0.27272727272727271</v>
      </c>
      <c r="H899" s="136">
        <v>1</v>
      </c>
      <c r="I899" s="103">
        <v>2</v>
      </c>
    </row>
    <row r="900" spans="1:9" x14ac:dyDescent="0.25">
      <c r="A900" s="103" t="s">
        <v>3721</v>
      </c>
      <c r="B900" s="103">
        <v>34420</v>
      </c>
      <c r="C900" s="103" t="s">
        <v>32</v>
      </c>
      <c r="D900" s="103">
        <v>3</v>
      </c>
      <c r="E900" s="103">
        <v>1</v>
      </c>
      <c r="F900" s="103">
        <v>6</v>
      </c>
      <c r="G900" s="136">
        <f t="shared" si="14"/>
        <v>0.27272727272727271</v>
      </c>
      <c r="H900" s="136">
        <v>1</v>
      </c>
      <c r="I900" s="103">
        <v>2</v>
      </c>
    </row>
    <row r="901" spans="1:9" x14ac:dyDescent="0.25">
      <c r="A901" s="103" t="s">
        <v>2807</v>
      </c>
      <c r="B901" s="103">
        <v>34410</v>
      </c>
      <c r="C901" s="103" t="s">
        <v>32</v>
      </c>
      <c r="D901" s="103">
        <v>1</v>
      </c>
      <c r="E901" s="103">
        <v>1</v>
      </c>
      <c r="F901" s="103">
        <v>1</v>
      </c>
      <c r="G901" s="136">
        <f t="shared" si="14"/>
        <v>9.0909090909090912E-2</v>
      </c>
      <c r="H901" s="136">
        <v>1</v>
      </c>
      <c r="I901" s="103">
        <v>2.3330000000000002</v>
      </c>
    </row>
    <row r="902" spans="1:9" x14ac:dyDescent="0.25">
      <c r="A902" s="103" t="s">
        <v>2821</v>
      </c>
      <c r="B902" s="103">
        <v>34410</v>
      </c>
      <c r="C902" s="103" t="s">
        <v>32</v>
      </c>
      <c r="D902" s="103">
        <v>1</v>
      </c>
      <c r="E902" s="103">
        <v>1</v>
      </c>
      <c r="F902" s="103">
        <v>1</v>
      </c>
      <c r="G902" s="136">
        <f t="shared" si="14"/>
        <v>9.0909090909090912E-2</v>
      </c>
      <c r="H902" s="136">
        <v>1</v>
      </c>
      <c r="I902" s="103">
        <v>2.3330000000000002</v>
      </c>
    </row>
    <row r="903" spans="1:9" x14ac:dyDescent="0.25">
      <c r="A903" s="103" t="s">
        <v>2929</v>
      </c>
      <c r="B903" s="103">
        <v>34410</v>
      </c>
      <c r="C903" s="103" t="s">
        <v>32</v>
      </c>
      <c r="D903" s="103">
        <v>1</v>
      </c>
      <c r="E903" s="103">
        <v>1</v>
      </c>
      <c r="F903" s="103">
        <v>1</v>
      </c>
      <c r="G903" s="136">
        <f t="shared" si="14"/>
        <v>9.0909090909090912E-2</v>
      </c>
      <c r="H903" s="136">
        <v>1</v>
      </c>
      <c r="I903" s="103">
        <v>2.3330000000000002</v>
      </c>
    </row>
    <row r="904" spans="1:9" x14ac:dyDescent="0.25">
      <c r="A904" s="103" t="s">
        <v>2399</v>
      </c>
      <c r="B904" s="103">
        <v>34410</v>
      </c>
      <c r="C904" s="103" t="s">
        <v>32</v>
      </c>
      <c r="D904" s="103">
        <v>1</v>
      </c>
      <c r="E904" s="103">
        <v>1</v>
      </c>
      <c r="F904" s="103">
        <v>2</v>
      </c>
      <c r="G904" s="136">
        <f t="shared" si="14"/>
        <v>9.0909090909090912E-2</v>
      </c>
      <c r="H904" s="136">
        <v>1</v>
      </c>
      <c r="I904" s="103">
        <v>2.3330000000000002</v>
      </c>
    </row>
    <row r="905" spans="1:9" x14ac:dyDescent="0.25">
      <c r="A905" s="103" t="s">
        <v>2571</v>
      </c>
      <c r="B905" s="103">
        <v>34410</v>
      </c>
      <c r="C905" s="103" t="s">
        <v>32</v>
      </c>
      <c r="D905" s="103">
        <v>1</v>
      </c>
      <c r="E905" s="103">
        <v>1</v>
      </c>
      <c r="F905" s="103">
        <v>3</v>
      </c>
      <c r="G905" s="136">
        <f t="shared" si="14"/>
        <v>9.0909090909090912E-2</v>
      </c>
      <c r="H905" s="136">
        <v>1</v>
      </c>
      <c r="I905" s="103">
        <v>2.3330000000000002</v>
      </c>
    </row>
    <row r="906" spans="1:9" x14ac:dyDescent="0.25">
      <c r="A906" s="103" t="s">
        <v>3165</v>
      </c>
      <c r="B906" s="103">
        <v>34410</v>
      </c>
      <c r="C906" s="103" t="s">
        <v>32</v>
      </c>
      <c r="D906" s="103">
        <v>1</v>
      </c>
      <c r="E906" s="103">
        <v>1</v>
      </c>
      <c r="F906" s="103">
        <v>3</v>
      </c>
      <c r="G906" s="136">
        <f t="shared" si="14"/>
        <v>9.0909090909090912E-2</v>
      </c>
      <c r="H906" s="136">
        <v>1</v>
      </c>
      <c r="I906" s="103">
        <v>2.3330000000000002</v>
      </c>
    </row>
    <row r="907" spans="1:9" x14ac:dyDescent="0.25">
      <c r="A907" s="103" t="s">
        <v>3425</v>
      </c>
      <c r="B907" s="103">
        <v>34420</v>
      </c>
      <c r="C907" s="103" t="s">
        <v>32</v>
      </c>
      <c r="D907" s="103">
        <v>1</v>
      </c>
      <c r="E907" s="103">
        <v>1</v>
      </c>
      <c r="F907" s="103">
        <v>1</v>
      </c>
      <c r="G907" s="136">
        <f t="shared" si="14"/>
        <v>9.0909090909090912E-2</v>
      </c>
      <c r="H907" s="136">
        <v>1</v>
      </c>
      <c r="I907" s="103">
        <v>2.3330000000000002</v>
      </c>
    </row>
    <row r="908" spans="1:9" x14ac:dyDescent="0.25">
      <c r="A908" s="103" t="s">
        <v>3825</v>
      </c>
      <c r="B908" s="103">
        <v>34420</v>
      </c>
      <c r="C908" s="103" t="s">
        <v>32</v>
      </c>
      <c r="D908" s="103">
        <v>1</v>
      </c>
      <c r="E908" s="103">
        <v>1</v>
      </c>
      <c r="F908" s="103">
        <v>1</v>
      </c>
      <c r="G908" s="136">
        <f t="shared" si="14"/>
        <v>9.0909090909090912E-2</v>
      </c>
      <c r="H908" s="136">
        <v>1</v>
      </c>
      <c r="I908" s="103">
        <v>2.3330000000000002</v>
      </c>
    </row>
    <row r="909" spans="1:9" x14ac:dyDescent="0.25">
      <c r="A909" s="103" t="s">
        <v>3575</v>
      </c>
      <c r="B909" s="103">
        <v>34420</v>
      </c>
      <c r="C909" s="103" t="s">
        <v>32</v>
      </c>
      <c r="D909" s="103">
        <v>1</v>
      </c>
      <c r="E909" s="103">
        <v>1</v>
      </c>
      <c r="F909" s="103">
        <v>2</v>
      </c>
      <c r="G909" s="136">
        <f t="shared" si="14"/>
        <v>9.0909090909090912E-2</v>
      </c>
      <c r="H909" s="136">
        <v>1</v>
      </c>
      <c r="I909" s="103">
        <v>2.3330000000000002</v>
      </c>
    </row>
    <row r="910" spans="1:9" x14ac:dyDescent="0.25">
      <c r="A910" s="103" t="s">
        <v>5066</v>
      </c>
      <c r="B910" s="103">
        <v>34420</v>
      </c>
      <c r="C910" s="103" t="s">
        <v>32</v>
      </c>
      <c r="D910" s="103">
        <v>1</v>
      </c>
      <c r="E910" s="103">
        <v>1</v>
      </c>
      <c r="F910" s="103">
        <v>3</v>
      </c>
      <c r="G910" s="136">
        <f t="shared" si="14"/>
        <v>9.0909090909090912E-2</v>
      </c>
      <c r="H910" s="136">
        <v>1</v>
      </c>
      <c r="I910" s="103">
        <v>2.3330000000000002</v>
      </c>
    </row>
    <row r="911" spans="1:9" x14ac:dyDescent="0.25">
      <c r="A911" s="103" t="s">
        <v>3151</v>
      </c>
      <c r="B911" s="103">
        <v>34410</v>
      </c>
      <c r="C911" s="103" t="s">
        <v>32</v>
      </c>
      <c r="D911" s="103">
        <v>2</v>
      </c>
      <c r="E911" s="103">
        <v>1</v>
      </c>
      <c r="F911" s="103">
        <v>2</v>
      </c>
      <c r="G911" s="136">
        <f t="shared" si="14"/>
        <v>0.18181818181818182</v>
      </c>
      <c r="H911" s="136">
        <v>1</v>
      </c>
      <c r="I911" s="103">
        <v>2.3330000000000002</v>
      </c>
    </row>
    <row r="912" spans="1:9" x14ac:dyDescent="0.25">
      <c r="A912" s="103" t="s">
        <v>2669</v>
      </c>
      <c r="B912" s="103">
        <v>34410</v>
      </c>
      <c r="C912" s="103" t="s">
        <v>32</v>
      </c>
      <c r="D912" s="103">
        <v>2</v>
      </c>
      <c r="E912" s="103">
        <v>1</v>
      </c>
      <c r="F912" s="103">
        <v>5</v>
      </c>
      <c r="G912" s="136">
        <f t="shared" si="14"/>
        <v>0.18181818181818182</v>
      </c>
      <c r="H912" s="136">
        <v>1</v>
      </c>
      <c r="I912" s="103">
        <v>2.3330000000000002</v>
      </c>
    </row>
    <row r="913" spans="1:9" x14ac:dyDescent="0.25">
      <c r="A913" s="103" t="s">
        <v>3609</v>
      </c>
      <c r="B913" s="103">
        <v>34420</v>
      </c>
      <c r="C913" s="103" t="s">
        <v>32</v>
      </c>
      <c r="D913" s="103">
        <v>2</v>
      </c>
      <c r="E913" s="103">
        <v>1</v>
      </c>
      <c r="F913" s="103">
        <v>2</v>
      </c>
      <c r="G913" s="136">
        <f t="shared" si="14"/>
        <v>0.18181818181818182</v>
      </c>
      <c r="H913" s="136">
        <v>1</v>
      </c>
      <c r="I913" s="103">
        <v>2.3330000000000002</v>
      </c>
    </row>
    <row r="914" spans="1:9" x14ac:dyDescent="0.25">
      <c r="A914" s="103" t="s">
        <v>3273</v>
      </c>
      <c r="B914" s="103">
        <v>34420</v>
      </c>
      <c r="C914" s="103" t="s">
        <v>32</v>
      </c>
      <c r="D914" s="103">
        <v>2</v>
      </c>
      <c r="E914" s="103">
        <v>1</v>
      </c>
      <c r="F914" s="103">
        <v>4</v>
      </c>
      <c r="G914" s="136">
        <f t="shared" si="14"/>
        <v>0.18181818181818182</v>
      </c>
      <c r="H914" s="136">
        <v>1</v>
      </c>
      <c r="I914" s="103">
        <v>2.3330000000000002</v>
      </c>
    </row>
    <row r="915" spans="1:9" x14ac:dyDescent="0.25">
      <c r="A915" s="103" t="s">
        <v>3653</v>
      </c>
      <c r="B915" s="103">
        <v>34420</v>
      </c>
      <c r="C915" s="103" t="s">
        <v>32</v>
      </c>
      <c r="D915" s="103">
        <v>2</v>
      </c>
      <c r="E915" s="103">
        <v>1</v>
      </c>
      <c r="F915" s="103">
        <v>4</v>
      </c>
      <c r="G915" s="136">
        <f t="shared" si="14"/>
        <v>0.18181818181818182</v>
      </c>
      <c r="H915" s="136">
        <v>1</v>
      </c>
      <c r="I915" s="103">
        <v>2.3330000000000002</v>
      </c>
    </row>
    <row r="916" spans="1:9" x14ac:dyDescent="0.25">
      <c r="A916" s="103" t="s">
        <v>3593</v>
      </c>
      <c r="B916" s="103">
        <v>34420</v>
      </c>
      <c r="C916" s="103" t="s">
        <v>32</v>
      </c>
      <c r="D916" s="103">
        <v>2</v>
      </c>
      <c r="E916" s="103">
        <v>1</v>
      </c>
      <c r="F916" s="103">
        <v>5</v>
      </c>
      <c r="G916" s="136">
        <f t="shared" si="14"/>
        <v>0.18181818181818182</v>
      </c>
      <c r="H916" s="136">
        <v>1</v>
      </c>
      <c r="I916" s="103">
        <v>2.3330000000000002</v>
      </c>
    </row>
    <row r="917" spans="1:9" x14ac:dyDescent="0.25">
      <c r="A917" s="103" t="s">
        <v>3651</v>
      </c>
      <c r="B917" s="103">
        <v>34420</v>
      </c>
      <c r="C917" s="103" t="s">
        <v>32</v>
      </c>
      <c r="D917" s="103">
        <v>2</v>
      </c>
      <c r="E917" s="103">
        <v>1</v>
      </c>
      <c r="F917" s="103">
        <v>5</v>
      </c>
      <c r="G917" s="136">
        <f t="shared" si="14"/>
        <v>0.18181818181818182</v>
      </c>
      <c r="H917" s="136">
        <v>1</v>
      </c>
      <c r="I917" s="103">
        <v>2.3330000000000002</v>
      </c>
    </row>
    <row r="918" spans="1:9" x14ac:dyDescent="0.25">
      <c r="A918" s="103" t="s">
        <v>3891</v>
      </c>
      <c r="B918" s="103">
        <v>34420</v>
      </c>
      <c r="C918" s="103" t="s">
        <v>32</v>
      </c>
      <c r="D918" s="103">
        <v>2</v>
      </c>
      <c r="E918" s="103">
        <v>1</v>
      </c>
      <c r="F918" s="103">
        <v>5</v>
      </c>
      <c r="G918" s="136">
        <f t="shared" si="14"/>
        <v>0.18181818181818182</v>
      </c>
      <c r="H918" s="136">
        <v>1</v>
      </c>
      <c r="I918" s="103">
        <v>2.3330000000000002</v>
      </c>
    </row>
    <row r="919" spans="1:9" x14ac:dyDescent="0.25">
      <c r="A919" s="103" t="s">
        <v>2861</v>
      </c>
      <c r="B919" s="103">
        <v>34410</v>
      </c>
      <c r="C919" s="103" t="s">
        <v>32</v>
      </c>
      <c r="D919" s="103">
        <v>3</v>
      </c>
      <c r="E919" s="103">
        <v>1</v>
      </c>
      <c r="F919" s="103">
        <v>3</v>
      </c>
      <c r="G919" s="136">
        <f t="shared" si="14"/>
        <v>0.27272727272727271</v>
      </c>
      <c r="H919" s="136">
        <v>1</v>
      </c>
      <c r="I919" s="103">
        <v>2.3330000000000002</v>
      </c>
    </row>
    <row r="920" spans="1:9" x14ac:dyDescent="0.25">
      <c r="A920" s="103" t="s">
        <v>3749</v>
      </c>
      <c r="B920" s="103">
        <v>34420</v>
      </c>
      <c r="C920" s="103" t="s">
        <v>32</v>
      </c>
      <c r="D920" s="103">
        <v>3</v>
      </c>
      <c r="E920" s="103">
        <v>1</v>
      </c>
      <c r="F920" s="103">
        <v>4</v>
      </c>
      <c r="G920" s="136">
        <f t="shared" si="14"/>
        <v>0.27272727272727271</v>
      </c>
      <c r="H920" s="136">
        <v>1</v>
      </c>
      <c r="I920" s="103">
        <v>2.3330000000000002</v>
      </c>
    </row>
    <row r="921" spans="1:9" x14ac:dyDescent="0.25">
      <c r="A921" s="103" t="s">
        <v>3889</v>
      </c>
      <c r="B921" s="103">
        <v>34420</v>
      </c>
      <c r="C921" s="103" t="s">
        <v>32</v>
      </c>
      <c r="D921" s="103">
        <v>3</v>
      </c>
      <c r="E921" s="103">
        <v>1</v>
      </c>
      <c r="F921" s="103">
        <v>6</v>
      </c>
      <c r="G921" s="136">
        <f t="shared" si="14"/>
        <v>0.27272727272727271</v>
      </c>
      <c r="H921" s="136">
        <v>1</v>
      </c>
      <c r="I921" s="103">
        <v>2.3330000000000002</v>
      </c>
    </row>
    <row r="922" spans="1:9" x14ac:dyDescent="0.25">
      <c r="A922" s="103" t="s">
        <v>4952</v>
      </c>
      <c r="B922" s="103">
        <v>34410</v>
      </c>
      <c r="C922" s="103" t="s">
        <v>32</v>
      </c>
      <c r="D922" s="103">
        <v>1</v>
      </c>
      <c r="E922" s="103">
        <v>1</v>
      </c>
      <c r="F922" s="103">
        <v>1</v>
      </c>
      <c r="G922" s="136">
        <f t="shared" si="14"/>
        <v>9.0909090909090912E-2</v>
      </c>
      <c r="H922" s="136">
        <v>1</v>
      </c>
      <c r="I922" s="103">
        <v>2.6669999999999998</v>
      </c>
    </row>
    <row r="923" spans="1:9" x14ac:dyDescent="0.25">
      <c r="A923" s="103" t="s">
        <v>2655</v>
      </c>
      <c r="B923" s="103">
        <v>34410</v>
      </c>
      <c r="C923" s="103" t="s">
        <v>32</v>
      </c>
      <c r="D923" s="103">
        <v>1</v>
      </c>
      <c r="E923" s="103">
        <v>1</v>
      </c>
      <c r="F923" s="103">
        <v>1</v>
      </c>
      <c r="G923" s="136">
        <f t="shared" si="14"/>
        <v>9.0909090909090912E-2</v>
      </c>
      <c r="H923" s="136">
        <v>1</v>
      </c>
      <c r="I923" s="103">
        <v>2.6669999999999998</v>
      </c>
    </row>
    <row r="924" spans="1:9" x14ac:dyDescent="0.25">
      <c r="A924" s="103" t="s">
        <v>2687</v>
      </c>
      <c r="B924" s="103">
        <v>34410</v>
      </c>
      <c r="C924" s="103" t="s">
        <v>32</v>
      </c>
      <c r="D924" s="103">
        <v>1</v>
      </c>
      <c r="E924" s="103">
        <v>1</v>
      </c>
      <c r="F924" s="103">
        <v>1</v>
      </c>
      <c r="G924" s="136">
        <f t="shared" si="14"/>
        <v>9.0909090909090912E-2</v>
      </c>
      <c r="H924" s="136">
        <v>1</v>
      </c>
      <c r="I924" s="103">
        <v>2.6669999999999998</v>
      </c>
    </row>
    <row r="925" spans="1:9" x14ac:dyDescent="0.25">
      <c r="A925" s="103" t="s">
        <v>2709</v>
      </c>
      <c r="B925" s="103">
        <v>34410</v>
      </c>
      <c r="C925" s="103" t="s">
        <v>32</v>
      </c>
      <c r="D925" s="103">
        <v>1</v>
      </c>
      <c r="E925" s="103">
        <v>1</v>
      </c>
      <c r="F925" s="103">
        <v>2</v>
      </c>
      <c r="G925" s="136">
        <f t="shared" ref="G925:G988" si="15">D925/11</f>
        <v>9.0909090909090912E-2</v>
      </c>
      <c r="H925" s="136">
        <v>1</v>
      </c>
      <c r="I925" s="103">
        <v>2.6669999999999998</v>
      </c>
    </row>
    <row r="926" spans="1:9" x14ac:dyDescent="0.25">
      <c r="A926" s="103" t="s">
        <v>2941</v>
      </c>
      <c r="B926" s="103">
        <v>34410</v>
      </c>
      <c r="C926" s="103" t="s">
        <v>32</v>
      </c>
      <c r="D926" s="103">
        <v>1</v>
      </c>
      <c r="E926" s="103">
        <v>1</v>
      </c>
      <c r="F926" s="103">
        <v>2</v>
      </c>
      <c r="G926" s="136">
        <f t="shared" si="15"/>
        <v>9.0909090909090912E-2</v>
      </c>
      <c r="H926" s="136">
        <v>1</v>
      </c>
      <c r="I926" s="103">
        <v>2.6669999999999998</v>
      </c>
    </row>
    <row r="927" spans="1:9" x14ac:dyDescent="0.25">
      <c r="A927" s="103" t="s">
        <v>3199</v>
      </c>
      <c r="B927" s="103">
        <v>34420</v>
      </c>
      <c r="C927" s="103" t="s">
        <v>32</v>
      </c>
      <c r="D927" s="103">
        <v>1</v>
      </c>
      <c r="E927" s="103">
        <v>1</v>
      </c>
      <c r="F927" s="103">
        <v>1</v>
      </c>
      <c r="G927" s="136">
        <f t="shared" si="15"/>
        <v>9.0909090909090912E-2</v>
      </c>
      <c r="H927" s="136">
        <v>1</v>
      </c>
      <c r="I927" s="103">
        <v>2.6669999999999998</v>
      </c>
    </row>
    <row r="928" spans="1:9" x14ac:dyDescent="0.25">
      <c r="A928" s="103" t="s">
        <v>3347</v>
      </c>
      <c r="B928" s="103">
        <v>34420</v>
      </c>
      <c r="C928" s="103" t="s">
        <v>32</v>
      </c>
      <c r="D928" s="103">
        <v>1</v>
      </c>
      <c r="E928" s="103">
        <v>1</v>
      </c>
      <c r="F928" s="103">
        <v>2</v>
      </c>
      <c r="G928" s="136">
        <f t="shared" si="15"/>
        <v>9.0909090909090912E-2</v>
      </c>
      <c r="H928" s="136">
        <v>1</v>
      </c>
      <c r="I928" s="103">
        <v>2.6669999999999998</v>
      </c>
    </row>
    <row r="929" spans="1:9" x14ac:dyDescent="0.25">
      <c r="A929" s="103" t="s">
        <v>3863</v>
      </c>
      <c r="B929" s="103">
        <v>34420</v>
      </c>
      <c r="C929" s="103" t="s">
        <v>32</v>
      </c>
      <c r="D929" s="103">
        <v>1</v>
      </c>
      <c r="E929" s="103">
        <v>1</v>
      </c>
      <c r="F929" s="103">
        <v>3</v>
      </c>
      <c r="G929" s="136">
        <f t="shared" si="15"/>
        <v>9.0909090909090912E-2</v>
      </c>
      <c r="H929" s="136">
        <v>1</v>
      </c>
      <c r="I929" s="103">
        <v>2.6669999999999998</v>
      </c>
    </row>
    <row r="930" spans="1:9" x14ac:dyDescent="0.25">
      <c r="A930" s="103" t="s">
        <v>2653</v>
      </c>
      <c r="B930" s="103">
        <v>34410</v>
      </c>
      <c r="C930" s="103" t="s">
        <v>32</v>
      </c>
      <c r="D930" s="103">
        <v>2</v>
      </c>
      <c r="E930" s="103">
        <v>1</v>
      </c>
      <c r="F930" s="103">
        <v>2</v>
      </c>
      <c r="G930" s="136">
        <f t="shared" si="15"/>
        <v>0.18181818181818182</v>
      </c>
      <c r="H930" s="136">
        <v>1</v>
      </c>
      <c r="I930" s="103">
        <v>2.6669999999999998</v>
      </c>
    </row>
    <row r="931" spans="1:9" x14ac:dyDescent="0.25">
      <c r="A931" s="103" t="s">
        <v>3013</v>
      </c>
      <c r="B931" s="103">
        <v>34410</v>
      </c>
      <c r="C931" s="103" t="s">
        <v>32</v>
      </c>
      <c r="D931" s="103">
        <v>2</v>
      </c>
      <c r="E931" s="103">
        <v>1</v>
      </c>
      <c r="F931" s="103">
        <v>3</v>
      </c>
      <c r="G931" s="136">
        <f t="shared" si="15"/>
        <v>0.18181818181818182</v>
      </c>
      <c r="H931" s="136">
        <v>1</v>
      </c>
      <c r="I931" s="103">
        <v>2.6669999999999998</v>
      </c>
    </row>
    <row r="932" spans="1:9" x14ac:dyDescent="0.25">
      <c r="A932" s="103" t="s">
        <v>3337</v>
      </c>
      <c r="B932" s="103">
        <v>34420</v>
      </c>
      <c r="C932" s="103" t="s">
        <v>32</v>
      </c>
      <c r="D932" s="103">
        <v>2</v>
      </c>
      <c r="E932" s="103">
        <v>1</v>
      </c>
      <c r="F932" s="103">
        <v>3</v>
      </c>
      <c r="G932" s="136">
        <f t="shared" si="15"/>
        <v>0.18181818181818182</v>
      </c>
      <c r="H932" s="136">
        <v>1</v>
      </c>
      <c r="I932" s="103">
        <v>2.6669999999999998</v>
      </c>
    </row>
    <row r="933" spans="1:9" x14ac:dyDescent="0.25">
      <c r="A933" s="103" t="s">
        <v>3531</v>
      </c>
      <c r="B933" s="103">
        <v>34420</v>
      </c>
      <c r="C933" s="103" t="s">
        <v>32</v>
      </c>
      <c r="D933" s="103">
        <v>2</v>
      </c>
      <c r="E933" s="103">
        <v>1</v>
      </c>
      <c r="F933" s="103">
        <v>3</v>
      </c>
      <c r="G933" s="136">
        <f t="shared" si="15"/>
        <v>0.18181818181818182</v>
      </c>
      <c r="H933" s="136">
        <v>1</v>
      </c>
      <c r="I933" s="103">
        <v>2.6669999999999998</v>
      </c>
    </row>
    <row r="934" spans="1:9" x14ac:dyDescent="0.25">
      <c r="A934" s="103" t="s">
        <v>3579</v>
      </c>
      <c r="B934" s="103">
        <v>34420</v>
      </c>
      <c r="C934" s="103" t="s">
        <v>32</v>
      </c>
      <c r="D934" s="103">
        <v>2</v>
      </c>
      <c r="E934" s="103">
        <v>1</v>
      </c>
      <c r="F934" s="103">
        <v>3</v>
      </c>
      <c r="G934" s="136">
        <f t="shared" si="15"/>
        <v>0.18181818181818182</v>
      </c>
      <c r="H934" s="136">
        <v>1</v>
      </c>
      <c r="I934" s="103">
        <v>2.6669999999999998</v>
      </c>
    </row>
    <row r="935" spans="1:9" x14ac:dyDescent="0.25">
      <c r="A935" s="103" t="s">
        <v>5050</v>
      </c>
      <c r="B935" s="103">
        <v>34420</v>
      </c>
      <c r="C935" s="103" t="s">
        <v>32</v>
      </c>
      <c r="D935" s="103">
        <v>2</v>
      </c>
      <c r="E935" s="103">
        <v>1</v>
      </c>
      <c r="F935" s="103">
        <v>3</v>
      </c>
      <c r="G935" s="136">
        <f t="shared" si="15"/>
        <v>0.18181818181818182</v>
      </c>
      <c r="H935" s="136">
        <v>1</v>
      </c>
      <c r="I935" s="103">
        <v>2.6669999999999998</v>
      </c>
    </row>
    <row r="936" spans="1:9" x14ac:dyDescent="0.25">
      <c r="A936" s="103" t="s">
        <v>2999</v>
      </c>
      <c r="B936" s="103">
        <v>34410</v>
      </c>
      <c r="C936" s="103" t="s">
        <v>32</v>
      </c>
      <c r="D936" s="103">
        <v>3</v>
      </c>
      <c r="E936" s="103">
        <v>1</v>
      </c>
      <c r="F936" s="103">
        <v>3</v>
      </c>
      <c r="G936" s="136">
        <f t="shared" si="15"/>
        <v>0.27272727272727271</v>
      </c>
      <c r="H936" s="136">
        <v>1</v>
      </c>
      <c r="I936" s="103">
        <v>2.6669999999999998</v>
      </c>
    </row>
    <row r="937" spans="1:9" x14ac:dyDescent="0.25">
      <c r="A937" s="103" t="s">
        <v>3049</v>
      </c>
      <c r="B937" s="103">
        <v>34410</v>
      </c>
      <c r="C937" s="103" t="s">
        <v>32</v>
      </c>
      <c r="D937" s="103">
        <v>3</v>
      </c>
      <c r="E937" s="103">
        <v>1</v>
      </c>
      <c r="F937" s="103">
        <v>3</v>
      </c>
      <c r="G937" s="136">
        <f t="shared" si="15"/>
        <v>0.27272727272727271</v>
      </c>
      <c r="H937" s="136">
        <v>1</v>
      </c>
      <c r="I937" s="103">
        <v>2.6669999999999998</v>
      </c>
    </row>
    <row r="938" spans="1:9" x14ac:dyDescent="0.25">
      <c r="A938" s="103" t="s">
        <v>3131</v>
      </c>
      <c r="B938" s="103">
        <v>34410</v>
      </c>
      <c r="C938" s="103" t="s">
        <v>32</v>
      </c>
      <c r="D938" s="103">
        <v>3</v>
      </c>
      <c r="E938" s="103">
        <v>1</v>
      </c>
      <c r="F938" s="103">
        <v>3</v>
      </c>
      <c r="G938" s="136">
        <f t="shared" si="15"/>
        <v>0.27272727272727271</v>
      </c>
      <c r="H938" s="136">
        <v>1</v>
      </c>
      <c r="I938" s="103">
        <v>2.6669999999999998</v>
      </c>
    </row>
    <row r="939" spans="1:9" x14ac:dyDescent="0.25">
      <c r="A939" s="103" t="s">
        <v>3735</v>
      </c>
      <c r="B939" s="103">
        <v>34420</v>
      </c>
      <c r="C939" s="103" t="s">
        <v>32</v>
      </c>
      <c r="D939" s="103">
        <v>3</v>
      </c>
      <c r="E939" s="103">
        <v>1</v>
      </c>
      <c r="F939" s="103">
        <v>4</v>
      </c>
      <c r="G939" s="136">
        <f t="shared" si="15"/>
        <v>0.27272727272727271</v>
      </c>
      <c r="H939" s="136">
        <v>1</v>
      </c>
      <c r="I939" s="103">
        <v>2.6669999999999998</v>
      </c>
    </row>
    <row r="940" spans="1:9" x14ac:dyDescent="0.25">
      <c r="A940" s="103" t="s">
        <v>3813</v>
      </c>
      <c r="B940" s="103">
        <v>34420</v>
      </c>
      <c r="C940" s="103" t="s">
        <v>32</v>
      </c>
      <c r="D940" s="103">
        <v>3</v>
      </c>
      <c r="E940" s="103">
        <v>1</v>
      </c>
      <c r="F940" s="103">
        <v>4</v>
      </c>
      <c r="G940" s="136">
        <f t="shared" si="15"/>
        <v>0.27272727272727271</v>
      </c>
      <c r="H940" s="136">
        <v>1</v>
      </c>
      <c r="I940" s="103">
        <v>2.6669999999999998</v>
      </c>
    </row>
    <row r="941" spans="1:9" x14ac:dyDescent="0.25">
      <c r="A941" s="103" t="s">
        <v>3709</v>
      </c>
      <c r="B941" s="103">
        <v>34420</v>
      </c>
      <c r="C941" s="103" t="s">
        <v>32</v>
      </c>
      <c r="D941" s="103">
        <v>3</v>
      </c>
      <c r="E941" s="103">
        <v>1</v>
      </c>
      <c r="F941" s="103">
        <v>5</v>
      </c>
      <c r="G941" s="136">
        <f t="shared" si="15"/>
        <v>0.27272727272727271</v>
      </c>
      <c r="H941" s="136">
        <v>1</v>
      </c>
      <c r="I941" s="103">
        <v>2.6669999999999998</v>
      </c>
    </row>
    <row r="942" spans="1:9" x14ac:dyDescent="0.25">
      <c r="A942" s="103" t="s">
        <v>3339</v>
      </c>
      <c r="B942" s="103">
        <v>34420</v>
      </c>
      <c r="C942" s="103" t="s">
        <v>32</v>
      </c>
      <c r="D942" s="103">
        <v>3</v>
      </c>
      <c r="E942" s="103">
        <v>1</v>
      </c>
      <c r="F942" s="103">
        <v>6</v>
      </c>
      <c r="G942" s="136">
        <f t="shared" si="15"/>
        <v>0.27272727272727271</v>
      </c>
      <c r="H942" s="136">
        <v>1</v>
      </c>
      <c r="I942" s="103">
        <v>2.6669999999999998</v>
      </c>
    </row>
    <row r="943" spans="1:9" x14ac:dyDescent="0.25">
      <c r="A943" s="103" t="s">
        <v>3513</v>
      </c>
      <c r="B943" s="103">
        <v>34420</v>
      </c>
      <c r="C943" s="103" t="s">
        <v>32</v>
      </c>
      <c r="D943" s="103">
        <v>3</v>
      </c>
      <c r="E943" s="103">
        <v>1</v>
      </c>
      <c r="F943" s="103">
        <v>6</v>
      </c>
      <c r="G943" s="136">
        <f t="shared" si="15"/>
        <v>0.27272727272727271</v>
      </c>
      <c r="H943" s="136">
        <v>1</v>
      </c>
      <c r="I943" s="103">
        <v>2.6669999999999998</v>
      </c>
    </row>
    <row r="944" spans="1:9" x14ac:dyDescent="0.25">
      <c r="A944" s="103" t="s">
        <v>2415</v>
      </c>
      <c r="B944" s="103">
        <v>34410</v>
      </c>
      <c r="C944" s="103" t="s">
        <v>32</v>
      </c>
      <c r="D944" s="103">
        <v>1</v>
      </c>
      <c r="E944" s="103">
        <v>1</v>
      </c>
      <c r="F944" s="103">
        <v>1</v>
      </c>
      <c r="G944" s="136">
        <f t="shared" si="15"/>
        <v>9.0909090909090912E-2</v>
      </c>
      <c r="H944" s="136">
        <v>1</v>
      </c>
      <c r="I944" s="103">
        <v>3</v>
      </c>
    </row>
    <row r="945" spans="1:9" x14ac:dyDescent="0.25">
      <c r="A945" s="103" t="s">
        <v>2583</v>
      </c>
      <c r="B945" s="103">
        <v>34410</v>
      </c>
      <c r="C945" s="103" t="s">
        <v>32</v>
      </c>
      <c r="D945" s="103">
        <v>1</v>
      </c>
      <c r="E945" s="103">
        <v>1</v>
      </c>
      <c r="F945" s="103">
        <v>1</v>
      </c>
      <c r="G945" s="136">
        <f t="shared" si="15"/>
        <v>9.0909090909090912E-2</v>
      </c>
      <c r="H945" s="136">
        <v>1</v>
      </c>
      <c r="I945" s="103">
        <v>3</v>
      </c>
    </row>
    <row r="946" spans="1:9" x14ac:dyDescent="0.25">
      <c r="A946" s="103" t="s">
        <v>3005</v>
      </c>
      <c r="B946" s="103">
        <v>34410</v>
      </c>
      <c r="C946" s="103" t="s">
        <v>32</v>
      </c>
      <c r="D946" s="103">
        <v>1</v>
      </c>
      <c r="E946" s="103">
        <v>1</v>
      </c>
      <c r="F946" s="103">
        <v>1</v>
      </c>
      <c r="G946" s="136">
        <f t="shared" si="15"/>
        <v>9.0909090909090912E-2</v>
      </c>
      <c r="H946" s="136">
        <v>1</v>
      </c>
      <c r="I946" s="103">
        <v>3</v>
      </c>
    </row>
    <row r="947" spans="1:9" x14ac:dyDescent="0.25">
      <c r="A947" s="103" t="s">
        <v>2431</v>
      </c>
      <c r="B947" s="103">
        <v>34410</v>
      </c>
      <c r="C947" s="103" t="s">
        <v>32</v>
      </c>
      <c r="D947" s="103">
        <v>1</v>
      </c>
      <c r="E947" s="103">
        <v>1</v>
      </c>
      <c r="F947" s="103">
        <v>2</v>
      </c>
      <c r="G947" s="136">
        <f t="shared" si="15"/>
        <v>9.0909090909090912E-2</v>
      </c>
      <c r="H947" s="136">
        <v>1</v>
      </c>
      <c r="I947" s="103">
        <v>3</v>
      </c>
    </row>
    <row r="948" spans="1:9" x14ac:dyDescent="0.25">
      <c r="A948" s="103" t="s">
        <v>2515</v>
      </c>
      <c r="B948" s="103">
        <v>34410</v>
      </c>
      <c r="C948" s="103" t="s">
        <v>32</v>
      </c>
      <c r="D948" s="103">
        <v>1</v>
      </c>
      <c r="E948" s="103">
        <v>1</v>
      </c>
      <c r="F948" s="103">
        <v>3</v>
      </c>
      <c r="G948" s="136">
        <f t="shared" si="15"/>
        <v>9.0909090909090912E-2</v>
      </c>
      <c r="H948" s="136">
        <v>1</v>
      </c>
      <c r="I948" s="103">
        <v>3</v>
      </c>
    </row>
    <row r="949" spans="1:9" x14ac:dyDescent="0.25">
      <c r="A949" s="103" t="s">
        <v>3249</v>
      </c>
      <c r="B949" s="103">
        <v>34420</v>
      </c>
      <c r="C949" s="103" t="s">
        <v>32</v>
      </c>
      <c r="D949" s="103">
        <v>1</v>
      </c>
      <c r="E949" s="103">
        <v>1</v>
      </c>
      <c r="F949" s="103">
        <v>1</v>
      </c>
      <c r="G949" s="136">
        <f t="shared" si="15"/>
        <v>9.0909090909090912E-2</v>
      </c>
      <c r="H949" s="136">
        <v>1</v>
      </c>
      <c r="I949" s="103">
        <v>3</v>
      </c>
    </row>
    <row r="950" spans="1:9" x14ac:dyDescent="0.25">
      <c r="A950" s="103" t="s">
        <v>3447</v>
      </c>
      <c r="B950" s="103">
        <v>34420</v>
      </c>
      <c r="C950" s="103" t="s">
        <v>32</v>
      </c>
      <c r="D950" s="103">
        <v>1</v>
      </c>
      <c r="E950" s="103">
        <v>1</v>
      </c>
      <c r="F950" s="103">
        <v>1</v>
      </c>
      <c r="G950" s="136">
        <f t="shared" si="15"/>
        <v>9.0909090909090912E-2</v>
      </c>
      <c r="H950" s="136">
        <v>1</v>
      </c>
      <c r="I950" s="103">
        <v>3</v>
      </c>
    </row>
    <row r="951" spans="1:9" x14ac:dyDescent="0.25">
      <c r="A951" s="103" t="s">
        <v>3551</v>
      </c>
      <c r="B951" s="103">
        <v>34420</v>
      </c>
      <c r="C951" s="103" t="s">
        <v>32</v>
      </c>
      <c r="D951" s="103">
        <v>1</v>
      </c>
      <c r="E951" s="103">
        <v>1</v>
      </c>
      <c r="F951" s="103">
        <v>1</v>
      </c>
      <c r="G951" s="136">
        <f t="shared" si="15"/>
        <v>9.0909090909090912E-2</v>
      </c>
      <c r="H951" s="136">
        <v>1</v>
      </c>
      <c r="I951" s="103">
        <v>3</v>
      </c>
    </row>
    <row r="952" spans="1:9" x14ac:dyDescent="0.25">
      <c r="A952" s="103" t="s">
        <v>3619</v>
      </c>
      <c r="B952" s="103">
        <v>34420</v>
      </c>
      <c r="C952" s="103" t="s">
        <v>32</v>
      </c>
      <c r="D952" s="103">
        <v>1</v>
      </c>
      <c r="E952" s="103">
        <v>1</v>
      </c>
      <c r="F952" s="103">
        <v>1</v>
      </c>
      <c r="G952" s="136">
        <f t="shared" si="15"/>
        <v>9.0909090909090912E-2</v>
      </c>
      <c r="H952" s="136">
        <v>1</v>
      </c>
      <c r="I952" s="103">
        <v>3</v>
      </c>
    </row>
    <row r="953" spans="1:9" x14ac:dyDescent="0.25">
      <c r="A953" s="103" t="s">
        <v>5056</v>
      </c>
      <c r="B953" s="103">
        <v>34420</v>
      </c>
      <c r="C953" s="103" t="s">
        <v>32</v>
      </c>
      <c r="D953" s="103">
        <v>1</v>
      </c>
      <c r="E953" s="103">
        <v>1</v>
      </c>
      <c r="F953" s="103">
        <v>1</v>
      </c>
      <c r="G953" s="136">
        <f t="shared" si="15"/>
        <v>9.0909090909090912E-2</v>
      </c>
      <c r="H953" s="136">
        <v>1</v>
      </c>
      <c r="I953" s="103">
        <v>3</v>
      </c>
    </row>
    <row r="954" spans="1:9" x14ac:dyDescent="0.25">
      <c r="A954" s="103" t="s">
        <v>3693</v>
      </c>
      <c r="B954" s="103">
        <v>34420</v>
      </c>
      <c r="C954" s="103" t="s">
        <v>32</v>
      </c>
      <c r="D954" s="103">
        <v>1</v>
      </c>
      <c r="E954" s="103">
        <v>1</v>
      </c>
      <c r="F954" s="103">
        <v>1</v>
      </c>
      <c r="G954" s="136">
        <f t="shared" si="15"/>
        <v>9.0909090909090912E-2</v>
      </c>
      <c r="H954" s="136">
        <v>1</v>
      </c>
      <c r="I954" s="103">
        <v>3</v>
      </c>
    </row>
    <row r="955" spans="1:9" x14ac:dyDescent="0.25">
      <c r="A955" s="103" t="s">
        <v>3377</v>
      </c>
      <c r="B955" s="103">
        <v>34420</v>
      </c>
      <c r="C955" s="103" t="s">
        <v>32</v>
      </c>
      <c r="D955" s="103">
        <v>1</v>
      </c>
      <c r="E955" s="103">
        <v>1</v>
      </c>
      <c r="F955" s="103">
        <v>2</v>
      </c>
      <c r="G955" s="136">
        <f t="shared" si="15"/>
        <v>9.0909090909090912E-2</v>
      </c>
      <c r="H955" s="136">
        <v>1</v>
      </c>
      <c r="I955" s="103">
        <v>3</v>
      </c>
    </row>
    <row r="956" spans="1:9" x14ac:dyDescent="0.25">
      <c r="A956" s="103" t="s">
        <v>3599</v>
      </c>
      <c r="B956" s="103">
        <v>34420</v>
      </c>
      <c r="C956" s="103" t="s">
        <v>32</v>
      </c>
      <c r="D956" s="103">
        <v>1</v>
      </c>
      <c r="E956" s="103">
        <v>1</v>
      </c>
      <c r="F956" s="103">
        <v>2</v>
      </c>
      <c r="G956" s="136">
        <f t="shared" si="15"/>
        <v>9.0909090909090912E-2</v>
      </c>
      <c r="H956" s="136">
        <v>1</v>
      </c>
      <c r="I956" s="103">
        <v>3</v>
      </c>
    </row>
    <row r="957" spans="1:9" x14ac:dyDescent="0.25">
      <c r="A957" s="103" t="s">
        <v>3847</v>
      </c>
      <c r="B957" s="103">
        <v>34420</v>
      </c>
      <c r="C957" s="103" t="s">
        <v>32</v>
      </c>
      <c r="D957" s="103">
        <v>1</v>
      </c>
      <c r="E957" s="103">
        <v>1</v>
      </c>
      <c r="F957" s="103">
        <v>3</v>
      </c>
      <c r="G957" s="136">
        <f t="shared" si="15"/>
        <v>9.0909090909090912E-2</v>
      </c>
      <c r="H957" s="136">
        <v>1</v>
      </c>
      <c r="I957" s="103">
        <v>3</v>
      </c>
    </row>
    <row r="958" spans="1:9" x14ac:dyDescent="0.25">
      <c r="A958" s="103" t="s">
        <v>2733</v>
      </c>
      <c r="B958" s="103">
        <v>34410</v>
      </c>
      <c r="C958" s="103" t="s">
        <v>32</v>
      </c>
      <c r="D958" s="103">
        <v>2</v>
      </c>
      <c r="E958" s="103">
        <v>1</v>
      </c>
      <c r="F958" s="103">
        <v>2</v>
      </c>
      <c r="G958" s="136">
        <f t="shared" si="15"/>
        <v>0.18181818181818182</v>
      </c>
      <c r="H958" s="136">
        <v>1</v>
      </c>
      <c r="I958" s="103">
        <v>3</v>
      </c>
    </row>
    <row r="959" spans="1:9" x14ac:dyDescent="0.25">
      <c r="A959" s="103" t="s">
        <v>3025</v>
      </c>
      <c r="B959" s="103">
        <v>34410</v>
      </c>
      <c r="C959" s="103" t="s">
        <v>32</v>
      </c>
      <c r="D959" s="103">
        <v>2</v>
      </c>
      <c r="E959" s="103">
        <v>1</v>
      </c>
      <c r="F959" s="103">
        <v>3</v>
      </c>
      <c r="G959" s="136">
        <f t="shared" si="15"/>
        <v>0.18181818181818182</v>
      </c>
      <c r="H959" s="136">
        <v>1</v>
      </c>
      <c r="I959" s="103">
        <v>3</v>
      </c>
    </row>
    <row r="960" spans="1:9" x14ac:dyDescent="0.25">
      <c r="A960" s="103" t="s">
        <v>5030</v>
      </c>
      <c r="B960" s="103">
        <v>34410</v>
      </c>
      <c r="C960" s="103" t="s">
        <v>32</v>
      </c>
      <c r="D960" s="103">
        <v>2</v>
      </c>
      <c r="E960" s="103">
        <v>1</v>
      </c>
      <c r="F960" s="103">
        <v>4</v>
      </c>
      <c r="G960" s="136">
        <f t="shared" si="15"/>
        <v>0.18181818181818182</v>
      </c>
      <c r="H960" s="136">
        <v>1</v>
      </c>
      <c r="I960" s="103">
        <v>3</v>
      </c>
    </row>
    <row r="961" spans="1:9" x14ac:dyDescent="0.25">
      <c r="A961" s="103" t="s">
        <v>3449</v>
      </c>
      <c r="B961" s="103">
        <v>34420</v>
      </c>
      <c r="C961" s="103" t="s">
        <v>32</v>
      </c>
      <c r="D961" s="103">
        <v>2</v>
      </c>
      <c r="E961" s="103">
        <v>1</v>
      </c>
      <c r="F961" s="103">
        <v>2</v>
      </c>
      <c r="G961" s="136">
        <f t="shared" si="15"/>
        <v>0.18181818181818182</v>
      </c>
      <c r="H961" s="136">
        <v>1</v>
      </c>
      <c r="I961" s="103">
        <v>3</v>
      </c>
    </row>
    <row r="962" spans="1:9" x14ac:dyDescent="0.25">
      <c r="A962" s="103" t="s">
        <v>5018</v>
      </c>
      <c r="B962" s="103">
        <v>34420</v>
      </c>
      <c r="C962" s="103" t="s">
        <v>32</v>
      </c>
      <c r="D962" s="103">
        <v>2</v>
      </c>
      <c r="E962" s="103">
        <v>1</v>
      </c>
      <c r="F962" s="103">
        <v>2</v>
      </c>
      <c r="G962" s="136">
        <f t="shared" si="15"/>
        <v>0.18181818181818182</v>
      </c>
      <c r="H962" s="136">
        <v>1</v>
      </c>
      <c r="I962" s="103">
        <v>3</v>
      </c>
    </row>
    <row r="963" spans="1:9" x14ac:dyDescent="0.25">
      <c r="A963" s="103" t="s">
        <v>3801</v>
      </c>
      <c r="B963" s="103">
        <v>34420</v>
      </c>
      <c r="C963" s="103" t="s">
        <v>32</v>
      </c>
      <c r="D963" s="103">
        <v>2</v>
      </c>
      <c r="E963" s="103">
        <v>1</v>
      </c>
      <c r="F963" s="103">
        <v>2</v>
      </c>
      <c r="G963" s="136">
        <f t="shared" si="15"/>
        <v>0.18181818181818182</v>
      </c>
      <c r="H963" s="136">
        <v>1</v>
      </c>
      <c r="I963" s="103">
        <v>3</v>
      </c>
    </row>
    <row r="964" spans="1:9" x14ac:dyDescent="0.25">
      <c r="A964" s="103" t="s">
        <v>3263</v>
      </c>
      <c r="B964" s="103">
        <v>34420</v>
      </c>
      <c r="C964" s="103" t="s">
        <v>32</v>
      </c>
      <c r="D964" s="103">
        <v>2</v>
      </c>
      <c r="E964" s="103">
        <v>1</v>
      </c>
      <c r="F964" s="103">
        <v>3</v>
      </c>
      <c r="G964" s="136">
        <f t="shared" si="15"/>
        <v>0.18181818181818182</v>
      </c>
      <c r="H964" s="136">
        <v>1</v>
      </c>
      <c r="I964" s="103">
        <v>3</v>
      </c>
    </row>
    <row r="965" spans="1:9" x14ac:dyDescent="0.25">
      <c r="A965" s="103" t="s">
        <v>3359</v>
      </c>
      <c r="B965" s="103">
        <v>34420</v>
      </c>
      <c r="C965" s="103" t="s">
        <v>32</v>
      </c>
      <c r="D965" s="103">
        <v>2</v>
      </c>
      <c r="E965" s="103">
        <v>1</v>
      </c>
      <c r="F965" s="103">
        <v>3</v>
      </c>
      <c r="G965" s="136">
        <f t="shared" si="15"/>
        <v>0.18181818181818182</v>
      </c>
      <c r="H965" s="136">
        <v>1</v>
      </c>
      <c r="I965" s="103">
        <v>3</v>
      </c>
    </row>
    <row r="966" spans="1:9" x14ac:dyDescent="0.25">
      <c r="A966" s="103" t="s">
        <v>3467</v>
      </c>
      <c r="B966" s="103">
        <v>34420</v>
      </c>
      <c r="C966" s="103" t="s">
        <v>32</v>
      </c>
      <c r="D966" s="103">
        <v>2</v>
      </c>
      <c r="E966" s="103">
        <v>1</v>
      </c>
      <c r="F966" s="103">
        <v>3</v>
      </c>
      <c r="G966" s="136">
        <f t="shared" si="15"/>
        <v>0.18181818181818182</v>
      </c>
      <c r="H966" s="136">
        <v>1</v>
      </c>
      <c r="I966" s="103">
        <v>3</v>
      </c>
    </row>
    <row r="967" spans="1:9" x14ac:dyDescent="0.25">
      <c r="A967" s="103" t="s">
        <v>3195</v>
      </c>
      <c r="B967" s="103">
        <v>34420</v>
      </c>
      <c r="C967" s="103" t="s">
        <v>32</v>
      </c>
      <c r="D967" s="103">
        <v>2</v>
      </c>
      <c r="E967" s="103">
        <v>1</v>
      </c>
      <c r="F967" s="103">
        <v>4</v>
      </c>
      <c r="G967" s="136">
        <f t="shared" si="15"/>
        <v>0.18181818181818182</v>
      </c>
      <c r="H967" s="136">
        <v>1</v>
      </c>
      <c r="I967" s="103">
        <v>3</v>
      </c>
    </row>
    <row r="968" spans="1:9" x14ac:dyDescent="0.25">
      <c r="A968" s="103" t="s">
        <v>3759</v>
      </c>
      <c r="B968" s="103">
        <v>34420</v>
      </c>
      <c r="C968" s="103" t="s">
        <v>32</v>
      </c>
      <c r="D968" s="103">
        <v>2</v>
      </c>
      <c r="E968" s="103">
        <v>1</v>
      </c>
      <c r="F968" s="103">
        <v>4</v>
      </c>
      <c r="G968" s="136">
        <f t="shared" si="15"/>
        <v>0.18181818181818182</v>
      </c>
      <c r="H968" s="136">
        <v>1</v>
      </c>
      <c r="I968" s="103">
        <v>3</v>
      </c>
    </row>
    <row r="969" spans="1:9" x14ac:dyDescent="0.25">
      <c r="A969" s="103" t="s">
        <v>3929</v>
      </c>
      <c r="B969" s="103">
        <v>34420</v>
      </c>
      <c r="C969" s="103" t="s">
        <v>32</v>
      </c>
      <c r="D969" s="103">
        <v>2</v>
      </c>
      <c r="E969" s="103">
        <v>1</v>
      </c>
      <c r="F969" s="103">
        <v>4</v>
      </c>
      <c r="G969" s="136">
        <f t="shared" si="15"/>
        <v>0.18181818181818182</v>
      </c>
      <c r="H969" s="136">
        <v>1</v>
      </c>
      <c r="I969" s="103">
        <v>3</v>
      </c>
    </row>
    <row r="970" spans="1:9" x14ac:dyDescent="0.25">
      <c r="A970" s="103" t="s">
        <v>2715</v>
      </c>
      <c r="B970" s="103">
        <v>34410</v>
      </c>
      <c r="C970" s="103" t="s">
        <v>32</v>
      </c>
      <c r="D970" s="103">
        <v>3</v>
      </c>
      <c r="E970" s="103">
        <v>1</v>
      </c>
      <c r="F970" s="103">
        <v>4</v>
      </c>
      <c r="G970" s="136">
        <f t="shared" si="15"/>
        <v>0.27272727272727271</v>
      </c>
      <c r="H970" s="136">
        <v>1</v>
      </c>
      <c r="I970" s="103">
        <v>3</v>
      </c>
    </row>
    <row r="971" spans="1:9" x14ac:dyDescent="0.25">
      <c r="A971" s="103" t="s">
        <v>2823</v>
      </c>
      <c r="B971" s="103">
        <v>34410</v>
      </c>
      <c r="C971" s="103" t="s">
        <v>32</v>
      </c>
      <c r="D971" s="103">
        <v>3</v>
      </c>
      <c r="E971" s="103">
        <v>1</v>
      </c>
      <c r="F971" s="103">
        <v>7</v>
      </c>
      <c r="G971" s="136">
        <f t="shared" si="15"/>
        <v>0.27272727272727271</v>
      </c>
      <c r="H971" s="136">
        <v>1</v>
      </c>
      <c r="I971" s="103">
        <v>3</v>
      </c>
    </row>
    <row r="972" spans="1:9" x14ac:dyDescent="0.25">
      <c r="A972" s="103" t="s">
        <v>3167</v>
      </c>
      <c r="B972" s="103">
        <v>34410</v>
      </c>
      <c r="C972" s="103" t="s">
        <v>32</v>
      </c>
      <c r="D972" s="103">
        <v>3</v>
      </c>
      <c r="E972" s="103">
        <v>1</v>
      </c>
      <c r="F972" s="103">
        <v>7</v>
      </c>
      <c r="G972" s="136">
        <f t="shared" si="15"/>
        <v>0.27272727272727271</v>
      </c>
      <c r="H972" s="136">
        <v>1</v>
      </c>
      <c r="I972" s="103">
        <v>3</v>
      </c>
    </row>
    <row r="973" spans="1:9" x14ac:dyDescent="0.25">
      <c r="A973" s="103" t="s">
        <v>4996</v>
      </c>
      <c r="B973" s="103">
        <v>34420</v>
      </c>
      <c r="C973" s="103" t="s">
        <v>32</v>
      </c>
      <c r="D973" s="103">
        <v>3</v>
      </c>
      <c r="E973" s="103">
        <v>1</v>
      </c>
      <c r="F973" s="103">
        <v>3</v>
      </c>
      <c r="G973" s="136">
        <f t="shared" si="15"/>
        <v>0.27272727272727271</v>
      </c>
      <c r="H973" s="136">
        <v>1</v>
      </c>
      <c r="I973" s="103">
        <v>3</v>
      </c>
    </row>
    <row r="974" spans="1:9" x14ac:dyDescent="0.25">
      <c r="A974" s="103" t="s">
        <v>3787</v>
      </c>
      <c r="B974" s="103">
        <v>34420</v>
      </c>
      <c r="C974" s="103" t="s">
        <v>32</v>
      </c>
      <c r="D974" s="103">
        <v>3</v>
      </c>
      <c r="E974" s="103">
        <v>1</v>
      </c>
      <c r="F974" s="103">
        <v>3</v>
      </c>
      <c r="G974" s="136">
        <f t="shared" si="15"/>
        <v>0.27272727272727271</v>
      </c>
      <c r="H974" s="136">
        <v>1</v>
      </c>
      <c r="I974" s="103">
        <v>3</v>
      </c>
    </row>
    <row r="975" spans="1:9" x14ac:dyDescent="0.25">
      <c r="A975" s="103" t="s">
        <v>3865</v>
      </c>
      <c r="B975" s="103">
        <v>34420</v>
      </c>
      <c r="C975" s="103" t="s">
        <v>32</v>
      </c>
      <c r="D975" s="103">
        <v>3</v>
      </c>
      <c r="E975" s="103">
        <v>1</v>
      </c>
      <c r="F975" s="103">
        <v>4</v>
      </c>
      <c r="G975" s="136">
        <f t="shared" si="15"/>
        <v>0.27272727272727271</v>
      </c>
      <c r="H975" s="136">
        <v>1</v>
      </c>
      <c r="I975" s="103">
        <v>3</v>
      </c>
    </row>
    <row r="976" spans="1:9" x14ac:dyDescent="0.25">
      <c r="A976" s="103" t="s">
        <v>4958</v>
      </c>
      <c r="B976" s="103">
        <v>34420</v>
      </c>
      <c r="C976" s="103" t="s">
        <v>32</v>
      </c>
      <c r="D976" s="103">
        <v>3</v>
      </c>
      <c r="E976" s="103">
        <v>1</v>
      </c>
      <c r="F976" s="103">
        <v>6</v>
      </c>
      <c r="G976" s="136">
        <f t="shared" si="15"/>
        <v>0.27272727272727271</v>
      </c>
      <c r="H976" s="136">
        <v>1</v>
      </c>
      <c r="I976" s="103">
        <v>3</v>
      </c>
    </row>
    <row r="977" spans="1:9" x14ac:dyDescent="0.25">
      <c r="A977" s="103" t="s">
        <v>2437</v>
      </c>
      <c r="B977" s="103">
        <v>34410</v>
      </c>
      <c r="C977" s="103" t="s">
        <v>32</v>
      </c>
      <c r="D977" s="103">
        <v>1</v>
      </c>
      <c r="E977" s="103">
        <v>1</v>
      </c>
      <c r="F977" s="103">
        <v>1</v>
      </c>
      <c r="G977" s="136">
        <f t="shared" si="15"/>
        <v>9.0909090909090912E-2</v>
      </c>
      <c r="H977" s="136">
        <v>1</v>
      </c>
      <c r="I977" s="103">
        <v>3.3330000000000002</v>
      </c>
    </row>
    <row r="978" spans="1:9" x14ac:dyDescent="0.25">
      <c r="A978" s="103" t="s">
        <v>5046</v>
      </c>
      <c r="B978" s="103">
        <v>34410</v>
      </c>
      <c r="C978" s="103" t="s">
        <v>32</v>
      </c>
      <c r="D978" s="103">
        <v>1</v>
      </c>
      <c r="E978" s="103">
        <v>1</v>
      </c>
      <c r="F978" s="103">
        <v>1</v>
      </c>
      <c r="G978" s="136">
        <f t="shared" si="15"/>
        <v>9.0909090909090912E-2</v>
      </c>
      <c r="H978" s="136">
        <v>1</v>
      </c>
      <c r="I978" s="103">
        <v>3.3330000000000002</v>
      </c>
    </row>
    <row r="979" spans="1:9" x14ac:dyDescent="0.25">
      <c r="A979" s="103" t="s">
        <v>3053</v>
      </c>
      <c r="B979" s="103">
        <v>34410</v>
      </c>
      <c r="C979" s="103" t="s">
        <v>32</v>
      </c>
      <c r="D979" s="103">
        <v>1</v>
      </c>
      <c r="E979" s="103">
        <v>1</v>
      </c>
      <c r="F979" s="103">
        <v>1</v>
      </c>
      <c r="G979" s="136">
        <f t="shared" si="15"/>
        <v>9.0909090909090912E-2</v>
      </c>
      <c r="H979" s="136">
        <v>1</v>
      </c>
      <c r="I979" s="103">
        <v>3.3330000000000002</v>
      </c>
    </row>
    <row r="980" spans="1:9" x14ac:dyDescent="0.25">
      <c r="A980" s="103" t="s">
        <v>3007</v>
      </c>
      <c r="B980" s="103">
        <v>34410</v>
      </c>
      <c r="C980" s="103" t="s">
        <v>32</v>
      </c>
      <c r="D980" s="103">
        <v>1</v>
      </c>
      <c r="E980" s="103">
        <v>1</v>
      </c>
      <c r="F980" s="103">
        <v>2</v>
      </c>
      <c r="G980" s="136">
        <f t="shared" si="15"/>
        <v>9.0909090909090912E-2</v>
      </c>
      <c r="H980" s="136">
        <v>1</v>
      </c>
      <c r="I980" s="103">
        <v>3.3330000000000002</v>
      </c>
    </row>
    <row r="981" spans="1:9" x14ac:dyDescent="0.25">
      <c r="A981" s="103" t="s">
        <v>4968</v>
      </c>
      <c r="B981" s="103">
        <v>34420</v>
      </c>
      <c r="C981" s="103" t="s">
        <v>32</v>
      </c>
      <c r="D981" s="103">
        <v>1</v>
      </c>
      <c r="E981" s="103">
        <v>1</v>
      </c>
      <c r="F981" s="103">
        <v>1</v>
      </c>
      <c r="G981" s="136">
        <f t="shared" si="15"/>
        <v>9.0909090909090912E-2</v>
      </c>
      <c r="H981" s="136">
        <v>1</v>
      </c>
      <c r="I981" s="103">
        <v>3.3330000000000002</v>
      </c>
    </row>
    <row r="982" spans="1:9" x14ac:dyDescent="0.25">
      <c r="A982" s="103" t="s">
        <v>3623</v>
      </c>
      <c r="B982" s="103">
        <v>34420</v>
      </c>
      <c r="C982" s="103" t="s">
        <v>32</v>
      </c>
      <c r="D982" s="103">
        <v>1</v>
      </c>
      <c r="E982" s="103">
        <v>1</v>
      </c>
      <c r="F982" s="103">
        <v>1</v>
      </c>
      <c r="G982" s="136">
        <f t="shared" si="15"/>
        <v>9.0909090909090912E-2</v>
      </c>
      <c r="H982" s="136">
        <v>1</v>
      </c>
      <c r="I982" s="103">
        <v>3.3330000000000002</v>
      </c>
    </row>
    <row r="983" spans="1:9" x14ac:dyDescent="0.25">
      <c r="A983" s="103" t="s">
        <v>5078</v>
      </c>
      <c r="B983" s="103">
        <v>34420</v>
      </c>
      <c r="C983" s="103" t="s">
        <v>32</v>
      </c>
      <c r="D983" s="103">
        <v>1</v>
      </c>
      <c r="E983" s="103">
        <v>1</v>
      </c>
      <c r="F983" s="103">
        <v>1</v>
      </c>
      <c r="G983" s="136">
        <f t="shared" si="15"/>
        <v>9.0909090909090912E-2</v>
      </c>
      <c r="H983" s="136">
        <v>1</v>
      </c>
      <c r="I983" s="103">
        <v>3.3330000000000002</v>
      </c>
    </row>
    <row r="984" spans="1:9" x14ac:dyDescent="0.25">
      <c r="A984" s="103" t="s">
        <v>3935</v>
      </c>
      <c r="B984" s="103">
        <v>34420</v>
      </c>
      <c r="C984" s="103" t="s">
        <v>32</v>
      </c>
      <c r="D984" s="103">
        <v>1</v>
      </c>
      <c r="E984" s="103">
        <v>1</v>
      </c>
      <c r="F984" s="103">
        <v>1</v>
      </c>
      <c r="G984" s="136">
        <f t="shared" si="15"/>
        <v>9.0909090909090912E-2</v>
      </c>
      <c r="H984" s="136">
        <v>1</v>
      </c>
      <c r="I984" s="103">
        <v>3.3330000000000002</v>
      </c>
    </row>
    <row r="985" spans="1:9" x14ac:dyDescent="0.25">
      <c r="A985" s="103" t="s">
        <v>3243</v>
      </c>
      <c r="B985" s="103">
        <v>34420</v>
      </c>
      <c r="C985" s="103" t="s">
        <v>32</v>
      </c>
      <c r="D985" s="103">
        <v>1</v>
      </c>
      <c r="E985" s="103">
        <v>1</v>
      </c>
      <c r="F985" s="103">
        <v>2</v>
      </c>
      <c r="G985" s="136">
        <f t="shared" si="15"/>
        <v>9.0909090909090912E-2</v>
      </c>
      <c r="H985" s="136">
        <v>1</v>
      </c>
      <c r="I985" s="103">
        <v>3.3330000000000002</v>
      </c>
    </row>
    <row r="986" spans="1:9" x14ac:dyDescent="0.25">
      <c r="A986" s="103" t="s">
        <v>2705</v>
      </c>
      <c r="B986" s="103">
        <v>34410</v>
      </c>
      <c r="C986" s="103" t="s">
        <v>32</v>
      </c>
      <c r="D986" s="103">
        <v>2</v>
      </c>
      <c r="E986" s="103">
        <v>1</v>
      </c>
      <c r="F986" s="103">
        <v>3</v>
      </c>
      <c r="G986" s="136">
        <f t="shared" si="15"/>
        <v>0.18181818181818182</v>
      </c>
      <c r="H986" s="136">
        <v>1</v>
      </c>
      <c r="I986" s="103">
        <v>3.3330000000000002</v>
      </c>
    </row>
    <row r="987" spans="1:9" x14ac:dyDescent="0.25">
      <c r="A987" s="103" t="s">
        <v>2875</v>
      </c>
      <c r="B987" s="103">
        <v>34410</v>
      </c>
      <c r="C987" s="103" t="s">
        <v>32</v>
      </c>
      <c r="D987" s="103">
        <v>2</v>
      </c>
      <c r="E987" s="103">
        <v>1</v>
      </c>
      <c r="F987" s="103">
        <v>3</v>
      </c>
      <c r="G987" s="136">
        <f t="shared" si="15"/>
        <v>0.18181818181818182</v>
      </c>
      <c r="H987" s="136">
        <v>1</v>
      </c>
      <c r="I987" s="103">
        <v>3.3330000000000002</v>
      </c>
    </row>
    <row r="988" spans="1:9" x14ac:dyDescent="0.25">
      <c r="A988" s="103" t="s">
        <v>2977</v>
      </c>
      <c r="B988" s="103">
        <v>34410</v>
      </c>
      <c r="C988" s="103" t="s">
        <v>32</v>
      </c>
      <c r="D988" s="103">
        <v>2</v>
      </c>
      <c r="E988" s="103">
        <v>1</v>
      </c>
      <c r="F988" s="103">
        <v>3</v>
      </c>
      <c r="G988" s="136">
        <f t="shared" si="15"/>
        <v>0.18181818181818182</v>
      </c>
      <c r="H988" s="136">
        <v>1</v>
      </c>
      <c r="I988" s="103">
        <v>3.3330000000000002</v>
      </c>
    </row>
    <row r="989" spans="1:9" x14ac:dyDescent="0.25">
      <c r="A989" s="103" t="s">
        <v>2499</v>
      </c>
      <c r="B989" s="103">
        <v>34410</v>
      </c>
      <c r="C989" s="103" t="s">
        <v>32</v>
      </c>
      <c r="D989" s="103">
        <v>2</v>
      </c>
      <c r="E989" s="103">
        <v>1</v>
      </c>
      <c r="F989" s="103">
        <v>4</v>
      </c>
      <c r="G989" s="136">
        <f t="shared" ref="G989:G1052" si="16">D989/11</f>
        <v>0.18181818181818182</v>
      </c>
      <c r="H989" s="136">
        <v>1</v>
      </c>
      <c r="I989" s="103">
        <v>3.3330000000000002</v>
      </c>
    </row>
    <row r="990" spans="1:9" x14ac:dyDescent="0.25">
      <c r="A990" s="103" t="s">
        <v>2729</v>
      </c>
      <c r="B990" s="103">
        <v>34410</v>
      </c>
      <c r="C990" s="103" t="s">
        <v>32</v>
      </c>
      <c r="D990" s="103">
        <v>2</v>
      </c>
      <c r="E990" s="103">
        <v>1</v>
      </c>
      <c r="F990" s="103">
        <v>4</v>
      </c>
      <c r="G990" s="136">
        <f t="shared" si="16"/>
        <v>0.18181818181818182</v>
      </c>
      <c r="H990" s="136">
        <v>1</v>
      </c>
      <c r="I990" s="103">
        <v>3.3330000000000002</v>
      </c>
    </row>
    <row r="991" spans="1:9" x14ac:dyDescent="0.25">
      <c r="A991" s="103" t="s">
        <v>2473</v>
      </c>
      <c r="B991" s="103">
        <v>34410</v>
      </c>
      <c r="C991" s="103" t="s">
        <v>32</v>
      </c>
      <c r="D991" s="103">
        <v>2</v>
      </c>
      <c r="E991" s="103">
        <v>1</v>
      </c>
      <c r="F991" s="103">
        <v>5</v>
      </c>
      <c r="G991" s="136">
        <f t="shared" si="16"/>
        <v>0.18181818181818182</v>
      </c>
      <c r="H991" s="136">
        <v>1</v>
      </c>
      <c r="I991" s="103">
        <v>3.3330000000000002</v>
      </c>
    </row>
    <row r="992" spans="1:9" x14ac:dyDescent="0.25">
      <c r="A992" s="103" t="s">
        <v>3573</v>
      </c>
      <c r="B992" s="103">
        <v>34420</v>
      </c>
      <c r="C992" s="103" t="s">
        <v>32</v>
      </c>
      <c r="D992" s="103">
        <v>2</v>
      </c>
      <c r="E992" s="103">
        <v>1</v>
      </c>
      <c r="F992" s="103">
        <v>2</v>
      </c>
      <c r="G992" s="136">
        <f t="shared" si="16"/>
        <v>0.18181818181818182</v>
      </c>
      <c r="H992" s="136">
        <v>1</v>
      </c>
      <c r="I992" s="103">
        <v>3.3330000000000002</v>
      </c>
    </row>
    <row r="993" spans="1:9" x14ac:dyDescent="0.25">
      <c r="A993" s="103" t="s">
        <v>2501</v>
      </c>
      <c r="B993" s="103">
        <v>34410</v>
      </c>
      <c r="C993" s="103" t="s">
        <v>32</v>
      </c>
      <c r="D993" s="103">
        <v>3</v>
      </c>
      <c r="E993" s="103">
        <v>1</v>
      </c>
      <c r="F993" s="103">
        <v>3</v>
      </c>
      <c r="G993" s="136">
        <f t="shared" si="16"/>
        <v>0.27272727272727271</v>
      </c>
      <c r="H993" s="136">
        <v>1</v>
      </c>
      <c r="I993" s="103">
        <v>3.3330000000000002</v>
      </c>
    </row>
    <row r="994" spans="1:9" x14ac:dyDescent="0.25">
      <c r="A994" s="103" t="s">
        <v>3163</v>
      </c>
      <c r="B994" s="103">
        <v>34410</v>
      </c>
      <c r="C994" s="103" t="s">
        <v>32</v>
      </c>
      <c r="D994" s="103">
        <v>3</v>
      </c>
      <c r="E994" s="103">
        <v>1</v>
      </c>
      <c r="F994" s="103">
        <v>3</v>
      </c>
      <c r="G994" s="136">
        <f t="shared" si="16"/>
        <v>0.27272727272727271</v>
      </c>
      <c r="H994" s="136">
        <v>1</v>
      </c>
      <c r="I994" s="103">
        <v>3.3330000000000002</v>
      </c>
    </row>
    <row r="995" spans="1:9" x14ac:dyDescent="0.25">
      <c r="A995" s="103" t="s">
        <v>2799</v>
      </c>
      <c r="B995" s="103">
        <v>34410</v>
      </c>
      <c r="C995" s="103" t="s">
        <v>32</v>
      </c>
      <c r="D995" s="103">
        <v>3</v>
      </c>
      <c r="E995" s="103">
        <v>1</v>
      </c>
      <c r="F995" s="103">
        <v>6</v>
      </c>
      <c r="G995" s="136">
        <f t="shared" si="16"/>
        <v>0.27272727272727271</v>
      </c>
      <c r="H995" s="136">
        <v>1</v>
      </c>
      <c r="I995" s="103">
        <v>3.3330000000000002</v>
      </c>
    </row>
    <row r="996" spans="1:9" x14ac:dyDescent="0.25">
      <c r="A996" s="103" t="s">
        <v>3737</v>
      </c>
      <c r="B996" s="103">
        <v>34420</v>
      </c>
      <c r="C996" s="103" t="s">
        <v>32</v>
      </c>
      <c r="D996" s="103">
        <v>3</v>
      </c>
      <c r="E996" s="103">
        <v>1</v>
      </c>
      <c r="F996" s="103">
        <v>4</v>
      </c>
      <c r="G996" s="136">
        <f t="shared" si="16"/>
        <v>0.27272727272727271</v>
      </c>
      <c r="H996" s="136">
        <v>1</v>
      </c>
      <c r="I996" s="103">
        <v>3.3330000000000002</v>
      </c>
    </row>
    <row r="997" spans="1:9" x14ac:dyDescent="0.25">
      <c r="A997" s="103" t="s">
        <v>2889</v>
      </c>
      <c r="B997" s="103">
        <v>34410</v>
      </c>
      <c r="C997" s="103" t="s">
        <v>32</v>
      </c>
      <c r="D997" s="103">
        <v>1</v>
      </c>
      <c r="E997" s="103">
        <v>1</v>
      </c>
      <c r="F997" s="103">
        <v>1</v>
      </c>
      <c r="G997" s="136">
        <f t="shared" si="16"/>
        <v>9.0909090909090912E-2</v>
      </c>
      <c r="H997" s="136">
        <v>1</v>
      </c>
      <c r="I997" s="103">
        <v>3.6669999999999998</v>
      </c>
    </row>
    <row r="998" spans="1:9" x14ac:dyDescent="0.25">
      <c r="A998" s="103" t="s">
        <v>3045</v>
      </c>
      <c r="B998" s="103">
        <v>34410</v>
      </c>
      <c r="C998" s="103" t="s">
        <v>32</v>
      </c>
      <c r="D998" s="103">
        <v>1</v>
      </c>
      <c r="E998" s="103">
        <v>1</v>
      </c>
      <c r="F998" s="103">
        <v>1</v>
      </c>
      <c r="G998" s="136">
        <f t="shared" si="16"/>
        <v>9.0909090909090912E-2</v>
      </c>
      <c r="H998" s="136">
        <v>1</v>
      </c>
      <c r="I998" s="103">
        <v>3.6669999999999998</v>
      </c>
    </row>
    <row r="999" spans="1:9" x14ac:dyDescent="0.25">
      <c r="A999" s="103" t="s">
        <v>2795</v>
      </c>
      <c r="B999" s="103">
        <v>34410</v>
      </c>
      <c r="C999" s="103" t="s">
        <v>32</v>
      </c>
      <c r="D999" s="103">
        <v>1</v>
      </c>
      <c r="E999" s="103">
        <v>1</v>
      </c>
      <c r="F999" s="103">
        <v>3</v>
      </c>
      <c r="G999" s="136">
        <f t="shared" si="16"/>
        <v>9.0909090909090912E-2</v>
      </c>
      <c r="H999" s="136">
        <v>1</v>
      </c>
      <c r="I999" s="103">
        <v>3.6669999999999998</v>
      </c>
    </row>
    <row r="1000" spans="1:9" x14ac:dyDescent="0.25">
      <c r="A1000" s="103" t="s">
        <v>2919</v>
      </c>
      <c r="B1000" s="103">
        <v>34410</v>
      </c>
      <c r="C1000" s="103" t="s">
        <v>32</v>
      </c>
      <c r="D1000" s="103">
        <v>1</v>
      </c>
      <c r="E1000" s="103">
        <v>1</v>
      </c>
      <c r="F1000" s="103">
        <v>3</v>
      </c>
      <c r="G1000" s="136">
        <f t="shared" si="16"/>
        <v>9.0909090909090912E-2</v>
      </c>
      <c r="H1000" s="136">
        <v>1</v>
      </c>
      <c r="I1000" s="103">
        <v>3.6669999999999998</v>
      </c>
    </row>
    <row r="1001" spans="1:9" x14ac:dyDescent="0.25">
      <c r="A1001" s="103" t="s">
        <v>3155</v>
      </c>
      <c r="B1001" s="103">
        <v>34410</v>
      </c>
      <c r="C1001" s="103" t="s">
        <v>32</v>
      </c>
      <c r="D1001" s="103">
        <v>1</v>
      </c>
      <c r="E1001" s="103">
        <v>1</v>
      </c>
      <c r="F1001" s="103">
        <v>3</v>
      </c>
      <c r="G1001" s="136">
        <f t="shared" si="16"/>
        <v>9.0909090909090912E-2</v>
      </c>
      <c r="H1001" s="136">
        <v>1</v>
      </c>
      <c r="I1001" s="103">
        <v>3.6669999999999998</v>
      </c>
    </row>
    <row r="1002" spans="1:9" x14ac:dyDescent="0.25">
      <c r="A1002" s="103" t="s">
        <v>3817</v>
      </c>
      <c r="B1002" s="103">
        <v>34420</v>
      </c>
      <c r="C1002" s="103" t="s">
        <v>32</v>
      </c>
      <c r="D1002" s="103">
        <v>1</v>
      </c>
      <c r="E1002" s="103">
        <v>1</v>
      </c>
      <c r="F1002" s="103">
        <v>1</v>
      </c>
      <c r="G1002" s="136">
        <f t="shared" si="16"/>
        <v>9.0909090909090912E-2</v>
      </c>
      <c r="H1002" s="136">
        <v>1</v>
      </c>
      <c r="I1002" s="103">
        <v>3.6669999999999998</v>
      </c>
    </row>
    <row r="1003" spans="1:9" x14ac:dyDescent="0.25">
      <c r="A1003" s="103" t="s">
        <v>3913</v>
      </c>
      <c r="B1003" s="103">
        <v>34420</v>
      </c>
      <c r="C1003" s="103" t="s">
        <v>32</v>
      </c>
      <c r="D1003" s="103">
        <v>1</v>
      </c>
      <c r="E1003" s="103">
        <v>1</v>
      </c>
      <c r="F1003" s="103">
        <v>1</v>
      </c>
      <c r="G1003" s="136">
        <f t="shared" si="16"/>
        <v>9.0909090909090912E-2</v>
      </c>
      <c r="H1003" s="136">
        <v>1</v>
      </c>
      <c r="I1003" s="103">
        <v>3.6669999999999998</v>
      </c>
    </row>
    <row r="1004" spans="1:9" x14ac:dyDescent="0.25">
      <c r="A1004" s="103" t="s">
        <v>2719</v>
      </c>
      <c r="B1004" s="103">
        <v>34410</v>
      </c>
      <c r="C1004" s="103" t="s">
        <v>32</v>
      </c>
      <c r="D1004" s="103">
        <v>2</v>
      </c>
      <c r="E1004" s="103">
        <v>1</v>
      </c>
      <c r="F1004" s="103">
        <v>2</v>
      </c>
      <c r="G1004" s="136">
        <f t="shared" si="16"/>
        <v>0.18181818181818182</v>
      </c>
      <c r="H1004" s="136">
        <v>1</v>
      </c>
      <c r="I1004" s="103">
        <v>3.6669999999999998</v>
      </c>
    </row>
    <row r="1005" spans="1:9" x14ac:dyDescent="0.25">
      <c r="A1005" s="103" t="s">
        <v>2563</v>
      </c>
      <c r="B1005" s="103">
        <v>34410</v>
      </c>
      <c r="C1005" s="103" t="s">
        <v>32</v>
      </c>
      <c r="D1005" s="103">
        <v>2</v>
      </c>
      <c r="E1005" s="103">
        <v>1</v>
      </c>
      <c r="F1005" s="103">
        <v>3</v>
      </c>
      <c r="G1005" s="136">
        <f t="shared" si="16"/>
        <v>0.18181818181818182</v>
      </c>
      <c r="H1005" s="136">
        <v>1</v>
      </c>
      <c r="I1005" s="103">
        <v>3.6669999999999998</v>
      </c>
    </row>
    <row r="1006" spans="1:9" x14ac:dyDescent="0.25">
      <c r="A1006" s="103" t="s">
        <v>2701</v>
      </c>
      <c r="B1006" s="103">
        <v>34410</v>
      </c>
      <c r="C1006" s="103" t="s">
        <v>32</v>
      </c>
      <c r="D1006" s="103">
        <v>2</v>
      </c>
      <c r="E1006" s="103">
        <v>1</v>
      </c>
      <c r="F1006" s="103">
        <v>3</v>
      </c>
      <c r="G1006" s="136">
        <f t="shared" si="16"/>
        <v>0.18181818181818182</v>
      </c>
      <c r="H1006" s="136">
        <v>1</v>
      </c>
      <c r="I1006" s="103">
        <v>3.6669999999999998</v>
      </c>
    </row>
    <row r="1007" spans="1:9" x14ac:dyDescent="0.25">
      <c r="A1007" s="103" t="s">
        <v>5012</v>
      </c>
      <c r="B1007" s="103">
        <v>34420</v>
      </c>
      <c r="C1007" s="103" t="s">
        <v>32</v>
      </c>
      <c r="D1007" s="103">
        <v>2</v>
      </c>
      <c r="E1007" s="103">
        <v>1</v>
      </c>
      <c r="F1007" s="103">
        <v>2</v>
      </c>
      <c r="G1007" s="136">
        <f t="shared" si="16"/>
        <v>0.18181818181818182</v>
      </c>
      <c r="H1007" s="136">
        <v>1</v>
      </c>
      <c r="I1007" s="103">
        <v>3.6669999999999998</v>
      </c>
    </row>
    <row r="1008" spans="1:9" x14ac:dyDescent="0.25">
      <c r="A1008" s="103" t="s">
        <v>5038</v>
      </c>
      <c r="B1008" s="103">
        <v>34420</v>
      </c>
      <c r="C1008" s="103" t="s">
        <v>32</v>
      </c>
      <c r="D1008" s="103">
        <v>2</v>
      </c>
      <c r="E1008" s="103">
        <v>1</v>
      </c>
      <c r="F1008" s="103">
        <v>2</v>
      </c>
      <c r="G1008" s="136">
        <f t="shared" si="16"/>
        <v>0.18181818181818182</v>
      </c>
      <c r="H1008" s="136">
        <v>1</v>
      </c>
      <c r="I1008" s="103">
        <v>3.6669999999999998</v>
      </c>
    </row>
    <row r="1009" spans="1:9" x14ac:dyDescent="0.25">
      <c r="A1009" s="103" t="s">
        <v>3729</v>
      </c>
      <c r="B1009" s="103">
        <v>34420</v>
      </c>
      <c r="C1009" s="103" t="s">
        <v>32</v>
      </c>
      <c r="D1009" s="103">
        <v>2</v>
      </c>
      <c r="E1009" s="103">
        <v>1</v>
      </c>
      <c r="F1009" s="103">
        <v>2</v>
      </c>
      <c r="G1009" s="136">
        <f t="shared" si="16"/>
        <v>0.18181818181818182</v>
      </c>
      <c r="H1009" s="136">
        <v>1</v>
      </c>
      <c r="I1009" s="103">
        <v>3.6669999999999998</v>
      </c>
    </row>
    <row r="1010" spans="1:9" x14ac:dyDescent="0.25">
      <c r="A1010" s="103" t="s">
        <v>3265</v>
      </c>
      <c r="B1010" s="103">
        <v>34420</v>
      </c>
      <c r="C1010" s="103" t="s">
        <v>32</v>
      </c>
      <c r="D1010" s="103">
        <v>2</v>
      </c>
      <c r="E1010" s="103">
        <v>1</v>
      </c>
      <c r="F1010" s="103">
        <v>3</v>
      </c>
      <c r="G1010" s="136">
        <f t="shared" si="16"/>
        <v>0.18181818181818182</v>
      </c>
      <c r="H1010" s="136">
        <v>1</v>
      </c>
      <c r="I1010" s="103">
        <v>3.6669999999999998</v>
      </c>
    </row>
    <row r="1011" spans="1:9" x14ac:dyDescent="0.25">
      <c r="A1011" s="103" t="s">
        <v>5058</v>
      </c>
      <c r="B1011" s="103">
        <v>34410</v>
      </c>
      <c r="C1011" s="103" t="s">
        <v>32</v>
      </c>
      <c r="D1011" s="103">
        <v>3</v>
      </c>
      <c r="E1011" s="103">
        <v>1</v>
      </c>
      <c r="F1011" s="103">
        <v>4</v>
      </c>
      <c r="G1011" s="136">
        <f t="shared" si="16"/>
        <v>0.27272727272727271</v>
      </c>
      <c r="H1011" s="136">
        <v>1</v>
      </c>
      <c r="I1011" s="103">
        <v>3.6669999999999998</v>
      </c>
    </row>
    <row r="1012" spans="1:9" x14ac:dyDescent="0.25">
      <c r="A1012" s="103" t="s">
        <v>3179</v>
      </c>
      <c r="B1012" s="103">
        <v>34410</v>
      </c>
      <c r="C1012" s="103" t="s">
        <v>32</v>
      </c>
      <c r="D1012" s="103">
        <v>3</v>
      </c>
      <c r="E1012" s="103">
        <v>1</v>
      </c>
      <c r="F1012" s="103">
        <v>4</v>
      </c>
      <c r="G1012" s="136">
        <f t="shared" si="16"/>
        <v>0.27272727272727271</v>
      </c>
      <c r="H1012" s="136">
        <v>1</v>
      </c>
      <c r="I1012" s="103">
        <v>3.6669999999999998</v>
      </c>
    </row>
    <row r="1013" spans="1:9" x14ac:dyDescent="0.25">
      <c r="A1013" s="103" t="s">
        <v>2531</v>
      </c>
      <c r="B1013" s="103">
        <v>34410</v>
      </c>
      <c r="C1013" s="103" t="s">
        <v>32</v>
      </c>
      <c r="D1013" s="103">
        <v>3</v>
      </c>
      <c r="E1013" s="103">
        <v>1</v>
      </c>
      <c r="F1013" s="103">
        <v>6</v>
      </c>
      <c r="G1013" s="136">
        <f t="shared" si="16"/>
        <v>0.27272727272727271</v>
      </c>
      <c r="H1013" s="136">
        <v>1</v>
      </c>
      <c r="I1013" s="103">
        <v>3.6669999999999998</v>
      </c>
    </row>
    <row r="1014" spans="1:9" x14ac:dyDescent="0.25">
      <c r="A1014" s="103" t="s">
        <v>2865</v>
      </c>
      <c r="B1014" s="103">
        <v>34410</v>
      </c>
      <c r="C1014" s="103" t="s">
        <v>32</v>
      </c>
      <c r="D1014" s="103">
        <v>3</v>
      </c>
      <c r="E1014" s="103">
        <v>1</v>
      </c>
      <c r="F1014" s="103">
        <v>6</v>
      </c>
      <c r="G1014" s="136">
        <f t="shared" si="16"/>
        <v>0.27272727272727271</v>
      </c>
      <c r="H1014" s="136">
        <v>1</v>
      </c>
      <c r="I1014" s="103">
        <v>3.6669999999999998</v>
      </c>
    </row>
    <row r="1015" spans="1:9" x14ac:dyDescent="0.25">
      <c r="A1015" s="103" t="s">
        <v>3219</v>
      </c>
      <c r="B1015" s="103">
        <v>34420</v>
      </c>
      <c r="C1015" s="103" t="s">
        <v>32</v>
      </c>
      <c r="D1015" s="103">
        <v>3</v>
      </c>
      <c r="E1015" s="103">
        <v>1</v>
      </c>
      <c r="F1015" s="103">
        <v>4</v>
      </c>
      <c r="G1015" s="136">
        <f t="shared" si="16"/>
        <v>0.27272727272727271</v>
      </c>
      <c r="H1015" s="136">
        <v>1</v>
      </c>
      <c r="I1015" s="103">
        <v>3.6669999999999998</v>
      </c>
    </row>
    <row r="1016" spans="1:9" x14ac:dyDescent="0.25">
      <c r="A1016" s="103" t="s">
        <v>3319</v>
      </c>
      <c r="B1016" s="103">
        <v>34420</v>
      </c>
      <c r="C1016" s="103" t="s">
        <v>32</v>
      </c>
      <c r="D1016" s="103">
        <v>3</v>
      </c>
      <c r="E1016" s="103">
        <v>1</v>
      </c>
      <c r="F1016" s="103">
        <v>5</v>
      </c>
      <c r="G1016" s="136">
        <f t="shared" si="16"/>
        <v>0.27272727272727271</v>
      </c>
      <c r="H1016" s="136">
        <v>1</v>
      </c>
      <c r="I1016" s="103">
        <v>3.6669999999999998</v>
      </c>
    </row>
    <row r="1017" spans="1:9" x14ac:dyDescent="0.25">
      <c r="A1017" s="103" t="s">
        <v>2629</v>
      </c>
      <c r="B1017" s="103">
        <v>34410</v>
      </c>
      <c r="C1017" s="103" t="s">
        <v>32</v>
      </c>
      <c r="D1017" s="103">
        <v>1</v>
      </c>
      <c r="E1017" s="103">
        <v>1</v>
      </c>
      <c r="F1017" s="103">
        <v>1</v>
      </c>
      <c r="G1017" s="136">
        <f t="shared" si="16"/>
        <v>9.0909090909090912E-2</v>
      </c>
      <c r="H1017" s="136">
        <v>1</v>
      </c>
      <c r="I1017" s="103">
        <v>4</v>
      </c>
    </row>
    <row r="1018" spans="1:9" x14ac:dyDescent="0.25">
      <c r="A1018" s="103" t="s">
        <v>2749</v>
      </c>
      <c r="B1018" s="103">
        <v>34410</v>
      </c>
      <c r="C1018" s="103" t="s">
        <v>32</v>
      </c>
      <c r="D1018" s="103">
        <v>1</v>
      </c>
      <c r="E1018" s="103">
        <v>1</v>
      </c>
      <c r="F1018" s="103">
        <v>1</v>
      </c>
      <c r="G1018" s="136">
        <f t="shared" si="16"/>
        <v>9.0909090909090912E-2</v>
      </c>
      <c r="H1018" s="136">
        <v>1</v>
      </c>
      <c r="I1018" s="103">
        <v>4</v>
      </c>
    </row>
    <row r="1019" spans="1:9" x14ac:dyDescent="0.25">
      <c r="A1019" s="103" t="s">
        <v>3107</v>
      </c>
      <c r="B1019" s="103">
        <v>34410</v>
      </c>
      <c r="C1019" s="103" t="s">
        <v>32</v>
      </c>
      <c r="D1019" s="103">
        <v>1</v>
      </c>
      <c r="E1019" s="103">
        <v>1</v>
      </c>
      <c r="F1019" s="103">
        <v>1</v>
      </c>
      <c r="G1019" s="136">
        <f t="shared" si="16"/>
        <v>9.0909090909090912E-2</v>
      </c>
      <c r="H1019" s="136">
        <v>1</v>
      </c>
      <c r="I1019" s="103">
        <v>4</v>
      </c>
    </row>
    <row r="1020" spans="1:9" x14ac:dyDescent="0.25">
      <c r="A1020" s="103" t="s">
        <v>5132</v>
      </c>
      <c r="B1020" s="103">
        <v>34410</v>
      </c>
      <c r="C1020" s="103" t="s">
        <v>32</v>
      </c>
      <c r="D1020" s="103">
        <v>1</v>
      </c>
      <c r="E1020" s="103">
        <v>1</v>
      </c>
      <c r="F1020" s="103">
        <v>1</v>
      </c>
      <c r="G1020" s="136">
        <f t="shared" si="16"/>
        <v>9.0909090909090912E-2</v>
      </c>
      <c r="H1020" s="136">
        <v>1</v>
      </c>
      <c r="I1020" s="103">
        <v>4</v>
      </c>
    </row>
    <row r="1021" spans="1:9" x14ac:dyDescent="0.25">
      <c r="A1021" s="103" t="s">
        <v>2625</v>
      </c>
      <c r="B1021" s="103">
        <v>34410</v>
      </c>
      <c r="C1021" s="103" t="s">
        <v>32</v>
      </c>
      <c r="D1021" s="103">
        <v>1</v>
      </c>
      <c r="E1021" s="103">
        <v>1</v>
      </c>
      <c r="F1021" s="103">
        <v>2</v>
      </c>
      <c r="G1021" s="136">
        <f t="shared" si="16"/>
        <v>9.0909090909090912E-2</v>
      </c>
      <c r="H1021" s="136">
        <v>1</v>
      </c>
      <c r="I1021" s="103">
        <v>4</v>
      </c>
    </row>
    <row r="1022" spans="1:9" x14ac:dyDescent="0.25">
      <c r="A1022" s="103" t="s">
        <v>3795</v>
      </c>
      <c r="B1022" s="103">
        <v>34420</v>
      </c>
      <c r="C1022" s="103" t="s">
        <v>32</v>
      </c>
      <c r="D1022" s="103">
        <v>1</v>
      </c>
      <c r="E1022" s="103">
        <v>1</v>
      </c>
      <c r="F1022" s="103">
        <v>1</v>
      </c>
      <c r="G1022" s="136">
        <f t="shared" si="16"/>
        <v>9.0909090909090912E-2</v>
      </c>
      <c r="H1022" s="136">
        <v>1</v>
      </c>
      <c r="I1022" s="103">
        <v>4</v>
      </c>
    </row>
    <row r="1023" spans="1:9" x14ac:dyDescent="0.25">
      <c r="A1023" s="103" t="s">
        <v>3855</v>
      </c>
      <c r="B1023" s="103">
        <v>34420</v>
      </c>
      <c r="C1023" s="103" t="s">
        <v>32</v>
      </c>
      <c r="D1023" s="103">
        <v>1</v>
      </c>
      <c r="E1023" s="103">
        <v>1</v>
      </c>
      <c r="F1023" s="103">
        <v>1</v>
      </c>
      <c r="G1023" s="136">
        <f t="shared" si="16"/>
        <v>9.0909090909090912E-2</v>
      </c>
      <c r="H1023" s="136">
        <v>1</v>
      </c>
      <c r="I1023" s="103">
        <v>4</v>
      </c>
    </row>
    <row r="1024" spans="1:9" x14ac:dyDescent="0.25">
      <c r="A1024" s="103" t="s">
        <v>2487</v>
      </c>
      <c r="B1024" s="103">
        <v>34410</v>
      </c>
      <c r="C1024" s="103" t="s">
        <v>32</v>
      </c>
      <c r="D1024" s="103">
        <v>2</v>
      </c>
      <c r="E1024" s="103">
        <v>1</v>
      </c>
      <c r="F1024" s="103">
        <v>2</v>
      </c>
      <c r="G1024" s="136">
        <f t="shared" si="16"/>
        <v>0.18181818181818182</v>
      </c>
      <c r="H1024" s="136">
        <v>1</v>
      </c>
      <c r="I1024" s="103">
        <v>4</v>
      </c>
    </row>
    <row r="1025" spans="1:9" x14ac:dyDescent="0.25">
      <c r="A1025" s="103" t="s">
        <v>2727</v>
      </c>
      <c r="B1025" s="103">
        <v>34410</v>
      </c>
      <c r="C1025" s="103" t="s">
        <v>32</v>
      </c>
      <c r="D1025" s="103">
        <v>2</v>
      </c>
      <c r="E1025" s="103">
        <v>1</v>
      </c>
      <c r="F1025" s="103">
        <v>2</v>
      </c>
      <c r="G1025" s="136">
        <f t="shared" si="16"/>
        <v>0.18181818181818182</v>
      </c>
      <c r="H1025" s="136">
        <v>1</v>
      </c>
      <c r="I1025" s="103">
        <v>4</v>
      </c>
    </row>
    <row r="1026" spans="1:9" x14ac:dyDescent="0.25">
      <c r="A1026" s="103" t="s">
        <v>3009</v>
      </c>
      <c r="B1026" s="103">
        <v>34410</v>
      </c>
      <c r="C1026" s="103" t="s">
        <v>32</v>
      </c>
      <c r="D1026" s="103">
        <v>2</v>
      </c>
      <c r="E1026" s="103">
        <v>1</v>
      </c>
      <c r="F1026" s="103">
        <v>2</v>
      </c>
      <c r="G1026" s="136">
        <f t="shared" si="16"/>
        <v>0.18181818181818182</v>
      </c>
      <c r="H1026" s="136">
        <v>1</v>
      </c>
      <c r="I1026" s="103">
        <v>4</v>
      </c>
    </row>
    <row r="1027" spans="1:9" x14ac:dyDescent="0.25">
      <c r="A1027" s="103" t="s">
        <v>2505</v>
      </c>
      <c r="B1027" s="103">
        <v>34410</v>
      </c>
      <c r="C1027" s="103" t="s">
        <v>32</v>
      </c>
      <c r="D1027" s="103">
        <v>2</v>
      </c>
      <c r="E1027" s="103">
        <v>1</v>
      </c>
      <c r="F1027" s="103">
        <v>3</v>
      </c>
      <c r="G1027" s="136">
        <f t="shared" si="16"/>
        <v>0.18181818181818182</v>
      </c>
      <c r="H1027" s="136">
        <v>1</v>
      </c>
      <c r="I1027" s="103">
        <v>4</v>
      </c>
    </row>
    <row r="1028" spans="1:9" x14ac:dyDescent="0.25">
      <c r="A1028" s="103" t="s">
        <v>5108</v>
      </c>
      <c r="B1028" s="103">
        <v>34410</v>
      </c>
      <c r="C1028" s="103" t="s">
        <v>32</v>
      </c>
      <c r="D1028" s="103">
        <v>2</v>
      </c>
      <c r="E1028" s="103">
        <v>1</v>
      </c>
      <c r="F1028" s="103">
        <v>3</v>
      </c>
      <c r="G1028" s="136">
        <f t="shared" si="16"/>
        <v>0.18181818181818182</v>
      </c>
      <c r="H1028" s="136">
        <v>1</v>
      </c>
      <c r="I1028" s="103">
        <v>4</v>
      </c>
    </row>
    <row r="1029" spans="1:9" x14ac:dyDescent="0.25">
      <c r="A1029" s="103" t="s">
        <v>2815</v>
      </c>
      <c r="B1029" s="103">
        <v>34410</v>
      </c>
      <c r="C1029" s="103" t="s">
        <v>32</v>
      </c>
      <c r="D1029" s="103">
        <v>2</v>
      </c>
      <c r="E1029" s="103">
        <v>1</v>
      </c>
      <c r="F1029" s="103">
        <v>4</v>
      </c>
      <c r="G1029" s="136">
        <f t="shared" si="16"/>
        <v>0.18181818181818182</v>
      </c>
      <c r="H1029" s="136">
        <v>1</v>
      </c>
      <c r="I1029" s="103">
        <v>4</v>
      </c>
    </row>
    <row r="1030" spans="1:9" x14ac:dyDescent="0.25">
      <c r="A1030" s="103" t="s">
        <v>3603</v>
      </c>
      <c r="B1030" s="103">
        <v>34420</v>
      </c>
      <c r="C1030" s="103" t="s">
        <v>32</v>
      </c>
      <c r="D1030" s="103">
        <v>2</v>
      </c>
      <c r="E1030" s="103">
        <v>1</v>
      </c>
      <c r="F1030" s="103">
        <v>2</v>
      </c>
      <c r="G1030" s="136">
        <f t="shared" si="16"/>
        <v>0.18181818181818182</v>
      </c>
      <c r="H1030" s="136">
        <v>1</v>
      </c>
      <c r="I1030" s="103">
        <v>4</v>
      </c>
    </row>
    <row r="1031" spans="1:9" x14ac:dyDescent="0.25">
      <c r="A1031" s="103" t="s">
        <v>3501</v>
      </c>
      <c r="B1031" s="103">
        <v>34420</v>
      </c>
      <c r="C1031" s="103" t="s">
        <v>32</v>
      </c>
      <c r="D1031" s="103">
        <v>2</v>
      </c>
      <c r="E1031" s="103">
        <v>1</v>
      </c>
      <c r="F1031" s="103">
        <v>3</v>
      </c>
      <c r="G1031" s="136">
        <f t="shared" si="16"/>
        <v>0.18181818181818182</v>
      </c>
      <c r="H1031" s="136">
        <v>1</v>
      </c>
      <c r="I1031" s="103">
        <v>4</v>
      </c>
    </row>
    <row r="1032" spans="1:9" x14ac:dyDescent="0.25">
      <c r="A1032" s="103" t="s">
        <v>3585</v>
      </c>
      <c r="B1032" s="103">
        <v>34420</v>
      </c>
      <c r="C1032" s="103" t="s">
        <v>32</v>
      </c>
      <c r="D1032" s="103">
        <v>2</v>
      </c>
      <c r="E1032" s="103">
        <v>1</v>
      </c>
      <c r="F1032" s="103">
        <v>3</v>
      </c>
      <c r="G1032" s="136">
        <f t="shared" si="16"/>
        <v>0.18181818181818182</v>
      </c>
      <c r="H1032" s="136">
        <v>1</v>
      </c>
      <c r="I1032" s="103">
        <v>4</v>
      </c>
    </row>
    <row r="1033" spans="1:9" x14ac:dyDescent="0.25">
      <c r="A1033" s="103" t="s">
        <v>3607</v>
      </c>
      <c r="B1033" s="103">
        <v>34420</v>
      </c>
      <c r="C1033" s="103" t="s">
        <v>32</v>
      </c>
      <c r="D1033" s="103">
        <v>2</v>
      </c>
      <c r="E1033" s="103">
        <v>1</v>
      </c>
      <c r="F1033" s="103">
        <v>3</v>
      </c>
      <c r="G1033" s="136">
        <f t="shared" si="16"/>
        <v>0.18181818181818182</v>
      </c>
      <c r="H1033" s="136">
        <v>1</v>
      </c>
      <c r="I1033" s="103">
        <v>4</v>
      </c>
    </row>
    <row r="1034" spans="1:9" x14ac:dyDescent="0.25">
      <c r="A1034" s="103" t="s">
        <v>3323</v>
      </c>
      <c r="B1034" s="103">
        <v>34420</v>
      </c>
      <c r="C1034" s="103" t="s">
        <v>32</v>
      </c>
      <c r="D1034" s="103">
        <v>2</v>
      </c>
      <c r="E1034" s="103">
        <v>1</v>
      </c>
      <c r="F1034" s="103">
        <v>5</v>
      </c>
      <c r="G1034" s="136">
        <f t="shared" si="16"/>
        <v>0.18181818181818182</v>
      </c>
      <c r="H1034" s="136">
        <v>1</v>
      </c>
      <c r="I1034" s="103">
        <v>4</v>
      </c>
    </row>
    <row r="1035" spans="1:9" x14ac:dyDescent="0.25">
      <c r="A1035" s="103" t="s">
        <v>3283</v>
      </c>
      <c r="B1035" s="103">
        <v>34420</v>
      </c>
      <c r="C1035" s="103" t="s">
        <v>32</v>
      </c>
      <c r="D1035" s="103">
        <v>3</v>
      </c>
      <c r="E1035" s="103">
        <v>1</v>
      </c>
      <c r="F1035" s="103">
        <v>5</v>
      </c>
      <c r="G1035" s="136">
        <f t="shared" si="16"/>
        <v>0.27272727272727271</v>
      </c>
      <c r="H1035" s="136">
        <v>1</v>
      </c>
      <c r="I1035" s="103">
        <v>4</v>
      </c>
    </row>
    <row r="1036" spans="1:9" x14ac:dyDescent="0.25">
      <c r="A1036" s="103" t="s">
        <v>2647</v>
      </c>
      <c r="B1036" s="103">
        <v>34410</v>
      </c>
      <c r="C1036" s="103" t="s">
        <v>32</v>
      </c>
      <c r="D1036" s="103">
        <v>5</v>
      </c>
      <c r="E1036" s="103">
        <v>1</v>
      </c>
      <c r="F1036" s="103">
        <v>6</v>
      </c>
      <c r="G1036" s="136">
        <f t="shared" si="16"/>
        <v>0.45454545454545453</v>
      </c>
      <c r="H1036" s="136">
        <v>2</v>
      </c>
      <c r="I1036" s="103">
        <v>0</v>
      </c>
    </row>
    <row r="1037" spans="1:9" x14ac:dyDescent="0.25">
      <c r="A1037" s="103" t="s">
        <v>4974</v>
      </c>
      <c r="B1037" s="103">
        <v>34410</v>
      </c>
      <c r="C1037" s="103" t="s">
        <v>32</v>
      </c>
      <c r="D1037" s="103">
        <v>7</v>
      </c>
      <c r="E1037" s="103">
        <v>1</v>
      </c>
      <c r="F1037" s="103">
        <v>8</v>
      </c>
      <c r="G1037" s="136">
        <f t="shared" si="16"/>
        <v>0.63636363636363635</v>
      </c>
      <c r="H1037" s="136">
        <v>2</v>
      </c>
      <c r="I1037" s="103">
        <v>0</v>
      </c>
    </row>
    <row r="1038" spans="1:9" x14ac:dyDescent="0.25">
      <c r="A1038" s="103" t="s">
        <v>2891</v>
      </c>
      <c r="B1038" s="103">
        <v>34410</v>
      </c>
      <c r="C1038" s="103" t="s">
        <v>32</v>
      </c>
      <c r="D1038" s="103">
        <v>7</v>
      </c>
      <c r="E1038" s="103">
        <v>1</v>
      </c>
      <c r="F1038" s="103">
        <v>9</v>
      </c>
      <c r="G1038" s="136">
        <f t="shared" si="16"/>
        <v>0.63636363636363635</v>
      </c>
      <c r="H1038" s="136">
        <v>2</v>
      </c>
      <c r="I1038" s="103">
        <v>0</v>
      </c>
    </row>
    <row r="1039" spans="1:9" x14ac:dyDescent="0.25">
      <c r="A1039" s="103" t="s">
        <v>3093</v>
      </c>
      <c r="B1039" s="103">
        <v>34410</v>
      </c>
      <c r="C1039" s="103" t="s">
        <v>32</v>
      </c>
      <c r="D1039" s="103">
        <v>5</v>
      </c>
      <c r="E1039" s="103">
        <v>1</v>
      </c>
      <c r="F1039" s="103">
        <v>5</v>
      </c>
      <c r="G1039" s="136">
        <f t="shared" si="16"/>
        <v>0.45454545454545453</v>
      </c>
      <c r="H1039" s="136">
        <v>2</v>
      </c>
      <c r="I1039" s="103">
        <v>0.66700000000000004</v>
      </c>
    </row>
    <row r="1040" spans="1:9" x14ac:dyDescent="0.25">
      <c r="A1040" s="103" t="s">
        <v>5084</v>
      </c>
      <c r="B1040" s="103">
        <v>34410</v>
      </c>
      <c r="C1040" s="103" t="s">
        <v>32</v>
      </c>
      <c r="D1040" s="103">
        <v>5</v>
      </c>
      <c r="E1040" s="103">
        <v>1</v>
      </c>
      <c r="F1040" s="103">
        <v>6</v>
      </c>
      <c r="G1040" s="136">
        <f t="shared" si="16"/>
        <v>0.45454545454545453</v>
      </c>
      <c r="H1040" s="136">
        <v>2</v>
      </c>
      <c r="I1040" s="103">
        <v>0.66700000000000004</v>
      </c>
    </row>
    <row r="1041" spans="1:9" x14ac:dyDescent="0.25">
      <c r="A1041" s="103" t="s">
        <v>2407</v>
      </c>
      <c r="B1041" s="103">
        <v>34410</v>
      </c>
      <c r="C1041" s="103" t="s">
        <v>32</v>
      </c>
      <c r="D1041" s="103">
        <v>7</v>
      </c>
      <c r="E1041" s="103">
        <v>1</v>
      </c>
      <c r="F1041" s="103">
        <v>11</v>
      </c>
      <c r="G1041" s="136">
        <f t="shared" si="16"/>
        <v>0.63636363636363635</v>
      </c>
      <c r="H1041" s="136">
        <v>2</v>
      </c>
      <c r="I1041" s="103">
        <v>0.66700000000000004</v>
      </c>
    </row>
    <row r="1042" spans="1:9" x14ac:dyDescent="0.25">
      <c r="A1042" s="103" t="s">
        <v>3671</v>
      </c>
      <c r="B1042" s="103">
        <v>34420</v>
      </c>
      <c r="C1042" s="103" t="s">
        <v>32</v>
      </c>
      <c r="D1042" s="103">
        <v>6</v>
      </c>
      <c r="E1042" s="103">
        <v>1</v>
      </c>
      <c r="F1042" s="103">
        <v>7</v>
      </c>
      <c r="G1042" s="136">
        <f t="shared" si="16"/>
        <v>0.54545454545454541</v>
      </c>
      <c r="H1042" s="136">
        <v>2</v>
      </c>
      <c r="I1042" s="103">
        <v>1</v>
      </c>
    </row>
    <row r="1043" spans="1:9" x14ac:dyDescent="0.25">
      <c r="A1043" s="103" t="s">
        <v>2417</v>
      </c>
      <c r="B1043" s="103">
        <v>34410</v>
      </c>
      <c r="C1043" s="103" t="s">
        <v>32</v>
      </c>
      <c r="D1043" s="103">
        <v>7</v>
      </c>
      <c r="E1043" s="103">
        <v>1</v>
      </c>
      <c r="F1043" s="103">
        <v>11</v>
      </c>
      <c r="G1043" s="136">
        <f t="shared" si="16"/>
        <v>0.63636363636363635</v>
      </c>
      <c r="H1043" s="136">
        <v>2</v>
      </c>
      <c r="I1043" s="103">
        <v>1</v>
      </c>
    </row>
    <row r="1044" spans="1:9" x14ac:dyDescent="0.25">
      <c r="A1044" s="103" t="s">
        <v>5090</v>
      </c>
      <c r="B1044" s="103">
        <v>34410</v>
      </c>
      <c r="C1044" s="103" t="s">
        <v>32</v>
      </c>
      <c r="D1044" s="103">
        <v>4</v>
      </c>
      <c r="E1044" s="103">
        <v>1</v>
      </c>
      <c r="F1044" s="103">
        <v>5</v>
      </c>
      <c r="G1044" s="136">
        <f t="shared" si="16"/>
        <v>0.36363636363636365</v>
      </c>
      <c r="H1044" s="136">
        <v>2</v>
      </c>
      <c r="I1044" s="103">
        <v>1.667</v>
      </c>
    </row>
    <row r="1045" spans="1:9" x14ac:dyDescent="0.25">
      <c r="A1045" s="103" t="s">
        <v>3403</v>
      </c>
      <c r="B1045" s="103">
        <v>34420</v>
      </c>
      <c r="C1045" s="103" t="s">
        <v>32</v>
      </c>
      <c r="D1045" s="103">
        <v>4</v>
      </c>
      <c r="E1045" s="103">
        <v>1</v>
      </c>
      <c r="F1045" s="103">
        <v>7</v>
      </c>
      <c r="G1045" s="136">
        <f t="shared" si="16"/>
        <v>0.36363636363636365</v>
      </c>
      <c r="H1045" s="136">
        <v>2</v>
      </c>
      <c r="I1045" s="103">
        <v>1.667</v>
      </c>
    </row>
    <row r="1046" spans="1:9" x14ac:dyDescent="0.25">
      <c r="A1046" s="103" t="s">
        <v>3451</v>
      </c>
      <c r="B1046" s="103">
        <v>34420</v>
      </c>
      <c r="C1046" s="103" t="s">
        <v>32</v>
      </c>
      <c r="D1046" s="103">
        <v>4</v>
      </c>
      <c r="E1046" s="103">
        <v>1</v>
      </c>
      <c r="F1046" s="103">
        <v>8</v>
      </c>
      <c r="G1046" s="136">
        <f t="shared" si="16"/>
        <v>0.36363636363636365</v>
      </c>
      <c r="H1046" s="136">
        <v>2</v>
      </c>
      <c r="I1046" s="103">
        <v>1.667</v>
      </c>
    </row>
    <row r="1047" spans="1:9" x14ac:dyDescent="0.25">
      <c r="A1047" s="103" t="s">
        <v>3371</v>
      </c>
      <c r="B1047" s="103">
        <v>34420</v>
      </c>
      <c r="C1047" s="103" t="s">
        <v>32</v>
      </c>
      <c r="D1047" s="103">
        <v>5</v>
      </c>
      <c r="E1047" s="103">
        <v>1</v>
      </c>
      <c r="F1047" s="103">
        <v>7</v>
      </c>
      <c r="G1047" s="136">
        <f t="shared" si="16"/>
        <v>0.45454545454545453</v>
      </c>
      <c r="H1047" s="136">
        <v>2</v>
      </c>
      <c r="I1047" s="103">
        <v>1.667</v>
      </c>
    </row>
    <row r="1048" spans="1:9" x14ac:dyDescent="0.25">
      <c r="A1048" s="103" t="s">
        <v>3905</v>
      </c>
      <c r="B1048" s="103">
        <v>34420</v>
      </c>
      <c r="C1048" s="103" t="s">
        <v>32</v>
      </c>
      <c r="D1048" s="103">
        <v>5</v>
      </c>
      <c r="E1048" s="103">
        <v>1</v>
      </c>
      <c r="F1048" s="103">
        <v>7</v>
      </c>
      <c r="G1048" s="136">
        <f t="shared" si="16"/>
        <v>0.45454545454545453</v>
      </c>
      <c r="H1048" s="136">
        <v>2</v>
      </c>
      <c r="I1048" s="103">
        <v>1.667</v>
      </c>
    </row>
    <row r="1049" spans="1:9" x14ac:dyDescent="0.25">
      <c r="A1049" s="103" t="s">
        <v>2921</v>
      </c>
      <c r="B1049" s="103">
        <v>34410</v>
      </c>
      <c r="C1049" s="103" t="s">
        <v>32</v>
      </c>
      <c r="D1049" s="103">
        <v>6</v>
      </c>
      <c r="E1049" s="103">
        <v>1</v>
      </c>
      <c r="F1049" s="103">
        <v>8</v>
      </c>
      <c r="G1049" s="136">
        <f t="shared" si="16"/>
        <v>0.54545454545454541</v>
      </c>
      <c r="H1049" s="136">
        <v>2</v>
      </c>
      <c r="I1049" s="103">
        <v>1.667</v>
      </c>
    </row>
    <row r="1050" spans="1:9" x14ac:dyDescent="0.25">
      <c r="A1050" s="103" t="s">
        <v>3271</v>
      </c>
      <c r="B1050" s="103">
        <v>34420</v>
      </c>
      <c r="C1050" s="103" t="s">
        <v>32</v>
      </c>
      <c r="D1050" s="103">
        <v>6</v>
      </c>
      <c r="E1050" s="103">
        <v>1</v>
      </c>
      <c r="F1050" s="103">
        <v>9</v>
      </c>
      <c r="G1050" s="136">
        <f t="shared" si="16"/>
        <v>0.54545454545454541</v>
      </c>
      <c r="H1050" s="136">
        <v>2</v>
      </c>
      <c r="I1050" s="103">
        <v>1.667</v>
      </c>
    </row>
    <row r="1051" spans="1:9" x14ac:dyDescent="0.25">
      <c r="A1051" s="103" t="s">
        <v>3461</v>
      </c>
      <c r="B1051" s="103">
        <v>34420</v>
      </c>
      <c r="C1051" s="103" t="s">
        <v>32</v>
      </c>
      <c r="D1051" s="103">
        <v>6</v>
      </c>
      <c r="E1051" s="103">
        <v>1</v>
      </c>
      <c r="F1051" s="103">
        <v>9</v>
      </c>
      <c r="G1051" s="136">
        <f t="shared" si="16"/>
        <v>0.54545454545454541</v>
      </c>
      <c r="H1051" s="136">
        <v>2</v>
      </c>
      <c r="I1051" s="103">
        <v>1.667</v>
      </c>
    </row>
    <row r="1052" spans="1:9" x14ac:dyDescent="0.25">
      <c r="A1052" s="103" t="s">
        <v>3791</v>
      </c>
      <c r="B1052" s="103">
        <v>34420</v>
      </c>
      <c r="C1052" s="103" t="s">
        <v>32</v>
      </c>
      <c r="D1052" s="103">
        <v>6</v>
      </c>
      <c r="E1052" s="103">
        <v>1</v>
      </c>
      <c r="F1052" s="103">
        <v>9</v>
      </c>
      <c r="G1052" s="136">
        <f t="shared" si="16"/>
        <v>0.54545454545454541</v>
      </c>
      <c r="H1052" s="136">
        <v>2</v>
      </c>
      <c r="I1052" s="103">
        <v>1.667</v>
      </c>
    </row>
    <row r="1053" spans="1:9" x14ac:dyDescent="0.25">
      <c r="A1053" s="103" t="s">
        <v>3175</v>
      </c>
      <c r="B1053" s="103">
        <v>34410</v>
      </c>
      <c r="C1053" s="103" t="s">
        <v>32</v>
      </c>
      <c r="D1053" s="103">
        <v>7</v>
      </c>
      <c r="E1053" s="103">
        <v>1</v>
      </c>
      <c r="F1053" s="103">
        <v>8</v>
      </c>
      <c r="G1053" s="136">
        <f t="shared" ref="G1053:G1116" si="17">D1053/11</f>
        <v>0.63636363636363635</v>
      </c>
      <c r="H1053" s="136">
        <v>2</v>
      </c>
      <c r="I1053" s="103">
        <v>1.667</v>
      </c>
    </row>
    <row r="1054" spans="1:9" x14ac:dyDescent="0.25">
      <c r="A1054" s="103" t="s">
        <v>4990</v>
      </c>
      <c r="B1054" s="103">
        <v>34410</v>
      </c>
      <c r="C1054" s="103" t="s">
        <v>32</v>
      </c>
      <c r="D1054" s="103">
        <v>7</v>
      </c>
      <c r="E1054" s="103">
        <v>1</v>
      </c>
      <c r="F1054" s="103">
        <v>9</v>
      </c>
      <c r="G1054" s="136">
        <f t="shared" si="17"/>
        <v>0.63636363636363635</v>
      </c>
      <c r="H1054" s="136">
        <v>2</v>
      </c>
      <c r="I1054" s="103">
        <v>1.667</v>
      </c>
    </row>
    <row r="1055" spans="1:9" x14ac:dyDescent="0.25">
      <c r="A1055" s="103" t="s">
        <v>4942</v>
      </c>
      <c r="B1055" s="103">
        <v>34410</v>
      </c>
      <c r="C1055" s="103" t="s">
        <v>32</v>
      </c>
      <c r="D1055" s="103">
        <v>7</v>
      </c>
      <c r="E1055" s="103">
        <v>1</v>
      </c>
      <c r="F1055" s="103">
        <v>10</v>
      </c>
      <c r="G1055" s="136">
        <f t="shared" si="17"/>
        <v>0.63636363636363635</v>
      </c>
      <c r="H1055" s="136">
        <v>2</v>
      </c>
      <c r="I1055" s="103">
        <v>1.667</v>
      </c>
    </row>
    <row r="1056" spans="1:9" x14ac:dyDescent="0.25">
      <c r="A1056" s="103" t="s">
        <v>3765</v>
      </c>
      <c r="B1056" s="103">
        <v>34420</v>
      </c>
      <c r="C1056" s="103" t="s">
        <v>32</v>
      </c>
      <c r="D1056" s="103">
        <v>7</v>
      </c>
      <c r="E1056" s="103">
        <v>1</v>
      </c>
      <c r="F1056" s="103">
        <v>8</v>
      </c>
      <c r="G1056" s="136">
        <f t="shared" si="17"/>
        <v>0.63636363636363635</v>
      </c>
      <c r="H1056" s="136">
        <v>2</v>
      </c>
      <c r="I1056" s="103">
        <v>1.667</v>
      </c>
    </row>
    <row r="1057" spans="1:9" x14ac:dyDescent="0.25">
      <c r="A1057" s="103" t="s">
        <v>2789</v>
      </c>
      <c r="B1057" s="103">
        <v>34410</v>
      </c>
      <c r="C1057" s="103" t="s">
        <v>32</v>
      </c>
      <c r="D1057" s="103">
        <v>4</v>
      </c>
      <c r="E1057" s="103">
        <v>1</v>
      </c>
      <c r="F1057" s="103">
        <v>3</v>
      </c>
      <c r="G1057" s="136">
        <f t="shared" si="17"/>
        <v>0.36363636363636365</v>
      </c>
      <c r="H1057" s="136">
        <v>2</v>
      </c>
      <c r="I1057" s="103">
        <v>2</v>
      </c>
    </row>
    <row r="1058" spans="1:9" x14ac:dyDescent="0.25">
      <c r="A1058" s="103" t="s">
        <v>3227</v>
      </c>
      <c r="B1058" s="103">
        <v>34420</v>
      </c>
      <c r="C1058" s="103" t="s">
        <v>32</v>
      </c>
      <c r="D1058" s="103">
        <v>4</v>
      </c>
      <c r="E1058" s="103">
        <v>1</v>
      </c>
      <c r="F1058" s="103">
        <v>4</v>
      </c>
      <c r="G1058" s="136">
        <f t="shared" si="17"/>
        <v>0.36363636363636365</v>
      </c>
      <c r="H1058" s="136">
        <v>2</v>
      </c>
      <c r="I1058" s="103">
        <v>2</v>
      </c>
    </row>
    <row r="1059" spans="1:9" x14ac:dyDescent="0.25">
      <c r="A1059" s="103" t="s">
        <v>3895</v>
      </c>
      <c r="B1059" s="103">
        <v>34420</v>
      </c>
      <c r="C1059" s="103" t="s">
        <v>32</v>
      </c>
      <c r="D1059" s="103">
        <v>4</v>
      </c>
      <c r="E1059" s="103">
        <v>1</v>
      </c>
      <c r="F1059" s="103">
        <v>7</v>
      </c>
      <c r="G1059" s="136">
        <f t="shared" si="17"/>
        <v>0.36363636363636365</v>
      </c>
      <c r="H1059" s="136">
        <v>2</v>
      </c>
      <c r="I1059" s="103">
        <v>2</v>
      </c>
    </row>
    <row r="1060" spans="1:9" x14ac:dyDescent="0.25">
      <c r="A1060" s="103" t="s">
        <v>2933</v>
      </c>
      <c r="B1060" s="103">
        <v>34410</v>
      </c>
      <c r="C1060" s="103" t="s">
        <v>32</v>
      </c>
      <c r="D1060" s="103">
        <v>5</v>
      </c>
      <c r="E1060" s="103">
        <v>1</v>
      </c>
      <c r="F1060" s="103">
        <v>6</v>
      </c>
      <c r="G1060" s="136">
        <f t="shared" si="17"/>
        <v>0.45454545454545453</v>
      </c>
      <c r="H1060" s="136">
        <v>2</v>
      </c>
      <c r="I1060" s="103">
        <v>2</v>
      </c>
    </row>
    <row r="1061" spans="1:9" x14ac:dyDescent="0.25">
      <c r="A1061" s="103" t="s">
        <v>2585</v>
      </c>
      <c r="B1061" s="103">
        <v>34410</v>
      </c>
      <c r="C1061" s="103" t="s">
        <v>32</v>
      </c>
      <c r="D1061" s="103">
        <v>5</v>
      </c>
      <c r="E1061" s="103">
        <v>1</v>
      </c>
      <c r="F1061" s="103">
        <v>8</v>
      </c>
      <c r="G1061" s="136">
        <f t="shared" si="17"/>
        <v>0.45454545454545453</v>
      </c>
      <c r="H1061" s="136">
        <v>2</v>
      </c>
      <c r="I1061" s="103">
        <v>2</v>
      </c>
    </row>
    <row r="1062" spans="1:9" x14ac:dyDescent="0.25">
      <c r="A1062" s="103" t="s">
        <v>3755</v>
      </c>
      <c r="B1062" s="103">
        <v>34420</v>
      </c>
      <c r="C1062" s="103" t="s">
        <v>32</v>
      </c>
      <c r="D1062" s="103">
        <v>5</v>
      </c>
      <c r="E1062" s="103">
        <v>1</v>
      </c>
      <c r="F1062" s="103">
        <v>7</v>
      </c>
      <c r="G1062" s="136">
        <f t="shared" si="17"/>
        <v>0.45454545454545453</v>
      </c>
      <c r="H1062" s="136">
        <v>2</v>
      </c>
      <c r="I1062" s="103">
        <v>2</v>
      </c>
    </row>
    <row r="1063" spans="1:9" x14ac:dyDescent="0.25">
      <c r="A1063" s="103" t="s">
        <v>3689</v>
      </c>
      <c r="B1063" s="103">
        <v>34420</v>
      </c>
      <c r="C1063" s="103" t="s">
        <v>32</v>
      </c>
      <c r="D1063" s="103">
        <v>5</v>
      </c>
      <c r="E1063" s="103">
        <v>1</v>
      </c>
      <c r="F1063" s="103">
        <v>8</v>
      </c>
      <c r="G1063" s="136">
        <f t="shared" si="17"/>
        <v>0.45454545454545453</v>
      </c>
      <c r="H1063" s="136">
        <v>2</v>
      </c>
      <c r="I1063" s="103">
        <v>2</v>
      </c>
    </row>
    <row r="1064" spans="1:9" x14ac:dyDescent="0.25">
      <c r="A1064" s="103" t="s">
        <v>5070</v>
      </c>
      <c r="B1064" s="103">
        <v>34410</v>
      </c>
      <c r="C1064" s="103" t="s">
        <v>32</v>
      </c>
      <c r="D1064" s="103">
        <v>6</v>
      </c>
      <c r="E1064" s="103">
        <v>1</v>
      </c>
      <c r="F1064" s="103">
        <v>7</v>
      </c>
      <c r="G1064" s="136">
        <f t="shared" si="17"/>
        <v>0.54545454545454541</v>
      </c>
      <c r="H1064" s="136">
        <v>2</v>
      </c>
      <c r="I1064" s="103">
        <v>2</v>
      </c>
    </row>
    <row r="1065" spans="1:9" x14ac:dyDescent="0.25">
      <c r="A1065" s="103" t="s">
        <v>3141</v>
      </c>
      <c r="B1065" s="103">
        <v>34410</v>
      </c>
      <c r="C1065" s="103" t="s">
        <v>32</v>
      </c>
      <c r="D1065" s="103">
        <v>6</v>
      </c>
      <c r="E1065" s="103">
        <v>1</v>
      </c>
      <c r="F1065" s="103">
        <v>7</v>
      </c>
      <c r="G1065" s="136">
        <f t="shared" si="17"/>
        <v>0.54545454545454541</v>
      </c>
      <c r="H1065" s="136">
        <v>2</v>
      </c>
      <c r="I1065" s="103">
        <v>2</v>
      </c>
    </row>
    <row r="1066" spans="1:9" x14ac:dyDescent="0.25">
      <c r="A1066" s="103" t="s">
        <v>2721</v>
      </c>
      <c r="B1066" s="103">
        <v>34410</v>
      </c>
      <c r="C1066" s="103" t="s">
        <v>32</v>
      </c>
      <c r="D1066" s="103">
        <v>6</v>
      </c>
      <c r="E1066" s="103">
        <v>1</v>
      </c>
      <c r="F1066" s="103">
        <v>9</v>
      </c>
      <c r="G1066" s="136">
        <f t="shared" si="17"/>
        <v>0.54545454545454541</v>
      </c>
      <c r="H1066" s="136">
        <v>2</v>
      </c>
      <c r="I1066" s="103">
        <v>2</v>
      </c>
    </row>
    <row r="1067" spans="1:9" x14ac:dyDescent="0.25">
      <c r="A1067" s="103" t="s">
        <v>2785</v>
      </c>
      <c r="B1067" s="103">
        <v>34410</v>
      </c>
      <c r="C1067" s="103" t="s">
        <v>32</v>
      </c>
      <c r="D1067" s="103">
        <v>6</v>
      </c>
      <c r="E1067" s="103">
        <v>1</v>
      </c>
      <c r="F1067" s="103">
        <v>9</v>
      </c>
      <c r="G1067" s="136">
        <f t="shared" si="17"/>
        <v>0.54545454545454541</v>
      </c>
      <c r="H1067" s="136">
        <v>2</v>
      </c>
      <c r="I1067" s="103">
        <v>2</v>
      </c>
    </row>
    <row r="1068" spans="1:9" x14ac:dyDescent="0.25">
      <c r="A1068" s="103" t="s">
        <v>3701</v>
      </c>
      <c r="B1068" s="103">
        <v>34420</v>
      </c>
      <c r="C1068" s="103" t="s">
        <v>32</v>
      </c>
      <c r="D1068" s="103">
        <v>6</v>
      </c>
      <c r="E1068" s="103">
        <v>1</v>
      </c>
      <c r="F1068" s="103">
        <v>9</v>
      </c>
      <c r="G1068" s="136">
        <f t="shared" si="17"/>
        <v>0.54545454545454541</v>
      </c>
      <c r="H1068" s="136">
        <v>2</v>
      </c>
      <c r="I1068" s="103">
        <v>2</v>
      </c>
    </row>
    <row r="1069" spans="1:9" x14ac:dyDescent="0.25">
      <c r="A1069" s="103" t="s">
        <v>3851</v>
      </c>
      <c r="B1069" s="103">
        <v>34420</v>
      </c>
      <c r="C1069" s="103" t="s">
        <v>32</v>
      </c>
      <c r="D1069" s="103">
        <v>6</v>
      </c>
      <c r="E1069" s="103">
        <v>1</v>
      </c>
      <c r="F1069" s="103">
        <v>9</v>
      </c>
      <c r="G1069" s="136">
        <f t="shared" si="17"/>
        <v>0.54545454545454541</v>
      </c>
      <c r="H1069" s="136">
        <v>2</v>
      </c>
      <c r="I1069" s="103">
        <v>2</v>
      </c>
    </row>
    <row r="1070" spans="1:9" x14ac:dyDescent="0.25">
      <c r="A1070" s="103" t="s">
        <v>3649</v>
      </c>
      <c r="B1070" s="103">
        <v>34420</v>
      </c>
      <c r="C1070" s="103" t="s">
        <v>32</v>
      </c>
      <c r="D1070" s="103">
        <v>7</v>
      </c>
      <c r="E1070" s="103">
        <v>1</v>
      </c>
      <c r="F1070" s="103">
        <v>8</v>
      </c>
      <c r="G1070" s="136">
        <f t="shared" si="17"/>
        <v>0.63636363636363635</v>
      </c>
      <c r="H1070" s="136">
        <v>2</v>
      </c>
      <c r="I1070" s="103">
        <v>2</v>
      </c>
    </row>
    <row r="1071" spans="1:9" x14ac:dyDescent="0.25">
      <c r="A1071" s="103" t="s">
        <v>2489</v>
      </c>
      <c r="B1071" s="103">
        <v>34410</v>
      </c>
      <c r="C1071" s="103" t="s">
        <v>32</v>
      </c>
      <c r="D1071" s="103">
        <v>4</v>
      </c>
      <c r="E1071" s="103">
        <v>1</v>
      </c>
      <c r="F1071" s="103">
        <v>5</v>
      </c>
      <c r="G1071" s="136">
        <f t="shared" si="17"/>
        <v>0.36363636363636365</v>
      </c>
      <c r="H1071" s="136">
        <v>2</v>
      </c>
      <c r="I1071" s="103">
        <v>2.3330000000000002</v>
      </c>
    </row>
    <row r="1072" spans="1:9" x14ac:dyDescent="0.25">
      <c r="A1072" s="103" t="s">
        <v>2895</v>
      </c>
      <c r="B1072" s="103">
        <v>34410</v>
      </c>
      <c r="C1072" s="103" t="s">
        <v>32</v>
      </c>
      <c r="D1072" s="103">
        <v>4</v>
      </c>
      <c r="E1072" s="103">
        <v>1</v>
      </c>
      <c r="F1072" s="103">
        <v>7</v>
      </c>
      <c r="G1072" s="136">
        <f t="shared" si="17"/>
        <v>0.36363636363636365</v>
      </c>
      <c r="H1072" s="136">
        <v>2</v>
      </c>
      <c r="I1072" s="103">
        <v>2.3330000000000002</v>
      </c>
    </row>
    <row r="1073" spans="1:9" x14ac:dyDescent="0.25">
      <c r="A1073" s="103" t="s">
        <v>3657</v>
      </c>
      <c r="B1073" s="103">
        <v>34420</v>
      </c>
      <c r="C1073" s="103" t="s">
        <v>32</v>
      </c>
      <c r="D1073" s="103">
        <v>4</v>
      </c>
      <c r="E1073" s="103">
        <v>1</v>
      </c>
      <c r="F1073" s="103">
        <v>5</v>
      </c>
      <c r="G1073" s="136">
        <f t="shared" si="17"/>
        <v>0.36363636363636365</v>
      </c>
      <c r="H1073" s="136">
        <v>2</v>
      </c>
      <c r="I1073" s="103">
        <v>2.3330000000000002</v>
      </c>
    </row>
    <row r="1074" spans="1:9" x14ac:dyDescent="0.25">
      <c r="A1074" s="103" t="s">
        <v>3629</v>
      </c>
      <c r="B1074" s="103">
        <v>34420</v>
      </c>
      <c r="C1074" s="103" t="s">
        <v>32</v>
      </c>
      <c r="D1074" s="103">
        <v>4</v>
      </c>
      <c r="E1074" s="103">
        <v>1</v>
      </c>
      <c r="F1074" s="103">
        <v>6</v>
      </c>
      <c r="G1074" s="136">
        <f t="shared" si="17"/>
        <v>0.36363636363636365</v>
      </c>
      <c r="H1074" s="136">
        <v>2</v>
      </c>
      <c r="I1074" s="103">
        <v>2.3330000000000002</v>
      </c>
    </row>
    <row r="1075" spans="1:9" x14ac:dyDescent="0.25">
      <c r="A1075" s="103" t="s">
        <v>5024</v>
      </c>
      <c r="B1075" s="103">
        <v>34420</v>
      </c>
      <c r="C1075" s="103" t="s">
        <v>32</v>
      </c>
      <c r="D1075" s="103">
        <v>4</v>
      </c>
      <c r="E1075" s="103">
        <v>1</v>
      </c>
      <c r="F1075" s="103">
        <v>7</v>
      </c>
      <c r="G1075" s="136">
        <f t="shared" si="17"/>
        <v>0.36363636363636365</v>
      </c>
      <c r="H1075" s="136">
        <v>2</v>
      </c>
      <c r="I1075" s="103">
        <v>2.3330000000000002</v>
      </c>
    </row>
    <row r="1076" spans="1:9" x14ac:dyDescent="0.25">
      <c r="A1076" s="103" t="s">
        <v>3831</v>
      </c>
      <c r="B1076" s="103">
        <v>34420</v>
      </c>
      <c r="C1076" s="103" t="s">
        <v>32</v>
      </c>
      <c r="D1076" s="103">
        <v>5</v>
      </c>
      <c r="E1076" s="103">
        <v>1</v>
      </c>
      <c r="F1076" s="103">
        <v>5</v>
      </c>
      <c r="G1076" s="136">
        <f t="shared" si="17"/>
        <v>0.45454545454545453</v>
      </c>
      <c r="H1076" s="136">
        <v>2</v>
      </c>
      <c r="I1076" s="103">
        <v>2.3330000000000002</v>
      </c>
    </row>
    <row r="1077" spans="1:9" x14ac:dyDescent="0.25">
      <c r="A1077" s="103" t="s">
        <v>3859</v>
      </c>
      <c r="B1077" s="103">
        <v>34420</v>
      </c>
      <c r="C1077" s="103" t="s">
        <v>32</v>
      </c>
      <c r="D1077" s="103">
        <v>5</v>
      </c>
      <c r="E1077" s="103">
        <v>1</v>
      </c>
      <c r="F1077" s="103">
        <v>5</v>
      </c>
      <c r="G1077" s="136">
        <f t="shared" si="17"/>
        <v>0.45454545454545453</v>
      </c>
      <c r="H1077" s="136">
        <v>2</v>
      </c>
      <c r="I1077" s="103">
        <v>2.3330000000000002</v>
      </c>
    </row>
    <row r="1078" spans="1:9" x14ac:dyDescent="0.25">
      <c r="A1078" s="103" t="s">
        <v>3591</v>
      </c>
      <c r="B1078" s="103">
        <v>34420</v>
      </c>
      <c r="C1078" s="103" t="s">
        <v>32</v>
      </c>
      <c r="D1078" s="103">
        <v>5</v>
      </c>
      <c r="E1078" s="103">
        <v>1</v>
      </c>
      <c r="F1078" s="103">
        <v>7</v>
      </c>
      <c r="G1078" s="136">
        <f t="shared" si="17"/>
        <v>0.45454545454545453</v>
      </c>
      <c r="H1078" s="136">
        <v>2</v>
      </c>
      <c r="I1078" s="103">
        <v>2.3330000000000002</v>
      </c>
    </row>
    <row r="1079" spans="1:9" x14ac:dyDescent="0.25">
      <c r="A1079" s="103" t="s">
        <v>3685</v>
      </c>
      <c r="B1079" s="103">
        <v>34420</v>
      </c>
      <c r="C1079" s="103" t="s">
        <v>32</v>
      </c>
      <c r="D1079" s="103">
        <v>5</v>
      </c>
      <c r="E1079" s="103">
        <v>1</v>
      </c>
      <c r="F1079" s="103">
        <v>8</v>
      </c>
      <c r="G1079" s="136">
        <f t="shared" si="17"/>
        <v>0.45454545454545453</v>
      </c>
      <c r="H1079" s="136">
        <v>2</v>
      </c>
      <c r="I1079" s="103">
        <v>2.3330000000000002</v>
      </c>
    </row>
    <row r="1080" spans="1:9" x14ac:dyDescent="0.25">
      <c r="A1080" s="103" t="s">
        <v>3767</v>
      </c>
      <c r="B1080" s="103">
        <v>34420</v>
      </c>
      <c r="C1080" s="103" t="s">
        <v>32</v>
      </c>
      <c r="D1080" s="103">
        <v>5</v>
      </c>
      <c r="E1080" s="103">
        <v>1</v>
      </c>
      <c r="F1080" s="103">
        <v>8</v>
      </c>
      <c r="G1080" s="136">
        <f t="shared" si="17"/>
        <v>0.45454545454545453</v>
      </c>
      <c r="H1080" s="136">
        <v>2</v>
      </c>
      <c r="I1080" s="103">
        <v>2.3330000000000002</v>
      </c>
    </row>
    <row r="1081" spans="1:9" x14ac:dyDescent="0.25">
      <c r="A1081" s="103" t="s">
        <v>5082</v>
      </c>
      <c r="B1081" s="103">
        <v>34410</v>
      </c>
      <c r="C1081" s="103" t="s">
        <v>32</v>
      </c>
      <c r="D1081" s="103">
        <v>6</v>
      </c>
      <c r="E1081" s="103">
        <v>1</v>
      </c>
      <c r="F1081" s="103">
        <v>6</v>
      </c>
      <c r="G1081" s="136">
        <f t="shared" si="17"/>
        <v>0.54545454545454541</v>
      </c>
      <c r="H1081" s="136">
        <v>2</v>
      </c>
      <c r="I1081" s="103">
        <v>2.3330000000000002</v>
      </c>
    </row>
    <row r="1082" spans="1:9" x14ac:dyDescent="0.25">
      <c r="A1082" s="103" t="s">
        <v>2509</v>
      </c>
      <c r="B1082" s="103">
        <v>34410</v>
      </c>
      <c r="C1082" s="103" t="s">
        <v>32</v>
      </c>
      <c r="D1082" s="103">
        <v>6</v>
      </c>
      <c r="E1082" s="103">
        <v>1</v>
      </c>
      <c r="F1082" s="103">
        <v>7</v>
      </c>
      <c r="G1082" s="136">
        <f t="shared" si="17"/>
        <v>0.54545454545454541</v>
      </c>
      <c r="H1082" s="136">
        <v>2</v>
      </c>
      <c r="I1082" s="103">
        <v>2.3330000000000002</v>
      </c>
    </row>
    <row r="1083" spans="1:9" x14ac:dyDescent="0.25">
      <c r="A1083" s="103" t="s">
        <v>4948</v>
      </c>
      <c r="B1083" s="103">
        <v>34410</v>
      </c>
      <c r="C1083" s="103" t="s">
        <v>32</v>
      </c>
      <c r="D1083" s="103">
        <v>6</v>
      </c>
      <c r="E1083" s="103">
        <v>1</v>
      </c>
      <c r="F1083" s="103">
        <v>10</v>
      </c>
      <c r="G1083" s="136">
        <f t="shared" si="17"/>
        <v>0.54545454545454541</v>
      </c>
      <c r="H1083" s="136">
        <v>2</v>
      </c>
      <c r="I1083" s="103">
        <v>2.3330000000000002</v>
      </c>
    </row>
    <row r="1084" spans="1:9" x14ac:dyDescent="0.25">
      <c r="A1084" s="103" t="s">
        <v>2609</v>
      </c>
      <c r="B1084" s="103">
        <v>34410</v>
      </c>
      <c r="C1084" s="103" t="s">
        <v>32</v>
      </c>
      <c r="D1084" s="103">
        <v>6</v>
      </c>
      <c r="E1084" s="103">
        <v>1</v>
      </c>
      <c r="F1084" s="103">
        <v>10</v>
      </c>
      <c r="G1084" s="136">
        <f t="shared" si="17"/>
        <v>0.54545454545454541</v>
      </c>
      <c r="H1084" s="136">
        <v>2</v>
      </c>
      <c r="I1084" s="103">
        <v>2.3330000000000002</v>
      </c>
    </row>
    <row r="1085" spans="1:9" x14ac:dyDescent="0.25">
      <c r="A1085" s="103" t="s">
        <v>3829</v>
      </c>
      <c r="B1085" s="103">
        <v>34420</v>
      </c>
      <c r="C1085" s="103" t="s">
        <v>32</v>
      </c>
      <c r="D1085" s="103">
        <v>6</v>
      </c>
      <c r="E1085" s="103">
        <v>1</v>
      </c>
      <c r="F1085" s="103">
        <v>8</v>
      </c>
      <c r="G1085" s="136">
        <f t="shared" si="17"/>
        <v>0.54545454545454541</v>
      </c>
      <c r="H1085" s="136">
        <v>2</v>
      </c>
      <c r="I1085" s="103">
        <v>2.3330000000000002</v>
      </c>
    </row>
    <row r="1086" spans="1:9" x14ac:dyDescent="0.25">
      <c r="A1086" s="103" t="s">
        <v>3241</v>
      </c>
      <c r="B1086" s="103">
        <v>34420</v>
      </c>
      <c r="C1086" s="103" t="s">
        <v>32</v>
      </c>
      <c r="D1086" s="103">
        <v>6</v>
      </c>
      <c r="E1086" s="103">
        <v>1</v>
      </c>
      <c r="F1086" s="103">
        <v>9</v>
      </c>
      <c r="G1086" s="136">
        <f t="shared" si="17"/>
        <v>0.54545454545454541</v>
      </c>
      <c r="H1086" s="136">
        <v>2</v>
      </c>
      <c r="I1086" s="103">
        <v>2.3330000000000002</v>
      </c>
    </row>
    <row r="1087" spans="1:9" x14ac:dyDescent="0.25">
      <c r="A1087" s="103" t="s">
        <v>5040</v>
      </c>
      <c r="B1087" s="103">
        <v>34410</v>
      </c>
      <c r="C1087" s="103" t="s">
        <v>32</v>
      </c>
      <c r="D1087" s="103">
        <v>7</v>
      </c>
      <c r="E1087" s="103">
        <v>1</v>
      </c>
      <c r="F1087" s="103">
        <v>7</v>
      </c>
      <c r="G1087" s="136">
        <f t="shared" si="17"/>
        <v>0.63636363636363635</v>
      </c>
      <c r="H1087" s="136">
        <v>2</v>
      </c>
      <c r="I1087" s="103">
        <v>2.3330000000000002</v>
      </c>
    </row>
    <row r="1088" spans="1:9" x14ac:dyDescent="0.25">
      <c r="A1088" s="103" t="s">
        <v>2951</v>
      </c>
      <c r="B1088" s="103">
        <v>34410</v>
      </c>
      <c r="C1088" s="103" t="s">
        <v>32</v>
      </c>
      <c r="D1088" s="103">
        <v>7</v>
      </c>
      <c r="E1088" s="103">
        <v>1</v>
      </c>
      <c r="F1088" s="103">
        <v>9</v>
      </c>
      <c r="G1088" s="136">
        <f t="shared" si="17"/>
        <v>0.63636363636363635</v>
      </c>
      <c r="H1088" s="136">
        <v>2</v>
      </c>
      <c r="I1088" s="103">
        <v>2.3330000000000002</v>
      </c>
    </row>
    <row r="1089" spans="1:9" x14ac:dyDescent="0.25">
      <c r="A1089" s="103" t="s">
        <v>3033</v>
      </c>
      <c r="B1089" s="103">
        <v>34410</v>
      </c>
      <c r="C1089" s="103" t="s">
        <v>32</v>
      </c>
      <c r="D1089" s="103">
        <v>7</v>
      </c>
      <c r="E1089" s="103">
        <v>1</v>
      </c>
      <c r="F1089" s="103">
        <v>10</v>
      </c>
      <c r="G1089" s="136">
        <f t="shared" si="17"/>
        <v>0.63636363636363635</v>
      </c>
      <c r="H1089" s="136">
        <v>2</v>
      </c>
      <c r="I1089" s="103">
        <v>2.3330000000000002</v>
      </c>
    </row>
    <row r="1090" spans="1:9" x14ac:dyDescent="0.25">
      <c r="A1090" s="103" t="s">
        <v>2453</v>
      </c>
      <c r="B1090" s="103">
        <v>34410</v>
      </c>
      <c r="C1090" s="103" t="s">
        <v>32</v>
      </c>
      <c r="D1090" s="103">
        <v>7</v>
      </c>
      <c r="E1090" s="103">
        <v>1</v>
      </c>
      <c r="F1090" s="103">
        <v>11</v>
      </c>
      <c r="G1090" s="136">
        <f t="shared" si="17"/>
        <v>0.63636363636363635</v>
      </c>
      <c r="H1090" s="136">
        <v>2</v>
      </c>
      <c r="I1090" s="103">
        <v>2.3330000000000002</v>
      </c>
    </row>
    <row r="1091" spans="1:9" x14ac:dyDescent="0.25">
      <c r="A1091" s="103" t="s">
        <v>3237</v>
      </c>
      <c r="B1091" s="103">
        <v>34420</v>
      </c>
      <c r="C1091" s="103" t="s">
        <v>32</v>
      </c>
      <c r="D1091" s="103">
        <v>7</v>
      </c>
      <c r="E1091" s="103">
        <v>1</v>
      </c>
      <c r="F1091" s="103">
        <v>9</v>
      </c>
      <c r="G1091" s="136">
        <f t="shared" si="17"/>
        <v>0.63636363636363635</v>
      </c>
      <c r="H1091" s="136">
        <v>2</v>
      </c>
      <c r="I1091" s="103">
        <v>2.3330000000000002</v>
      </c>
    </row>
    <row r="1092" spans="1:9" x14ac:dyDescent="0.25">
      <c r="A1092" s="103" t="s">
        <v>3413</v>
      </c>
      <c r="B1092" s="103">
        <v>34420</v>
      </c>
      <c r="C1092" s="103" t="s">
        <v>32</v>
      </c>
      <c r="D1092" s="103">
        <v>7</v>
      </c>
      <c r="E1092" s="103">
        <v>1</v>
      </c>
      <c r="F1092" s="103">
        <v>11</v>
      </c>
      <c r="G1092" s="136">
        <f t="shared" si="17"/>
        <v>0.63636363636363635</v>
      </c>
      <c r="H1092" s="136">
        <v>2</v>
      </c>
      <c r="I1092" s="103">
        <v>2.3330000000000002</v>
      </c>
    </row>
    <row r="1093" spans="1:9" x14ac:dyDescent="0.25">
      <c r="A1093" s="103" t="s">
        <v>2661</v>
      </c>
      <c r="B1093" s="103">
        <v>34410</v>
      </c>
      <c r="C1093" s="103" t="s">
        <v>32</v>
      </c>
      <c r="D1093" s="103">
        <v>4</v>
      </c>
      <c r="E1093" s="103">
        <v>1</v>
      </c>
      <c r="F1093" s="103">
        <v>4</v>
      </c>
      <c r="G1093" s="136">
        <f t="shared" si="17"/>
        <v>0.36363636363636365</v>
      </c>
      <c r="H1093" s="136">
        <v>2</v>
      </c>
      <c r="I1093" s="103">
        <v>2.6669999999999998</v>
      </c>
    </row>
    <row r="1094" spans="1:9" x14ac:dyDescent="0.25">
      <c r="A1094" s="103" t="s">
        <v>2973</v>
      </c>
      <c r="B1094" s="103">
        <v>34410</v>
      </c>
      <c r="C1094" s="103" t="s">
        <v>32</v>
      </c>
      <c r="D1094" s="103">
        <v>4</v>
      </c>
      <c r="E1094" s="103">
        <v>1</v>
      </c>
      <c r="F1094" s="103">
        <v>4</v>
      </c>
      <c r="G1094" s="136">
        <f t="shared" si="17"/>
        <v>0.36363636363636365</v>
      </c>
      <c r="H1094" s="136">
        <v>2</v>
      </c>
      <c r="I1094" s="103">
        <v>2.6669999999999998</v>
      </c>
    </row>
    <row r="1095" spans="1:9" x14ac:dyDescent="0.25">
      <c r="A1095" s="103" t="s">
        <v>2899</v>
      </c>
      <c r="B1095" s="103">
        <v>34410</v>
      </c>
      <c r="C1095" s="103" t="s">
        <v>32</v>
      </c>
      <c r="D1095" s="103">
        <v>4</v>
      </c>
      <c r="E1095" s="103">
        <v>1</v>
      </c>
      <c r="F1095" s="103">
        <v>5</v>
      </c>
      <c r="G1095" s="136">
        <f t="shared" si="17"/>
        <v>0.36363636363636365</v>
      </c>
      <c r="H1095" s="136">
        <v>2</v>
      </c>
      <c r="I1095" s="103">
        <v>2.6669999999999998</v>
      </c>
    </row>
    <row r="1096" spans="1:9" x14ac:dyDescent="0.25">
      <c r="A1096" s="103" t="s">
        <v>3051</v>
      </c>
      <c r="B1096" s="103">
        <v>34410</v>
      </c>
      <c r="C1096" s="103" t="s">
        <v>32</v>
      </c>
      <c r="D1096" s="103">
        <v>4</v>
      </c>
      <c r="E1096" s="103">
        <v>1</v>
      </c>
      <c r="F1096" s="103">
        <v>5</v>
      </c>
      <c r="G1096" s="136">
        <f t="shared" si="17"/>
        <v>0.36363636363636365</v>
      </c>
      <c r="H1096" s="136">
        <v>2</v>
      </c>
      <c r="I1096" s="103">
        <v>2.6669999999999998</v>
      </c>
    </row>
    <row r="1097" spans="1:9" x14ac:dyDescent="0.25">
      <c r="A1097" s="103" t="s">
        <v>2391</v>
      </c>
      <c r="B1097" s="103">
        <v>34410</v>
      </c>
      <c r="C1097" s="103" t="s">
        <v>32</v>
      </c>
      <c r="D1097" s="103">
        <v>4</v>
      </c>
      <c r="E1097" s="103">
        <v>1</v>
      </c>
      <c r="F1097" s="103">
        <v>6</v>
      </c>
      <c r="G1097" s="136">
        <f t="shared" si="17"/>
        <v>0.36363636363636365</v>
      </c>
      <c r="H1097" s="136">
        <v>2</v>
      </c>
      <c r="I1097" s="103">
        <v>2.6669999999999998</v>
      </c>
    </row>
    <row r="1098" spans="1:9" x14ac:dyDescent="0.25">
      <c r="A1098" s="103" t="s">
        <v>2623</v>
      </c>
      <c r="B1098" s="103">
        <v>34410</v>
      </c>
      <c r="C1098" s="103" t="s">
        <v>32</v>
      </c>
      <c r="D1098" s="103">
        <v>4</v>
      </c>
      <c r="E1098" s="103">
        <v>1</v>
      </c>
      <c r="F1098" s="103">
        <v>6</v>
      </c>
      <c r="G1098" s="136">
        <f t="shared" si="17"/>
        <v>0.36363636363636365</v>
      </c>
      <c r="H1098" s="136">
        <v>2</v>
      </c>
      <c r="I1098" s="103">
        <v>2.6669999999999998</v>
      </c>
    </row>
    <row r="1099" spans="1:9" x14ac:dyDescent="0.25">
      <c r="A1099" s="103" t="s">
        <v>5020</v>
      </c>
      <c r="B1099" s="103">
        <v>34410</v>
      </c>
      <c r="C1099" s="103" t="s">
        <v>32</v>
      </c>
      <c r="D1099" s="103">
        <v>4</v>
      </c>
      <c r="E1099" s="103">
        <v>1</v>
      </c>
      <c r="F1099" s="103">
        <v>7</v>
      </c>
      <c r="G1099" s="136">
        <f t="shared" si="17"/>
        <v>0.36363636363636365</v>
      </c>
      <c r="H1099" s="136">
        <v>2</v>
      </c>
      <c r="I1099" s="103">
        <v>2.6669999999999998</v>
      </c>
    </row>
    <row r="1100" spans="1:9" x14ac:dyDescent="0.25">
      <c r="A1100" s="103" t="s">
        <v>2939</v>
      </c>
      <c r="B1100" s="103">
        <v>34410</v>
      </c>
      <c r="C1100" s="103" t="s">
        <v>32</v>
      </c>
      <c r="D1100" s="103">
        <v>4</v>
      </c>
      <c r="E1100" s="103">
        <v>1</v>
      </c>
      <c r="F1100" s="103">
        <v>7</v>
      </c>
      <c r="G1100" s="136">
        <f t="shared" si="17"/>
        <v>0.36363636363636365</v>
      </c>
      <c r="H1100" s="136">
        <v>2</v>
      </c>
      <c r="I1100" s="103">
        <v>2.6669999999999998</v>
      </c>
    </row>
    <row r="1101" spans="1:9" x14ac:dyDescent="0.25">
      <c r="A1101" s="103" t="s">
        <v>3539</v>
      </c>
      <c r="B1101" s="103">
        <v>34420</v>
      </c>
      <c r="C1101" s="103" t="s">
        <v>32</v>
      </c>
      <c r="D1101" s="103">
        <v>4</v>
      </c>
      <c r="E1101" s="103">
        <v>1</v>
      </c>
      <c r="F1101" s="103">
        <v>5</v>
      </c>
      <c r="G1101" s="136">
        <f t="shared" si="17"/>
        <v>0.36363636363636365</v>
      </c>
      <c r="H1101" s="136">
        <v>2</v>
      </c>
      <c r="I1101" s="103">
        <v>2.6669999999999998</v>
      </c>
    </row>
    <row r="1102" spans="1:9" x14ac:dyDescent="0.25">
      <c r="A1102" s="103" t="s">
        <v>3641</v>
      </c>
      <c r="B1102" s="103">
        <v>34420</v>
      </c>
      <c r="C1102" s="103" t="s">
        <v>32</v>
      </c>
      <c r="D1102" s="103">
        <v>4</v>
      </c>
      <c r="E1102" s="103">
        <v>1</v>
      </c>
      <c r="F1102" s="103">
        <v>5</v>
      </c>
      <c r="G1102" s="136">
        <f t="shared" si="17"/>
        <v>0.36363636363636365</v>
      </c>
      <c r="H1102" s="136">
        <v>2</v>
      </c>
      <c r="I1102" s="103">
        <v>2.6669999999999998</v>
      </c>
    </row>
    <row r="1103" spans="1:9" x14ac:dyDescent="0.25">
      <c r="A1103" s="103" t="s">
        <v>3845</v>
      </c>
      <c r="B1103" s="103">
        <v>34420</v>
      </c>
      <c r="C1103" s="103" t="s">
        <v>32</v>
      </c>
      <c r="D1103" s="103">
        <v>4</v>
      </c>
      <c r="E1103" s="103">
        <v>1</v>
      </c>
      <c r="F1103" s="103">
        <v>7</v>
      </c>
      <c r="G1103" s="136">
        <f t="shared" si="17"/>
        <v>0.36363636363636365</v>
      </c>
      <c r="H1103" s="136">
        <v>2</v>
      </c>
      <c r="I1103" s="103">
        <v>2.6669999999999998</v>
      </c>
    </row>
    <row r="1104" spans="1:9" x14ac:dyDescent="0.25">
      <c r="A1104" s="103" t="s">
        <v>2801</v>
      </c>
      <c r="B1104" s="103">
        <v>34410</v>
      </c>
      <c r="C1104" s="103" t="s">
        <v>32</v>
      </c>
      <c r="D1104" s="103">
        <v>5</v>
      </c>
      <c r="E1104" s="103">
        <v>1</v>
      </c>
      <c r="F1104" s="103">
        <v>7</v>
      </c>
      <c r="G1104" s="136">
        <f t="shared" si="17"/>
        <v>0.45454545454545453</v>
      </c>
      <c r="H1104" s="136">
        <v>2</v>
      </c>
      <c r="I1104" s="103">
        <v>2.6669999999999998</v>
      </c>
    </row>
    <row r="1105" spans="1:9" x14ac:dyDescent="0.25">
      <c r="A1105" s="103" t="s">
        <v>4978</v>
      </c>
      <c r="B1105" s="103">
        <v>34410</v>
      </c>
      <c r="C1105" s="103" t="s">
        <v>32</v>
      </c>
      <c r="D1105" s="103">
        <v>5</v>
      </c>
      <c r="E1105" s="103">
        <v>1</v>
      </c>
      <c r="F1105" s="103">
        <v>9</v>
      </c>
      <c r="G1105" s="136">
        <f t="shared" si="17"/>
        <v>0.45454545454545453</v>
      </c>
      <c r="H1105" s="136">
        <v>2</v>
      </c>
      <c r="I1105" s="103">
        <v>2.6669999999999998</v>
      </c>
    </row>
    <row r="1106" spans="1:9" x14ac:dyDescent="0.25">
      <c r="A1106" s="103" t="s">
        <v>3947</v>
      </c>
      <c r="B1106" s="103">
        <v>34420</v>
      </c>
      <c r="C1106" s="103" t="s">
        <v>32</v>
      </c>
      <c r="D1106" s="103">
        <v>5</v>
      </c>
      <c r="E1106" s="103">
        <v>1</v>
      </c>
      <c r="F1106" s="103">
        <v>6</v>
      </c>
      <c r="G1106" s="136">
        <f t="shared" si="17"/>
        <v>0.45454545454545453</v>
      </c>
      <c r="H1106" s="136">
        <v>2</v>
      </c>
      <c r="I1106" s="103">
        <v>2.6669999999999998</v>
      </c>
    </row>
    <row r="1107" spans="1:9" x14ac:dyDescent="0.25">
      <c r="A1107" s="103" t="s">
        <v>3713</v>
      </c>
      <c r="B1107" s="103">
        <v>34420</v>
      </c>
      <c r="C1107" s="103" t="s">
        <v>32</v>
      </c>
      <c r="D1107" s="103">
        <v>5</v>
      </c>
      <c r="E1107" s="103">
        <v>1</v>
      </c>
      <c r="F1107" s="103">
        <v>8</v>
      </c>
      <c r="G1107" s="136">
        <f t="shared" si="17"/>
        <v>0.45454545454545453</v>
      </c>
      <c r="H1107" s="136">
        <v>2</v>
      </c>
      <c r="I1107" s="103">
        <v>2.6669999999999998</v>
      </c>
    </row>
    <row r="1108" spans="1:9" x14ac:dyDescent="0.25">
      <c r="A1108" s="103" t="s">
        <v>2879</v>
      </c>
      <c r="B1108" s="103">
        <v>34410</v>
      </c>
      <c r="C1108" s="103" t="s">
        <v>32</v>
      </c>
      <c r="D1108" s="103">
        <v>6</v>
      </c>
      <c r="E1108" s="103">
        <v>1</v>
      </c>
      <c r="F1108" s="103">
        <v>7</v>
      </c>
      <c r="G1108" s="136">
        <f t="shared" si="17"/>
        <v>0.54545454545454541</v>
      </c>
      <c r="H1108" s="136">
        <v>2</v>
      </c>
      <c r="I1108" s="103">
        <v>2.6669999999999998</v>
      </c>
    </row>
    <row r="1109" spans="1:9" x14ac:dyDescent="0.25">
      <c r="A1109" s="103" t="s">
        <v>2511</v>
      </c>
      <c r="B1109" s="103">
        <v>34410</v>
      </c>
      <c r="C1109" s="103" t="s">
        <v>32</v>
      </c>
      <c r="D1109" s="103">
        <v>6</v>
      </c>
      <c r="E1109" s="103">
        <v>1</v>
      </c>
      <c r="F1109" s="103">
        <v>8</v>
      </c>
      <c r="G1109" s="136">
        <f t="shared" si="17"/>
        <v>0.54545454545454541</v>
      </c>
      <c r="H1109" s="136">
        <v>2</v>
      </c>
      <c r="I1109" s="103">
        <v>2.6669999999999998</v>
      </c>
    </row>
    <row r="1110" spans="1:9" x14ac:dyDescent="0.25">
      <c r="A1110" s="103" t="s">
        <v>3069</v>
      </c>
      <c r="B1110" s="103">
        <v>34410</v>
      </c>
      <c r="C1110" s="103" t="s">
        <v>32</v>
      </c>
      <c r="D1110" s="103">
        <v>6</v>
      </c>
      <c r="E1110" s="103">
        <v>1</v>
      </c>
      <c r="F1110" s="103">
        <v>8</v>
      </c>
      <c r="G1110" s="136">
        <f t="shared" si="17"/>
        <v>0.54545454545454541</v>
      </c>
      <c r="H1110" s="136">
        <v>2</v>
      </c>
      <c r="I1110" s="103">
        <v>2.6669999999999998</v>
      </c>
    </row>
    <row r="1111" spans="1:9" x14ac:dyDescent="0.25">
      <c r="A1111" s="103" t="s">
        <v>2911</v>
      </c>
      <c r="B1111" s="103">
        <v>34410</v>
      </c>
      <c r="C1111" s="103" t="s">
        <v>32</v>
      </c>
      <c r="D1111" s="103">
        <v>6</v>
      </c>
      <c r="E1111" s="103">
        <v>1</v>
      </c>
      <c r="F1111" s="103">
        <v>10</v>
      </c>
      <c r="G1111" s="136">
        <f t="shared" si="17"/>
        <v>0.54545454545454541</v>
      </c>
      <c r="H1111" s="136">
        <v>2</v>
      </c>
      <c r="I1111" s="103">
        <v>2.6669999999999998</v>
      </c>
    </row>
    <row r="1112" spans="1:9" x14ac:dyDescent="0.25">
      <c r="A1112" s="103" t="s">
        <v>3485</v>
      </c>
      <c r="B1112" s="103">
        <v>34420</v>
      </c>
      <c r="C1112" s="103" t="s">
        <v>32</v>
      </c>
      <c r="D1112" s="103">
        <v>6</v>
      </c>
      <c r="E1112" s="103">
        <v>1</v>
      </c>
      <c r="F1112" s="103">
        <v>8</v>
      </c>
      <c r="G1112" s="136">
        <f t="shared" si="17"/>
        <v>0.54545454545454541</v>
      </c>
      <c r="H1112" s="136">
        <v>2</v>
      </c>
      <c r="I1112" s="103">
        <v>2.6669999999999998</v>
      </c>
    </row>
    <row r="1113" spans="1:9" x14ac:dyDescent="0.25">
      <c r="A1113" s="103" t="s">
        <v>3769</v>
      </c>
      <c r="B1113" s="103">
        <v>34420</v>
      </c>
      <c r="C1113" s="103" t="s">
        <v>32</v>
      </c>
      <c r="D1113" s="103">
        <v>7</v>
      </c>
      <c r="E1113" s="103">
        <v>1</v>
      </c>
      <c r="F1113" s="103">
        <v>7</v>
      </c>
      <c r="G1113" s="136">
        <f t="shared" si="17"/>
        <v>0.63636363636363635</v>
      </c>
      <c r="H1113" s="136">
        <v>2</v>
      </c>
      <c r="I1113" s="103">
        <v>2.6669999999999998</v>
      </c>
    </row>
    <row r="1114" spans="1:9" x14ac:dyDescent="0.25">
      <c r="A1114" s="103" t="s">
        <v>3343</v>
      </c>
      <c r="B1114" s="103">
        <v>34420</v>
      </c>
      <c r="C1114" s="103" t="s">
        <v>32</v>
      </c>
      <c r="D1114" s="103">
        <v>4</v>
      </c>
      <c r="E1114" s="103">
        <v>1</v>
      </c>
      <c r="F1114" s="103">
        <v>4</v>
      </c>
      <c r="G1114" s="136">
        <f t="shared" si="17"/>
        <v>0.36363636363636365</v>
      </c>
      <c r="H1114" s="136">
        <v>2</v>
      </c>
      <c r="I1114" s="103">
        <v>3</v>
      </c>
    </row>
    <row r="1115" spans="1:9" x14ac:dyDescent="0.25">
      <c r="A1115" s="103" t="s">
        <v>3391</v>
      </c>
      <c r="B1115" s="103">
        <v>34420</v>
      </c>
      <c r="C1115" s="103" t="s">
        <v>32</v>
      </c>
      <c r="D1115" s="103">
        <v>4</v>
      </c>
      <c r="E1115" s="103">
        <v>1</v>
      </c>
      <c r="F1115" s="103">
        <v>5</v>
      </c>
      <c r="G1115" s="136">
        <f t="shared" si="17"/>
        <v>0.36363636363636365</v>
      </c>
      <c r="H1115" s="136">
        <v>2</v>
      </c>
      <c r="I1115" s="103">
        <v>3</v>
      </c>
    </row>
    <row r="1116" spans="1:9" x14ac:dyDescent="0.25">
      <c r="A1116" s="103" t="s">
        <v>3853</v>
      </c>
      <c r="B1116" s="103">
        <v>34420</v>
      </c>
      <c r="C1116" s="103" t="s">
        <v>32</v>
      </c>
      <c r="D1116" s="103">
        <v>5</v>
      </c>
      <c r="E1116" s="103">
        <v>1</v>
      </c>
      <c r="F1116" s="103">
        <v>6</v>
      </c>
      <c r="G1116" s="136">
        <f t="shared" si="17"/>
        <v>0.45454545454545453</v>
      </c>
      <c r="H1116" s="136">
        <v>2</v>
      </c>
      <c r="I1116" s="103">
        <v>3</v>
      </c>
    </row>
    <row r="1117" spans="1:9" x14ac:dyDescent="0.25">
      <c r="A1117" s="103" t="s">
        <v>3873</v>
      </c>
      <c r="B1117" s="103">
        <v>34420</v>
      </c>
      <c r="C1117" s="103" t="s">
        <v>32</v>
      </c>
      <c r="D1117" s="103">
        <v>5</v>
      </c>
      <c r="E1117" s="103">
        <v>1</v>
      </c>
      <c r="F1117" s="103">
        <v>8</v>
      </c>
      <c r="G1117" s="136">
        <f t="shared" ref="G1117:G1180" si="18">D1117/11</f>
        <v>0.45454545454545453</v>
      </c>
      <c r="H1117" s="136">
        <v>2</v>
      </c>
      <c r="I1117" s="103">
        <v>3</v>
      </c>
    </row>
    <row r="1118" spans="1:9" x14ac:dyDescent="0.25">
      <c r="A1118" s="103" t="s">
        <v>2949</v>
      </c>
      <c r="B1118" s="103">
        <v>34410</v>
      </c>
      <c r="C1118" s="103" t="s">
        <v>32</v>
      </c>
      <c r="D1118" s="103">
        <v>6</v>
      </c>
      <c r="E1118" s="103">
        <v>1</v>
      </c>
      <c r="F1118" s="103">
        <v>7</v>
      </c>
      <c r="G1118" s="136">
        <f t="shared" si="18"/>
        <v>0.54545454545454541</v>
      </c>
      <c r="H1118" s="136">
        <v>2</v>
      </c>
      <c r="I1118" s="103">
        <v>3</v>
      </c>
    </row>
    <row r="1119" spans="1:9" x14ac:dyDescent="0.25">
      <c r="A1119" s="103" t="s">
        <v>3185</v>
      </c>
      <c r="B1119" s="103">
        <v>34410</v>
      </c>
      <c r="C1119" s="103" t="s">
        <v>32</v>
      </c>
      <c r="D1119" s="103">
        <v>6</v>
      </c>
      <c r="E1119" s="103">
        <v>1</v>
      </c>
      <c r="F1119" s="103">
        <v>7</v>
      </c>
      <c r="G1119" s="136">
        <f t="shared" si="18"/>
        <v>0.54545454545454541</v>
      </c>
      <c r="H1119" s="136">
        <v>2</v>
      </c>
      <c r="I1119" s="103">
        <v>3</v>
      </c>
    </row>
    <row r="1120" spans="1:9" x14ac:dyDescent="0.25">
      <c r="A1120" s="103" t="s">
        <v>3633</v>
      </c>
      <c r="B1120" s="103">
        <v>34420</v>
      </c>
      <c r="C1120" s="103" t="s">
        <v>32</v>
      </c>
      <c r="D1120" s="103">
        <v>6</v>
      </c>
      <c r="E1120" s="103">
        <v>1</v>
      </c>
      <c r="F1120" s="103">
        <v>7</v>
      </c>
      <c r="G1120" s="136">
        <f t="shared" si="18"/>
        <v>0.54545454545454541</v>
      </c>
      <c r="H1120" s="136">
        <v>2</v>
      </c>
      <c r="I1120" s="103">
        <v>3</v>
      </c>
    </row>
    <row r="1121" spans="1:9" x14ac:dyDescent="0.25">
      <c r="A1121" s="103" t="s">
        <v>3839</v>
      </c>
      <c r="B1121" s="103">
        <v>34420</v>
      </c>
      <c r="C1121" s="103" t="s">
        <v>32</v>
      </c>
      <c r="D1121" s="103">
        <v>6</v>
      </c>
      <c r="E1121" s="103">
        <v>1</v>
      </c>
      <c r="F1121" s="103">
        <v>7</v>
      </c>
      <c r="G1121" s="136">
        <f t="shared" si="18"/>
        <v>0.54545454545454541</v>
      </c>
      <c r="H1121" s="136">
        <v>2</v>
      </c>
      <c r="I1121" s="103">
        <v>3</v>
      </c>
    </row>
    <row r="1122" spans="1:9" x14ac:dyDescent="0.25">
      <c r="A1122" s="103" t="s">
        <v>3937</v>
      </c>
      <c r="B1122" s="103">
        <v>34420</v>
      </c>
      <c r="C1122" s="103" t="s">
        <v>32</v>
      </c>
      <c r="D1122" s="103">
        <v>6</v>
      </c>
      <c r="E1122" s="103">
        <v>1</v>
      </c>
      <c r="F1122" s="103">
        <v>9</v>
      </c>
      <c r="G1122" s="136">
        <f t="shared" si="18"/>
        <v>0.54545454545454541</v>
      </c>
      <c r="H1122" s="136">
        <v>2</v>
      </c>
      <c r="I1122" s="103">
        <v>3</v>
      </c>
    </row>
    <row r="1123" spans="1:9" x14ac:dyDescent="0.25">
      <c r="A1123" s="103" t="s">
        <v>2567</v>
      </c>
      <c r="B1123" s="103">
        <v>34410</v>
      </c>
      <c r="C1123" s="103" t="s">
        <v>32</v>
      </c>
      <c r="D1123" s="103">
        <v>7</v>
      </c>
      <c r="E1123" s="103">
        <v>1</v>
      </c>
      <c r="F1123" s="103">
        <v>7</v>
      </c>
      <c r="G1123" s="136">
        <f t="shared" si="18"/>
        <v>0.63636363636363635</v>
      </c>
      <c r="H1123" s="136">
        <v>2</v>
      </c>
      <c r="I1123" s="103">
        <v>3</v>
      </c>
    </row>
    <row r="1124" spans="1:9" x14ac:dyDescent="0.25">
      <c r="A1124" s="103" t="s">
        <v>3835</v>
      </c>
      <c r="B1124" s="103">
        <v>34420</v>
      </c>
      <c r="C1124" s="103" t="s">
        <v>32</v>
      </c>
      <c r="D1124" s="103">
        <v>7</v>
      </c>
      <c r="E1124" s="103">
        <v>1</v>
      </c>
      <c r="F1124" s="103">
        <v>7</v>
      </c>
      <c r="G1124" s="136">
        <f t="shared" si="18"/>
        <v>0.63636363636363635</v>
      </c>
      <c r="H1124" s="136">
        <v>2</v>
      </c>
      <c r="I1124" s="103">
        <v>3</v>
      </c>
    </row>
    <row r="1125" spans="1:9" x14ac:dyDescent="0.25">
      <c r="A1125" s="103" t="s">
        <v>3295</v>
      </c>
      <c r="B1125" s="103">
        <v>34420</v>
      </c>
      <c r="C1125" s="103" t="s">
        <v>32</v>
      </c>
      <c r="D1125" s="103">
        <v>7</v>
      </c>
      <c r="E1125" s="103">
        <v>1</v>
      </c>
      <c r="F1125" s="103">
        <v>8</v>
      </c>
      <c r="G1125" s="136">
        <f t="shared" si="18"/>
        <v>0.63636363636363635</v>
      </c>
      <c r="H1125" s="136">
        <v>2</v>
      </c>
      <c r="I1125" s="103">
        <v>3</v>
      </c>
    </row>
    <row r="1126" spans="1:9" x14ac:dyDescent="0.25">
      <c r="A1126" s="103" t="s">
        <v>3925</v>
      </c>
      <c r="B1126" s="103">
        <v>34420</v>
      </c>
      <c r="C1126" s="103" t="s">
        <v>32</v>
      </c>
      <c r="D1126" s="103">
        <v>7</v>
      </c>
      <c r="E1126" s="103">
        <v>1</v>
      </c>
      <c r="F1126" s="103">
        <v>8</v>
      </c>
      <c r="G1126" s="136">
        <f t="shared" si="18"/>
        <v>0.63636363636363635</v>
      </c>
      <c r="H1126" s="136">
        <v>2</v>
      </c>
      <c r="I1126" s="103">
        <v>3</v>
      </c>
    </row>
    <row r="1127" spans="1:9" x14ac:dyDescent="0.25">
      <c r="A1127" s="103" t="s">
        <v>3477</v>
      </c>
      <c r="B1127" s="103">
        <v>34420</v>
      </c>
      <c r="C1127" s="103" t="s">
        <v>32</v>
      </c>
      <c r="D1127" s="103">
        <v>7</v>
      </c>
      <c r="E1127" s="103">
        <v>1</v>
      </c>
      <c r="F1127" s="103">
        <v>10</v>
      </c>
      <c r="G1127" s="136">
        <f t="shared" si="18"/>
        <v>0.63636363636363635</v>
      </c>
      <c r="H1127" s="136">
        <v>2</v>
      </c>
      <c r="I1127" s="103">
        <v>3</v>
      </c>
    </row>
    <row r="1128" spans="1:9" x14ac:dyDescent="0.25">
      <c r="A1128" s="103" t="s">
        <v>3341</v>
      </c>
      <c r="B1128" s="103">
        <v>34420</v>
      </c>
      <c r="C1128" s="103" t="s">
        <v>32</v>
      </c>
      <c r="D1128" s="103">
        <v>4</v>
      </c>
      <c r="E1128" s="103">
        <v>1</v>
      </c>
      <c r="F1128" s="103">
        <v>5</v>
      </c>
      <c r="G1128" s="136">
        <f t="shared" si="18"/>
        <v>0.36363636363636365</v>
      </c>
      <c r="H1128" s="136">
        <v>2</v>
      </c>
      <c r="I1128" s="103">
        <v>3.3330000000000002</v>
      </c>
    </row>
    <row r="1129" spans="1:9" x14ac:dyDescent="0.25">
      <c r="A1129" s="103" t="s">
        <v>3365</v>
      </c>
      <c r="B1129" s="103">
        <v>34420</v>
      </c>
      <c r="C1129" s="103" t="s">
        <v>32</v>
      </c>
      <c r="D1129" s="103">
        <v>4</v>
      </c>
      <c r="E1129" s="103">
        <v>1</v>
      </c>
      <c r="F1129" s="103">
        <v>6</v>
      </c>
      <c r="G1129" s="136">
        <f t="shared" si="18"/>
        <v>0.36363636363636365</v>
      </c>
      <c r="H1129" s="136">
        <v>2</v>
      </c>
      <c r="I1129" s="103">
        <v>3.3330000000000002</v>
      </c>
    </row>
    <row r="1130" spans="1:9" x14ac:dyDescent="0.25">
      <c r="A1130" s="103" t="s">
        <v>3741</v>
      </c>
      <c r="B1130" s="103">
        <v>34420</v>
      </c>
      <c r="C1130" s="103" t="s">
        <v>32</v>
      </c>
      <c r="D1130" s="103">
        <v>4</v>
      </c>
      <c r="E1130" s="103">
        <v>1</v>
      </c>
      <c r="F1130" s="103">
        <v>6</v>
      </c>
      <c r="G1130" s="136">
        <f t="shared" si="18"/>
        <v>0.36363636363636365</v>
      </c>
      <c r="H1130" s="136">
        <v>2</v>
      </c>
      <c r="I1130" s="103">
        <v>3.3330000000000002</v>
      </c>
    </row>
    <row r="1131" spans="1:9" x14ac:dyDescent="0.25">
      <c r="A1131" s="103" t="s">
        <v>2441</v>
      </c>
      <c r="B1131" s="103">
        <v>34410</v>
      </c>
      <c r="C1131" s="103" t="s">
        <v>32</v>
      </c>
      <c r="D1131" s="103">
        <v>5</v>
      </c>
      <c r="E1131" s="103">
        <v>1</v>
      </c>
      <c r="F1131" s="103">
        <v>7</v>
      </c>
      <c r="G1131" s="136">
        <f t="shared" si="18"/>
        <v>0.45454545454545453</v>
      </c>
      <c r="H1131" s="136">
        <v>2</v>
      </c>
      <c r="I1131" s="103">
        <v>3.3330000000000002</v>
      </c>
    </row>
    <row r="1132" spans="1:9" x14ac:dyDescent="0.25">
      <c r="A1132" s="103" t="s">
        <v>2637</v>
      </c>
      <c r="B1132" s="103">
        <v>34410</v>
      </c>
      <c r="C1132" s="103" t="s">
        <v>32</v>
      </c>
      <c r="D1132" s="103">
        <v>5</v>
      </c>
      <c r="E1132" s="103">
        <v>1</v>
      </c>
      <c r="F1132" s="103">
        <v>7</v>
      </c>
      <c r="G1132" s="136">
        <f t="shared" si="18"/>
        <v>0.45454545454545453</v>
      </c>
      <c r="H1132" s="136">
        <v>2</v>
      </c>
      <c r="I1132" s="103">
        <v>3.3330000000000002</v>
      </c>
    </row>
    <row r="1133" spans="1:9" x14ac:dyDescent="0.25">
      <c r="A1133" s="103" t="s">
        <v>2503</v>
      </c>
      <c r="B1133" s="103">
        <v>34410</v>
      </c>
      <c r="C1133" s="103" t="s">
        <v>32</v>
      </c>
      <c r="D1133" s="103">
        <v>5</v>
      </c>
      <c r="E1133" s="103">
        <v>1</v>
      </c>
      <c r="F1133" s="103">
        <v>9</v>
      </c>
      <c r="G1133" s="136">
        <f t="shared" si="18"/>
        <v>0.45454545454545453</v>
      </c>
      <c r="H1133" s="136">
        <v>2</v>
      </c>
      <c r="I1133" s="103">
        <v>3.3330000000000002</v>
      </c>
    </row>
    <row r="1134" spans="1:9" x14ac:dyDescent="0.25">
      <c r="A1134" s="103" t="s">
        <v>2751</v>
      </c>
      <c r="B1134" s="103">
        <v>34410</v>
      </c>
      <c r="C1134" s="103" t="s">
        <v>32</v>
      </c>
      <c r="D1134" s="103">
        <v>5</v>
      </c>
      <c r="E1134" s="103">
        <v>1</v>
      </c>
      <c r="F1134" s="103">
        <v>9</v>
      </c>
      <c r="G1134" s="136">
        <f t="shared" si="18"/>
        <v>0.45454545454545453</v>
      </c>
      <c r="H1134" s="136">
        <v>2</v>
      </c>
      <c r="I1134" s="103">
        <v>3.3330000000000002</v>
      </c>
    </row>
    <row r="1135" spans="1:9" x14ac:dyDescent="0.25">
      <c r="A1135" s="103" t="s">
        <v>3581</v>
      </c>
      <c r="B1135" s="103">
        <v>34420</v>
      </c>
      <c r="C1135" s="103" t="s">
        <v>32</v>
      </c>
      <c r="D1135" s="103">
        <v>5</v>
      </c>
      <c r="E1135" s="103">
        <v>1</v>
      </c>
      <c r="F1135" s="103">
        <v>6</v>
      </c>
      <c r="G1135" s="136">
        <f t="shared" si="18"/>
        <v>0.45454545454545453</v>
      </c>
      <c r="H1135" s="136">
        <v>2</v>
      </c>
      <c r="I1135" s="103">
        <v>3.3330000000000002</v>
      </c>
    </row>
    <row r="1136" spans="1:9" x14ac:dyDescent="0.25">
      <c r="A1136" s="103" t="s">
        <v>2881</v>
      </c>
      <c r="B1136" s="103">
        <v>34410</v>
      </c>
      <c r="C1136" s="103" t="s">
        <v>32</v>
      </c>
      <c r="D1136" s="103">
        <v>6</v>
      </c>
      <c r="E1136" s="103">
        <v>1</v>
      </c>
      <c r="F1136" s="103">
        <v>8</v>
      </c>
      <c r="G1136" s="136">
        <f t="shared" si="18"/>
        <v>0.54545454545454541</v>
      </c>
      <c r="H1136" s="136">
        <v>2</v>
      </c>
      <c r="I1136" s="103">
        <v>3.3330000000000002</v>
      </c>
    </row>
    <row r="1137" spans="1:9" x14ac:dyDescent="0.25">
      <c r="A1137" s="103" t="s">
        <v>3109</v>
      </c>
      <c r="B1137" s="103">
        <v>34410</v>
      </c>
      <c r="C1137" s="103" t="s">
        <v>32</v>
      </c>
      <c r="D1137" s="103">
        <v>6</v>
      </c>
      <c r="E1137" s="103">
        <v>1</v>
      </c>
      <c r="F1137" s="103">
        <v>8</v>
      </c>
      <c r="G1137" s="136">
        <f t="shared" si="18"/>
        <v>0.54545454545454541</v>
      </c>
      <c r="H1137" s="136">
        <v>2</v>
      </c>
      <c r="I1137" s="103">
        <v>3.3330000000000002</v>
      </c>
    </row>
    <row r="1138" spans="1:9" x14ac:dyDescent="0.25">
      <c r="A1138" s="103" t="s">
        <v>3487</v>
      </c>
      <c r="B1138" s="103">
        <v>34420</v>
      </c>
      <c r="C1138" s="103" t="s">
        <v>32</v>
      </c>
      <c r="D1138" s="103">
        <v>6</v>
      </c>
      <c r="E1138" s="103">
        <v>1</v>
      </c>
      <c r="F1138" s="103">
        <v>7</v>
      </c>
      <c r="G1138" s="136">
        <f t="shared" si="18"/>
        <v>0.54545454545454541</v>
      </c>
      <c r="H1138" s="136">
        <v>2</v>
      </c>
      <c r="I1138" s="103">
        <v>3.3330000000000002</v>
      </c>
    </row>
    <row r="1139" spans="1:9" x14ac:dyDescent="0.25">
      <c r="A1139" s="103" t="s">
        <v>3915</v>
      </c>
      <c r="B1139" s="103">
        <v>34420</v>
      </c>
      <c r="C1139" s="103" t="s">
        <v>32</v>
      </c>
      <c r="D1139" s="103">
        <v>6</v>
      </c>
      <c r="E1139" s="103">
        <v>1</v>
      </c>
      <c r="F1139" s="103">
        <v>7</v>
      </c>
      <c r="G1139" s="136">
        <f t="shared" si="18"/>
        <v>0.54545454545454541</v>
      </c>
      <c r="H1139" s="136">
        <v>2</v>
      </c>
      <c r="I1139" s="103">
        <v>3.3330000000000002</v>
      </c>
    </row>
    <row r="1140" spans="1:9" x14ac:dyDescent="0.25">
      <c r="A1140" s="103" t="s">
        <v>2651</v>
      </c>
      <c r="B1140" s="103">
        <v>34410</v>
      </c>
      <c r="C1140" s="103" t="s">
        <v>32</v>
      </c>
      <c r="D1140" s="103">
        <v>7</v>
      </c>
      <c r="E1140" s="103">
        <v>1</v>
      </c>
      <c r="F1140" s="103">
        <v>8</v>
      </c>
      <c r="G1140" s="136">
        <f t="shared" si="18"/>
        <v>0.63636363636363635</v>
      </c>
      <c r="H1140" s="136">
        <v>2</v>
      </c>
      <c r="I1140" s="103">
        <v>3.3330000000000002</v>
      </c>
    </row>
    <row r="1141" spans="1:9" x14ac:dyDescent="0.25">
      <c r="A1141" s="103" t="s">
        <v>2947</v>
      </c>
      <c r="B1141" s="103">
        <v>34410</v>
      </c>
      <c r="C1141" s="103" t="s">
        <v>32</v>
      </c>
      <c r="D1141" s="103">
        <v>7</v>
      </c>
      <c r="E1141" s="103">
        <v>1</v>
      </c>
      <c r="F1141" s="103">
        <v>9</v>
      </c>
      <c r="G1141" s="136">
        <f t="shared" si="18"/>
        <v>0.63636363636363635</v>
      </c>
      <c r="H1141" s="136">
        <v>2</v>
      </c>
      <c r="I1141" s="103">
        <v>3.3330000000000002</v>
      </c>
    </row>
    <row r="1142" spans="1:9" x14ac:dyDescent="0.25">
      <c r="A1142" s="103" t="s">
        <v>4928</v>
      </c>
      <c r="B1142" s="103">
        <v>34410</v>
      </c>
      <c r="C1142" s="103" t="s">
        <v>32</v>
      </c>
      <c r="D1142" s="103">
        <v>7</v>
      </c>
      <c r="E1142" s="103">
        <v>1</v>
      </c>
      <c r="F1142" s="103">
        <v>10</v>
      </c>
      <c r="G1142" s="136">
        <f t="shared" si="18"/>
        <v>0.63636363636363635</v>
      </c>
      <c r="H1142" s="136">
        <v>2</v>
      </c>
      <c r="I1142" s="103">
        <v>3.3330000000000002</v>
      </c>
    </row>
    <row r="1143" spans="1:9" x14ac:dyDescent="0.25">
      <c r="A1143" s="103" t="s">
        <v>2569</v>
      </c>
      <c r="B1143" s="103">
        <v>34410</v>
      </c>
      <c r="C1143" s="103" t="s">
        <v>32</v>
      </c>
      <c r="D1143" s="103">
        <v>7</v>
      </c>
      <c r="E1143" s="103">
        <v>1</v>
      </c>
      <c r="F1143" s="103">
        <v>11</v>
      </c>
      <c r="G1143" s="136">
        <f t="shared" si="18"/>
        <v>0.63636363636363635</v>
      </c>
      <c r="H1143" s="136">
        <v>2</v>
      </c>
      <c r="I1143" s="103">
        <v>3.3330000000000002</v>
      </c>
    </row>
    <row r="1144" spans="1:9" x14ac:dyDescent="0.25">
      <c r="A1144" s="103" t="s">
        <v>2711</v>
      </c>
      <c r="B1144" s="103">
        <v>34410</v>
      </c>
      <c r="C1144" s="103" t="s">
        <v>32</v>
      </c>
      <c r="D1144" s="103">
        <v>4</v>
      </c>
      <c r="E1144" s="103">
        <v>1</v>
      </c>
      <c r="F1144" s="103">
        <v>7</v>
      </c>
      <c r="G1144" s="136">
        <f t="shared" si="18"/>
        <v>0.36363636363636365</v>
      </c>
      <c r="H1144" s="136">
        <v>2</v>
      </c>
      <c r="I1144" s="103">
        <v>3.6669999999999998</v>
      </c>
    </row>
    <row r="1145" spans="1:9" x14ac:dyDescent="0.25">
      <c r="A1145" s="103" t="s">
        <v>3091</v>
      </c>
      <c r="B1145" s="103">
        <v>34410</v>
      </c>
      <c r="C1145" s="103" t="s">
        <v>32</v>
      </c>
      <c r="D1145" s="103">
        <v>4</v>
      </c>
      <c r="E1145" s="103">
        <v>1</v>
      </c>
      <c r="F1145" s="103">
        <v>8</v>
      </c>
      <c r="G1145" s="136">
        <f t="shared" si="18"/>
        <v>0.36363636363636365</v>
      </c>
      <c r="H1145" s="136">
        <v>2</v>
      </c>
      <c r="I1145" s="103">
        <v>3.6669999999999998</v>
      </c>
    </row>
    <row r="1146" spans="1:9" x14ac:dyDescent="0.25">
      <c r="A1146" s="103" t="s">
        <v>3711</v>
      </c>
      <c r="B1146" s="103">
        <v>34420</v>
      </c>
      <c r="C1146" s="103" t="s">
        <v>32</v>
      </c>
      <c r="D1146" s="103">
        <v>4</v>
      </c>
      <c r="E1146" s="103">
        <v>1</v>
      </c>
      <c r="F1146" s="103">
        <v>4</v>
      </c>
      <c r="G1146" s="136">
        <f t="shared" si="18"/>
        <v>0.36363636363636365</v>
      </c>
      <c r="H1146" s="136">
        <v>2</v>
      </c>
      <c r="I1146" s="103">
        <v>3.6669999999999998</v>
      </c>
    </row>
    <row r="1147" spans="1:9" x14ac:dyDescent="0.25">
      <c r="A1147" s="103" t="s">
        <v>3941</v>
      </c>
      <c r="B1147" s="103">
        <v>34420</v>
      </c>
      <c r="C1147" s="103" t="s">
        <v>32</v>
      </c>
      <c r="D1147" s="103">
        <v>4</v>
      </c>
      <c r="E1147" s="103">
        <v>1</v>
      </c>
      <c r="F1147" s="103">
        <v>4</v>
      </c>
      <c r="G1147" s="136">
        <f t="shared" si="18"/>
        <v>0.36363636363636365</v>
      </c>
      <c r="H1147" s="136">
        <v>2</v>
      </c>
      <c r="I1147" s="103">
        <v>3.6669999999999998</v>
      </c>
    </row>
    <row r="1148" spans="1:9" x14ac:dyDescent="0.25">
      <c r="A1148" s="103" t="s">
        <v>3481</v>
      </c>
      <c r="B1148" s="103">
        <v>34420</v>
      </c>
      <c r="C1148" s="103" t="s">
        <v>32</v>
      </c>
      <c r="D1148" s="103">
        <v>4</v>
      </c>
      <c r="E1148" s="103">
        <v>1</v>
      </c>
      <c r="F1148" s="103">
        <v>6</v>
      </c>
      <c r="G1148" s="136">
        <f t="shared" si="18"/>
        <v>0.36363636363636365</v>
      </c>
      <c r="H1148" s="136">
        <v>2</v>
      </c>
      <c r="I1148" s="103">
        <v>3.6669999999999998</v>
      </c>
    </row>
    <row r="1149" spans="1:9" x14ac:dyDescent="0.25">
      <c r="A1149" s="103" t="s">
        <v>2411</v>
      </c>
      <c r="B1149" s="103">
        <v>34410</v>
      </c>
      <c r="C1149" s="103" t="s">
        <v>32</v>
      </c>
      <c r="D1149" s="103">
        <v>5</v>
      </c>
      <c r="E1149" s="103">
        <v>1</v>
      </c>
      <c r="F1149" s="103">
        <v>6</v>
      </c>
      <c r="G1149" s="136">
        <f t="shared" si="18"/>
        <v>0.45454545454545453</v>
      </c>
      <c r="H1149" s="136">
        <v>2</v>
      </c>
      <c r="I1149" s="103">
        <v>3.6669999999999998</v>
      </c>
    </row>
    <row r="1150" spans="1:9" x14ac:dyDescent="0.25">
      <c r="A1150" s="103" t="s">
        <v>3073</v>
      </c>
      <c r="B1150" s="103">
        <v>34410</v>
      </c>
      <c r="C1150" s="103" t="s">
        <v>32</v>
      </c>
      <c r="D1150" s="103">
        <v>5</v>
      </c>
      <c r="E1150" s="103">
        <v>1</v>
      </c>
      <c r="F1150" s="103">
        <v>8</v>
      </c>
      <c r="G1150" s="136">
        <f t="shared" si="18"/>
        <v>0.45454545454545453</v>
      </c>
      <c r="H1150" s="136">
        <v>2</v>
      </c>
      <c r="I1150" s="103">
        <v>3.6669999999999998</v>
      </c>
    </row>
    <row r="1151" spans="1:9" x14ac:dyDescent="0.25">
      <c r="A1151" s="103" t="s">
        <v>3173</v>
      </c>
      <c r="B1151" s="103">
        <v>34410</v>
      </c>
      <c r="C1151" s="103" t="s">
        <v>32</v>
      </c>
      <c r="D1151" s="103">
        <v>5</v>
      </c>
      <c r="E1151" s="103">
        <v>1</v>
      </c>
      <c r="F1151" s="103">
        <v>9</v>
      </c>
      <c r="G1151" s="136">
        <f t="shared" si="18"/>
        <v>0.45454545454545453</v>
      </c>
      <c r="H1151" s="136">
        <v>2</v>
      </c>
      <c r="I1151" s="103">
        <v>3.6669999999999998</v>
      </c>
    </row>
    <row r="1152" spans="1:9" x14ac:dyDescent="0.25">
      <c r="A1152" s="103" t="s">
        <v>3809</v>
      </c>
      <c r="B1152" s="103">
        <v>34420</v>
      </c>
      <c r="C1152" s="103" t="s">
        <v>32</v>
      </c>
      <c r="D1152" s="103">
        <v>5</v>
      </c>
      <c r="E1152" s="103">
        <v>1</v>
      </c>
      <c r="F1152" s="103">
        <v>5</v>
      </c>
      <c r="G1152" s="136">
        <f t="shared" si="18"/>
        <v>0.45454545454545453</v>
      </c>
      <c r="H1152" s="136">
        <v>2</v>
      </c>
      <c r="I1152" s="103">
        <v>3.6669999999999998</v>
      </c>
    </row>
    <row r="1153" spans="1:9" x14ac:dyDescent="0.25">
      <c r="A1153" s="103" t="s">
        <v>3807</v>
      </c>
      <c r="B1153" s="103">
        <v>34420</v>
      </c>
      <c r="C1153" s="103" t="s">
        <v>32</v>
      </c>
      <c r="D1153" s="103">
        <v>5</v>
      </c>
      <c r="E1153" s="103">
        <v>1</v>
      </c>
      <c r="F1153" s="103">
        <v>6</v>
      </c>
      <c r="G1153" s="136">
        <f t="shared" si="18"/>
        <v>0.45454545454545453</v>
      </c>
      <c r="H1153" s="136">
        <v>2</v>
      </c>
      <c r="I1153" s="103">
        <v>3.6669999999999998</v>
      </c>
    </row>
    <row r="1154" spans="1:9" x14ac:dyDescent="0.25">
      <c r="A1154" s="103" t="s">
        <v>3907</v>
      </c>
      <c r="B1154" s="103">
        <v>34420</v>
      </c>
      <c r="C1154" s="103" t="s">
        <v>32</v>
      </c>
      <c r="D1154" s="103">
        <v>5</v>
      </c>
      <c r="E1154" s="103">
        <v>1</v>
      </c>
      <c r="F1154" s="103">
        <v>6</v>
      </c>
      <c r="G1154" s="136">
        <f t="shared" si="18"/>
        <v>0.45454545454545453</v>
      </c>
      <c r="H1154" s="136">
        <v>2</v>
      </c>
      <c r="I1154" s="103">
        <v>3.6669999999999998</v>
      </c>
    </row>
    <row r="1155" spans="1:9" x14ac:dyDescent="0.25">
      <c r="A1155" s="103" t="s">
        <v>3285</v>
      </c>
      <c r="B1155" s="103">
        <v>34420</v>
      </c>
      <c r="C1155" s="103" t="s">
        <v>32</v>
      </c>
      <c r="D1155" s="103">
        <v>5</v>
      </c>
      <c r="E1155" s="103">
        <v>1</v>
      </c>
      <c r="F1155" s="103">
        <v>7</v>
      </c>
      <c r="G1155" s="136">
        <f t="shared" si="18"/>
        <v>0.45454545454545453</v>
      </c>
      <c r="H1155" s="136">
        <v>2</v>
      </c>
      <c r="I1155" s="103">
        <v>3.6669999999999998</v>
      </c>
    </row>
    <row r="1156" spans="1:9" x14ac:dyDescent="0.25">
      <c r="A1156" s="103" t="s">
        <v>3021</v>
      </c>
      <c r="B1156" s="103">
        <v>34410</v>
      </c>
      <c r="C1156" s="103" t="s">
        <v>32</v>
      </c>
      <c r="D1156" s="103">
        <v>6</v>
      </c>
      <c r="E1156" s="103">
        <v>1</v>
      </c>
      <c r="F1156" s="103">
        <v>7</v>
      </c>
      <c r="G1156" s="136">
        <f t="shared" si="18"/>
        <v>0.54545454545454541</v>
      </c>
      <c r="H1156" s="136">
        <v>2</v>
      </c>
      <c r="I1156" s="103">
        <v>3.6669999999999998</v>
      </c>
    </row>
    <row r="1157" spans="1:9" x14ac:dyDescent="0.25">
      <c r="A1157" s="103" t="s">
        <v>2739</v>
      </c>
      <c r="B1157" s="103">
        <v>34410</v>
      </c>
      <c r="C1157" s="103" t="s">
        <v>32</v>
      </c>
      <c r="D1157" s="103">
        <v>6</v>
      </c>
      <c r="E1157" s="103">
        <v>1</v>
      </c>
      <c r="F1157" s="103">
        <v>10</v>
      </c>
      <c r="G1157" s="136">
        <f t="shared" si="18"/>
        <v>0.54545454545454541</v>
      </c>
      <c r="H1157" s="136">
        <v>2</v>
      </c>
      <c r="I1157" s="103">
        <v>3.6669999999999998</v>
      </c>
    </row>
    <row r="1158" spans="1:9" x14ac:dyDescent="0.25">
      <c r="A1158" s="103" t="s">
        <v>3933</v>
      </c>
      <c r="B1158" s="103">
        <v>34420</v>
      </c>
      <c r="C1158" s="103" t="s">
        <v>32</v>
      </c>
      <c r="D1158" s="103">
        <v>6</v>
      </c>
      <c r="E1158" s="103">
        <v>1</v>
      </c>
      <c r="F1158" s="103">
        <v>7</v>
      </c>
      <c r="G1158" s="136">
        <f t="shared" si="18"/>
        <v>0.54545454545454541</v>
      </c>
      <c r="H1158" s="136">
        <v>2</v>
      </c>
      <c r="I1158" s="103">
        <v>3.6669999999999998</v>
      </c>
    </row>
    <row r="1159" spans="1:9" x14ac:dyDescent="0.25">
      <c r="A1159" s="103" t="s">
        <v>3803</v>
      </c>
      <c r="B1159" s="103">
        <v>34420</v>
      </c>
      <c r="C1159" s="103" t="s">
        <v>32</v>
      </c>
      <c r="D1159" s="103">
        <v>6</v>
      </c>
      <c r="E1159" s="103">
        <v>1</v>
      </c>
      <c r="F1159" s="103">
        <v>8</v>
      </c>
      <c r="G1159" s="136">
        <f t="shared" si="18"/>
        <v>0.54545454545454541</v>
      </c>
      <c r="H1159" s="136">
        <v>2</v>
      </c>
      <c r="I1159" s="103">
        <v>3.6669999999999998</v>
      </c>
    </row>
    <row r="1160" spans="1:9" x14ac:dyDescent="0.25">
      <c r="A1160" s="103" t="s">
        <v>2695</v>
      </c>
      <c r="B1160" s="103">
        <v>34410</v>
      </c>
      <c r="C1160" s="103" t="s">
        <v>32</v>
      </c>
      <c r="D1160" s="103">
        <v>7</v>
      </c>
      <c r="E1160" s="103">
        <v>1</v>
      </c>
      <c r="F1160" s="103">
        <v>7</v>
      </c>
      <c r="G1160" s="136">
        <f t="shared" si="18"/>
        <v>0.63636363636363635</v>
      </c>
      <c r="H1160" s="136">
        <v>2</v>
      </c>
      <c r="I1160" s="103">
        <v>3.6669999999999998</v>
      </c>
    </row>
    <row r="1161" spans="1:9" x14ac:dyDescent="0.25">
      <c r="A1161" s="103" t="s">
        <v>2877</v>
      </c>
      <c r="B1161" s="103">
        <v>34410</v>
      </c>
      <c r="C1161" s="103" t="s">
        <v>32</v>
      </c>
      <c r="D1161" s="103">
        <v>7</v>
      </c>
      <c r="E1161" s="103">
        <v>1</v>
      </c>
      <c r="F1161" s="103">
        <v>10</v>
      </c>
      <c r="G1161" s="136">
        <f t="shared" si="18"/>
        <v>0.63636363636363635</v>
      </c>
      <c r="H1161" s="136">
        <v>2</v>
      </c>
      <c r="I1161" s="103">
        <v>3.6669999999999998</v>
      </c>
    </row>
    <row r="1162" spans="1:9" x14ac:dyDescent="0.25">
      <c r="A1162" s="103" t="s">
        <v>2909</v>
      </c>
      <c r="B1162" s="103">
        <v>34410</v>
      </c>
      <c r="C1162" s="103" t="s">
        <v>32</v>
      </c>
      <c r="D1162" s="103">
        <v>7</v>
      </c>
      <c r="E1162" s="103">
        <v>1</v>
      </c>
      <c r="F1162" s="103">
        <v>10</v>
      </c>
      <c r="G1162" s="136">
        <f t="shared" si="18"/>
        <v>0.63636363636363635</v>
      </c>
      <c r="H1162" s="136">
        <v>2</v>
      </c>
      <c r="I1162" s="103">
        <v>3.6669999999999998</v>
      </c>
    </row>
    <row r="1163" spans="1:9" x14ac:dyDescent="0.25">
      <c r="A1163" s="103" t="s">
        <v>3015</v>
      </c>
      <c r="B1163" s="103">
        <v>34410</v>
      </c>
      <c r="C1163" s="103" t="s">
        <v>32</v>
      </c>
      <c r="D1163" s="103">
        <v>7</v>
      </c>
      <c r="E1163" s="103">
        <v>1</v>
      </c>
      <c r="F1163" s="103">
        <v>10</v>
      </c>
      <c r="G1163" s="136">
        <f t="shared" si="18"/>
        <v>0.63636363636363635</v>
      </c>
      <c r="H1163" s="136">
        <v>2</v>
      </c>
      <c r="I1163" s="103">
        <v>3.6669999999999998</v>
      </c>
    </row>
    <row r="1164" spans="1:9" x14ac:dyDescent="0.25">
      <c r="A1164" s="103" t="s">
        <v>3931</v>
      </c>
      <c r="B1164" s="103">
        <v>34420</v>
      </c>
      <c r="C1164" s="103" t="s">
        <v>32</v>
      </c>
      <c r="D1164" s="103">
        <v>7</v>
      </c>
      <c r="E1164" s="103">
        <v>1</v>
      </c>
      <c r="F1164" s="103">
        <v>8</v>
      </c>
      <c r="G1164" s="136">
        <f t="shared" si="18"/>
        <v>0.63636363636363635</v>
      </c>
      <c r="H1164" s="136">
        <v>2</v>
      </c>
      <c r="I1164" s="103">
        <v>3.6669999999999998</v>
      </c>
    </row>
    <row r="1165" spans="1:9" x14ac:dyDescent="0.25">
      <c r="A1165" s="103" t="s">
        <v>3395</v>
      </c>
      <c r="B1165" s="103">
        <v>34420</v>
      </c>
      <c r="C1165" s="103" t="s">
        <v>32</v>
      </c>
      <c r="D1165" s="103">
        <v>7</v>
      </c>
      <c r="E1165" s="103">
        <v>1</v>
      </c>
      <c r="F1165" s="103">
        <v>10</v>
      </c>
      <c r="G1165" s="136">
        <f t="shared" si="18"/>
        <v>0.63636363636363635</v>
      </c>
      <c r="H1165" s="136">
        <v>2</v>
      </c>
      <c r="I1165" s="103">
        <v>3.6669999999999998</v>
      </c>
    </row>
    <row r="1166" spans="1:9" x14ac:dyDescent="0.25">
      <c r="A1166" s="103" t="s">
        <v>3111</v>
      </c>
      <c r="B1166" s="103">
        <v>34410</v>
      </c>
      <c r="C1166" s="103" t="s">
        <v>32</v>
      </c>
      <c r="D1166" s="103">
        <v>4</v>
      </c>
      <c r="E1166" s="103">
        <v>1</v>
      </c>
      <c r="F1166" s="103">
        <v>6</v>
      </c>
      <c r="G1166" s="136">
        <f t="shared" si="18"/>
        <v>0.36363636363636365</v>
      </c>
      <c r="H1166" s="136">
        <v>2</v>
      </c>
      <c r="I1166" s="103">
        <v>4</v>
      </c>
    </row>
    <row r="1167" spans="1:9" x14ac:dyDescent="0.25">
      <c r="A1167" s="103" t="s">
        <v>5074</v>
      </c>
      <c r="B1167" s="103">
        <v>34420</v>
      </c>
      <c r="C1167" s="103" t="s">
        <v>32</v>
      </c>
      <c r="D1167" s="103">
        <v>4</v>
      </c>
      <c r="E1167" s="103">
        <v>1</v>
      </c>
      <c r="F1167" s="103">
        <v>4</v>
      </c>
      <c r="G1167" s="136">
        <f t="shared" si="18"/>
        <v>0.36363636363636365</v>
      </c>
      <c r="H1167" s="136">
        <v>2</v>
      </c>
      <c r="I1167" s="103">
        <v>4</v>
      </c>
    </row>
    <row r="1168" spans="1:9" x14ac:dyDescent="0.25">
      <c r="A1168" s="103" t="s">
        <v>2761</v>
      </c>
      <c r="B1168" s="103">
        <v>34410</v>
      </c>
      <c r="C1168" s="103" t="s">
        <v>32</v>
      </c>
      <c r="D1168" s="103">
        <v>5</v>
      </c>
      <c r="E1168" s="103">
        <v>1</v>
      </c>
      <c r="F1168" s="103">
        <v>6</v>
      </c>
      <c r="G1168" s="136">
        <f t="shared" si="18"/>
        <v>0.45454545454545453</v>
      </c>
      <c r="H1168" s="136">
        <v>2</v>
      </c>
      <c r="I1168" s="103">
        <v>4</v>
      </c>
    </row>
    <row r="1169" spans="1:9" x14ac:dyDescent="0.25">
      <c r="A1169" s="103" t="s">
        <v>3849</v>
      </c>
      <c r="B1169" s="103">
        <v>34420</v>
      </c>
      <c r="C1169" s="103" t="s">
        <v>32</v>
      </c>
      <c r="D1169" s="103">
        <v>5</v>
      </c>
      <c r="E1169" s="103">
        <v>1</v>
      </c>
      <c r="F1169" s="103">
        <v>6</v>
      </c>
      <c r="G1169" s="136">
        <f t="shared" si="18"/>
        <v>0.45454545454545453</v>
      </c>
      <c r="H1169" s="136">
        <v>2</v>
      </c>
      <c r="I1169" s="103">
        <v>4</v>
      </c>
    </row>
    <row r="1170" spans="1:9" x14ac:dyDescent="0.25">
      <c r="A1170" s="103" t="s">
        <v>3113</v>
      </c>
      <c r="B1170" s="103">
        <v>34410</v>
      </c>
      <c r="C1170" s="103" t="s">
        <v>32</v>
      </c>
      <c r="D1170" s="103">
        <v>6</v>
      </c>
      <c r="E1170" s="103">
        <v>1</v>
      </c>
      <c r="F1170" s="103">
        <v>7</v>
      </c>
      <c r="G1170" s="136">
        <f t="shared" si="18"/>
        <v>0.54545454545454541</v>
      </c>
      <c r="H1170" s="136">
        <v>2</v>
      </c>
      <c r="I1170" s="103">
        <v>4</v>
      </c>
    </row>
    <row r="1171" spans="1:9" x14ac:dyDescent="0.25">
      <c r="A1171" s="103" t="s">
        <v>3171</v>
      </c>
      <c r="B1171" s="103">
        <v>34410</v>
      </c>
      <c r="C1171" s="103" t="s">
        <v>32</v>
      </c>
      <c r="D1171" s="103">
        <v>6</v>
      </c>
      <c r="E1171" s="103">
        <v>1</v>
      </c>
      <c r="F1171" s="103">
        <v>9</v>
      </c>
      <c r="G1171" s="136">
        <f t="shared" si="18"/>
        <v>0.54545454545454541</v>
      </c>
      <c r="H1171" s="136">
        <v>2</v>
      </c>
      <c r="I1171" s="103">
        <v>4</v>
      </c>
    </row>
    <row r="1172" spans="1:9" x14ac:dyDescent="0.25">
      <c r="A1172" s="103" t="s">
        <v>2843</v>
      </c>
      <c r="B1172" s="103">
        <v>34410</v>
      </c>
      <c r="C1172" s="103" t="s">
        <v>32</v>
      </c>
      <c r="D1172" s="103">
        <v>7</v>
      </c>
      <c r="E1172" s="103">
        <v>1</v>
      </c>
      <c r="F1172" s="103">
        <v>7</v>
      </c>
      <c r="G1172" s="136">
        <f t="shared" si="18"/>
        <v>0.63636363636363635</v>
      </c>
      <c r="H1172" s="136">
        <v>2</v>
      </c>
      <c r="I1172" s="103">
        <v>4</v>
      </c>
    </row>
    <row r="1173" spans="1:9" x14ac:dyDescent="0.25">
      <c r="A1173" s="103" t="s">
        <v>2853</v>
      </c>
      <c r="B1173" s="103">
        <v>34410</v>
      </c>
      <c r="C1173" s="103" t="s">
        <v>32</v>
      </c>
      <c r="D1173" s="103">
        <v>7</v>
      </c>
      <c r="E1173" s="103">
        <v>1</v>
      </c>
      <c r="F1173" s="103">
        <v>8</v>
      </c>
      <c r="G1173" s="136">
        <f t="shared" si="18"/>
        <v>0.63636363636363635</v>
      </c>
      <c r="H1173" s="136">
        <v>2</v>
      </c>
      <c r="I1173" s="103">
        <v>4</v>
      </c>
    </row>
    <row r="1174" spans="1:9" x14ac:dyDescent="0.25">
      <c r="A1174" s="103" t="s">
        <v>2897</v>
      </c>
      <c r="B1174" s="103">
        <v>34410</v>
      </c>
      <c r="C1174" s="103" t="s">
        <v>32</v>
      </c>
      <c r="D1174" s="103">
        <v>7</v>
      </c>
      <c r="E1174" s="103">
        <v>1</v>
      </c>
      <c r="F1174" s="103">
        <v>8</v>
      </c>
      <c r="G1174" s="136">
        <f t="shared" si="18"/>
        <v>0.63636363636363635</v>
      </c>
      <c r="H1174" s="136">
        <v>2</v>
      </c>
      <c r="I1174" s="103">
        <v>4</v>
      </c>
    </row>
    <row r="1175" spans="1:9" x14ac:dyDescent="0.25">
      <c r="A1175" s="103" t="s">
        <v>5072</v>
      </c>
      <c r="B1175" s="103">
        <v>34410</v>
      </c>
      <c r="C1175" s="103" t="s">
        <v>32</v>
      </c>
      <c r="D1175" s="103">
        <v>7</v>
      </c>
      <c r="E1175" s="103">
        <v>1</v>
      </c>
      <c r="F1175" s="103">
        <v>9</v>
      </c>
      <c r="G1175" s="136">
        <f t="shared" si="18"/>
        <v>0.63636363636363635</v>
      </c>
      <c r="H1175" s="136">
        <v>2</v>
      </c>
      <c r="I1175" s="103">
        <v>4</v>
      </c>
    </row>
    <row r="1176" spans="1:9" x14ac:dyDescent="0.25">
      <c r="A1176" s="103" t="s">
        <v>2813</v>
      </c>
      <c r="B1176" s="103">
        <v>34410</v>
      </c>
      <c r="C1176" s="103" t="s">
        <v>32</v>
      </c>
      <c r="D1176" s="103">
        <v>7</v>
      </c>
      <c r="E1176" s="103">
        <v>1</v>
      </c>
      <c r="F1176" s="103">
        <v>10</v>
      </c>
      <c r="G1176" s="136">
        <f t="shared" si="18"/>
        <v>0.63636363636363635</v>
      </c>
      <c r="H1176" s="136">
        <v>2</v>
      </c>
      <c r="I1176" s="103">
        <v>4</v>
      </c>
    </row>
    <row r="1177" spans="1:9" x14ac:dyDescent="0.25">
      <c r="A1177" s="103" t="s">
        <v>3815</v>
      </c>
      <c r="B1177" s="103">
        <v>34420</v>
      </c>
      <c r="C1177" s="103" t="s">
        <v>32</v>
      </c>
      <c r="D1177" s="103">
        <v>7</v>
      </c>
      <c r="E1177" s="103">
        <v>1</v>
      </c>
      <c r="F1177" s="103">
        <v>7</v>
      </c>
      <c r="G1177" s="136">
        <f t="shared" si="18"/>
        <v>0.63636363636363635</v>
      </c>
      <c r="H1177" s="136">
        <v>2</v>
      </c>
      <c r="I1177" s="103">
        <v>4</v>
      </c>
    </row>
    <row r="1178" spans="1:9" x14ac:dyDescent="0.25">
      <c r="A1178" s="103" t="s">
        <v>3119</v>
      </c>
      <c r="B1178" s="103">
        <v>34410</v>
      </c>
      <c r="C1178" s="103" t="s">
        <v>32</v>
      </c>
      <c r="D1178" s="103">
        <v>9</v>
      </c>
      <c r="E1178" s="103">
        <v>1</v>
      </c>
      <c r="F1178" s="103">
        <v>10</v>
      </c>
      <c r="G1178" s="136">
        <f t="shared" si="18"/>
        <v>0.81818181818181823</v>
      </c>
      <c r="H1178" s="136">
        <v>3</v>
      </c>
      <c r="I1178" s="103">
        <v>0</v>
      </c>
    </row>
    <row r="1179" spans="1:9" x14ac:dyDescent="0.25">
      <c r="A1179" s="103" t="s">
        <v>2675</v>
      </c>
      <c r="B1179" s="103">
        <v>34410</v>
      </c>
      <c r="C1179" s="103" t="s">
        <v>32</v>
      </c>
      <c r="D1179" s="103">
        <v>8</v>
      </c>
      <c r="E1179" s="103">
        <v>1</v>
      </c>
      <c r="F1179" s="103">
        <v>11</v>
      </c>
      <c r="G1179" s="136">
        <f t="shared" si="18"/>
        <v>0.72727272727272729</v>
      </c>
      <c r="H1179" s="136">
        <v>3</v>
      </c>
      <c r="I1179" s="103">
        <v>0.66700000000000004</v>
      </c>
    </row>
    <row r="1180" spans="1:9" x14ac:dyDescent="0.25">
      <c r="A1180" s="103" t="s">
        <v>2617</v>
      </c>
      <c r="B1180" s="103">
        <v>34410</v>
      </c>
      <c r="C1180" s="103" t="s">
        <v>32</v>
      </c>
      <c r="D1180" s="103">
        <v>8</v>
      </c>
      <c r="E1180" s="103">
        <v>1</v>
      </c>
      <c r="F1180" s="103">
        <v>11</v>
      </c>
      <c r="G1180" s="136">
        <f t="shared" si="18"/>
        <v>0.72727272727272729</v>
      </c>
      <c r="H1180" s="136">
        <v>3</v>
      </c>
      <c r="I1180" s="103">
        <v>1</v>
      </c>
    </row>
    <row r="1181" spans="1:9" x14ac:dyDescent="0.25">
      <c r="A1181" s="103" t="s">
        <v>3099</v>
      </c>
      <c r="B1181" s="103">
        <v>34410</v>
      </c>
      <c r="C1181" s="103" t="s">
        <v>32</v>
      </c>
      <c r="D1181" s="103">
        <v>8</v>
      </c>
      <c r="E1181" s="103">
        <v>1</v>
      </c>
      <c r="F1181" s="103">
        <v>9</v>
      </c>
      <c r="G1181" s="136">
        <f t="shared" ref="G1181:G1244" si="19">D1181/11</f>
        <v>0.72727272727272729</v>
      </c>
      <c r="H1181" s="136">
        <v>3</v>
      </c>
      <c r="I1181" s="103">
        <v>1.667</v>
      </c>
    </row>
    <row r="1182" spans="1:9" x14ac:dyDescent="0.25">
      <c r="A1182" s="103" t="s">
        <v>3101</v>
      </c>
      <c r="B1182" s="103">
        <v>34410</v>
      </c>
      <c r="C1182" s="103" t="s">
        <v>32</v>
      </c>
      <c r="D1182" s="103">
        <v>8</v>
      </c>
      <c r="E1182" s="103">
        <v>1</v>
      </c>
      <c r="F1182" s="103">
        <v>9</v>
      </c>
      <c r="G1182" s="136">
        <f t="shared" si="19"/>
        <v>0.72727272727272729</v>
      </c>
      <c r="H1182" s="136">
        <v>3</v>
      </c>
      <c r="I1182" s="103">
        <v>1.667</v>
      </c>
    </row>
    <row r="1183" spans="1:9" x14ac:dyDescent="0.25">
      <c r="A1183" s="103" t="s">
        <v>5022</v>
      </c>
      <c r="B1183" s="103">
        <v>34420</v>
      </c>
      <c r="C1183" s="103" t="s">
        <v>32</v>
      </c>
      <c r="D1183" s="103">
        <v>8</v>
      </c>
      <c r="E1183" s="103">
        <v>1</v>
      </c>
      <c r="F1183" s="103">
        <v>9</v>
      </c>
      <c r="G1183" s="136">
        <f t="shared" si="19"/>
        <v>0.72727272727272729</v>
      </c>
      <c r="H1183" s="136">
        <v>3</v>
      </c>
      <c r="I1183" s="103">
        <v>1.667</v>
      </c>
    </row>
    <row r="1184" spans="1:9" x14ac:dyDescent="0.25">
      <c r="A1184" s="103" t="s">
        <v>3203</v>
      </c>
      <c r="B1184" s="103">
        <v>34420</v>
      </c>
      <c r="C1184" s="103" t="s">
        <v>32</v>
      </c>
      <c r="D1184" s="103">
        <v>8</v>
      </c>
      <c r="E1184" s="103">
        <v>1</v>
      </c>
      <c r="F1184" s="103">
        <v>11</v>
      </c>
      <c r="G1184" s="136">
        <f t="shared" si="19"/>
        <v>0.72727272727272729</v>
      </c>
      <c r="H1184" s="136">
        <v>3</v>
      </c>
      <c r="I1184" s="103">
        <v>1.667</v>
      </c>
    </row>
    <row r="1185" spans="1:9" x14ac:dyDescent="0.25">
      <c r="A1185" s="103" t="s">
        <v>2673</v>
      </c>
      <c r="B1185" s="103">
        <v>34410</v>
      </c>
      <c r="C1185" s="103" t="s">
        <v>32</v>
      </c>
      <c r="D1185" s="103">
        <v>9</v>
      </c>
      <c r="E1185" s="103">
        <v>1</v>
      </c>
      <c r="F1185" s="103">
        <v>13</v>
      </c>
      <c r="G1185" s="136">
        <f t="shared" si="19"/>
        <v>0.81818181818181823</v>
      </c>
      <c r="H1185" s="136">
        <v>3</v>
      </c>
      <c r="I1185" s="103">
        <v>1.667</v>
      </c>
    </row>
    <row r="1186" spans="1:9" x14ac:dyDescent="0.25">
      <c r="A1186" s="103" t="s">
        <v>3183</v>
      </c>
      <c r="B1186" s="103">
        <v>34410</v>
      </c>
      <c r="C1186" s="103" t="s">
        <v>32</v>
      </c>
      <c r="D1186" s="103">
        <v>9</v>
      </c>
      <c r="E1186" s="103">
        <v>1</v>
      </c>
      <c r="F1186" s="103">
        <v>13</v>
      </c>
      <c r="G1186" s="136">
        <f t="shared" si="19"/>
        <v>0.81818181818181823</v>
      </c>
      <c r="H1186" s="136">
        <v>3</v>
      </c>
      <c r="I1186" s="103">
        <v>1.667</v>
      </c>
    </row>
    <row r="1187" spans="1:9" x14ac:dyDescent="0.25">
      <c r="A1187" s="103" t="s">
        <v>3063</v>
      </c>
      <c r="B1187" s="103">
        <v>34410</v>
      </c>
      <c r="C1187" s="103" t="s">
        <v>32</v>
      </c>
      <c r="D1187" s="103">
        <v>10</v>
      </c>
      <c r="E1187" s="103">
        <v>1</v>
      </c>
      <c r="F1187" s="103">
        <v>14</v>
      </c>
      <c r="G1187" s="136">
        <f t="shared" si="19"/>
        <v>0.90909090909090906</v>
      </c>
      <c r="H1187" s="136">
        <v>3</v>
      </c>
      <c r="I1187" s="103">
        <v>1.667</v>
      </c>
    </row>
    <row r="1188" spans="1:9" x14ac:dyDescent="0.25">
      <c r="A1188" s="103" t="s">
        <v>3083</v>
      </c>
      <c r="B1188" s="103">
        <v>34410</v>
      </c>
      <c r="C1188" s="103" t="s">
        <v>32</v>
      </c>
      <c r="D1188" s="103">
        <v>11</v>
      </c>
      <c r="E1188" s="103">
        <v>1</v>
      </c>
      <c r="F1188" s="103">
        <v>14</v>
      </c>
      <c r="G1188" s="136">
        <f t="shared" si="19"/>
        <v>1</v>
      </c>
      <c r="H1188" s="136">
        <v>3</v>
      </c>
      <c r="I1188" s="103">
        <v>1.667</v>
      </c>
    </row>
    <row r="1189" spans="1:9" x14ac:dyDescent="0.25">
      <c r="A1189" s="103" t="s">
        <v>4980</v>
      </c>
      <c r="B1189" s="103">
        <v>34410</v>
      </c>
      <c r="C1189" s="103" t="s">
        <v>32</v>
      </c>
      <c r="D1189" s="103">
        <v>11</v>
      </c>
      <c r="E1189" s="103">
        <v>1</v>
      </c>
      <c r="F1189" s="103">
        <v>15</v>
      </c>
      <c r="G1189" s="136">
        <f t="shared" si="19"/>
        <v>1</v>
      </c>
      <c r="H1189" s="136">
        <v>3</v>
      </c>
      <c r="I1189" s="103">
        <v>1.667</v>
      </c>
    </row>
    <row r="1190" spans="1:9" x14ac:dyDescent="0.25">
      <c r="A1190" s="103" t="s">
        <v>3431</v>
      </c>
      <c r="B1190" s="103">
        <v>34420</v>
      </c>
      <c r="C1190" s="103" t="s">
        <v>32</v>
      </c>
      <c r="D1190" s="103">
        <v>11</v>
      </c>
      <c r="E1190" s="103">
        <v>1</v>
      </c>
      <c r="F1190" s="103">
        <v>15</v>
      </c>
      <c r="G1190" s="136">
        <f t="shared" si="19"/>
        <v>1</v>
      </c>
      <c r="H1190" s="136">
        <v>3</v>
      </c>
      <c r="I1190" s="103">
        <v>1.667</v>
      </c>
    </row>
    <row r="1191" spans="1:9" x14ac:dyDescent="0.25">
      <c r="A1191" s="103" t="s">
        <v>5076</v>
      </c>
      <c r="B1191" s="103">
        <v>34410</v>
      </c>
      <c r="C1191" s="103" t="s">
        <v>32</v>
      </c>
      <c r="D1191" s="103">
        <v>12</v>
      </c>
      <c r="E1191" s="103">
        <v>1</v>
      </c>
      <c r="F1191" s="103">
        <v>15</v>
      </c>
      <c r="G1191" s="136">
        <f t="shared" si="19"/>
        <v>1.0909090909090908</v>
      </c>
      <c r="H1191" s="136">
        <v>3</v>
      </c>
      <c r="I1191" s="103">
        <v>1.667</v>
      </c>
    </row>
    <row r="1192" spans="1:9" x14ac:dyDescent="0.25">
      <c r="A1192" s="103" t="s">
        <v>2703</v>
      </c>
      <c r="B1192" s="103">
        <v>34410</v>
      </c>
      <c r="C1192" s="103" t="s">
        <v>32</v>
      </c>
      <c r="D1192" s="103">
        <v>8</v>
      </c>
      <c r="E1192" s="103">
        <v>1</v>
      </c>
      <c r="F1192" s="103">
        <v>9</v>
      </c>
      <c r="G1192" s="136">
        <f t="shared" si="19"/>
        <v>0.72727272727272729</v>
      </c>
      <c r="H1192" s="136">
        <v>3</v>
      </c>
      <c r="I1192" s="103">
        <v>2</v>
      </c>
    </row>
    <row r="1193" spans="1:9" x14ac:dyDescent="0.25">
      <c r="A1193" s="103" t="s">
        <v>3279</v>
      </c>
      <c r="B1193" s="103">
        <v>34420</v>
      </c>
      <c r="C1193" s="103" t="s">
        <v>32</v>
      </c>
      <c r="D1193" s="103">
        <v>8</v>
      </c>
      <c r="E1193" s="103">
        <v>1</v>
      </c>
      <c r="F1193" s="103">
        <v>10</v>
      </c>
      <c r="G1193" s="136">
        <f t="shared" si="19"/>
        <v>0.72727272727272729</v>
      </c>
      <c r="H1193" s="136">
        <v>3</v>
      </c>
      <c r="I1193" s="103">
        <v>2</v>
      </c>
    </row>
    <row r="1194" spans="1:9" x14ac:dyDescent="0.25">
      <c r="A1194" s="103" t="s">
        <v>2387</v>
      </c>
      <c r="B1194" s="103">
        <v>34410</v>
      </c>
      <c r="C1194" s="103" t="s">
        <v>32</v>
      </c>
      <c r="D1194" s="103">
        <v>9</v>
      </c>
      <c r="E1194" s="103">
        <v>1</v>
      </c>
      <c r="F1194" s="103">
        <v>11</v>
      </c>
      <c r="G1194" s="136">
        <f t="shared" si="19"/>
        <v>0.81818181818181823</v>
      </c>
      <c r="H1194" s="136">
        <v>3</v>
      </c>
      <c r="I1194" s="103">
        <v>2</v>
      </c>
    </row>
    <row r="1195" spans="1:9" x14ac:dyDescent="0.25">
      <c r="A1195" s="103" t="s">
        <v>5000</v>
      </c>
      <c r="B1195" s="103">
        <v>34410</v>
      </c>
      <c r="C1195" s="103" t="s">
        <v>32</v>
      </c>
      <c r="D1195" s="103">
        <v>9</v>
      </c>
      <c r="E1195" s="103">
        <v>1</v>
      </c>
      <c r="F1195" s="103">
        <v>11</v>
      </c>
      <c r="G1195" s="136">
        <f t="shared" si="19"/>
        <v>0.81818181818181823</v>
      </c>
      <c r="H1195" s="136">
        <v>3</v>
      </c>
      <c r="I1195" s="103">
        <v>2</v>
      </c>
    </row>
    <row r="1196" spans="1:9" x14ac:dyDescent="0.25">
      <c r="A1196" s="103" t="s">
        <v>2769</v>
      </c>
      <c r="B1196" s="103">
        <v>34410</v>
      </c>
      <c r="C1196" s="103" t="s">
        <v>32</v>
      </c>
      <c r="D1196" s="103">
        <v>9</v>
      </c>
      <c r="E1196" s="103">
        <v>1</v>
      </c>
      <c r="F1196" s="103">
        <v>12</v>
      </c>
      <c r="G1196" s="136">
        <f t="shared" si="19"/>
        <v>0.81818181818181823</v>
      </c>
      <c r="H1196" s="136">
        <v>3</v>
      </c>
      <c r="I1196" s="103">
        <v>2</v>
      </c>
    </row>
    <row r="1197" spans="1:9" x14ac:dyDescent="0.25">
      <c r="A1197" s="103" t="s">
        <v>2767</v>
      </c>
      <c r="B1197" s="103">
        <v>34410</v>
      </c>
      <c r="C1197" s="103" t="s">
        <v>32</v>
      </c>
      <c r="D1197" s="103">
        <v>9</v>
      </c>
      <c r="E1197" s="103">
        <v>1</v>
      </c>
      <c r="F1197" s="103">
        <v>13</v>
      </c>
      <c r="G1197" s="136">
        <f t="shared" si="19"/>
        <v>0.81818181818181823</v>
      </c>
      <c r="H1197" s="136">
        <v>3</v>
      </c>
      <c r="I1197" s="103">
        <v>2</v>
      </c>
    </row>
    <row r="1198" spans="1:9" x14ac:dyDescent="0.25">
      <c r="A1198" s="103" t="s">
        <v>3613</v>
      </c>
      <c r="B1198" s="103">
        <v>34420</v>
      </c>
      <c r="C1198" s="103" t="s">
        <v>32</v>
      </c>
      <c r="D1198" s="103">
        <v>9</v>
      </c>
      <c r="E1198" s="103">
        <v>1</v>
      </c>
      <c r="F1198" s="103">
        <v>13</v>
      </c>
      <c r="G1198" s="136">
        <f t="shared" si="19"/>
        <v>0.81818181818181823</v>
      </c>
      <c r="H1198" s="136">
        <v>3</v>
      </c>
      <c r="I1198" s="103">
        <v>2</v>
      </c>
    </row>
    <row r="1199" spans="1:9" x14ac:dyDescent="0.25">
      <c r="A1199" s="103" t="s">
        <v>2579</v>
      </c>
      <c r="B1199" s="103">
        <v>34410</v>
      </c>
      <c r="C1199" s="103" t="s">
        <v>32</v>
      </c>
      <c r="D1199" s="103">
        <v>10</v>
      </c>
      <c r="E1199" s="103">
        <v>1</v>
      </c>
      <c r="F1199" s="103">
        <v>12</v>
      </c>
      <c r="G1199" s="136">
        <f t="shared" si="19"/>
        <v>0.90909090909090906</v>
      </c>
      <c r="H1199" s="136">
        <v>3</v>
      </c>
      <c r="I1199" s="103">
        <v>2</v>
      </c>
    </row>
    <row r="1200" spans="1:9" x14ac:dyDescent="0.25">
      <c r="A1200" s="103" t="s">
        <v>3127</v>
      </c>
      <c r="B1200" s="103">
        <v>34410</v>
      </c>
      <c r="C1200" s="103" t="s">
        <v>32</v>
      </c>
      <c r="D1200" s="103">
        <v>11</v>
      </c>
      <c r="E1200" s="103">
        <v>1</v>
      </c>
      <c r="F1200" s="103">
        <v>14</v>
      </c>
      <c r="G1200" s="136">
        <f t="shared" si="19"/>
        <v>1</v>
      </c>
      <c r="H1200" s="136">
        <v>3</v>
      </c>
      <c r="I1200" s="103">
        <v>2</v>
      </c>
    </row>
    <row r="1201" spans="1:9" x14ac:dyDescent="0.25">
      <c r="A1201" s="103" t="s">
        <v>3463</v>
      </c>
      <c r="B1201" s="103">
        <v>34420</v>
      </c>
      <c r="C1201" s="103" t="s">
        <v>32</v>
      </c>
      <c r="D1201" s="103">
        <v>11</v>
      </c>
      <c r="E1201" s="103">
        <v>1</v>
      </c>
      <c r="F1201" s="103">
        <v>13</v>
      </c>
      <c r="G1201" s="136">
        <f t="shared" si="19"/>
        <v>1</v>
      </c>
      <c r="H1201" s="136">
        <v>3</v>
      </c>
      <c r="I1201" s="103">
        <v>2</v>
      </c>
    </row>
    <row r="1202" spans="1:9" x14ac:dyDescent="0.25">
      <c r="A1202" s="103" t="s">
        <v>3561</v>
      </c>
      <c r="B1202" s="103">
        <v>34420</v>
      </c>
      <c r="C1202" s="103" t="s">
        <v>32</v>
      </c>
      <c r="D1202" s="103">
        <v>11</v>
      </c>
      <c r="E1202" s="103">
        <v>1</v>
      </c>
      <c r="F1202" s="103">
        <v>13</v>
      </c>
      <c r="G1202" s="136">
        <f t="shared" si="19"/>
        <v>1</v>
      </c>
      <c r="H1202" s="136">
        <v>3</v>
      </c>
      <c r="I1202" s="103">
        <v>2</v>
      </c>
    </row>
    <row r="1203" spans="1:9" x14ac:dyDescent="0.25">
      <c r="A1203" s="103" t="s">
        <v>3103</v>
      </c>
      <c r="B1203" s="103">
        <v>34410</v>
      </c>
      <c r="C1203" s="103" t="s">
        <v>32</v>
      </c>
      <c r="D1203" s="103">
        <v>12</v>
      </c>
      <c r="E1203" s="103">
        <v>1</v>
      </c>
      <c r="F1203" s="103">
        <v>13</v>
      </c>
      <c r="G1203" s="136">
        <f t="shared" si="19"/>
        <v>1.0909090909090908</v>
      </c>
      <c r="H1203" s="136">
        <v>3</v>
      </c>
      <c r="I1203" s="103">
        <v>2</v>
      </c>
    </row>
    <row r="1204" spans="1:9" x14ac:dyDescent="0.25">
      <c r="A1204" s="103" t="s">
        <v>3353</v>
      </c>
      <c r="B1204" s="103">
        <v>34420</v>
      </c>
      <c r="C1204" s="103" t="s">
        <v>32</v>
      </c>
      <c r="D1204" s="103">
        <v>12</v>
      </c>
      <c r="E1204" s="103">
        <v>1</v>
      </c>
      <c r="F1204" s="103">
        <v>14</v>
      </c>
      <c r="G1204" s="136">
        <f t="shared" si="19"/>
        <v>1.0909090909090908</v>
      </c>
      <c r="H1204" s="136">
        <v>3</v>
      </c>
      <c r="I1204" s="103">
        <v>2</v>
      </c>
    </row>
    <row r="1205" spans="1:9" x14ac:dyDescent="0.25">
      <c r="A1205" s="103" t="s">
        <v>3723</v>
      </c>
      <c r="B1205" s="103">
        <v>34420</v>
      </c>
      <c r="C1205" s="103" t="s">
        <v>32</v>
      </c>
      <c r="D1205" s="103">
        <v>14</v>
      </c>
      <c r="E1205" s="103">
        <v>1</v>
      </c>
      <c r="F1205" s="103">
        <v>17</v>
      </c>
      <c r="G1205" s="136">
        <f t="shared" si="19"/>
        <v>1.2727272727272727</v>
      </c>
      <c r="H1205" s="136">
        <v>3</v>
      </c>
      <c r="I1205" s="103">
        <v>2</v>
      </c>
    </row>
    <row r="1206" spans="1:9" x14ac:dyDescent="0.25">
      <c r="A1206" s="103" t="s">
        <v>2451</v>
      </c>
      <c r="B1206" s="103">
        <v>34410</v>
      </c>
      <c r="C1206" s="103" t="s">
        <v>32</v>
      </c>
      <c r="D1206" s="103">
        <v>15</v>
      </c>
      <c r="E1206" s="103">
        <v>1</v>
      </c>
      <c r="F1206" s="103">
        <v>17</v>
      </c>
      <c r="G1206" s="136">
        <f t="shared" si="19"/>
        <v>1.3636363636363635</v>
      </c>
      <c r="H1206" s="136">
        <v>3</v>
      </c>
      <c r="I1206" s="103">
        <v>2</v>
      </c>
    </row>
    <row r="1207" spans="1:9" x14ac:dyDescent="0.25">
      <c r="A1207" s="103" t="s">
        <v>3077</v>
      </c>
      <c r="B1207" s="103">
        <v>34410</v>
      </c>
      <c r="C1207" s="103" t="s">
        <v>32</v>
      </c>
      <c r="D1207" s="103">
        <v>8</v>
      </c>
      <c r="E1207" s="103">
        <v>1</v>
      </c>
      <c r="F1207" s="103">
        <v>10</v>
      </c>
      <c r="G1207" s="136">
        <f t="shared" si="19"/>
        <v>0.72727272727272729</v>
      </c>
      <c r="H1207" s="136">
        <v>3</v>
      </c>
      <c r="I1207" s="103">
        <v>2.3330000000000002</v>
      </c>
    </row>
    <row r="1208" spans="1:9" x14ac:dyDescent="0.25">
      <c r="A1208" s="103" t="s">
        <v>2827</v>
      </c>
      <c r="B1208" s="103">
        <v>34410</v>
      </c>
      <c r="C1208" s="103" t="s">
        <v>32</v>
      </c>
      <c r="D1208" s="103">
        <v>8</v>
      </c>
      <c r="E1208" s="103">
        <v>1</v>
      </c>
      <c r="F1208" s="103">
        <v>11</v>
      </c>
      <c r="G1208" s="136">
        <f t="shared" si="19"/>
        <v>0.72727272727272729</v>
      </c>
      <c r="H1208" s="136">
        <v>3</v>
      </c>
      <c r="I1208" s="103">
        <v>2.3330000000000002</v>
      </c>
    </row>
    <row r="1209" spans="1:9" x14ac:dyDescent="0.25">
      <c r="A1209" s="103" t="s">
        <v>3569</v>
      </c>
      <c r="B1209" s="103">
        <v>34420</v>
      </c>
      <c r="C1209" s="103" t="s">
        <v>32</v>
      </c>
      <c r="D1209" s="103">
        <v>8</v>
      </c>
      <c r="E1209" s="103">
        <v>1</v>
      </c>
      <c r="F1209" s="103">
        <v>10</v>
      </c>
      <c r="G1209" s="136">
        <f t="shared" si="19"/>
        <v>0.72727272727272729</v>
      </c>
      <c r="H1209" s="136">
        <v>3</v>
      </c>
      <c r="I1209" s="103">
        <v>2.3330000000000002</v>
      </c>
    </row>
    <row r="1210" spans="1:9" x14ac:dyDescent="0.25">
      <c r="A1210" s="103" t="s">
        <v>3455</v>
      </c>
      <c r="B1210" s="103">
        <v>34420</v>
      </c>
      <c r="C1210" s="103" t="s">
        <v>32</v>
      </c>
      <c r="D1210" s="103">
        <v>8</v>
      </c>
      <c r="E1210" s="103">
        <v>1</v>
      </c>
      <c r="F1210" s="103">
        <v>12</v>
      </c>
      <c r="G1210" s="136">
        <f t="shared" si="19"/>
        <v>0.72727272727272729</v>
      </c>
      <c r="H1210" s="136">
        <v>3</v>
      </c>
      <c r="I1210" s="103">
        <v>2.3330000000000002</v>
      </c>
    </row>
    <row r="1211" spans="1:9" x14ac:dyDescent="0.25">
      <c r="A1211" s="103" t="s">
        <v>2565</v>
      </c>
      <c r="B1211" s="103">
        <v>34410</v>
      </c>
      <c r="C1211" s="103" t="s">
        <v>32</v>
      </c>
      <c r="D1211" s="103">
        <v>9</v>
      </c>
      <c r="E1211" s="103">
        <v>1</v>
      </c>
      <c r="F1211" s="103">
        <v>10</v>
      </c>
      <c r="G1211" s="136">
        <f t="shared" si="19"/>
        <v>0.81818181818181823</v>
      </c>
      <c r="H1211" s="136">
        <v>3</v>
      </c>
      <c r="I1211" s="103">
        <v>2.3330000000000002</v>
      </c>
    </row>
    <row r="1212" spans="1:9" x14ac:dyDescent="0.25">
      <c r="A1212" s="103" t="s">
        <v>3595</v>
      </c>
      <c r="B1212" s="103">
        <v>34420</v>
      </c>
      <c r="C1212" s="103" t="s">
        <v>32</v>
      </c>
      <c r="D1212" s="103">
        <v>9</v>
      </c>
      <c r="E1212" s="103">
        <v>1</v>
      </c>
      <c r="F1212" s="103">
        <v>10</v>
      </c>
      <c r="G1212" s="136">
        <f t="shared" si="19"/>
        <v>0.81818181818181823</v>
      </c>
      <c r="H1212" s="136">
        <v>3</v>
      </c>
      <c r="I1212" s="103">
        <v>2.3330000000000002</v>
      </c>
    </row>
    <row r="1213" spans="1:9" x14ac:dyDescent="0.25">
      <c r="A1213" s="103" t="s">
        <v>3067</v>
      </c>
      <c r="B1213" s="103">
        <v>34410</v>
      </c>
      <c r="C1213" s="103" t="s">
        <v>32</v>
      </c>
      <c r="D1213" s="103">
        <v>10</v>
      </c>
      <c r="E1213" s="103">
        <v>1</v>
      </c>
      <c r="F1213" s="103">
        <v>11</v>
      </c>
      <c r="G1213" s="136">
        <f t="shared" si="19"/>
        <v>0.90909090909090906</v>
      </c>
      <c r="H1213" s="136">
        <v>3</v>
      </c>
      <c r="I1213" s="103">
        <v>2.3330000000000002</v>
      </c>
    </row>
    <row r="1214" spans="1:9" x14ac:dyDescent="0.25">
      <c r="A1214" s="103" t="s">
        <v>5120</v>
      </c>
      <c r="B1214" s="103">
        <v>34410</v>
      </c>
      <c r="C1214" s="103" t="s">
        <v>32</v>
      </c>
      <c r="D1214" s="103">
        <v>10</v>
      </c>
      <c r="E1214" s="103">
        <v>1</v>
      </c>
      <c r="F1214" s="103">
        <v>11</v>
      </c>
      <c r="G1214" s="136">
        <f t="shared" si="19"/>
        <v>0.90909090909090906</v>
      </c>
      <c r="H1214" s="136">
        <v>3</v>
      </c>
      <c r="I1214" s="103">
        <v>2.3330000000000002</v>
      </c>
    </row>
    <row r="1215" spans="1:9" x14ac:dyDescent="0.25">
      <c r="A1215" s="103" t="s">
        <v>3363</v>
      </c>
      <c r="B1215" s="103">
        <v>34420</v>
      </c>
      <c r="C1215" s="103" t="s">
        <v>32</v>
      </c>
      <c r="D1215" s="103">
        <v>10</v>
      </c>
      <c r="E1215" s="103">
        <v>1</v>
      </c>
      <c r="F1215" s="103">
        <v>14</v>
      </c>
      <c r="G1215" s="136">
        <f t="shared" si="19"/>
        <v>0.90909090909090906</v>
      </c>
      <c r="H1215" s="136">
        <v>3</v>
      </c>
      <c r="I1215" s="103">
        <v>2.3330000000000002</v>
      </c>
    </row>
    <row r="1216" spans="1:9" x14ac:dyDescent="0.25">
      <c r="A1216" s="103" t="s">
        <v>3601</v>
      </c>
      <c r="B1216" s="103">
        <v>34420</v>
      </c>
      <c r="C1216" s="103" t="s">
        <v>32</v>
      </c>
      <c r="D1216" s="103">
        <v>11</v>
      </c>
      <c r="E1216" s="103">
        <v>1</v>
      </c>
      <c r="F1216" s="103">
        <v>12</v>
      </c>
      <c r="G1216" s="136">
        <f t="shared" si="19"/>
        <v>1</v>
      </c>
      <c r="H1216" s="136">
        <v>3</v>
      </c>
      <c r="I1216" s="103">
        <v>2.3330000000000002</v>
      </c>
    </row>
    <row r="1217" spans="1:9" x14ac:dyDescent="0.25">
      <c r="A1217" s="103" t="s">
        <v>5092</v>
      </c>
      <c r="B1217" s="103">
        <v>34420</v>
      </c>
      <c r="C1217" s="103" t="s">
        <v>32</v>
      </c>
      <c r="D1217" s="103">
        <v>11</v>
      </c>
      <c r="E1217" s="103">
        <v>1</v>
      </c>
      <c r="F1217" s="103">
        <v>14</v>
      </c>
      <c r="G1217" s="136">
        <f t="shared" si="19"/>
        <v>1</v>
      </c>
      <c r="H1217" s="136">
        <v>3</v>
      </c>
      <c r="I1217" s="103">
        <v>2.3330000000000002</v>
      </c>
    </row>
    <row r="1218" spans="1:9" x14ac:dyDescent="0.25">
      <c r="A1218" s="103" t="s">
        <v>3471</v>
      </c>
      <c r="B1218" s="103">
        <v>34420</v>
      </c>
      <c r="C1218" s="103" t="s">
        <v>32</v>
      </c>
      <c r="D1218" s="103">
        <v>11</v>
      </c>
      <c r="E1218" s="103">
        <v>1</v>
      </c>
      <c r="F1218" s="103">
        <v>15</v>
      </c>
      <c r="G1218" s="136">
        <f t="shared" si="19"/>
        <v>1</v>
      </c>
      <c r="H1218" s="136">
        <v>3</v>
      </c>
      <c r="I1218" s="103">
        <v>2.3330000000000002</v>
      </c>
    </row>
    <row r="1219" spans="1:9" x14ac:dyDescent="0.25">
      <c r="A1219" s="103" t="s">
        <v>5064</v>
      </c>
      <c r="B1219" s="103">
        <v>34410</v>
      </c>
      <c r="C1219" s="103" t="s">
        <v>32</v>
      </c>
      <c r="D1219" s="103">
        <v>13</v>
      </c>
      <c r="E1219" s="103">
        <v>1</v>
      </c>
      <c r="F1219" s="103">
        <v>17</v>
      </c>
      <c r="G1219" s="136">
        <f t="shared" si="19"/>
        <v>1.1818181818181819</v>
      </c>
      <c r="H1219" s="136">
        <v>3</v>
      </c>
      <c r="I1219" s="103">
        <v>2.3330000000000002</v>
      </c>
    </row>
    <row r="1220" spans="1:9" x14ac:dyDescent="0.25">
      <c r="A1220" s="103" t="s">
        <v>3001</v>
      </c>
      <c r="B1220" s="103">
        <v>34410</v>
      </c>
      <c r="C1220" s="103" t="s">
        <v>32</v>
      </c>
      <c r="D1220" s="103">
        <v>8</v>
      </c>
      <c r="E1220" s="103">
        <v>1</v>
      </c>
      <c r="F1220" s="103">
        <v>8</v>
      </c>
      <c r="G1220" s="136">
        <f t="shared" si="19"/>
        <v>0.72727272727272729</v>
      </c>
      <c r="H1220" s="136">
        <v>3</v>
      </c>
      <c r="I1220" s="103">
        <v>2.6669999999999998</v>
      </c>
    </row>
    <row r="1221" spans="1:9" x14ac:dyDescent="0.25">
      <c r="A1221" s="103" t="s">
        <v>3615</v>
      </c>
      <c r="B1221" s="103">
        <v>34420</v>
      </c>
      <c r="C1221" s="103" t="s">
        <v>32</v>
      </c>
      <c r="D1221" s="103">
        <v>8</v>
      </c>
      <c r="E1221" s="103">
        <v>1</v>
      </c>
      <c r="F1221" s="103">
        <v>10</v>
      </c>
      <c r="G1221" s="136">
        <f t="shared" si="19"/>
        <v>0.72727272727272729</v>
      </c>
      <c r="H1221" s="136">
        <v>3</v>
      </c>
      <c r="I1221" s="103">
        <v>2.6669999999999998</v>
      </c>
    </row>
    <row r="1222" spans="1:9" x14ac:dyDescent="0.25">
      <c r="A1222" s="103" t="s">
        <v>2753</v>
      </c>
      <c r="B1222" s="103">
        <v>34410</v>
      </c>
      <c r="C1222" s="103" t="s">
        <v>32</v>
      </c>
      <c r="D1222" s="103">
        <v>9</v>
      </c>
      <c r="E1222" s="103">
        <v>1</v>
      </c>
      <c r="F1222" s="103">
        <v>10</v>
      </c>
      <c r="G1222" s="136">
        <f t="shared" si="19"/>
        <v>0.81818181818181823</v>
      </c>
      <c r="H1222" s="136">
        <v>3</v>
      </c>
      <c r="I1222" s="103">
        <v>2.6669999999999998</v>
      </c>
    </row>
    <row r="1223" spans="1:9" x14ac:dyDescent="0.25">
      <c r="A1223" s="103" t="s">
        <v>3397</v>
      </c>
      <c r="B1223" s="103">
        <v>34420</v>
      </c>
      <c r="C1223" s="103" t="s">
        <v>32</v>
      </c>
      <c r="D1223" s="103">
        <v>9</v>
      </c>
      <c r="E1223" s="103">
        <v>1</v>
      </c>
      <c r="F1223" s="103">
        <v>12</v>
      </c>
      <c r="G1223" s="136">
        <f t="shared" si="19"/>
        <v>0.81818181818181823</v>
      </c>
      <c r="H1223" s="136">
        <v>3</v>
      </c>
      <c r="I1223" s="103">
        <v>2.6669999999999998</v>
      </c>
    </row>
    <row r="1224" spans="1:9" x14ac:dyDescent="0.25">
      <c r="A1224" s="103" t="s">
        <v>2591</v>
      </c>
      <c r="B1224" s="103">
        <v>34410</v>
      </c>
      <c r="C1224" s="103" t="s">
        <v>32</v>
      </c>
      <c r="D1224" s="103">
        <v>10</v>
      </c>
      <c r="E1224" s="103">
        <v>1</v>
      </c>
      <c r="F1224" s="103">
        <v>12</v>
      </c>
      <c r="G1224" s="136">
        <f t="shared" si="19"/>
        <v>0.90909090909090906</v>
      </c>
      <c r="H1224" s="136">
        <v>3</v>
      </c>
      <c r="I1224" s="103">
        <v>2.6669999999999998</v>
      </c>
    </row>
    <row r="1225" spans="1:9" x14ac:dyDescent="0.25">
      <c r="A1225" s="103" t="s">
        <v>3881</v>
      </c>
      <c r="B1225" s="103">
        <v>34420</v>
      </c>
      <c r="C1225" s="103" t="s">
        <v>32</v>
      </c>
      <c r="D1225" s="103">
        <v>10</v>
      </c>
      <c r="E1225" s="103">
        <v>1</v>
      </c>
      <c r="F1225" s="103">
        <v>10</v>
      </c>
      <c r="G1225" s="136">
        <f t="shared" si="19"/>
        <v>0.90909090909090906</v>
      </c>
      <c r="H1225" s="136">
        <v>3</v>
      </c>
      <c r="I1225" s="103">
        <v>2.6669999999999998</v>
      </c>
    </row>
    <row r="1226" spans="1:9" x14ac:dyDescent="0.25">
      <c r="A1226" s="103" t="s">
        <v>3483</v>
      </c>
      <c r="B1226" s="103">
        <v>34420</v>
      </c>
      <c r="C1226" s="103" t="s">
        <v>32</v>
      </c>
      <c r="D1226" s="103">
        <v>13</v>
      </c>
      <c r="E1226" s="103">
        <v>1</v>
      </c>
      <c r="F1226" s="103">
        <v>17</v>
      </c>
      <c r="G1226" s="136">
        <f t="shared" si="19"/>
        <v>1.1818181818181819</v>
      </c>
      <c r="H1226" s="136">
        <v>3</v>
      </c>
      <c r="I1226" s="103">
        <v>2.6669999999999998</v>
      </c>
    </row>
    <row r="1227" spans="1:9" x14ac:dyDescent="0.25">
      <c r="A1227" s="103" t="s">
        <v>2667</v>
      </c>
      <c r="B1227" s="103">
        <v>34410</v>
      </c>
      <c r="C1227" s="103" t="s">
        <v>32</v>
      </c>
      <c r="D1227" s="103">
        <v>14</v>
      </c>
      <c r="E1227" s="103">
        <v>1</v>
      </c>
      <c r="F1227" s="103">
        <v>18</v>
      </c>
      <c r="G1227" s="136">
        <f t="shared" si="19"/>
        <v>1.2727272727272727</v>
      </c>
      <c r="H1227" s="136">
        <v>3</v>
      </c>
      <c r="I1227" s="103">
        <v>2.6669999999999998</v>
      </c>
    </row>
    <row r="1228" spans="1:9" x14ac:dyDescent="0.25">
      <c r="A1228" s="103" t="s">
        <v>3617</v>
      </c>
      <c r="B1228" s="103">
        <v>34420</v>
      </c>
      <c r="C1228" s="103" t="s">
        <v>32</v>
      </c>
      <c r="D1228" s="103">
        <v>14</v>
      </c>
      <c r="E1228" s="103">
        <v>1</v>
      </c>
      <c r="F1228" s="103">
        <v>17</v>
      </c>
      <c r="G1228" s="136">
        <f t="shared" si="19"/>
        <v>1.2727272727272727</v>
      </c>
      <c r="H1228" s="136">
        <v>3</v>
      </c>
      <c r="I1228" s="103">
        <v>2.6669999999999998</v>
      </c>
    </row>
    <row r="1229" spans="1:9" x14ac:dyDescent="0.25">
      <c r="A1229" s="103" t="s">
        <v>3029</v>
      </c>
      <c r="B1229" s="103">
        <v>34410</v>
      </c>
      <c r="C1229" s="103" t="s">
        <v>32</v>
      </c>
      <c r="D1229" s="103">
        <v>8</v>
      </c>
      <c r="E1229" s="103">
        <v>1</v>
      </c>
      <c r="F1229" s="103">
        <v>8</v>
      </c>
      <c r="G1229" s="136">
        <f t="shared" si="19"/>
        <v>0.72727272727272729</v>
      </c>
      <c r="H1229" s="136">
        <v>3</v>
      </c>
      <c r="I1229" s="103">
        <v>3</v>
      </c>
    </row>
    <row r="1230" spans="1:9" x14ac:dyDescent="0.25">
      <c r="A1230" s="103" t="s">
        <v>2689</v>
      </c>
      <c r="B1230" s="103">
        <v>34410</v>
      </c>
      <c r="C1230" s="103" t="s">
        <v>32</v>
      </c>
      <c r="D1230" s="103">
        <v>8</v>
      </c>
      <c r="E1230" s="103">
        <v>1</v>
      </c>
      <c r="F1230" s="103">
        <v>9</v>
      </c>
      <c r="G1230" s="136">
        <f t="shared" si="19"/>
        <v>0.72727272727272729</v>
      </c>
      <c r="H1230" s="136">
        <v>3</v>
      </c>
      <c r="I1230" s="103">
        <v>3</v>
      </c>
    </row>
    <row r="1231" spans="1:9" x14ac:dyDescent="0.25">
      <c r="A1231" s="103" t="s">
        <v>2763</v>
      </c>
      <c r="B1231" s="103">
        <v>34410</v>
      </c>
      <c r="C1231" s="103" t="s">
        <v>32</v>
      </c>
      <c r="D1231" s="103">
        <v>8</v>
      </c>
      <c r="E1231" s="103">
        <v>1</v>
      </c>
      <c r="F1231" s="103">
        <v>9</v>
      </c>
      <c r="G1231" s="136">
        <f t="shared" si="19"/>
        <v>0.72727272727272729</v>
      </c>
      <c r="H1231" s="136">
        <v>3</v>
      </c>
      <c r="I1231" s="103">
        <v>3</v>
      </c>
    </row>
    <row r="1232" spans="1:9" x14ac:dyDescent="0.25">
      <c r="A1232" s="103" t="s">
        <v>2725</v>
      </c>
      <c r="B1232" s="103">
        <v>34410</v>
      </c>
      <c r="C1232" s="103" t="s">
        <v>32</v>
      </c>
      <c r="D1232" s="103">
        <v>8</v>
      </c>
      <c r="E1232" s="103">
        <v>1</v>
      </c>
      <c r="F1232" s="103">
        <v>12</v>
      </c>
      <c r="G1232" s="136">
        <f t="shared" si="19"/>
        <v>0.72727272727272729</v>
      </c>
      <c r="H1232" s="136">
        <v>3</v>
      </c>
      <c r="I1232" s="103">
        <v>3</v>
      </c>
    </row>
    <row r="1233" spans="1:9" x14ac:dyDescent="0.25">
      <c r="A1233" s="103" t="s">
        <v>4970</v>
      </c>
      <c r="B1233" s="103">
        <v>34420</v>
      </c>
      <c r="C1233" s="103" t="s">
        <v>32</v>
      </c>
      <c r="D1233" s="103">
        <v>8</v>
      </c>
      <c r="E1233" s="103">
        <v>1</v>
      </c>
      <c r="F1233" s="103">
        <v>12</v>
      </c>
      <c r="G1233" s="136">
        <f t="shared" si="19"/>
        <v>0.72727272727272729</v>
      </c>
      <c r="H1233" s="136">
        <v>3</v>
      </c>
      <c r="I1233" s="103">
        <v>3</v>
      </c>
    </row>
    <row r="1234" spans="1:9" x14ac:dyDescent="0.25">
      <c r="A1234" s="103" t="s">
        <v>3921</v>
      </c>
      <c r="B1234" s="103">
        <v>34420</v>
      </c>
      <c r="C1234" s="103" t="s">
        <v>32</v>
      </c>
      <c r="D1234" s="103">
        <v>9</v>
      </c>
      <c r="E1234" s="103">
        <v>1</v>
      </c>
      <c r="F1234" s="103">
        <v>9</v>
      </c>
      <c r="G1234" s="136">
        <f t="shared" si="19"/>
        <v>0.81818181818181823</v>
      </c>
      <c r="H1234" s="136">
        <v>3</v>
      </c>
      <c r="I1234" s="103">
        <v>3</v>
      </c>
    </row>
    <row r="1235" spans="1:9" x14ac:dyDescent="0.25">
      <c r="A1235" s="103" t="s">
        <v>3261</v>
      </c>
      <c r="B1235" s="103">
        <v>34420</v>
      </c>
      <c r="C1235" s="103" t="s">
        <v>32</v>
      </c>
      <c r="D1235" s="103">
        <v>9</v>
      </c>
      <c r="E1235" s="103">
        <v>1</v>
      </c>
      <c r="F1235" s="103">
        <v>10</v>
      </c>
      <c r="G1235" s="136">
        <f t="shared" si="19"/>
        <v>0.81818181818181823</v>
      </c>
      <c r="H1235" s="136">
        <v>3</v>
      </c>
      <c r="I1235" s="103">
        <v>3</v>
      </c>
    </row>
    <row r="1236" spans="1:9" x14ac:dyDescent="0.25">
      <c r="A1236" s="103" t="s">
        <v>3385</v>
      </c>
      <c r="B1236" s="103">
        <v>34420</v>
      </c>
      <c r="C1236" s="103" t="s">
        <v>32</v>
      </c>
      <c r="D1236" s="103">
        <v>9</v>
      </c>
      <c r="E1236" s="103">
        <v>1</v>
      </c>
      <c r="F1236" s="103">
        <v>10</v>
      </c>
      <c r="G1236" s="136">
        <f t="shared" si="19"/>
        <v>0.81818181818181823</v>
      </c>
      <c r="H1236" s="136">
        <v>3</v>
      </c>
      <c r="I1236" s="103">
        <v>3</v>
      </c>
    </row>
    <row r="1237" spans="1:9" x14ac:dyDescent="0.25">
      <c r="A1237" s="103" t="s">
        <v>4918</v>
      </c>
      <c r="B1237" s="103">
        <v>34410</v>
      </c>
      <c r="C1237" s="103" t="s">
        <v>32</v>
      </c>
      <c r="D1237" s="103">
        <v>10</v>
      </c>
      <c r="E1237" s="103">
        <v>1</v>
      </c>
      <c r="F1237" s="103">
        <v>14</v>
      </c>
      <c r="G1237" s="136">
        <f t="shared" si="19"/>
        <v>0.90909090909090906</v>
      </c>
      <c r="H1237" s="136">
        <v>3</v>
      </c>
      <c r="I1237" s="103">
        <v>3</v>
      </c>
    </row>
    <row r="1238" spans="1:9" x14ac:dyDescent="0.25">
      <c r="A1238" s="103" t="s">
        <v>2547</v>
      </c>
      <c r="B1238" s="103">
        <v>34410</v>
      </c>
      <c r="C1238" s="103" t="s">
        <v>32</v>
      </c>
      <c r="D1238" s="103">
        <v>10</v>
      </c>
      <c r="E1238" s="103">
        <v>1</v>
      </c>
      <c r="F1238" s="103">
        <v>14</v>
      </c>
      <c r="G1238" s="136">
        <f t="shared" si="19"/>
        <v>0.90909090909090906</v>
      </c>
      <c r="H1238" s="136">
        <v>3</v>
      </c>
      <c r="I1238" s="103">
        <v>3</v>
      </c>
    </row>
    <row r="1239" spans="1:9" x14ac:dyDescent="0.25">
      <c r="A1239" s="103" t="s">
        <v>3417</v>
      </c>
      <c r="B1239" s="103">
        <v>34420</v>
      </c>
      <c r="C1239" s="103" t="s">
        <v>32</v>
      </c>
      <c r="D1239" s="103">
        <v>13</v>
      </c>
      <c r="E1239" s="103">
        <v>1</v>
      </c>
      <c r="F1239" s="103">
        <v>16</v>
      </c>
      <c r="G1239" s="136">
        <f t="shared" si="19"/>
        <v>1.1818181818181819</v>
      </c>
      <c r="H1239" s="136">
        <v>3</v>
      </c>
      <c r="I1239" s="103">
        <v>3</v>
      </c>
    </row>
    <row r="1240" spans="1:9" x14ac:dyDescent="0.25">
      <c r="A1240" s="103" t="s">
        <v>3945</v>
      </c>
      <c r="B1240" s="103">
        <v>34420</v>
      </c>
      <c r="C1240" s="103" t="s">
        <v>32</v>
      </c>
      <c r="D1240" s="103">
        <v>14</v>
      </c>
      <c r="E1240" s="103">
        <v>1</v>
      </c>
      <c r="F1240" s="103">
        <v>15</v>
      </c>
      <c r="G1240" s="136">
        <f t="shared" si="19"/>
        <v>1.2727272727272727</v>
      </c>
      <c r="H1240" s="136">
        <v>3</v>
      </c>
      <c r="I1240" s="103">
        <v>3</v>
      </c>
    </row>
    <row r="1241" spans="1:9" x14ac:dyDescent="0.25">
      <c r="A1241" s="103" t="s">
        <v>4926</v>
      </c>
      <c r="B1241" s="103">
        <v>34410</v>
      </c>
      <c r="C1241" s="103" t="s">
        <v>32</v>
      </c>
      <c r="D1241" s="103">
        <v>8</v>
      </c>
      <c r="E1241" s="103">
        <v>1</v>
      </c>
      <c r="F1241" s="103">
        <v>9</v>
      </c>
      <c r="G1241" s="136">
        <f t="shared" si="19"/>
        <v>0.72727272727272729</v>
      </c>
      <c r="H1241" s="136">
        <v>3</v>
      </c>
      <c r="I1241" s="103">
        <v>3.3330000000000002</v>
      </c>
    </row>
    <row r="1242" spans="1:9" x14ac:dyDescent="0.25">
      <c r="A1242" s="103" t="s">
        <v>2857</v>
      </c>
      <c r="B1242" s="103">
        <v>34410</v>
      </c>
      <c r="C1242" s="103" t="s">
        <v>32</v>
      </c>
      <c r="D1242" s="103">
        <v>8</v>
      </c>
      <c r="E1242" s="103">
        <v>1</v>
      </c>
      <c r="F1242" s="103">
        <v>10</v>
      </c>
      <c r="G1242" s="136">
        <f t="shared" si="19"/>
        <v>0.72727272727272729</v>
      </c>
      <c r="H1242" s="136">
        <v>3</v>
      </c>
      <c r="I1242" s="103">
        <v>3.3330000000000002</v>
      </c>
    </row>
    <row r="1243" spans="1:9" x14ac:dyDescent="0.25">
      <c r="A1243" s="103" t="s">
        <v>2759</v>
      </c>
      <c r="B1243" s="103">
        <v>34410</v>
      </c>
      <c r="C1243" s="103" t="s">
        <v>32</v>
      </c>
      <c r="D1243" s="103">
        <v>8</v>
      </c>
      <c r="E1243" s="103">
        <v>1</v>
      </c>
      <c r="F1243" s="103">
        <v>11</v>
      </c>
      <c r="G1243" s="136">
        <f t="shared" si="19"/>
        <v>0.72727272727272729</v>
      </c>
      <c r="H1243" s="136">
        <v>3</v>
      </c>
      <c r="I1243" s="103">
        <v>3.3330000000000002</v>
      </c>
    </row>
    <row r="1244" spans="1:9" x14ac:dyDescent="0.25">
      <c r="A1244" s="103" t="s">
        <v>3435</v>
      </c>
      <c r="B1244" s="103">
        <v>34420</v>
      </c>
      <c r="C1244" s="103" t="s">
        <v>32</v>
      </c>
      <c r="D1244" s="103">
        <v>8</v>
      </c>
      <c r="E1244" s="103">
        <v>1</v>
      </c>
      <c r="F1244" s="103">
        <v>10</v>
      </c>
      <c r="G1244" s="136">
        <f t="shared" si="19"/>
        <v>0.72727272727272729</v>
      </c>
      <c r="H1244" s="136">
        <v>3</v>
      </c>
      <c r="I1244" s="103">
        <v>3.3330000000000002</v>
      </c>
    </row>
    <row r="1245" spans="1:9" x14ac:dyDescent="0.25">
      <c r="A1245" s="103" t="s">
        <v>3301</v>
      </c>
      <c r="B1245" s="103">
        <v>34420</v>
      </c>
      <c r="C1245" s="103" t="s">
        <v>32</v>
      </c>
      <c r="D1245" s="103">
        <v>8</v>
      </c>
      <c r="E1245" s="103">
        <v>1</v>
      </c>
      <c r="F1245" s="103">
        <v>11</v>
      </c>
      <c r="G1245" s="136">
        <f t="shared" ref="G1245:G1295" si="20">D1245/11</f>
        <v>0.72727272727272729</v>
      </c>
      <c r="H1245" s="136">
        <v>3</v>
      </c>
      <c r="I1245" s="103">
        <v>3.3330000000000002</v>
      </c>
    </row>
    <row r="1246" spans="1:9" x14ac:dyDescent="0.25">
      <c r="A1246" s="103" t="s">
        <v>2475</v>
      </c>
      <c r="B1246" s="103">
        <v>34410</v>
      </c>
      <c r="C1246" s="103" t="s">
        <v>32</v>
      </c>
      <c r="D1246" s="103">
        <v>9</v>
      </c>
      <c r="E1246" s="103">
        <v>1</v>
      </c>
      <c r="F1246" s="103">
        <v>10</v>
      </c>
      <c r="G1246" s="136">
        <f t="shared" si="20"/>
        <v>0.81818181818181823</v>
      </c>
      <c r="H1246" s="136">
        <v>3</v>
      </c>
      <c r="I1246" s="103">
        <v>3.3330000000000002</v>
      </c>
    </row>
    <row r="1247" spans="1:9" x14ac:dyDescent="0.25">
      <c r="A1247" s="103" t="s">
        <v>3097</v>
      </c>
      <c r="B1247" s="103">
        <v>34410</v>
      </c>
      <c r="C1247" s="103" t="s">
        <v>32</v>
      </c>
      <c r="D1247" s="103">
        <v>9</v>
      </c>
      <c r="E1247" s="103">
        <v>1</v>
      </c>
      <c r="F1247" s="103">
        <v>12</v>
      </c>
      <c r="G1247" s="136">
        <f t="shared" si="20"/>
        <v>0.81818181818181823</v>
      </c>
      <c r="H1247" s="136">
        <v>3</v>
      </c>
      <c r="I1247" s="103">
        <v>3.3330000000000002</v>
      </c>
    </row>
    <row r="1248" spans="1:9" x14ac:dyDescent="0.25">
      <c r="A1248" s="103" t="s">
        <v>5126</v>
      </c>
      <c r="B1248" s="103">
        <v>34410</v>
      </c>
      <c r="C1248" s="103" t="s">
        <v>32</v>
      </c>
      <c r="D1248" s="103">
        <v>9</v>
      </c>
      <c r="E1248" s="103">
        <v>1</v>
      </c>
      <c r="F1248" s="103">
        <v>12</v>
      </c>
      <c r="G1248" s="136">
        <f t="shared" si="20"/>
        <v>0.81818181818181823</v>
      </c>
      <c r="H1248" s="136">
        <v>3</v>
      </c>
      <c r="I1248" s="103">
        <v>3.3330000000000002</v>
      </c>
    </row>
    <row r="1249" spans="1:9" x14ac:dyDescent="0.25">
      <c r="A1249" s="103" t="s">
        <v>3399</v>
      </c>
      <c r="B1249" s="103">
        <v>34420</v>
      </c>
      <c r="C1249" s="103" t="s">
        <v>32</v>
      </c>
      <c r="D1249" s="103">
        <v>9</v>
      </c>
      <c r="E1249" s="103">
        <v>1</v>
      </c>
      <c r="F1249" s="103">
        <v>11</v>
      </c>
      <c r="G1249" s="136">
        <f t="shared" si="20"/>
        <v>0.81818181818181823</v>
      </c>
      <c r="H1249" s="136">
        <v>3</v>
      </c>
      <c r="I1249" s="103">
        <v>3.3330000000000002</v>
      </c>
    </row>
    <row r="1250" spans="1:9" x14ac:dyDescent="0.25">
      <c r="A1250" s="103" t="s">
        <v>2771</v>
      </c>
      <c r="B1250" s="103">
        <v>34410</v>
      </c>
      <c r="C1250" s="103" t="s">
        <v>32</v>
      </c>
      <c r="D1250" s="103">
        <v>10</v>
      </c>
      <c r="E1250" s="103">
        <v>1</v>
      </c>
      <c r="F1250" s="103">
        <v>11</v>
      </c>
      <c r="G1250" s="136">
        <f t="shared" si="20"/>
        <v>0.90909090909090906</v>
      </c>
      <c r="H1250" s="136">
        <v>3</v>
      </c>
      <c r="I1250" s="103">
        <v>3.3330000000000002</v>
      </c>
    </row>
    <row r="1251" spans="1:9" x14ac:dyDescent="0.25">
      <c r="A1251" s="103" t="s">
        <v>3637</v>
      </c>
      <c r="B1251" s="103">
        <v>34420</v>
      </c>
      <c r="C1251" s="103" t="s">
        <v>32</v>
      </c>
      <c r="D1251" s="103">
        <v>10</v>
      </c>
      <c r="E1251" s="103">
        <v>1</v>
      </c>
      <c r="F1251" s="103">
        <v>12</v>
      </c>
      <c r="G1251" s="136">
        <f t="shared" si="20"/>
        <v>0.90909090909090906</v>
      </c>
      <c r="H1251" s="136">
        <v>3</v>
      </c>
      <c r="I1251" s="103">
        <v>3.3330000000000002</v>
      </c>
    </row>
    <row r="1252" spans="1:9" x14ac:dyDescent="0.25">
      <c r="A1252" s="103" t="s">
        <v>3875</v>
      </c>
      <c r="B1252" s="103">
        <v>34420</v>
      </c>
      <c r="C1252" s="103" t="s">
        <v>32</v>
      </c>
      <c r="D1252" s="103">
        <v>10</v>
      </c>
      <c r="E1252" s="103">
        <v>1</v>
      </c>
      <c r="F1252" s="103">
        <v>13</v>
      </c>
      <c r="G1252" s="136">
        <f t="shared" si="20"/>
        <v>0.90909090909090906</v>
      </c>
      <c r="H1252" s="136">
        <v>3</v>
      </c>
      <c r="I1252" s="103">
        <v>3.3330000000000002</v>
      </c>
    </row>
    <row r="1253" spans="1:9" x14ac:dyDescent="0.25">
      <c r="A1253" s="103" t="s">
        <v>3229</v>
      </c>
      <c r="B1253" s="103">
        <v>34420</v>
      </c>
      <c r="C1253" s="103" t="s">
        <v>32</v>
      </c>
      <c r="D1253" s="103">
        <v>10</v>
      </c>
      <c r="E1253" s="103">
        <v>1</v>
      </c>
      <c r="F1253" s="103">
        <v>14</v>
      </c>
      <c r="G1253" s="136">
        <f t="shared" si="20"/>
        <v>0.90909090909090906</v>
      </c>
      <c r="H1253" s="136">
        <v>3</v>
      </c>
      <c r="I1253" s="103">
        <v>3.3330000000000002</v>
      </c>
    </row>
    <row r="1254" spans="1:9" x14ac:dyDescent="0.25">
      <c r="A1254" s="103" t="s">
        <v>3003</v>
      </c>
      <c r="B1254" s="103">
        <v>34410</v>
      </c>
      <c r="C1254" s="103" t="s">
        <v>32</v>
      </c>
      <c r="D1254" s="103">
        <v>11</v>
      </c>
      <c r="E1254" s="103">
        <v>1</v>
      </c>
      <c r="F1254" s="103">
        <v>14</v>
      </c>
      <c r="G1254" s="136">
        <f t="shared" si="20"/>
        <v>1</v>
      </c>
      <c r="H1254" s="136">
        <v>3</v>
      </c>
      <c r="I1254" s="103">
        <v>3.3330000000000002</v>
      </c>
    </row>
    <row r="1255" spans="1:9" x14ac:dyDescent="0.25">
      <c r="A1255" s="103" t="s">
        <v>3415</v>
      </c>
      <c r="B1255" s="103">
        <v>34420</v>
      </c>
      <c r="C1255" s="103" t="s">
        <v>32</v>
      </c>
      <c r="D1255" s="103">
        <v>11</v>
      </c>
      <c r="E1255" s="103">
        <v>1</v>
      </c>
      <c r="F1255" s="103">
        <v>13</v>
      </c>
      <c r="G1255" s="136">
        <f t="shared" si="20"/>
        <v>1</v>
      </c>
      <c r="H1255" s="136">
        <v>3</v>
      </c>
      <c r="I1255" s="103">
        <v>3.3330000000000002</v>
      </c>
    </row>
    <row r="1256" spans="1:9" x14ac:dyDescent="0.25">
      <c r="A1256" s="103" t="s">
        <v>2825</v>
      </c>
      <c r="B1256" s="103">
        <v>34410</v>
      </c>
      <c r="C1256" s="103" t="s">
        <v>32</v>
      </c>
      <c r="D1256" s="103">
        <v>12</v>
      </c>
      <c r="E1256" s="103">
        <v>1</v>
      </c>
      <c r="F1256" s="103">
        <v>15</v>
      </c>
      <c r="G1256" s="136">
        <f t="shared" si="20"/>
        <v>1.0909090909090908</v>
      </c>
      <c r="H1256" s="136">
        <v>3</v>
      </c>
      <c r="I1256" s="103">
        <v>3.3330000000000002</v>
      </c>
    </row>
    <row r="1257" spans="1:9" x14ac:dyDescent="0.25">
      <c r="A1257" s="103" t="s">
        <v>2783</v>
      </c>
      <c r="B1257" s="103">
        <v>34410</v>
      </c>
      <c r="C1257" s="103" t="s">
        <v>32</v>
      </c>
      <c r="D1257" s="103">
        <v>22</v>
      </c>
      <c r="E1257" s="103">
        <v>1</v>
      </c>
      <c r="F1257" s="103">
        <v>24</v>
      </c>
      <c r="G1257" s="136">
        <f t="shared" si="20"/>
        <v>2</v>
      </c>
      <c r="H1257" s="136">
        <v>3</v>
      </c>
      <c r="I1257" s="103">
        <v>3.3330000000000002</v>
      </c>
    </row>
    <row r="1258" spans="1:9" x14ac:dyDescent="0.25">
      <c r="A1258" s="103" t="s">
        <v>2831</v>
      </c>
      <c r="B1258" s="103">
        <v>34410</v>
      </c>
      <c r="C1258" s="103" t="s">
        <v>32</v>
      </c>
      <c r="D1258" s="103">
        <v>8</v>
      </c>
      <c r="E1258" s="103">
        <v>1</v>
      </c>
      <c r="F1258" s="103">
        <v>10</v>
      </c>
      <c r="G1258" s="136">
        <f t="shared" si="20"/>
        <v>0.72727272727272729</v>
      </c>
      <c r="H1258" s="136">
        <v>3</v>
      </c>
      <c r="I1258" s="103">
        <v>3.6669999999999998</v>
      </c>
    </row>
    <row r="1259" spans="1:9" x14ac:dyDescent="0.25">
      <c r="A1259" s="103" t="s">
        <v>5008</v>
      </c>
      <c r="B1259" s="103">
        <v>34410</v>
      </c>
      <c r="C1259" s="103" t="s">
        <v>32</v>
      </c>
      <c r="D1259" s="103">
        <v>8</v>
      </c>
      <c r="E1259" s="103">
        <v>1</v>
      </c>
      <c r="F1259" s="103">
        <v>11</v>
      </c>
      <c r="G1259" s="136">
        <f t="shared" si="20"/>
        <v>0.72727272727272729</v>
      </c>
      <c r="H1259" s="136">
        <v>3</v>
      </c>
      <c r="I1259" s="103">
        <v>3.6669999999999998</v>
      </c>
    </row>
    <row r="1260" spans="1:9" x14ac:dyDescent="0.25">
      <c r="A1260" s="103" t="s">
        <v>2483</v>
      </c>
      <c r="B1260" s="103">
        <v>34410</v>
      </c>
      <c r="C1260" s="103" t="s">
        <v>32</v>
      </c>
      <c r="D1260" s="103">
        <v>9</v>
      </c>
      <c r="E1260" s="103">
        <v>1</v>
      </c>
      <c r="F1260" s="103">
        <v>10</v>
      </c>
      <c r="G1260" s="136">
        <f t="shared" si="20"/>
        <v>0.81818181818181823</v>
      </c>
      <c r="H1260" s="136">
        <v>3</v>
      </c>
      <c r="I1260" s="103">
        <v>3.6669999999999998</v>
      </c>
    </row>
    <row r="1261" spans="1:9" x14ac:dyDescent="0.25">
      <c r="A1261" s="103" t="s">
        <v>4950</v>
      </c>
      <c r="B1261" s="103">
        <v>34410</v>
      </c>
      <c r="C1261" s="103" t="s">
        <v>32</v>
      </c>
      <c r="D1261" s="103">
        <v>9</v>
      </c>
      <c r="E1261" s="103">
        <v>1</v>
      </c>
      <c r="F1261" s="103">
        <v>10</v>
      </c>
      <c r="G1261" s="136">
        <f t="shared" si="20"/>
        <v>0.81818181818181823</v>
      </c>
      <c r="H1261" s="136">
        <v>3</v>
      </c>
      <c r="I1261" s="103">
        <v>3.6669999999999998</v>
      </c>
    </row>
    <row r="1262" spans="1:9" x14ac:dyDescent="0.25">
      <c r="A1262" s="103" t="s">
        <v>2497</v>
      </c>
      <c r="B1262" s="103">
        <v>34410</v>
      </c>
      <c r="C1262" s="103" t="s">
        <v>32</v>
      </c>
      <c r="D1262" s="103">
        <v>9</v>
      </c>
      <c r="E1262" s="103">
        <v>1</v>
      </c>
      <c r="F1262" s="103">
        <v>10</v>
      </c>
      <c r="G1262" s="136">
        <f t="shared" si="20"/>
        <v>0.81818181818181823</v>
      </c>
      <c r="H1262" s="136">
        <v>3</v>
      </c>
      <c r="I1262" s="103">
        <v>3.6669999999999998</v>
      </c>
    </row>
    <row r="1263" spans="1:9" x14ac:dyDescent="0.25">
      <c r="A1263" s="103" t="s">
        <v>3827</v>
      </c>
      <c r="B1263" s="103">
        <v>34420</v>
      </c>
      <c r="C1263" s="103" t="s">
        <v>32</v>
      </c>
      <c r="D1263" s="103">
        <v>9</v>
      </c>
      <c r="E1263" s="103">
        <v>1</v>
      </c>
      <c r="F1263" s="103">
        <v>10</v>
      </c>
      <c r="G1263" s="136">
        <f t="shared" si="20"/>
        <v>0.81818181818181823</v>
      </c>
      <c r="H1263" s="136">
        <v>3</v>
      </c>
      <c r="I1263" s="103">
        <v>3.6669999999999998</v>
      </c>
    </row>
    <row r="1264" spans="1:9" x14ac:dyDescent="0.25">
      <c r="A1264" s="103" t="s">
        <v>3493</v>
      </c>
      <c r="B1264" s="103">
        <v>34420</v>
      </c>
      <c r="C1264" s="103" t="s">
        <v>32</v>
      </c>
      <c r="D1264" s="103">
        <v>9</v>
      </c>
      <c r="E1264" s="103">
        <v>1</v>
      </c>
      <c r="F1264" s="103">
        <v>11</v>
      </c>
      <c r="G1264" s="136">
        <f t="shared" si="20"/>
        <v>0.81818181818181823</v>
      </c>
      <c r="H1264" s="136">
        <v>3</v>
      </c>
      <c r="I1264" s="103">
        <v>3.6669999999999998</v>
      </c>
    </row>
    <row r="1265" spans="1:9" x14ac:dyDescent="0.25">
      <c r="A1265" s="103" t="s">
        <v>2419</v>
      </c>
      <c r="B1265" s="103">
        <v>34410</v>
      </c>
      <c r="C1265" s="103" t="s">
        <v>32</v>
      </c>
      <c r="D1265" s="103">
        <v>10</v>
      </c>
      <c r="E1265" s="103">
        <v>1</v>
      </c>
      <c r="F1265" s="103">
        <v>12</v>
      </c>
      <c r="G1265" s="136">
        <f t="shared" si="20"/>
        <v>0.90909090909090906</v>
      </c>
      <c r="H1265" s="136">
        <v>3</v>
      </c>
      <c r="I1265" s="103">
        <v>3.6669999999999998</v>
      </c>
    </row>
    <row r="1266" spans="1:9" x14ac:dyDescent="0.25">
      <c r="A1266" s="103" t="s">
        <v>3011</v>
      </c>
      <c r="B1266" s="103">
        <v>34410</v>
      </c>
      <c r="C1266" s="103" t="s">
        <v>32</v>
      </c>
      <c r="D1266" s="103">
        <v>10</v>
      </c>
      <c r="E1266" s="103">
        <v>1</v>
      </c>
      <c r="F1266" s="103">
        <v>12</v>
      </c>
      <c r="G1266" s="136">
        <f t="shared" si="20"/>
        <v>0.90909090909090906</v>
      </c>
      <c r="H1266" s="136">
        <v>3</v>
      </c>
      <c r="I1266" s="103">
        <v>3.6669999999999998</v>
      </c>
    </row>
    <row r="1267" spans="1:9" x14ac:dyDescent="0.25">
      <c r="A1267" s="103" t="s">
        <v>5060</v>
      </c>
      <c r="B1267" s="103">
        <v>34420</v>
      </c>
      <c r="C1267" s="103" t="s">
        <v>32</v>
      </c>
      <c r="D1267" s="103">
        <v>10</v>
      </c>
      <c r="E1267" s="103">
        <v>1</v>
      </c>
      <c r="F1267" s="103">
        <v>11</v>
      </c>
      <c r="G1267" s="136">
        <f t="shared" si="20"/>
        <v>0.90909090909090906</v>
      </c>
      <c r="H1267" s="136">
        <v>3</v>
      </c>
      <c r="I1267" s="103">
        <v>3.6669999999999998</v>
      </c>
    </row>
    <row r="1268" spans="1:9" x14ac:dyDescent="0.25">
      <c r="A1268" s="103" t="s">
        <v>3181</v>
      </c>
      <c r="B1268" s="103">
        <v>34410</v>
      </c>
      <c r="C1268" s="103" t="s">
        <v>32</v>
      </c>
      <c r="D1268" s="103">
        <v>11</v>
      </c>
      <c r="E1268" s="103">
        <v>1</v>
      </c>
      <c r="F1268" s="103">
        <v>14</v>
      </c>
      <c r="G1268" s="136">
        <f t="shared" si="20"/>
        <v>1</v>
      </c>
      <c r="H1268" s="136">
        <v>3</v>
      </c>
      <c r="I1268" s="103">
        <v>3.6669999999999998</v>
      </c>
    </row>
    <row r="1269" spans="1:9" x14ac:dyDescent="0.25">
      <c r="A1269" s="103" t="s">
        <v>3563</v>
      </c>
      <c r="B1269" s="103">
        <v>34420</v>
      </c>
      <c r="C1269" s="103" t="s">
        <v>32</v>
      </c>
      <c r="D1269" s="103">
        <v>11</v>
      </c>
      <c r="E1269" s="103">
        <v>1</v>
      </c>
      <c r="F1269" s="103">
        <v>12</v>
      </c>
      <c r="G1269" s="136">
        <f t="shared" si="20"/>
        <v>1</v>
      </c>
      <c r="H1269" s="136">
        <v>3</v>
      </c>
      <c r="I1269" s="103">
        <v>3.6669999999999998</v>
      </c>
    </row>
    <row r="1270" spans="1:9" x14ac:dyDescent="0.25">
      <c r="A1270" s="103" t="s">
        <v>3687</v>
      </c>
      <c r="B1270" s="103">
        <v>34420</v>
      </c>
      <c r="C1270" s="103" t="s">
        <v>32</v>
      </c>
      <c r="D1270" s="103">
        <v>11</v>
      </c>
      <c r="E1270" s="103">
        <v>1</v>
      </c>
      <c r="F1270" s="103">
        <v>14</v>
      </c>
      <c r="G1270" s="136">
        <f t="shared" si="20"/>
        <v>1</v>
      </c>
      <c r="H1270" s="136">
        <v>3</v>
      </c>
      <c r="I1270" s="103">
        <v>3.6669999999999998</v>
      </c>
    </row>
    <row r="1271" spans="1:9" x14ac:dyDescent="0.25">
      <c r="A1271" s="103" t="s">
        <v>3919</v>
      </c>
      <c r="B1271" s="103">
        <v>34420</v>
      </c>
      <c r="C1271" s="103" t="s">
        <v>32</v>
      </c>
      <c r="D1271" s="103">
        <v>11</v>
      </c>
      <c r="E1271" s="103">
        <v>1</v>
      </c>
      <c r="F1271" s="103">
        <v>14</v>
      </c>
      <c r="G1271" s="136">
        <f t="shared" si="20"/>
        <v>1</v>
      </c>
      <c r="H1271" s="136">
        <v>3</v>
      </c>
      <c r="I1271" s="103">
        <v>3.6669999999999998</v>
      </c>
    </row>
    <row r="1272" spans="1:9" x14ac:dyDescent="0.25">
      <c r="A1272" s="103" t="s">
        <v>3757</v>
      </c>
      <c r="B1272" s="103">
        <v>34420</v>
      </c>
      <c r="C1272" s="103" t="s">
        <v>32</v>
      </c>
      <c r="D1272" s="103">
        <v>14</v>
      </c>
      <c r="E1272" s="103">
        <v>1</v>
      </c>
      <c r="F1272" s="103">
        <v>16</v>
      </c>
      <c r="G1272" s="136">
        <f t="shared" si="20"/>
        <v>1.2727272727272727</v>
      </c>
      <c r="H1272" s="136">
        <v>3</v>
      </c>
      <c r="I1272" s="103">
        <v>3.6669999999999998</v>
      </c>
    </row>
    <row r="1273" spans="1:9" x14ac:dyDescent="0.25">
      <c r="A1273" s="103" t="s">
        <v>2953</v>
      </c>
      <c r="B1273" s="103">
        <v>34410</v>
      </c>
      <c r="C1273" s="103" t="s">
        <v>32</v>
      </c>
      <c r="D1273" s="103">
        <v>8</v>
      </c>
      <c r="E1273" s="103">
        <v>1</v>
      </c>
      <c r="F1273" s="103">
        <v>8</v>
      </c>
      <c r="G1273" s="136">
        <f t="shared" si="20"/>
        <v>0.72727272727272729</v>
      </c>
      <c r="H1273" s="136">
        <v>3</v>
      </c>
      <c r="I1273" s="103">
        <v>4</v>
      </c>
    </row>
    <row r="1274" spans="1:9" x14ac:dyDescent="0.25">
      <c r="A1274" s="103" t="s">
        <v>3039</v>
      </c>
      <c r="B1274" s="103">
        <v>34410</v>
      </c>
      <c r="C1274" s="103" t="s">
        <v>32</v>
      </c>
      <c r="D1274" s="103">
        <v>8</v>
      </c>
      <c r="E1274" s="103">
        <v>1</v>
      </c>
      <c r="F1274" s="103">
        <v>8</v>
      </c>
      <c r="G1274" s="136">
        <f t="shared" si="20"/>
        <v>0.72727272727272729</v>
      </c>
      <c r="H1274" s="136">
        <v>3</v>
      </c>
      <c r="I1274" s="103">
        <v>4</v>
      </c>
    </row>
    <row r="1275" spans="1:9" x14ac:dyDescent="0.25">
      <c r="A1275" s="103" t="s">
        <v>4962</v>
      </c>
      <c r="B1275" s="103">
        <v>34420</v>
      </c>
      <c r="C1275" s="103" t="s">
        <v>32</v>
      </c>
      <c r="D1275" s="103">
        <v>8</v>
      </c>
      <c r="E1275" s="103">
        <v>1</v>
      </c>
      <c r="F1275" s="103">
        <v>8</v>
      </c>
      <c r="G1275" s="136">
        <f t="shared" si="20"/>
        <v>0.72727272727272729</v>
      </c>
      <c r="H1275" s="136">
        <v>3</v>
      </c>
      <c r="I1275" s="103">
        <v>4</v>
      </c>
    </row>
    <row r="1276" spans="1:9" x14ac:dyDescent="0.25">
      <c r="A1276" s="103" t="s">
        <v>3605</v>
      </c>
      <c r="B1276" s="103">
        <v>34420</v>
      </c>
      <c r="C1276" s="103" t="s">
        <v>32</v>
      </c>
      <c r="D1276" s="103">
        <v>8</v>
      </c>
      <c r="E1276" s="103">
        <v>1</v>
      </c>
      <c r="F1276" s="103">
        <v>9</v>
      </c>
      <c r="G1276" s="136">
        <f t="shared" si="20"/>
        <v>0.72727272727272729</v>
      </c>
      <c r="H1276" s="136">
        <v>3</v>
      </c>
      <c r="I1276" s="103">
        <v>4</v>
      </c>
    </row>
    <row r="1277" spans="1:9" x14ac:dyDescent="0.25">
      <c r="A1277" s="103" t="s">
        <v>2885</v>
      </c>
      <c r="B1277" s="103">
        <v>34410</v>
      </c>
      <c r="C1277" s="103" t="s">
        <v>32</v>
      </c>
      <c r="D1277" s="103">
        <v>9</v>
      </c>
      <c r="E1277" s="103">
        <v>1</v>
      </c>
      <c r="F1277" s="103">
        <v>9</v>
      </c>
      <c r="G1277" s="136">
        <f t="shared" si="20"/>
        <v>0.81818181818181823</v>
      </c>
      <c r="H1277" s="136">
        <v>3</v>
      </c>
      <c r="I1277" s="103">
        <v>4</v>
      </c>
    </row>
    <row r="1278" spans="1:9" x14ac:dyDescent="0.25">
      <c r="A1278" s="103" t="s">
        <v>2779</v>
      </c>
      <c r="B1278" s="103">
        <v>34410</v>
      </c>
      <c r="C1278" s="103" t="s">
        <v>32</v>
      </c>
      <c r="D1278" s="103">
        <v>9</v>
      </c>
      <c r="E1278" s="103">
        <v>1</v>
      </c>
      <c r="F1278" s="103">
        <v>10</v>
      </c>
      <c r="G1278" s="136">
        <f t="shared" si="20"/>
        <v>0.81818181818181823</v>
      </c>
      <c r="H1278" s="136">
        <v>3</v>
      </c>
      <c r="I1278" s="103">
        <v>4</v>
      </c>
    </row>
    <row r="1279" spans="1:9" x14ac:dyDescent="0.25">
      <c r="A1279" s="103" t="s">
        <v>2845</v>
      </c>
      <c r="B1279" s="103">
        <v>34410</v>
      </c>
      <c r="C1279" s="103" t="s">
        <v>32</v>
      </c>
      <c r="D1279" s="103">
        <v>9</v>
      </c>
      <c r="E1279" s="103">
        <v>1</v>
      </c>
      <c r="F1279" s="103">
        <v>10</v>
      </c>
      <c r="G1279" s="136">
        <f t="shared" si="20"/>
        <v>0.81818181818181823</v>
      </c>
      <c r="H1279" s="136">
        <v>3</v>
      </c>
      <c r="I1279" s="103">
        <v>4</v>
      </c>
    </row>
    <row r="1280" spans="1:9" x14ac:dyDescent="0.25">
      <c r="A1280" s="103" t="s">
        <v>2855</v>
      </c>
      <c r="B1280" s="103">
        <v>34410</v>
      </c>
      <c r="C1280" s="103" t="s">
        <v>32</v>
      </c>
      <c r="D1280" s="103">
        <v>9</v>
      </c>
      <c r="E1280" s="103">
        <v>1</v>
      </c>
      <c r="F1280" s="103">
        <v>10</v>
      </c>
      <c r="G1280" s="136">
        <f t="shared" si="20"/>
        <v>0.81818181818181823</v>
      </c>
      <c r="H1280" s="136">
        <v>3</v>
      </c>
      <c r="I1280" s="103">
        <v>4</v>
      </c>
    </row>
    <row r="1281" spans="1:9" x14ac:dyDescent="0.25">
      <c r="A1281" s="103" t="s">
        <v>5106</v>
      </c>
      <c r="B1281" s="103">
        <v>34410</v>
      </c>
      <c r="C1281" s="103" t="s">
        <v>32</v>
      </c>
      <c r="D1281" s="103">
        <v>9</v>
      </c>
      <c r="E1281" s="103">
        <v>1</v>
      </c>
      <c r="F1281" s="103">
        <v>11</v>
      </c>
      <c r="G1281" s="136">
        <f t="shared" si="20"/>
        <v>0.81818181818181823</v>
      </c>
      <c r="H1281" s="136">
        <v>3</v>
      </c>
      <c r="I1281" s="103">
        <v>4</v>
      </c>
    </row>
    <row r="1282" spans="1:9" x14ac:dyDescent="0.25">
      <c r="A1282" s="103" t="s">
        <v>5028</v>
      </c>
      <c r="B1282" s="103">
        <v>34410</v>
      </c>
      <c r="C1282" s="103" t="s">
        <v>32</v>
      </c>
      <c r="D1282" s="103">
        <v>9</v>
      </c>
      <c r="E1282" s="103">
        <v>1</v>
      </c>
      <c r="F1282" s="103">
        <v>12</v>
      </c>
      <c r="G1282" s="136">
        <f t="shared" si="20"/>
        <v>0.81818181818181823</v>
      </c>
      <c r="H1282" s="136">
        <v>3</v>
      </c>
      <c r="I1282" s="103">
        <v>4</v>
      </c>
    </row>
    <row r="1283" spans="1:9" x14ac:dyDescent="0.25">
      <c r="A1283" s="103" t="s">
        <v>2745</v>
      </c>
      <c r="B1283" s="103">
        <v>34410</v>
      </c>
      <c r="C1283" s="103" t="s">
        <v>32</v>
      </c>
      <c r="D1283" s="103">
        <v>9</v>
      </c>
      <c r="E1283" s="103">
        <v>1</v>
      </c>
      <c r="F1283" s="103">
        <v>12</v>
      </c>
      <c r="G1283" s="136">
        <f t="shared" si="20"/>
        <v>0.81818181818181823</v>
      </c>
      <c r="H1283" s="136">
        <v>3</v>
      </c>
      <c r="I1283" s="103">
        <v>4</v>
      </c>
    </row>
    <row r="1284" spans="1:9" x14ac:dyDescent="0.25">
      <c r="A1284" s="103" t="s">
        <v>2905</v>
      </c>
      <c r="B1284" s="103">
        <v>34410</v>
      </c>
      <c r="C1284" s="103" t="s">
        <v>32</v>
      </c>
      <c r="D1284" s="103">
        <v>9</v>
      </c>
      <c r="E1284" s="103">
        <v>1</v>
      </c>
      <c r="F1284" s="103">
        <v>12</v>
      </c>
      <c r="G1284" s="136">
        <f t="shared" si="20"/>
        <v>0.81818181818181823</v>
      </c>
      <c r="H1284" s="136">
        <v>3</v>
      </c>
      <c r="I1284" s="103">
        <v>4</v>
      </c>
    </row>
    <row r="1285" spans="1:9" x14ac:dyDescent="0.25">
      <c r="A1285" s="103" t="s">
        <v>3705</v>
      </c>
      <c r="B1285" s="103">
        <v>34420</v>
      </c>
      <c r="C1285" s="103" t="s">
        <v>32</v>
      </c>
      <c r="D1285" s="103">
        <v>9</v>
      </c>
      <c r="E1285" s="103">
        <v>1</v>
      </c>
      <c r="F1285" s="103">
        <v>10</v>
      </c>
      <c r="G1285" s="136">
        <f t="shared" si="20"/>
        <v>0.81818181818181823</v>
      </c>
      <c r="H1285" s="136">
        <v>3</v>
      </c>
      <c r="I1285" s="103">
        <v>4</v>
      </c>
    </row>
    <row r="1286" spans="1:9" x14ac:dyDescent="0.25">
      <c r="A1286" s="103" t="s">
        <v>3771</v>
      </c>
      <c r="B1286" s="103">
        <v>34420</v>
      </c>
      <c r="C1286" s="103" t="s">
        <v>32</v>
      </c>
      <c r="D1286" s="103">
        <v>9</v>
      </c>
      <c r="E1286" s="103">
        <v>1</v>
      </c>
      <c r="F1286" s="103">
        <v>10</v>
      </c>
      <c r="G1286" s="136">
        <f t="shared" si="20"/>
        <v>0.81818181818181823</v>
      </c>
      <c r="H1286" s="136">
        <v>3</v>
      </c>
      <c r="I1286" s="103">
        <v>4</v>
      </c>
    </row>
    <row r="1287" spans="1:9" x14ac:dyDescent="0.25">
      <c r="A1287" s="103" t="s">
        <v>2535</v>
      </c>
      <c r="B1287" s="103">
        <v>34410</v>
      </c>
      <c r="C1287" s="103" t="s">
        <v>32</v>
      </c>
      <c r="D1287" s="103">
        <v>10</v>
      </c>
      <c r="E1287" s="103">
        <v>1</v>
      </c>
      <c r="F1287" s="103">
        <v>11</v>
      </c>
      <c r="G1287" s="136">
        <f t="shared" si="20"/>
        <v>0.90909090909090906</v>
      </c>
      <c r="H1287" s="136">
        <v>3</v>
      </c>
      <c r="I1287" s="103">
        <v>4</v>
      </c>
    </row>
    <row r="1288" spans="1:9" x14ac:dyDescent="0.25">
      <c r="A1288" s="103" t="s">
        <v>2605</v>
      </c>
      <c r="B1288" s="103">
        <v>34410</v>
      </c>
      <c r="C1288" s="103" t="s">
        <v>32</v>
      </c>
      <c r="D1288" s="103">
        <v>10</v>
      </c>
      <c r="E1288" s="103">
        <v>1</v>
      </c>
      <c r="F1288" s="103">
        <v>12</v>
      </c>
      <c r="G1288" s="136">
        <f t="shared" si="20"/>
        <v>0.90909090909090906</v>
      </c>
      <c r="H1288" s="136">
        <v>3</v>
      </c>
      <c r="I1288" s="103">
        <v>4</v>
      </c>
    </row>
    <row r="1289" spans="1:9" x14ac:dyDescent="0.25">
      <c r="A1289" s="103" t="s">
        <v>2833</v>
      </c>
      <c r="B1289" s="103">
        <v>34410</v>
      </c>
      <c r="C1289" s="103" t="s">
        <v>32</v>
      </c>
      <c r="D1289" s="103">
        <v>10</v>
      </c>
      <c r="E1289" s="103">
        <v>1</v>
      </c>
      <c r="F1289" s="103">
        <v>12</v>
      </c>
      <c r="G1289" s="136">
        <f t="shared" si="20"/>
        <v>0.90909090909090906</v>
      </c>
      <c r="H1289" s="136">
        <v>3</v>
      </c>
      <c r="I1289" s="103">
        <v>4</v>
      </c>
    </row>
    <row r="1290" spans="1:9" x14ac:dyDescent="0.25">
      <c r="A1290" s="103" t="s">
        <v>3893</v>
      </c>
      <c r="B1290" s="103">
        <v>34420</v>
      </c>
      <c r="C1290" s="103" t="s">
        <v>32</v>
      </c>
      <c r="D1290" s="103">
        <v>10</v>
      </c>
      <c r="E1290" s="103">
        <v>1</v>
      </c>
      <c r="F1290" s="103">
        <v>12</v>
      </c>
      <c r="G1290" s="136">
        <f t="shared" si="20"/>
        <v>0.90909090909090906</v>
      </c>
      <c r="H1290" s="136">
        <v>3</v>
      </c>
      <c r="I1290" s="103">
        <v>4</v>
      </c>
    </row>
    <row r="1291" spans="1:9" x14ac:dyDescent="0.25">
      <c r="A1291" s="103" t="s">
        <v>2541</v>
      </c>
      <c r="B1291" s="103">
        <v>34410</v>
      </c>
      <c r="C1291" s="103" t="s">
        <v>32</v>
      </c>
      <c r="D1291" s="103">
        <v>11</v>
      </c>
      <c r="E1291" s="103">
        <v>1</v>
      </c>
      <c r="F1291" s="103">
        <v>15</v>
      </c>
      <c r="G1291" s="136">
        <f t="shared" si="20"/>
        <v>1</v>
      </c>
      <c r="H1291" s="136">
        <v>3</v>
      </c>
      <c r="I1291" s="103">
        <v>4</v>
      </c>
    </row>
    <row r="1292" spans="1:9" x14ac:dyDescent="0.25">
      <c r="A1292" s="103" t="s">
        <v>3479</v>
      </c>
      <c r="B1292" s="103">
        <v>34420</v>
      </c>
      <c r="C1292" s="103" t="s">
        <v>32</v>
      </c>
      <c r="D1292" s="103">
        <v>11</v>
      </c>
      <c r="E1292" s="103">
        <v>1</v>
      </c>
      <c r="F1292" s="103">
        <v>14</v>
      </c>
      <c r="G1292" s="136">
        <f t="shared" si="20"/>
        <v>1</v>
      </c>
      <c r="H1292" s="136">
        <v>3</v>
      </c>
      <c r="I1292" s="103">
        <v>4</v>
      </c>
    </row>
    <row r="1293" spans="1:9" x14ac:dyDescent="0.25">
      <c r="A1293" s="103" t="s">
        <v>2631</v>
      </c>
      <c r="B1293" s="103">
        <v>34410</v>
      </c>
      <c r="C1293" s="103" t="s">
        <v>32</v>
      </c>
      <c r="D1293" s="103">
        <v>12</v>
      </c>
      <c r="E1293" s="103">
        <v>1</v>
      </c>
      <c r="F1293" s="103">
        <v>16</v>
      </c>
      <c r="G1293" s="136">
        <f t="shared" si="20"/>
        <v>1.0909090909090908</v>
      </c>
      <c r="H1293" s="136">
        <v>3</v>
      </c>
      <c r="I1293" s="103">
        <v>4</v>
      </c>
    </row>
    <row r="1294" spans="1:9" x14ac:dyDescent="0.25">
      <c r="A1294" s="103" t="s">
        <v>5110</v>
      </c>
      <c r="B1294" s="103">
        <v>34410</v>
      </c>
      <c r="C1294" s="103" t="s">
        <v>32</v>
      </c>
      <c r="D1294" s="103">
        <v>13</v>
      </c>
      <c r="E1294" s="103">
        <v>1</v>
      </c>
      <c r="F1294" s="103">
        <v>15</v>
      </c>
      <c r="G1294" s="136">
        <f t="shared" si="20"/>
        <v>1.1818181818181819</v>
      </c>
      <c r="H1294" s="136">
        <v>3</v>
      </c>
      <c r="I1294" s="103">
        <v>4</v>
      </c>
    </row>
    <row r="1295" spans="1:9" x14ac:dyDescent="0.25">
      <c r="A1295" s="103" t="s">
        <v>3869</v>
      </c>
      <c r="B1295" s="103">
        <v>34420</v>
      </c>
      <c r="C1295" s="103" t="s">
        <v>32</v>
      </c>
      <c r="D1295" s="103">
        <v>16</v>
      </c>
      <c r="E1295" s="103">
        <v>1</v>
      </c>
      <c r="F1295" s="103">
        <v>19</v>
      </c>
      <c r="G1295" s="136">
        <f t="shared" si="20"/>
        <v>1.4545454545454546</v>
      </c>
      <c r="H1295" s="136">
        <v>3</v>
      </c>
      <c r="I1295" s="103">
        <v>4</v>
      </c>
    </row>
    <row r="1296" spans="1:9" x14ac:dyDescent="0.25">
      <c r="A1296" s="104" t="s">
        <v>5523</v>
      </c>
      <c r="B1296" s="103">
        <v>34440</v>
      </c>
      <c r="C1296" s="103" t="s">
        <v>35</v>
      </c>
      <c r="D1296" s="103">
        <v>0</v>
      </c>
      <c r="E1296" s="103">
        <v>0</v>
      </c>
      <c r="F1296" s="103">
        <v>0</v>
      </c>
      <c r="G1296" s="136">
        <f t="shared" ref="G1296:G1327" si="21">D1296/10</f>
        <v>0</v>
      </c>
      <c r="H1296" s="136">
        <v>0</v>
      </c>
      <c r="I1296" s="103">
        <v>0</v>
      </c>
    </row>
    <row r="1297" spans="1:9" x14ac:dyDescent="0.25">
      <c r="A1297" s="104" t="s">
        <v>1759</v>
      </c>
      <c r="B1297" s="103">
        <v>34440</v>
      </c>
      <c r="C1297" s="103" t="s">
        <v>35</v>
      </c>
      <c r="D1297" s="103">
        <v>0</v>
      </c>
      <c r="E1297" s="103">
        <v>0</v>
      </c>
      <c r="F1297" s="103">
        <v>0</v>
      </c>
      <c r="G1297" s="136">
        <f t="shared" si="21"/>
        <v>0</v>
      </c>
      <c r="H1297" s="136">
        <v>0</v>
      </c>
      <c r="I1297" s="103">
        <v>0</v>
      </c>
    </row>
    <row r="1298" spans="1:9" x14ac:dyDescent="0.25">
      <c r="A1298" s="104" t="s">
        <v>1769</v>
      </c>
      <c r="B1298" s="103">
        <v>34440</v>
      </c>
      <c r="C1298" s="103" t="s">
        <v>35</v>
      </c>
      <c r="D1298" s="103">
        <v>0</v>
      </c>
      <c r="E1298" s="103">
        <v>0</v>
      </c>
      <c r="F1298" s="103">
        <v>0</v>
      </c>
      <c r="G1298" s="136">
        <f t="shared" si="21"/>
        <v>0</v>
      </c>
      <c r="H1298" s="136">
        <v>0</v>
      </c>
      <c r="I1298" s="103">
        <v>0</v>
      </c>
    </row>
    <row r="1299" spans="1:9" x14ac:dyDescent="0.25">
      <c r="A1299" s="104" t="s">
        <v>5555</v>
      </c>
      <c r="B1299" s="103">
        <v>34440</v>
      </c>
      <c r="C1299" s="103" t="s">
        <v>35</v>
      </c>
      <c r="D1299" s="103">
        <v>0</v>
      </c>
      <c r="E1299" s="103">
        <v>0</v>
      </c>
      <c r="F1299" s="103">
        <v>0</v>
      </c>
      <c r="G1299" s="136">
        <f t="shared" si="21"/>
        <v>0</v>
      </c>
      <c r="H1299" s="136">
        <v>0</v>
      </c>
      <c r="I1299" s="103">
        <v>0</v>
      </c>
    </row>
    <row r="1300" spans="1:9" x14ac:dyDescent="0.25">
      <c r="A1300" s="104" t="s">
        <v>1801</v>
      </c>
      <c r="B1300" s="103">
        <v>34440</v>
      </c>
      <c r="C1300" s="103" t="s">
        <v>35</v>
      </c>
      <c r="D1300" s="103">
        <v>0</v>
      </c>
      <c r="E1300" s="103">
        <v>0</v>
      </c>
      <c r="F1300" s="103">
        <v>0</v>
      </c>
      <c r="G1300" s="136">
        <f t="shared" si="21"/>
        <v>0</v>
      </c>
      <c r="H1300" s="136">
        <v>0</v>
      </c>
      <c r="I1300" s="103">
        <v>0</v>
      </c>
    </row>
    <row r="1301" spans="1:9" x14ac:dyDescent="0.25">
      <c r="A1301" s="104" t="s">
        <v>1742</v>
      </c>
      <c r="B1301" s="103">
        <v>34440</v>
      </c>
      <c r="C1301" s="103" t="s">
        <v>35</v>
      </c>
      <c r="D1301" s="103">
        <v>0</v>
      </c>
      <c r="E1301" s="103">
        <v>0</v>
      </c>
      <c r="F1301" s="103">
        <v>0</v>
      </c>
      <c r="G1301" s="136">
        <f t="shared" si="21"/>
        <v>0</v>
      </c>
      <c r="H1301" s="136">
        <v>0</v>
      </c>
      <c r="I1301" s="103">
        <v>1</v>
      </c>
    </row>
    <row r="1302" spans="1:9" x14ac:dyDescent="0.25">
      <c r="A1302" s="104" t="s">
        <v>1756</v>
      </c>
      <c r="B1302" s="103">
        <v>34440</v>
      </c>
      <c r="C1302" s="103" t="s">
        <v>35</v>
      </c>
      <c r="D1302" s="103">
        <v>0</v>
      </c>
      <c r="E1302" s="103">
        <v>0</v>
      </c>
      <c r="F1302" s="103">
        <v>0</v>
      </c>
      <c r="G1302" s="136">
        <f t="shared" si="21"/>
        <v>0</v>
      </c>
      <c r="H1302" s="136">
        <v>0</v>
      </c>
      <c r="I1302" s="103">
        <v>1</v>
      </c>
    </row>
    <row r="1303" spans="1:9" x14ac:dyDescent="0.25">
      <c r="A1303" s="104" t="s">
        <v>5557</v>
      </c>
      <c r="B1303" s="103">
        <v>34440</v>
      </c>
      <c r="C1303" s="103" t="s">
        <v>35</v>
      </c>
      <c r="D1303" s="103">
        <v>0</v>
      </c>
      <c r="E1303" s="103">
        <v>0</v>
      </c>
      <c r="F1303" s="103">
        <v>0</v>
      </c>
      <c r="G1303" s="136">
        <f t="shared" si="21"/>
        <v>0</v>
      </c>
      <c r="H1303" s="136">
        <v>0</v>
      </c>
      <c r="I1303" s="103">
        <v>1</v>
      </c>
    </row>
    <row r="1304" spans="1:9" x14ac:dyDescent="0.25">
      <c r="A1304" s="104" t="s">
        <v>1793</v>
      </c>
      <c r="B1304" s="103">
        <v>34440</v>
      </c>
      <c r="C1304" s="103" t="s">
        <v>35</v>
      </c>
      <c r="D1304" s="103">
        <v>0</v>
      </c>
      <c r="E1304" s="103">
        <v>0</v>
      </c>
      <c r="F1304" s="103">
        <v>0</v>
      </c>
      <c r="G1304" s="136">
        <f t="shared" si="21"/>
        <v>0</v>
      </c>
      <c r="H1304" s="136">
        <v>0</v>
      </c>
      <c r="I1304" s="103">
        <v>1</v>
      </c>
    </row>
    <row r="1305" spans="1:9" x14ac:dyDescent="0.25">
      <c r="A1305" s="104" t="s">
        <v>5627</v>
      </c>
      <c r="B1305" s="103">
        <v>34440</v>
      </c>
      <c r="C1305" s="103" t="s">
        <v>35</v>
      </c>
      <c r="D1305" s="103">
        <v>0</v>
      </c>
      <c r="E1305" s="103">
        <v>0</v>
      </c>
      <c r="F1305" s="103">
        <v>0</v>
      </c>
      <c r="G1305" s="136">
        <f t="shared" si="21"/>
        <v>0</v>
      </c>
      <c r="H1305" s="136">
        <v>0</v>
      </c>
      <c r="I1305" s="103">
        <v>1</v>
      </c>
    </row>
    <row r="1306" spans="1:9" x14ac:dyDescent="0.25">
      <c r="A1306" s="104" t="s">
        <v>1848</v>
      </c>
      <c r="B1306" s="103">
        <v>34440</v>
      </c>
      <c r="C1306" s="103" t="s">
        <v>35</v>
      </c>
      <c r="D1306" s="103">
        <v>0</v>
      </c>
      <c r="E1306" s="103">
        <v>0</v>
      </c>
      <c r="F1306" s="103">
        <v>0</v>
      </c>
      <c r="G1306" s="136">
        <f t="shared" si="21"/>
        <v>0</v>
      </c>
      <c r="H1306" s="136">
        <v>0</v>
      </c>
      <c r="I1306" s="103">
        <v>1</v>
      </c>
    </row>
    <row r="1307" spans="1:9" x14ac:dyDescent="0.25">
      <c r="A1307" s="104" t="s">
        <v>1736</v>
      </c>
      <c r="B1307" s="103">
        <v>34440</v>
      </c>
      <c r="C1307" s="103" t="s">
        <v>35</v>
      </c>
      <c r="D1307" s="103">
        <v>0</v>
      </c>
      <c r="E1307" s="103">
        <v>0</v>
      </c>
      <c r="F1307" s="103">
        <v>0</v>
      </c>
      <c r="G1307" s="136">
        <f t="shared" si="21"/>
        <v>0</v>
      </c>
      <c r="H1307" s="136">
        <v>0</v>
      </c>
      <c r="I1307" s="103">
        <v>1.667</v>
      </c>
    </row>
    <row r="1308" spans="1:9" x14ac:dyDescent="0.25">
      <c r="A1308" s="104" t="s">
        <v>1766</v>
      </c>
      <c r="B1308" s="103">
        <v>34440</v>
      </c>
      <c r="C1308" s="103" t="s">
        <v>35</v>
      </c>
      <c r="D1308" s="103">
        <v>0</v>
      </c>
      <c r="E1308" s="103">
        <v>0</v>
      </c>
      <c r="F1308" s="103">
        <v>0</v>
      </c>
      <c r="G1308" s="136">
        <f t="shared" si="21"/>
        <v>0</v>
      </c>
      <c r="H1308" s="136">
        <v>0</v>
      </c>
      <c r="I1308" s="103">
        <v>1.667</v>
      </c>
    </row>
    <row r="1309" spans="1:9" x14ac:dyDescent="0.25">
      <c r="A1309" s="104" t="s">
        <v>5575</v>
      </c>
      <c r="B1309" s="103">
        <v>34440</v>
      </c>
      <c r="C1309" s="103" t="s">
        <v>35</v>
      </c>
      <c r="D1309" s="103">
        <v>0</v>
      </c>
      <c r="E1309" s="103">
        <v>0</v>
      </c>
      <c r="F1309" s="103">
        <v>0</v>
      </c>
      <c r="G1309" s="136">
        <f t="shared" si="21"/>
        <v>0</v>
      </c>
      <c r="H1309" s="136">
        <v>0</v>
      </c>
      <c r="I1309" s="103">
        <v>1.667</v>
      </c>
    </row>
    <row r="1310" spans="1:9" x14ac:dyDescent="0.25">
      <c r="A1310" s="104" t="s">
        <v>1799</v>
      </c>
      <c r="B1310" s="103">
        <v>34440</v>
      </c>
      <c r="C1310" s="103" t="s">
        <v>35</v>
      </c>
      <c r="D1310" s="103">
        <v>0</v>
      </c>
      <c r="E1310" s="103">
        <v>0</v>
      </c>
      <c r="F1310" s="103">
        <v>0</v>
      </c>
      <c r="G1310" s="136">
        <f t="shared" si="21"/>
        <v>0</v>
      </c>
      <c r="H1310" s="136">
        <v>0</v>
      </c>
      <c r="I1310" s="103">
        <v>1.667</v>
      </c>
    </row>
    <row r="1311" spans="1:9" x14ac:dyDescent="0.25">
      <c r="A1311" s="104" t="s">
        <v>1805</v>
      </c>
      <c r="B1311" s="103">
        <v>34440</v>
      </c>
      <c r="C1311" s="103" t="s">
        <v>35</v>
      </c>
      <c r="D1311" s="103">
        <v>0</v>
      </c>
      <c r="E1311" s="103">
        <v>0</v>
      </c>
      <c r="F1311" s="103">
        <v>0</v>
      </c>
      <c r="G1311" s="136">
        <f t="shared" si="21"/>
        <v>0</v>
      </c>
      <c r="H1311" s="136">
        <v>0</v>
      </c>
      <c r="I1311" s="103">
        <v>1.667</v>
      </c>
    </row>
    <row r="1312" spans="1:9" x14ac:dyDescent="0.25">
      <c r="A1312" s="104" t="s">
        <v>5527</v>
      </c>
      <c r="B1312" s="103">
        <v>34440</v>
      </c>
      <c r="C1312" s="103" t="s">
        <v>35</v>
      </c>
      <c r="D1312" s="103">
        <v>0</v>
      </c>
      <c r="E1312" s="103">
        <v>0</v>
      </c>
      <c r="F1312" s="103">
        <v>0</v>
      </c>
      <c r="G1312" s="136">
        <f t="shared" si="21"/>
        <v>0</v>
      </c>
      <c r="H1312" s="136">
        <v>0</v>
      </c>
      <c r="I1312" s="103">
        <v>2</v>
      </c>
    </row>
    <row r="1313" spans="1:9" x14ac:dyDescent="0.25">
      <c r="A1313" s="104" t="s">
        <v>1747</v>
      </c>
      <c r="B1313" s="103">
        <v>34440</v>
      </c>
      <c r="C1313" s="103" t="s">
        <v>35</v>
      </c>
      <c r="D1313" s="103">
        <v>0</v>
      </c>
      <c r="E1313" s="103">
        <v>0</v>
      </c>
      <c r="F1313" s="103">
        <v>0</v>
      </c>
      <c r="G1313" s="136">
        <f t="shared" si="21"/>
        <v>0</v>
      </c>
      <c r="H1313" s="136">
        <v>0</v>
      </c>
      <c r="I1313" s="103">
        <v>2</v>
      </c>
    </row>
    <row r="1314" spans="1:9" x14ac:dyDescent="0.25">
      <c r="A1314" s="104" t="s">
        <v>1761</v>
      </c>
      <c r="B1314" s="103">
        <v>34440</v>
      </c>
      <c r="C1314" s="103" t="s">
        <v>35</v>
      </c>
      <c r="D1314" s="103">
        <v>0</v>
      </c>
      <c r="E1314" s="103">
        <v>0</v>
      </c>
      <c r="F1314" s="103">
        <v>0</v>
      </c>
      <c r="G1314" s="136">
        <f t="shared" si="21"/>
        <v>0</v>
      </c>
      <c r="H1314" s="136">
        <v>0</v>
      </c>
      <c r="I1314" s="103">
        <v>2</v>
      </c>
    </row>
    <row r="1315" spans="1:9" x14ac:dyDescent="0.25">
      <c r="A1315" s="104" t="s">
        <v>1762</v>
      </c>
      <c r="B1315" s="103">
        <v>34440</v>
      </c>
      <c r="C1315" s="103" t="s">
        <v>35</v>
      </c>
      <c r="D1315" s="103">
        <v>0</v>
      </c>
      <c r="E1315" s="103">
        <v>0</v>
      </c>
      <c r="F1315" s="103">
        <v>0</v>
      </c>
      <c r="G1315" s="136">
        <f t="shared" si="21"/>
        <v>0</v>
      </c>
      <c r="H1315" s="136">
        <v>0</v>
      </c>
      <c r="I1315" s="103">
        <v>2</v>
      </c>
    </row>
    <row r="1316" spans="1:9" x14ac:dyDescent="0.25">
      <c r="A1316" s="104" t="s">
        <v>1764</v>
      </c>
      <c r="B1316" s="103">
        <v>34440</v>
      </c>
      <c r="C1316" s="103" t="s">
        <v>35</v>
      </c>
      <c r="D1316" s="103">
        <v>0</v>
      </c>
      <c r="E1316" s="103">
        <v>0</v>
      </c>
      <c r="F1316" s="103">
        <v>0</v>
      </c>
      <c r="G1316" s="136">
        <f t="shared" si="21"/>
        <v>0</v>
      </c>
      <c r="H1316" s="136">
        <v>0</v>
      </c>
      <c r="I1316" s="103">
        <v>2</v>
      </c>
    </row>
    <row r="1317" spans="1:9" x14ac:dyDescent="0.25">
      <c r="A1317" s="104" t="s">
        <v>5561</v>
      </c>
      <c r="B1317" s="103">
        <v>34440</v>
      </c>
      <c r="C1317" s="103" t="s">
        <v>35</v>
      </c>
      <c r="D1317" s="103">
        <v>0</v>
      </c>
      <c r="E1317" s="103">
        <v>0</v>
      </c>
      <c r="F1317" s="103">
        <v>0</v>
      </c>
      <c r="G1317" s="136">
        <f t="shared" si="21"/>
        <v>0</v>
      </c>
      <c r="H1317" s="136">
        <v>0</v>
      </c>
      <c r="I1317" s="103">
        <v>2</v>
      </c>
    </row>
    <row r="1318" spans="1:9" x14ac:dyDescent="0.25">
      <c r="A1318" s="104" t="s">
        <v>5577</v>
      </c>
      <c r="B1318" s="103">
        <v>34440</v>
      </c>
      <c r="C1318" s="103" t="s">
        <v>35</v>
      </c>
      <c r="D1318" s="103">
        <v>0</v>
      </c>
      <c r="E1318" s="103">
        <v>0</v>
      </c>
      <c r="F1318" s="103">
        <v>0</v>
      </c>
      <c r="G1318" s="136">
        <f t="shared" si="21"/>
        <v>0</v>
      </c>
      <c r="H1318" s="136">
        <v>0</v>
      </c>
      <c r="I1318" s="103">
        <v>2</v>
      </c>
    </row>
    <row r="1319" spans="1:9" x14ac:dyDescent="0.25">
      <c r="A1319" s="104" t="s">
        <v>1791</v>
      </c>
      <c r="B1319" s="103">
        <v>34440</v>
      </c>
      <c r="C1319" s="103" t="s">
        <v>35</v>
      </c>
      <c r="D1319" s="103">
        <v>0</v>
      </c>
      <c r="E1319" s="103">
        <v>0</v>
      </c>
      <c r="F1319" s="103">
        <v>0</v>
      </c>
      <c r="G1319" s="136">
        <f t="shared" si="21"/>
        <v>0</v>
      </c>
      <c r="H1319" s="136">
        <v>0</v>
      </c>
      <c r="I1319" s="103">
        <v>2</v>
      </c>
    </row>
    <row r="1320" spans="1:9" x14ac:dyDescent="0.25">
      <c r="A1320" s="104" t="s">
        <v>1797</v>
      </c>
      <c r="B1320" s="103">
        <v>34440</v>
      </c>
      <c r="C1320" s="103" t="s">
        <v>35</v>
      </c>
      <c r="D1320" s="103">
        <v>0</v>
      </c>
      <c r="E1320" s="103">
        <v>0</v>
      </c>
      <c r="F1320" s="103">
        <v>0</v>
      </c>
      <c r="G1320" s="136">
        <f t="shared" si="21"/>
        <v>0</v>
      </c>
      <c r="H1320" s="136">
        <v>0</v>
      </c>
      <c r="I1320" s="103">
        <v>2</v>
      </c>
    </row>
    <row r="1321" spans="1:9" x14ac:dyDescent="0.25">
      <c r="A1321" s="104" t="s">
        <v>5581</v>
      </c>
      <c r="B1321" s="103">
        <v>34440</v>
      </c>
      <c r="C1321" s="103" t="s">
        <v>35</v>
      </c>
      <c r="D1321" s="103">
        <v>0</v>
      </c>
      <c r="E1321" s="103">
        <v>0</v>
      </c>
      <c r="F1321" s="103">
        <v>0</v>
      </c>
      <c r="G1321" s="136">
        <f t="shared" si="21"/>
        <v>0</v>
      </c>
      <c r="H1321" s="136">
        <v>0</v>
      </c>
      <c r="I1321" s="103">
        <v>2</v>
      </c>
    </row>
    <row r="1322" spans="1:9" x14ac:dyDescent="0.25">
      <c r="A1322" s="104" t="s">
        <v>5583</v>
      </c>
      <c r="B1322" s="103">
        <v>34440</v>
      </c>
      <c r="C1322" s="103" t="s">
        <v>35</v>
      </c>
      <c r="D1322" s="103">
        <v>0</v>
      </c>
      <c r="E1322" s="103">
        <v>0</v>
      </c>
      <c r="F1322" s="103">
        <v>0</v>
      </c>
      <c r="G1322" s="136">
        <f t="shared" si="21"/>
        <v>0</v>
      </c>
      <c r="H1322" s="136">
        <v>0</v>
      </c>
      <c r="I1322" s="103">
        <v>2</v>
      </c>
    </row>
    <row r="1323" spans="1:9" x14ac:dyDescent="0.25">
      <c r="A1323" s="104" t="s">
        <v>1814</v>
      </c>
      <c r="B1323" s="103">
        <v>34440</v>
      </c>
      <c r="C1323" s="103" t="s">
        <v>35</v>
      </c>
      <c r="D1323" s="103">
        <v>0</v>
      </c>
      <c r="E1323" s="103">
        <v>0</v>
      </c>
      <c r="F1323" s="103">
        <v>0</v>
      </c>
      <c r="G1323" s="136">
        <f t="shared" si="21"/>
        <v>0</v>
      </c>
      <c r="H1323" s="136">
        <v>0</v>
      </c>
      <c r="I1323" s="103">
        <v>2</v>
      </c>
    </row>
    <row r="1324" spans="1:9" x14ac:dyDescent="0.25">
      <c r="A1324" s="104" t="s">
        <v>1820</v>
      </c>
      <c r="B1324" s="103">
        <v>34440</v>
      </c>
      <c r="C1324" s="103" t="s">
        <v>35</v>
      </c>
      <c r="D1324" s="103">
        <v>0</v>
      </c>
      <c r="E1324" s="103">
        <v>0</v>
      </c>
      <c r="F1324" s="103">
        <v>0</v>
      </c>
      <c r="G1324" s="136">
        <f t="shared" si="21"/>
        <v>0</v>
      </c>
      <c r="H1324" s="136">
        <v>0</v>
      </c>
      <c r="I1324" s="103">
        <v>2</v>
      </c>
    </row>
    <row r="1325" spans="1:9" x14ac:dyDescent="0.25">
      <c r="A1325" s="104" t="s">
        <v>5609</v>
      </c>
      <c r="B1325" s="103">
        <v>34440</v>
      </c>
      <c r="C1325" s="103" t="s">
        <v>35</v>
      </c>
      <c r="D1325" s="103">
        <v>0</v>
      </c>
      <c r="E1325" s="103">
        <v>0</v>
      </c>
      <c r="F1325" s="103">
        <v>0</v>
      </c>
      <c r="G1325" s="136">
        <f t="shared" si="21"/>
        <v>0</v>
      </c>
      <c r="H1325" s="136">
        <v>0</v>
      </c>
      <c r="I1325" s="103">
        <v>2</v>
      </c>
    </row>
    <row r="1326" spans="1:9" x14ac:dyDescent="0.25">
      <c r="A1326" s="104" t="s">
        <v>5613</v>
      </c>
      <c r="B1326" s="103">
        <v>34440</v>
      </c>
      <c r="C1326" s="103" t="s">
        <v>35</v>
      </c>
      <c r="D1326" s="103">
        <v>0</v>
      </c>
      <c r="E1326" s="103">
        <v>0</v>
      </c>
      <c r="F1326" s="103">
        <v>0</v>
      </c>
      <c r="G1326" s="136">
        <f t="shared" si="21"/>
        <v>0</v>
      </c>
      <c r="H1326" s="136">
        <v>0</v>
      </c>
      <c r="I1326" s="103">
        <v>2</v>
      </c>
    </row>
    <row r="1327" spans="1:9" x14ac:dyDescent="0.25">
      <c r="A1327" s="104" t="s">
        <v>1717</v>
      </c>
      <c r="B1327" s="103">
        <v>34440</v>
      </c>
      <c r="C1327" s="103" t="s">
        <v>35</v>
      </c>
      <c r="D1327" s="103">
        <v>0</v>
      </c>
      <c r="E1327" s="103">
        <v>0</v>
      </c>
      <c r="F1327" s="103">
        <v>0</v>
      </c>
      <c r="G1327" s="136">
        <f t="shared" si="21"/>
        <v>0</v>
      </c>
      <c r="H1327" s="136">
        <v>0</v>
      </c>
      <c r="I1327" s="103">
        <v>2.3330000000000002</v>
      </c>
    </row>
    <row r="1328" spans="1:9" x14ac:dyDescent="0.25">
      <c r="A1328" s="104" t="s">
        <v>5525</v>
      </c>
      <c r="B1328" s="103">
        <v>34440</v>
      </c>
      <c r="C1328" s="103" t="s">
        <v>35</v>
      </c>
      <c r="D1328" s="103">
        <v>0</v>
      </c>
      <c r="E1328" s="103">
        <v>0</v>
      </c>
      <c r="F1328" s="103">
        <v>0</v>
      </c>
      <c r="G1328" s="136">
        <f t="shared" ref="G1328:G1359" si="22">D1328/10</f>
        <v>0</v>
      </c>
      <c r="H1328" s="136">
        <v>0</v>
      </c>
      <c r="I1328" s="103">
        <v>2.3330000000000002</v>
      </c>
    </row>
    <row r="1329" spans="1:9" x14ac:dyDescent="0.25">
      <c r="A1329" s="104" t="s">
        <v>5537</v>
      </c>
      <c r="B1329" s="103">
        <v>34440</v>
      </c>
      <c r="C1329" s="103" t="s">
        <v>35</v>
      </c>
      <c r="D1329" s="103">
        <v>0</v>
      </c>
      <c r="E1329" s="103">
        <v>0</v>
      </c>
      <c r="F1329" s="103">
        <v>0</v>
      </c>
      <c r="G1329" s="136">
        <f t="shared" si="22"/>
        <v>0</v>
      </c>
      <c r="H1329" s="136">
        <v>0</v>
      </c>
      <c r="I1329" s="103">
        <v>2.3330000000000002</v>
      </c>
    </row>
    <row r="1330" spans="1:9" x14ac:dyDescent="0.25">
      <c r="A1330" s="104" t="s">
        <v>5539</v>
      </c>
      <c r="B1330" s="103">
        <v>34440</v>
      </c>
      <c r="C1330" s="103" t="s">
        <v>35</v>
      </c>
      <c r="D1330" s="103">
        <v>0</v>
      </c>
      <c r="E1330" s="103">
        <v>0</v>
      </c>
      <c r="F1330" s="103">
        <v>0</v>
      </c>
      <c r="G1330" s="136">
        <f t="shared" si="22"/>
        <v>0</v>
      </c>
      <c r="H1330" s="136">
        <v>0</v>
      </c>
      <c r="I1330" s="103">
        <v>2.3330000000000002</v>
      </c>
    </row>
    <row r="1331" spans="1:9" x14ac:dyDescent="0.25">
      <c r="A1331" s="104" t="s">
        <v>1746</v>
      </c>
      <c r="B1331" s="103">
        <v>34440</v>
      </c>
      <c r="C1331" s="103" t="s">
        <v>35</v>
      </c>
      <c r="D1331" s="103">
        <v>0</v>
      </c>
      <c r="E1331" s="103">
        <v>0</v>
      </c>
      <c r="F1331" s="103">
        <v>0</v>
      </c>
      <c r="G1331" s="136">
        <f t="shared" si="22"/>
        <v>0</v>
      </c>
      <c r="H1331" s="136">
        <v>0</v>
      </c>
      <c r="I1331" s="103">
        <v>2.3330000000000002</v>
      </c>
    </row>
    <row r="1332" spans="1:9" x14ac:dyDescent="0.25">
      <c r="A1332" s="104" t="s">
        <v>5545</v>
      </c>
      <c r="B1332" s="103">
        <v>34440</v>
      </c>
      <c r="C1332" s="103" t="s">
        <v>35</v>
      </c>
      <c r="D1332" s="103">
        <v>0</v>
      </c>
      <c r="E1332" s="103">
        <v>0</v>
      </c>
      <c r="F1332" s="103">
        <v>0</v>
      </c>
      <c r="G1332" s="136">
        <f t="shared" si="22"/>
        <v>0</v>
      </c>
      <c r="H1332" s="136">
        <v>0</v>
      </c>
      <c r="I1332" s="103">
        <v>2.3330000000000002</v>
      </c>
    </row>
    <row r="1333" spans="1:9" x14ac:dyDescent="0.25">
      <c r="A1333" s="104" t="s">
        <v>1772</v>
      </c>
      <c r="B1333" s="103">
        <v>34440</v>
      </c>
      <c r="C1333" s="103" t="s">
        <v>35</v>
      </c>
      <c r="D1333" s="103">
        <v>0</v>
      </c>
      <c r="E1333" s="103">
        <v>0</v>
      </c>
      <c r="F1333" s="103">
        <v>0</v>
      </c>
      <c r="G1333" s="136">
        <f t="shared" si="22"/>
        <v>0</v>
      </c>
      <c r="H1333" s="136">
        <v>0</v>
      </c>
      <c r="I1333" s="103">
        <v>2.3330000000000002</v>
      </c>
    </row>
    <row r="1334" spans="1:9" x14ac:dyDescent="0.25">
      <c r="A1334" s="104" t="s">
        <v>1775</v>
      </c>
      <c r="B1334" s="103">
        <v>34440</v>
      </c>
      <c r="C1334" s="103" t="s">
        <v>35</v>
      </c>
      <c r="D1334" s="103">
        <v>0</v>
      </c>
      <c r="E1334" s="103">
        <v>0</v>
      </c>
      <c r="F1334" s="103">
        <v>0</v>
      </c>
      <c r="G1334" s="136">
        <f t="shared" si="22"/>
        <v>0</v>
      </c>
      <c r="H1334" s="136">
        <v>0</v>
      </c>
      <c r="I1334" s="103">
        <v>2.3330000000000002</v>
      </c>
    </row>
    <row r="1335" spans="1:9" x14ac:dyDescent="0.25">
      <c r="A1335" s="104" t="s">
        <v>5563</v>
      </c>
      <c r="B1335" s="103">
        <v>34440</v>
      </c>
      <c r="C1335" s="103" t="s">
        <v>35</v>
      </c>
      <c r="D1335" s="103">
        <v>0</v>
      </c>
      <c r="E1335" s="103">
        <v>0</v>
      </c>
      <c r="F1335" s="103">
        <v>0</v>
      </c>
      <c r="G1335" s="136">
        <f t="shared" si="22"/>
        <v>0</v>
      </c>
      <c r="H1335" s="136">
        <v>0</v>
      </c>
      <c r="I1335" s="103">
        <v>2.3330000000000002</v>
      </c>
    </row>
    <row r="1336" spans="1:9" x14ac:dyDescent="0.25">
      <c r="A1336" s="104" t="s">
        <v>1784</v>
      </c>
      <c r="B1336" s="103">
        <v>34440</v>
      </c>
      <c r="C1336" s="103" t="s">
        <v>35</v>
      </c>
      <c r="D1336" s="103">
        <v>0</v>
      </c>
      <c r="E1336" s="103">
        <v>0</v>
      </c>
      <c r="F1336" s="103">
        <v>0</v>
      </c>
      <c r="G1336" s="136">
        <f t="shared" si="22"/>
        <v>0</v>
      </c>
      <c r="H1336" s="136">
        <v>0</v>
      </c>
      <c r="I1336" s="103">
        <v>2.3330000000000002</v>
      </c>
    </row>
    <row r="1337" spans="1:9" x14ac:dyDescent="0.25">
      <c r="A1337" s="104" t="s">
        <v>1785</v>
      </c>
      <c r="B1337" s="103">
        <v>34440</v>
      </c>
      <c r="C1337" s="103" t="s">
        <v>35</v>
      </c>
      <c r="D1337" s="103">
        <v>0</v>
      </c>
      <c r="E1337" s="103">
        <v>0</v>
      </c>
      <c r="F1337" s="103">
        <v>0</v>
      </c>
      <c r="G1337" s="136">
        <f t="shared" si="22"/>
        <v>0</v>
      </c>
      <c r="H1337" s="136">
        <v>0</v>
      </c>
      <c r="I1337" s="103">
        <v>2.3330000000000002</v>
      </c>
    </row>
    <row r="1338" spans="1:9" x14ac:dyDescent="0.25">
      <c r="A1338" s="104" t="s">
        <v>1800</v>
      </c>
      <c r="B1338" s="103">
        <v>34440</v>
      </c>
      <c r="C1338" s="103" t="s">
        <v>35</v>
      </c>
      <c r="D1338" s="103">
        <v>0</v>
      </c>
      <c r="E1338" s="103">
        <v>0</v>
      </c>
      <c r="F1338" s="103">
        <v>0</v>
      </c>
      <c r="G1338" s="136">
        <f t="shared" si="22"/>
        <v>0</v>
      </c>
      <c r="H1338" s="136">
        <v>0</v>
      </c>
      <c r="I1338" s="103">
        <v>2.3330000000000002</v>
      </c>
    </row>
    <row r="1339" spans="1:9" x14ac:dyDescent="0.25">
      <c r="A1339" s="104" t="s">
        <v>1803</v>
      </c>
      <c r="B1339" s="103">
        <v>34440</v>
      </c>
      <c r="C1339" s="103" t="s">
        <v>35</v>
      </c>
      <c r="D1339" s="103">
        <v>0</v>
      </c>
      <c r="E1339" s="103">
        <v>0</v>
      </c>
      <c r="F1339" s="103">
        <v>0</v>
      </c>
      <c r="G1339" s="136">
        <f t="shared" si="22"/>
        <v>0</v>
      </c>
      <c r="H1339" s="136">
        <v>0</v>
      </c>
      <c r="I1339" s="103">
        <v>2.3330000000000002</v>
      </c>
    </row>
    <row r="1340" spans="1:9" x14ac:dyDescent="0.25">
      <c r="A1340" s="104" t="s">
        <v>1806</v>
      </c>
      <c r="B1340" s="103">
        <v>34440</v>
      </c>
      <c r="C1340" s="103" t="s">
        <v>35</v>
      </c>
      <c r="D1340" s="103">
        <v>0</v>
      </c>
      <c r="E1340" s="103">
        <v>0</v>
      </c>
      <c r="F1340" s="103">
        <v>0</v>
      </c>
      <c r="G1340" s="136">
        <f t="shared" si="22"/>
        <v>0</v>
      </c>
      <c r="H1340" s="136">
        <v>0</v>
      </c>
      <c r="I1340" s="103">
        <v>2.3330000000000002</v>
      </c>
    </row>
    <row r="1341" spans="1:9" x14ac:dyDescent="0.25">
      <c r="A1341" s="104" t="s">
        <v>5599</v>
      </c>
      <c r="B1341" s="103">
        <v>34440</v>
      </c>
      <c r="C1341" s="103" t="s">
        <v>35</v>
      </c>
      <c r="D1341" s="103">
        <v>0</v>
      </c>
      <c r="E1341" s="103">
        <v>0</v>
      </c>
      <c r="F1341" s="103">
        <v>0</v>
      </c>
      <c r="G1341" s="136">
        <f t="shared" si="22"/>
        <v>0</v>
      </c>
      <c r="H1341" s="136">
        <v>0</v>
      </c>
      <c r="I1341" s="103">
        <v>2.3330000000000002</v>
      </c>
    </row>
    <row r="1342" spans="1:9" x14ac:dyDescent="0.25">
      <c r="A1342" s="104" t="s">
        <v>1831</v>
      </c>
      <c r="B1342" s="103">
        <v>34440</v>
      </c>
      <c r="C1342" s="103" t="s">
        <v>35</v>
      </c>
      <c r="D1342" s="103">
        <v>0</v>
      </c>
      <c r="E1342" s="103">
        <v>0</v>
      </c>
      <c r="F1342" s="103">
        <v>0</v>
      </c>
      <c r="G1342" s="136">
        <f t="shared" si="22"/>
        <v>0</v>
      </c>
      <c r="H1342" s="136">
        <v>0</v>
      </c>
      <c r="I1342" s="103">
        <v>2.3330000000000002</v>
      </c>
    </row>
    <row r="1343" spans="1:9" x14ac:dyDescent="0.25">
      <c r="A1343" s="104" t="s">
        <v>1835</v>
      </c>
      <c r="B1343" s="103">
        <v>34440</v>
      </c>
      <c r="C1343" s="103" t="s">
        <v>35</v>
      </c>
      <c r="D1343" s="103">
        <v>0</v>
      </c>
      <c r="E1343" s="103">
        <v>0</v>
      </c>
      <c r="F1343" s="103">
        <v>0</v>
      </c>
      <c r="G1343" s="136">
        <f t="shared" si="22"/>
        <v>0</v>
      </c>
      <c r="H1343" s="136">
        <v>0</v>
      </c>
      <c r="I1343" s="103">
        <v>2.3330000000000002</v>
      </c>
    </row>
    <row r="1344" spans="1:9" x14ac:dyDescent="0.25">
      <c r="A1344" s="104" t="s">
        <v>1837</v>
      </c>
      <c r="B1344" s="103">
        <v>34440</v>
      </c>
      <c r="C1344" s="103" t="s">
        <v>35</v>
      </c>
      <c r="D1344" s="103">
        <v>0</v>
      </c>
      <c r="E1344" s="103">
        <v>0</v>
      </c>
      <c r="F1344" s="103">
        <v>0</v>
      </c>
      <c r="G1344" s="136">
        <f t="shared" si="22"/>
        <v>0</v>
      </c>
      <c r="H1344" s="136">
        <v>0</v>
      </c>
      <c r="I1344" s="103">
        <v>2.3330000000000002</v>
      </c>
    </row>
    <row r="1345" spans="1:9" x14ac:dyDescent="0.25">
      <c r="A1345" s="104" t="s">
        <v>5619</v>
      </c>
      <c r="B1345" s="103">
        <v>34440</v>
      </c>
      <c r="C1345" s="103" t="s">
        <v>35</v>
      </c>
      <c r="D1345" s="103">
        <v>0</v>
      </c>
      <c r="E1345" s="103">
        <v>0</v>
      </c>
      <c r="F1345" s="103">
        <v>0</v>
      </c>
      <c r="G1345" s="136">
        <f t="shared" si="22"/>
        <v>0</v>
      </c>
      <c r="H1345" s="136">
        <v>0</v>
      </c>
      <c r="I1345" s="103">
        <v>2.3330000000000002</v>
      </c>
    </row>
    <row r="1346" spans="1:9" x14ac:dyDescent="0.25">
      <c r="A1346" s="104" t="s">
        <v>1723</v>
      </c>
      <c r="B1346" s="103">
        <v>34440</v>
      </c>
      <c r="C1346" s="103" t="s">
        <v>35</v>
      </c>
      <c r="D1346" s="103">
        <v>0</v>
      </c>
      <c r="E1346" s="103">
        <v>0</v>
      </c>
      <c r="F1346" s="103">
        <v>0</v>
      </c>
      <c r="G1346" s="136">
        <f t="shared" si="22"/>
        <v>0</v>
      </c>
      <c r="H1346" s="136">
        <v>0</v>
      </c>
      <c r="I1346" s="103">
        <v>2.6669999999999998</v>
      </c>
    </row>
    <row r="1347" spans="1:9" x14ac:dyDescent="0.25">
      <c r="A1347" s="104" t="s">
        <v>1728</v>
      </c>
      <c r="B1347" s="103">
        <v>34440</v>
      </c>
      <c r="C1347" s="103" t="s">
        <v>35</v>
      </c>
      <c r="D1347" s="103">
        <v>0</v>
      </c>
      <c r="E1347" s="103">
        <v>0</v>
      </c>
      <c r="F1347" s="103">
        <v>0</v>
      </c>
      <c r="G1347" s="136">
        <f t="shared" si="22"/>
        <v>0</v>
      </c>
      <c r="H1347" s="136">
        <v>0</v>
      </c>
      <c r="I1347" s="103">
        <v>2.6669999999999998</v>
      </c>
    </row>
    <row r="1348" spans="1:9" x14ac:dyDescent="0.25">
      <c r="A1348" s="104" t="s">
        <v>1732</v>
      </c>
      <c r="B1348" s="103">
        <v>34440</v>
      </c>
      <c r="C1348" s="103" t="s">
        <v>35</v>
      </c>
      <c r="D1348" s="103">
        <v>0</v>
      </c>
      <c r="E1348" s="103">
        <v>0</v>
      </c>
      <c r="F1348" s="103">
        <v>0</v>
      </c>
      <c r="G1348" s="136">
        <f t="shared" si="22"/>
        <v>0</v>
      </c>
      <c r="H1348" s="136">
        <v>0</v>
      </c>
      <c r="I1348" s="103">
        <v>2.6669999999999998</v>
      </c>
    </row>
    <row r="1349" spans="1:9" x14ac:dyDescent="0.25">
      <c r="A1349" s="104" t="s">
        <v>1741</v>
      </c>
      <c r="B1349" s="103">
        <v>34440</v>
      </c>
      <c r="C1349" s="103" t="s">
        <v>35</v>
      </c>
      <c r="D1349" s="103">
        <v>0</v>
      </c>
      <c r="E1349" s="103">
        <v>0</v>
      </c>
      <c r="F1349" s="103">
        <v>0</v>
      </c>
      <c r="G1349" s="136">
        <f t="shared" si="22"/>
        <v>0</v>
      </c>
      <c r="H1349" s="136">
        <v>0</v>
      </c>
      <c r="I1349" s="103">
        <v>2.6669999999999998</v>
      </c>
    </row>
    <row r="1350" spans="1:9" x14ac:dyDescent="0.25">
      <c r="A1350" s="104" t="s">
        <v>1743</v>
      </c>
      <c r="B1350" s="103">
        <v>34440</v>
      </c>
      <c r="C1350" s="103" t="s">
        <v>35</v>
      </c>
      <c r="D1350" s="103">
        <v>0</v>
      </c>
      <c r="E1350" s="103">
        <v>0</v>
      </c>
      <c r="F1350" s="103">
        <v>0</v>
      </c>
      <c r="G1350" s="136">
        <f t="shared" si="22"/>
        <v>0</v>
      </c>
      <c r="H1350" s="136">
        <v>0</v>
      </c>
      <c r="I1350" s="103">
        <v>2.6669999999999998</v>
      </c>
    </row>
    <row r="1351" spans="1:9" x14ac:dyDescent="0.25">
      <c r="A1351" s="104" t="s">
        <v>1760</v>
      </c>
      <c r="B1351" s="103">
        <v>34440</v>
      </c>
      <c r="C1351" s="103" t="s">
        <v>35</v>
      </c>
      <c r="D1351" s="103">
        <v>0</v>
      </c>
      <c r="E1351" s="103">
        <v>0</v>
      </c>
      <c r="F1351" s="103">
        <v>0</v>
      </c>
      <c r="G1351" s="136">
        <f t="shared" si="22"/>
        <v>0</v>
      </c>
      <c r="H1351" s="136">
        <v>0</v>
      </c>
      <c r="I1351" s="103">
        <v>2.6669999999999998</v>
      </c>
    </row>
    <row r="1352" spans="1:9" x14ac:dyDescent="0.25">
      <c r="A1352" s="104" t="s">
        <v>5569</v>
      </c>
      <c r="B1352" s="103">
        <v>34440</v>
      </c>
      <c r="C1352" s="103" t="s">
        <v>35</v>
      </c>
      <c r="D1352" s="103">
        <v>0</v>
      </c>
      <c r="E1352" s="103">
        <v>0</v>
      </c>
      <c r="F1352" s="103">
        <v>0</v>
      </c>
      <c r="G1352" s="136">
        <f t="shared" si="22"/>
        <v>0</v>
      </c>
      <c r="H1352" s="136">
        <v>0</v>
      </c>
      <c r="I1352" s="103">
        <v>2.6669999999999998</v>
      </c>
    </row>
    <row r="1353" spans="1:9" x14ac:dyDescent="0.25">
      <c r="A1353" s="104" t="s">
        <v>1795</v>
      </c>
      <c r="B1353" s="103">
        <v>34440</v>
      </c>
      <c r="C1353" s="103" t="s">
        <v>35</v>
      </c>
      <c r="D1353" s="103">
        <v>0</v>
      </c>
      <c r="E1353" s="103">
        <v>0</v>
      </c>
      <c r="F1353" s="103">
        <v>0</v>
      </c>
      <c r="G1353" s="136">
        <f t="shared" si="22"/>
        <v>0</v>
      </c>
      <c r="H1353" s="136">
        <v>0</v>
      </c>
      <c r="I1353" s="103">
        <v>2.6669999999999998</v>
      </c>
    </row>
    <row r="1354" spans="1:9" x14ac:dyDescent="0.25">
      <c r="A1354" s="104" t="s">
        <v>5585</v>
      </c>
      <c r="B1354" s="103">
        <v>34440</v>
      </c>
      <c r="C1354" s="103" t="s">
        <v>35</v>
      </c>
      <c r="D1354" s="103">
        <v>0</v>
      </c>
      <c r="E1354" s="103">
        <v>0</v>
      </c>
      <c r="F1354" s="103">
        <v>0</v>
      </c>
      <c r="G1354" s="136">
        <f t="shared" si="22"/>
        <v>0</v>
      </c>
      <c r="H1354" s="136">
        <v>0</v>
      </c>
      <c r="I1354" s="103">
        <v>2.6669999999999998</v>
      </c>
    </row>
    <row r="1355" spans="1:9" x14ac:dyDescent="0.25">
      <c r="A1355" s="104" t="s">
        <v>1804</v>
      </c>
      <c r="B1355" s="103">
        <v>34440</v>
      </c>
      <c r="C1355" s="103" t="s">
        <v>35</v>
      </c>
      <c r="D1355" s="103">
        <v>0</v>
      </c>
      <c r="E1355" s="103">
        <v>0</v>
      </c>
      <c r="F1355" s="103">
        <v>0</v>
      </c>
      <c r="G1355" s="136">
        <f t="shared" si="22"/>
        <v>0</v>
      </c>
      <c r="H1355" s="136">
        <v>0</v>
      </c>
      <c r="I1355" s="103">
        <v>2.6669999999999998</v>
      </c>
    </row>
    <row r="1356" spans="1:9" x14ac:dyDescent="0.25">
      <c r="A1356" s="104" t="s">
        <v>5605</v>
      </c>
      <c r="B1356" s="103">
        <v>34440</v>
      </c>
      <c r="C1356" s="103" t="s">
        <v>35</v>
      </c>
      <c r="D1356" s="103">
        <v>0</v>
      </c>
      <c r="E1356" s="103">
        <v>0</v>
      </c>
      <c r="F1356" s="103">
        <v>0</v>
      </c>
      <c r="G1356" s="136">
        <f t="shared" si="22"/>
        <v>0</v>
      </c>
      <c r="H1356" s="136">
        <v>0</v>
      </c>
      <c r="I1356" s="103">
        <v>2.6669999999999998</v>
      </c>
    </row>
    <row r="1357" spans="1:9" x14ac:dyDescent="0.25">
      <c r="A1357" s="104" t="s">
        <v>5607</v>
      </c>
      <c r="B1357" s="103">
        <v>34440</v>
      </c>
      <c r="C1357" s="103" t="s">
        <v>35</v>
      </c>
      <c r="D1357" s="103">
        <v>0</v>
      </c>
      <c r="E1357" s="103">
        <v>0</v>
      </c>
      <c r="F1357" s="103">
        <v>0</v>
      </c>
      <c r="G1357" s="136">
        <f t="shared" si="22"/>
        <v>0</v>
      </c>
      <c r="H1357" s="136">
        <v>0</v>
      </c>
      <c r="I1357" s="103">
        <v>2.6669999999999998</v>
      </c>
    </row>
    <row r="1358" spans="1:9" x14ac:dyDescent="0.25">
      <c r="A1358" s="104" t="s">
        <v>1832</v>
      </c>
      <c r="B1358" s="103">
        <v>34440</v>
      </c>
      <c r="C1358" s="103" t="s">
        <v>35</v>
      </c>
      <c r="D1358" s="103">
        <v>0</v>
      </c>
      <c r="E1358" s="103">
        <v>0</v>
      </c>
      <c r="F1358" s="103">
        <v>0</v>
      </c>
      <c r="G1358" s="136">
        <f t="shared" si="22"/>
        <v>0</v>
      </c>
      <c r="H1358" s="136">
        <v>0</v>
      </c>
      <c r="I1358" s="103">
        <v>2.6669999999999998</v>
      </c>
    </row>
    <row r="1359" spans="1:9" x14ac:dyDescent="0.25">
      <c r="A1359" s="104" t="s">
        <v>1839</v>
      </c>
      <c r="B1359" s="103">
        <v>34440</v>
      </c>
      <c r="C1359" s="103" t="s">
        <v>35</v>
      </c>
      <c r="D1359" s="103">
        <v>0</v>
      </c>
      <c r="E1359" s="103">
        <v>0</v>
      </c>
      <c r="F1359" s="103">
        <v>0</v>
      </c>
      <c r="G1359" s="136">
        <f t="shared" si="22"/>
        <v>0</v>
      </c>
      <c r="H1359" s="136">
        <v>0</v>
      </c>
      <c r="I1359" s="103">
        <v>2.6669999999999998</v>
      </c>
    </row>
    <row r="1360" spans="1:9" x14ac:dyDescent="0.25">
      <c r="A1360" s="104" t="s">
        <v>1737</v>
      </c>
      <c r="B1360" s="103">
        <v>34440</v>
      </c>
      <c r="C1360" s="103" t="s">
        <v>35</v>
      </c>
      <c r="D1360" s="103">
        <v>0</v>
      </c>
      <c r="E1360" s="103">
        <v>0</v>
      </c>
      <c r="F1360" s="103">
        <v>0</v>
      </c>
      <c r="G1360" s="136">
        <f t="shared" ref="G1360:G1391" si="23">D1360/10</f>
        <v>0</v>
      </c>
      <c r="H1360" s="136">
        <v>0</v>
      </c>
      <c r="I1360" s="103">
        <v>3</v>
      </c>
    </row>
    <row r="1361" spans="1:9" x14ac:dyDescent="0.25">
      <c r="A1361" s="104" t="s">
        <v>1751</v>
      </c>
      <c r="B1361" s="103">
        <v>34440</v>
      </c>
      <c r="C1361" s="103" t="s">
        <v>35</v>
      </c>
      <c r="D1361" s="103">
        <v>0</v>
      </c>
      <c r="E1361" s="103">
        <v>0</v>
      </c>
      <c r="F1361" s="103">
        <v>0</v>
      </c>
      <c r="G1361" s="136">
        <f t="shared" si="23"/>
        <v>0</v>
      </c>
      <c r="H1361" s="136">
        <v>0</v>
      </c>
      <c r="I1361" s="103">
        <v>3</v>
      </c>
    </row>
    <row r="1362" spans="1:9" x14ac:dyDescent="0.25">
      <c r="A1362" s="104" t="s">
        <v>1758</v>
      </c>
      <c r="B1362" s="103">
        <v>34440</v>
      </c>
      <c r="C1362" s="103" t="s">
        <v>35</v>
      </c>
      <c r="D1362" s="103">
        <v>0</v>
      </c>
      <c r="E1362" s="103">
        <v>0</v>
      </c>
      <c r="F1362" s="103">
        <v>0</v>
      </c>
      <c r="G1362" s="136">
        <f t="shared" si="23"/>
        <v>0</v>
      </c>
      <c r="H1362" s="136">
        <v>0</v>
      </c>
      <c r="I1362" s="103">
        <v>3</v>
      </c>
    </row>
    <row r="1363" spans="1:9" x14ac:dyDescent="0.25">
      <c r="A1363" s="104" t="s">
        <v>5551</v>
      </c>
      <c r="B1363" s="103">
        <v>34440</v>
      </c>
      <c r="C1363" s="103" t="s">
        <v>35</v>
      </c>
      <c r="D1363" s="103">
        <v>0</v>
      </c>
      <c r="E1363" s="103">
        <v>0</v>
      </c>
      <c r="F1363" s="103">
        <v>0</v>
      </c>
      <c r="G1363" s="136">
        <f t="shared" si="23"/>
        <v>0</v>
      </c>
      <c r="H1363" s="136">
        <v>0</v>
      </c>
      <c r="I1363" s="103">
        <v>3</v>
      </c>
    </row>
    <row r="1364" spans="1:9" x14ac:dyDescent="0.25">
      <c r="A1364" s="104" t="s">
        <v>1802</v>
      </c>
      <c r="B1364" s="103">
        <v>34440</v>
      </c>
      <c r="C1364" s="103" t="s">
        <v>35</v>
      </c>
      <c r="D1364" s="103">
        <v>0</v>
      </c>
      <c r="E1364" s="103">
        <v>0</v>
      </c>
      <c r="F1364" s="103">
        <v>0</v>
      </c>
      <c r="G1364" s="136">
        <f t="shared" si="23"/>
        <v>0</v>
      </c>
      <c r="H1364" s="136">
        <v>0</v>
      </c>
      <c r="I1364" s="103">
        <v>3</v>
      </c>
    </row>
    <row r="1365" spans="1:9" x14ac:dyDescent="0.25">
      <c r="A1365" s="104" t="s">
        <v>5625</v>
      </c>
      <c r="B1365" s="103">
        <v>34440</v>
      </c>
      <c r="C1365" s="103" t="s">
        <v>35</v>
      </c>
      <c r="D1365" s="103">
        <v>0</v>
      </c>
      <c r="E1365" s="103">
        <v>0</v>
      </c>
      <c r="F1365" s="103">
        <v>0</v>
      </c>
      <c r="G1365" s="136">
        <f t="shared" si="23"/>
        <v>0</v>
      </c>
      <c r="H1365" s="136">
        <v>0</v>
      </c>
      <c r="I1365" s="103">
        <v>3</v>
      </c>
    </row>
    <row r="1366" spans="1:9" x14ac:dyDescent="0.25">
      <c r="A1366" s="104" t="s">
        <v>1846</v>
      </c>
      <c r="B1366" s="103">
        <v>34440</v>
      </c>
      <c r="C1366" s="103" t="s">
        <v>35</v>
      </c>
      <c r="D1366" s="103">
        <v>0</v>
      </c>
      <c r="E1366" s="103">
        <v>0</v>
      </c>
      <c r="F1366" s="103">
        <v>0</v>
      </c>
      <c r="G1366" s="136">
        <f t="shared" si="23"/>
        <v>0</v>
      </c>
      <c r="H1366" s="136">
        <v>0</v>
      </c>
      <c r="I1366" s="103">
        <v>3</v>
      </c>
    </row>
    <row r="1367" spans="1:9" x14ac:dyDescent="0.25">
      <c r="A1367" s="104" t="s">
        <v>1850</v>
      </c>
      <c r="B1367" s="103">
        <v>34440</v>
      </c>
      <c r="C1367" s="103" t="s">
        <v>35</v>
      </c>
      <c r="D1367" s="103">
        <v>0</v>
      </c>
      <c r="E1367" s="103">
        <v>0</v>
      </c>
      <c r="F1367" s="103">
        <v>0</v>
      </c>
      <c r="G1367" s="136">
        <f t="shared" si="23"/>
        <v>0</v>
      </c>
      <c r="H1367" s="136">
        <v>0</v>
      </c>
      <c r="I1367" s="103">
        <v>3</v>
      </c>
    </row>
    <row r="1368" spans="1:9" x14ac:dyDescent="0.25">
      <c r="A1368" s="104" t="s">
        <v>5517</v>
      </c>
      <c r="B1368" s="103">
        <v>34440</v>
      </c>
      <c r="C1368" s="103" t="s">
        <v>35</v>
      </c>
      <c r="D1368" s="103">
        <v>0</v>
      </c>
      <c r="E1368" s="103">
        <v>0</v>
      </c>
      <c r="F1368" s="103">
        <v>0</v>
      </c>
      <c r="G1368" s="136">
        <f t="shared" si="23"/>
        <v>0</v>
      </c>
      <c r="H1368" s="136">
        <v>0</v>
      </c>
      <c r="I1368" s="103">
        <v>3.3330000000000002</v>
      </c>
    </row>
    <row r="1369" spans="1:9" x14ac:dyDescent="0.25">
      <c r="A1369" s="104" t="s">
        <v>1716</v>
      </c>
      <c r="B1369" s="103">
        <v>34440</v>
      </c>
      <c r="C1369" s="103" t="s">
        <v>35</v>
      </c>
      <c r="D1369" s="103">
        <v>0</v>
      </c>
      <c r="E1369" s="103">
        <v>0</v>
      </c>
      <c r="F1369" s="103">
        <v>0</v>
      </c>
      <c r="G1369" s="136">
        <f t="shared" si="23"/>
        <v>0</v>
      </c>
      <c r="H1369" s="136">
        <v>0</v>
      </c>
      <c r="I1369" s="103">
        <v>3.3330000000000002</v>
      </c>
    </row>
    <row r="1370" spans="1:9" x14ac:dyDescent="0.25">
      <c r="A1370" s="104" t="s">
        <v>1719</v>
      </c>
      <c r="B1370" s="103">
        <v>34440</v>
      </c>
      <c r="C1370" s="103" t="s">
        <v>35</v>
      </c>
      <c r="D1370" s="103">
        <v>0</v>
      </c>
      <c r="E1370" s="103">
        <v>0</v>
      </c>
      <c r="F1370" s="103">
        <v>0</v>
      </c>
      <c r="G1370" s="136">
        <f t="shared" si="23"/>
        <v>0</v>
      </c>
      <c r="H1370" s="136">
        <v>0</v>
      </c>
      <c r="I1370" s="103">
        <v>3.3330000000000002</v>
      </c>
    </row>
    <row r="1371" spans="1:9" x14ac:dyDescent="0.25">
      <c r="A1371" s="104" t="s">
        <v>1729</v>
      </c>
      <c r="B1371" s="103">
        <v>34440</v>
      </c>
      <c r="C1371" s="103" t="s">
        <v>35</v>
      </c>
      <c r="D1371" s="103">
        <v>0</v>
      </c>
      <c r="E1371" s="103">
        <v>0</v>
      </c>
      <c r="F1371" s="103">
        <v>0</v>
      </c>
      <c r="G1371" s="136">
        <f t="shared" si="23"/>
        <v>0</v>
      </c>
      <c r="H1371" s="136">
        <v>0</v>
      </c>
      <c r="I1371" s="103">
        <v>3.3330000000000002</v>
      </c>
    </row>
    <row r="1372" spans="1:9" x14ac:dyDescent="0.25">
      <c r="A1372" s="104" t="s">
        <v>1767</v>
      </c>
      <c r="B1372" s="103">
        <v>34440</v>
      </c>
      <c r="C1372" s="103" t="s">
        <v>35</v>
      </c>
      <c r="D1372" s="103">
        <v>0</v>
      </c>
      <c r="E1372" s="103">
        <v>0</v>
      </c>
      <c r="F1372" s="103">
        <v>0</v>
      </c>
      <c r="G1372" s="136">
        <f t="shared" si="23"/>
        <v>0</v>
      </c>
      <c r="H1372" s="136">
        <v>0</v>
      </c>
      <c r="I1372" s="103">
        <v>3.3330000000000002</v>
      </c>
    </row>
    <row r="1373" spans="1:9" x14ac:dyDescent="0.25">
      <c r="A1373" s="104" t="s">
        <v>1777</v>
      </c>
      <c r="B1373" s="103">
        <v>34440</v>
      </c>
      <c r="C1373" s="103" t="s">
        <v>35</v>
      </c>
      <c r="D1373" s="103">
        <v>0</v>
      </c>
      <c r="E1373" s="103">
        <v>0</v>
      </c>
      <c r="F1373" s="103">
        <v>0</v>
      </c>
      <c r="G1373" s="136">
        <f t="shared" si="23"/>
        <v>0</v>
      </c>
      <c r="H1373" s="136">
        <v>0</v>
      </c>
      <c r="I1373" s="103">
        <v>3.3330000000000002</v>
      </c>
    </row>
    <row r="1374" spans="1:9" x14ac:dyDescent="0.25">
      <c r="A1374" s="104" t="s">
        <v>1778</v>
      </c>
      <c r="B1374" s="103">
        <v>34440</v>
      </c>
      <c r="C1374" s="103" t="s">
        <v>35</v>
      </c>
      <c r="D1374" s="103">
        <v>0</v>
      </c>
      <c r="E1374" s="103">
        <v>0</v>
      </c>
      <c r="F1374" s="103">
        <v>0</v>
      </c>
      <c r="G1374" s="136">
        <f t="shared" si="23"/>
        <v>0</v>
      </c>
      <c r="H1374" s="136">
        <v>0</v>
      </c>
      <c r="I1374" s="103">
        <v>3.3330000000000002</v>
      </c>
    </row>
    <row r="1375" spans="1:9" x14ac:dyDescent="0.25">
      <c r="A1375" s="104" t="s">
        <v>5565</v>
      </c>
      <c r="B1375" s="103">
        <v>34440</v>
      </c>
      <c r="C1375" s="103" t="s">
        <v>35</v>
      </c>
      <c r="D1375" s="103">
        <v>0</v>
      </c>
      <c r="E1375" s="103">
        <v>0</v>
      </c>
      <c r="F1375" s="103">
        <v>0</v>
      </c>
      <c r="G1375" s="136">
        <f t="shared" si="23"/>
        <v>0</v>
      </c>
      <c r="H1375" s="136">
        <v>0</v>
      </c>
      <c r="I1375" s="103">
        <v>3.3330000000000002</v>
      </c>
    </row>
    <row r="1376" spans="1:9" x14ac:dyDescent="0.25">
      <c r="A1376" s="104" t="s">
        <v>1828</v>
      </c>
      <c r="B1376" s="103">
        <v>34440</v>
      </c>
      <c r="C1376" s="103" t="s">
        <v>35</v>
      </c>
      <c r="D1376" s="103">
        <v>0</v>
      </c>
      <c r="E1376" s="103">
        <v>0</v>
      </c>
      <c r="F1376" s="103">
        <v>0</v>
      </c>
      <c r="G1376" s="136">
        <f t="shared" si="23"/>
        <v>0</v>
      </c>
      <c r="H1376" s="136">
        <v>0</v>
      </c>
      <c r="I1376" s="103">
        <v>3.3330000000000002</v>
      </c>
    </row>
    <row r="1377" spans="1:9" x14ac:dyDescent="0.25">
      <c r="A1377" s="104" t="s">
        <v>5615</v>
      </c>
      <c r="B1377" s="103">
        <v>34440</v>
      </c>
      <c r="C1377" s="103" t="s">
        <v>35</v>
      </c>
      <c r="D1377" s="103">
        <v>0</v>
      </c>
      <c r="E1377" s="103">
        <v>0</v>
      </c>
      <c r="F1377" s="103">
        <v>0</v>
      </c>
      <c r="G1377" s="136">
        <f t="shared" si="23"/>
        <v>0</v>
      </c>
      <c r="H1377" s="136">
        <v>0</v>
      </c>
      <c r="I1377" s="103">
        <v>3.3330000000000002</v>
      </c>
    </row>
    <row r="1378" spans="1:9" x14ac:dyDescent="0.25">
      <c r="A1378" s="104" t="s">
        <v>5623</v>
      </c>
      <c r="B1378" s="103">
        <v>34440</v>
      </c>
      <c r="C1378" s="103" t="s">
        <v>35</v>
      </c>
      <c r="D1378" s="103">
        <v>0</v>
      </c>
      <c r="E1378" s="103">
        <v>0</v>
      </c>
      <c r="F1378" s="103">
        <v>0</v>
      </c>
      <c r="G1378" s="136">
        <f t="shared" si="23"/>
        <v>0</v>
      </c>
      <c r="H1378" s="136">
        <v>0</v>
      </c>
      <c r="I1378" s="103">
        <v>3.3330000000000002</v>
      </c>
    </row>
    <row r="1379" spans="1:9" x14ac:dyDescent="0.25">
      <c r="A1379" s="104" t="s">
        <v>1843</v>
      </c>
      <c r="B1379" s="103">
        <v>34440</v>
      </c>
      <c r="C1379" s="103" t="s">
        <v>35</v>
      </c>
      <c r="D1379" s="103">
        <v>0</v>
      </c>
      <c r="E1379" s="103">
        <v>0</v>
      </c>
      <c r="F1379" s="103">
        <v>0</v>
      </c>
      <c r="G1379" s="136">
        <f t="shared" si="23"/>
        <v>0</v>
      </c>
      <c r="H1379" s="136">
        <v>0</v>
      </c>
      <c r="I1379" s="103">
        <v>3.3330000000000002</v>
      </c>
    </row>
    <row r="1380" spans="1:9" x14ac:dyDescent="0.25">
      <c r="A1380" s="104" t="s">
        <v>1847</v>
      </c>
      <c r="B1380" s="103">
        <v>34440</v>
      </c>
      <c r="C1380" s="103" t="s">
        <v>35</v>
      </c>
      <c r="D1380" s="103">
        <v>0</v>
      </c>
      <c r="E1380" s="103">
        <v>0</v>
      </c>
      <c r="F1380" s="103">
        <v>0</v>
      </c>
      <c r="G1380" s="136">
        <f t="shared" si="23"/>
        <v>0</v>
      </c>
      <c r="H1380" s="136">
        <v>0</v>
      </c>
      <c r="I1380" s="103">
        <v>3.3330000000000002</v>
      </c>
    </row>
    <row r="1381" spans="1:9" x14ac:dyDescent="0.25">
      <c r="A1381" s="104" t="s">
        <v>1720</v>
      </c>
      <c r="B1381" s="103">
        <v>34440</v>
      </c>
      <c r="C1381" s="103" t="s">
        <v>35</v>
      </c>
      <c r="D1381" s="103">
        <v>0</v>
      </c>
      <c r="E1381" s="103">
        <v>0</v>
      </c>
      <c r="F1381" s="103">
        <v>0</v>
      </c>
      <c r="G1381" s="136">
        <f t="shared" si="23"/>
        <v>0</v>
      </c>
      <c r="H1381" s="136">
        <v>0</v>
      </c>
      <c r="I1381" s="103">
        <v>3.6669999999999998</v>
      </c>
    </row>
    <row r="1382" spans="1:9" x14ac:dyDescent="0.25">
      <c r="A1382" s="104" t="s">
        <v>1722</v>
      </c>
      <c r="B1382" s="103">
        <v>34440</v>
      </c>
      <c r="C1382" s="103" t="s">
        <v>35</v>
      </c>
      <c r="D1382" s="103">
        <v>0</v>
      </c>
      <c r="E1382" s="103">
        <v>0</v>
      </c>
      <c r="F1382" s="103">
        <v>0</v>
      </c>
      <c r="G1382" s="136">
        <f t="shared" si="23"/>
        <v>0</v>
      </c>
      <c r="H1382" s="136">
        <v>0</v>
      </c>
      <c r="I1382" s="103">
        <v>3.6669999999999998</v>
      </c>
    </row>
    <row r="1383" spans="1:9" x14ac:dyDescent="0.25">
      <c r="A1383" s="104" t="s">
        <v>5531</v>
      </c>
      <c r="B1383" s="103">
        <v>34440</v>
      </c>
      <c r="C1383" s="103" t="s">
        <v>35</v>
      </c>
      <c r="D1383" s="103">
        <v>0</v>
      </c>
      <c r="E1383" s="103">
        <v>0</v>
      </c>
      <c r="F1383" s="103">
        <v>0</v>
      </c>
      <c r="G1383" s="136">
        <f t="shared" si="23"/>
        <v>0</v>
      </c>
      <c r="H1383" s="136">
        <v>0</v>
      </c>
      <c r="I1383" s="103">
        <v>3.6669999999999998</v>
      </c>
    </row>
    <row r="1384" spans="1:9" x14ac:dyDescent="0.25">
      <c r="A1384" s="104" t="s">
        <v>1734</v>
      </c>
      <c r="B1384" s="103">
        <v>34440</v>
      </c>
      <c r="C1384" s="103" t="s">
        <v>35</v>
      </c>
      <c r="D1384" s="103">
        <v>0</v>
      </c>
      <c r="E1384" s="103">
        <v>0</v>
      </c>
      <c r="F1384" s="103">
        <v>0</v>
      </c>
      <c r="G1384" s="136">
        <f t="shared" si="23"/>
        <v>0</v>
      </c>
      <c r="H1384" s="136">
        <v>0</v>
      </c>
      <c r="I1384" s="103">
        <v>3.6669999999999998</v>
      </c>
    </row>
    <row r="1385" spans="1:9" x14ac:dyDescent="0.25">
      <c r="A1385" s="104" t="s">
        <v>1744</v>
      </c>
      <c r="B1385" s="103">
        <v>34440</v>
      </c>
      <c r="C1385" s="103" t="s">
        <v>35</v>
      </c>
      <c r="D1385" s="103">
        <v>0</v>
      </c>
      <c r="E1385" s="103">
        <v>0</v>
      </c>
      <c r="F1385" s="103">
        <v>0</v>
      </c>
      <c r="G1385" s="136">
        <f t="shared" si="23"/>
        <v>0</v>
      </c>
      <c r="H1385" s="136">
        <v>0</v>
      </c>
      <c r="I1385" s="103">
        <v>3.6669999999999998</v>
      </c>
    </row>
    <row r="1386" spans="1:9" x14ac:dyDescent="0.25">
      <c r="A1386" s="104" t="s">
        <v>1749</v>
      </c>
      <c r="B1386" s="103">
        <v>34440</v>
      </c>
      <c r="C1386" s="103" t="s">
        <v>35</v>
      </c>
      <c r="D1386" s="103">
        <v>0</v>
      </c>
      <c r="E1386" s="103">
        <v>0</v>
      </c>
      <c r="F1386" s="103">
        <v>0</v>
      </c>
      <c r="G1386" s="136">
        <f t="shared" si="23"/>
        <v>0</v>
      </c>
      <c r="H1386" s="136">
        <v>0</v>
      </c>
      <c r="I1386" s="103">
        <v>3.6669999999999998</v>
      </c>
    </row>
    <row r="1387" spans="1:9" x14ac:dyDescent="0.25">
      <c r="A1387" s="104" t="s">
        <v>1768</v>
      </c>
      <c r="B1387" s="103">
        <v>34440</v>
      </c>
      <c r="C1387" s="103" t="s">
        <v>35</v>
      </c>
      <c r="D1387" s="103">
        <v>0</v>
      </c>
      <c r="E1387" s="103">
        <v>0</v>
      </c>
      <c r="F1387" s="103">
        <v>0</v>
      </c>
      <c r="G1387" s="136">
        <f t="shared" si="23"/>
        <v>0</v>
      </c>
      <c r="H1387" s="136">
        <v>0</v>
      </c>
      <c r="I1387" s="103">
        <v>3.6669999999999998</v>
      </c>
    </row>
    <row r="1388" spans="1:9" x14ac:dyDescent="0.25">
      <c r="A1388" s="104" t="s">
        <v>1771</v>
      </c>
      <c r="B1388" s="103">
        <v>34440</v>
      </c>
      <c r="C1388" s="103" t="s">
        <v>35</v>
      </c>
      <c r="D1388" s="103">
        <v>0</v>
      </c>
      <c r="E1388" s="103">
        <v>0</v>
      </c>
      <c r="F1388" s="103">
        <v>0</v>
      </c>
      <c r="G1388" s="136">
        <f t="shared" si="23"/>
        <v>0</v>
      </c>
      <c r="H1388" s="136">
        <v>0</v>
      </c>
      <c r="I1388" s="103">
        <v>3.6669999999999998</v>
      </c>
    </row>
    <row r="1389" spans="1:9" x14ac:dyDescent="0.25">
      <c r="A1389" s="104" t="s">
        <v>1774</v>
      </c>
      <c r="B1389" s="103">
        <v>34440</v>
      </c>
      <c r="C1389" s="103" t="s">
        <v>35</v>
      </c>
      <c r="D1389" s="103">
        <v>0</v>
      </c>
      <c r="E1389" s="103">
        <v>0</v>
      </c>
      <c r="F1389" s="103">
        <v>0</v>
      </c>
      <c r="G1389" s="136">
        <f t="shared" si="23"/>
        <v>0</v>
      </c>
      <c r="H1389" s="136">
        <v>0</v>
      </c>
      <c r="I1389" s="103">
        <v>3.6669999999999998</v>
      </c>
    </row>
    <row r="1390" spans="1:9" x14ac:dyDescent="0.25">
      <c r="A1390" s="104" t="s">
        <v>5559</v>
      </c>
      <c r="B1390" s="103">
        <v>34440</v>
      </c>
      <c r="C1390" s="103" t="s">
        <v>35</v>
      </c>
      <c r="D1390" s="103">
        <v>0</v>
      </c>
      <c r="E1390" s="103">
        <v>0</v>
      </c>
      <c r="F1390" s="103">
        <v>0</v>
      </c>
      <c r="G1390" s="136">
        <f t="shared" si="23"/>
        <v>0</v>
      </c>
      <c r="H1390" s="136">
        <v>0</v>
      </c>
      <c r="I1390" s="103">
        <v>3.6669999999999998</v>
      </c>
    </row>
    <row r="1391" spans="1:9" x14ac:dyDescent="0.25">
      <c r="A1391" s="104" t="s">
        <v>5567</v>
      </c>
      <c r="B1391" s="103">
        <v>34440</v>
      </c>
      <c r="C1391" s="103" t="s">
        <v>35</v>
      </c>
      <c r="D1391" s="103">
        <v>0</v>
      </c>
      <c r="E1391" s="103">
        <v>0</v>
      </c>
      <c r="F1391" s="103">
        <v>0</v>
      </c>
      <c r="G1391" s="136">
        <f t="shared" si="23"/>
        <v>0</v>
      </c>
      <c r="H1391" s="136">
        <v>0</v>
      </c>
      <c r="I1391" s="103">
        <v>3.6669999999999998</v>
      </c>
    </row>
    <row r="1392" spans="1:9" x14ac:dyDescent="0.25">
      <c r="A1392" s="104" t="s">
        <v>5579</v>
      </c>
      <c r="B1392" s="103">
        <v>34440</v>
      </c>
      <c r="C1392" s="103" t="s">
        <v>35</v>
      </c>
      <c r="D1392" s="103">
        <v>0</v>
      </c>
      <c r="E1392" s="103">
        <v>0</v>
      </c>
      <c r="F1392" s="103">
        <v>0</v>
      </c>
      <c r="G1392" s="136">
        <f t="shared" ref="G1392:G1423" si="24">D1392/10</f>
        <v>0</v>
      </c>
      <c r="H1392" s="136">
        <v>0</v>
      </c>
      <c r="I1392" s="103">
        <v>3.6669999999999998</v>
      </c>
    </row>
    <row r="1393" spans="1:9" x14ac:dyDescent="0.25">
      <c r="A1393" s="104" t="s">
        <v>5587</v>
      </c>
      <c r="B1393" s="103">
        <v>34440</v>
      </c>
      <c r="C1393" s="103" t="s">
        <v>35</v>
      </c>
      <c r="D1393" s="103">
        <v>0</v>
      </c>
      <c r="E1393" s="103">
        <v>0</v>
      </c>
      <c r="F1393" s="103">
        <v>0</v>
      </c>
      <c r="G1393" s="136">
        <f t="shared" si="24"/>
        <v>0</v>
      </c>
      <c r="H1393" s="136">
        <v>0</v>
      </c>
      <c r="I1393" s="103">
        <v>3.6669999999999998</v>
      </c>
    </row>
    <row r="1394" spans="1:9" x14ac:dyDescent="0.25">
      <c r="A1394" s="104" t="s">
        <v>1809</v>
      </c>
      <c r="B1394" s="103">
        <v>34440</v>
      </c>
      <c r="C1394" s="103" t="s">
        <v>35</v>
      </c>
      <c r="D1394" s="103">
        <v>0</v>
      </c>
      <c r="E1394" s="103">
        <v>0</v>
      </c>
      <c r="F1394" s="103">
        <v>0</v>
      </c>
      <c r="G1394" s="136">
        <f t="shared" si="24"/>
        <v>0</v>
      </c>
      <c r="H1394" s="136">
        <v>0</v>
      </c>
      <c r="I1394" s="103">
        <v>3.6669999999999998</v>
      </c>
    </row>
    <row r="1395" spans="1:9" x14ac:dyDescent="0.25">
      <c r="A1395" s="104" t="s">
        <v>1826</v>
      </c>
      <c r="B1395" s="103">
        <v>34440</v>
      </c>
      <c r="C1395" s="103" t="s">
        <v>35</v>
      </c>
      <c r="D1395" s="103">
        <v>0</v>
      </c>
      <c r="E1395" s="103">
        <v>0</v>
      </c>
      <c r="F1395" s="103">
        <v>0</v>
      </c>
      <c r="G1395" s="136">
        <f t="shared" si="24"/>
        <v>0</v>
      </c>
      <c r="H1395" s="136">
        <v>0</v>
      </c>
      <c r="I1395" s="103">
        <v>3.6669999999999998</v>
      </c>
    </row>
    <row r="1396" spans="1:9" x14ac:dyDescent="0.25">
      <c r="A1396" s="104" t="s">
        <v>1838</v>
      </c>
      <c r="B1396" s="103">
        <v>34440</v>
      </c>
      <c r="C1396" s="103" t="s">
        <v>35</v>
      </c>
      <c r="D1396" s="103">
        <v>0</v>
      </c>
      <c r="E1396" s="103">
        <v>0</v>
      </c>
      <c r="F1396" s="103">
        <v>0</v>
      </c>
      <c r="G1396" s="136">
        <f t="shared" si="24"/>
        <v>0</v>
      </c>
      <c r="H1396" s="136">
        <v>0</v>
      </c>
      <c r="I1396" s="103">
        <v>3.6669999999999998</v>
      </c>
    </row>
    <row r="1397" spans="1:9" x14ac:dyDescent="0.25">
      <c r="A1397" s="104" t="s">
        <v>5629</v>
      </c>
      <c r="B1397" s="103">
        <v>34440</v>
      </c>
      <c r="C1397" s="103" t="s">
        <v>35</v>
      </c>
      <c r="D1397" s="103">
        <v>0</v>
      </c>
      <c r="E1397" s="103">
        <v>0</v>
      </c>
      <c r="F1397" s="103">
        <v>0</v>
      </c>
      <c r="G1397" s="136">
        <f t="shared" si="24"/>
        <v>0</v>
      </c>
      <c r="H1397" s="136">
        <v>0</v>
      </c>
      <c r="I1397" s="103">
        <v>3.6669999999999998</v>
      </c>
    </row>
    <row r="1398" spans="1:9" x14ac:dyDescent="0.25">
      <c r="A1398" s="104" t="s">
        <v>5281</v>
      </c>
      <c r="B1398" s="103">
        <v>34440</v>
      </c>
      <c r="C1398" s="103" t="s">
        <v>35</v>
      </c>
      <c r="D1398" s="103">
        <v>0</v>
      </c>
      <c r="E1398" s="103">
        <v>0</v>
      </c>
      <c r="F1398" s="103">
        <v>0</v>
      </c>
      <c r="G1398" s="136">
        <f t="shared" si="24"/>
        <v>0</v>
      </c>
      <c r="H1398" s="136">
        <v>0</v>
      </c>
      <c r="I1398" s="103">
        <v>4</v>
      </c>
    </row>
    <row r="1399" spans="1:9" x14ac:dyDescent="0.25">
      <c r="A1399" s="104" t="s">
        <v>5541</v>
      </c>
      <c r="B1399" s="103">
        <v>34440</v>
      </c>
      <c r="C1399" s="103" t="s">
        <v>35</v>
      </c>
      <c r="D1399" s="103">
        <v>0</v>
      </c>
      <c r="E1399" s="103">
        <v>0</v>
      </c>
      <c r="F1399" s="103">
        <v>0</v>
      </c>
      <c r="G1399" s="136">
        <f t="shared" si="24"/>
        <v>0</v>
      </c>
      <c r="H1399" s="136">
        <v>0</v>
      </c>
      <c r="I1399" s="103">
        <v>4</v>
      </c>
    </row>
    <row r="1400" spans="1:9" x14ac:dyDescent="0.25">
      <c r="A1400" s="104" t="s">
        <v>1754</v>
      </c>
      <c r="B1400" s="103">
        <v>34440</v>
      </c>
      <c r="C1400" s="103" t="s">
        <v>35</v>
      </c>
      <c r="D1400" s="103">
        <v>0</v>
      </c>
      <c r="E1400" s="103">
        <v>0</v>
      </c>
      <c r="F1400" s="103">
        <v>0</v>
      </c>
      <c r="G1400" s="136">
        <f t="shared" si="24"/>
        <v>0</v>
      </c>
      <c r="H1400" s="136">
        <v>0</v>
      </c>
      <c r="I1400" s="103">
        <v>4</v>
      </c>
    </row>
    <row r="1401" spans="1:9" x14ac:dyDescent="0.25">
      <c r="A1401" s="104" t="s">
        <v>5547</v>
      </c>
      <c r="B1401" s="103">
        <v>34440</v>
      </c>
      <c r="C1401" s="103" t="s">
        <v>35</v>
      </c>
      <c r="D1401" s="103">
        <v>0</v>
      </c>
      <c r="E1401" s="103">
        <v>0</v>
      </c>
      <c r="F1401" s="103">
        <v>0</v>
      </c>
      <c r="G1401" s="136">
        <f t="shared" si="24"/>
        <v>0</v>
      </c>
      <c r="H1401" s="136">
        <v>0</v>
      </c>
      <c r="I1401" s="103">
        <v>4</v>
      </c>
    </row>
    <row r="1402" spans="1:9" x14ac:dyDescent="0.25">
      <c r="A1402" s="104" t="s">
        <v>1780</v>
      </c>
      <c r="B1402" s="103">
        <v>34440</v>
      </c>
      <c r="C1402" s="103" t="s">
        <v>35</v>
      </c>
      <c r="D1402" s="103">
        <v>0</v>
      </c>
      <c r="E1402" s="103">
        <v>0</v>
      </c>
      <c r="F1402" s="103">
        <v>0</v>
      </c>
      <c r="G1402" s="136">
        <f t="shared" si="24"/>
        <v>0</v>
      </c>
      <c r="H1402" s="136">
        <v>0</v>
      </c>
      <c r="I1402" s="103">
        <v>4</v>
      </c>
    </row>
    <row r="1403" spans="1:9" x14ac:dyDescent="0.25">
      <c r="A1403" s="104" t="s">
        <v>1781</v>
      </c>
      <c r="B1403" s="103">
        <v>34440</v>
      </c>
      <c r="C1403" s="103" t="s">
        <v>35</v>
      </c>
      <c r="D1403" s="103">
        <v>0</v>
      </c>
      <c r="E1403" s="103">
        <v>0</v>
      </c>
      <c r="F1403" s="103">
        <v>0</v>
      </c>
      <c r="G1403" s="136">
        <f t="shared" si="24"/>
        <v>0</v>
      </c>
      <c r="H1403" s="136">
        <v>0</v>
      </c>
      <c r="I1403" s="103">
        <v>4</v>
      </c>
    </row>
    <row r="1404" spans="1:9" x14ac:dyDescent="0.25">
      <c r="A1404" s="104" t="s">
        <v>5571</v>
      </c>
      <c r="B1404" s="103">
        <v>34440</v>
      </c>
      <c r="C1404" s="103" t="s">
        <v>35</v>
      </c>
      <c r="D1404" s="103">
        <v>0</v>
      </c>
      <c r="E1404" s="103">
        <v>0</v>
      </c>
      <c r="F1404" s="103">
        <v>0</v>
      </c>
      <c r="G1404" s="136">
        <f t="shared" si="24"/>
        <v>0</v>
      </c>
      <c r="H1404" s="136">
        <v>0</v>
      </c>
      <c r="I1404" s="103">
        <v>4</v>
      </c>
    </row>
    <row r="1405" spans="1:9" x14ac:dyDescent="0.25">
      <c r="A1405" s="104" t="s">
        <v>5573</v>
      </c>
      <c r="B1405" s="103">
        <v>34440</v>
      </c>
      <c r="C1405" s="103" t="s">
        <v>35</v>
      </c>
      <c r="D1405" s="103">
        <v>0</v>
      </c>
      <c r="E1405" s="103">
        <v>0</v>
      </c>
      <c r="F1405" s="103">
        <v>0</v>
      </c>
      <c r="G1405" s="136">
        <f t="shared" si="24"/>
        <v>0</v>
      </c>
      <c r="H1405" s="136">
        <v>0</v>
      </c>
      <c r="I1405" s="103">
        <v>4</v>
      </c>
    </row>
    <row r="1406" spans="1:9" x14ac:dyDescent="0.25">
      <c r="A1406" s="104" t="s">
        <v>1786</v>
      </c>
      <c r="B1406" s="103">
        <v>34440</v>
      </c>
      <c r="C1406" s="103" t="s">
        <v>35</v>
      </c>
      <c r="D1406" s="103">
        <v>0</v>
      </c>
      <c r="E1406" s="103">
        <v>0</v>
      </c>
      <c r="F1406" s="103">
        <v>0</v>
      </c>
      <c r="G1406" s="136">
        <f t="shared" si="24"/>
        <v>0</v>
      </c>
      <c r="H1406" s="136">
        <v>0</v>
      </c>
      <c r="I1406" s="103">
        <v>4</v>
      </c>
    </row>
    <row r="1407" spans="1:9" x14ac:dyDescent="0.25">
      <c r="A1407" s="104" t="s">
        <v>1789</v>
      </c>
      <c r="B1407" s="103">
        <v>34440</v>
      </c>
      <c r="C1407" s="103" t="s">
        <v>35</v>
      </c>
      <c r="D1407" s="103">
        <v>0</v>
      </c>
      <c r="E1407" s="103">
        <v>0</v>
      </c>
      <c r="F1407" s="103">
        <v>0</v>
      </c>
      <c r="G1407" s="136">
        <f t="shared" si="24"/>
        <v>0</v>
      </c>
      <c r="H1407" s="136">
        <v>0</v>
      </c>
      <c r="I1407" s="103">
        <v>4</v>
      </c>
    </row>
    <row r="1408" spans="1:9" x14ac:dyDescent="0.25">
      <c r="A1408" s="104" t="s">
        <v>5589</v>
      </c>
      <c r="B1408" s="103">
        <v>34440</v>
      </c>
      <c r="C1408" s="103" t="s">
        <v>35</v>
      </c>
      <c r="D1408" s="103">
        <v>0</v>
      </c>
      <c r="E1408" s="103">
        <v>0</v>
      </c>
      <c r="F1408" s="103">
        <v>0</v>
      </c>
      <c r="G1408" s="136">
        <f t="shared" si="24"/>
        <v>0</v>
      </c>
      <c r="H1408" s="136">
        <v>0</v>
      </c>
      <c r="I1408" s="103">
        <v>4</v>
      </c>
    </row>
    <row r="1409" spans="1:9" x14ac:dyDescent="0.25">
      <c r="A1409" s="104" t="s">
        <v>5593</v>
      </c>
      <c r="B1409" s="103">
        <v>34440</v>
      </c>
      <c r="C1409" s="103" t="s">
        <v>35</v>
      </c>
      <c r="D1409" s="103">
        <v>0</v>
      </c>
      <c r="E1409" s="103">
        <v>0</v>
      </c>
      <c r="F1409" s="103">
        <v>0</v>
      </c>
      <c r="G1409" s="136">
        <f t="shared" si="24"/>
        <v>0</v>
      </c>
      <c r="H1409" s="136">
        <v>0</v>
      </c>
      <c r="I1409" s="103">
        <v>4</v>
      </c>
    </row>
    <row r="1410" spans="1:9" x14ac:dyDescent="0.25">
      <c r="A1410" s="104" t="s">
        <v>1813</v>
      </c>
      <c r="B1410" s="103">
        <v>34440</v>
      </c>
      <c r="C1410" s="103" t="s">
        <v>35</v>
      </c>
      <c r="D1410" s="103">
        <v>0</v>
      </c>
      <c r="E1410" s="103">
        <v>0</v>
      </c>
      <c r="F1410" s="103">
        <v>0</v>
      </c>
      <c r="G1410" s="136">
        <f t="shared" si="24"/>
        <v>0</v>
      </c>
      <c r="H1410" s="136">
        <v>0</v>
      </c>
      <c r="I1410" s="103">
        <v>4</v>
      </c>
    </row>
    <row r="1411" spans="1:9" x14ac:dyDescent="0.25">
      <c r="A1411" s="104" t="s">
        <v>5601</v>
      </c>
      <c r="B1411" s="103">
        <v>34440</v>
      </c>
      <c r="C1411" s="103" t="s">
        <v>35</v>
      </c>
      <c r="D1411" s="103">
        <v>0</v>
      </c>
      <c r="E1411" s="103">
        <v>0</v>
      </c>
      <c r="F1411" s="103">
        <v>0</v>
      </c>
      <c r="G1411" s="136">
        <f t="shared" si="24"/>
        <v>0</v>
      </c>
      <c r="H1411" s="136">
        <v>0</v>
      </c>
      <c r="I1411" s="103">
        <v>4</v>
      </c>
    </row>
    <row r="1412" spans="1:9" x14ac:dyDescent="0.25">
      <c r="A1412" s="104" t="s">
        <v>1822</v>
      </c>
      <c r="B1412" s="103">
        <v>34440</v>
      </c>
      <c r="C1412" s="103" t="s">
        <v>35</v>
      </c>
      <c r="D1412" s="103">
        <v>0</v>
      </c>
      <c r="E1412" s="103">
        <v>0</v>
      </c>
      <c r="F1412" s="103">
        <v>0</v>
      </c>
      <c r="G1412" s="136">
        <f t="shared" si="24"/>
        <v>0</v>
      </c>
      <c r="H1412" s="136">
        <v>0</v>
      </c>
      <c r="I1412" s="103">
        <v>4</v>
      </c>
    </row>
    <row r="1413" spans="1:9" x14ac:dyDescent="0.25">
      <c r="A1413" s="104" t="s">
        <v>5611</v>
      </c>
      <c r="B1413" s="103">
        <v>34440</v>
      </c>
      <c r="C1413" s="103" t="s">
        <v>35</v>
      </c>
      <c r="D1413" s="103">
        <v>0</v>
      </c>
      <c r="E1413" s="103">
        <v>0</v>
      </c>
      <c r="F1413" s="103">
        <v>0</v>
      </c>
      <c r="G1413" s="136">
        <f t="shared" si="24"/>
        <v>0</v>
      </c>
      <c r="H1413" s="136">
        <v>0</v>
      </c>
      <c r="I1413" s="103">
        <v>4</v>
      </c>
    </row>
    <row r="1414" spans="1:9" x14ac:dyDescent="0.25">
      <c r="A1414" s="104" t="s">
        <v>1844</v>
      </c>
      <c r="B1414" s="103">
        <v>34440</v>
      </c>
      <c r="C1414" s="103" t="s">
        <v>35</v>
      </c>
      <c r="D1414" s="103">
        <v>0</v>
      </c>
      <c r="E1414" s="103">
        <v>0</v>
      </c>
      <c r="F1414" s="103">
        <v>0</v>
      </c>
      <c r="G1414" s="136">
        <f t="shared" si="24"/>
        <v>0</v>
      </c>
      <c r="H1414" s="136">
        <v>0</v>
      </c>
      <c r="I1414" s="103">
        <v>4</v>
      </c>
    </row>
    <row r="1415" spans="1:9" x14ac:dyDescent="0.25">
      <c r="A1415" s="104" t="s">
        <v>1852</v>
      </c>
      <c r="B1415" s="103">
        <v>34440</v>
      </c>
      <c r="C1415" s="103" t="s">
        <v>35</v>
      </c>
      <c r="D1415" s="103">
        <v>0</v>
      </c>
      <c r="E1415" s="103">
        <v>0</v>
      </c>
      <c r="F1415" s="103">
        <v>0</v>
      </c>
      <c r="G1415" s="136">
        <f t="shared" si="24"/>
        <v>0</v>
      </c>
      <c r="H1415" s="136">
        <v>0</v>
      </c>
      <c r="I1415" s="103">
        <v>4</v>
      </c>
    </row>
    <row r="1416" spans="1:9" x14ac:dyDescent="0.25">
      <c r="A1416" s="104" t="s">
        <v>5549</v>
      </c>
      <c r="B1416" s="103">
        <v>34440</v>
      </c>
      <c r="C1416" s="103" t="s">
        <v>35</v>
      </c>
      <c r="D1416" s="103">
        <v>1</v>
      </c>
      <c r="E1416" s="103">
        <v>1</v>
      </c>
      <c r="F1416" s="103">
        <v>1</v>
      </c>
      <c r="G1416" s="136">
        <f t="shared" si="24"/>
        <v>0.1</v>
      </c>
      <c r="H1416" s="136">
        <v>1</v>
      </c>
      <c r="I1416" s="103">
        <v>1.667</v>
      </c>
    </row>
    <row r="1417" spans="1:9" x14ac:dyDescent="0.25">
      <c r="A1417" s="104" t="s">
        <v>1851</v>
      </c>
      <c r="B1417" s="103">
        <v>34440</v>
      </c>
      <c r="C1417" s="103" t="s">
        <v>35</v>
      </c>
      <c r="D1417" s="103">
        <v>1</v>
      </c>
      <c r="E1417" s="103">
        <v>1</v>
      </c>
      <c r="F1417" s="103">
        <v>1</v>
      </c>
      <c r="G1417" s="136">
        <f t="shared" si="24"/>
        <v>0.1</v>
      </c>
      <c r="H1417" s="136">
        <v>1</v>
      </c>
      <c r="I1417" s="103">
        <v>1.667</v>
      </c>
    </row>
    <row r="1418" spans="1:9" x14ac:dyDescent="0.25">
      <c r="A1418" s="104" t="s">
        <v>1739</v>
      </c>
      <c r="B1418" s="103">
        <v>34440</v>
      </c>
      <c r="C1418" s="103" t="s">
        <v>35</v>
      </c>
      <c r="D1418" s="103">
        <v>1</v>
      </c>
      <c r="E1418" s="103">
        <v>1</v>
      </c>
      <c r="F1418" s="103">
        <v>1</v>
      </c>
      <c r="G1418" s="136">
        <f t="shared" si="24"/>
        <v>0.1</v>
      </c>
      <c r="H1418" s="136">
        <v>1</v>
      </c>
      <c r="I1418" s="103">
        <v>2.3330000000000002</v>
      </c>
    </row>
    <row r="1419" spans="1:9" x14ac:dyDescent="0.25">
      <c r="A1419" s="104" t="s">
        <v>1796</v>
      </c>
      <c r="B1419" s="103">
        <v>34440</v>
      </c>
      <c r="C1419" s="103" t="s">
        <v>35</v>
      </c>
      <c r="D1419" s="103">
        <v>1</v>
      </c>
      <c r="E1419" s="103">
        <v>1</v>
      </c>
      <c r="F1419" s="103">
        <v>1</v>
      </c>
      <c r="G1419" s="136">
        <f t="shared" si="24"/>
        <v>0.1</v>
      </c>
      <c r="H1419" s="136">
        <v>1</v>
      </c>
      <c r="I1419" s="103">
        <v>2.3330000000000002</v>
      </c>
    </row>
    <row r="1420" spans="1:9" x14ac:dyDescent="0.25">
      <c r="A1420" s="104" t="s">
        <v>1730</v>
      </c>
      <c r="B1420" s="103">
        <v>34440</v>
      </c>
      <c r="C1420" s="103" t="s">
        <v>35</v>
      </c>
      <c r="D1420" s="103">
        <v>2</v>
      </c>
      <c r="E1420" s="103">
        <v>1</v>
      </c>
      <c r="F1420" s="103">
        <v>2</v>
      </c>
      <c r="G1420" s="136">
        <f t="shared" si="24"/>
        <v>0.2</v>
      </c>
      <c r="H1420" s="136">
        <v>1</v>
      </c>
      <c r="I1420" s="103">
        <v>2.6669999999999998</v>
      </c>
    </row>
    <row r="1421" spans="1:9" x14ac:dyDescent="0.25">
      <c r="A1421" s="104" t="s">
        <v>1841</v>
      </c>
      <c r="B1421" s="103">
        <v>34440</v>
      </c>
      <c r="C1421" s="103" t="s">
        <v>35</v>
      </c>
      <c r="D1421" s="103">
        <v>2</v>
      </c>
      <c r="E1421" s="103">
        <v>1</v>
      </c>
      <c r="F1421" s="103">
        <v>2</v>
      </c>
      <c r="G1421" s="136">
        <f t="shared" si="24"/>
        <v>0.2</v>
      </c>
      <c r="H1421" s="136">
        <v>1</v>
      </c>
      <c r="I1421" s="103">
        <v>2.6669999999999998</v>
      </c>
    </row>
    <row r="1422" spans="1:9" x14ac:dyDescent="0.25">
      <c r="A1422" s="104" t="s">
        <v>5521</v>
      </c>
      <c r="B1422" s="103">
        <v>34440</v>
      </c>
      <c r="C1422" s="103" t="s">
        <v>35</v>
      </c>
      <c r="D1422" s="103">
        <v>3</v>
      </c>
      <c r="E1422" s="103">
        <v>1</v>
      </c>
      <c r="F1422" s="103">
        <v>3</v>
      </c>
      <c r="G1422" s="136">
        <f t="shared" si="24"/>
        <v>0.3</v>
      </c>
      <c r="H1422" s="136">
        <v>1</v>
      </c>
      <c r="I1422" s="103">
        <v>2.6669999999999998</v>
      </c>
    </row>
    <row r="1423" spans="1:9" x14ac:dyDescent="0.25">
      <c r="A1423" s="104" t="s">
        <v>1836</v>
      </c>
      <c r="B1423" s="103">
        <v>34440</v>
      </c>
      <c r="C1423" s="103" t="s">
        <v>35</v>
      </c>
      <c r="D1423" s="103">
        <v>3</v>
      </c>
      <c r="E1423" s="103">
        <v>1</v>
      </c>
      <c r="F1423" s="103">
        <v>3</v>
      </c>
      <c r="G1423" s="136">
        <f t="shared" si="24"/>
        <v>0.3</v>
      </c>
      <c r="H1423" s="136">
        <v>1</v>
      </c>
      <c r="I1423" s="103">
        <v>2.6669999999999998</v>
      </c>
    </row>
    <row r="1424" spans="1:9" x14ac:dyDescent="0.25">
      <c r="A1424" s="104" t="s">
        <v>1833</v>
      </c>
      <c r="B1424" s="103">
        <v>34440</v>
      </c>
      <c r="C1424" s="103" t="s">
        <v>35</v>
      </c>
      <c r="D1424" s="103">
        <v>2</v>
      </c>
      <c r="E1424" s="103">
        <v>1</v>
      </c>
      <c r="F1424" s="103">
        <v>2</v>
      </c>
      <c r="G1424" s="136">
        <f t="shared" ref="G1424:G1448" si="25">D1424/10</f>
        <v>0.2</v>
      </c>
      <c r="H1424" s="136">
        <v>1</v>
      </c>
      <c r="I1424" s="103">
        <v>3</v>
      </c>
    </row>
    <row r="1425" spans="1:9" x14ac:dyDescent="0.25">
      <c r="A1425" s="104" t="s">
        <v>1812</v>
      </c>
      <c r="B1425" s="103">
        <v>34440</v>
      </c>
      <c r="C1425" s="103" t="s">
        <v>35</v>
      </c>
      <c r="D1425" s="103">
        <v>3</v>
      </c>
      <c r="E1425" s="103">
        <v>1</v>
      </c>
      <c r="F1425" s="103">
        <v>3</v>
      </c>
      <c r="G1425" s="136">
        <f t="shared" si="25"/>
        <v>0.3</v>
      </c>
      <c r="H1425" s="136">
        <v>1</v>
      </c>
      <c r="I1425" s="103">
        <v>3</v>
      </c>
    </row>
    <row r="1426" spans="1:9" x14ac:dyDescent="0.25">
      <c r="A1426" s="104" t="s">
        <v>1779</v>
      </c>
      <c r="B1426" s="103">
        <v>34440</v>
      </c>
      <c r="C1426" s="103" t="s">
        <v>35</v>
      </c>
      <c r="D1426" s="103">
        <v>1</v>
      </c>
      <c r="E1426" s="103">
        <v>1</v>
      </c>
      <c r="F1426" s="103">
        <v>1</v>
      </c>
      <c r="G1426" s="136">
        <f t="shared" si="25"/>
        <v>0.1</v>
      </c>
      <c r="H1426" s="136">
        <v>1</v>
      </c>
      <c r="I1426" s="103">
        <v>3.3330000000000002</v>
      </c>
    </row>
    <row r="1427" spans="1:9" x14ac:dyDescent="0.25">
      <c r="A1427" s="104" t="s">
        <v>1815</v>
      </c>
      <c r="B1427" s="103">
        <v>34440</v>
      </c>
      <c r="C1427" s="103" t="s">
        <v>35</v>
      </c>
      <c r="D1427" s="103">
        <v>2</v>
      </c>
      <c r="E1427" s="103">
        <v>1</v>
      </c>
      <c r="F1427" s="103">
        <v>2</v>
      </c>
      <c r="G1427" s="136">
        <f t="shared" si="25"/>
        <v>0.2</v>
      </c>
      <c r="H1427" s="136">
        <v>1</v>
      </c>
      <c r="I1427" s="103">
        <v>3.3330000000000002</v>
      </c>
    </row>
    <row r="1428" spans="1:9" x14ac:dyDescent="0.25">
      <c r="A1428" s="104" t="s">
        <v>1757</v>
      </c>
      <c r="B1428" s="103">
        <v>34440</v>
      </c>
      <c r="C1428" s="103" t="s">
        <v>35</v>
      </c>
      <c r="D1428" s="103">
        <v>1</v>
      </c>
      <c r="E1428" s="103">
        <v>1</v>
      </c>
      <c r="F1428" s="103">
        <v>1</v>
      </c>
      <c r="G1428" s="136">
        <f t="shared" si="25"/>
        <v>0.1</v>
      </c>
      <c r="H1428" s="136">
        <v>1</v>
      </c>
      <c r="I1428" s="103">
        <v>3.6669999999999998</v>
      </c>
    </row>
    <row r="1429" spans="1:9" x14ac:dyDescent="0.25">
      <c r="A1429" s="104" t="s">
        <v>1782</v>
      </c>
      <c r="B1429" s="103">
        <v>34440</v>
      </c>
      <c r="C1429" s="103" t="s">
        <v>35</v>
      </c>
      <c r="D1429" s="103">
        <v>1</v>
      </c>
      <c r="E1429" s="103">
        <v>1</v>
      </c>
      <c r="F1429" s="103">
        <v>1</v>
      </c>
      <c r="G1429" s="136">
        <f t="shared" si="25"/>
        <v>0.1</v>
      </c>
      <c r="H1429" s="136">
        <v>1</v>
      </c>
      <c r="I1429" s="103">
        <v>3.6669999999999998</v>
      </c>
    </row>
    <row r="1430" spans="1:9" x14ac:dyDescent="0.25">
      <c r="A1430" s="104" t="s">
        <v>5591</v>
      </c>
      <c r="B1430" s="103">
        <v>34440</v>
      </c>
      <c r="C1430" s="103" t="s">
        <v>35</v>
      </c>
      <c r="D1430" s="103">
        <v>1</v>
      </c>
      <c r="E1430" s="103">
        <v>1</v>
      </c>
      <c r="F1430" s="103">
        <v>1</v>
      </c>
      <c r="G1430" s="136">
        <f t="shared" si="25"/>
        <v>0.1</v>
      </c>
      <c r="H1430" s="136">
        <v>1</v>
      </c>
      <c r="I1430" s="103">
        <v>3.6669999999999998</v>
      </c>
    </row>
    <row r="1431" spans="1:9" x14ac:dyDescent="0.25">
      <c r="A1431" s="104" t="s">
        <v>5595</v>
      </c>
      <c r="B1431" s="103">
        <v>34440</v>
      </c>
      <c r="C1431" s="103" t="s">
        <v>35</v>
      </c>
      <c r="D1431" s="103">
        <v>1</v>
      </c>
      <c r="E1431" s="103">
        <v>1</v>
      </c>
      <c r="F1431" s="103">
        <v>1</v>
      </c>
      <c r="G1431" s="136">
        <f t="shared" si="25"/>
        <v>0.1</v>
      </c>
      <c r="H1431" s="136">
        <v>1</v>
      </c>
      <c r="I1431" s="103">
        <v>3.6669999999999998</v>
      </c>
    </row>
    <row r="1432" spans="1:9" x14ac:dyDescent="0.25">
      <c r="A1432" s="104" t="s">
        <v>1770</v>
      </c>
      <c r="B1432" s="103">
        <v>34440</v>
      </c>
      <c r="C1432" s="103" t="s">
        <v>35</v>
      </c>
      <c r="D1432" s="103">
        <v>2</v>
      </c>
      <c r="E1432" s="103">
        <v>1</v>
      </c>
      <c r="F1432" s="103">
        <v>2</v>
      </c>
      <c r="G1432" s="136">
        <f t="shared" si="25"/>
        <v>0.2</v>
      </c>
      <c r="H1432" s="136">
        <v>1</v>
      </c>
      <c r="I1432" s="103">
        <v>3.6669999999999998</v>
      </c>
    </row>
    <row r="1433" spans="1:9" x14ac:dyDescent="0.25">
      <c r="A1433" s="104" t="s">
        <v>5529</v>
      </c>
      <c r="B1433" s="103">
        <v>34440</v>
      </c>
      <c r="C1433" s="103" t="s">
        <v>35</v>
      </c>
      <c r="D1433" s="103">
        <v>1</v>
      </c>
      <c r="E1433" s="103">
        <v>1</v>
      </c>
      <c r="F1433" s="103">
        <v>1</v>
      </c>
      <c r="G1433" s="136">
        <f t="shared" si="25"/>
        <v>0.1</v>
      </c>
      <c r="H1433" s="136">
        <v>1</v>
      </c>
      <c r="I1433" s="103">
        <v>4</v>
      </c>
    </row>
    <row r="1434" spans="1:9" x14ac:dyDescent="0.25">
      <c r="A1434" s="104" t="s">
        <v>1740</v>
      </c>
      <c r="B1434" s="103">
        <v>34440</v>
      </c>
      <c r="C1434" s="103" t="s">
        <v>35</v>
      </c>
      <c r="D1434" s="103">
        <v>1</v>
      </c>
      <c r="E1434" s="103">
        <v>1</v>
      </c>
      <c r="F1434" s="103">
        <v>1</v>
      </c>
      <c r="G1434" s="136">
        <f t="shared" si="25"/>
        <v>0.1</v>
      </c>
      <c r="H1434" s="136">
        <v>1</v>
      </c>
      <c r="I1434" s="103">
        <v>4</v>
      </c>
    </row>
    <row r="1435" spans="1:9" x14ac:dyDescent="0.25">
      <c r="A1435" s="104" t="s">
        <v>1763</v>
      </c>
      <c r="B1435" s="103">
        <v>34440</v>
      </c>
      <c r="C1435" s="103" t="s">
        <v>35</v>
      </c>
      <c r="D1435" s="103">
        <v>1</v>
      </c>
      <c r="E1435" s="103">
        <v>1</v>
      </c>
      <c r="F1435" s="103">
        <v>1</v>
      </c>
      <c r="G1435" s="136">
        <f t="shared" si="25"/>
        <v>0.1</v>
      </c>
      <c r="H1435" s="136">
        <v>1</v>
      </c>
      <c r="I1435" s="103">
        <v>4</v>
      </c>
    </row>
    <row r="1436" spans="1:9" x14ac:dyDescent="0.25">
      <c r="A1436" s="104" t="s">
        <v>5553</v>
      </c>
      <c r="B1436" s="103">
        <v>34440</v>
      </c>
      <c r="C1436" s="103" t="s">
        <v>35</v>
      </c>
      <c r="D1436" s="103">
        <v>1</v>
      </c>
      <c r="E1436" s="103">
        <v>1</v>
      </c>
      <c r="F1436" s="103">
        <v>1</v>
      </c>
      <c r="G1436" s="136">
        <f t="shared" si="25"/>
        <v>0.1</v>
      </c>
      <c r="H1436" s="136">
        <v>1</v>
      </c>
      <c r="I1436" s="103">
        <v>4</v>
      </c>
    </row>
    <row r="1437" spans="1:9" x14ac:dyDescent="0.25">
      <c r="A1437" s="104" t="s">
        <v>1783</v>
      </c>
      <c r="B1437" s="103">
        <v>34440</v>
      </c>
      <c r="C1437" s="103" t="s">
        <v>35</v>
      </c>
      <c r="D1437" s="103">
        <v>1</v>
      </c>
      <c r="E1437" s="103">
        <v>1</v>
      </c>
      <c r="F1437" s="103">
        <v>1</v>
      </c>
      <c r="G1437" s="136">
        <f t="shared" si="25"/>
        <v>0.1</v>
      </c>
      <c r="H1437" s="136">
        <v>1</v>
      </c>
      <c r="I1437" s="103">
        <v>4</v>
      </c>
    </row>
    <row r="1438" spans="1:9" x14ac:dyDescent="0.25">
      <c r="A1438" s="104" t="s">
        <v>5621</v>
      </c>
      <c r="B1438" s="103">
        <v>34440</v>
      </c>
      <c r="C1438" s="103" t="s">
        <v>35</v>
      </c>
      <c r="D1438" s="103">
        <v>1</v>
      </c>
      <c r="E1438" s="103">
        <v>1</v>
      </c>
      <c r="F1438" s="103">
        <v>1</v>
      </c>
      <c r="G1438" s="136">
        <f t="shared" si="25"/>
        <v>0.1</v>
      </c>
      <c r="H1438" s="136">
        <v>1</v>
      </c>
      <c r="I1438" s="103">
        <v>4</v>
      </c>
    </row>
    <row r="1439" spans="1:9" x14ac:dyDescent="0.25">
      <c r="A1439" s="104" t="s">
        <v>1792</v>
      </c>
      <c r="B1439" s="103">
        <v>34440</v>
      </c>
      <c r="C1439" s="103" t="s">
        <v>35</v>
      </c>
      <c r="D1439" s="103">
        <v>4</v>
      </c>
      <c r="E1439" s="103">
        <v>1</v>
      </c>
      <c r="F1439" s="103">
        <v>4</v>
      </c>
      <c r="G1439" s="136">
        <f t="shared" si="25"/>
        <v>0.4</v>
      </c>
      <c r="H1439" s="136">
        <v>2</v>
      </c>
      <c r="I1439" s="103">
        <v>1.667</v>
      </c>
    </row>
    <row r="1440" spans="1:9" x14ac:dyDescent="0.25">
      <c r="A1440" s="104" t="s">
        <v>5543</v>
      </c>
      <c r="B1440" s="103">
        <v>34440</v>
      </c>
      <c r="C1440" s="103" t="s">
        <v>35</v>
      </c>
      <c r="D1440" s="103">
        <v>6</v>
      </c>
      <c r="E1440" s="103">
        <v>1</v>
      </c>
      <c r="F1440" s="103">
        <v>6</v>
      </c>
      <c r="G1440" s="136">
        <f t="shared" si="25"/>
        <v>0.6</v>
      </c>
      <c r="H1440" s="136">
        <v>2</v>
      </c>
      <c r="I1440" s="103">
        <v>2.6669999999999998</v>
      </c>
    </row>
    <row r="1441" spans="1:9" x14ac:dyDescent="0.25">
      <c r="A1441" s="104" t="s">
        <v>1819</v>
      </c>
      <c r="B1441" s="103">
        <v>34440</v>
      </c>
      <c r="C1441" s="103" t="s">
        <v>35</v>
      </c>
      <c r="D1441" s="103">
        <v>4</v>
      </c>
      <c r="E1441" s="103">
        <v>1</v>
      </c>
      <c r="F1441" s="103">
        <v>4</v>
      </c>
      <c r="G1441" s="136">
        <f t="shared" si="25"/>
        <v>0.4</v>
      </c>
      <c r="H1441" s="136">
        <v>2</v>
      </c>
      <c r="I1441" s="103">
        <v>3</v>
      </c>
    </row>
    <row r="1442" spans="1:9" x14ac:dyDescent="0.25">
      <c r="A1442" s="104" t="s">
        <v>1810</v>
      </c>
      <c r="B1442" s="103">
        <v>34440</v>
      </c>
      <c r="C1442" s="103" t="s">
        <v>35</v>
      </c>
      <c r="D1442" s="103">
        <v>6</v>
      </c>
      <c r="E1442" s="103">
        <v>1</v>
      </c>
      <c r="F1442" s="103">
        <v>6</v>
      </c>
      <c r="G1442" s="136">
        <f t="shared" si="25"/>
        <v>0.6</v>
      </c>
      <c r="H1442" s="136">
        <v>2</v>
      </c>
      <c r="I1442" s="103">
        <v>3.6669999999999998</v>
      </c>
    </row>
    <row r="1443" spans="1:9" x14ac:dyDescent="0.25">
      <c r="A1443" s="104" t="s">
        <v>1845</v>
      </c>
      <c r="B1443" s="103">
        <v>34440</v>
      </c>
      <c r="C1443" s="103" t="s">
        <v>35</v>
      </c>
      <c r="D1443" s="103">
        <v>4</v>
      </c>
      <c r="E1443" s="103">
        <v>1</v>
      </c>
      <c r="F1443" s="103">
        <v>4</v>
      </c>
      <c r="G1443" s="136">
        <f t="shared" si="25"/>
        <v>0.4</v>
      </c>
      <c r="H1443" s="136">
        <v>2</v>
      </c>
      <c r="I1443" s="103">
        <v>4</v>
      </c>
    </row>
    <row r="1444" spans="1:9" x14ac:dyDescent="0.25">
      <c r="A1444" s="104" t="s">
        <v>1816</v>
      </c>
      <c r="B1444" s="103">
        <v>34440</v>
      </c>
      <c r="C1444" s="103" t="s">
        <v>35</v>
      </c>
      <c r="D1444" s="103">
        <v>7</v>
      </c>
      <c r="E1444" s="103">
        <v>1</v>
      </c>
      <c r="F1444" s="103">
        <v>7</v>
      </c>
      <c r="G1444" s="136">
        <f t="shared" si="25"/>
        <v>0.7</v>
      </c>
      <c r="H1444" s="136">
        <v>3</v>
      </c>
      <c r="I1444" s="103">
        <v>2.3330000000000002</v>
      </c>
    </row>
    <row r="1445" spans="1:9" x14ac:dyDescent="0.25">
      <c r="A1445" s="104" t="s">
        <v>5535</v>
      </c>
      <c r="B1445" s="103">
        <v>34440</v>
      </c>
      <c r="C1445" s="103" t="s">
        <v>35</v>
      </c>
      <c r="D1445" s="103">
        <v>7</v>
      </c>
      <c r="E1445" s="103">
        <v>1</v>
      </c>
      <c r="F1445" s="103">
        <v>7</v>
      </c>
      <c r="G1445" s="136">
        <f t="shared" si="25"/>
        <v>0.7</v>
      </c>
      <c r="H1445" s="136">
        <v>3</v>
      </c>
      <c r="I1445" s="103">
        <v>2.6669999999999998</v>
      </c>
    </row>
    <row r="1446" spans="1:9" x14ac:dyDescent="0.25">
      <c r="A1446" s="104" t="s">
        <v>1738</v>
      </c>
      <c r="B1446" s="103">
        <v>34440</v>
      </c>
      <c r="C1446" s="103" t="s">
        <v>35</v>
      </c>
      <c r="D1446" s="103">
        <v>7</v>
      </c>
      <c r="E1446" s="103">
        <v>1</v>
      </c>
      <c r="F1446" s="103">
        <v>7</v>
      </c>
      <c r="G1446" s="136">
        <f t="shared" si="25"/>
        <v>0.7</v>
      </c>
      <c r="H1446" s="136">
        <v>3</v>
      </c>
      <c r="I1446" s="103">
        <v>3.3330000000000002</v>
      </c>
    </row>
    <row r="1447" spans="1:9" x14ac:dyDescent="0.25">
      <c r="A1447" s="104" t="s">
        <v>1788</v>
      </c>
      <c r="B1447" s="103">
        <v>34440</v>
      </c>
      <c r="C1447" s="103" t="s">
        <v>35</v>
      </c>
      <c r="D1447" s="103">
        <v>10</v>
      </c>
      <c r="E1447" s="103">
        <v>1</v>
      </c>
      <c r="F1447" s="103">
        <v>10</v>
      </c>
      <c r="G1447" s="136">
        <f t="shared" si="25"/>
        <v>1</v>
      </c>
      <c r="H1447" s="136">
        <v>3</v>
      </c>
      <c r="I1447" s="103">
        <v>3.3330000000000002</v>
      </c>
    </row>
    <row r="1448" spans="1:9" x14ac:dyDescent="0.25">
      <c r="A1448" s="104" t="s">
        <v>1745</v>
      </c>
      <c r="B1448" s="103">
        <v>34440</v>
      </c>
      <c r="C1448" s="103" t="s">
        <v>35</v>
      </c>
      <c r="D1448" s="103">
        <v>8</v>
      </c>
      <c r="E1448" s="103">
        <v>1</v>
      </c>
      <c r="F1448" s="103">
        <v>8</v>
      </c>
      <c r="G1448" s="136">
        <f t="shared" si="25"/>
        <v>0.8</v>
      </c>
      <c r="H1448" s="136">
        <v>3</v>
      </c>
      <c r="I1448" s="103">
        <v>4</v>
      </c>
    </row>
    <row r="1449" spans="1:9" x14ac:dyDescent="0.25">
      <c r="A1449" s="103" t="s">
        <v>624</v>
      </c>
      <c r="B1449" s="65">
        <v>34425</v>
      </c>
      <c r="C1449" s="103" t="s">
        <v>40</v>
      </c>
      <c r="D1449" s="103">
        <v>0</v>
      </c>
      <c r="E1449" s="103">
        <v>0</v>
      </c>
      <c r="F1449" s="103">
        <v>0</v>
      </c>
      <c r="G1449" s="136">
        <f t="shared" ref="G1449:G1512" si="26">D1449/11</f>
        <v>0</v>
      </c>
      <c r="H1449" s="136">
        <v>0</v>
      </c>
      <c r="I1449" s="103">
        <v>1</v>
      </c>
    </row>
    <row r="1450" spans="1:9" x14ac:dyDescent="0.25">
      <c r="A1450" s="103" t="s">
        <v>332</v>
      </c>
      <c r="B1450" s="65">
        <v>34425</v>
      </c>
      <c r="C1450" s="103" t="s">
        <v>40</v>
      </c>
      <c r="D1450" s="103">
        <v>0</v>
      </c>
      <c r="E1450" s="103">
        <v>0</v>
      </c>
      <c r="F1450" s="103">
        <v>0</v>
      </c>
      <c r="G1450" s="136">
        <f t="shared" si="26"/>
        <v>0</v>
      </c>
      <c r="H1450" s="136">
        <v>0</v>
      </c>
      <c r="I1450" s="103">
        <v>1.667</v>
      </c>
    </row>
    <row r="1451" spans="1:9" x14ac:dyDescent="0.25">
      <c r="A1451" s="104" t="s">
        <v>5168</v>
      </c>
      <c r="B1451" s="65">
        <v>34425</v>
      </c>
      <c r="C1451" s="103" t="s">
        <v>40</v>
      </c>
      <c r="D1451" s="103">
        <v>0</v>
      </c>
      <c r="E1451" s="103">
        <v>0</v>
      </c>
      <c r="F1451" s="103">
        <v>0</v>
      </c>
      <c r="G1451" s="136">
        <f t="shared" si="26"/>
        <v>0</v>
      </c>
      <c r="H1451" s="136">
        <v>0</v>
      </c>
      <c r="I1451" s="103">
        <v>1.667</v>
      </c>
    </row>
    <row r="1452" spans="1:9" x14ac:dyDescent="0.25">
      <c r="A1452" s="103" t="s">
        <v>486</v>
      </c>
      <c r="B1452" s="65">
        <v>34425</v>
      </c>
      <c r="C1452" s="103" t="s">
        <v>40</v>
      </c>
      <c r="D1452" s="103">
        <v>0</v>
      </c>
      <c r="E1452" s="103">
        <v>0</v>
      </c>
      <c r="F1452" s="103">
        <v>0</v>
      </c>
      <c r="G1452" s="136">
        <f t="shared" si="26"/>
        <v>0</v>
      </c>
      <c r="H1452" s="136">
        <v>0</v>
      </c>
      <c r="I1452" s="103">
        <v>1.667</v>
      </c>
    </row>
    <row r="1453" spans="1:9" x14ac:dyDescent="0.25">
      <c r="A1453" s="103" t="s">
        <v>492</v>
      </c>
      <c r="B1453" s="65">
        <v>34425</v>
      </c>
      <c r="C1453" s="103" t="s">
        <v>40</v>
      </c>
      <c r="D1453" s="103">
        <v>0</v>
      </c>
      <c r="E1453" s="103">
        <v>0</v>
      </c>
      <c r="F1453" s="103">
        <v>0</v>
      </c>
      <c r="G1453" s="136">
        <f t="shared" si="26"/>
        <v>0</v>
      </c>
      <c r="H1453" s="136">
        <v>0</v>
      </c>
      <c r="I1453" s="103">
        <v>1.667</v>
      </c>
    </row>
    <row r="1454" spans="1:9" x14ac:dyDescent="0.25">
      <c r="A1454" s="103" t="s">
        <v>622</v>
      </c>
      <c r="B1454" s="65">
        <v>34425</v>
      </c>
      <c r="C1454" s="103" t="s">
        <v>40</v>
      </c>
      <c r="D1454" s="103">
        <v>0</v>
      </c>
      <c r="E1454" s="103">
        <v>0</v>
      </c>
      <c r="F1454" s="103">
        <v>0</v>
      </c>
      <c r="G1454" s="136">
        <f t="shared" si="26"/>
        <v>0</v>
      </c>
      <c r="H1454" s="136">
        <v>0</v>
      </c>
      <c r="I1454" s="103">
        <v>2</v>
      </c>
    </row>
    <row r="1455" spans="1:9" x14ac:dyDescent="0.25">
      <c r="A1455" s="103" t="s">
        <v>678</v>
      </c>
      <c r="B1455" s="65">
        <v>34425</v>
      </c>
      <c r="C1455" s="103" t="s">
        <v>40</v>
      </c>
      <c r="D1455" s="103">
        <v>0</v>
      </c>
      <c r="E1455" s="103">
        <v>0</v>
      </c>
      <c r="F1455" s="103">
        <v>0</v>
      </c>
      <c r="G1455" s="136">
        <f t="shared" si="26"/>
        <v>0</v>
      </c>
      <c r="H1455" s="136">
        <v>0</v>
      </c>
      <c r="I1455" s="103">
        <v>2</v>
      </c>
    </row>
    <row r="1456" spans="1:9" x14ac:dyDescent="0.25">
      <c r="A1456" s="103" t="s">
        <v>452</v>
      </c>
      <c r="B1456" s="65">
        <v>34425</v>
      </c>
      <c r="C1456" s="103" t="s">
        <v>40</v>
      </c>
      <c r="D1456" s="103">
        <v>0</v>
      </c>
      <c r="E1456" s="103">
        <v>0</v>
      </c>
      <c r="F1456" s="103">
        <v>0</v>
      </c>
      <c r="G1456" s="136">
        <f t="shared" si="26"/>
        <v>0</v>
      </c>
      <c r="H1456" s="136">
        <v>0</v>
      </c>
      <c r="I1456" s="103">
        <v>2.3330000000000002</v>
      </c>
    </row>
    <row r="1457" spans="1:9" x14ac:dyDescent="0.25">
      <c r="A1457" s="104" t="s">
        <v>5192</v>
      </c>
      <c r="B1457" s="65">
        <v>34425</v>
      </c>
      <c r="C1457" s="103" t="s">
        <v>40</v>
      </c>
      <c r="D1457" s="103">
        <v>0</v>
      </c>
      <c r="E1457" s="103">
        <v>0</v>
      </c>
      <c r="F1457" s="103">
        <v>0</v>
      </c>
      <c r="G1457" s="136">
        <f t="shared" si="26"/>
        <v>0</v>
      </c>
      <c r="H1457" s="136">
        <v>0</v>
      </c>
      <c r="I1457" s="103">
        <v>2.3330000000000002</v>
      </c>
    </row>
    <row r="1458" spans="1:9" x14ac:dyDescent="0.25">
      <c r="A1458" s="103" t="s">
        <v>730</v>
      </c>
      <c r="B1458" s="65">
        <v>34425</v>
      </c>
      <c r="C1458" s="103" t="s">
        <v>40</v>
      </c>
      <c r="D1458" s="103">
        <v>0</v>
      </c>
      <c r="E1458" s="103">
        <v>0</v>
      </c>
      <c r="F1458" s="103">
        <v>0</v>
      </c>
      <c r="G1458" s="136">
        <f t="shared" si="26"/>
        <v>0</v>
      </c>
      <c r="H1458" s="136">
        <v>0</v>
      </c>
      <c r="I1458" s="103">
        <v>2.3330000000000002</v>
      </c>
    </row>
    <row r="1459" spans="1:9" x14ac:dyDescent="0.25">
      <c r="A1459" s="103" t="s">
        <v>134</v>
      </c>
      <c r="B1459" s="65">
        <v>34425</v>
      </c>
      <c r="C1459" s="103" t="s">
        <v>40</v>
      </c>
      <c r="D1459" s="103">
        <v>0</v>
      </c>
      <c r="E1459" s="103">
        <v>0</v>
      </c>
      <c r="F1459" s="103">
        <v>0</v>
      </c>
      <c r="G1459" s="136">
        <f t="shared" si="26"/>
        <v>0</v>
      </c>
      <c r="H1459" s="136">
        <v>0</v>
      </c>
      <c r="I1459" s="103">
        <v>2.6669999999999998</v>
      </c>
    </row>
    <row r="1460" spans="1:9" x14ac:dyDescent="0.25">
      <c r="A1460" s="103" t="s">
        <v>184</v>
      </c>
      <c r="B1460" s="65">
        <v>34425</v>
      </c>
      <c r="C1460" s="103" t="s">
        <v>40</v>
      </c>
      <c r="D1460" s="103">
        <v>0</v>
      </c>
      <c r="E1460" s="103">
        <v>0</v>
      </c>
      <c r="F1460" s="103">
        <v>0</v>
      </c>
      <c r="G1460" s="136">
        <f t="shared" si="26"/>
        <v>0</v>
      </c>
      <c r="H1460" s="136">
        <v>0</v>
      </c>
      <c r="I1460" s="103">
        <v>2.6669999999999998</v>
      </c>
    </row>
    <row r="1461" spans="1:9" x14ac:dyDescent="0.25">
      <c r="A1461" s="103" t="s">
        <v>212</v>
      </c>
      <c r="B1461" s="65">
        <v>34425</v>
      </c>
      <c r="C1461" s="103" t="s">
        <v>40</v>
      </c>
      <c r="D1461" s="103">
        <v>0</v>
      </c>
      <c r="E1461" s="103">
        <v>0</v>
      </c>
      <c r="F1461" s="103">
        <v>0</v>
      </c>
      <c r="G1461" s="136">
        <f t="shared" si="26"/>
        <v>0</v>
      </c>
      <c r="H1461" s="136">
        <v>0</v>
      </c>
      <c r="I1461" s="103">
        <v>2.6669999999999998</v>
      </c>
    </row>
    <row r="1462" spans="1:9" x14ac:dyDescent="0.25">
      <c r="A1462" s="103" t="s">
        <v>238</v>
      </c>
      <c r="B1462" s="65">
        <v>34425</v>
      </c>
      <c r="C1462" s="103" t="s">
        <v>40</v>
      </c>
      <c r="D1462" s="103">
        <v>0</v>
      </c>
      <c r="E1462" s="103">
        <v>0</v>
      </c>
      <c r="F1462" s="103">
        <v>0</v>
      </c>
      <c r="G1462" s="136">
        <f t="shared" si="26"/>
        <v>0</v>
      </c>
      <c r="H1462" s="136">
        <v>0</v>
      </c>
      <c r="I1462" s="103">
        <v>2.6669999999999998</v>
      </c>
    </row>
    <row r="1463" spans="1:9" x14ac:dyDescent="0.25">
      <c r="A1463" s="103" t="s">
        <v>280</v>
      </c>
      <c r="B1463" s="65">
        <v>34425</v>
      </c>
      <c r="C1463" s="103" t="s">
        <v>40</v>
      </c>
      <c r="D1463" s="103">
        <v>0</v>
      </c>
      <c r="E1463" s="103">
        <v>0</v>
      </c>
      <c r="F1463" s="103">
        <v>0</v>
      </c>
      <c r="G1463" s="136">
        <f t="shared" si="26"/>
        <v>0</v>
      </c>
      <c r="H1463" s="136">
        <v>0</v>
      </c>
      <c r="I1463" s="103">
        <v>2.6669999999999998</v>
      </c>
    </row>
    <row r="1464" spans="1:9" x14ac:dyDescent="0.25">
      <c r="A1464" s="103" t="s">
        <v>296</v>
      </c>
      <c r="B1464" s="65">
        <v>34425</v>
      </c>
      <c r="C1464" s="103" t="s">
        <v>40</v>
      </c>
      <c r="D1464" s="103">
        <v>0</v>
      </c>
      <c r="E1464" s="103">
        <v>0</v>
      </c>
      <c r="F1464" s="103">
        <v>0</v>
      </c>
      <c r="G1464" s="136">
        <f t="shared" si="26"/>
        <v>0</v>
      </c>
      <c r="H1464" s="136">
        <v>0</v>
      </c>
      <c r="I1464" s="103">
        <v>2.6669999999999998</v>
      </c>
    </row>
    <row r="1465" spans="1:9" x14ac:dyDescent="0.25">
      <c r="A1465" s="103" t="s">
        <v>438</v>
      </c>
      <c r="B1465" s="65">
        <v>34425</v>
      </c>
      <c r="C1465" s="103" t="s">
        <v>40</v>
      </c>
      <c r="D1465" s="103">
        <v>0</v>
      </c>
      <c r="E1465" s="103">
        <v>0</v>
      </c>
      <c r="F1465" s="103">
        <v>0</v>
      </c>
      <c r="G1465" s="136">
        <f t="shared" si="26"/>
        <v>0</v>
      </c>
      <c r="H1465" s="136">
        <v>0</v>
      </c>
      <c r="I1465" s="103">
        <v>2.6669999999999998</v>
      </c>
    </row>
    <row r="1466" spans="1:9" x14ac:dyDescent="0.25">
      <c r="A1466" s="103" t="s">
        <v>440</v>
      </c>
      <c r="B1466" s="65">
        <v>34425</v>
      </c>
      <c r="C1466" s="103" t="s">
        <v>40</v>
      </c>
      <c r="D1466" s="103">
        <v>0</v>
      </c>
      <c r="E1466" s="103">
        <v>0</v>
      </c>
      <c r="F1466" s="103">
        <v>0</v>
      </c>
      <c r="G1466" s="136">
        <f t="shared" si="26"/>
        <v>0</v>
      </c>
      <c r="H1466" s="136">
        <v>0</v>
      </c>
      <c r="I1466" s="103">
        <v>2.6669999999999998</v>
      </c>
    </row>
    <row r="1467" spans="1:9" x14ac:dyDescent="0.25">
      <c r="A1467" s="103" t="s">
        <v>510</v>
      </c>
      <c r="B1467" s="65">
        <v>34425</v>
      </c>
      <c r="C1467" s="103" t="s">
        <v>40</v>
      </c>
      <c r="D1467" s="103">
        <v>0</v>
      </c>
      <c r="E1467" s="103">
        <v>0</v>
      </c>
      <c r="F1467" s="103">
        <v>0</v>
      </c>
      <c r="G1467" s="136">
        <f t="shared" si="26"/>
        <v>0</v>
      </c>
      <c r="H1467" s="136">
        <v>0</v>
      </c>
      <c r="I1467" s="103">
        <v>2.6669999999999998</v>
      </c>
    </row>
    <row r="1468" spans="1:9" x14ac:dyDescent="0.25">
      <c r="A1468" s="103" t="s">
        <v>580</v>
      </c>
      <c r="B1468" s="65">
        <v>34425</v>
      </c>
      <c r="C1468" s="103" t="s">
        <v>40</v>
      </c>
      <c r="D1468" s="103">
        <v>0</v>
      </c>
      <c r="E1468" s="103">
        <v>0</v>
      </c>
      <c r="F1468" s="103">
        <v>0</v>
      </c>
      <c r="G1468" s="136">
        <f t="shared" si="26"/>
        <v>0</v>
      </c>
      <c r="H1468" s="136">
        <v>0</v>
      </c>
      <c r="I1468" s="103">
        <v>2.6669999999999998</v>
      </c>
    </row>
    <row r="1469" spans="1:9" x14ac:dyDescent="0.25">
      <c r="A1469" s="103" t="s">
        <v>688</v>
      </c>
      <c r="B1469" s="65">
        <v>34425</v>
      </c>
      <c r="C1469" s="103" t="s">
        <v>40</v>
      </c>
      <c r="D1469" s="103">
        <v>0</v>
      </c>
      <c r="E1469" s="103">
        <v>0</v>
      </c>
      <c r="F1469" s="103">
        <v>0</v>
      </c>
      <c r="G1469" s="136">
        <f t="shared" si="26"/>
        <v>0</v>
      </c>
      <c r="H1469" s="136">
        <v>0</v>
      </c>
      <c r="I1469" s="103">
        <v>2.6669999999999998</v>
      </c>
    </row>
    <row r="1470" spans="1:9" x14ac:dyDescent="0.25">
      <c r="A1470" s="103" t="s">
        <v>754</v>
      </c>
      <c r="B1470" s="65">
        <v>34425</v>
      </c>
      <c r="C1470" s="103" t="s">
        <v>40</v>
      </c>
      <c r="D1470" s="103">
        <v>0</v>
      </c>
      <c r="E1470" s="103">
        <v>0</v>
      </c>
      <c r="F1470" s="103">
        <v>0</v>
      </c>
      <c r="G1470" s="136">
        <f t="shared" si="26"/>
        <v>0</v>
      </c>
      <c r="H1470" s="136">
        <v>0</v>
      </c>
      <c r="I1470" s="103">
        <v>2.6669999999999998</v>
      </c>
    </row>
    <row r="1471" spans="1:9" x14ac:dyDescent="0.25">
      <c r="A1471" s="104" t="s">
        <v>104</v>
      </c>
      <c r="B1471" s="110">
        <v>34425</v>
      </c>
      <c r="C1471" s="103" t="s">
        <v>40</v>
      </c>
      <c r="D1471" s="103">
        <v>0</v>
      </c>
      <c r="E1471" s="103">
        <v>0</v>
      </c>
      <c r="F1471" s="103">
        <v>0</v>
      </c>
      <c r="G1471" s="136">
        <f t="shared" si="26"/>
        <v>0</v>
      </c>
      <c r="H1471" s="136">
        <v>0</v>
      </c>
      <c r="I1471" s="103">
        <v>3</v>
      </c>
    </row>
    <row r="1472" spans="1:9" x14ac:dyDescent="0.25">
      <c r="A1472" s="103" t="s">
        <v>124</v>
      </c>
      <c r="B1472" s="65">
        <v>34425</v>
      </c>
      <c r="C1472" s="103" t="s">
        <v>40</v>
      </c>
      <c r="D1472" s="103">
        <v>0</v>
      </c>
      <c r="E1472" s="103">
        <v>0</v>
      </c>
      <c r="F1472" s="103">
        <v>0</v>
      </c>
      <c r="G1472" s="136">
        <f t="shared" si="26"/>
        <v>0</v>
      </c>
      <c r="H1472" s="136">
        <v>0</v>
      </c>
      <c r="I1472" s="103">
        <v>3</v>
      </c>
    </row>
    <row r="1473" spans="1:9" x14ac:dyDescent="0.25">
      <c r="A1473" s="103" t="s">
        <v>180</v>
      </c>
      <c r="B1473" s="65">
        <v>34425</v>
      </c>
      <c r="C1473" s="103" t="s">
        <v>40</v>
      </c>
      <c r="D1473" s="103">
        <v>0</v>
      </c>
      <c r="E1473" s="103">
        <v>0</v>
      </c>
      <c r="F1473" s="103">
        <v>0</v>
      </c>
      <c r="G1473" s="136">
        <f t="shared" si="26"/>
        <v>0</v>
      </c>
      <c r="H1473" s="136">
        <v>0</v>
      </c>
      <c r="I1473" s="103">
        <v>3</v>
      </c>
    </row>
    <row r="1474" spans="1:9" x14ac:dyDescent="0.25">
      <c r="A1474" s="104" t="s">
        <v>5152</v>
      </c>
      <c r="B1474" s="65">
        <v>34425</v>
      </c>
      <c r="C1474" s="103" t="s">
        <v>40</v>
      </c>
      <c r="D1474" s="103">
        <v>0</v>
      </c>
      <c r="E1474" s="103">
        <v>0</v>
      </c>
      <c r="F1474" s="103">
        <v>0</v>
      </c>
      <c r="G1474" s="136">
        <f t="shared" si="26"/>
        <v>0</v>
      </c>
      <c r="H1474" s="136">
        <v>0</v>
      </c>
      <c r="I1474" s="103">
        <v>3</v>
      </c>
    </row>
    <row r="1475" spans="1:9" x14ac:dyDescent="0.25">
      <c r="A1475" s="103" t="s">
        <v>224</v>
      </c>
      <c r="B1475" s="65">
        <v>34425</v>
      </c>
      <c r="C1475" s="103" t="s">
        <v>40</v>
      </c>
      <c r="D1475" s="103">
        <v>0</v>
      </c>
      <c r="E1475" s="103">
        <v>0</v>
      </c>
      <c r="F1475" s="103">
        <v>0</v>
      </c>
      <c r="G1475" s="136">
        <f t="shared" si="26"/>
        <v>0</v>
      </c>
      <c r="H1475" s="136">
        <v>0</v>
      </c>
      <c r="I1475" s="103">
        <v>3</v>
      </c>
    </row>
    <row r="1476" spans="1:9" x14ac:dyDescent="0.25">
      <c r="A1476" s="103" t="s">
        <v>232</v>
      </c>
      <c r="B1476" s="65">
        <v>34425</v>
      </c>
      <c r="C1476" s="103" t="s">
        <v>40</v>
      </c>
      <c r="D1476" s="103">
        <v>0</v>
      </c>
      <c r="E1476" s="103">
        <v>0</v>
      </c>
      <c r="F1476" s="103">
        <v>0</v>
      </c>
      <c r="G1476" s="136">
        <f t="shared" si="26"/>
        <v>0</v>
      </c>
      <c r="H1476" s="136">
        <v>0</v>
      </c>
      <c r="I1476" s="103">
        <v>3</v>
      </c>
    </row>
    <row r="1477" spans="1:9" x14ac:dyDescent="0.25">
      <c r="A1477" s="103" t="s">
        <v>252</v>
      </c>
      <c r="B1477" s="65">
        <v>34425</v>
      </c>
      <c r="C1477" s="103" t="s">
        <v>40</v>
      </c>
      <c r="D1477" s="103">
        <v>0</v>
      </c>
      <c r="E1477" s="103">
        <v>0</v>
      </c>
      <c r="F1477" s="103">
        <v>0</v>
      </c>
      <c r="G1477" s="136">
        <f t="shared" si="26"/>
        <v>0</v>
      </c>
      <c r="H1477" s="136">
        <v>0</v>
      </c>
      <c r="I1477" s="103">
        <v>3</v>
      </c>
    </row>
    <row r="1478" spans="1:9" x14ac:dyDescent="0.25">
      <c r="A1478" s="103" t="s">
        <v>284</v>
      </c>
      <c r="B1478" s="65">
        <v>34425</v>
      </c>
      <c r="C1478" s="103" t="s">
        <v>40</v>
      </c>
      <c r="D1478" s="103">
        <v>0</v>
      </c>
      <c r="E1478" s="103">
        <v>0</v>
      </c>
      <c r="F1478" s="103">
        <v>0</v>
      </c>
      <c r="G1478" s="136">
        <f t="shared" si="26"/>
        <v>0</v>
      </c>
      <c r="H1478" s="136">
        <v>0</v>
      </c>
      <c r="I1478" s="103">
        <v>3</v>
      </c>
    </row>
    <row r="1479" spans="1:9" x14ac:dyDescent="0.25">
      <c r="A1479" s="103" t="s">
        <v>300</v>
      </c>
      <c r="B1479" s="65">
        <v>34425</v>
      </c>
      <c r="C1479" s="103" t="s">
        <v>40</v>
      </c>
      <c r="D1479" s="103">
        <v>0</v>
      </c>
      <c r="E1479" s="103">
        <v>0</v>
      </c>
      <c r="F1479" s="103">
        <v>0</v>
      </c>
      <c r="G1479" s="136">
        <f t="shared" si="26"/>
        <v>0</v>
      </c>
      <c r="H1479" s="136">
        <v>0</v>
      </c>
      <c r="I1479" s="103">
        <v>3</v>
      </c>
    </row>
    <row r="1480" spans="1:9" x14ac:dyDescent="0.25">
      <c r="A1480" s="103" t="s">
        <v>304</v>
      </c>
      <c r="B1480" s="65">
        <v>34425</v>
      </c>
      <c r="C1480" s="103" t="s">
        <v>40</v>
      </c>
      <c r="D1480" s="103">
        <v>0</v>
      </c>
      <c r="E1480" s="103">
        <v>0</v>
      </c>
      <c r="F1480" s="103">
        <v>0</v>
      </c>
      <c r="G1480" s="136">
        <f t="shared" si="26"/>
        <v>0</v>
      </c>
      <c r="H1480" s="136">
        <v>0</v>
      </c>
      <c r="I1480" s="103">
        <v>3</v>
      </c>
    </row>
    <row r="1481" spans="1:9" x14ac:dyDescent="0.25">
      <c r="A1481" s="103" t="s">
        <v>308</v>
      </c>
      <c r="B1481" s="65">
        <v>34425</v>
      </c>
      <c r="C1481" s="103" t="s">
        <v>40</v>
      </c>
      <c r="D1481" s="103">
        <v>0</v>
      </c>
      <c r="E1481" s="103">
        <v>0</v>
      </c>
      <c r="F1481" s="103">
        <v>0</v>
      </c>
      <c r="G1481" s="136">
        <f t="shared" si="26"/>
        <v>0</v>
      </c>
      <c r="H1481" s="136">
        <v>0</v>
      </c>
      <c r="I1481" s="103">
        <v>3</v>
      </c>
    </row>
    <row r="1482" spans="1:9" x14ac:dyDescent="0.25">
      <c r="A1482" s="103" t="s">
        <v>310</v>
      </c>
      <c r="B1482" s="65">
        <v>34425</v>
      </c>
      <c r="C1482" s="103" t="s">
        <v>40</v>
      </c>
      <c r="D1482" s="103">
        <v>0</v>
      </c>
      <c r="E1482" s="103">
        <v>0</v>
      </c>
      <c r="F1482" s="103">
        <v>0</v>
      </c>
      <c r="G1482" s="136">
        <f t="shared" si="26"/>
        <v>0</v>
      </c>
      <c r="H1482" s="136">
        <v>0</v>
      </c>
      <c r="I1482" s="103">
        <v>3</v>
      </c>
    </row>
    <row r="1483" spans="1:9" x14ac:dyDescent="0.25">
      <c r="A1483" s="103" t="s">
        <v>324</v>
      </c>
      <c r="B1483" s="65">
        <v>34425</v>
      </c>
      <c r="C1483" s="103" t="s">
        <v>40</v>
      </c>
      <c r="D1483" s="103">
        <v>0</v>
      </c>
      <c r="E1483" s="103">
        <v>0</v>
      </c>
      <c r="F1483" s="103">
        <v>0</v>
      </c>
      <c r="G1483" s="136">
        <f t="shared" si="26"/>
        <v>0</v>
      </c>
      <c r="H1483" s="136">
        <v>0</v>
      </c>
      <c r="I1483" s="103">
        <v>3</v>
      </c>
    </row>
    <row r="1484" spans="1:9" x14ac:dyDescent="0.25">
      <c r="A1484" s="103" t="s">
        <v>358</v>
      </c>
      <c r="B1484" s="65">
        <v>34425</v>
      </c>
      <c r="C1484" s="103" t="s">
        <v>40</v>
      </c>
      <c r="D1484" s="103">
        <v>0</v>
      </c>
      <c r="E1484" s="103">
        <v>0</v>
      </c>
      <c r="F1484" s="103">
        <v>0</v>
      </c>
      <c r="G1484" s="136">
        <f t="shared" si="26"/>
        <v>0</v>
      </c>
      <c r="H1484" s="136">
        <v>0</v>
      </c>
      <c r="I1484" s="103">
        <v>3</v>
      </c>
    </row>
    <row r="1485" spans="1:9" x14ac:dyDescent="0.25">
      <c r="A1485" s="103" t="s">
        <v>368</v>
      </c>
      <c r="B1485" s="65">
        <v>34425</v>
      </c>
      <c r="C1485" s="103" t="s">
        <v>40</v>
      </c>
      <c r="D1485" s="103">
        <v>0</v>
      </c>
      <c r="E1485" s="103">
        <v>0</v>
      </c>
      <c r="F1485" s="103">
        <v>0</v>
      </c>
      <c r="G1485" s="136">
        <f t="shared" si="26"/>
        <v>0</v>
      </c>
      <c r="H1485" s="136">
        <v>0</v>
      </c>
      <c r="I1485" s="103">
        <v>3</v>
      </c>
    </row>
    <row r="1486" spans="1:9" x14ac:dyDescent="0.25">
      <c r="A1486" s="103" t="s">
        <v>370</v>
      </c>
      <c r="B1486" s="65">
        <v>34425</v>
      </c>
      <c r="C1486" s="103" t="s">
        <v>40</v>
      </c>
      <c r="D1486" s="103">
        <v>0</v>
      </c>
      <c r="E1486" s="103">
        <v>0</v>
      </c>
      <c r="F1486" s="103">
        <v>0</v>
      </c>
      <c r="G1486" s="136">
        <f t="shared" si="26"/>
        <v>0</v>
      </c>
      <c r="H1486" s="136">
        <v>0</v>
      </c>
      <c r="I1486" s="103">
        <v>3</v>
      </c>
    </row>
    <row r="1487" spans="1:9" x14ac:dyDescent="0.25">
      <c r="A1487" s="103" t="s">
        <v>396</v>
      </c>
      <c r="B1487" s="65">
        <v>34425</v>
      </c>
      <c r="C1487" s="103" t="s">
        <v>40</v>
      </c>
      <c r="D1487" s="103">
        <v>0</v>
      </c>
      <c r="E1487" s="103">
        <v>0</v>
      </c>
      <c r="F1487" s="103">
        <v>0</v>
      </c>
      <c r="G1487" s="136">
        <f t="shared" si="26"/>
        <v>0</v>
      </c>
      <c r="H1487" s="136">
        <v>0</v>
      </c>
      <c r="I1487" s="103">
        <v>3</v>
      </c>
    </row>
    <row r="1488" spans="1:9" x14ac:dyDescent="0.25">
      <c r="A1488" s="103" t="s">
        <v>414</v>
      </c>
      <c r="B1488" s="65">
        <v>34425</v>
      </c>
      <c r="C1488" s="103" t="s">
        <v>40</v>
      </c>
      <c r="D1488" s="103">
        <v>0</v>
      </c>
      <c r="E1488" s="103">
        <v>0</v>
      </c>
      <c r="F1488" s="103">
        <v>0</v>
      </c>
      <c r="G1488" s="136">
        <f t="shared" si="26"/>
        <v>0</v>
      </c>
      <c r="H1488" s="136">
        <v>0</v>
      </c>
      <c r="I1488" s="103">
        <v>3</v>
      </c>
    </row>
    <row r="1489" spans="1:9" x14ac:dyDescent="0.25">
      <c r="A1489" s="104" t="s">
        <v>5182</v>
      </c>
      <c r="B1489" s="65">
        <v>34425</v>
      </c>
      <c r="C1489" s="103" t="s">
        <v>40</v>
      </c>
      <c r="D1489" s="103">
        <v>0</v>
      </c>
      <c r="E1489" s="103">
        <v>0</v>
      </c>
      <c r="F1489" s="103">
        <v>0</v>
      </c>
      <c r="G1489" s="136">
        <f t="shared" si="26"/>
        <v>0</v>
      </c>
      <c r="H1489" s="136">
        <v>0</v>
      </c>
      <c r="I1489" s="103">
        <v>3</v>
      </c>
    </row>
    <row r="1490" spans="1:9" x14ac:dyDescent="0.25">
      <c r="A1490" s="103" t="s">
        <v>442</v>
      </c>
      <c r="B1490" s="65">
        <v>34425</v>
      </c>
      <c r="C1490" s="103" t="s">
        <v>40</v>
      </c>
      <c r="D1490" s="103">
        <v>0</v>
      </c>
      <c r="E1490" s="103">
        <v>0</v>
      </c>
      <c r="F1490" s="103">
        <v>0</v>
      </c>
      <c r="G1490" s="136">
        <f t="shared" si="26"/>
        <v>0</v>
      </c>
      <c r="H1490" s="136">
        <v>0</v>
      </c>
      <c r="I1490" s="103">
        <v>3</v>
      </c>
    </row>
    <row r="1491" spans="1:9" x14ac:dyDescent="0.25">
      <c r="A1491" s="103" t="s">
        <v>472</v>
      </c>
      <c r="B1491" s="65">
        <v>34425</v>
      </c>
      <c r="C1491" s="103" t="s">
        <v>40</v>
      </c>
      <c r="D1491" s="103">
        <v>0</v>
      </c>
      <c r="E1491" s="103">
        <v>0</v>
      </c>
      <c r="F1491" s="103">
        <v>0</v>
      </c>
      <c r="G1491" s="136">
        <f t="shared" si="26"/>
        <v>0</v>
      </c>
      <c r="H1491" s="136">
        <v>0</v>
      </c>
      <c r="I1491" s="103">
        <v>3</v>
      </c>
    </row>
    <row r="1492" spans="1:9" x14ac:dyDescent="0.25">
      <c r="A1492" s="103" t="s">
        <v>488</v>
      </c>
      <c r="B1492" s="65">
        <v>34425</v>
      </c>
      <c r="C1492" s="103" t="s">
        <v>40</v>
      </c>
      <c r="D1492" s="103">
        <v>0</v>
      </c>
      <c r="E1492" s="103">
        <v>0</v>
      </c>
      <c r="F1492" s="103">
        <v>0</v>
      </c>
      <c r="G1492" s="136">
        <f t="shared" si="26"/>
        <v>0</v>
      </c>
      <c r="H1492" s="136">
        <v>0</v>
      </c>
      <c r="I1492" s="103">
        <v>3</v>
      </c>
    </row>
    <row r="1493" spans="1:9" x14ac:dyDescent="0.25">
      <c r="A1493" s="103" t="s">
        <v>514</v>
      </c>
      <c r="B1493" s="65">
        <v>34425</v>
      </c>
      <c r="C1493" s="103" t="s">
        <v>40</v>
      </c>
      <c r="D1493" s="103">
        <v>0</v>
      </c>
      <c r="E1493" s="103">
        <v>0</v>
      </c>
      <c r="F1493" s="103">
        <v>0</v>
      </c>
      <c r="G1493" s="136">
        <f t="shared" si="26"/>
        <v>0</v>
      </c>
      <c r="H1493" s="136">
        <v>0</v>
      </c>
      <c r="I1493" s="103">
        <v>3</v>
      </c>
    </row>
    <row r="1494" spans="1:9" x14ac:dyDescent="0.25">
      <c r="A1494" s="103" t="s">
        <v>566</v>
      </c>
      <c r="B1494" s="65">
        <v>34425</v>
      </c>
      <c r="C1494" s="103" t="s">
        <v>40</v>
      </c>
      <c r="D1494" s="103">
        <v>0</v>
      </c>
      <c r="E1494" s="103">
        <v>0</v>
      </c>
      <c r="F1494" s="103">
        <v>0</v>
      </c>
      <c r="G1494" s="136">
        <f t="shared" si="26"/>
        <v>0</v>
      </c>
      <c r="H1494" s="136">
        <v>0</v>
      </c>
      <c r="I1494" s="103">
        <v>3</v>
      </c>
    </row>
    <row r="1495" spans="1:9" x14ac:dyDescent="0.25">
      <c r="A1495" s="103" t="s">
        <v>570</v>
      </c>
      <c r="B1495" s="65">
        <v>34425</v>
      </c>
      <c r="C1495" s="103" t="s">
        <v>40</v>
      </c>
      <c r="D1495" s="103">
        <v>0</v>
      </c>
      <c r="E1495" s="103">
        <v>0</v>
      </c>
      <c r="F1495" s="103">
        <v>0</v>
      </c>
      <c r="G1495" s="136">
        <f t="shared" si="26"/>
        <v>0</v>
      </c>
      <c r="H1495" s="136">
        <v>0</v>
      </c>
      <c r="I1495" s="103">
        <v>3</v>
      </c>
    </row>
    <row r="1496" spans="1:9" x14ac:dyDescent="0.25">
      <c r="A1496" s="103" t="s">
        <v>578</v>
      </c>
      <c r="B1496" s="65">
        <v>34425</v>
      </c>
      <c r="C1496" s="103" t="s">
        <v>40</v>
      </c>
      <c r="D1496" s="103">
        <v>0</v>
      </c>
      <c r="E1496" s="103">
        <v>0</v>
      </c>
      <c r="F1496" s="103">
        <v>0</v>
      </c>
      <c r="G1496" s="136">
        <f t="shared" si="26"/>
        <v>0</v>
      </c>
      <c r="H1496" s="136">
        <v>0</v>
      </c>
      <c r="I1496" s="103">
        <v>3</v>
      </c>
    </row>
    <row r="1497" spans="1:9" x14ac:dyDescent="0.25">
      <c r="A1497" s="103" t="s">
        <v>590</v>
      </c>
      <c r="B1497" s="65">
        <v>34425</v>
      </c>
      <c r="C1497" s="103" t="s">
        <v>40</v>
      </c>
      <c r="D1497" s="103">
        <v>0</v>
      </c>
      <c r="E1497" s="103">
        <v>0</v>
      </c>
      <c r="F1497" s="103">
        <v>0</v>
      </c>
      <c r="G1497" s="136">
        <f t="shared" si="26"/>
        <v>0</v>
      </c>
      <c r="H1497" s="136">
        <v>0</v>
      </c>
      <c r="I1497" s="103">
        <v>3</v>
      </c>
    </row>
    <row r="1498" spans="1:9" x14ac:dyDescent="0.25">
      <c r="A1498" s="103" t="s">
        <v>592</v>
      </c>
      <c r="B1498" s="65">
        <v>34425</v>
      </c>
      <c r="C1498" s="103" t="s">
        <v>40</v>
      </c>
      <c r="D1498" s="103">
        <v>0</v>
      </c>
      <c r="E1498" s="103">
        <v>0</v>
      </c>
      <c r="F1498" s="103">
        <v>0</v>
      </c>
      <c r="G1498" s="136">
        <f t="shared" si="26"/>
        <v>0</v>
      </c>
      <c r="H1498" s="136">
        <v>0</v>
      </c>
      <c r="I1498" s="103">
        <v>3</v>
      </c>
    </row>
    <row r="1499" spans="1:9" x14ac:dyDescent="0.25">
      <c r="A1499" s="103" t="s">
        <v>630</v>
      </c>
      <c r="B1499" s="65">
        <v>34425</v>
      </c>
      <c r="C1499" s="103" t="s">
        <v>40</v>
      </c>
      <c r="D1499" s="103">
        <v>0</v>
      </c>
      <c r="E1499" s="103">
        <v>0</v>
      </c>
      <c r="F1499" s="103">
        <v>0</v>
      </c>
      <c r="G1499" s="136">
        <f t="shared" si="26"/>
        <v>0</v>
      </c>
      <c r="H1499" s="136">
        <v>0</v>
      </c>
      <c r="I1499" s="103">
        <v>3</v>
      </c>
    </row>
    <row r="1500" spans="1:9" x14ac:dyDescent="0.25">
      <c r="A1500" s="103" t="s">
        <v>634</v>
      </c>
      <c r="B1500" s="65">
        <v>34425</v>
      </c>
      <c r="C1500" s="103" t="s">
        <v>40</v>
      </c>
      <c r="D1500" s="103">
        <v>0</v>
      </c>
      <c r="E1500" s="103">
        <v>0</v>
      </c>
      <c r="F1500" s="103">
        <v>0</v>
      </c>
      <c r="G1500" s="136">
        <f t="shared" si="26"/>
        <v>0</v>
      </c>
      <c r="H1500" s="136">
        <v>0</v>
      </c>
      <c r="I1500" s="103">
        <v>3</v>
      </c>
    </row>
    <row r="1501" spans="1:9" x14ac:dyDescent="0.25">
      <c r="A1501" s="103" t="s">
        <v>682</v>
      </c>
      <c r="B1501" s="65">
        <v>34425</v>
      </c>
      <c r="C1501" s="103" t="s">
        <v>40</v>
      </c>
      <c r="D1501" s="103">
        <v>0</v>
      </c>
      <c r="E1501" s="103">
        <v>0</v>
      </c>
      <c r="F1501" s="103">
        <v>0</v>
      </c>
      <c r="G1501" s="136">
        <f t="shared" si="26"/>
        <v>0</v>
      </c>
      <c r="H1501" s="136">
        <v>0</v>
      </c>
      <c r="I1501" s="103">
        <v>3</v>
      </c>
    </row>
    <row r="1502" spans="1:9" x14ac:dyDescent="0.25">
      <c r="A1502" s="103" t="s">
        <v>762</v>
      </c>
      <c r="B1502" s="65">
        <v>34425</v>
      </c>
      <c r="C1502" s="103" t="s">
        <v>40</v>
      </c>
      <c r="D1502" s="103">
        <v>0</v>
      </c>
      <c r="E1502" s="103">
        <v>0</v>
      </c>
      <c r="F1502" s="103">
        <v>0</v>
      </c>
      <c r="G1502" s="136">
        <f t="shared" si="26"/>
        <v>0</v>
      </c>
      <c r="H1502" s="136">
        <v>0</v>
      </c>
      <c r="I1502" s="103">
        <v>3</v>
      </c>
    </row>
    <row r="1503" spans="1:9" x14ac:dyDescent="0.25">
      <c r="A1503" s="103" t="s">
        <v>768</v>
      </c>
      <c r="B1503" s="65">
        <v>34425</v>
      </c>
      <c r="C1503" s="103" t="s">
        <v>40</v>
      </c>
      <c r="D1503" s="103">
        <v>0</v>
      </c>
      <c r="E1503" s="103">
        <v>0</v>
      </c>
      <c r="F1503" s="103">
        <v>0</v>
      </c>
      <c r="G1503" s="136">
        <f t="shared" si="26"/>
        <v>0</v>
      </c>
      <c r="H1503" s="136">
        <v>0</v>
      </c>
      <c r="I1503" s="103">
        <v>3</v>
      </c>
    </row>
    <row r="1504" spans="1:9" x14ac:dyDescent="0.25">
      <c r="A1504" s="103" t="s">
        <v>776</v>
      </c>
      <c r="B1504" s="65">
        <v>34425</v>
      </c>
      <c r="C1504" s="103" t="s">
        <v>40</v>
      </c>
      <c r="D1504" s="103">
        <v>0</v>
      </c>
      <c r="E1504" s="103">
        <v>0</v>
      </c>
      <c r="F1504" s="103">
        <v>0</v>
      </c>
      <c r="G1504" s="136">
        <f t="shared" si="26"/>
        <v>0</v>
      </c>
      <c r="H1504" s="136">
        <v>0</v>
      </c>
      <c r="I1504" s="103">
        <v>3</v>
      </c>
    </row>
    <row r="1505" spans="1:9" x14ac:dyDescent="0.25">
      <c r="A1505" s="103" t="s">
        <v>778</v>
      </c>
      <c r="B1505" s="65">
        <v>34425</v>
      </c>
      <c r="C1505" s="103" t="s">
        <v>40</v>
      </c>
      <c r="D1505" s="103">
        <v>0</v>
      </c>
      <c r="E1505" s="103">
        <v>0</v>
      </c>
      <c r="F1505" s="103">
        <v>0</v>
      </c>
      <c r="G1505" s="136">
        <f t="shared" si="26"/>
        <v>0</v>
      </c>
      <c r="H1505" s="136">
        <v>0</v>
      </c>
      <c r="I1505" s="103">
        <v>3</v>
      </c>
    </row>
    <row r="1506" spans="1:9" x14ac:dyDescent="0.25">
      <c r="A1506" s="103" t="s">
        <v>112</v>
      </c>
      <c r="B1506" s="65">
        <v>34425</v>
      </c>
      <c r="C1506" s="103" t="s">
        <v>40</v>
      </c>
      <c r="D1506" s="103">
        <v>0</v>
      </c>
      <c r="E1506" s="103">
        <v>0</v>
      </c>
      <c r="F1506" s="103">
        <v>0</v>
      </c>
      <c r="G1506" s="136">
        <f t="shared" si="26"/>
        <v>0</v>
      </c>
      <c r="H1506" s="136">
        <v>0</v>
      </c>
      <c r="I1506" s="103">
        <v>3.3330000000000002</v>
      </c>
    </row>
    <row r="1507" spans="1:9" x14ac:dyDescent="0.25">
      <c r="A1507" s="103" t="s">
        <v>130</v>
      </c>
      <c r="B1507" s="65">
        <v>34425</v>
      </c>
      <c r="C1507" s="103" t="s">
        <v>40</v>
      </c>
      <c r="D1507" s="103">
        <v>0</v>
      </c>
      <c r="E1507" s="103">
        <v>0</v>
      </c>
      <c r="F1507" s="103">
        <v>0</v>
      </c>
      <c r="G1507" s="136">
        <f t="shared" si="26"/>
        <v>0</v>
      </c>
      <c r="H1507" s="136">
        <v>0</v>
      </c>
      <c r="I1507" s="103">
        <v>3.3330000000000002</v>
      </c>
    </row>
    <row r="1508" spans="1:9" x14ac:dyDescent="0.25">
      <c r="A1508" s="103" t="s">
        <v>174</v>
      </c>
      <c r="B1508" s="65">
        <v>34425</v>
      </c>
      <c r="C1508" s="103" t="s">
        <v>40</v>
      </c>
      <c r="D1508" s="103">
        <v>0</v>
      </c>
      <c r="E1508" s="103">
        <v>0</v>
      </c>
      <c r="F1508" s="103">
        <v>0</v>
      </c>
      <c r="G1508" s="136">
        <f t="shared" si="26"/>
        <v>0</v>
      </c>
      <c r="H1508" s="136">
        <v>0</v>
      </c>
      <c r="I1508" s="103">
        <v>3.3330000000000002</v>
      </c>
    </row>
    <row r="1509" spans="1:9" x14ac:dyDescent="0.25">
      <c r="A1509" s="103" t="s">
        <v>394</v>
      </c>
      <c r="B1509" s="65">
        <v>34425</v>
      </c>
      <c r="C1509" s="103" t="s">
        <v>40</v>
      </c>
      <c r="D1509" s="103">
        <v>0</v>
      </c>
      <c r="E1509" s="103">
        <v>0</v>
      </c>
      <c r="F1509" s="103">
        <v>0</v>
      </c>
      <c r="G1509" s="136">
        <f t="shared" si="26"/>
        <v>0</v>
      </c>
      <c r="H1509" s="136">
        <v>0</v>
      </c>
      <c r="I1509" s="103">
        <v>3.3330000000000002</v>
      </c>
    </row>
    <row r="1510" spans="1:9" x14ac:dyDescent="0.25">
      <c r="A1510" s="103" t="s">
        <v>496</v>
      </c>
      <c r="B1510" s="65">
        <v>34425</v>
      </c>
      <c r="C1510" s="103" t="s">
        <v>40</v>
      </c>
      <c r="D1510" s="103">
        <v>0</v>
      </c>
      <c r="E1510" s="103">
        <v>0</v>
      </c>
      <c r="F1510" s="103">
        <v>0</v>
      </c>
      <c r="G1510" s="136">
        <f t="shared" si="26"/>
        <v>0</v>
      </c>
      <c r="H1510" s="136">
        <v>0</v>
      </c>
      <c r="I1510" s="103">
        <v>3.3330000000000002</v>
      </c>
    </row>
    <row r="1511" spans="1:9" x14ac:dyDescent="0.25">
      <c r="A1511" s="103" t="s">
        <v>512</v>
      </c>
      <c r="B1511" s="65">
        <v>34425</v>
      </c>
      <c r="C1511" s="103" t="s">
        <v>40</v>
      </c>
      <c r="D1511" s="103">
        <v>0</v>
      </c>
      <c r="E1511" s="103">
        <v>0</v>
      </c>
      <c r="F1511" s="103">
        <v>0</v>
      </c>
      <c r="G1511" s="136">
        <f t="shared" si="26"/>
        <v>0</v>
      </c>
      <c r="H1511" s="136">
        <v>0</v>
      </c>
      <c r="I1511" s="103">
        <v>3.3330000000000002</v>
      </c>
    </row>
    <row r="1512" spans="1:9" x14ac:dyDescent="0.25">
      <c r="A1512" s="103" t="s">
        <v>692</v>
      </c>
      <c r="B1512" s="65">
        <v>34425</v>
      </c>
      <c r="C1512" s="103" t="s">
        <v>40</v>
      </c>
      <c r="D1512" s="103">
        <v>0</v>
      </c>
      <c r="E1512" s="103">
        <v>0</v>
      </c>
      <c r="F1512" s="103">
        <v>0</v>
      </c>
      <c r="G1512" s="136">
        <f t="shared" si="26"/>
        <v>0</v>
      </c>
      <c r="H1512" s="136">
        <v>0</v>
      </c>
      <c r="I1512" s="103">
        <v>3.3330000000000002</v>
      </c>
    </row>
    <row r="1513" spans="1:9" x14ac:dyDescent="0.25">
      <c r="A1513" s="103" t="s">
        <v>700</v>
      </c>
      <c r="B1513" s="65">
        <v>34425</v>
      </c>
      <c r="C1513" s="103" t="s">
        <v>40</v>
      </c>
      <c r="D1513" s="103">
        <v>0</v>
      </c>
      <c r="E1513" s="103">
        <v>0</v>
      </c>
      <c r="F1513" s="103">
        <v>0</v>
      </c>
      <c r="G1513" s="136">
        <f t="shared" ref="G1513:G1576" si="27">D1513/11</f>
        <v>0</v>
      </c>
      <c r="H1513" s="136">
        <v>0</v>
      </c>
      <c r="I1513" s="103">
        <v>3.3330000000000002</v>
      </c>
    </row>
    <row r="1514" spans="1:9" x14ac:dyDescent="0.25">
      <c r="A1514" s="103" t="s">
        <v>116</v>
      </c>
      <c r="B1514" s="65">
        <v>34425</v>
      </c>
      <c r="C1514" s="103" t="s">
        <v>40</v>
      </c>
      <c r="D1514" s="103">
        <v>0</v>
      </c>
      <c r="E1514" s="103">
        <v>0</v>
      </c>
      <c r="F1514" s="103">
        <v>0</v>
      </c>
      <c r="G1514" s="136">
        <f t="shared" si="27"/>
        <v>0</v>
      </c>
      <c r="H1514" s="136">
        <v>0</v>
      </c>
      <c r="I1514" s="103">
        <v>3.6669999999999998</v>
      </c>
    </row>
    <row r="1515" spans="1:9" x14ac:dyDescent="0.25">
      <c r="A1515" s="103" t="s">
        <v>220</v>
      </c>
      <c r="B1515" s="65">
        <v>34425</v>
      </c>
      <c r="C1515" s="103" t="s">
        <v>40</v>
      </c>
      <c r="D1515" s="103">
        <v>0</v>
      </c>
      <c r="E1515" s="103">
        <v>0</v>
      </c>
      <c r="F1515" s="103">
        <v>0</v>
      </c>
      <c r="G1515" s="136">
        <f t="shared" si="27"/>
        <v>0</v>
      </c>
      <c r="H1515" s="136">
        <v>0</v>
      </c>
      <c r="I1515" s="103">
        <v>3.6669999999999998</v>
      </c>
    </row>
    <row r="1516" spans="1:9" x14ac:dyDescent="0.25">
      <c r="A1516" s="103" t="s">
        <v>288</v>
      </c>
      <c r="B1516" s="65">
        <v>34425</v>
      </c>
      <c r="C1516" s="103" t="s">
        <v>40</v>
      </c>
      <c r="D1516" s="103">
        <v>0</v>
      </c>
      <c r="E1516" s="103">
        <v>0</v>
      </c>
      <c r="F1516" s="103">
        <v>0</v>
      </c>
      <c r="G1516" s="136">
        <f t="shared" si="27"/>
        <v>0</v>
      </c>
      <c r="H1516" s="136">
        <v>0</v>
      </c>
      <c r="I1516" s="103">
        <v>3.6669999999999998</v>
      </c>
    </row>
    <row r="1517" spans="1:9" x14ac:dyDescent="0.25">
      <c r="A1517" s="103" t="s">
        <v>290</v>
      </c>
      <c r="B1517" s="65">
        <v>34425</v>
      </c>
      <c r="C1517" s="103" t="s">
        <v>40</v>
      </c>
      <c r="D1517" s="103">
        <v>0</v>
      </c>
      <c r="E1517" s="103">
        <v>0</v>
      </c>
      <c r="F1517" s="103">
        <v>0</v>
      </c>
      <c r="G1517" s="136">
        <f t="shared" si="27"/>
        <v>0</v>
      </c>
      <c r="H1517" s="136">
        <v>0</v>
      </c>
      <c r="I1517" s="103">
        <v>3.6669999999999998</v>
      </c>
    </row>
    <row r="1518" spans="1:9" x14ac:dyDescent="0.25">
      <c r="A1518" s="103" t="s">
        <v>392</v>
      </c>
      <c r="B1518" s="65">
        <v>34425</v>
      </c>
      <c r="C1518" s="103" t="s">
        <v>40</v>
      </c>
      <c r="D1518" s="103">
        <v>0</v>
      </c>
      <c r="E1518" s="103">
        <v>0</v>
      </c>
      <c r="F1518" s="103">
        <v>0</v>
      </c>
      <c r="G1518" s="136">
        <f t="shared" si="27"/>
        <v>0</v>
      </c>
      <c r="H1518" s="136">
        <v>0</v>
      </c>
      <c r="I1518" s="103">
        <v>3.6669999999999998</v>
      </c>
    </row>
    <row r="1519" spans="1:9" x14ac:dyDescent="0.25">
      <c r="A1519" s="103" t="s">
        <v>476</v>
      </c>
      <c r="B1519" s="65">
        <v>34425</v>
      </c>
      <c r="C1519" s="103" t="s">
        <v>40</v>
      </c>
      <c r="D1519" s="103">
        <v>0</v>
      </c>
      <c r="E1519" s="103">
        <v>0</v>
      </c>
      <c r="F1519" s="103">
        <v>0</v>
      </c>
      <c r="G1519" s="136">
        <f t="shared" si="27"/>
        <v>0</v>
      </c>
      <c r="H1519" s="136">
        <v>0</v>
      </c>
      <c r="I1519" s="103">
        <v>3.6669999999999998</v>
      </c>
    </row>
    <row r="1520" spans="1:9" x14ac:dyDescent="0.25">
      <c r="A1520" s="103" t="s">
        <v>500</v>
      </c>
      <c r="B1520" s="65">
        <v>34425</v>
      </c>
      <c r="C1520" s="103" t="s">
        <v>40</v>
      </c>
      <c r="D1520" s="103">
        <v>0</v>
      </c>
      <c r="E1520" s="103">
        <v>0</v>
      </c>
      <c r="F1520" s="103">
        <v>0</v>
      </c>
      <c r="G1520" s="136">
        <f t="shared" si="27"/>
        <v>0</v>
      </c>
      <c r="H1520" s="136">
        <v>0</v>
      </c>
      <c r="I1520" s="103">
        <v>3.6669999999999998</v>
      </c>
    </row>
    <row r="1521" spans="1:9" x14ac:dyDescent="0.25">
      <c r="A1521" s="104" t="s">
        <v>5202</v>
      </c>
      <c r="B1521" s="65">
        <v>34425</v>
      </c>
      <c r="C1521" s="103" t="s">
        <v>40</v>
      </c>
      <c r="D1521" s="103">
        <v>0</v>
      </c>
      <c r="E1521" s="103">
        <v>0</v>
      </c>
      <c r="F1521" s="103">
        <v>0</v>
      </c>
      <c r="G1521" s="136">
        <f t="shared" si="27"/>
        <v>0</v>
      </c>
      <c r="H1521" s="136">
        <v>0</v>
      </c>
      <c r="I1521" s="103">
        <v>3.6669999999999998</v>
      </c>
    </row>
    <row r="1522" spans="1:9" x14ac:dyDescent="0.25">
      <c r="A1522" s="104" t="s">
        <v>5214</v>
      </c>
      <c r="B1522" s="65">
        <v>34425</v>
      </c>
      <c r="C1522" s="103" t="s">
        <v>40</v>
      </c>
      <c r="D1522" s="103">
        <v>0</v>
      </c>
      <c r="E1522" s="103">
        <v>0</v>
      </c>
      <c r="F1522" s="103">
        <v>0</v>
      </c>
      <c r="G1522" s="136">
        <f t="shared" si="27"/>
        <v>0</v>
      </c>
      <c r="H1522" s="136">
        <v>0</v>
      </c>
      <c r="I1522" s="103">
        <v>3.6669999999999998</v>
      </c>
    </row>
    <row r="1523" spans="1:9" x14ac:dyDescent="0.25">
      <c r="A1523" s="103" t="s">
        <v>684</v>
      </c>
      <c r="B1523" s="65">
        <v>34425</v>
      </c>
      <c r="C1523" s="103" t="s">
        <v>40</v>
      </c>
      <c r="D1523" s="103">
        <v>0</v>
      </c>
      <c r="E1523" s="103">
        <v>0</v>
      </c>
      <c r="F1523" s="103">
        <v>0</v>
      </c>
      <c r="G1523" s="136">
        <f t="shared" si="27"/>
        <v>0</v>
      </c>
      <c r="H1523" s="136">
        <v>0</v>
      </c>
      <c r="I1523" s="103">
        <v>3.6669999999999998</v>
      </c>
    </row>
    <row r="1524" spans="1:9" x14ac:dyDescent="0.25">
      <c r="A1524" s="103" t="s">
        <v>118</v>
      </c>
      <c r="B1524" s="65">
        <v>34425</v>
      </c>
      <c r="C1524" s="103" t="s">
        <v>40</v>
      </c>
      <c r="D1524" s="103">
        <v>0</v>
      </c>
      <c r="E1524" s="103">
        <v>0</v>
      </c>
      <c r="F1524" s="103">
        <v>0</v>
      </c>
      <c r="G1524" s="136">
        <f t="shared" si="27"/>
        <v>0</v>
      </c>
      <c r="H1524" s="136">
        <v>0</v>
      </c>
      <c r="I1524" s="103">
        <v>4</v>
      </c>
    </row>
    <row r="1525" spans="1:9" x14ac:dyDescent="0.25">
      <c r="A1525" s="103" t="s">
        <v>268</v>
      </c>
      <c r="B1525" s="65">
        <v>34425</v>
      </c>
      <c r="C1525" s="103" t="s">
        <v>40</v>
      </c>
      <c r="D1525" s="103">
        <v>0</v>
      </c>
      <c r="E1525" s="103">
        <v>0</v>
      </c>
      <c r="F1525" s="103">
        <v>0</v>
      </c>
      <c r="G1525" s="136">
        <f t="shared" si="27"/>
        <v>0</v>
      </c>
      <c r="H1525" s="136">
        <v>0</v>
      </c>
      <c r="I1525" s="103">
        <v>4</v>
      </c>
    </row>
    <row r="1526" spans="1:9" x14ac:dyDescent="0.25">
      <c r="A1526" s="104" t="s">
        <v>5160</v>
      </c>
      <c r="B1526" s="65">
        <v>34425</v>
      </c>
      <c r="C1526" s="103" t="s">
        <v>40</v>
      </c>
      <c r="D1526" s="103">
        <v>0</v>
      </c>
      <c r="E1526" s="103">
        <v>0</v>
      </c>
      <c r="F1526" s="103">
        <v>0</v>
      </c>
      <c r="G1526" s="136">
        <f t="shared" si="27"/>
        <v>0</v>
      </c>
      <c r="H1526" s="136">
        <v>0</v>
      </c>
      <c r="I1526" s="103">
        <v>4</v>
      </c>
    </row>
    <row r="1527" spans="1:9" x14ac:dyDescent="0.25">
      <c r="A1527" s="103" t="s">
        <v>312</v>
      </c>
      <c r="B1527" s="65">
        <v>34425</v>
      </c>
      <c r="C1527" s="103" t="s">
        <v>40</v>
      </c>
      <c r="D1527" s="103">
        <v>0</v>
      </c>
      <c r="E1527" s="103">
        <v>0</v>
      </c>
      <c r="F1527" s="103">
        <v>0</v>
      </c>
      <c r="G1527" s="136">
        <f t="shared" si="27"/>
        <v>0</v>
      </c>
      <c r="H1527" s="136">
        <v>0</v>
      </c>
      <c r="I1527" s="103">
        <v>4</v>
      </c>
    </row>
    <row r="1528" spans="1:9" x14ac:dyDescent="0.25">
      <c r="A1528" s="103" t="s">
        <v>344</v>
      </c>
      <c r="B1528" s="65">
        <v>34425</v>
      </c>
      <c r="C1528" s="103" t="s">
        <v>40</v>
      </c>
      <c r="D1528" s="103">
        <v>0</v>
      </c>
      <c r="E1528" s="103">
        <v>0</v>
      </c>
      <c r="F1528" s="103">
        <v>0</v>
      </c>
      <c r="G1528" s="136">
        <f t="shared" si="27"/>
        <v>0</v>
      </c>
      <c r="H1528" s="136">
        <v>0</v>
      </c>
      <c r="I1528" s="103">
        <v>4</v>
      </c>
    </row>
    <row r="1529" spans="1:9" x14ac:dyDescent="0.25">
      <c r="A1529" s="103" t="s">
        <v>360</v>
      </c>
      <c r="B1529" s="65">
        <v>34425</v>
      </c>
      <c r="C1529" s="103" t="s">
        <v>40</v>
      </c>
      <c r="D1529" s="103">
        <v>0</v>
      </c>
      <c r="E1529" s="103">
        <v>0</v>
      </c>
      <c r="F1529" s="103">
        <v>0</v>
      </c>
      <c r="G1529" s="136">
        <f t="shared" si="27"/>
        <v>0</v>
      </c>
      <c r="H1529" s="136">
        <v>0</v>
      </c>
      <c r="I1529" s="103">
        <v>4</v>
      </c>
    </row>
    <row r="1530" spans="1:9" x14ac:dyDescent="0.25">
      <c r="A1530" s="103" t="s">
        <v>424</v>
      </c>
      <c r="B1530" s="65">
        <v>34425</v>
      </c>
      <c r="C1530" s="103" t="s">
        <v>40</v>
      </c>
      <c r="D1530" s="103">
        <v>0</v>
      </c>
      <c r="E1530" s="103">
        <v>0</v>
      </c>
      <c r="F1530" s="103">
        <v>0</v>
      </c>
      <c r="G1530" s="136">
        <f t="shared" si="27"/>
        <v>0</v>
      </c>
      <c r="H1530" s="136">
        <v>0</v>
      </c>
      <c r="I1530" s="103">
        <v>4</v>
      </c>
    </row>
    <row r="1531" spans="1:9" x14ac:dyDescent="0.25">
      <c r="A1531" s="103" t="s">
        <v>470</v>
      </c>
      <c r="B1531" s="65">
        <v>34425</v>
      </c>
      <c r="C1531" s="103" t="s">
        <v>40</v>
      </c>
      <c r="D1531" s="103">
        <v>0</v>
      </c>
      <c r="E1531" s="103">
        <v>0</v>
      </c>
      <c r="F1531" s="103">
        <v>0</v>
      </c>
      <c r="G1531" s="136">
        <f t="shared" si="27"/>
        <v>0</v>
      </c>
      <c r="H1531" s="136">
        <v>0</v>
      </c>
      <c r="I1531" s="103">
        <v>4</v>
      </c>
    </row>
    <row r="1532" spans="1:9" x14ac:dyDescent="0.25">
      <c r="A1532" s="103" t="s">
        <v>498</v>
      </c>
      <c r="B1532" s="65">
        <v>34425</v>
      </c>
      <c r="C1532" s="103" t="s">
        <v>40</v>
      </c>
      <c r="D1532" s="103">
        <v>0</v>
      </c>
      <c r="E1532" s="103">
        <v>0</v>
      </c>
      <c r="F1532" s="103">
        <v>0</v>
      </c>
      <c r="G1532" s="136">
        <f t="shared" si="27"/>
        <v>0</v>
      </c>
      <c r="H1532" s="136">
        <v>0</v>
      </c>
      <c r="I1532" s="103">
        <v>4</v>
      </c>
    </row>
    <row r="1533" spans="1:9" x14ac:dyDescent="0.25">
      <c r="A1533" s="103" t="s">
        <v>522</v>
      </c>
      <c r="B1533" s="65">
        <v>34425</v>
      </c>
      <c r="C1533" s="103" t="s">
        <v>40</v>
      </c>
      <c r="D1533" s="103">
        <v>0</v>
      </c>
      <c r="E1533" s="103">
        <v>0</v>
      </c>
      <c r="F1533" s="103">
        <v>0</v>
      </c>
      <c r="G1533" s="136">
        <f t="shared" si="27"/>
        <v>0</v>
      </c>
      <c r="H1533" s="136">
        <v>0</v>
      </c>
      <c r="I1533" s="103">
        <v>4</v>
      </c>
    </row>
    <row r="1534" spans="1:9" x14ac:dyDescent="0.25">
      <c r="A1534" s="104" t="s">
        <v>5208</v>
      </c>
      <c r="B1534" s="65">
        <v>34425</v>
      </c>
      <c r="C1534" s="103" t="s">
        <v>40</v>
      </c>
      <c r="D1534" s="103">
        <v>0</v>
      </c>
      <c r="E1534" s="103">
        <v>0</v>
      </c>
      <c r="F1534" s="103">
        <v>0</v>
      </c>
      <c r="G1534" s="136">
        <f t="shared" si="27"/>
        <v>0</v>
      </c>
      <c r="H1534" s="136">
        <v>0</v>
      </c>
      <c r="I1534" s="103">
        <v>4</v>
      </c>
    </row>
    <row r="1535" spans="1:9" x14ac:dyDescent="0.25">
      <c r="A1535" s="103" t="s">
        <v>534</v>
      </c>
      <c r="B1535" s="65">
        <v>34425</v>
      </c>
      <c r="C1535" s="103" t="s">
        <v>40</v>
      </c>
      <c r="D1535" s="103">
        <v>0</v>
      </c>
      <c r="E1535" s="103">
        <v>0</v>
      </c>
      <c r="F1535" s="103">
        <v>0</v>
      </c>
      <c r="G1535" s="136">
        <f t="shared" si="27"/>
        <v>0</v>
      </c>
      <c r="H1535" s="136">
        <v>0</v>
      </c>
      <c r="I1535" s="103">
        <v>4</v>
      </c>
    </row>
    <row r="1536" spans="1:9" x14ac:dyDescent="0.25">
      <c r="A1536" s="104" t="s">
        <v>5218</v>
      </c>
      <c r="B1536" s="65">
        <v>34425</v>
      </c>
      <c r="C1536" s="103" t="s">
        <v>40</v>
      </c>
      <c r="D1536" s="103">
        <v>0</v>
      </c>
      <c r="E1536" s="103">
        <v>0</v>
      </c>
      <c r="F1536" s="103">
        <v>0</v>
      </c>
      <c r="G1536" s="136">
        <f t="shared" si="27"/>
        <v>0</v>
      </c>
      <c r="H1536" s="136">
        <v>0</v>
      </c>
      <c r="I1536" s="103">
        <v>4</v>
      </c>
    </row>
    <row r="1537" spans="1:9" x14ac:dyDescent="0.25">
      <c r="A1537" s="103" t="s">
        <v>606</v>
      </c>
      <c r="B1537" s="65">
        <v>34425</v>
      </c>
      <c r="C1537" s="103" t="s">
        <v>40</v>
      </c>
      <c r="D1537" s="103">
        <v>0</v>
      </c>
      <c r="E1537" s="103">
        <v>0</v>
      </c>
      <c r="F1537" s="103">
        <v>0</v>
      </c>
      <c r="G1537" s="136">
        <f t="shared" si="27"/>
        <v>0</v>
      </c>
      <c r="H1537" s="136">
        <v>0</v>
      </c>
      <c r="I1537" s="103">
        <v>4</v>
      </c>
    </row>
    <row r="1538" spans="1:9" x14ac:dyDescent="0.25">
      <c r="A1538" s="103" t="s">
        <v>676</v>
      </c>
      <c r="B1538" s="65">
        <v>34425</v>
      </c>
      <c r="C1538" s="103" t="s">
        <v>40</v>
      </c>
      <c r="D1538" s="103">
        <v>0</v>
      </c>
      <c r="E1538" s="103">
        <v>0</v>
      </c>
      <c r="F1538" s="103">
        <v>0</v>
      </c>
      <c r="G1538" s="136">
        <f t="shared" si="27"/>
        <v>0</v>
      </c>
      <c r="H1538" s="136">
        <v>0</v>
      </c>
      <c r="I1538" s="103">
        <v>4</v>
      </c>
    </row>
    <row r="1539" spans="1:9" x14ac:dyDescent="0.25">
      <c r="A1539" s="103" t="s">
        <v>726</v>
      </c>
      <c r="B1539" s="65">
        <v>34425</v>
      </c>
      <c r="C1539" s="103" t="s">
        <v>40</v>
      </c>
      <c r="D1539" s="103">
        <v>0</v>
      </c>
      <c r="E1539" s="103">
        <v>0</v>
      </c>
      <c r="F1539" s="103">
        <v>0</v>
      </c>
      <c r="G1539" s="136">
        <f t="shared" si="27"/>
        <v>0</v>
      </c>
      <c r="H1539" s="136">
        <v>0</v>
      </c>
      <c r="I1539" s="103">
        <v>4</v>
      </c>
    </row>
    <row r="1540" spans="1:9" x14ac:dyDescent="0.25">
      <c r="A1540" s="103" t="s">
        <v>758</v>
      </c>
      <c r="B1540" s="65">
        <v>34425</v>
      </c>
      <c r="C1540" s="103" t="s">
        <v>40</v>
      </c>
      <c r="D1540" s="103">
        <v>0</v>
      </c>
      <c r="E1540" s="103">
        <v>0</v>
      </c>
      <c r="F1540" s="103">
        <v>0</v>
      </c>
      <c r="G1540" s="136">
        <f t="shared" si="27"/>
        <v>0</v>
      </c>
      <c r="H1540" s="136">
        <v>0</v>
      </c>
      <c r="I1540" s="103">
        <v>4</v>
      </c>
    </row>
    <row r="1541" spans="1:9" x14ac:dyDescent="0.25">
      <c r="A1541" s="103" t="s">
        <v>770</v>
      </c>
      <c r="B1541" s="65">
        <v>34425</v>
      </c>
      <c r="C1541" s="103" t="s">
        <v>40</v>
      </c>
      <c r="D1541" s="103">
        <v>0</v>
      </c>
      <c r="E1541" s="103">
        <v>0</v>
      </c>
      <c r="F1541" s="103">
        <v>0</v>
      </c>
      <c r="G1541" s="136">
        <f t="shared" si="27"/>
        <v>0</v>
      </c>
      <c r="H1541" s="136">
        <v>0</v>
      </c>
      <c r="I1541" s="103">
        <v>4</v>
      </c>
    </row>
    <row r="1542" spans="1:9" x14ac:dyDescent="0.25">
      <c r="A1542" s="103" t="s">
        <v>780</v>
      </c>
      <c r="B1542" s="65">
        <v>34425</v>
      </c>
      <c r="C1542" s="103" t="s">
        <v>40</v>
      </c>
      <c r="D1542" s="103">
        <v>0</v>
      </c>
      <c r="E1542" s="103">
        <v>0</v>
      </c>
      <c r="F1542" s="103">
        <v>0</v>
      </c>
      <c r="G1542" s="136">
        <f t="shared" si="27"/>
        <v>0</v>
      </c>
      <c r="H1542" s="136">
        <v>0</v>
      </c>
      <c r="I1542" s="103">
        <v>4</v>
      </c>
    </row>
    <row r="1543" spans="1:9" x14ac:dyDescent="0.25">
      <c r="A1543" s="104" t="s">
        <v>5220</v>
      </c>
      <c r="B1543" s="65">
        <v>34425</v>
      </c>
      <c r="C1543" s="103" t="s">
        <v>40</v>
      </c>
      <c r="D1543" s="103">
        <v>1</v>
      </c>
      <c r="E1543" s="103">
        <v>1</v>
      </c>
      <c r="F1543" s="103">
        <v>2</v>
      </c>
      <c r="G1543" s="136">
        <f t="shared" si="27"/>
        <v>9.0909090909090912E-2</v>
      </c>
      <c r="H1543" s="136">
        <v>1</v>
      </c>
      <c r="I1543" s="103">
        <v>1.333</v>
      </c>
    </row>
    <row r="1544" spans="1:9" x14ac:dyDescent="0.25">
      <c r="A1544" s="103" t="s">
        <v>506</v>
      </c>
      <c r="B1544" s="65">
        <v>34425</v>
      </c>
      <c r="C1544" s="103" t="s">
        <v>40</v>
      </c>
      <c r="D1544" s="103">
        <v>1</v>
      </c>
      <c r="E1544" s="103">
        <v>1</v>
      </c>
      <c r="F1544" s="103">
        <v>1</v>
      </c>
      <c r="G1544" s="136">
        <f t="shared" si="27"/>
        <v>9.0909090909090912E-2</v>
      </c>
      <c r="H1544" s="136">
        <v>1</v>
      </c>
      <c r="I1544" s="103">
        <v>1.667</v>
      </c>
    </row>
    <row r="1545" spans="1:9" x14ac:dyDescent="0.25">
      <c r="A1545" s="103" t="s">
        <v>144</v>
      </c>
      <c r="B1545" s="65">
        <v>34425</v>
      </c>
      <c r="C1545" s="103" t="s">
        <v>40</v>
      </c>
      <c r="D1545" s="103">
        <v>1</v>
      </c>
      <c r="E1545" s="103">
        <v>1</v>
      </c>
      <c r="F1545" s="103">
        <v>2</v>
      </c>
      <c r="G1545" s="136">
        <f t="shared" si="27"/>
        <v>9.0909090909090912E-2</v>
      </c>
      <c r="H1545" s="136">
        <v>1</v>
      </c>
      <c r="I1545" s="103">
        <v>1.667</v>
      </c>
    </row>
    <row r="1546" spans="1:9" x14ac:dyDescent="0.25">
      <c r="A1546" s="103" t="s">
        <v>402</v>
      </c>
      <c r="B1546" s="65">
        <v>34425</v>
      </c>
      <c r="C1546" s="103" t="s">
        <v>40</v>
      </c>
      <c r="D1546" s="103">
        <v>2</v>
      </c>
      <c r="E1546" s="103">
        <v>1</v>
      </c>
      <c r="F1546" s="103">
        <v>2</v>
      </c>
      <c r="G1546" s="136">
        <f t="shared" si="27"/>
        <v>0.18181818181818182</v>
      </c>
      <c r="H1546" s="136">
        <v>1</v>
      </c>
      <c r="I1546" s="103">
        <v>1.667</v>
      </c>
    </row>
    <row r="1547" spans="1:9" x14ac:dyDescent="0.25">
      <c r="A1547" s="103" t="s">
        <v>242</v>
      </c>
      <c r="B1547" s="65">
        <v>34425</v>
      </c>
      <c r="C1547" s="103" t="s">
        <v>40</v>
      </c>
      <c r="D1547" s="103">
        <v>2</v>
      </c>
      <c r="E1547" s="103">
        <v>1</v>
      </c>
      <c r="F1547" s="103">
        <v>3</v>
      </c>
      <c r="G1547" s="136">
        <f t="shared" si="27"/>
        <v>0.18181818181818182</v>
      </c>
      <c r="H1547" s="136">
        <v>1</v>
      </c>
      <c r="I1547" s="103">
        <v>1.667</v>
      </c>
    </row>
    <row r="1548" spans="1:9" x14ac:dyDescent="0.25">
      <c r="A1548" s="103" t="s">
        <v>328</v>
      </c>
      <c r="B1548" s="65">
        <v>34425</v>
      </c>
      <c r="C1548" s="103" t="s">
        <v>40</v>
      </c>
      <c r="D1548" s="103">
        <v>3</v>
      </c>
      <c r="E1548" s="103">
        <v>1</v>
      </c>
      <c r="F1548" s="103">
        <v>4</v>
      </c>
      <c r="G1548" s="136">
        <f t="shared" si="27"/>
        <v>0.27272727272727271</v>
      </c>
      <c r="H1548" s="136">
        <v>1</v>
      </c>
      <c r="I1548" s="103">
        <v>1.667</v>
      </c>
    </row>
    <row r="1549" spans="1:9" x14ac:dyDescent="0.25">
      <c r="A1549" s="103" t="s">
        <v>426</v>
      </c>
      <c r="B1549" s="65">
        <v>34425</v>
      </c>
      <c r="C1549" s="103" t="s">
        <v>40</v>
      </c>
      <c r="D1549" s="103">
        <v>1</v>
      </c>
      <c r="E1549" s="103">
        <v>1</v>
      </c>
      <c r="F1549" s="103">
        <v>1</v>
      </c>
      <c r="G1549" s="136">
        <f t="shared" si="27"/>
        <v>9.0909090909090912E-2</v>
      </c>
      <c r="H1549" s="136">
        <v>1</v>
      </c>
      <c r="I1549" s="103">
        <v>2</v>
      </c>
    </row>
    <row r="1550" spans="1:9" x14ac:dyDescent="0.25">
      <c r="A1550" s="103" t="s">
        <v>166</v>
      </c>
      <c r="B1550" s="65">
        <v>34425</v>
      </c>
      <c r="C1550" s="103" t="s">
        <v>40</v>
      </c>
      <c r="D1550" s="103">
        <v>2</v>
      </c>
      <c r="E1550" s="103">
        <v>1</v>
      </c>
      <c r="F1550" s="103">
        <v>3</v>
      </c>
      <c r="G1550" s="136">
        <f t="shared" si="27"/>
        <v>0.18181818181818182</v>
      </c>
      <c r="H1550" s="136">
        <v>1</v>
      </c>
      <c r="I1550" s="103">
        <v>2</v>
      </c>
    </row>
    <row r="1551" spans="1:9" x14ac:dyDescent="0.25">
      <c r="A1551" s="103" t="s">
        <v>432</v>
      </c>
      <c r="B1551" s="65">
        <v>34425</v>
      </c>
      <c r="C1551" s="103" t="s">
        <v>40</v>
      </c>
      <c r="D1551" s="103">
        <v>3</v>
      </c>
      <c r="E1551" s="103">
        <v>1</v>
      </c>
      <c r="F1551" s="103">
        <v>4</v>
      </c>
      <c r="G1551" s="136">
        <f t="shared" si="27"/>
        <v>0.27272727272727271</v>
      </c>
      <c r="H1551" s="136">
        <v>1</v>
      </c>
      <c r="I1551" s="103">
        <v>2</v>
      </c>
    </row>
    <row r="1552" spans="1:9" x14ac:dyDescent="0.25">
      <c r="A1552" s="103" t="s">
        <v>164</v>
      </c>
      <c r="B1552" s="65">
        <v>34425</v>
      </c>
      <c r="C1552" s="103" t="s">
        <v>40</v>
      </c>
      <c r="D1552" s="103">
        <v>1</v>
      </c>
      <c r="E1552" s="103">
        <v>1</v>
      </c>
      <c r="F1552" s="103">
        <v>1</v>
      </c>
      <c r="G1552" s="136">
        <f t="shared" si="27"/>
        <v>9.0909090909090912E-2</v>
      </c>
      <c r="H1552" s="136">
        <v>1</v>
      </c>
      <c r="I1552" s="103">
        <v>2.3330000000000002</v>
      </c>
    </row>
    <row r="1553" spans="1:9" x14ac:dyDescent="0.25">
      <c r="A1553" s="104" t="s">
        <v>5146</v>
      </c>
      <c r="B1553" s="65">
        <v>34425</v>
      </c>
      <c r="C1553" s="103" t="s">
        <v>40</v>
      </c>
      <c r="D1553" s="103">
        <v>1</v>
      </c>
      <c r="E1553" s="103">
        <v>1</v>
      </c>
      <c r="F1553" s="103">
        <v>1</v>
      </c>
      <c r="G1553" s="136">
        <f t="shared" si="27"/>
        <v>9.0909090909090912E-2</v>
      </c>
      <c r="H1553" s="136">
        <v>1</v>
      </c>
      <c r="I1553" s="103">
        <v>2.3330000000000002</v>
      </c>
    </row>
    <row r="1554" spans="1:9" x14ac:dyDescent="0.25">
      <c r="A1554" s="103" t="s">
        <v>434</v>
      </c>
      <c r="B1554" s="65">
        <v>34425</v>
      </c>
      <c r="C1554" s="103" t="s">
        <v>40</v>
      </c>
      <c r="D1554" s="103">
        <v>1</v>
      </c>
      <c r="E1554" s="103">
        <v>1</v>
      </c>
      <c r="F1554" s="103">
        <v>1</v>
      </c>
      <c r="G1554" s="136">
        <f t="shared" si="27"/>
        <v>9.0909090909090912E-2</v>
      </c>
      <c r="H1554" s="136">
        <v>1</v>
      </c>
      <c r="I1554" s="103">
        <v>2.3330000000000002</v>
      </c>
    </row>
    <row r="1555" spans="1:9" x14ac:dyDescent="0.25">
      <c r="A1555" s="103" t="s">
        <v>108</v>
      </c>
      <c r="B1555" s="65">
        <v>34425</v>
      </c>
      <c r="C1555" s="103" t="s">
        <v>40</v>
      </c>
      <c r="D1555" s="103">
        <v>1</v>
      </c>
      <c r="E1555" s="103">
        <v>1</v>
      </c>
      <c r="F1555" s="103">
        <v>2</v>
      </c>
      <c r="G1555" s="136">
        <f t="shared" si="27"/>
        <v>9.0909090909090912E-2</v>
      </c>
      <c r="H1555" s="136">
        <v>1</v>
      </c>
      <c r="I1555" s="103">
        <v>2.3330000000000002</v>
      </c>
    </row>
    <row r="1556" spans="1:9" x14ac:dyDescent="0.25">
      <c r="A1556" s="103" t="s">
        <v>702</v>
      </c>
      <c r="B1556" s="65">
        <v>34425</v>
      </c>
      <c r="C1556" s="103" t="s">
        <v>40</v>
      </c>
      <c r="D1556" s="103">
        <v>1</v>
      </c>
      <c r="E1556" s="103">
        <v>1</v>
      </c>
      <c r="F1556" s="103">
        <v>2</v>
      </c>
      <c r="G1556" s="136">
        <f t="shared" si="27"/>
        <v>9.0909090909090912E-2</v>
      </c>
      <c r="H1556" s="136">
        <v>1</v>
      </c>
      <c r="I1556" s="103">
        <v>2.3330000000000002</v>
      </c>
    </row>
    <row r="1557" spans="1:9" x14ac:dyDescent="0.25">
      <c r="A1557" s="103" t="s">
        <v>670</v>
      </c>
      <c r="B1557" s="65">
        <v>34425</v>
      </c>
      <c r="C1557" s="103" t="s">
        <v>40</v>
      </c>
      <c r="D1557" s="103">
        <v>3</v>
      </c>
      <c r="E1557" s="103">
        <v>1</v>
      </c>
      <c r="F1557" s="103">
        <v>4</v>
      </c>
      <c r="G1557" s="136">
        <f t="shared" si="27"/>
        <v>0.27272727272727271</v>
      </c>
      <c r="H1557" s="136">
        <v>1</v>
      </c>
      <c r="I1557" s="103">
        <v>2.3330000000000002</v>
      </c>
    </row>
    <row r="1558" spans="1:9" x14ac:dyDescent="0.25">
      <c r="A1558" s="103" t="s">
        <v>356</v>
      </c>
      <c r="B1558" s="65">
        <v>34425</v>
      </c>
      <c r="C1558" s="103" t="s">
        <v>40</v>
      </c>
      <c r="D1558" s="103">
        <v>3</v>
      </c>
      <c r="E1558" s="103">
        <v>1</v>
      </c>
      <c r="F1558" s="103">
        <v>5</v>
      </c>
      <c r="G1558" s="136">
        <f t="shared" si="27"/>
        <v>0.27272727272727271</v>
      </c>
      <c r="H1558" s="136">
        <v>1</v>
      </c>
      <c r="I1558" s="103">
        <v>2.3330000000000002</v>
      </c>
    </row>
    <row r="1559" spans="1:9" x14ac:dyDescent="0.25">
      <c r="A1559" s="104" t="s">
        <v>5158</v>
      </c>
      <c r="B1559" s="65">
        <v>34425</v>
      </c>
      <c r="C1559" s="103" t="s">
        <v>40</v>
      </c>
      <c r="D1559" s="103">
        <v>1</v>
      </c>
      <c r="E1559" s="103">
        <v>1</v>
      </c>
      <c r="F1559" s="103">
        <v>2</v>
      </c>
      <c r="G1559" s="136">
        <f t="shared" si="27"/>
        <v>9.0909090909090912E-2</v>
      </c>
      <c r="H1559" s="136">
        <v>1</v>
      </c>
      <c r="I1559" s="103">
        <v>2.6669999999999998</v>
      </c>
    </row>
    <row r="1560" spans="1:9" x14ac:dyDescent="0.25">
      <c r="A1560" s="103" t="s">
        <v>384</v>
      </c>
      <c r="B1560" s="65">
        <v>34425</v>
      </c>
      <c r="C1560" s="103" t="s">
        <v>40</v>
      </c>
      <c r="D1560" s="103">
        <v>1</v>
      </c>
      <c r="E1560" s="103">
        <v>1</v>
      </c>
      <c r="F1560" s="103">
        <v>2</v>
      </c>
      <c r="G1560" s="136">
        <f t="shared" si="27"/>
        <v>9.0909090909090912E-2</v>
      </c>
      <c r="H1560" s="136">
        <v>1</v>
      </c>
      <c r="I1560" s="103">
        <v>2.6669999999999998</v>
      </c>
    </row>
    <row r="1561" spans="1:9" x14ac:dyDescent="0.25">
      <c r="A1561" s="104" t="s">
        <v>5164</v>
      </c>
      <c r="B1561" s="65">
        <v>34425</v>
      </c>
      <c r="C1561" s="103" t="s">
        <v>40</v>
      </c>
      <c r="D1561" s="103">
        <v>2</v>
      </c>
      <c r="E1561" s="103">
        <v>1</v>
      </c>
      <c r="F1561" s="103">
        <v>2</v>
      </c>
      <c r="G1561" s="136">
        <f t="shared" si="27"/>
        <v>0.18181818181818182</v>
      </c>
      <c r="H1561" s="136">
        <v>1</v>
      </c>
      <c r="I1561" s="103">
        <v>2.6669999999999998</v>
      </c>
    </row>
    <row r="1562" spans="1:9" x14ac:dyDescent="0.25">
      <c r="A1562" s="103" t="s">
        <v>128</v>
      </c>
      <c r="B1562" s="65">
        <v>34425</v>
      </c>
      <c r="C1562" s="103" t="s">
        <v>40</v>
      </c>
      <c r="D1562" s="103">
        <v>3</v>
      </c>
      <c r="E1562" s="103">
        <v>1</v>
      </c>
      <c r="F1562" s="103">
        <v>4</v>
      </c>
      <c r="G1562" s="136">
        <f t="shared" si="27"/>
        <v>0.27272727272727271</v>
      </c>
      <c r="H1562" s="136">
        <v>1</v>
      </c>
      <c r="I1562" s="103">
        <v>2.6669999999999998</v>
      </c>
    </row>
    <row r="1563" spans="1:9" x14ac:dyDescent="0.25">
      <c r="A1563" s="103" t="s">
        <v>372</v>
      </c>
      <c r="B1563" s="65">
        <v>34425</v>
      </c>
      <c r="C1563" s="103" t="s">
        <v>40</v>
      </c>
      <c r="D1563" s="103">
        <v>3</v>
      </c>
      <c r="E1563" s="103">
        <v>1</v>
      </c>
      <c r="F1563" s="103">
        <v>4</v>
      </c>
      <c r="G1563" s="136">
        <f t="shared" si="27"/>
        <v>0.27272727272727271</v>
      </c>
      <c r="H1563" s="136">
        <v>1</v>
      </c>
      <c r="I1563" s="103">
        <v>2.6669999999999998</v>
      </c>
    </row>
    <row r="1564" spans="1:9" x14ac:dyDescent="0.25">
      <c r="A1564" s="104" t="s">
        <v>5162</v>
      </c>
      <c r="B1564" s="65">
        <v>34425</v>
      </c>
      <c r="C1564" s="103" t="s">
        <v>40</v>
      </c>
      <c r="D1564" s="103">
        <v>1</v>
      </c>
      <c r="E1564" s="103">
        <v>1</v>
      </c>
      <c r="F1564" s="103">
        <v>1</v>
      </c>
      <c r="G1564" s="136">
        <f t="shared" si="27"/>
        <v>9.0909090909090912E-2</v>
      </c>
      <c r="H1564" s="136">
        <v>1</v>
      </c>
      <c r="I1564" s="103">
        <v>3</v>
      </c>
    </row>
    <row r="1565" spans="1:9" x14ac:dyDescent="0.25">
      <c r="A1565" s="104" t="s">
        <v>5170</v>
      </c>
      <c r="B1565" s="65">
        <v>34425</v>
      </c>
      <c r="C1565" s="103" t="s">
        <v>40</v>
      </c>
      <c r="D1565" s="103">
        <v>1</v>
      </c>
      <c r="E1565" s="103">
        <v>1</v>
      </c>
      <c r="F1565" s="103">
        <v>1</v>
      </c>
      <c r="G1565" s="136">
        <f t="shared" si="27"/>
        <v>9.0909090909090912E-2</v>
      </c>
      <c r="H1565" s="136">
        <v>1</v>
      </c>
      <c r="I1565" s="103">
        <v>3</v>
      </c>
    </row>
    <row r="1566" spans="1:9" x14ac:dyDescent="0.25">
      <c r="A1566" s="103" t="s">
        <v>412</v>
      </c>
      <c r="B1566" s="65">
        <v>34425</v>
      </c>
      <c r="C1566" s="103" t="s">
        <v>40</v>
      </c>
      <c r="D1566" s="103">
        <v>1</v>
      </c>
      <c r="E1566" s="103">
        <v>1</v>
      </c>
      <c r="F1566" s="103">
        <v>1</v>
      </c>
      <c r="G1566" s="136">
        <f t="shared" si="27"/>
        <v>9.0909090909090912E-2</v>
      </c>
      <c r="H1566" s="136">
        <v>1</v>
      </c>
      <c r="I1566" s="103">
        <v>3</v>
      </c>
    </row>
    <row r="1567" spans="1:9" x14ac:dyDescent="0.25">
      <c r="A1567" s="103" t="s">
        <v>480</v>
      </c>
      <c r="B1567" s="65">
        <v>34425</v>
      </c>
      <c r="C1567" s="103" t="s">
        <v>40</v>
      </c>
      <c r="D1567" s="103">
        <v>1</v>
      </c>
      <c r="E1567" s="103">
        <v>1</v>
      </c>
      <c r="F1567" s="103">
        <v>1</v>
      </c>
      <c r="G1567" s="136">
        <f t="shared" si="27"/>
        <v>9.0909090909090912E-2</v>
      </c>
      <c r="H1567" s="136">
        <v>1</v>
      </c>
      <c r="I1567" s="103">
        <v>3</v>
      </c>
    </row>
    <row r="1568" spans="1:9" x14ac:dyDescent="0.25">
      <c r="A1568" s="103" t="s">
        <v>516</v>
      </c>
      <c r="B1568" s="65">
        <v>34425</v>
      </c>
      <c r="C1568" s="103" t="s">
        <v>40</v>
      </c>
      <c r="D1568" s="103">
        <v>1</v>
      </c>
      <c r="E1568" s="103">
        <v>1</v>
      </c>
      <c r="F1568" s="103">
        <v>1</v>
      </c>
      <c r="G1568" s="136">
        <f t="shared" si="27"/>
        <v>9.0909090909090912E-2</v>
      </c>
      <c r="H1568" s="136">
        <v>1</v>
      </c>
      <c r="I1568" s="103">
        <v>3</v>
      </c>
    </row>
    <row r="1569" spans="1:9" x14ac:dyDescent="0.25">
      <c r="A1569" s="103" t="s">
        <v>556</v>
      </c>
      <c r="B1569" s="65">
        <v>34425</v>
      </c>
      <c r="C1569" s="103" t="s">
        <v>40</v>
      </c>
      <c r="D1569" s="103">
        <v>1</v>
      </c>
      <c r="E1569" s="103">
        <v>1</v>
      </c>
      <c r="F1569" s="103">
        <v>1</v>
      </c>
      <c r="G1569" s="136">
        <f t="shared" si="27"/>
        <v>9.0909090909090912E-2</v>
      </c>
      <c r="H1569" s="136">
        <v>1</v>
      </c>
      <c r="I1569" s="103">
        <v>3</v>
      </c>
    </row>
    <row r="1570" spans="1:9" x14ac:dyDescent="0.25">
      <c r="A1570" s="103" t="s">
        <v>616</v>
      </c>
      <c r="B1570" s="65">
        <v>34425</v>
      </c>
      <c r="C1570" s="103" t="s">
        <v>40</v>
      </c>
      <c r="D1570" s="103">
        <v>1</v>
      </c>
      <c r="E1570" s="103">
        <v>1</v>
      </c>
      <c r="F1570" s="103">
        <v>1</v>
      </c>
      <c r="G1570" s="136">
        <f t="shared" si="27"/>
        <v>9.0909090909090912E-2</v>
      </c>
      <c r="H1570" s="136">
        <v>1</v>
      </c>
      <c r="I1570" s="103">
        <v>3</v>
      </c>
    </row>
    <row r="1571" spans="1:9" x14ac:dyDescent="0.25">
      <c r="A1571" s="103" t="s">
        <v>686</v>
      </c>
      <c r="B1571" s="65">
        <v>34425</v>
      </c>
      <c r="C1571" s="103" t="s">
        <v>40</v>
      </c>
      <c r="D1571" s="103">
        <v>1</v>
      </c>
      <c r="E1571" s="103">
        <v>1</v>
      </c>
      <c r="F1571" s="103">
        <v>1</v>
      </c>
      <c r="G1571" s="136">
        <f t="shared" si="27"/>
        <v>9.0909090909090912E-2</v>
      </c>
      <c r="H1571" s="136">
        <v>1</v>
      </c>
      <c r="I1571" s="103">
        <v>3</v>
      </c>
    </row>
    <row r="1572" spans="1:9" x14ac:dyDescent="0.25">
      <c r="A1572" s="103" t="s">
        <v>736</v>
      </c>
      <c r="B1572" s="65">
        <v>34425</v>
      </c>
      <c r="C1572" s="103" t="s">
        <v>40</v>
      </c>
      <c r="D1572" s="103">
        <v>1</v>
      </c>
      <c r="E1572" s="103">
        <v>1</v>
      </c>
      <c r="F1572" s="103">
        <v>1</v>
      </c>
      <c r="G1572" s="136">
        <f t="shared" si="27"/>
        <v>9.0909090909090912E-2</v>
      </c>
      <c r="H1572" s="136">
        <v>1</v>
      </c>
      <c r="I1572" s="103">
        <v>3</v>
      </c>
    </row>
    <row r="1573" spans="1:9" x14ac:dyDescent="0.25">
      <c r="A1573" s="103" t="s">
        <v>160</v>
      </c>
      <c r="B1573" s="65">
        <v>34425</v>
      </c>
      <c r="C1573" s="103" t="s">
        <v>40</v>
      </c>
      <c r="D1573" s="103">
        <v>1</v>
      </c>
      <c r="E1573" s="103">
        <v>1</v>
      </c>
      <c r="F1573" s="103">
        <v>2</v>
      </c>
      <c r="G1573" s="136">
        <f t="shared" si="27"/>
        <v>9.0909090909090912E-2</v>
      </c>
      <c r="H1573" s="136">
        <v>1</v>
      </c>
      <c r="I1573" s="103">
        <v>3</v>
      </c>
    </row>
    <row r="1574" spans="1:9" x14ac:dyDescent="0.25">
      <c r="A1574" s="103" t="s">
        <v>276</v>
      </c>
      <c r="B1574" s="65">
        <v>34425</v>
      </c>
      <c r="C1574" s="103" t="s">
        <v>40</v>
      </c>
      <c r="D1574" s="103">
        <v>1</v>
      </c>
      <c r="E1574" s="103">
        <v>1</v>
      </c>
      <c r="F1574" s="103">
        <v>2</v>
      </c>
      <c r="G1574" s="136">
        <f t="shared" si="27"/>
        <v>9.0909090909090912E-2</v>
      </c>
      <c r="H1574" s="136">
        <v>1</v>
      </c>
      <c r="I1574" s="103">
        <v>3</v>
      </c>
    </row>
    <row r="1575" spans="1:9" x14ac:dyDescent="0.25">
      <c r="A1575" s="103" t="s">
        <v>294</v>
      </c>
      <c r="B1575" s="65">
        <v>34425</v>
      </c>
      <c r="C1575" s="103" t="s">
        <v>40</v>
      </c>
      <c r="D1575" s="103">
        <v>1</v>
      </c>
      <c r="E1575" s="103">
        <v>1</v>
      </c>
      <c r="F1575" s="103">
        <v>2</v>
      </c>
      <c r="G1575" s="136">
        <f t="shared" si="27"/>
        <v>9.0909090909090912E-2</v>
      </c>
      <c r="H1575" s="136">
        <v>1</v>
      </c>
      <c r="I1575" s="103">
        <v>3</v>
      </c>
    </row>
    <row r="1576" spans="1:9" x14ac:dyDescent="0.25">
      <c r="A1576" s="103" t="s">
        <v>336</v>
      </c>
      <c r="B1576" s="65">
        <v>34425</v>
      </c>
      <c r="C1576" s="103" t="s">
        <v>40</v>
      </c>
      <c r="D1576" s="103">
        <v>1</v>
      </c>
      <c r="E1576" s="103">
        <v>1</v>
      </c>
      <c r="F1576" s="103">
        <v>2</v>
      </c>
      <c r="G1576" s="136">
        <f t="shared" si="27"/>
        <v>9.0909090909090912E-2</v>
      </c>
      <c r="H1576" s="136">
        <v>1</v>
      </c>
      <c r="I1576" s="103">
        <v>3</v>
      </c>
    </row>
    <row r="1577" spans="1:9" x14ac:dyDescent="0.25">
      <c r="A1577" s="103" t="s">
        <v>346</v>
      </c>
      <c r="B1577" s="65">
        <v>34425</v>
      </c>
      <c r="C1577" s="103" t="s">
        <v>40</v>
      </c>
      <c r="D1577" s="103">
        <v>1</v>
      </c>
      <c r="E1577" s="103">
        <v>1</v>
      </c>
      <c r="F1577" s="103">
        <v>2</v>
      </c>
      <c r="G1577" s="136">
        <f t="shared" ref="G1577:G1640" si="28">D1577/11</f>
        <v>9.0909090909090912E-2</v>
      </c>
      <c r="H1577" s="136">
        <v>1</v>
      </c>
      <c r="I1577" s="103">
        <v>3</v>
      </c>
    </row>
    <row r="1578" spans="1:9" x14ac:dyDescent="0.25">
      <c r="A1578" s="103" t="s">
        <v>404</v>
      </c>
      <c r="B1578" s="65">
        <v>34425</v>
      </c>
      <c r="C1578" s="103" t="s">
        <v>40</v>
      </c>
      <c r="D1578" s="103">
        <v>1</v>
      </c>
      <c r="E1578" s="103">
        <v>1</v>
      </c>
      <c r="F1578" s="103">
        <v>2</v>
      </c>
      <c r="G1578" s="136">
        <f t="shared" si="28"/>
        <v>9.0909090909090912E-2</v>
      </c>
      <c r="H1578" s="136">
        <v>1</v>
      </c>
      <c r="I1578" s="103">
        <v>3</v>
      </c>
    </row>
    <row r="1579" spans="1:9" x14ac:dyDescent="0.25">
      <c r="A1579" s="103" t="s">
        <v>428</v>
      </c>
      <c r="B1579" s="65">
        <v>34425</v>
      </c>
      <c r="C1579" s="103" t="s">
        <v>40</v>
      </c>
      <c r="D1579" s="103">
        <v>1</v>
      </c>
      <c r="E1579" s="103">
        <v>1</v>
      </c>
      <c r="F1579" s="103">
        <v>2</v>
      </c>
      <c r="G1579" s="136">
        <f t="shared" si="28"/>
        <v>9.0909090909090912E-2</v>
      </c>
      <c r="H1579" s="136">
        <v>1</v>
      </c>
      <c r="I1579" s="103">
        <v>3</v>
      </c>
    </row>
    <row r="1580" spans="1:9" x14ac:dyDescent="0.25">
      <c r="A1580" s="103" t="s">
        <v>436</v>
      </c>
      <c r="B1580" s="65">
        <v>34425</v>
      </c>
      <c r="C1580" s="103" t="s">
        <v>40</v>
      </c>
      <c r="D1580" s="103">
        <v>1</v>
      </c>
      <c r="E1580" s="103">
        <v>1</v>
      </c>
      <c r="F1580" s="103">
        <v>2</v>
      </c>
      <c r="G1580" s="136">
        <f t="shared" si="28"/>
        <v>9.0909090909090912E-2</v>
      </c>
      <c r="H1580" s="136">
        <v>1</v>
      </c>
      <c r="I1580" s="103">
        <v>3</v>
      </c>
    </row>
    <row r="1581" spans="1:9" x14ac:dyDescent="0.25">
      <c r="A1581" s="103" t="s">
        <v>458</v>
      </c>
      <c r="B1581" s="65">
        <v>34425</v>
      </c>
      <c r="C1581" s="103" t="s">
        <v>40</v>
      </c>
      <c r="D1581" s="103">
        <v>1</v>
      </c>
      <c r="E1581" s="103">
        <v>1</v>
      </c>
      <c r="F1581" s="103">
        <v>2</v>
      </c>
      <c r="G1581" s="136">
        <f t="shared" si="28"/>
        <v>9.0909090909090912E-2</v>
      </c>
      <c r="H1581" s="136">
        <v>1</v>
      </c>
      <c r="I1581" s="103">
        <v>3</v>
      </c>
    </row>
    <row r="1582" spans="1:9" x14ac:dyDescent="0.25">
      <c r="A1582" s="103" t="s">
        <v>490</v>
      </c>
      <c r="B1582" s="65">
        <v>34425</v>
      </c>
      <c r="C1582" s="103" t="s">
        <v>40</v>
      </c>
      <c r="D1582" s="103">
        <v>1</v>
      </c>
      <c r="E1582" s="103">
        <v>1</v>
      </c>
      <c r="F1582" s="103">
        <v>2</v>
      </c>
      <c r="G1582" s="136">
        <f t="shared" si="28"/>
        <v>9.0909090909090912E-2</v>
      </c>
      <c r="H1582" s="136">
        <v>1</v>
      </c>
      <c r="I1582" s="103">
        <v>3</v>
      </c>
    </row>
    <row r="1583" spans="1:9" x14ac:dyDescent="0.25">
      <c r="A1583" s="104" t="s">
        <v>5198</v>
      </c>
      <c r="B1583" s="65">
        <v>34425</v>
      </c>
      <c r="C1583" s="103" t="s">
        <v>40</v>
      </c>
      <c r="D1583" s="103">
        <v>1</v>
      </c>
      <c r="E1583" s="103">
        <v>1</v>
      </c>
      <c r="F1583" s="103">
        <v>2</v>
      </c>
      <c r="G1583" s="136">
        <f t="shared" si="28"/>
        <v>9.0909090909090912E-2</v>
      </c>
      <c r="H1583" s="136">
        <v>1</v>
      </c>
      <c r="I1583" s="103">
        <v>3</v>
      </c>
    </row>
    <row r="1584" spans="1:9" x14ac:dyDescent="0.25">
      <c r="A1584" s="103" t="s">
        <v>554</v>
      </c>
      <c r="B1584" s="65">
        <v>34425</v>
      </c>
      <c r="C1584" s="103" t="s">
        <v>40</v>
      </c>
      <c r="D1584" s="103">
        <v>1</v>
      </c>
      <c r="E1584" s="103">
        <v>1</v>
      </c>
      <c r="F1584" s="103">
        <v>2</v>
      </c>
      <c r="G1584" s="136">
        <f t="shared" si="28"/>
        <v>9.0909090909090912E-2</v>
      </c>
      <c r="H1584" s="136">
        <v>1</v>
      </c>
      <c r="I1584" s="103">
        <v>3</v>
      </c>
    </row>
    <row r="1585" spans="1:9" x14ac:dyDescent="0.25">
      <c r="A1585" s="103" t="s">
        <v>558</v>
      </c>
      <c r="B1585" s="65">
        <v>34425</v>
      </c>
      <c r="C1585" s="103" t="s">
        <v>40</v>
      </c>
      <c r="D1585" s="103">
        <v>1</v>
      </c>
      <c r="E1585" s="103">
        <v>1</v>
      </c>
      <c r="F1585" s="103">
        <v>2</v>
      </c>
      <c r="G1585" s="136">
        <f t="shared" si="28"/>
        <v>9.0909090909090912E-2</v>
      </c>
      <c r="H1585" s="136">
        <v>1</v>
      </c>
      <c r="I1585" s="103">
        <v>3</v>
      </c>
    </row>
    <row r="1586" spans="1:9" x14ac:dyDescent="0.25">
      <c r="A1586" s="103" t="s">
        <v>596</v>
      </c>
      <c r="B1586" s="65">
        <v>34425</v>
      </c>
      <c r="C1586" s="103" t="s">
        <v>40</v>
      </c>
      <c r="D1586" s="103">
        <v>1</v>
      </c>
      <c r="E1586" s="103">
        <v>1</v>
      </c>
      <c r="F1586" s="103">
        <v>2</v>
      </c>
      <c r="G1586" s="136">
        <f t="shared" si="28"/>
        <v>9.0909090909090912E-2</v>
      </c>
      <c r="H1586" s="136">
        <v>1</v>
      </c>
      <c r="I1586" s="103">
        <v>3</v>
      </c>
    </row>
    <row r="1587" spans="1:9" x14ac:dyDescent="0.25">
      <c r="A1587" s="103" t="s">
        <v>644</v>
      </c>
      <c r="B1587" s="65">
        <v>34425</v>
      </c>
      <c r="C1587" s="103" t="s">
        <v>40</v>
      </c>
      <c r="D1587" s="103">
        <v>1</v>
      </c>
      <c r="E1587" s="103">
        <v>1</v>
      </c>
      <c r="F1587" s="103">
        <v>2</v>
      </c>
      <c r="G1587" s="136">
        <f t="shared" si="28"/>
        <v>9.0909090909090912E-2</v>
      </c>
      <c r="H1587" s="136">
        <v>1</v>
      </c>
      <c r="I1587" s="103">
        <v>3</v>
      </c>
    </row>
    <row r="1588" spans="1:9" x14ac:dyDescent="0.25">
      <c r="A1588" s="103" t="s">
        <v>704</v>
      </c>
      <c r="B1588" s="65">
        <v>34425</v>
      </c>
      <c r="C1588" s="103" t="s">
        <v>40</v>
      </c>
      <c r="D1588" s="103">
        <v>1</v>
      </c>
      <c r="E1588" s="103">
        <v>1</v>
      </c>
      <c r="F1588" s="103">
        <v>2</v>
      </c>
      <c r="G1588" s="136">
        <f t="shared" si="28"/>
        <v>9.0909090909090912E-2</v>
      </c>
      <c r="H1588" s="136">
        <v>1</v>
      </c>
      <c r="I1588" s="103">
        <v>3</v>
      </c>
    </row>
    <row r="1589" spans="1:9" x14ac:dyDescent="0.25">
      <c r="A1589" s="103" t="s">
        <v>740</v>
      </c>
      <c r="B1589" s="65">
        <v>34425</v>
      </c>
      <c r="C1589" s="103" t="s">
        <v>40</v>
      </c>
      <c r="D1589" s="103">
        <v>1</v>
      </c>
      <c r="E1589" s="103">
        <v>1</v>
      </c>
      <c r="F1589" s="103">
        <v>2</v>
      </c>
      <c r="G1589" s="136">
        <f t="shared" si="28"/>
        <v>9.0909090909090912E-2</v>
      </c>
      <c r="H1589" s="136">
        <v>1</v>
      </c>
      <c r="I1589" s="103">
        <v>3</v>
      </c>
    </row>
    <row r="1590" spans="1:9" x14ac:dyDescent="0.25">
      <c r="A1590" s="103" t="s">
        <v>274</v>
      </c>
      <c r="B1590" s="65">
        <v>34425</v>
      </c>
      <c r="C1590" s="103" t="s">
        <v>40</v>
      </c>
      <c r="D1590" s="103">
        <v>2</v>
      </c>
      <c r="E1590" s="103">
        <v>1</v>
      </c>
      <c r="F1590" s="103">
        <v>2</v>
      </c>
      <c r="G1590" s="136">
        <f t="shared" si="28"/>
        <v>0.18181818181818182</v>
      </c>
      <c r="H1590" s="136">
        <v>1</v>
      </c>
      <c r="I1590" s="103">
        <v>3</v>
      </c>
    </row>
    <row r="1591" spans="1:9" x14ac:dyDescent="0.25">
      <c r="A1591" s="103" t="s">
        <v>766</v>
      </c>
      <c r="B1591" s="65">
        <v>34425</v>
      </c>
      <c r="C1591" s="103" t="s">
        <v>40</v>
      </c>
      <c r="D1591" s="103">
        <v>2</v>
      </c>
      <c r="E1591" s="103">
        <v>1</v>
      </c>
      <c r="F1591" s="103">
        <v>2</v>
      </c>
      <c r="G1591" s="136">
        <f t="shared" si="28"/>
        <v>0.18181818181818182</v>
      </c>
      <c r="H1591" s="136">
        <v>1</v>
      </c>
      <c r="I1591" s="103">
        <v>3</v>
      </c>
    </row>
    <row r="1592" spans="1:9" x14ac:dyDescent="0.25">
      <c r="A1592" s="103" t="s">
        <v>110</v>
      </c>
      <c r="B1592" s="65">
        <v>34425</v>
      </c>
      <c r="C1592" s="103" t="s">
        <v>40</v>
      </c>
      <c r="D1592" s="103">
        <v>2</v>
      </c>
      <c r="E1592" s="103">
        <v>1</v>
      </c>
      <c r="F1592" s="103">
        <v>3</v>
      </c>
      <c r="G1592" s="136">
        <f t="shared" si="28"/>
        <v>0.18181818181818182</v>
      </c>
      <c r="H1592" s="136">
        <v>1</v>
      </c>
      <c r="I1592" s="103">
        <v>3</v>
      </c>
    </row>
    <row r="1593" spans="1:9" x14ac:dyDescent="0.25">
      <c r="A1593" s="103" t="s">
        <v>132</v>
      </c>
      <c r="B1593" s="65">
        <v>34425</v>
      </c>
      <c r="C1593" s="103" t="s">
        <v>40</v>
      </c>
      <c r="D1593" s="103">
        <v>2</v>
      </c>
      <c r="E1593" s="103">
        <v>1</v>
      </c>
      <c r="F1593" s="103">
        <v>3</v>
      </c>
      <c r="G1593" s="136">
        <f t="shared" si="28"/>
        <v>0.18181818181818182</v>
      </c>
      <c r="H1593" s="136">
        <v>1</v>
      </c>
      <c r="I1593" s="103">
        <v>3</v>
      </c>
    </row>
    <row r="1594" spans="1:9" x14ac:dyDescent="0.25">
      <c r="A1594" s="103" t="s">
        <v>182</v>
      </c>
      <c r="B1594" s="65">
        <v>34425</v>
      </c>
      <c r="C1594" s="103" t="s">
        <v>40</v>
      </c>
      <c r="D1594" s="103">
        <v>2</v>
      </c>
      <c r="E1594" s="103">
        <v>1</v>
      </c>
      <c r="F1594" s="103">
        <v>3</v>
      </c>
      <c r="G1594" s="136">
        <f t="shared" si="28"/>
        <v>0.18181818181818182</v>
      </c>
      <c r="H1594" s="136">
        <v>1</v>
      </c>
      <c r="I1594" s="103">
        <v>3</v>
      </c>
    </row>
    <row r="1595" spans="1:9" x14ac:dyDescent="0.25">
      <c r="A1595" s="103" t="s">
        <v>218</v>
      </c>
      <c r="B1595" s="65">
        <v>34425</v>
      </c>
      <c r="C1595" s="103" t="s">
        <v>40</v>
      </c>
      <c r="D1595" s="103">
        <v>2</v>
      </c>
      <c r="E1595" s="103">
        <v>1</v>
      </c>
      <c r="F1595" s="103">
        <v>3</v>
      </c>
      <c r="G1595" s="136">
        <f t="shared" si="28"/>
        <v>0.18181818181818182</v>
      </c>
      <c r="H1595" s="136">
        <v>1</v>
      </c>
      <c r="I1595" s="103">
        <v>3</v>
      </c>
    </row>
    <row r="1596" spans="1:9" x14ac:dyDescent="0.25">
      <c r="A1596" s="103" t="s">
        <v>222</v>
      </c>
      <c r="B1596" s="65">
        <v>34425</v>
      </c>
      <c r="C1596" s="103" t="s">
        <v>40</v>
      </c>
      <c r="D1596" s="103">
        <v>2</v>
      </c>
      <c r="E1596" s="103">
        <v>1</v>
      </c>
      <c r="F1596" s="103">
        <v>3</v>
      </c>
      <c r="G1596" s="136">
        <f t="shared" si="28"/>
        <v>0.18181818181818182</v>
      </c>
      <c r="H1596" s="136">
        <v>1</v>
      </c>
      <c r="I1596" s="103">
        <v>3</v>
      </c>
    </row>
    <row r="1597" spans="1:9" x14ac:dyDescent="0.25">
      <c r="A1597" s="104" t="s">
        <v>5194</v>
      </c>
      <c r="B1597" s="65">
        <v>34425</v>
      </c>
      <c r="C1597" s="103" t="s">
        <v>40</v>
      </c>
      <c r="D1597" s="103">
        <v>2</v>
      </c>
      <c r="E1597" s="103">
        <v>1</v>
      </c>
      <c r="F1597" s="103">
        <v>3</v>
      </c>
      <c r="G1597" s="136">
        <f t="shared" si="28"/>
        <v>0.18181818181818182</v>
      </c>
      <c r="H1597" s="136">
        <v>1</v>
      </c>
      <c r="I1597" s="103">
        <v>3</v>
      </c>
    </row>
    <row r="1598" spans="1:9" x14ac:dyDescent="0.25">
      <c r="A1598" s="103" t="s">
        <v>548</v>
      </c>
      <c r="B1598" s="65">
        <v>34425</v>
      </c>
      <c r="C1598" s="103" t="s">
        <v>40</v>
      </c>
      <c r="D1598" s="103">
        <v>2</v>
      </c>
      <c r="E1598" s="103">
        <v>1</v>
      </c>
      <c r="F1598" s="103">
        <v>3</v>
      </c>
      <c r="G1598" s="136">
        <f t="shared" si="28"/>
        <v>0.18181818181818182</v>
      </c>
      <c r="H1598" s="136">
        <v>1</v>
      </c>
      <c r="I1598" s="103">
        <v>3</v>
      </c>
    </row>
    <row r="1599" spans="1:9" x14ac:dyDescent="0.25">
      <c r="A1599" s="104" t="s">
        <v>5222</v>
      </c>
      <c r="B1599" s="65">
        <v>34425</v>
      </c>
      <c r="C1599" s="103" t="s">
        <v>40</v>
      </c>
      <c r="D1599" s="103">
        <v>2</v>
      </c>
      <c r="E1599" s="103">
        <v>1</v>
      </c>
      <c r="F1599" s="103">
        <v>3</v>
      </c>
      <c r="G1599" s="136">
        <f t="shared" si="28"/>
        <v>0.18181818181818182</v>
      </c>
      <c r="H1599" s="136">
        <v>1</v>
      </c>
      <c r="I1599" s="103">
        <v>3</v>
      </c>
    </row>
    <row r="1600" spans="1:9" x14ac:dyDescent="0.25">
      <c r="A1600" s="103" t="s">
        <v>742</v>
      </c>
      <c r="B1600" s="65">
        <v>34425</v>
      </c>
      <c r="C1600" s="103" t="s">
        <v>40</v>
      </c>
      <c r="D1600" s="103">
        <v>2</v>
      </c>
      <c r="E1600" s="103">
        <v>1</v>
      </c>
      <c r="F1600" s="103">
        <v>3</v>
      </c>
      <c r="G1600" s="136">
        <f t="shared" si="28"/>
        <v>0.18181818181818182</v>
      </c>
      <c r="H1600" s="136">
        <v>1</v>
      </c>
      <c r="I1600" s="103">
        <v>3</v>
      </c>
    </row>
    <row r="1601" spans="1:9" x14ac:dyDescent="0.25">
      <c r="A1601" s="103" t="s">
        <v>744</v>
      </c>
      <c r="B1601" s="65">
        <v>34425</v>
      </c>
      <c r="C1601" s="103" t="s">
        <v>40</v>
      </c>
      <c r="D1601" s="103">
        <v>2</v>
      </c>
      <c r="E1601" s="103">
        <v>1</v>
      </c>
      <c r="F1601" s="103">
        <v>3</v>
      </c>
      <c r="G1601" s="136">
        <f t="shared" si="28"/>
        <v>0.18181818181818182</v>
      </c>
      <c r="H1601" s="136">
        <v>1</v>
      </c>
      <c r="I1601" s="103">
        <v>3</v>
      </c>
    </row>
    <row r="1602" spans="1:9" x14ac:dyDescent="0.25">
      <c r="A1602" s="103" t="s">
        <v>156</v>
      </c>
      <c r="B1602" s="65">
        <v>34425</v>
      </c>
      <c r="C1602" s="103" t="s">
        <v>40</v>
      </c>
      <c r="D1602" s="103">
        <v>3</v>
      </c>
      <c r="E1602" s="103">
        <v>1</v>
      </c>
      <c r="F1602" s="103">
        <v>3</v>
      </c>
      <c r="G1602" s="136">
        <f t="shared" si="28"/>
        <v>0.27272727272727271</v>
      </c>
      <c r="H1602" s="136">
        <v>1</v>
      </c>
      <c r="I1602" s="103">
        <v>3</v>
      </c>
    </row>
    <row r="1603" spans="1:9" x14ac:dyDescent="0.25">
      <c r="A1603" s="103" t="s">
        <v>234</v>
      </c>
      <c r="B1603" s="65">
        <v>34425</v>
      </c>
      <c r="C1603" s="103" t="s">
        <v>40</v>
      </c>
      <c r="D1603" s="103">
        <v>3</v>
      </c>
      <c r="E1603" s="103">
        <v>1</v>
      </c>
      <c r="F1603" s="103">
        <v>3</v>
      </c>
      <c r="G1603" s="136">
        <f t="shared" si="28"/>
        <v>0.27272727272727271</v>
      </c>
      <c r="H1603" s="136">
        <v>1</v>
      </c>
      <c r="I1603" s="103">
        <v>3</v>
      </c>
    </row>
    <row r="1604" spans="1:9" x14ac:dyDescent="0.25">
      <c r="A1604" s="103" t="s">
        <v>348</v>
      </c>
      <c r="B1604" s="65">
        <v>34425</v>
      </c>
      <c r="C1604" s="103" t="s">
        <v>40</v>
      </c>
      <c r="D1604" s="103">
        <v>3</v>
      </c>
      <c r="E1604" s="103">
        <v>1</v>
      </c>
      <c r="F1604" s="103">
        <v>4</v>
      </c>
      <c r="G1604" s="136">
        <f t="shared" si="28"/>
        <v>0.27272727272727271</v>
      </c>
      <c r="H1604" s="136">
        <v>1</v>
      </c>
      <c r="I1604" s="103">
        <v>3</v>
      </c>
    </row>
    <row r="1605" spans="1:9" x14ac:dyDescent="0.25">
      <c r="A1605" s="103" t="s">
        <v>350</v>
      </c>
      <c r="B1605" s="65">
        <v>34425</v>
      </c>
      <c r="C1605" s="103" t="s">
        <v>40</v>
      </c>
      <c r="D1605" s="103">
        <v>3</v>
      </c>
      <c r="E1605" s="103">
        <v>1</v>
      </c>
      <c r="F1605" s="103">
        <v>4</v>
      </c>
      <c r="G1605" s="136">
        <f t="shared" si="28"/>
        <v>0.27272727272727271</v>
      </c>
      <c r="H1605" s="136">
        <v>1</v>
      </c>
      <c r="I1605" s="103">
        <v>3</v>
      </c>
    </row>
    <row r="1606" spans="1:9" x14ac:dyDescent="0.25">
      <c r="A1606" s="103" t="s">
        <v>456</v>
      </c>
      <c r="B1606" s="65">
        <v>34425</v>
      </c>
      <c r="C1606" s="103" t="s">
        <v>40</v>
      </c>
      <c r="D1606" s="103">
        <v>3</v>
      </c>
      <c r="E1606" s="103">
        <v>1</v>
      </c>
      <c r="F1606" s="103">
        <v>4</v>
      </c>
      <c r="G1606" s="136">
        <f t="shared" si="28"/>
        <v>0.27272727272727271</v>
      </c>
      <c r="H1606" s="136">
        <v>1</v>
      </c>
      <c r="I1606" s="103">
        <v>3</v>
      </c>
    </row>
    <row r="1607" spans="1:9" x14ac:dyDescent="0.25">
      <c r="A1607" s="104" t="s">
        <v>5200</v>
      </c>
      <c r="B1607" s="65">
        <v>34425</v>
      </c>
      <c r="C1607" s="103" t="s">
        <v>40</v>
      </c>
      <c r="D1607" s="103">
        <v>3</v>
      </c>
      <c r="E1607" s="103">
        <v>1</v>
      </c>
      <c r="F1607" s="103">
        <v>4</v>
      </c>
      <c r="G1607" s="136">
        <f t="shared" si="28"/>
        <v>0.27272727272727271</v>
      </c>
      <c r="H1607" s="136">
        <v>1</v>
      </c>
      <c r="I1607" s="103">
        <v>3</v>
      </c>
    </row>
    <row r="1608" spans="1:9" x14ac:dyDescent="0.25">
      <c r="A1608" s="103" t="s">
        <v>666</v>
      </c>
      <c r="B1608" s="65">
        <v>34425</v>
      </c>
      <c r="C1608" s="103" t="s">
        <v>40</v>
      </c>
      <c r="D1608" s="103">
        <v>3</v>
      </c>
      <c r="E1608" s="103">
        <v>1</v>
      </c>
      <c r="F1608" s="103">
        <v>4</v>
      </c>
      <c r="G1608" s="136">
        <f t="shared" si="28"/>
        <v>0.27272727272727271</v>
      </c>
      <c r="H1608" s="136">
        <v>1</v>
      </c>
      <c r="I1608" s="103">
        <v>3</v>
      </c>
    </row>
    <row r="1609" spans="1:9" x14ac:dyDescent="0.25">
      <c r="A1609" s="103" t="s">
        <v>750</v>
      </c>
      <c r="B1609" s="65">
        <v>34425</v>
      </c>
      <c r="C1609" s="103" t="s">
        <v>40</v>
      </c>
      <c r="D1609" s="103">
        <v>3</v>
      </c>
      <c r="E1609" s="103">
        <v>1</v>
      </c>
      <c r="F1609" s="103">
        <v>4</v>
      </c>
      <c r="G1609" s="136">
        <f t="shared" si="28"/>
        <v>0.27272727272727271</v>
      </c>
      <c r="H1609" s="136">
        <v>1</v>
      </c>
      <c r="I1609" s="103">
        <v>3</v>
      </c>
    </row>
    <row r="1610" spans="1:9" x14ac:dyDescent="0.25">
      <c r="A1610" s="103" t="s">
        <v>230</v>
      </c>
      <c r="B1610" s="65">
        <v>34425</v>
      </c>
      <c r="C1610" s="103" t="s">
        <v>40</v>
      </c>
      <c r="D1610" s="103">
        <v>3</v>
      </c>
      <c r="E1610" s="103">
        <v>1</v>
      </c>
      <c r="F1610" s="103">
        <v>5</v>
      </c>
      <c r="G1610" s="136">
        <f t="shared" si="28"/>
        <v>0.27272727272727271</v>
      </c>
      <c r="H1610" s="136">
        <v>1</v>
      </c>
      <c r="I1610" s="103">
        <v>3</v>
      </c>
    </row>
    <row r="1611" spans="1:9" x14ac:dyDescent="0.25">
      <c r="A1611" s="103" t="s">
        <v>244</v>
      </c>
      <c r="B1611" s="65">
        <v>34425</v>
      </c>
      <c r="C1611" s="103" t="s">
        <v>40</v>
      </c>
      <c r="D1611" s="103">
        <v>3</v>
      </c>
      <c r="E1611" s="103">
        <v>1</v>
      </c>
      <c r="F1611" s="103">
        <v>5</v>
      </c>
      <c r="G1611" s="136">
        <f t="shared" si="28"/>
        <v>0.27272727272727271</v>
      </c>
      <c r="H1611" s="136">
        <v>1</v>
      </c>
      <c r="I1611" s="103">
        <v>3</v>
      </c>
    </row>
    <row r="1612" spans="1:9" x14ac:dyDescent="0.25">
      <c r="A1612" s="103" t="s">
        <v>604</v>
      </c>
      <c r="B1612" s="65">
        <v>34425</v>
      </c>
      <c r="C1612" s="103" t="s">
        <v>40</v>
      </c>
      <c r="D1612" s="103">
        <v>3</v>
      </c>
      <c r="E1612" s="103">
        <v>1</v>
      </c>
      <c r="F1612" s="103">
        <v>5</v>
      </c>
      <c r="G1612" s="136">
        <f t="shared" si="28"/>
        <v>0.27272727272727271</v>
      </c>
      <c r="H1612" s="136">
        <v>1</v>
      </c>
      <c r="I1612" s="103">
        <v>3</v>
      </c>
    </row>
    <row r="1613" spans="1:9" x14ac:dyDescent="0.25">
      <c r="A1613" s="104" t="s">
        <v>5188</v>
      </c>
      <c r="B1613" s="65">
        <v>34425</v>
      </c>
      <c r="C1613" s="103" t="s">
        <v>40</v>
      </c>
      <c r="D1613" s="103">
        <v>1</v>
      </c>
      <c r="E1613" s="103">
        <v>1</v>
      </c>
      <c r="F1613" s="103">
        <v>1</v>
      </c>
      <c r="G1613" s="136">
        <f t="shared" si="28"/>
        <v>9.0909090909090912E-2</v>
      </c>
      <c r="H1613" s="136">
        <v>1</v>
      </c>
      <c r="I1613" s="103">
        <v>3.3330000000000002</v>
      </c>
    </row>
    <row r="1614" spans="1:9" x14ac:dyDescent="0.25">
      <c r="A1614" s="103" t="s">
        <v>568</v>
      </c>
      <c r="B1614" s="65">
        <v>34425</v>
      </c>
      <c r="C1614" s="103" t="s">
        <v>40</v>
      </c>
      <c r="D1614" s="103">
        <v>1</v>
      </c>
      <c r="E1614" s="103">
        <v>1</v>
      </c>
      <c r="F1614" s="103">
        <v>1</v>
      </c>
      <c r="G1614" s="136">
        <f t="shared" si="28"/>
        <v>9.0909090909090912E-2</v>
      </c>
      <c r="H1614" s="136">
        <v>1</v>
      </c>
      <c r="I1614" s="103">
        <v>3.3330000000000002</v>
      </c>
    </row>
    <row r="1615" spans="1:9" x14ac:dyDescent="0.25">
      <c r="A1615" s="104" t="s">
        <v>5226</v>
      </c>
      <c r="B1615" s="65">
        <v>34425</v>
      </c>
      <c r="C1615" s="103" t="s">
        <v>40</v>
      </c>
      <c r="D1615" s="103">
        <v>1</v>
      </c>
      <c r="E1615" s="103">
        <v>1</v>
      </c>
      <c r="F1615" s="103">
        <v>1</v>
      </c>
      <c r="G1615" s="136">
        <f t="shared" si="28"/>
        <v>9.0909090909090912E-2</v>
      </c>
      <c r="H1615" s="136">
        <v>1</v>
      </c>
      <c r="I1615" s="103">
        <v>3.3330000000000002</v>
      </c>
    </row>
    <row r="1616" spans="1:9" x14ac:dyDescent="0.25">
      <c r="A1616" s="103" t="s">
        <v>322</v>
      </c>
      <c r="B1616" s="65">
        <v>34425</v>
      </c>
      <c r="C1616" s="103" t="s">
        <v>40</v>
      </c>
      <c r="D1616" s="103">
        <v>1</v>
      </c>
      <c r="E1616" s="103">
        <v>1</v>
      </c>
      <c r="F1616" s="103">
        <v>2</v>
      </c>
      <c r="G1616" s="136">
        <f t="shared" si="28"/>
        <v>9.0909090909090912E-2</v>
      </c>
      <c r="H1616" s="136">
        <v>1</v>
      </c>
      <c r="I1616" s="103">
        <v>3.3330000000000002</v>
      </c>
    </row>
    <row r="1617" spans="1:9" x14ac:dyDescent="0.25">
      <c r="A1617" s="103" t="s">
        <v>588</v>
      </c>
      <c r="B1617" s="65">
        <v>34425</v>
      </c>
      <c r="C1617" s="103" t="s">
        <v>40</v>
      </c>
      <c r="D1617" s="103">
        <v>1</v>
      </c>
      <c r="E1617" s="103">
        <v>1</v>
      </c>
      <c r="F1617" s="103">
        <v>2</v>
      </c>
      <c r="G1617" s="136">
        <f t="shared" si="28"/>
        <v>9.0909090909090912E-2</v>
      </c>
      <c r="H1617" s="136">
        <v>1</v>
      </c>
      <c r="I1617" s="103">
        <v>3.3330000000000002</v>
      </c>
    </row>
    <row r="1618" spans="1:9" x14ac:dyDescent="0.25">
      <c r="A1618" s="103" t="s">
        <v>648</v>
      </c>
      <c r="B1618" s="65">
        <v>34425</v>
      </c>
      <c r="C1618" s="103" t="s">
        <v>40</v>
      </c>
      <c r="D1618" s="103">
        <v>1</v>
      </c>
      <c r="E1618" s="103">
        <v>1</v>
      </c>
      <c r="F1618" s="103">
        <v>2</v>
      </c>
      <c r="G1618" s="136">
        <f t="shared" si="28"/>
        <v>9.0909090909090912E-2</v>
      </c>
      <c r="H1618" s="136">
        <v>1</v>
      </c>
      <c r="I1618" s="103">
        <v>3.3330000000000002</v>
      </c>
    </row>
    <row r="1619" spans="1:9" x14ac:dyDescent="0.25">
      <c r="A1619" s="103" t="s">
        <v>672</v>
      </c>
      <c r="B1619" s="65">
        <v>34425</v>
      </c>
      <c r="C1619" s="103" t="s">
        <v>40</v>
      </c>
      <c r="D1619" s="103">
        <v>1</v>
      </c>
      <c r="E1619" s="103">
        <v>1</v>
      </c>
      <c r="F1619" s="103">
        <v>2</v>
      </c>
      <c r="G1619" s="136">
        <f t="shared" si="28"/>
        <v>9.0909090909090912E-2</v>
      </c>
      <c r="H1619" s="136">
        <v>1</v>
      </c>
      <c r="I1619" s="103">
        <v>3.3330000000000002</v>
      </c>
    </row>
    <row r="1620" spans="1:9" x14ac:dyDescent="0.25">
      <c r="A1620" s="103" t="s">
        <v>538</v>
      </c>
      <c r="B1620" s="65">
        <v>34425</v>
      </c>
      <c r="C1620" s="103" t="s">
        <v>40</v>
      </c>
      <c r="D1620" s="103">
        <v>2</v>
      </c>
      <c r="E1620" s="103">
        <v>1</v>
      </c>
      <c r="F1620" s="103">
        <v>2</v>
      </c>
      <c r="G1620" s="136">
        <f t="shared" si="28"/>
        <v>0.18181818181818182</v>
      </c>
      <c r="H1620" s="136">
        <v>1</v>
      </c>
      <c r="I1620" s="103">
        <v>3.3330000000000002</v>
      </c>
    </row>
    <row r="1621" spans="1:9" x14ac:dyDescent="0.25">
      <c r="A1621" s="103" t="s">
        <v>680</v>
      </c>
      <c r="B1621" s="65">
        <v>34425</v>
      </c>
      <c r="C1621" s="103" t="s">
        <v>40</v>
      </c>
      <c r="D1621" s="103">
        <v>2</v>
      </c>
      <c r="E1621" s="103">
        <v>1</v>
      </c>
      <c r="F1621" s="103">
        <v>2</v>
      </c>
      <c r="G1621" s="136">
        <f t="shared" si="28"/>
        <v>0.18181818181818182</v>
      </c>
      <c r="H1621" s="136">
        <v>1</v>
      </c>
      <c r="I1621" s="103">
        <v>3.3330000000000002</v>
      </c>
    </row>
    <row r="1622" spans="1:9" x14ac:dyDescent="0.25">
      <c r="A1622" s="103" t="s">
        <v>142</v>
      </c>
      <c r="B1622" s="65">
        <v>34425</v>
      </c>
      <c r="C1622" s="103" t="s">
        <v>40</v>
      </c>
      <c r="D1622" s="103">
        <v>2</v>
      </c>
      <c r="E1622" s="103">
        <v>1</v>
      </c>
      <c r="F1622" s="103">
        <v>3</v>
      </c>
      <c r="G1622" s="136">
        <f t="shared" si="28"/>
        <v>0.18181818181818182</v>
      </c>
      <c r="H1622" s="136">
        <v>1</v>
      </c>
      <c r="I1622" s="103">
        <v>3.3330000000000002</v>
      </c>
    </row>
    <row r="1623" spans="1:9" x14ac:dyDescent="0.25">
      <c r="A1623" s="103" t="s">
        <v>366</v>
      </c>
      <c r="B1623" s="65">
        <v>34425</v>
      </c>
      <c r="C1623" s="103" t="s">
        <v>40</v>
      </c>
      <c r="D1623" s="103">
        <v>2</v>
      </c>
      <c r="E1623" s="103">
        <v>1</v>
      </c>
      <c r="F1623" s="103">
        <v>3</v>
      </c>
      <c r="G1623" s="136">
        <f t="shared" si="28"/>
        <v>0.18181818181818182</v>
      </c>
      <c r="H1623" s="136">
        <v>1</v>
      </c>
      <c r="I1623" s="103">
        <v>3.3330000000000002</v>
      </c>
    </row>
    <row r="1624" spans="1:9" x14ac:dyDescent="0.25">
      <c r="A1624" s="103" t="s">
        <v>388</v>
      </c>
      <c r="B1624" s="65">
        <v>34425</v>
      </c>
      <c r="C1624" s="103" t="s">
        <v>40</v>
      </c>
      <c r="D1624" s="103">
        <v>2</v>
      </c>
      <c r="E1624" s="103">
        <v>1</v>
      </c>
      <c r="F1624" s="103">
        <v>3</v>
      </c>
      <c r="G1624" s="136">
        <f t="shared" si="28"/>
        <v>0.18181818181818182</v>
      </c>
      <c r="H1624" s="136">
        <v>1</v>
      </c>
      <c r="I1624" s="103">
        <v>3.3330000000000002</v>
      </c>
    </row>
    <row r="1625" spans="1:9" x14ac:dyDescent="0.25">
      <c r="A1625" s="103" t="s">
        <v>536</v>
      </c>
      <c r="B1625" s="65">
        <v>34425</v>
      </c>
      <c r="C1625" s="103" t="s">
        <v>40</v>
      </c>
      <c r="D1625" s="103">
        <v>2</v>
      </c>
      <c r="E1625" s="103">
        <v>1</v>
      </c>
      <c r="F1625" s="103">
        <v>3</v>
      </c>
      <c r="G1625" s="136">
        <f t="shared" si="28"/>
        <v>0.18181818181818182</v>
      </c>
      <c r="H1625" s="136">
        <v>1</v>
      </c>
      <c r="I1625" s="103">
        <v>3.3330000000000002</v>
      </c>
    </row>
    <row r="1626" spans="1:9" x14ac:dyDescent="0.25">
      <c r="A1626" s="104" t="s">
        <v>5212</v>
      </c>
      <c r="B1626" s="65">
        <v>34425</v>
      </c>
      <c r="C1626" s="103" t="s">
        <v>40</v>
      </c>
      <c r="D1626" s="103">
        <v>2</v>
      </c>
      <c r="E1626" s="103">
        <v>1</v>
      </c>
      <c r="F1626" s="103">
        <v>3</v>
      </c>
      <c r="G1626" s="136">
        <f t="shared" si="28"/>
        <v>0.18181818181818182</v>
      </c>
      <c r="H1626" s="136">
        <v>1</v>
      </c>
      <c r="I1626" s="103">
        <v>3.3330000000000002</v>
      </c>
    </row>
    <row r="1627" spans="1:9" x14ac:dyDescent="0.25">
      <c r="A1627" s="103" t="s">
        <v>136</v>
      </c>
      <c r="B1627" s="65">
        <v>34425</v>
      </c>
      <c r="C1627" s="103" t="s">
        <v>40</v>
      </c>
      <c r="D1627" s="103">
        <v>1</v>
      </c>
      <c r="E1627" s="103">
        <v>1</v>
      </c>
      <c r="F1627" s="103">
        <v>1</v>
      </c>
      <c r="G1627" s="136">
        <f t="shared" si="28"/>
        <v>9.0909090909090912E-2</v>
      </c>
      <c r="H1627" s="136">
        <v>1</v>
      </c>
      <c r="I1627" s="103">
        <v>3.6669999999999998</v>
      </c>
    </row>
    <row r="1628" spans="1:9" x14ac:dyDescent="0.25">
      <c r="A1628" s="103" t="s">
        <v>140</v>
      </c>
      <c r="B1628" s="65">
        <v>34425</v>
      </c>
      <c r="C1628" s="103" t="s">
        <v>40</v>
      </c>
      <c r="D1628" s="103">
        <v>1</v>
      </c>
      <c r="E1628" s="103">
        <v>1</v>
      </c>
      <c r="F1628" s="103">
        <v>1</v>
      </c>
      <c r="G1628" s="136">
        <f t="shared" si="28"/>
        <v>9.0909090909090912E-2</v>
      </c>
      <c r="H1628" s="136">
        <v>1</v>
      </c>
      <c r="I1628" s="103">
        <v>3.6669999999999998</v>
      </c>
    </row>
    <row r="1629" spans="1:9" x14ac:dyDescent="0.25">
      <c r="A1629" s="103" t="s">
        <v>198</v>
      </c>
      <c r="B1629" s="65">
        <v>34425</v>
      </c>
      <c r="C1629" s="103" t="s">
        <v>40</v>
      </c>
      <c r="D1629" s="103">
        <v>1</v>
      </c>
      <c r="E1629" s="103">
        <v>1</v>
      </c>
      <c r="F1629" s="103">
        <v>1</v>
      </c>
      <c r="G1629" s="136">
        <f t="shared" si="28"/>
        <v>9.0909090909090912E-2</v>
      </c>
      <c r="H1629" s="136">
        <v>1</v>
      </c>
      <c r="I1629" s="103">
        <v>3.6669999999999998</v>
      </c>
    </row>
    <row r="1630" spans="1:9" x14ac:dyDescent="0.25">
      <c r="A1630" s="103" t="s">
        <v>210</v>
      </c>
      <c r="B1630" s="65">
        <v>34425</v>
      </c>
      <c r="C1630" s="103" t="s">
        <v>40</v>
      </c>
      <c r="D1630" s="103">
        <v>1</v>
      </c>
      <c r="E1630" s="103">
        <v>1</v>
      </c>
      <c r="F1630" s="103">
        <v>1</v>
      </c>
      <c r="G1630" s="136">
        <f t="shared" si="28"/>
        <v>9.0909090909090912E-2</v>
      </c>
      <c r="H1630" s="136">
        <v>1</v>
      </c>
      <c r="I1630" s="103">
        <v>3.6669999999999998</v>
      </c>
    </row>
    <row r="1631" spans="1:9" x14ac:dyDescent="0.25">
      <c r="A1631" s="104" t="s">
        <v>5180</v>
      </c>
      <c r="B1631" s="65">
        <v>34425</v>
      </c>
      <c r="C1631" s="103" t="s">
        <v>40</v>
      </c>
      <c r="D1631" s="103">
        <v>1</v>
      </c>
      <c r="E1631" s="103">
        <v>1</v>
      </c>
      <c r="F1631" s="103">
        <v>1</v>
      </c>
      <c r="G1631" s="136">
        <f t="shared" si="28"/>
        <v>9.0909090909090912E-2</v>
      </c>
      <c r="H1631" s="136">
        <v>1</v>
      </c>
      <c r="I1631" s="103">
        <v>3.6669999999999998</v>
      </c>
    </row>
    <row r="1632" spans="1:9" x14ac:dyDescent="0.25">
      <c r="A1632" s="103" t="s">
        <v>106</v>
      </c>
      <c r="B1632" s="65">
        <v>34425</v>
      </c>
      <c r="C1632" s="103" t="s">
        <v>40</v>
      </c>
      <c r="D1632" s="103">
        <v>1</v>
      </c>
      <c r="E1632" s="103">
        <v>1</v>
      </c>
      <c r="F1632" s="103">
        <v>2</v>
      </c>
      <c r="G1632" s="136">
        <f t="shared" si="28"/>
        <v>9.0909090909090912E-2</v>
      </c>
      <c r="H1632" s="136">
        <v>1</v>
      </c>
      <c r="I1632" s="103">
        <v>3.6669999999999998</v>
      </c>
    </row>
    <row r="1633" spans="1:9" x14ac:dyDescent="0.25">
      <c r="A1633" s="104" t="s">
        <v>5148</v>
      </c>
      <c r="B1633" s="65">
        <v>34425</v>
      </c>
      <c r="C1633" s="103" t="s">
        <v>40</v>
      </c>
      <c r="D1633" s="103">
        <v>1</v>
      </c>
      <c r="E1633" s="103">
        <v>1</v>
      </c>
      <c r="F1633" s="103">
        <v>2</v>
      </c>
      <c r="G1633" s="136">
        <f t="shared" si="28"/>
        <v>9.0909090909090912E-2</v>
      </c>
      <c r="H1633" s="136">
        <v>1</v>
      </c>
      <c r="I1633" s="103">
        <v>3.6669999999999998</v>
      </c>
    </row>
    <row r="1634" spans="1:9" x14ac:dyDescent="0.25">
      <c r="A1634" s="103" t="s">
        <v>258</v>
      </c>
      <c r="B1634" s="65">
        <v>34425</v>
      </c>
      <c r="C1634" s="103" t="s">
        <v>40</v>
      </c>
      <c r="D1634" s="103">
        <v>1</v>
      </c>
      <c r="E1634" s="103">
        <v>1</v>
      </c>
      <c r="F1634" s="103">
        <v>2</v>
      </c>
      <c r="G1634" s="136">
        <f t="shared" si="28"/>
        <v>9.0909090909090912E-2</v>
      </c>
      <c r="H1634" s="136">
        <v>1</v>
      </c>
      <c r="I1634" s="103">
        <v>3.6669999999999998</v>
      </c>
    </row>
    <row r="1635" spans="1:9" x14ac:dyDescent="0.25">
      <c r="A1635" s="103" t="s">
        <v>260</v>
      </c>
      <c r="B1635" s="65">
        <v>34425</v>
      </c>
      <c r="C1635" s="103" t="s">
        <v>40</v>
      </c>
      <c r="D1635" s="103">
        <v>1</v>
      </c>
      <c r="E1635" s="103">
        <v>1</v>
      </c>
      <c r="F1635" s="103">
        <v>2</v>
      </c>
      <c r="G1635" s="136">
        <f t="shared" si="28"/>
        <v>9.0909090909090912E-2</v>
      </c>
      <c r="H1635" s="136">
        <v>1</v>
      </c>
      <c r="I1635" s="103">
        <v>3.6669999999999998</v>
      </c>
    </row>
    <row r="1636" spans="1:9" x14ac:dyDescent="0.25">
      <c r="A1636" s="103" t="s">
        <v>340</v>
      </c>
      <c r="B1636" s="65">
        <v>34425</v>
      </c>
      <c r="C1636" s="103" t="s">
        <v>40</v>
      </c>
      <c r="D1636" s="103">
        <v>1</v>
      </c>
      <c r="E1636" s="103">
        <v>1</v>
      </c>
      <c r="F1636" s="103">
        <v>2</v>
      </c>
      <c r="G1636" s="136">
        <f t="shared" si="28"/>
        <v>9.0909090909090912E-2</v>
      </c>
      <c r="H1636" s="136">
        <v>1</v>
      </c>
      <c r="I1636" s="103">
        <v>3.6669999999999998</v>
      </c>
    </row>
    <row r="1637" spans="1:9" x14ac:dyDescent="0.25">
      <c r="A1637" s="103" t="s">
        <v>484</v>
      </c>
      <c r="B1637" s="65">
        <v>34425</v>
      </c>
      <c r="C1637" s="103" t="s">
        <v>40</v>
      </c>
      <c r="D1637" s="103">
        <v>1</v>
      </c>
      <c r="E1637" s="103">
        <v>1</v>
      </c>
      <c r="F1637" s="103">
        <v>2</v>
      </c>
      <c r="G1637" s="136">
        <f t="shared" si="28"/>
        <v>9.0909090909090912E-2</v>
      </c>
      <c r="H1637" s="136">
        <v>1</v>
      </c>
      <c r="I1637" s="103">
        <v>3.6669999999999998</v>
      </c>
    </row>
    <row r="1638" spans="1:9" x14ac:dyDescent="0.25">
      <c r="A1638" s="103" t="s">
        <v>642</v>
      </c>
      <c r="B1638" s="65">
        <v>34425</v>
      </c>
      <c r="C1638" s="103" t="s">
        <v>40</v>
      </c>
      <c r="D1638" s="103">
        <v>1</v>
      </c>
      <c r="E1638" s="103">
        <v>1</v>
      </c>
      <c r="F1638" s="103">
        <v>2</v>
      </c>
      <c r="G1638" s="136">
        <f t="shared" si="28"/>
        <v>9.0909090909090912E-2</v>
      </c>
      <c r="H1638" s="136">
        <v>1</v>
      </c>
      <c r="I1638" s="103">
        <v>3.6669999999999998</v>
      </c>
    </row>
    <row r="1639" spans="1:9" x14ac:dyDescent="0.25">
      <c r="A1639" s="103" t="s">
        <v>724</v>
      </c>
      <c r="B1639" s="65">
        <v>34425</v>
      </c>
      <c r="C1639" s="103" t="s">
        <v>40</v>
      </c>
      <c r="D1639" s="103">
        <v>1</v>
      </c>
      <c r="E1639" s="103">
        <v>1</v>
      </c>
      <c r="F1639" s="103">
        <v>2</v>
      </c>
      <c r="G1639" s="136">
        <f t="shared" si="28"/>
        <v>9.0909090909090912E-2</v>
      </c>
      <c r="H1639" s="136">
        <v>1</v>
      </c>
      <c r="I1639" s="103">
        <v>3.6669999999999998</v>
      </c>
    </row>
    <row r="1640" spans="1:9" x14ac:dyDescent="0.25">
      <c r="A1640" s="103" t="s">
        <v>652</v>
      </c>
      <c r="B1640" s="65">
        <v>34425</v>
      </c>
      <c r="C1640" s="103" t="s">
        <v>40</v>
      </c>
      <c r="D1640" s="103">
        <v>2</v>
      </c>
      <c r="E1640" s="103">
        <v>1</v>
      </c>
      <c r="F1640" s="103">
        <v>2</v>
      </c>
      <c r="G1640" s="136">
        <f t="shared" si="28"/>
        <v>0.18181818181818182</v>
      </c>
      <c r="H1640" s="136">
        <v>1</v>
      </c>
      <c r="I1640" s="103">
        <v>3.6669999999999998</v>
      </c>
    </row>
    <row r="1641" spans="1:9" x14ac:dyDescent="0.25">
      <c r="A1641" s="103" t="s">
        <v>708</v>
      </c>
      <c r="B1641" s="65">
        <v>34425</v>
      </c>
      <c r="C1641" s="103" t="s">
        <v>40</v>
      </c>
      <c r="D1641" s="103">
        <v>2</v>
      </c>
      <c r="E1641" s="103">
        <v>1</v>
      </c>
      <c r="F1641" s="103">
        <v>2</v>
      </c>
      <c r="G1641" s="136">
        <f t="shared" ref="G1641:G1704" si="29">D1641/11</f>
        <v>0.18181818181818182</v>
      </c>
      <c r="H1641" s="136">
        <v>1</v>
      </c>
      <c r="I1641" s="103">
        <v>3.6669999999999998</v>
      </c>
    </row>
    <row r="1642" spans="1:9" x14ac:dyDescent="0.25">
      <c r="A1642" s="104" t="s">
        <v>5242</v>
      </c>
      <c r="B1642" s="65">
        <v>34425</v>
      </c>
      <c r="C1642" s="103" t="s">
        <v>40</v>
      </c>
      <c r="D1642" s="103">
        <v>2</v>
      </c>
      <c r="E1642" s="103">
        <v>1</v>
      </c>
      <c r="F1642" s="103">
        <v>2</v>
      </c>
      <c r="G1642" s="136">
        <f t="shared" si="29"/>
        <v>0.18181818181818182</v>
      </c>
      <c r="H1642" s="136">
        <v>1</v>
      </c>
      <c r="I1642" s="103">
        <v>3.6669999999999998</v>
      </c>
    </row>
    <row r="1643" spans="1:9" x14ac:dyDescent="0.25">
      <c r="A1643" s="103" t="s">
        <v>154</v>
      </c>
      <c r="B1643" s="65">
        <v>34425</v>
      </c>
      <c r="C1643" s="103" t="s">
        <v>40</v>
      </c>
      <c r="D1643" s="103">
        <v>2</v>
      </c>
      <c r="E1643" s="103">
        <v>1</v>
      </c>
      <c r="F1643" s="103">
        <v>3</v>
      </c>
      <c r="G1643" s="136">
        <f t="shared" si="29"/>
        <v>0.18181818181818182</v>
      </c>
      <c r="H1643" s="136">
        <v>1</v>
      </c>
      <c r="I1643" s="103">
        <v>3.6669999999999998</v>
      </c>
    </row>
    <row r="1644" spans="1:9" x14ac:dyDescent="0.25">
      <c r="A1644" s="103" t="s">
        <v>254</v>
      </c>
      <c r="B1644" s="65">
        <v>34425</v>
      </c>
      <c r="C1644" s="103" t="s">
        <v>40</v>
      </c>
      <c r="D1644" s="103">
        <v>2</v>
      </c>
      <c r="E1644" s="103">
        <v>1</v>
      </c>
      <c r="F1644" s="103">
        <v>3</v>
      </c>
      <c r="G1644" s="136">
        <f t="shared" si="29"/>
        <v>0.18181818181818182</v>
      </c>
      <c r="H1644" s="136">
        <v>1</v>
      </c>
      <c r="I1644" s="103">
        <v>3.6669999999999998</v>
      </c>
    </row>
    <row r="1645" spans="1:9" x14ac:dyDescent="0.25">
      <c r="A1645" s="104" t="s">
        <v>5174</v>
      </c>
      <c r="B1645" s="65">
        <v>34425</v>
      </c>
      <c r="C1645" s="103" t="s">
        <v>40</v>
      </c>
      <c r="D1645" s="103">
        <v>2</v>
      </c>
      <c r="E1645" s="103">
        <v>1</v>
      </c>
      <c r="F1645" s="103">
        <v>3</v>
      </c>
      <c r="G1645" s="136">
        <f t="shared" si="29"/>
        <v>0.18181818181818182</v>
      </c>
      <c r="H1645" s="136">
        <v>1</v>
      </c>
      <c r="I1645" s="103">
        <v>3.6669999999999998</v>
      </c>
    </row>
    <row r="1646" spans="1:9" x14ac:dyDescent="0.25">
      <c r="A1646" s="103" t="s">
        <v>446</v>
      </c>
      <c r="B1646" s="65">
        <v>34425</v>
      </c>
      <c r="C1646" s="103" t="s">
        <v>40</v>
      </c>
      <c r="D1646" s="103">
        <v>2</v>
      </c>
      <c r="E1646" s="103">
        <v>1</v>
      </c>
      <c r="F1646" s="103">
        <v>3</v>
      </c>
      <c r="G1646" s="136">
        <f t="shared" si="29"/>
        <v>0.18181818181818182</v>
      </c>
      <c r="H1646" s="136">
        <v>1</v>
      </c>
      <c r="I1646" s="103">
        <v>3.6669999999999998</v>
      </c>
    </row>
    <row r="1647" spans="1:9" x14ac:dyDescent="0.25">
      <c r="A1647" s="103" t="s">
        <v>696</v>
      </c>
      <c r="B1647" s="65">
        <v>34425</v>
      </c>
      <c r="C1647" s="103" t="s">
        <v>40</v>
      </c>
      <c r="D1647" s="103">
        <v>2</v>
      </c>
      <c r="E1647" s="103">
        <v>1</v>
      </c>
      <c r="F1647" s="103">
        <v>3</v>
      </c>
      <c r="G1647" s="136">
        <f t="shared" si="29"/>
        <v>0.18181818181818182</v>
      </c>
      <c r="H1647" s="136">
        <v>1</v>
      </c>
      <c r="I1647" s="103">
        <v>3.6669999999999998</v>
      </c>
    </row>
    <row r="1648" spans="1:9" x14ac:dyDescent="0.25">
      <c r="A1648" s="103" t="s">
        <v>722</v>
      </c>
      <c r="B1648" s="65">
        <v>34425</v>
      </c>
      <c r="C1648" s="103" t="s">
        <v>40</v>
      </c>
      <c r="D1648" s="103">
        <v>2</v>
      </c>
      <c r="E1648" s="103">
        <v>1</v>
      </c>
      <c r="F1648" s="103">
        <v>3</v>
      </c>
      <c r="G1648" s="136">
        <f t="shared" si="29"/>
        <v>0.18181818181818182</v>
      </c>
      <c r="H1648" s="136">
        <v>1</v>
      </c>
      <c r="I1648" s="103">
        <v>3.6669999999999998</v>
      </c>
    </row>
    <row r="1649" spans="1:9" x14ac:dyDescent="0.25">
      <c r="A1649" s="104" t="s">
        <v>5234</v>
      </c>
      <c r="B1649" s="65">
        <v>34425</v>
      </c>
      <c r="C1649" s="103" t="s">
        <v>40</v>
      </c>
      <c r="D1649" s="103">
        <v>3</v>
      </c>
      <c r="E1649" s="103">
        <v>1</v>
      </c>
      <c r="F1649" s="103">
        <v>3</v>
      </c>
      <c r="G1649" s="136">
        <f t="shared" si="29"/>
        <v>0.27272727272727271</v>
      </c>
      <c r="H1649" s="136">
        <v>1</v>
      </c>
      <c r="I1649" s="103">
        <v>3.6669999999999998</v>
      </c>
    </row>
    <row r="1650" spans="1:9" x14ac:dyDescent="0.25">
      <c r="A1650" s="103" t="s">
        <v>286</v>
      </c>
      <c r="B1650" s="65">
        <v>34425</v>
      </c>
      <c r="C1650" s="103" t="s">
        <v>40</v>
      </c>
      <c r="D1650" s="103">
        <v>3</v>
      </c>
      <c r="E1650" s="103">
        <v>1</v>
      </c>
      <c r="F1650" s="103">
        <v>4</v>
      </c>
      <c r="G1650" s="136">
        <f t="shared" si="29"/>
        <v>0.27272727272727271</v>
      </c>
      <c r="H1650" s="136">
        <v>1</v>
      </c>
      <c r="I1650" s="103">
        <v>3.6669999999999998</v>
      </c>
    </row>
    <row r="1651" spans="1:9" x14ac:dyDescent="0.25">
      <c r="A1651" s="103" t="s">
        <v>416</v>
      </c>
      <c r="B1651" s="65">
        <v>34425</v>
      </c>
      <c r="C1651" s="103" t="s">
        <v>40</v>
      </c>
      <c r="D1651" s="103">
        <v>3</v>
      </c>
      <c r="E1651" s="103">
        <v>1</v>
      </c>
      <c r="F1651" s="103">
        <v>4</v>
      </c>
      <c r="G1651" s="136">
        <f t="shared" si="29"/>
        <v>0.27272727272727271</v>
      </c>
      <c r="H1651" s="136">
        <v>1</v>
      </c>
      <c r="I1651" s="103">
        <v>3.6669999999999998</v>
      </c>
    </row>
    <row r="1652" spans="1:9" x14ac:dyDescent="0.25">
      <c r="A1652" s="103" t="s">
        <v>318</v>
      </c>
      <c r="B1652" s="65">
        <v>34425</v>
      </c>
      <c r="C1652" s="103" t="s">
        <v>40</v>
      </c>
      <c r="D1652" s="103">
        <v>3</v>
      </c>
      <c r="E1652" s="103">
        <v>1</v>
      </c>
      <c r="F1652" s="103">
        <v>5</v>
      </c>
      <c r="G1652" s="136">
        <f t="shared" si="29"/>
        <v>0.27272727272727271</v>
      </c>
      <c r="H1652" s="136">
        <v>1</v>
      </c>
      <c r="I1652" s="103">
        <v>3.6669999999999998</v>
      </c>
    </row>
    <row r="1653" spans="1:9" x14ac:dyDescent="0.25">
      <c r="A1653" s="103" t="s">
        <v>720</v>
      </c>
      <c r="B1653" s="65">
        <v>34425</v>
      </c>
      <c r="C1653" s="103" t="s">
        <v>40</v>
      </c>
      <c r="D1653" s="103">
        <v>3</v>
      </c>
      <c r="E1653" s="103">
        <v>1</v>
      </c>
      <c r="F1653" s="103">
        <v>5</v>
      </c>
      <c r="G1653" s="136">
        <f t="shared" si="29"/>
        <v>0.27272727272727271</v>
      </c>
      <c r="H1653" s="136">
        <v>1</v>
      </c>
      <c r="I1653" s="103">
        <v>3.6669999999999998</v>
      </c>
    </row>
    <row r="1654" spans="1:9" x14ac:dyDescent="0.25">
      <c r="A1654" s="104" t="s">
        <v>5144</v>
      </c>
      <c r="B1654" s="65">
        <v>34425</v>
      </c>
      <c r="C1654" s="103" t="s">
        <v>40</v>
      </c>
      <c r="D1654" s="103">
        <v>1</v>
      </c>
      <c r="E1654" s="103">
        <v>1</v>
      </c>
      <c r="F1654" s="103">
        <v>1</v>
      </c>
      <c r="G1654" s="136">
        <f t="shared" si="29"/>
        <v>9.0909090909090912E-2</v>
      </c>
      <c r="H1654" s="136">
        <v>1</v>
      </c>
      <c r="I1654" s="103">
        <v>4</v>
      </c>
    </row>
    <row r="1655" spans="1:9" x14ac:dyDescent="0.25">
      <c r="A1655" s="103" t="s">
        <v>168</v>
      </c>
      <c r="B1655" s="65">
        <v>34425</v>
      </c>
      <c r="C1655" s="103" t="s">
        <v>40</v>
      </c>
      <c r="D1655" s="103">
        <v>1</v>
      </c>
      <c r="E1655" s="103">
        <v>1</v>
      </c>
      <c r="F1655" s="103">
        <v>1</v>
      </c>
      <c r="G1655" s="136">
        <f t="shared" si="29"/>
        <v>9.0909090909090912E-2</v>
      </c>
      <c r="H1655" s="136">
        <v>1</v>
      </c>
      <c r="I1655" s="103">
        <v>4</v>
      </c>
    </row>
    <row r="1656" spans="1:9" x14ac:dyDescent="0.25">
      <c r="A1656" s="103" t="s">
        <v>202</v>
      </c>
      <c r="B1656" s="65">
        <v>34425</v>
      </c>
      <c r="C1656" s="103" t="s">
        <v>40</v>
      </c>
      <c r="D1656" s="103">
        <v>1</v>
      </c>
      <c r="E1656" s="103">
        <v>1</v>
      </c>
      <c r="F1656" s="103">
        <v>1</v>
      </c>
      <c r="G1656" s="136">
        <f t="shared" si="29"/>
        <v>9.0909090909090912E-2</v>
      </c>
      <c r="H1656" s="136">
        <v>1</v>
      </c>
      <c r="I1656" s="103">
        <v>4</v>
      </c>
    </row>
    <row r="1657" spans="1:9" x14ac:dyDescent="0.25">
      <c r="A1657" s="104" t="s">
        <v>5154</v>
      </c>
      <c r="B1657" s="65">
        <v>34425</v>
      </c>
      <c r="C1657" s="103" t="s">
        <v>40</v>
      </c>
      <c r="D1657" s="103">
        <v>1</v>
      </c>
      <c r="E1657" s="103">
        <v>1</v>
      </c>
      <c r="F1657" s="103">
        <v>1</v>
      </c>
      <c r="G1657" s="136">
        <f t="shared" si="29"/>
        <v>9.0909090909090912E-2</v>
      </c>
      <c r="H1657" s="136">
        <v>1</v>
      </c>
      <c r="I1657" s="103">
        <v>4</v>
      </c>
    </row>
    <row r="1658" spans="1:9" x14ac:dyDescent="0.25">
      <c r="A1658" s="103" t="s">
        <v>216</v>
      </c>
      <c r="B1658" s="65">
        <v>34425</v>
      </c>
      <c r="C1658" s="103" t="s">
        <v>40</v>
      </c>
      <c r="D1658" s="103">
        <v>1</v>
      </c>
      <c r="E1658" s="103">
        <v>1</v>
      </c>
      <c r="F1658" s="103">
        <v>1</v>
      </c>
      <c r="G1658" s="136">
        <f t="shared" si="29"/>
        <v>9.0909090909090912E-2</v>
      </c>
      <c r="H1658" s="136">
        <v>1</v>
      </c>
      <c r="I1658" s="103">
        <v>4</v>
      </c>
    </row>
    <row r="1659" spans="1:9" x14ac:dyDescent="0.25">
      <c r="A1659" s="103" t="s">
        <v>302</v>
      </c>
      <c r="B1659" s="65">
        <v>34425</v>
      </c>
      <c r="C1659" s="103" t="s">
        <v>40</v>
      </c>
      <c r="D1659" s="103">
        <v>1</v>
      </c>
      <c r="E1659" s="103">
        <v>1</v>
      </c>
      <c r="F1659" s="103">
        <v>1</v>
      </c>
      <c r="G1659" s="136">
        <f t="shared" si="29"/>
        <v>9.0909090909090912E-2</v>
      </c>
      <c r="H1659" s="136">
        <v>1</v>
      </c>
      <c r="I1659" s="103">
        <v>4</v>
      </c>
    </row>
    <row r="1660" spans="1:9" x14ac:dyDescent="0.25">
      <c r="A1660" s="103" t="s">
        <v>326</v>
      </c>
      <c r="B1660" s="65">
        <v>34425</v>
      </c>
      <c r="C1660" s="103" t="s">
        <v>40</v>
      </c>
      <c r="D1660" s="103">
        <v>1</v>
      </c>
      <c r="E1660" s="103">
        <v>1</v>
      </c>
      <c r="F1660" s="103">
        <v>1</v>
      </c>
      <c r="G1660" s="136">
        <f t="shared" si="29"/>
        <v>9.0909090909090912E-2</v>
      </c>
      <c r="H1660" s="136">
        <v>1</v>
      </c>
      <c r="I1660" s="103">
        <v>4</v>
      </c>
    </row>
    <row r="1661" spans="1:9" x14ac:dyDescent="0.25">
      <c r="A1661" s="104" t="s">
        <v>5186</v>
      </c>
      <c r="B1661" s="65">
        <v>34425</v>
      </c>
      <c r="C1661" s="103" t="s">
        <v>40</v>
      </c>
      <c r="D1661" s="103">
        <v>1</v>
      </c>
      <c r="E1661" s="103">
        <v>1</v>
      </c>
      <c r="F1661" s="103">
        <v>1</v>
      </c>
      <c r="G1661" s="136">
        <f t="shared" si="29"/>
        <v>9.0909090909090912E-2</v>
      </c>
      <c r="H1661" s="136">
        <v>1</v>
      </c>
      <c r="I1661" s="103">
        <v>4</v>
      </c>
    </row>
    <row r="1662" spans="1:9" x14ac:dyDescent="0.25">
      <c r="A1662" s="103" t="s">
        <v>450</v>
      </c>
      <c r="B1662" s="65">
        <v>34425</v>
      </c>
      <c r="C1662" s="103" t="s">
        <v>40</v>
      </c>
      <c r="D1662" s="103">
        <v>1</v>
      </c>
      <c r="E1662" s="103">
        <v>1</v>
      </c>
      <c r="F1662" s="103">
        <v>1</v>
      </c>
      <c r="G1662" s="136">
        <f t="shared" si="29"/>
        <v>9.0909090909090912E-2</v>
      </c>
      <c r="H1662" s="136">
        <v>1</v>
      </c>
      <c r="I1662" s="103">
        <v>4</v>
      </c>
    </row>
    <row r="1663" spans="1:9" x14ac:dyDescent="0.25">
      <c r="A1663" s="103" t="s">
        <v>508</v>
      </c>
      <c r="B1663" s="65">
        <v>34425</v>
      </c>
      <c r="C1663" s="103" t="s">
        <v>40</v>
      </c>
      <c r="D1663" s="103">
        <v>1</v>
      </c>
      <c r="E1663" s="103">
        <v>1</v>
      </c>
      <c r="F1663" s="103">
        <v>1</v>
      </c>
      <c r="G1663" s="136">
        <f t="shared" si="29"/>
        <v>9.0909090909090912E-2</v>
      </c>
      <c r="H1663" s="136">
        <v>1</v>
      </c>
      <c r="I1663" s="103">
        <v>4</v>
      </c>
    </row>
    <row r="1664" spans="1:9" x14ac:dyDescent="0.25">
      <c r="A1664" s="103" t="s">
        <v>632</v>
      </c>
      <c r="B1664" s="65">
        <v>34425</v>
      </c>
      <c r="C1664" s="103" t="s">
        <v>40</v>
      </c>
      <c r="D1664" s="103">
        <v>1</v>
      </c>
      <c r="E1664" s="103">
        <v>1</v>
      </c>
      <c r="F1664" s="103">
        <v>1</v>
      </c>
      <c r="G1664" s="136">
        <f t="shared" si="29"/>
        <v>9.0909090909090912E-2</v>
      </c>
      <c r="H1664" s="136">
        <v>1</v>
      </c>
      <c r="I1664" s="103">
        <v>4</v>
      </c>
    </row>
    <row r="1665" spans="1:9" x14ac:dyDescent="0.25">
      <c r="A1665" s="103" t="s">
        <v>654</v>
      </c>
      <c r="B1665" s="65">
        <v>34425</v>
      </c>
      <c r="C1665" s="103" t="s">
        <v>40</v>
      </c>
      <c r="D1665" s="103">
        <v>1</v>
      </c>
      <c r="E1665" s="103">
        <v>1</v>
      </c>
      <c r="F1665" s="103">
        <v>1</v>
      </c>
      <c r="G1665" s="136">
        <f t="shared" si="29"/>
        <v>9.0909090909090912E-2</v>
      </c>
      <c r="H1665" s="136">
        <v>1</v>
      </c>
      <c r="I1665" s="103">
        <v>4</v>
      </c>
    </row>
    <row r="1666" spans="1:9" x14ac:dyDescent="0.25">
      <c r="A1666" s="104" t="s">
        <v>5232</v>
      </c>
      <c r="B1666" s="65">
        <v>34425</v>
      </c>
      <c r="C1666" s="103" t="s">
        <v>40</v>
      </c>
      <c r="D1666" s="103">
        <v>1</v>
      </c>
      <c r="E1666" s="103">
        <v>1</v>
      </c>
      <c r="F1666" s="103">
        <v>1</v>
      </c>
      <c r="G1666" s="136">
        <f t="shared" si="29"/>
        <v>9.0909090909090912E-2</v>
      </c>
      <c r="H1666" s="136">
        <v>1</v>
      </c>
      <c r="I1666" s="103">
        <v>4</v>
      </c>
    </row>
    <row r="1667" spans="1:9" x14ac:dyDescent="0.25">
      <c r="A1667" s="103" t="s">
        <v>698</v>
      </c>
      <c r="B1667" s="65">
        <v>34425</v>
      </c>
      <c r="C1667" s="103" t="s">
        <v>40</v>
      </c>
      <c r="D1667" s="103">
        <v>1</v>
      </c>
      <c r="E1667" s="103">
        <v>1</v>
      </c>
      <c r="F1667" s="103">
        <v>1</v>
      </c>
      <c r="G1667" s="136">
        <f t="shared" si="29"/>
        <v>9.0909090909090912E-2</v>
      </c>
      <c r="H1667" s="136">
        <v>1</v>
      </c>
      <c r="I1667" s="103">
        <v>4</v>
      </c>
    </row>
    <row r="1668" spans="1:9" x14ac:dyDescent="0.25">
      <c r="A1668" s="103" t="s">
        <v>764</v>
      </c>
      <c r="B1668" s="65">
        <v>34425</v>
      </c>
      <c r="C1668" s="103" t="s">
        <v>40</v>
      </c>
      <c r="D1668" s="103">
        <v>1</v>
      </c>
      <c r="E1668" s="103">
        <v>1</v>
      </c>
      <c r="F1668" s="103">
        <v>1</v>
      </c>
      <c r="G1668" s="136">
        <f t="shared" si="29"/>
        <v>9.0909090909090912E-2</v>
      </c>
      <c r="H1668" s="136">
        <v>1</v>
      </c>
      <c r="I1668" s="103">
        <v>4</v>
      </c>
    </row>
    <row r="1669" spans="1:9" x14ac:dyDescent="0.25">
      <c r="A1669" s="103" t="s">
        <v>774</v>
      </c>
      <c r="B1669" s="65">
        <v>34425</v>
      </c>
      <c r="C1669" s="103" t="s">
        <v>40</v>
      </c>
      <c r="D1669" s="103">
        <v>1</v>
      </c>
      <c r="E1669" s="103">
        <v>1</v>
      </c>
      <c r="F1669" s="103">
        <v>1</v>
      </c>
      <c r="G1669" s="136">
        <f t="shared" si="29"/>
        <v>9.0909090909090912E-2</v>
      </c>
      <c r="H1669" s="136">
        <v>1</v>
      </c>
      <c r="I1669" s="103">
        <v>4</v>
      </c>
    </row>
    <row r="1670" spans="1:9" x14ac:dyDescent="0.25">
      <c r="A1670" s="104" t="s">
        <v>5140</v>
      </c>
      <c r="B1670" s="65">
        <v>34425</v>
      </c>
      <c r="C1670" s="103" t="s">
        <v>40</v>
      </c>
      <c r="D1670" s="103">
        <v>1</v>
      </c>
      <c r="E1670" s="103">
        <v>1</v>
      </c>
      <c r="F1670" s="103">
        <v>2</v>
      </c>
      <c r="G1670" s="136">
        <f t="shared" si="29"/>
        <v>9.0909090909090912E-2</v>
      </c>
      <c r="H1670" s="136">
        <v>1</v>
      </c>
      <c r="I1670" s="103">
        <v>4</v>
      </c>
    </row>
    <row r="1671" spans="1:9" x14ac:dyDescent="0.25">
      <c r="A1671" s="103" t="s">
        <v>186</v>
      </c>
      <c r="B1671" s="65">
        <v>34425</v>
      </c>
      <c r="C1671" s="103" t="s">
        <v>40</v>
      </c>
      <c r="D1671" s="103">
        <v>1</v>
      </c>
      <c r="E1671" s="103">
        <v>1</v>
      </c>
      <c r="F1671" s="103">
        <v>2</v>
      </c>
      <c r="G1671" s="136">
        <f t="shared" si="29"/>
        <v>9.0909090909090912E-2</v>
      </c>
      <c r="H1671" s="136">
        <v>1</v>
      </c>
      <c r="I1671" s="103">
        <v>4</v>
      </c>
    </row>
    <row r="1672" spans="1:9" x14ac:dyDescent="0.25">
      <c r="A1672" s="103" t="s">
        <v>188</v>
      </c>
      <c r="B1672" s="65">
        <v>34425</v>
      </c>
      <c r="C1672" s="103" t="s">
        <v>40</v>
      </c>
      <c r="D1672" s="103">
        <v>1</v>
      </c>
      <c r="E1672" s="103">
        <v>1</v>
      </c>
      <c r="F1672" s="103">
        <v>2</v>
      </c>
      <c r="G1672" s="136">
        <f t="shared" si="29"/>
        <v>9.0909090909090912E-2</v>
      </c>
      <c r="H1672" s="136">
        <v>1</v>
      </c>
      <c r="I1672" s="103">
        <v>4</v>
      </c>
    </row>
    <row r="1673" spans="1:9" x14ac:dyDescent="0.25">
      <c r="A1673" s="103" t="s">
        <v>194</v>
      </c>
      <c r="B1673" s="65">
        <v>34425</v>
      </c>
      <c r="C1673" s="103" t="s">
        <v>40</v>
      </c>
      <c r="D1673" s="103">
        <v>1</v>
      </c>
      <c r="E1673" s="103">
        <v>1</v>
      </c>
      <c r="F1673" s="103">
        <v>2</v>
      </c>
      <c r="G1673" s="136">
        <f t="shared" si="29"/>
        <v>9.0909090909090912E-2</v>
      </c>
      <c r="H1673" s="136">
        <v>1</v>
      </c>
      <c r="I1673" s="103">
        <v>4</v>
      </c>
    </row>
    <row r="1674" spans="1:9" x14ac:dyDescent="0.25">
      <c r="A1674" s="103" t="s">
        <v>214</v>
      </c>
      <c r="B1674" s="65">
        <v>34425</v>
      </c>
      <c r="C1674" s="103" t="s">
        <v>40</v>
      </c>
      <c r="D1674" s="103">
        <v>1</v>
      </c>
      <c r="E1674" s="103">
        <v>1</v>
      </c>
      <c r="F1674" s="103">
        <v>2</v>
      </c>
      <c r="G1674" s="136">
        <f t="shared" si="29"/>
        <v>9.0909090909090912E-2</v>
      </c>
      <c r="H1674" s="136">
        <v>1</v>
      </c>
      <c r="I1674" s="103">
        <v>4</v>
      </c>
    </row>
    <row r="1675" spans="1:9" x14ac:dyDescent="0.25">
      <c r="A1675" s="103" t="s">
        <v>246</v>
      </c>
      <c r="B1675" s="65">
        <v>34425</v>
      </c>
      <c r="C1675" s="103" t="s">
        <v>40</v>
      </c>
      <c r="D1675" s="103">
        <v>1</v>
      </c>
      <c r="E1675" s="103">
        <v>1</v>
      </c>
      <c r="F1675" s="103">
        <v>2</v>
      </c>
      <c r="G1675" s="136">
        <f t="shared" si="29"/>
        <v>9.0909090909090912E-2</v>
      </c>
      <c r="H1675" s="136">
        <v>1</v>
      </c>
      <c r="I1675" s="103">
        <v>4</v>
      </c>
    </row>
    <row r="1676" spans="1:9" x14ac:dyDescent="0.25">
      <c r="A1676" s="103" t="s">
        <v>272</v>
      </c>
      <c r="B1676" s="65">
        <v>34425</v>
      </c>
      <c r="C1676" s="103" t="s">
        <v>40</v>
      </c>
      <c r="D1676" s="103">
        <v>1</v>
      </c>
      <c r="E1676" s="103">
        <v>1</v>
      </c>
      <c r="F1676" s="103">
        <v>2</v>
      </c>
      <c r="G1676" s="136">
        <f t="shared" si="29"/>
        <v>9.0909090909090912E-2</v>
      </c>
      <c r="H1676" s="136">
        <v>1</v>
      </c>
      <c r="I1676" s="103">
        <v>4</v>
      </c>
    </row>
    <row r="1677" spans="1:9" x14ac:dyDescent="0.25">
      <c r="A1677" s="103" t="s">
        <v>354</v>
      </c>
      <c r="B1677" s="65">
        <v>34425</v>
      </c>
      <c r="C1677" s="103" t="s">
        <v>40</v>
      </c>
      <c r="D1677" s="103">
        <v>1</v>
      </c>
      <c r="E1677" s="103">
        <v>1</v>
      </c>
      <c r="F1677" s="103">
        <v>2</v>
      </c>
      <c r="G1677" s="136">
        <f t="shared" si="29"/>
        <v>9.0909090909090912E-2</v>
      </c>
      <c r="H1677" s="136">
        <v>1</v>
      </c>
      <c r="I1677" s="103">
        <v>4</v>
      </c>
    </row>
    <row r="1678" spans="1:9" x14ac:dyDescent="0.25">
      <c r="A1678" s="103" t="s">
        <v>390</v>
      </c>
      <c r="B1678" s="65">
        <v>34425</v>
      </c>
      <c r="C1678" s="103" t="s">
        <v>40</v>
      </c>
      <c r="D1678" s="103">
        <v>1</v>
      </c>
      <c r="E1678" s="103">
        <v>1</v>
      </c>
      <c r="F1678" s="103">
        <v>2</v>
      </c>
      <c r="G1678" s="136">
        <f t="shared" si="29"/>
        <v>9.0909090909090912E-2</v>
      </c>
      <c r="H1678" s="136">
        <v>1</v>
      </c>
      <c r="I1678" s="103">
        <v>4</v>
      </c>
    </row>
    <row r="1679" spans="1:9" x14ac:dyDescent="0.25">
      <c r="A1679" s="104" t="s">
        <v>5176</v>
      </c>
      <c r="B1679" s="65">
        <v>34425</v>
      </c>
      <c r="C1679" s="103" t="s">
        <v>40</v>
      </c>
      <c r="D1679" s="103">
        <v>1</v>
      </c>
      <c r="E1679" s="103">
        <v>1</v>
      </c>
      <c r="F1679" s="103">
        <v>2</v>
      </c>
      <c r="G1679" s="136">
        <f t="shared" si="29"/>
        <v>9.0909090909090912E-2</v>
      </c>
      <c r="H1679" s="136">
        <v>1</v>
      </c>
      <c r="I1679" s="103">
        <v>4</v>
      </c>
    </row>
    <row r="1680" spans="1:9" x14ac:dyDescent="0.25">
      <c r="A1680" s="103" t="s">
        <v>418</v>
      </c>
      <c r="B1680" s="65">
        <v>34425</v>
      </c>
      <c r="C1680" s="103" t="s">
        <v>40</v>
      </c>
      <c r="D1680" s="103">
        <v>1</v>
      </c>
      <c r="E1680" s="103">
        <v>1</v>
      </c>
      <c r="F1680" s="103">
        <v>2</v>
      </c>
      <c r="G1680" s="136">
        <f t="shared" si="29"/>
        <v>9.0909090909090912E-2</v>
      </c>
      <c r="H1680" s="136">
        <v>1</v>
      </c>
      <c r="I1680" s="103">
        <v>4</v>
      </c>
    </row>
    <row r="1681" spans="1:9" x14ac:dyDescent="0.25">
      <c r="A1681" s="103" t="s">
        <v>422</v>
      </c>
      <c r="B1681" s="65">
        <v>34425</v>
      </c>
      <c r="C1681" s="103" t="s">
        <v>40</v>
      </c>
      <c r="D1681" s="103">
        <v>1</v>
      </c>
      <c r="E1681" s="103">
        <v>1</v>
      </c>
      <c r="F1681" s="103">
        <v>2</v>
      </c>
      <c r="G1681" s="136">
        <f t="shared" si="29"/>
        <v>9.0909090909090912E-2</v>
      </c>
      <c r="H1681" s="136">
        <v>1</v>
      </c>
      <c r="I1681" s="103">
        <v>4</v>
      </c>
    </row>
    <row r="1682" spans="1:9" x14ac:dyDescent="0.25">
      <c r="A1682" s="104" t="s">
        <v>5178</v>
      </c>
      <c r="B1682" s="65">
        <v>34425</v>
      </c>
      <c r="C1682" s="103" t="s">
        <v>40</v>
      </c>
      <c r="D1682" s="103">
        <v>1</v>
      </c>
      <c r="E1682" s="103">
        <v>1</v>
      </c>
      <c r="F1682" s="103">
        <v>2</v>
      </c>
      <c r="G1682" s="136">
        <f t="shared" si="29"/>
        <v>9.0909090909090912E-2</v>
      </c>
      <c r="H1682" s="136">
        <v>1</v>
      </c>
      <c r="I1682" s="103">
        <v>4</v>
      </c>
    </row>
    <row r="1683" spans="1:9" x14ac:dyDescent="0.25">
      <c r="A1683" s="103" t="s">
        <v>464</v>
      </c>
      <c r="B1683" s="65">
        <v>34425</v>
      </c>
      <c r="C1683" s="103" t="s">
        <v>40</v>
      </c>
      <c r="D1683" s="103">
        <v>1</v>
      </c>
      <c r="E1683" s="103">
        <v>1</v>
      </c>
      <c r="F1683" s="103">
        <v>2</v>
      </c>
      <c r="G1683" s="136">
        <f t="shared" si="29"/>
        <v>9.0909090909090912E-2</v>
      </c>
      <c r="H1683" s="136">
        <v>1</v>
      </c>
      <c r="I1683" s="103">
        <v>4</v>
      </c>
    </row>
    <row r="1684" spans="1:9" x14ac:dyDescent="0.25">
      <c r="A1684" s="103" t="s">
        <v>714</v>
      </c>
      <c r="B1684" s="65">
        <v>34425</v>
      </c>
      <c r="C1684" s="103" t="s">
        <v>40</v>
      </c>
      <c r="D1684" s="103">
        <v>1</v>
      </c>
      <c r="E1684" s="103">
        <v>1</v>
      </c>
      <c r="F1684" s="103">
        <v>2</v>
      </c>
      <c r="G1684" s="136">
        <f t="shared" si="29"/>
        <v>9.0909090909090912E-2</v>
      </c>
      <c r="H1684" s="136">
        <v>1</v>
      </c>
      <c r="I1684" s="103">
        <v>4</v>
      </c>
    </row>
    <row r="1685" spans="1:9" x14ac:dyDescent="0.25">
      <c r="A1685" s="103" t="s">
        <v>760</v>
      </c>
      <c r="B1685" s="65">
        <v>34425</v>
      </c>
      <c r="C1685" s="103" t="s">
        <v>40</v>
      </c>
      <c r="D1685" s="103">
        <v>1</v>
      </c>
      <c r="E1685" s="103">
        <v>1</v>
      </c>
      <c r="F1685" s="103">
        <v>2</v>
      </c>
      <c r="G1685" s="136">
        <f t="shared" si="29"/>
        <v>9.0909090909090912E-2</v>
      </c>
      <c r="H1685" s="136">
        <v>1</v>
      </c>
      <c r="I1685" s="103">
        <v>4</v>
      </c>
    </row>
    <row r="1686" spans="1:9" x14ac:dyDescent="0.25">
      <c r="A1686" s="104" t="s">
        <v>5184</v>
      </c>
      <c r="B1686" s="65">
        <v>34425</v>
      </c>
      <c r="C1686" s="103" t="s">
        <v>40</v>
      </c>
      <c r="D1686" s="103">
        <v>2</v>
      </c>
      <c r="E1686" s="103">
        <v>1</v>
      </c>
      <c r="F1686" s="103">
        <v>2</v>
      </c>
      <c r="G1686" s="136">
        <f t="shared" si="29"/>
        <v>0.18181818181818182</v>
      </c>
      <c r="H1686" s="136">
        <v>1</v>
      </c>
      <c r="I1686" s="103">
        <v>4</v>
      </c>
    </row>
    <row r="1687" spans="1:9" x14ac:dyDescent="0.25">
      <c r="A1687" s="103" t="s">
        <v>468</v>
      </c>
      <c r="B1687" s="65">
        <v>34425</v>
      </c>
      <c r="C1687" s="103" t="s">
        <v>40</v>
      </c>
      <c r="D1687" s="103">
        <v>2</v>
      </c>
      <c r="E1687" s="103">
        <v>1</v>
      </c>
      <c r="F1687" s="103">
        <v>2</v>
      </c>
      <c r="G1687" s="136">
        <f t="shared" si="29"/>
        <v>0.18181818181818182</v>
      </c>
      <c r="H1687" s="136">
        <v>1</v>
      </c>
      <c r="I1687" s="103">
        <v>4</v>
      </c>
    </row>
    <row r="1688" spans="1:9" x14ac:dyDescent="0.25">
      <c r="A1688" s="103" t="s">
        <v>236</v>
      </c>
      <c r="B1688" s="65">
        <v>34425</v>
      </c>
      <c r="C1688" s="103" t="s">
        <v>40</v>
      </c>
      <c r="D1688" s="103">
        <v>2</v>
      </c>
      <c r="E1688" s="103">
        <v>1</v>
      </c>
      <c r="F1688" s="103">
        <v>3</v>
      </c>
      <c r="G1688" s="136">
        <f t="shared" si="29"/>
        <v>0.18181818181818182</v>
      </c>
      <c r="H1688" s="136">
        <v>1</v>
      </c>
      <c r="I1688" s="103">
        <v>4</v>
      </c>
    </row>
    <row r="1689" spans="1:9" x14ac:dyDescent="0.25">
      <c r="A1689" s="103" t="s">
        <v>482</v>
      </c>
      <c r="B1689" s="65">
        <v>34425</v>
      </c>
      <c r="C1689" s="103" t="s">
        <v>40</v>
      </c>
      <c r="D1689" s="103">
        <v>2</v>
      </c>
      <c r="E1689" s="103">
        <v>1</v>
      </c>
      <c r="F1689" s="103">
        <v>3</v>
      </c>
      <c r="G1689" s="136">
        <f t="shared" si="29"/>
        <v>0.18181818181818182</v>
      </c>
      <c r="H1689" s="136">
        <v>1</v>
      </c>
      <c r="I1689" s="103">
        <v>4</v>
      </c>
    </row>
    <row r="1690" spans="1:9" x14ac:dyDescent="0.25">
      <c r="A1690" s="103" t="s">
        <v>542</v>
      </c>
      <c r="B1690" s="65">
        <v>34425</v>
      </c>
      <c r="C1690" s="103" t="s">
        <v>40</v>
      </c>
      <c r="D1690" s="103">
        <v>2</v>
      </c>
      <c r="E1690" s="103">
        <v>1</v>
      </c>
      <c r="F1690" s="103">
        <v>3</v>
      </c>
      <c r="G1690" s="136">
        <f t="shared" si="29"/>
        <v>0.18181818181818182</v>
      </c>
      <c r="H1690" s="136">
        <v>1</v>
      </c>
      <c r="I1690" s="103">
        <v>4</v>
      </c>
    </row>
    <row r="1691" spans="1:9" x14ac:dyDescent="0.25">
      <c r="A1691" s="103" t="s">
        <v>608</v>
      </c>
      <c r="B1691" s="65">
        <v>34425</v>
      </c>
      <c r="C1691" s="103" t="s">
        <v>40</v>
      </c>
      <c r="D1691" s="103">
        <v>2</v>
      </c>
      <c r="E1691" s="103">
        <v>1</v>
      </c>
      <c r="F1691" s="103">
        <v>3</v>
      </c>
      <c r="G1691" s="136">
        <f t="shared" si="29"/>
        <v>0.18181818181818182</v>
      </c>
      <c r="H1691" s="136">
        <v>1</v>
      </c>
      <c r="I1691" s="103">
        <v>4</v>
      </c>
    </row>
    <row r="1692" spans="1:9" x14ac:dyDescent="0.25">
      <c r="A1692" s="103" t="s">
        <v>152</v>
      </c>
      <c r="B1692" s="65">
        <v>34425</v>
      </c>
      <c r="C1692" s="103" t="s">
        <v>40</v>
      </c>
      <c r="D1692" s="103">
        <v>2</v>
      </c>
      <c r="E1692" s="103">
        <v>1</v>
      </c>
      <c r="F1692" s="103">
        <v>4</v>
      </c>
      <c r="G1692" s="136">
        <f t="shared" si="29"/>
        <v>0.18181818181818182</v>
      </c>
      <c r="H1692" s="136">
        <v>1</v>
      </c>
      <c r="I1692" s="103">
        <v>4</v>
      </c>
    </row>
    <row r="1693" spans="1:9" x14ac:dyDescent="0.25">
      <c r="A1693" s="104" t="s">
        <v>5230</v>
      </c>
      <c r="B1693" s="65">
        <v>34425</v>
      </c>
      <c r="C1693" s="103" t="s">
        <v>40</v>
      </c>
      <c r="D1693" s="103">
        <v>3</v>
      </c>
      <c r="E1693" s="103">
        <v>1</v>
      </c>
      <c r="F1693" s="103">
        <v>3</v>
      </c>
      <c r="G1693" s="136">
        <f t="shared" si="29"/>
        <v>0.27272727272727271</v>
      </c>
      <c r="H1693" s="136">
        <v>1</v>
      </c>
      <c r="I1693" s="103">
        <v>4</v>
      </c>
    </row>
    <row r="1694" spans="1:9" x14ac:dyDescent="0.25">
      <c r="A1694" s="103" t="s">
        <v>200</v>
      </c>
      <c r="B1694" s="65">
        <v>34425</v>
      </c>
      <c r="C1694" s="103" t="s">
        <v>40</v>
      </c>
      <c r="D1694" s="103">
        <v>3</v>
      </c>
      <c r="E1694" s="103">
        <v>1</v>
      </c>
      <c r="F1694" s="103">
        <v>4</v>
      </c>
      <c r="G1694" s="136">
        <f t="shared" si="29"/>
        <v>0.27272727272727271</v>
      </c>
      <c r="H1694" s="136">
        <v>1</v>
      </c>
      <c r="I1694" s="103">
        <v>4</v>
      </c>
    </row>
    <row r="1695" spans="1:9" x14ac:dyDescent="0.25">
      <c r="A1695" s="103" t="s">
        <v>228</v>
      </c>
      <c r="B1695" s="65">
        <v>34425</v>
      </c>
      <c r="C1695" s="103" t="s">
        <v>40</v>
      </c>
      <c r="D1695" s="103">
        <v>3</v>
      </c>
      <c r="E1695" s="103">
        <v>1</v>
      </c>
      <c r="F1695" s="103">
        <v>4</v>
      </c>
      <c r="G1695" s="136">
        <f t="shared" si="29"/>
        <v>0.27272727272727271</v>
      </c>
      <c r="H1695" s="136">
        <v>1</v>
      </c>
      <c r="I1695" s="103">
        <v>4</v>
      </c>
    </row>
    <row r="1696" spans="1:9" x14ac:dyDescent="0.25">
      <c r="A1696" s="103" t="s">
        <v>342</v>
      </c>
      <c r="B1696" s="65">
        <v>34425</v>
      </c>
      <c r="C1696" s="103" t="s">
        <v>40</v>
      </c>
      <c r="D1696" s="103">
        <v>3</v>
      </c>
      <c r="E1696" s="103">
        <v>1</v>
      </c>
      <c r="F1696" s="103">
        <v>4</v>
      </c>
      <c r="G1696" s="136">
        <f t="shared" si="29"/>
        <v>0.27272727272727271</v>
      </c>
      <c r="H1696" s="136">
        <v>1</v>
      </c>
      <c r="I1696" s="103">
        <v>4</v>
      </c>
    </row>
    <row r="1697" spans="1:9" x14ac:dyDescent="0.25">
      <c r="A1697" s="103" t="s">
        <v>386</v>
      </c>
      <c r="B1697" s="65">
        <v>34425</v>
      </c>
      <c r="C1697" s="103" t="s">
        <v>40</v>
      </c>
      <c r="D1697" s="103">
        <v>3</v>
      </c>
      <c r="E1697" s="103">
        <v>1</v>
      </c>
      <c r="F1697" s="103">
        <v>4</v>
      </c>
      <c r="G1697" s="136">
        <f t="shared" si="29"/>
        <v>0.27272727272727271</v>
      </c>
      <c r="H1697" s="136">
        <v>1</v>
      </c>
      <c r="I1697" s="103">
        <v>4</v>
      </c>
    </row>
    <row r="1698" spans="1:9" x14ac:dyDescent="0.25">
      <c r="A1698" s="103" t="s">
        <v>444</v>
      </c>
      <c r="B1698" s="65">
        <v>34425</v>
      </c>
      <c r="C1698" s="103" t="s">
        <v>40</v>
      </c>
      <c r="D1698" s="103">
        <v>3</v>
      </c>
      <c r="E1698" s="103">
        <v>1</v>
      </c>
      <c r="F1698" s="103">
        <v>4</v>
      </c>
      <c r="G1698" s="136">
        <f t="shared" si="29"/>
        <v>0.27272727272727271</v>
      </c>
      <c r="H1698" s="136">
        <v>1</v>
      </c>
      <c r="I1698" s="103">
        <v>4</v>
      </c>
    </row>
    <row r="1699" spans="1:9" x14ac:dyDescent="0.25">
      <c r="A1699" s="103" t="s">
        <v>138</v>
      </c>
      <c r="B1699" s="65">
        <v>34425</v>
      </c>
      <c r="C1699" s="103" t="s">
        <v>40</v>
      </c>
      <c r="D1699" s="103">
        <v>4</v>
      </c>
      <c r="E1699" s="103">
        <v>1</v>
      </c>
      <c r="F1699" s="103">
        <v>4</v>
      </c>
      <c r="G1699" s="136">
        <f t="shared" si="29"/>
        <v>0.36363636363636365</v>
      </c>
      <c r="H1699" s="136">
        <v>2</v>
      </c>
      <c r="I1699" s="103">
        <v>1.333</v>
      </c>
    </row>
    <row r="1700" spans="1:9" x14ac:dyDescent="0.25">
      <c r="A1700" s="103" t="s">
        <v>582</v>
      </c>
      <c r="B1700" s="65">
        <v>34425</v>
      </c>
      <c r="C1700" s="103" t="s">
        <v>40</v>
      </c>
      <c r="D1700" s="103">
        <v>4</v>
      </c>
      <c r="E1700" s="103">
        <v>1</v>
      </c>
      <c r="F1700" s="103">
        <v>5</v>
      </c>
      <c r="G1700" s="136">
        <f t="shared" si="29"/>
        <v>0.36363636363636365</v>
      </c>
      <c r="H1700" s="136">
        <v>2</v>
      </c>
      <c r="I1700" s="103">
        <v>2.6669999999999998</v>
      </c>
    </row>
    <row r="1701" spans="1:9" x14ac:dyDescent="0.25">
      <c r="A1701" s="104" t="s">
        <v>5206</v>
      </c>
      <c r="B1701" s="65">
        <v>34425</v>
      </c>
      <c r="C1701" s="103" t="s">
        <v>40</v>
      </c>
      <c r="D1701" s="103">
        <v>4</v>
      </c>
      <c r="E1701" s="103">
        <v>1</v>
      </c>
      <c r="F1701" s="103">
        <v>6</v>
      </c>
      <c r="G1701" s="136">
        <f t="shared" si="29"/>
        <v>0.36363636363636365</v>
      </c>
      <c r="H1701" s="136">
        <v>2</v>
      </c>
      <c r="I1701" s="103">
        <v>2.6669999999999998</v>
      </c>
    </row>
    <row r="1702" spans="1:9" x14ac:dyDescent="0.25">
      <c r="A1702" s="103" t="s">
        <v>576</v>
      </c>
      <c r="B1702" s="65">
        <v>34425</v>
      </c>
      <c r="C1702" s="103" t="s">
        <v>40</v>
      </c>
      <c r="D1702" s="103">
        <v>6</v>
      </c>
      <c r="E1702" s="103">
        <v>1</v>
      </c>
      <c r="F1702" s="103">
        <v>7</v>
      </c>
      <c r="G1702" s="136">
        <f t="shared" si="29"/>
        <v>0.54545454545454541</v>
      </c>
      <c r="H1702" s="136">
        <v>2</v>
      </c>
      <c r="I1702" s="103">
        <v>2.6669999999999998</v>
      </c>
    </row>
    <row r="1703" spans="1:9" x14ac:dyDescent="0.25">
      <c r="A1703" s="103" t="s">
        <v>656</v>
      </c>
      <c r="B1703" s="65">
        <v>34425</v>
      </c>
      <c r="C1703" s="103" t="s">
        <v>40</v>
      </c>
      <c r="D1703" s="103">
        <v>4</v>
      </c>
      <c r="E1703" s="103">
        <v>1</v>
      </c>
      <c r="F1703" s="103">
        <v>5</v>
      </c>
      <c r="G1703" s="136">
        <f t="shared" si="29"/>
        <v>0.36363636363636365</v>
      </c>
      <c r="H1703" s="136">
        <v>2</v>
      </c>
      <c r="I1703" s="103">
        <v>3</v>
      </c>
    </row>
    <row r="1704" spans="1:9" x14ac:dyDescent="0.25">
      <c r="A1704" s="104" t="s">
        <v>5172</v>
      </c>
      <c r="B1704" s="65">
        <v>34425</v>
      </c>
      <c r="C1704" s="103" t="s">
        <v>40</v>
      </c>
      <c r="D1704" s="103">
        <v>4</v>
      </c>
      <c r="E1704" s="103">
        <v>1</v>
      </c>
      <c r="F1704" s="103">
        <v>6</v>
      </c>
      <c r="G1704" s="136">
        <f t="shared" si="29"/>
        <v>0.36363636363636365</v>
      </c>
      <c r="H1704" s="136">
        <v>2</v>
      </c>
      <c r="I1704" s="103">
        <v>3</v>
      </c>
    </row>
    <row r="1705" spans="1:9" x14ac:dyDescent="0.25">
      <c r="A1705" s="103" t="s">
        <v>192</v>
      </c>
      <c r="B1705" s="65">
        <v>34425</v>
      </c>
      <c r="C1705" s="103" t="s">
        <v>40</v>
      </c>
      <c r="D1705" s="103">
        <v>5</v>
      </c>
      <c r="E1705" s="103">
        <v>1</v>
      </c>
      <c r="F1705" s="103">
        <v>6</v>
      </c>
      <c r="G1705" s="136">
        <f t="shared" ref="G1705:G1768" si="30">D1705/11</f>
        <v>0.45454545454545453</v>
      </c>
      <c r="H1705" s="136">
        <v>2</v>
      </c>
      <c r="I1705" s="103">
        <v>3</v>
      </c>
    </row>
    <row r="1706" spans="1:9" x14ac:dyDescent="0.25">
      <c r="A1706" s="104" t="s">
        <v>5224</v>
      </c>
      <c r="B1706" s="65">
        <v>34425</v>
      </c>
      <c r="C1706" s="103" t="s">
        <v>40</v>
      </c>
      <c r="D1706" s="103">
        <v>5</v>
      </c>
      <c r="E1706" s="103">
        <v>1</v>
      </c>
      <c r="F1706" s="103">
        <v>6</v>
      </c>
      <c r="G1706" s="136">
        <f t="shared" si="30"/>
        <v>0.45454545454545453</v>
      </c>
      <c r="H1706" s="136">
        <v>2</v>
      </c>
      <c r="I1706" s="103">
        <v>3</v>
      </c>
    </row>
    <row r="1707" spans="1:9" x14ac:dyDescent="0.25">
      <c r="A1707" s="103" t="s">
        <v>660</v>
      </c>
      <c r="B1707" s="65">
        <v>34425</v>
      </c>
      <c r="C1707" s="103" t="s">
        <v>40</v>
      </c>
      <c r="D1707" s="103">
        <v>5</v>
      </c>
      <c r="E1707" s="103">
        <v>1</v>
      </c>
      <c r="F1707" s="103">
        <v>6</v>
      </c>
      <c r="G1707" s="136">
        <f t="shared" si="30"/>
        <v>0.45454545454545453</v>
      </c>
      <c r="H1707" s="136">
        <v>2</v>
      </c>
      <c r="I1707" s="103">
        <v>3</v>
      </c>
    </row>
    <row r="1708" spans="1:9" x14ac:dyDescent="0.25">
      <c r="A1708" s="103" t="s">
        <v>690</v>
      </c>
      <c r="B1708" s="65">
        <v>34425</v>
      </c>
      <c r="C1708" s="103" t="s">
        <v>40</v>
      </c>
      <c r="D1708" s="103">
        <v>5</v>
      </c>
      <c r="E1708" s="103">
        <v>1</v>
      </c>
      <c r="F1708" s="103">
        <v>6</v>
      </c>
      <c r="G1708" s="136">
        <f t="shared" si="30"/>
        <v>0.45454545454545453</v>
      </c>
      <c r="H1708" s="136">
        <v>2</v>
      </c>
      <c r="I1708" s="103">
        <v>3</v>
      </c>
    </row>
    <row r="1709" spans="1:9" x14ac:dyDescent="0.25">
      <c r="A1709" s="103" t="s">
        <v>406</v>
      </c>
      <c r="B1709" s="65">
        <v>34425</v>
      </c>
      <c r="C1709" s="103" t="s">
        <v>40</v>
      </c>
      <c r="D1709" s="103">
        <v>6</v>
      </c>
      <c r="E1709" s="103">
        <v>1</v>
      </c>
      <c r="F1709" s="103">
        <v>7</v>
      </c>
      <c r="G1709" s="136">
        <f t="shared" si="30"/>
        <v>0.54545454545454541</v>
      </c>
      <c r="H1709" s="136">
        <v>2</v>
      </c>
      <c r="I1709" s="103">
        <v>3</v>
      </c>
    </row>
    <row r="1710" spans="1:9" x14ac:dyDescent="0.25">
      <c r="A1710" s="103" t="s">
        <v>552</v>
      </c>
      <c r="B1710" s="65">
        <v>34425</v>
      </c>
      <c r="C1710" s="103" t="s">
        <v>40</v>
      </c>
      <c r="D1710" s="103">
        <v>7</v>
      </c>
      <c r="E1710" s="103">
        <v>1</v>
      </c>
      <c r="F1710" s="103">
        <v>8</v>
      </c>
      <c r="G1710" s="136">
        <f t="shared" si="30"/>
        <v>0.63636363636363635</v>
      </c>
      <c r="H1710" s="136">
        <v>2</v>
      </c>
      <c r="I1710" s="103">
        <v>3</v>
      </c>
    </row>
    <row r="1711" spans="1:9" x14ac:dyDescent="0.25">
      <c r="A1711" s="103" t="s">
        <v>146</v>
      </c>
      <c r="B1711" s="65">
        <v>34425</v>
      </c>
      <c r="C1711" s="103" t="s">
        <v>40</v>
      </c>
      <c r="D1711" s="103">
        <v>7</v>
      </c>
      <c r="E1711" s="103">
        <v>1</v>
      </c>
      <c r="F1711" s="103">
        <v>9</v>
      </c>
      <c r="G1711" s="136">
        <f t="shared" si="30"/>
        <v>0.63636363636363635</v>
      </c>
      <c r="H1711" s="136">
        <v>2</v>
      </c>
      <c r="I1711" s="103">
        <v>3</v>
      </c>
    </row>
    <row r="1712" spans="1:9" x14ac:dyDescent="0.25">
      <c r="A1712" s="103" t="s">
        <v>734</v>
      </c>
      <c r="B1712" s="65">
        <v>34425</v>
      </c>
      <c r="C1712" s="103" t="s">
        <v>40</v>
      </c>
      <c r="D1712" s="103">
        <v>4</v>
      </c>
      <c r="E1712" s="103">
        <v>1</v>
      </c>
      <c r="F1712" s="103">
        <v>6</v>
      </c>
      <c r="G1712" s="136">
        <f t="shared" si="30"/>
        <v>0.36363636363636365</v>
      </c>
      <c r="H1712" s="136">
        <v>2</v>
      </c>
      <c r="I1712" s="103">
        <v>3.3330000000000002</v>
      </c>
    </row>
    <row r="1713" spans="1:9" x14ac:dyDescent="0.25">
      <c r="A1713" s="104" t="s">
        <v>5190</v>
      </c>
      <c r="B1713" s="65">
        <v>34425</v>
      </c>
      <c r="C1713" s="103" t="s">
        <v>40</v>
      </c>
      <c r="D1713" s="103">
        <v>6</v>
      </c>
      <c r="E1713" s="103">
        <v>1</v>
      </c>
      <c r="F1713" s="103">
        <v>7</v>
      </c>
      <c r="G1713" s="136">
        <f t="shared" si="30"/>
        <v>0.54545454545454541</v>
      </c>
      <c r="H1713" s="136">
        <v>2</v>
      </c>
      <c r="I1713" s="103">
        <v>3.3330000000000002</v>
      </c>
    </row>
    <row r="1714" spans="1:9" x14ac:dyDescent="0.25">
      <c r="A1714" s="103" t="s">
        <v>584</v>
      </c>
      <c r="B1714" s="65">
        <v>34425</v>
      </c>
      <c r="C1714" s="103" t="s">
        <v>40</v>
      </c>
      <c r="D1714" s="103">
        <v>6</v>
      </c>
      <c r="E1714" s="103">
        <v>1</v>
      </c>
      <c r="F1714" s="103">
        <v>7</v>
      </c>
      <c r="G1714" s="136">
        <f t="shared" si="30"/>
        <v>0.54545454545454541</v>
      </c>
      <c r="H1714" s="136">
        <v>2</v>
      </c>
      <c r="I1714" s="103">
        <v>3.3330000000000002</v>
      </c>
    </row>
    <row r="1715" spans="1:9" x14ac:dyDescent="0.25">
      <c r="A1715" s="104" t="s">
        <v>5236</v>
      </c>
      <c r="B1715" s="65">
        <v>34425</v>
      </c>
      <c r="C1715" s="103" t="s">
        <v>40</v>
      </c>
      <c r="D1715" s="103">
        <v>6</v>
      </c>
      <c r="E1715" s="103">
        <v>1</v>
      </c>
      <c r="F1715" s="103">
        <v>7</v>
      </c>
      <c r="G1715" s="136">
        <f t="shared" si="30"/>
        <v>0.54545454545454541</v>
      </c>
      <c r="H1715" s="136">
        <v>2</v>
      </c>
      <c r="I1715" s="103">
        <v>3.3330000000000002</v>
      </c>
    </row>
    <row r="1716" spans="1:9" x14ac:dyDescent="0.25">
      <c r="A1716" s="103" t="s">
        <v>716</v>
      </c>
      <c r="B1716" s="65">
        <v>34425</v>
      </c>
      <c r="C1716" s="103" t="s">
        <v>40</v>
      </c>
      <c r="D1716" s="103">
        <v>6</v>
      </c>
      <c r="E1716" s="103">
        <v>1</v>
      </c>
      <c r="F1716" s="103">
        <v>8</v>
      </c>
      <c r="G1716" s="136">
        <f t="shared" si="30"/>
        <v>0.54545454545454541</v>
      </c>
      <c r="H1716" s="136">
        <v>2</v>
      </c>
      <c r="I1716" s="103">
        <v>3.3330000000000002</v>
      </c>
    </row>
    <row r="1717" spans="1:9" x14ac:dyDescent="0.25">
      <c r="A1717" s="104" t="s">
        <v>5156</v>
      </c>
      <c r="B1717" s="65">
        <v>34425</v>
      </c>
      <c r="C1717" s="103" t="s">
        <v>40</v>
      </c>
      <c r="D1717" s="103">
        <v>7</v>
      </c>
      <c r="E1717" s="103">
        <v>1</v>
      </c>
      <c r="F1717" s="103">
        <v>8</v>
      </c>
      <c r="G1717" s="136">
        <f t="shared" si="30"/>
        <v>0.63636363636363635</v>
      </c>
      <c r="H1717" s="136">
        <v>2</v>
      </c>
      <c r="I1717" s="103">
        <v>3.3330000000000002</v>
      </c>
    </row>
    <row r="1718" spans="1:9" x14ac:dyDescent="0.25">
      <c r="A1718" s="103" t="s">
        <v>626</v>
      </c>
      <c r="B1718" s="65">
        <v>34425</v>
      </c>
      <c r="C1718" s="103" t="s">
        <v>40</v>
      </c>
      <c r="D1718" s="103">
        <v>4</v>
      </c>
      <c r="E1718" s="103">
        <v>1</v>
      </c>
      <c r="F1718" s="103">
        <v>4</v>
      </c>
      <c r="G1718" s="136">
        <f t="shared" si="30"/>
        <v>0.36363636363636365</v>
      </c>
      <c r="H1718" s="136">
        <v>2</v>
      </c>
      <c r="I1718" s="103">
        <v>3.6669999999999998</v>
      </c>
    </row>
    <row r="1719" spans="1:9" x14ac:dyDescent="0.25">
      <c r="A1719" s="103" t="s">
        <v>248</v>
      </c>
      <c r="B1719" s="65">
        <v>34425</v>
      </c>
      <c r="C1719" s="103" t="s">
        <v>40</v>
      </c>
      <c r="D1719" s="103">
        <v>5</v>
      </c>
      <c r="E1719" s="103">
        <v>1</v>
      </c>
      <c r="F1719" s="103">
        <v>6</v>
      </c>
      <c r="G1719" s="136">
        <f t="shared" si="30"/>
        <v>0.45454545454545453</v>
      </c>
      <c r="H1719" s="136">
        <v>2</v>
      </c>
      <c r="I1719" s="103">
        <v>3.6669999999999998</v>
      </c>
    </row>
    <row r="1720" spans="1:9" x14ac:dyDescent="0.25">
      <c r="A1720" s="104" t="s">
        <v>5150</v>
      </c>
      <c r="B1720" s="65">
        <v>34425</v>
      </c>
      <c r="C1720" s="103" t="s">
        <v>40</v>
      </c>
      <c r="D1720" s="103">
        <v>6</v>
      </c>
      <c r="E1720" s="103">
        <v>1</v>
      </c>
      <c r="F1720" s="103">
        <v>6</v>
      </c>
      <c r="G1720" s="136">
        <f t="shared" si="30"/>
        <v>0.54545454545454541</v>
      </c>
      <c r="H1720" s="136">
        <v>2</v>
      </c>
      <c r="I1720" s="103">
        <v>3.6669999999999998</v>
      </c>
    </row>
    <row r="1721" spans="1:9" x14ac:dyDescent="0.25">
      <c r="A1721" s="103" t="s">
        <v>320</v>
      </c>
      <c r="B1721" s="65">
        <v>34425</v>
      </c>
      <c r="C1721" s="103" t="s">
        <v>40</v>
      </c>
      <c r="D1721" s="103">
        <v>6</v>
      </c>
      <c r="E1721" s="103">
        <v>1</v>
      </c>
      <c r="F1721" s="103">
        <v>6</v>
      </c>
      <c r="G1721" s="136">
        <f t="shared" si="30"/>
        <v>0.54545454545454541</v>
      </c>
      <c r="H1721" s="136">
        <v>2</v>
      </c>
      <c r="I1721" s="103">
        <v>3.6669999999999998</v>
      </c>
    </row>
    <row r="1722" spans="1:9" x14ac:dyDescent="0.25">
      <c r="A1722" s="103" t="s">
        <v>266</v>
      </c>
      <c r="B1722" s="65">
        <v>34425</v>
      </c>
      <c r="C1722" s="103" t="s">
        <v>40</v>
      </c>
      <c r="D1722" s="103">
        <v>7</v>
      </c>
      <c r="E1722" s="103">
        <v>1</v>
      </c>
      <c r="F1722" s="103">
        <v>7</v>
      </c>
      <c r="G1722" s="136">
        <f t="shared" si="30"/>
        <v>0.63636363636363635</v>
      </c>
      <c r="H1722" s="136">
        <v>2</v>
      </c>
      <c r="I1722" s="103">
        <v>3.6669999999999998</v>
      </c>
    </row>
    <row r="1723" spans="1:9" x14ac:dyDescent="0.25">
      <c r="A1723" s="103" t="s">
        <v>430</v>
      </c>
      <c r="B1723" s="65">
        <v>34425</v>
      </c>
      <c r="C1723" s="103" t="s">
        <v>40</v>
      </c>
      <c r="D1723" s="103">
        <v>7</v>
      </c>
      <c r="E1723" s="103">
        <v>1</v>
      </c>
      <c r="F1723" s="103">
        <v>7</v>
      </c>
      <c r="G1723" s="136">
        <f t="shared" si="30"/>
        <v>0.63636363636363635</v>
      </c>
      <c r="H1723" s="136">
        <v>2</v>
      </c>
      <c r="I1723" s="103">
        <v>3.6669999999999998</v>
      </c>
    </row>
    <row r="1724" spans="1:9" x14ac:dyDescent="0.25">
      <c r="A1724" s="103" t="s">
        <v>400</v>
      </c>
      <c r="B1724" s="65">
        <v>34425</v>
      </c>
      <c r="C1724" s="103" t="s">
        <v>40</v>
      </c>
      <c r="D1724" s="103">
        <v>7</v>
      </c>
      <c r="E1724" s="103">
        <v>1</v>
      </c>
      <c r="F1724" s="103">
        <v>8</v>
      </c>
      <c r="G1724" s="136">
        <f t="shared" si="30"/>
        <v>0.63636363636363635</v>
      </c>
      <c r="H1724" s="136">
        <v>2</v>
      </c>
      <c r="I1724" s="103">
        <v>3.6669999999999998</v>
      </c>
    </row>
    <row r="1725" spans="1:9" x14ac:dyDescent="0.25">
      <c r="A1725" s="103" t="s">
        <v>520</v>
      </c>
      <c r="B1725" s="65">
        <v>34425</v>
      </c>
      <c r="C1725" s="103" t="s">
        <v>40</v>
      </c>
      <c r="D1725" s="103">
        <v>7</v>
      </c>
      <c r="E1725" s="103">
        <v>1</v>
      </c>
      <c r="F1725" s="103">
        <v>8</v>
      </c>
      <c r="G1725" s="136">
        <f t="shared" si="30"/>
        <v>0.63636363636363635</v>
      </c>
      <c r="H1725" s="136">
        <v>2</v>
      </c>
      <c r="I1725" s="103">
        <v>3.6669999999999998</v>
      </c>
    </row>
    <row r="1726" spans="1:9" x14ac:dyDescent="0.25">
      <c r="A1726" s="104" t="s">
        <v>5240</v>
      </c>
      <c r="B1726" s="65">
        <v>34425</v>
      </c>
      <c r="C1726" s="103" t="s">
        <v>40</v>
      </c>
      <c r="D1726" s="103">
        <v>7</v>
      </c>
      <c r="E1726" s="103">
        <v>1</v>
      </c>
      <c r="F1726" s="103">
        <v>8</v>
      </c>
      <c r="G1726" s="136">
        <f t="shared" si="30"/>
        <v>0.63636363636363635</v>
      </c>
      <c r="H1726" s="136">
        <v>2</v>
      </c>
      <c r="I1726" s="103">
        <v>3.6669999999999998</v>
      </c>
    </row>
    <row r="1727" spans="1:9" x14ac:dyDescent="0.25">
      <c r="A1727" s="103" t="s">
        <v>448</v>
      </c>
      <c r="B1727" s="65">
        <v>34425</v>
      </c>
      <c r="C1727" s="103" t="s">
        <v>40</v>
      </c>
      <c r="D1727" s="103">
        <v>4</v>
      </c>
      <c r="E1727" s="103">
        <v>1</v>
      </c>
      <c r="F1727" s="103">
        <v>5</v>
      </c>
      <c r="G1727" s="136">
        <f t="shared" si="30"/>
        <v>0.36363636363636365</v>
      </c>
      <c r="H1727" s="136">
        <v>2</v>
      </c>
      <c r="I1727" s="103">
        <v>4</v>
      </c>
    </row>
    <row r="1728" spans="1:9" x14ac:dyDescent="0.25">
      <c r="A1728" s="104" t="s">
        <v>5196</v>
      </c>
      <c r="B1728" s="65">
        <v>34425</v>
      </c>
      <c r="C1728" s="103" t="s">
        <v>40</v>
      </c>
      <c r="D1728" s="103">
        <v>4</v>
      </c>
      <c r="E1728" s="103">
        <v>1</v>
      </c>
      <c r="F1728" s="103">
        <v>5</v>
      </c>
      <c r="G1728" s="136">
        <f t="shared" si="30"/>
        <v>0.36363636363636365</v>
      </c>
      <c r="H1728" s="136">
        <v>2</v>
      </c>
      <c r="I1728" s="103">
        <v>4</v>
      </c>
    </row>
    <row r="1729" spans="1:9" x14ac:dyDescent="0.25">
      <c r="A1729" s="103" t="s">
        <v>640</v>
      </c>
      <c r="B1729" s="65">
        <v>34425</v>
      </c>
      <c r="C1729" s="103" t="s">
        <v>40</v>
      </c>
      <c r="D1729" s="103">
        <v>4</v>
      </c>
      <c r="E1729" s="103">
        <v>1</v>
      </c>
      <c r="F1729" s="103">
        <v>6</v>
      </c>
      <c r="G1729" s="136">
        <f t="shared" si="30"/>
        <v>0.36363636363636365</v>
      </c>
      <c r="H1729" s="136">
        <v>2</v>
      </c>
      <c r="I1729" s="103">
        <v>4</v>
      </c>
    </row>
    <row r="1730" spans="1:9" x14ac:dyDescent="0.25">
      <c r="A1730" s="103" t="s">
        <v>738</v>
      </c>
      <c r="B1730" s="65">
        <v>34425</v>
      </c>
      <c r="C1730" s="103" t="s">
        <v>40</v>
      </c>
      <c r="D1730" s="103">
        <v>4</v>
      </c>
      <c r="E1730" s="103">
        <v>1</v>
      </c>
      <c r="F1730" s="103">
        <v>6</v>
      </c>
      <c r="G1730" s="136">
        <f t="shared" si="30"/>
        <v>0.36363636363636365</v>
      </c>
      <c r="H1730" s="136">
        <v>2</v>
      </c>
      <c r="I1730" s="103">
        <v>4</v>
      </c>
    </row>
    <row r="1731" spans="1:9" x14ac:dyDescent="0.25">
      <c r="A1731" s="103" t="s">
        <v>478</v>
      </c>
      <c r="B1731" s="65">
        <v>34425</v>
      </c>
      <c r="C1731" s="103" t="s">
        <v>40</v>
      </c>
      <c r="D1731" s="103">
        <v>5</v>
      </c>
      <c r="E1731" s="103">
        <v>1</v>
      </c>
      <c r="F1731" s="103">
        <v>5</v>
      </c>
      <c r="G1731" s="136">
        <f t="shared" si="30"/>
        <v>0.45454545454545453</v>
      </c>
      <c r="H1731" s="136">
        <v>2</v>
      </c>
      <c r="I1731" s="103">
        <v>4</v>
      </c>
    </row>
    <row r="1732" spans="1:9" x14ac:dyDescent="0.25">
      <c r="A1732" s="103" t="s">
        <v>772</v>
      </c>
      <c r="B1732" s="65">
        <v>34425</v>
      </c>
      <c r="C1732" s="103" t="s">
        <v>40</v>
      </c>
      <c r="D1732" s="103">
        <v>5</v>
      </c>
      <c r="E1732" s="103">
        <v>1</v>
      </c>
      <c r="F1732" s="103">
        <v>5</v>
      </c>
      <c r="G1732" s="136">
        <f t="shared" si="30"/>
        <v>0.45454545454545453</v>
      </c>
      <c r="H1732" s="136">
        <v>2</v>
      </c>
      <c r="I1732" s="103">
        <v>4</v>
      </c>
    </row>
    <row r="1733" spans="1:9" x14ac:dyDescent="0.25">
      <c r="A1733" s="103" t="s">
        <v>176</v>
      </c>
      <c r="B1733" s="65">
        <v>34425</v>
      </c>
      <c r="C1733" s="103" t="s">
        <v>40</v>
      </c>
      <c r="D1733" s="103">
        <v>5</v>
      </c>
      <c r="E1733" s="103">
        <v>1</v>
      </c>
      <c r="F1733" s="103">
        <v>6</v>
      </c>
      <c r="G1733" s="136">
        <f t="shared" si="30"/>
        <v>0.45454545454545453</v>
      </c>
      <c r="H1733" s="136">
        <v>2</v>
      </c>
      <c r="I1733" s="103">
        <v>4</v>
      </c>
    </row>
    <row r="1734" spans="1:9" x14ac:dyDescent="0.25">
      <c r="A1734" s="103" t="s">
        <v>518</v>
      </c>
      <c r="B1734" s="65">
        <v>34425</v>
      </c>
      <c r="C1734" s="103" t="s">
        <v>40</v>
      </c>
      <c r="D1734" s="103">
        <v>5</v>
      </c>
      <c r="E1734" s="103">
        <v>1</v>
      </c>
      <c r="F1734" s="103">
        <v>6</v>
      </c>
      <c r="G1734" s="136">
        <f t="shared" si="30"/>
        <v>0.45454545454545453</v>
      </c>
      <c r="H1734" s="136">
        <v>2</v>
      </c>
      <c r="I1734" s="103">
        <v>4</v>
      </c>
    </row>
    <row r="1735" spans="1:9" x14ac:dyDescent="0.25">
      <c r="A1735" s="103" t="s">
        <v>540</v>
      </c>
      <c r="B1735" s="65">
        <v>34425</v>
      </c>
      <c r="C1735" s="103" t="s">
        <v>40</v>
      </c>
      <c r="D1735" s="103">
        <v>5</v>
      </c>
      <c r="E1735" s="103">
        <v>1</v>
      </c>
      <c r="F1735" s="103">
        <v>6</v>
      </c>
      <c r="G1735" s="136">
        <f t="shared" si="30"/>
        <v>0.45454545454545453</v>
      </c>
      <c r="H1735" s="136">
        <v>2</v>
      </c>
      <c r="I1735" s="103">
        <v>4</v>
      </c>
    </row>
    <row r="1736" spans="1:9" x14ac:dyDescent="0.25">
      <c r="A1736" s="103" t="s">
        <v>256</v>
      </c>
      <c r="B1736" s="65">
        <v>34425</v>
      </c>
      <c r="C1736" s="103" t="s">
        <v>40</v>
      </c>
      <c r="D1736" s="103">
        <v>6</v>
      </c>
      <c r="E1736" s="103">
        <v>1</v>
      </c>
      <c r="F1736" s="103">
        <v>6</v>
      </c>
      <c r="G1736" s="136">
        <f t="shared" si="30"/>
        <v>0.54545454545454541</v>
      </c>
      <c r="H1736" s="136">
        <v>2</v>
      </c>
      <c r="I1736" s="103">
        <v>4</v>
      </c>
    </row>
    <row r="1737" spans="1:9" x14ac:dyDescent="0.25">
      <c r="A1737" s="103" t="s">
        <v>746</v>
      </c>
      <c r="B1737" s="65">
        <v>34425</v>
      </c>
      <c r="C1737" s="103" t="s">
        <v>40</v>
      </c>
      <c r="D1737" s="103">
        <v>6</v>
      </c>
      <c r="E1737" s="103">
        <v>1</v>
      </c>
      <c r="F1737" s="103">
        <v>6</v>
      </c>
      <c r="G1737" s="136">
        <f t="shared" si="30"/>
        <v>0.54545454545454541</v>
      </c>
      <c r="H1737" s="136">
        <v>2</v>
      </c>
      <c r="I1737" s="103">
        <v>4</v>
      </c>
    </row>
    <row r="1738" spans="1:9" x14ac:dyDescent="0.25">
      <c r="A1738" s="104" t="s">
        <v>5138</v>
      </c>
      <c r="B1738" s="65">
        <v>34425</v>
      </c>
      <c r="C1738" s="103" t="s">
        <v>40</v>
      </c>
      <c r="D1738" s="103">
        <v>6</v>
      </c>
      <c r="E1738" s="103">
        <v>1</v>
      </c>
      <c r="F1738" s="103">
        <v>7</v>
      </c>
      <c r="G1738" s="136">
        <f t="shared" si="30"/>
        <v>0.54545454545454541</v>
      </c>
      <c r="H1738" s="136">
        <v>2</v>
      </c>
      <c r="I1738" s="103">
        <v>4</v>
      </c>
    </row>
    <row r="1739" spans="1:9" x14ac:dyDescent="0.25">
      <c r="A1739" s="103" t="s">
        <v>158</v>
      </c>
      <c r="B1739" s="65">
        <v>34425</v>
      </c>
      <c r="C1739" s="103" t="s">
        <v>40</v>
      </c>
      <c r="D1739" s="103">
        <v>6</v>
      </c>
      <c r="E1739" s="103">
        <v>1</v>
      </c>
      <c r="F1739" s="103">
        <v>7</v>
      </c>
      <c r="G1739" s="136">
        <f t="shared" si="30"/>
        <v>0.54545454545454541</v>
      </c>
      <c r="H1739" s="136">
        <v>2</v>
      </c>
      <c r="I1739" s="103">
        <v>4</v>
      </c>
    </row>
    <row r="1740" spans="1:9" x14ac:dyDescent="0.25">
      <c r="A1740" s="103" t="s">
        <v>314</v>
      </c>
      <c r="B1740" s="65">
        <v>34425</v>
      </c>
      <c r="C1740" s="103" t="s">
        <v>40</v>
      </c>
      <c r="D1740" s="103">
        <v>6</v>
      </c>
      <c r="E1740" s="103">
        <v>1</v>
      </c>
      <c r="F1740" s="103">
        <v>7</v>
      </c>
      <c r="G1740" s="136">
        <f t="shared" si="30"/>
        <v>0.54545454545454541</v>
      </c>
      <c r="H1740" s="136">
        <v>2</v>
      </c>
      <c r="I1740" s="103">
        <v>4</v>
      </c>
    </row>
    <row r="1741" spans="1:9" x14ac:dyDescent="0.25">
      <c r="A1741" s="104" t="s">
        <v>5244</v>
      </c>
      <c r="B1741" s="65">
        <v>34425</v>
      </c>
      <c r="C1741" s="103" t="s">
        <v>40</v>
      </c>
      <c r="D1741" s="103">
        <v>6</v>
      </c>
      <c r="E1741" s="103">
        <v>1</v>
      </c>
      <c r="F1741" s="103">
        <v>7</v>
      </c>
      <c r="G1741" s="136">
        <f t="shared" si="30"/>
        <v>0.54545454545454541</v>
      </c>
      <c r="H1741" s="136">
        <v>2</v>
      </c>
      <c r="I1741" s="103">
        <v>4</v>
      </c>
    </row>
    <row r="1742" spans="1:9" x14ac:dyDescent="0.25">
      <c r="A1742" s="104" t="s">
        <v>5210</v>
      </c>
      <c r="B1742" s="65">
        <v>34425</v>
      </c>
      <c r="C1742" s="103" t="s">
        <v>40</v>
      </c>
      <c r="D1742" s="103">
        <v>7</v>
      </c>
      <c r="E1742" s="103">
        <v>1</v>
      </c>
      <c r="F1742" s="103">
        <v>8</v>
      </c>
      <c r="G1742" s="136">
        <f t="shared" si="30"/>
        <v>0.63636363636363635</v>
      </c>
      <c r="H1742" s="136">
        <v>2</v>
      </c>
      <c r="I1742" s="103">
        <v>4</v>
      </c>
    </row>
    <row r="1743" spans="1:9" x14ac:dyDescent="0.25">
      <c r="A1743" s="103" t="s">
        <v>410</v>
      </c>
      <c r="B1743" s="65">
        <v>34425</v>
      </c>
      <c r="C1743" s="103" t="s">
        <v>40</v>
      </c>
      <c r="D1743" s="103">
        <v>8</v>
      </c>
      <c r="E1743" s="103">
        <v>1</v>
      </c>
      <c r="F1743" s="103">
        <v>9</v>
      </c>
      <c r="G1743" s="136">
        <f t="shared" si="30"/>
        <v>0.72727272727272729</v>
      </c>
      <c r="H1743" s="136">
        <v>3</v>
      </c>
      <c r="I1743" s="103">
        <v>2</v>
      </c>
    </row>
    <row r="1744" spans="1:9" x14ac:dyDescent="0.25">
      <c r="A1744" s="103" t="s">
        <v>612</v>
      </c>
      <c r="B1744" s="65">
        <v>34425</v>
      </c>
      <c r="C1744" s="103" t="s">
        <v>40</v>
      </c>
      <c r="D1744" s="103">
        <v>8</v>
      </c>
      <c r="E1744" s="103">
        <v>1</v>
      </c>
      <c r="F1744" s="103">
        <v>9</v>
      </c>
      <c r="G1744" s="136">
        <f t="shared" si="30"/>
        <v>0.72727272727272729</v>
      </c>
      <c r="H1744" s="136">
        <v>3</v>
      </c>
      <c r="I1744" s="103">
        <v>3</v>
      </c>
    </row>
    <row r="1745" spans="1:9" x14ac:dyDescent="0.25">
      <c r="A1745" s="103" t="s">
        <v>374</v>
      </c>
      <c r="B1745" s="65">
        <v>34425</v>
      </c>
      <c r="C1745" s="103" t="s">
        <v>40</v>
      </c>
      <c r="D1745" s="103">
        <v>8</v>
      </c>
      <c r="E1745" s="103">
        <v>1</v>
      </c>
      <c r="F1745" s="103">
        <v>10</v>
      </c>
      <c r="G1745" s="136">
        <f t="shared" si="30"/>
        <v>0.72727272727272729</v>
      </c>
      <c r="H1745" s="136">
        <v>3</v>
      </c>
      <c r="I1745" s="103">
        <v>3</v>
      </c>
    </row>
    <row r="1746" spans="1:9" x14ac:dyDescent="0.25">
      <c r="A1746" s="103" t="s">
        <v>574</v>
      </c>
      <c r="B1746" s="65">
        <v>34425</v>
      </c>
      <c r="C1746" s="103" t="s">
        <v>40</v>
      </c>
      <c r="D1746" s="103">
        <v>8</v>
      </c>
      <c r="E1746" s="103">
        <v>1</v>
      </c>
      <c r="F1746" s="103">
        <v>10</v>
      </c>
      <c r="G1746" s="136">
        <f t="shared" si="30"/>
        <v>0.72727272727272729</v>
      </c>
      <c r="H1746" s="136">
        <v>3</v>
      </c>
      <c r="I1746" s="103">
        <v>3</v>
      </c>
    </row>
    <row r="1747" spans="1:9" x14ac:dyDescent="0.25">
      <c r="A1747" s="104" t="s">
        <v>5166</v>
      </c>
      <c r="B1747" s="65">
        <v>34425</v>
      </c>
      <c r="C1747" s="103" t="s">
        <v>40</v>
      </c>
      <c r="D1747" s="103">
        <v>9</v>
      </c>
      <c r="E1747" s="103">
        <v>1</v>
      </c>
      <c r="F1747" s="103">
        <v>10</v>
      </c>
      <c r="G1747" s="136">
        <f t="shared" si="30"/>
        <v>0.81818181818181823</v>
      </c>
      <c r="H1747" s="136">
        <v>3</v>
      </c>
      <c r="I1747" s="103">
        <v>3</v>
      </c>
    </row>
    <row r="1748" spans="1:9" x14ac:dyDescent="0.25">
      <c r="A1748" s="103" t="s">
        <v>454</v>
      </c>
      <c r="B1748" s="65">
        <v>34425</v>
      </c>
      <c r="C1748" s="103" t="s">
        <v>40</v>
      </c>
      <c r="D1748" s="103">
        <v>9</v>
      </c>
      <c r="E1748" s="103">
        <v>1</v>
      </c>
      <c r="F1748" s="103">
        <v>10</v>
      </c>
      <c r="G1748" s="136">
        <f t="shared" si="30"/>
        <v>0.81818181818181823</v>
      </c>
      <c r="H1748" s="136">
        <v>3</v>
      </c>
      <c r="I1748" s="103">
        <v>3</v>
      </c>
    </row>
    <row r="1749" spans="1:9" x14ac:dyDescent="0.25">
      <c r="A1749" s="103" t="s">
        <v>530</v>
      </c>
      <c r="B1749" s="65">
        <v>34425</v>
      </c>
      <c r="C1749" s="103" t="s">
        <v>40</v>
      </c>
      <c r="D1749" s="103">
        <v>9</v>
      </c>
      <c r="E1749" s="103">
        <v>1</v>
      </c>
      <c r="F1749" s="103">
        <v>10</v>
      </c>
      <c r="G1749" s="136">
        <f t="shared" si="30"/>
        <v>0.81818181818181823</v>
      </c>
      <c r="H1749" s="136">
        <v>3</v>
      </c>
      <c r="I1749" s="103">
        <v>3</v>
      </c>
    </row>
    <row r="1750" spans="1:9" x14ac:dyDescent="0.25">
      <c r="A1750" s="103" t="s">
        <v>126</v>
      </c>
      <c r="B1750" s="65">
        <v>34425</v>
      </c>
      <c r="C1750" s="103" t="s">
        <v>40</v>
      </c>
      <c r="D1750" s="103">
        <v>9</v>
      </c>
      <c r="E1750" s="103">
        <v>1</v>
      </c>
      <c r="F1750" s="103">
        <v>11</v>
      </c>
      <c r="G1750" s="136">
        <f t="shared" si="30"/>
        <v>0.81818181818181823</v>
      </c>
      <c r="H1750" s="136">
        <v>3</v>
      </c>
      <c r="I1750" s="103">
        <v>3</v>
      </c>
    </row>
    <row r="1751" spans="1:9" x14ac:dyDescent="0.25">
      <c r="A1751" s="103" t="s">
        <v>620</v>
      </c>
      <c r="B1751" s="65">
        <v>34425</v>
      </c>
      <c r="C1751" s="103" t="s">
        <v>40</v>
      </c>
      <c r="D1751" s="103">
        <v>10</v>
      </c>
      <c r="E1751" s="103">
        <v>1</v>
      </c>
      <c r="F1751" s="103">
        <v>11</v>
      </c>
      <c r="G1751" s="136">
        <f t="shared" si="30"/>
        <v>0.90909090909090906</v>
      </c>
      <c r="H1751" s="136">
        <v>3</v>
      </c>
      <c r="I1751" s="103">
        <v>3</v>
      </c>
    </row>
    <row r="1752" spans="1:9" x14ac:dyDescent="0.25">
      <c r="A1752" s="104" t="s">
        <v>5238</v>
      </c>
      <c r="B1752" s="65">
        <v>34425</v>
      </c>
      <c r="C1752" s="103" t="s">
        <v>40</v>
      </c>
      <c r="D1752" s="103">
        <v>10</v>
      </c>
      <c r="E1752" s="103">
        <v>1</v>
      </c>
      <c r="F1752" s="103">
        <v>12</v>
      </c>
      <c r="G1752" s="136">
        <f t="shared" si="30"/>
        <v>0.90909090909090906</v>
      </c>
      <c r="H1752" s="136">
        <v>3</v>
      </c>
      <c r="I1752" s="103">
        <v>3</v>
      </c>
    </row>
    <row r="1753" spans="1:9" x14ac:dyDescent="0.25">
      <c r="A1753" s="103" t="s">
        <v>362</v>
      </c>
      <c r="B1753" s="65">
        <v>34425</v>
      </c>
      <c r="C1753" s="103" t="s">
        <v>40</v>
      </c>
      <c r="D1753" s="103">
        <v>11</v>
      </c>
      <c r="E1753" s="103">
        <v>1</v>
      </c>
      <c r="F1753" s="103">
        <v>13</v>
      </c>
      <c r="G1753" s="136">
        <f t="shared" si="30"/>
        <v>1</v>
      </c>
      <c r="H1753" s="136">
        <v>3</v>
      </c>
      <c r="I1753" s="103">
        <v>3</v>
      </c>
    </row>
    <row r="1754" spans="1:9" x14ac:dyDescent="0.25">
      <c r="A1754" s="103" t="s">
        <v>398</v>
      </c>
      <c r="B1754" s="65">
        <v>34425</v>
      </c>
      <c r="C1754" s="103" t="s">
        <v>40</v>
      </c>
      <c r="D1754" s="103">
        <v>8</v>
      </c>
      <c r="E1754" s="103">
        <v>1</v>
      </c>
      <c r="F1754" s="103">
        <v>9</v>
      </c>
      <c r="G1754" s="136">
        <f t="shared" si="30"/>
        <v>0.72727272727272729</v>
      </c>
      <c r="H1754" s="136">
        <v>3</v>
      </c>
      <c r="I1754" s="103">
        <v>3.3330000000000002</v>
      </c>
    </row>
    <row r="1755" spans="1:9" x14ac:dyDescent="0.25">
      <c r="A1755" s="103" t="s">
        <v>528</v>
      </c>
      <c r="B1755" s="65">
        <v>34425</v>
      </c>
      <c r="C1755" s="103" t="s">
        <v>40</v>
      </c>
      <c r="D1755" s="103">
        <v>8</v>
      </c>
      <c r="E1755" s="103">
        <v>1</v>
      </c>
      <c r="F1755" s="103">
        <v>9</v>
      </c>
      <c r="G1755" s="136">
        <f t="shared" si="30"/>
        <v>0.72727272727272729</v>
      </c>
      <c r="H1755" s="136">
        <v>3</v>
      </c>
      <c r="I1755" s="103">
        <v>3.3330000000000002</v>
      </c>
    </row>
    <row r="1756" spans="1:9" x14ac:dyDescent="0.25">
      <c r="A1756" s="103" t="s">
        <v>546</v>
      </c>
      <c r="B1756" s="65">
        <v>34425</v>
      </c>
      <c r="C1756" s="103" t="s">
        <v>40</v>
      </c>
      <c r="D1756" s="103">
        <v>8</v>
      </c>
      <c r="E1756" s="103">
        <v>1</v>
      </c>
      <c r="F1756" s="103">
        <v>9</v>
      </c>
      <c r="G1756" s="136">
        <f t="shared" si="30"/>
        <v>0.72727272727272729</v>
      </c>
      <c r="H1756" s="136">
        <v>3</v>
      </c>
      <c r="I1756" s="103">
        <v>3.3330000000000002</v>
      </c>
    </row>
    <row r="1757" spans="1:9" x14ac:dyDescent="0.25">
      <c r="A1757" s="103" t="s">
        <v>172</v>
      </c>
      <c r="B1757" s="65">
        <v>34425</v>
      </c>
      <c r="C1757" s="103" t="s">
        <v>40</v>
      </c>
      <c r="D1757" s="103">
        <v>8</v>
      </c>
      <c r="E1757" s="103">
        <v>1</v>
      </c>
      <c r="F1757" s="103">
        <v>10</v>
      </c>
      <c r="G1757" s="136">
        <f t="shared" si="30"/>
        <v>0.72727272727272729</v>
      </c>
      <c r="H1757" s="136">
        <v>3</v>
      </c>
      <c r="I1757" s="103">
        <v>3.3330000000000002</v>
      </c>
    </row>
    <row r="1758" spans="1:9" x14ac:dyDescent="0.25">
      <c r="A1758" s="103" t="s">
        <v>240</v>
      </c>
      <c r="B1758" s="65">
        <v>34425</v>
      </c>
      <c r="C1758" s="103" t="s">
        <v>40</v>
      </c>
      <c r="D1758" s="103">
        <v>8</v>
      </c>
      <c r="E1758" s="103">
        <v>1</v>
      </c>
      <c r="F1758" s="103">
        <v>10</v>
      </c>
      <c r="G1758" s="136">
        <f t="shared" si="30"/>
        <v>0.72727272727272729</v>
      </c>
      <c r="H1758" s="136">
        <v>3</v>
      </c>
      <c r="I1758" s="103">
        <v>3.6669999999999998</v>
      </c>
    </row>
    <row r="1759" spans="1:9" x14ac:dyDescent="0.25">
      <c r="A1759" s="103" t="s">
        <v>178</v>
      </c>
      <c r="B1759" s="65">
        <v>34425</v>
      </c>
      <c r="C1759" s="103" t="s">
        <v>40</v>
      </c>
      <c r="D1759" s="103">
        <v>9</v>
      </c>
      <c r="E1759" s="103">
        <v>1</v>
      </c>
      <c r="F1759" s="103">
        <v>10</v>
      </c>
      <c r="G1759" s="136">
        <f t="shared" si="30"/>
        <v>0.81818181818181823</v>
      </c>
      <c r="H1759" s="136">
        <v>3</v>
      </c>
      <c r="I1759" s="103">
        <v>3.6669999999999998</v>
      </c>
    </row>
    <row r="1760" spans="1:9" x14ac:dyDescent="0.25">
      <c r="A1760" s="103" t="s">
        <v>208</v>
      </c>
      <c r="B1760" s="65">
        <v>34425</v>
      </c>
      <c r="C1760" s="103" t="s">
        <v>40</v>
      </c>
      <c r="D1760" s="103">
        <v>8</v>
      </c>
      <c r="E1760" s="103">
        <v>1</v>
      </c>
      <c r="F1760" s="103">
        <v>9</v>
      </c>
      <c r="G1760" s="136">
        <f t="shared" si="30"/>
        <v>0.72727272727272729</v>
      </c>
      <c r="H1760" s="136">
        <v>3</v>
      </c>
      <c r="I1760" s="103">
        <v>4</v>
      </c>
    </row>
    <row r="1761" spans="1:9" x14ac:dyDescent="0.25">
      <c r="A1761" s="103" t="s">
        <v>316</v>
      </c>
      <c r="B1761" s="65">
        <v>34425</v>
      </c>
      <c r="C1761" s="103" t="s">
        <v>40</v>
      </c>
      <c r="D1761" s="103">
        <v>8</v>
      </c>
      <c r="E1761" s="103">
        <v>1</v>
      </c>
      <c r="F1761" s="103">
        <v>9</v>
      </c>
      <c r="G1761" s="136">
        <f t="shared" si="30"/>
        <v>0.72727272727272729</v>
      </c>
      <c r="H1761" s="136">
        <v>3</v>
      </c>
      <c r="I1761" s="103">
        <v>4</v>
      </c>
    </row>
    <row r="1762" spans="1:9" x14ac:dyDescent="0.25">
      <c r="A1762" s="103" t="s">
        <v>494</v>
      </c>
      <c r="B1762" s="65">
        <v>34425</v>
      </c>
      <c r="C1762" s="103" t="s">
        <v>40</v>
      </c>
      <c r="D1762" s="103">
        <v>8</v>
      </c>
      <c r="E1762" s="103">
        <v>1</v>
      </c>
      <c r="F1762" s="103">
        <v>9</v>
      </c>
      <c r="G1762" s="136">
        <f t="shared" si="30"/>
        <v>0.72727272727272729</v>
      </c>
      <c r="H1762" s="136">
        <v>3</v>
      </c>
      <c r="I1762" s="103">
        <v>4</v>
      </c>
    </row>
    <row r="1763" spans="1:9" x14ac:dyDescent="0.25">
      <c r="A1763" s="104" t="s">
        <v>5216</v>
      </c>
      <c r="B1763" s="65">
        <v>34425</v>
      </c>
      <c r="C1763" s="103" t="s">
        <v>40</v>
      </c>
      <c r="D1763" s="103">
        <v>8</v>
      </c>
      <c r="E1763" s="103">
        <v>1</v>
      </c>
      <c r="F1763" s="103">
        <v>9</v>
      </c>
      <c r="G1763" s="136">
        <f t="shared" si="30"/>
        <v>0.72727272727272729</v>
      </c>
      <c r="H1763" s="136">
        <v>3</v>
      </c>
      <c r="I1763" s="103">
        <v>4</v>
      </c>
    </row>
    <row r="1764" spans="1:9" x14ac:dyDescent="0.25">
      <c r="A1764" s="103" t="s">
        <v>650</v>
      </c>
      <c r="B1764" s="65">
        <v>34425</v>
      </c>
      <c r="C1764" s="103" t="s">
        <v>40</v>
      </c>
      <c r="D1764" s="103">
        <v>8</v>
      </c>
      <c r="E1764" s="103">
        <v>1</v>
      </c>
      <c r="F1764" s="103">
        <v>9</v>
      </c>
      <c r="G1764" s="136">
        <f t="shared" si="30"/>
        <v>0.72727272727272729</v>
      </c>
      <c r="H1764" s="136">
        <v>3</v>
      </c>
      <c r="I1764" s="103">
        <v>4</v>
      </c>
    </row>
    <row r="1765" spans="1:9" x14ac:dyDescent="0.25">
      <c r="A1765" s="103" t="s">
        <v>148</v>
      </c>
      <c r="B1765" s="65">
        <v>34425</v>
      </c>
      <c r="C1765" s="103" t="s">
        <v>40</v>
      </c>
      <c r="D1765" s="103">
        <v>8</v>
      </c>
      <c r="E1765" s="103">
        <v>1</v>
      </c>
      <c r="F1765" s="103">
        <v>10</v>
      </c>
      <c r="G1765" s="136">
        <f t="shared" si="30"/>
        <v>0.72727272727272729</v>
      </c>
      <c r="H1765" s="136">
        <v>3</v>
      </c>
      <c r="I1765" s="103">
        <v>4</v>
      </c>
    </row>
    <row r="1766" spans="1:9" x14ac:dyDescent="0.25">
      <c r="A1766" s="104" t="s">
        <v>5142</v>
      </c>
      <c r="B1766" s="65">
        <v>34425</v>
      </c>
      <c r="C1766" s="103" t="s">
        <v>40</v>
      </c>
      <c r="D1766" s="103">
        <v>9</v>
      </c>
      <c r="E1766" s="103">
        <v>1</v>
      </c>
      <c r="F1766" s="103">
        <v>11</v>
      </c>
      <c r="G1766" s="136">
        <f t="shared" si="30"/>
        <v>0.81818181818181823</v>
      </c>
      <c r="H1766" s="136">
        <v>3</v>
      </c>
      <c r="I1766" s="103">
        <v>4</v>
      </c>
    </row>
    <row r="1767" spans="1:9" x14ac:dyDescent="0.25">
      <c r="A1767" s="103" t="s">
        <v>364</v>
      </c>
      <c r="B1767" s="65">
        <v>34425</v>
      </c>
      <c r="C1767" s="103" t="s">
        <v>40</v>
      </c>
      <c r="D1767" s="103">
        <v>10</v>
      </c>
      <c r="E1767" s="103">
        <v>1</v>
      </c>
      <c r="F1767" s="103">
        <v>11</v>
      </c>
      <c r="G1767" s="136">
        <f t="shared" si="30"/>
        <v>0.90909090909090906</v>
      </c>
      <c r="H1767" s="136">
        <v>3</v>
      </c>
      <c r="I1767" s="103">
        <v>4</v>
      </c>
    </row>
    <row r="1768" spans="1:9" x14ac:dyDescent="0.25">
      <c r="A1768" s="103" t="s">
        <v>162</v>
      </c>
      <c r="B1768" s="65">
        <v>34425</v>
      </c>
      <c r="C1768" s="103" t="s">
        <v>40</v>
      </c>
      <c r="D1768" s="103">
        <v>11</v>
      </c>
      <c r="E1768" s="103">
        <v>1</v>
      </c>
      <c r="F1768" s="103">
        <v>13</v>
      </c>
      <c r="G1768" s="136">
        <f t="shared" si="30"/>
        <v>1</v>
      </c>
      <c r="H1768" s="136">
        <v>3</v>
      </c>
      <c r="I1768" s="103">
        <v>4</v>
      </c>
    </row>
    <row r="1769" spans="1:9" x14ac:dyDescent="0.25">
      <c r="A1769" s="104" t="s">
        <v>902</v>
      </c>
      <c r="B1769" s="103">
        <v>34430</v>
      </c>
      <c r="C1769" s="103" t="s">
        <v>41</v>
      </c>
      <c r="D1769" s="103">
        <v>0</v>
      </c>
      <c r="E1769" s="103">
        <v>0</v>
      </c>
      <c r="F1769" s="103">
        <v>0</v>
      </c>
      <c r="G1769" s="136">
        <f t="shared" ref="G1769:G1832" si="31">D1769/11</f>
        <v>0</v>
      </c>
      <c r="H1769" s="136">
        <v>0</v>
      </c>
      <c r="I1769" s="103">
        <v>0</v>
      </c>
    </row>
    <row r="1770" spans="1:9" x14ac:dyDescent="0.25">
      <c r="A1770" s="104" t="s">
        <v>904</v>
      </c>
      <c r="B1770" s="103">
        <v>34430</v>
      </c>
      <c r="C1770" s="103" t="s">
        <v>41</v>
      </c>
      <c r="D1770" s="103">
        <v>0</v>
      </c>
      <c r="E1770" s="103">
        <v>0</v>
      </c>
      <c r="F1770" s="103">
        <v>0</v>
      </c>
      <c r="G1770" s="136">
        <f t="shared" si="31"/>
        <v>0</v>
      </c>
      <c r="H1770" s="136">
        <v>0</v>
      </c>
      <c r="I1770" s="103">
        <v>0</v>
      </c>
    </row>
    <row r="1771" spans="1:9" x14ac:dyDescent="0.25">
      <c r="A1771" s="104" t="s">
        <v>5339</v>
      </c>
      <c r="B1771" s="103">
        <v>34430</v>
      </c>
      <c r="C1771" s="103" t="s">
        <v>41</v>
      </c>
      <c r="D1771" s="103">
        <v>0</v>
      </c>
      <c r="E1771" s="103">
        <v>0</v>
      </c>
      <c r="F1771" s="103">
        <v>0</v>
      </c>
      <c r="G1771" s="136">
        <f t="shared" si="31"/>
        <v>0</v>
      </c>
      <c r="H1771" s="136">
        <v>0</v>
      </c>
      <c r="I1771" s="103">
        <v>0</v>
      </c>
    </row>
    <row r="1772" spans="1:9" x14ac:dyDescent="0.25">
      <c r="A1772" s="104" t="s">
        <v>1202</v>
      </c>
      <c r="B1772" s="103">
        <v>34430</v>
      </c>
      <c r="C1772" s="103" t="s">
        <v>41</v>
      </c>
      <c r="D1772" s="103">
        <v>0</v>
      </c>
      <c r="E1772" s="103">
        <v>0</v>
      </c>
      <c r="F1772" s="103">
        <v>0</v>
      </c>
      <c r="G1772" s="136">
        <f t="shared" si="31"/>
        <v>0</v>
      </c>
      <c r="H1772" s="136">
        <v>0</v>
      </c>
      <c r="I1772" s="103">
        <v>0</v>
      </c>
    </row>
    <row r="1773" spans="1:9" x14ac:dyDescent="0.25">
      <c r="A1773" s="104" t="s">
        <v>1250</v>
      </c>
      <c r="B1773" s="103">
        <v>34430</v>
      </c>
      <c r="C1773" s="103" t="s">
        <v>41</v>
      </c>
      <c r="D1773" s="103">
        <v>0</v>
      </c>
      <c r="E1773" s="103">
        <v>0</v>
      </c>
      <c r="F1773" s="103">
        <v>0</v>
      </c>
      <c r="G1773" s="136">
        <f t="shared" si="31"/>
        <v>0</v>
      </c>
      <c r="H1773" s="136">
        <v>0</v>
      </c>
      <c r="I1773" s="103">
        <v>0</v>
      </c>
    </row>
    <row r="1774" spans="1:9" x14ac:dyDescent="0.25">
      <c r="A1774" s="104" t="s">
        <v>1487</v>
      </c>
      <c r="B1774" s="103">
        <v>34430</v>
      </c>
      <c r="C1774" s="103" t="s">
        <v>41</v>
      </c>
      <c r="D1774" s="103">
        <v>0</v>
      </c>
      <c r="E1774" s="103">
        <v>0</v>
      </c>
      <c r="F1774" s="103">
        <v>0</v>
      </c>
      <c r="G1774" s="136">
        <f t="shared" si="31"/>
        <v>0</v>
      </c>
      <c r="H1774" s="136">
        <v>0</v>
      </c>
      <c r="I1774" s="103">
        <v>0</v>
      </c>
    </row>
    <row r="1775" spans="1:9" x14ac:dyDescent="0.25">
      <c r="A1775" s="104" t="s">
        <v>838</v>
      </c>
      <c r="B1775" s="103">
        <v>34430</v>
      </c>
      <c r="C1775" s="103" t="s">
        <v>41</v>
      </c>
      <c r="D1775" s="103">
        <v>0</v>
      </c>
      <c r="E1775" s="103">
        <v>0</v>
      </c>
      <c r="F1775" s="103">
        <v>0</v>
      </c>
      <c r="G1775" s="136">
        <f t="shared" si="31"/>
        <v>0</v>
      </c>
      <c r="H1775" s="136">
        <v>0</v>
      </c>
      <c r="I1775" s="103">
        <v>1</v>
      </c>
    </row>
    <row r="1776" spans="1:9" x14ac:dyDescent="0.25">
      <c r="A1776" s="104" t="s">
        <v>854</v>
      </c>
      <c r="B1776" s="103">
        <v>34430</v>
      </c>
      <c r="C1776" s="103" t="s">
        <v>41</v>
      </c>
      <c r="D1776" s="103">
        <v>0</v>
      </c>
      <c r="E1776" s="103">
        <v>0</v>
      </c>
      <c r="F1776" s="103">
        <v>0</v>
      </c>
      <c r="G1776" s="136">
        <f t="shared" si="31"/>
        <v>0</v>
      </c>
      <c r="H1776" s="136">
        <v>0</v>
      </c>
      <c r="I1776" s="103">
        <v>1</v>
      </c>
    </row>
    <row r="1777" spans="1:9" x14ac:dyDescent="0.25">
      <c r="A1777" s="104" t="s">
        <v>896</v>
      </c>
      <c r="B1777" s="103">
        <v>34430</v>
      </c>
      <c r="C1777" s="103" t="s">
        <v>41</v>
      </c>
      <c r="D1777" s="103">
        <v>0</v>
      </c>
      <c r="E1777" s="103">
        <v>0</v>
      </c>
      <c r="F1777" s="103">
        <v>0</v>
      </c>
      <c r="G1777" s="136">
        <f t="shared" si="31"/>
        <v>0</v>
      </c>
      <c r="H1777" s="136">
        <v>0</v>
      </c>
      <c r="I1777" s="103">
        <v>1</v>
      </c>
    </row>
    <row r="1778" spans="1:9" x14ac:dyDescent="0.25">
      <c r="A1778" s="104" t="s">
        <v>918</v>
      </c>
      <c r="B1778" s="103">
        <v>34430</v>
      </c>
      <c r="C1778" s="103" t="s">
        <v>41</v>
      </c>
      <c r="D1778" s="103">
        <v>0</v>
      </c>
      <c r="E1778" s="103">
        <v>0</v>
      </c>
      <c r="F1778" s="103">
        <v>0</v>
      </c>
      <c r="G1778" s="136">
        <f t="shared" si="31"/>
        <v>0</v>
      </c>
      <c r="H1778" s="136">
        <v>0</v>
      </c>
      <c r="I1778" s="103">
        <v>1</v>
      </c>
    </row>
    <row r="1779" spans="1:9" x14ac:dyDescent="0.25">
      <c r="A1779" s="104" t="s">
        <v>922</v>
      </c>
      <c r="B1779" s="103">
        <v>34430</v>
      </c>
      <c r="C1779" s="103" t="s">
        <v>41</v>
      </c>
      <c r="D1779" s="103">
        <v>0</v>
      </c>
      <c r="E1779" s="103">
        <v>0</v>
      </c>
      <c r="F1779" s="103">
        <v>0</v>
      </c>
      <c r="G1779" s="136">
        <f t="shared" si="31"/>
        <v>0</v>
      </c>
      <c r="H1779" s="136">
        <v>0</v>
      </c>
      <c r="I1779" s="103">
        <v>1</v>
      </c>
    </row>
    <row r="1780" spans="1:9" x14ac:dyDescent="0.25">
      <c r="A1780" s="104" t="s">
        <v>932</v>
      </c>
      <c r="B1780" s="103">
        <v>34430</v>
      </c>
      <c r="C1780" s="103" t="s">
        <v>41</v>
      </c>
      <c r="D1780" s="103">
        <v>0</v>
      </c>
      <c r="E1780" s="103">
        <v>0</v>
      </c>
      <c r="F1780" s="103">
        <v>0</v>
      </c>
      <c r="G1780" s="136">
        <f t="shared" si="31"/>
        <v>0</v>
      </c>
      <c r="H1780" s="136">
        <v>0</v>
      </c>
      <c r="I1780" s="103">
        <v>1</v>
      </c>
    </row>
    <row r="1781" spans="1:9" x14ac:dyDescent="0.25">
      <c r="A1781" s="104" t="s">
        <v>934</v>
      </c>
      <c r="B1781" s="103">
        <v>34430</v>
      </c>
      <c r="C1781" s="103" t="s">
        <v>41</v>
      </c>
      <c r="D1781" s="103">
        <v>0</v>
      </c>
      <c r="E1781" s="103">
        <v>0</v>
      </c>
      <c r="F1781" s="103">
        <v>0</v>
      </c>
      <c r="G1781" s="136">
        <f t="shared" si="31"/>
        <v>0</v>
      </c>
      <c r="H1781" s="136">
        <v>0</v>
      </c>
      <c r="I1781" s="103">
        <v>1</v>
      </c>
    </row>
    <row r="1782" spans="1:9" x14ac:dyDescent="0.25">
      <c r="A1782" s="104" t="s">
        <v>962</v>
      </c>
      <c r="B1782" s="103">
        <v>34430</v>
      </c>
      <c r="C1782" s="103" t="s">
        <v>41</v>
      </c>
      <c r="D1782" s="103">
        <v>0</v>
      </c>
      <c r="E1782" s="103">
        <v>0</v>
      </c>
      <c r="F1782" s="103">
        <v>0</v>
      </c>
      <c r="G1782" s="136">
        <f t="shared" si="31"/>
        <v>0</v>
      </c>
      <c r="H1782" s="136">
        <v>0</v>
      </c>
      <c r="I1782" s="103">
        <v>1</v>
      </c>
    </row>
    <row r="1783" spans="1:9" x14ac:dyDescent="0.25">
      <c r="A1783" s="104" t="s">
        <v>1002</v>
      </c>
      <c r="B1783" s="103">
        <v>34430</v>
      </c>
      <c r="C1783" s="103" t="s">
        <v>41</v>
      </c>
      <c r="D1783" s="103">
        <v>0</v>
      </c>
      <c r="E1783" s="103">
        <v>0</v>
      </c>
      <c r="F1783" s="103">
        <v>0</v>
      </c>
      <c r="G1783" s="136">
        <f t="shared" si="31"/>
        <v>0</v>
      </c>
      <c r="H1783" s="136">
        <v>0</v>
      </c>
      <c r="I1783" s="103">
        <v>1</v>
      </c>
    </row>
    <row r="1784" spans="1:9" x14ac:dyDescent="0.25">
      <c r="A1784" s="104" t="s">
        <v>1022</v>
      </c>
      <c r="B1784" s="103">
        <v>34430</v>
      </c>
      <c r="C1784" s="103" t="s">
        <v>41</v>
      </c>
      <c r="D1784" s="103">
        <v>0</v>
      </c>
      <c r="E1784" s="103">
        <v>0</v>
      </c>
      <c r="F1784" s="103">
        <v>0</v>
      </c>
      <c r="G1784" s="136">
        <f t="shared" si="31"/>
        <v>0</v>
      </c>
      <c r="H1784" s="136">
        <v>0</v>
      </c>
      <c r="I1784" s="103">
        <v>1</v>
      </c>
    </row>
    <row r="1785" spans="1:9" x14ac:dyDescent="0.25">
      <c r="A1785" s="104" t="s">
        <v>5363</v>
      </c>
      <c r="B1785" s="103">
        <v>34430</v>
      </c>
      <c r="C1785" s="103" t="s">
        <v>41</v>
      </c>
      <c r="D1785" s="103">
        <v>0</v>
      </c>
      <c r="E1785" s="103">
        <v>0</v>
      </c>
      <c r="F1785" s="103">
        <v>0</v>
      </c>
      <c r="G1785" s="136">
        <f t="shared" si="31"/>
        <v>0</v>
      </c>
      <c r="H1785" s="136">
        <v>0</v>
      </c>
      <c r="I1785" s="103">
        <v>1</v>
      </c>
    </row>
    <row r="1786" spans="1:9" x14ac:dyDescent="0.25">
      <c r="A1786" s="104" t="s">
        <v>5375</v>
      </c>
      <c r="B1786" s="103">
        <v>34430</v>
      </c>
      <c r="C1786" s="103" t="s">
        <v>41</v>
      </c>
      <c r="D1786" s="103">
        <v>0</v>
      </c>
      <c r="E1786" s="103">
        <v>0</v>
      </c>
      <c r="F1786" s="103">
        <v>0</v>
      </c>
      <c r="G1786" s="136">
        <f t="shared" si="31"/>
        <v>0</v>
      </c>
      <c r="H1786" s="136">
        <v>0</v>
      </c>
      <c r="I1786" s="103">
        <v>1</v>
      </c>
    </row>
    <row r="1787" spans="1:9" x14ac:dyDescent="0.25">
      <c r="A1787" s="104" t="s">
        <v>5381</v>
      </c>
      <c r="B1787" s="103">
        <v>34430</v>
      </c>
      <c r="C1787" s="103" t="s">
        <v>41</v>
      </c>
      <c r="D1787" s="103">
        <v>0</v>
      </c>
      <c r="E1787" s="103">
        <v>0</v>
      </c>
      <c r="F1787" s="103">
        <v>0</v>
      </c>
      <c r="G1787" s="136">
        <f t="shared" si="31"/>
        <v>0</v>
      </c>
      <c r="H1787" s="136">
        <v>0</v>
      </c>
      <c r="I1787" s="103">
        <v>1</v>
      </c>
    </row>
    <row r="1788" spans="1:9" x14ac:dyDescent="0.25">
      <c r="A1788" s="104" t="s">
        <v>1120</v>
      </c>
      <c r="B1788" s="103">
        <v>34430</v>
      </c>
      <c r="C1788" s="103" t="s">
        <v>41</v>
      </c>
      <c r="D1788" s="103">
        <v>0</v>
      </c>
      <c r="E1788" s="103">
        <v>0</v>
      </c>
      <c r="F1788" s="103">
        <v>0</v>
      </c>
      <c r="G1788" s="136">
        <f t="shared" si="31"/>
        <v>0</v>
      </c>
      <c r="H1788" s="136">
        <v>0</v>
      </c>
      <c r="I1788" s="103">
        <v>1</v>
      </c>
    </row>
    <row r="1789" spans="1:9" x14ac:dyDescent="0.25">
      <c r="A1789" s="104" t="s">
        <v>5403</v>
      </c>
      <c r="B1789" s="103">
        <v>34430</v>
      </c>
      <c r="C1789" s="103" t="s">
        <v>41</v>
      </c>
      <c r="D1789" s="103">
        <v>0</v>
      </c>
      <c r="E1789" s="103">
        <v>0</v>
      </c>
      <c r="F1789" s="103">
        <v>0</v>
      </c>
      <c r="G1789" s="136">
        <f t="shared" si="31"/>
        <v>0</v>
      </c>
      <c r="H1789" s="136">
        <v>0</v>
      </c>
      <c r="I1789" s="103">
        <v>1</v>
      </c>
    </row>
    <row r="1790" spans="1:9" x14ac:dyDescent="0.25">
      <c r="A1790" s="104" t="s">
        <v>5405</v>
      </c>
      <c r="B1790" s="103">
        <v>34430</v>
      </c>
      <c r="C1790" s="103" t="s">
        <v>41</v>
      </c>
      <c r="D1790" s="103">
        <v>0</v>
      </c>
      <c r="E1790" s="103">
        <v>0</v>
      </c>
      <c r="F1790" s="103">
        <v>0</v>
      </c>
      <c r="G1790" s="136">
        <f t="shared" si="31"/>
        <v>0</v>
      </c>
      <c r="H1790" s="136">
        <v>0</v>
      </c>
      <c r="I1790" s="103">
        <v>1</v>
      </c>
    </row>
    <row r="1791" spans="1:9" x14ac:dyDescent="0.25">
      <c r="A1791" s="104" t="s">
        <v>1192</v>
      </c>
      <c r="B1791" s="103">
        <v>34430</v>
      </c>
      <c r="C1791" s="103" t="s">
        <v>41</v>
      </c>
      <c r="D1791" s="103">
        <v>0</v>
      </c>
      <c r="E1791" s="103">
        <v>0</v>
      </c>
      <c r="F1791" s="103">
        <v>0</v>
      </c>
      <c r="G1791" s="136">
        <f t="shared" si="31"/>
        <v>0</v>
      </c>
      <c r="H1791" s="136">
        <v>0</v>
      </c>
      <c r="I1791" s="103">
        <v>1</v>
      </c>
    </row>
    <row r="1792" spans="1:9" x14ac:dyDescent="0.25">
      <c r="A1792" s="104" t="s">
        <v>1304</v>
      </c>
      <c r="B1792" s="103">
        <v>34430</v>
      </c>
      <c r="C1792" s="103" t="s">
        <v>41</v>
      </c>
      <c r="D1792" s="103">
        <v>0</v>
      </c>
      <c r="E1792" s="103">
        <v>0</v>
      </c>
      <c r="F1792" s="103">
        <v>0</v>
      </c>
      <c r="G1792" s="136">
        <f t="shared" si="31"/>
        <v>0</v>
      </c>
      <c r="H1792" s="136">
        <v>0</v>
      </c>
      <c r="I1792" s="103">
        <v>1</v>
      </c>
    </row>
    <row r="1793" spans="1:9" x14ac:dyDescent="0.25">
      <c r="A1793" s="104" t="s">
        <v>1312</v>
      </c>
      <c r="B1793" s="103">
        <v>34430</v>
      </c>
      <c r="C1793" s="103" t="s">
        <v>41</v>
      </c>
      <c r="D1793" s="103">
        <v>0</v>
      </c>
      <c r="E1793" s="103">
        <v>0</v>
      </c>
      <c r="F1793" s="103">
        <v>0</v>
      </c>
      <c r="G1793" s="136">
        <f t="shared" si="31"/>
        <v>0</v>
      </c>
      <c r="H1793" s="136">
        <v>0</v>
      </c>
      <c r="I1793" s="103">
        <v>1</v>
      </c>
    </row>
    <row r="1794" spans="1:9" x14ac:dyDescent="0.25">
      <c r="A1794" s="104" t="s">
        <v>1318</v>
      </c>
      <c r="B1794" s="103">
        <v>34430</v>
      </c>
      <c r="C1794" s="103" t="s">
        <v>41</v>
      </c>
      <c r="D1794" s="103">
        <v>0</v>
      </c>
      <c r="E1794" s="103">
        <v>0</v>
      </c>
      <c r="F1794" s="103">
        <v>0</v>
      </c>
      <c r="G1794" s="136">
        <f t="shared" si="31"/>
        <v>0</v>
      </c>
      <c r="H1794" s="136">
        <v>0</v>
      </c>
      <c r="I1794" s="103">
        <v>1</v>
      </c>
    </row>
    <row r="1795" spans="1:9" x14ac:dyDescent="0.25">
      <c r="A1795" s="104" t="s">
        <v>1363</v>
      </c>
      <c r="B1795" s="103">
        <v>34430</v>
      </c>
      <c r="C1795" s="103" t="s">
        <v>41</v>
      </c>
      <c r="D1795" s="103">
        <v>0</v>
      </c>
      <c r="E1795" s="103">
        <v>0</v>
      </c>
      <c r="F1795" s="103">
        <v>0</v>
      </c>
      <c r="G1795" s="136">
        <f t="shared" si="31"/>
        <v>0</v>
      </c>
      <c r="H1795" s="136">
        <v>0</v>
      </c>
      <c r="I1795" s="103">
        <v>1</v>
      </c>
    </row>
    <row r="1796" spans="1:9" x14ac:dyDescent="0.25">
      <c r="A1796" s="104" t="s">
        <v>1421</v>
      </c>
      <c r="B1796" s="103">
        <v>34430</v>
      </c>
      <c r="C1796" s="103" t="s">
        <v>41</v>
      </c>
      <c r="D1796" s="103">
        <v>0</v>
      </c>
      <c r="E1796" s="103">
        <v>0</v>
      </c>
      <c r="F1796" s="103">
        <v>0</v>
      </c>
      <c r="G1796" s="136">
        <f t="shared" si="31"/>
        <v>0</v>
      </c>
      <c r="H1796" s="136">
        <v>0</v>
      </c>
      <c r="I1796" s="103">
        <v>1</v>
      </c>
    </row>
    <row r="1797" spans="1:9" x14ac:dyDescent="0.25">
      <c r="A1797" s="104" t="s">
        <v>1451</v>
      </c>
      <c r="B1797" s="103">
        <v>34430</v>
      </c>
      <c r="C1797" s="103" t="s">
        <v>41</v>
      </c>
      <c r="D1797" s="103">
        <v>0</v>
      </c>
      <c r="E1797" s="103">
        <v>0</v>
      </c>
      <c r="F1797" s="103">
        <v>0</v>
      </c>
      <c r="G1797" s="136">
        <f t="shared" si="31"/>
        <v>0</v>
      </c>
      <c r="H1797" s="136">
        <v>0</v>
      </c>
      <c r="I1797" s="103">
        <v>1</v>
      </c>
    </row>
    <row r="1798" spans="1:9" x14ac:dyDescent="0.25">
      <c r="A1798" s="104" t="s">
        <v>1467</v>
      </c>
      <c r="B1798" s="103">
        <v>34430</v>
      </c>
      <c r="C1798" s="103" t="s">
        <v>41</v>
      </c>
      <c r="D1798" s="103">
        <v>0</v>
      </c>
      <c r="E1798" s="103">
        <v>0</v>
      </c>
      <c r="F1798" s="103">
        <v>0</v>
      </c>
      <c r="G1798" s="136">
        <f t="shared" si="31"/>
        <v>0</v>
      </c>
      <c r="H1798" s="136">
        <v>0</v>
      </c>
      <c r="I1798" s="103">
        <v>1</v>
      </c>
    </row>
    <row r="1799" spans="1:9" x14ac:dyDescent="0.25">
      <c r="A1799" s="104" t="s">
        <v>1527</v>
      </c>
      <c r="B1799" s="103">
        <v>34430</v>
      </c>
      <c r="C1799" s="103" t="s">
        <v>41</v>
      </c>
      <c r="D1799" s="103">
        <v>0</v>
      </c>
      <c r="E1799" s="103">
        <v>0</v>
      </c>
      <c r="F1799" s="103">
        <v>0</v>
      </c>
      <c r="G1799" s="136">
        <f t="shared" si="31"/>
        <v>0</v>
      </c>
      <c r="H1799" s="136">
        <v>0</v>
      </c>
      <c r="I1799" s="103">
        <v>1</v>
      </c>
    </row>
    <row r="1800" spans="1:9" x14ac:dyDescent="0.25">
      <c r="A1800" s="104" t="s">
        <v>1547</v>
      </c>
      <c r="B1800" s="103">
        <v>34430</v>
      </c>
      <c r="C1800" s="103" t="s">
        <v>41</v>
      </c>
      <c r="D1800" s="103">
        <v>0</v>
      </c>
      <c r="E1800" s="103">
        <v>0</v>
      </c>
      <c r="F1800" s="103">
        <v>0</v>
      </c>
      <c r="G1800" s="136">
        <f t="shared" si="31"/>
        <v>0</v>
      </c>
      <c r="H1800" s="136">
        <v>0</v>
      </c>
      <c r="I1800" s="103">
        <v>1</v>
      </c>
    </row>
    <row r="1801" spans="1:9" x14ac:dyDescent="0.25">
      <c r="A1801" s="104" t="s">
        <v>1549</v>
      </c>
      <c r="B1801" s="103">
        <v>34430</v>
      </c>
      <c r="C1801" s="103" t="s">
        <v>41</v>
      </c>
      <c r="D1801" s="103">
        <v>0</v>
      </c>
      <c r="E1801" s="103">
        <v>0</v>
      </c>
      <c r="F1801" s="103">
        <v>0</v>
      </c>
      <c r="G1801" s="136">
        <f t="shared" si="31"/>
        <v>0</v>
      </c>
      <c r="H1801" s="136">
        <v>0</v>
      </c>
      <c r="I1801" s="103">
        <v>1</v>
      </c>
    </row>
    <row r="1802" spans="1:9" x14ac:dyDescent="0.25">
      <c r="A1802" s="104" t="s">
        <v>5511</v>
      </c>
      <c r="B1802" s="103">
        <v>34430</v>
      </c>
      <c r="C1802" s="103" t="s">
        <v>41</v>
      </c>
      <c r="D1802" s="103">
        <v>0</v>
      </c>
      <c r="E1802" s="103">
        <v>0</v>
      </c>
      <c r="F1802" s="103">
        <v>0</v>
      </c>
      <c r="G1802" s="136">
        <f t="shared" si="31"/>
        <v>0</v>
      </c>
      <c r="H1802" s="136">
        <v>0</v>
      </c>
      <c r="I1802" s="103">
        <v>1</v>
      </c>
    </row>
    <row r="1803" spans="1:9" x14ac:dyDescent="0.25">
      <c r="A1803" s="104" t="s">
        <v>810</v>
      </c>
      <c r="B1803" s="103">
        <v>34430</v>
      </c>
      <c r="C1803" s="103" t="s">
        <v>41</v>
      </c>
      <c r="D1803" s="103">
        <v>0</v>
      </c>
      <c r="E1803" s="103">
        <v>0</v>
      </c>
      <c r="F1803" s="103">
        <v>0</v>
      </c>
      <c r="G1803" s="136">
        <f t="shared" si="31"/>
        <v>0</v>
      </c>
      <c r="H1803" s="136">
        <v>0</v>
      </c>
      <c r="I1803" s="103">
        <v>1.667</v>
      </c>
    </row>
    <row r="1804" spans="1:9" x14ac:dyDescent="0.25">
      <c r="A1804" s="104" t="s">
        <v>820</v>
      </c>
      <c r="B1804" s="103">
        <v>34430</v>
      </c>
      <c r="C1804" s="103" t="s">
        <v>41</v>
      </c>
      <c r="D1804" s="103">
        <v>0</v>
      </c>
      <c r="E1804" s="103">
        <v>0</v>
      </c>
      <c r="F1804" s="103">
        <v>0</v>
      </c>
      <c r="G1804" s="136">
        <f t="shared" si="31"/>
        <v>0</v>
      </c>
      <c r="H1804" s="136">
        <v>0</v>
      </c>
      <c r="I1804" s="103">
        <v>1.667</v>
      </c>
    </row>
    <row r="1805" spans="1:9" x14ac:dyDescent="0.25">
      <c r="A1805" s="104" t="s">
        <v>836</v>
      </c>
      <c r="B1805" s="103">
        <v>34430</v>
      </c>
      <c r="C1805" s="103" t="s">
        <v>41</v>
      </c>
      <c r="D1805" s="103">
        <v>0</v>
      </c>
      <c r="E1805" s="103">
        <v>0</v>
      </c>
      <c r="F1805" s="103">
        <v>0</v>
      </c>
      <c r="G1805" s="136">
        <f t="shared" si="31"/>
        <v>0</v>
      </c>
      <c r="H1805" s="136">
        <v>0</v>
      </c>
      <c r="I1805" s="103">
        <v>1.667</v>
      </c>
    </row>
    <row r="1806" spans="1:9" x14ac:dyDescent="0.25">
      <c r="A1806" s="104" t="s">
        <v>5285</v>
      </c>
      <c r="B1806" s="103">
        <v>34430</v>
      </c>
      <c r="C1806" s="103" t="s">
        <v>41</v>
      </c>
      <c r="D1806" s="103">
        <v>0</v>
      </c>
      <c r="E1806" s="103">
        <v>0</v>
      </c>
      <c r="F1806" s="103">
        <v>0</v>
      </c>
      <c r="G1806" s="136">
        <f t="shared" si="31"/>
        <v>0</v>
      </c>
      <c r="H1806" s="136">
        <v>0</v>
      </c>
      <c r="I1806" s="103">
        <v>1.667</v>
      </c>
    </row>
    <row r="1807" spans="1:9" x14ac:dyDescent="0.25">
      <c r="A1807" s="104" t="s">
        <v>5297</v>
      </c>
      <c r="B1807" s="103">
        <v>34430</v>
      </c>
      <c r="C1807" s="103" t="s">
        <v>41</v>
      </c>
      <c r="D1807" s="103">
        <v>0</v>
      </c>
      <c r="E1807" s="103">
        <v>0</v>
      </c>
      <c r="F1807" s="103">
        <v>0</v>
      </c>
      <c r="G1807" s="136">
        <f t="shared" si="31"/>
        <v>0</v>
      </c>
      <c r="H1807" s="136">
        <v>0</v>
      </c>
      <c r="I1807" s="103">
        <v>1.667</v>
      </c>
    </row>
    <row r="1808" spans="1:9" x14ac:dyDescent="0.25">
      <c r="A1808" s="104" t="s">
        <v>958</v>
      </c>
      <c r="B1808" s="103">
        <v>34430</v>
      </c>
      <c r="C1808" s="103" t="s">
        <v>41</v>
      </c>
      <c r="D1808" s="103">
        <v>0</v>
      </c>
      <c r="E1808" s="103">
        <v>0</v>
      </c>
      <c r="F1808" s="103">
        <v>0</v>
      </c>
      <c r="G1808" s="136">
        <f t="shared" si="31"/>
        <v>0</v>
      </c>
      <c r="H1808" s="136">
        <v>0</v>
      </c>
      <c r="I1808" s="103">
        <v>1.667</v>
      </c>
    </row>
    <row r="1809" spans="1:9" x14ac:dyDescent="0.25">
      <c r="A1809" s="104" t="s">
        <v>5335</v>
      </c>
      <c r="B1809" s="103">
        <v>34430</v>
      </c>
      <c r="C1809" s="103" t="s">
        <v>41</v>
      </c>
      <c r="D1809" s="103">
        <v>0</v>
      </c>
      <c r="E1809" s="103">
        <v>0</v>
      </c>
      <c r="F1809" s="103">
        <v>0</v>
      </c>
      <c r="G1809" s="136">
        <f t="shared" si="31"/>
        <v>0</v>
      </c>
      <c r="H1809" s="136">
        <v>0</v>
      </c>
      <c r="I1809" s="103">
        <v>1.667</v>
      </c>
    </row>
    <row r="1810" spans="1:9" x14ac:dyDescent="0.25">
      <c r="A1810" s="104" t="s">
        <v>1034</v>
      </c>
      <c r="B1810" s="103">
        <v>34430</v>
      </c>
      <c r="C1810" s="103" t="s">
        <v>41</v>
      </c>
      <c r="D1810" s="103">
        <v>0</v>
      </c>
      <c r="E1810" s="103">
        <v>0</v>
      </c>
      <c r="F1810" s="103">
        <v>0</v>
      </c>
      <c r="G1810" s="136">
        <f t="shared" si="31"/>
        <v>0</v>
      </c>
      <c r="H1810" s="136">
        <v>0</v>
      </c>
      <c r="I1810" s="103">
        <v>1.667</v>
      </c>
    </row>
    <row r="1811" spans="1:9" x14ac:dyDescent="0.25">
      <c r="A1811" s="104" t="s">
        <v>1046</v>
      </c>
      <c r="B1811" s="103">
        <v>34430</v>
      </c>
      <c r="C1811" s="103" t="s">
        <v>41</v>
      </c>
      <c r="D1811" s="103">
        <v>0</v>
      </c>
      <c r="E1811" s="103">
        <v>0</v>
      </c>
      <c r="F1811" s="103">
        <v>0</v>
      </c>
      <c r="G1811" s="136">
        <f t="shared" si="31"/>
        <v>0</v>
      </c>
      <c r="H1811" s="136">
        <v>0</v>
      </c>
      <c r="I1811" s="103">
        <v>1.667</v>
      </c>
    </row>
    <row r="1812" spans="1:9" x14ac:dyDescent="0.25">
      <c r="A1812" s="104" t="s">
        <v>1060</v>
      </c>
      <c r="B1812" s="103">
        <v>34430</v>
      </c>
      <c r="C1812" s="103" t="s">
        <v>41</v>
      </c>
      <c r="D1812" s="103">
        <v>0</v>
      </c>
      <c r="E1812" s="103">
        <v>0</v>
      </c>
      <c r="F1812" s="103">
        <v>0</v>
      </c>
      <c r="G1812" s="136">
        <f t="shared" si="31"/>
        <v>0</v>
      </c>
      <c r="H1812" s="136">
        <v>0</v>
      </c>
      <c r="I1812" s="103">
        <v>1.667</v>
      </c>
    </row>
    <row r="1813" spans="1:9" x14ac:dyDescent="0.25">
      <c r="A1813" s="104" t="s">
        <v>5389</v>
      </c>
      <c r="B1813" s="103">
        <v>34430</v>
      </c>
      <c r="C1813" s="103" t="s">
        <v>41</v>
      </c>
      <c r="D1813" s="103">
        <v>0</v>
      </c>
      <c r="E1813" s="103">
        <v>0</v>
      </c>
      <c r="F1813" s="103">
        <v>0</v>
      </c>
      <c r="G1813" s="136">
        <f t="shared" si="31"/>
        <v>0</v>
      </c>
      <c r="H1813" s="136">
        <v>0</v>
      </c>
      <c r="I1813" s="103">
        <v>1.667</v>
      </c>
    </row>
    <row r="1814" spans="1:9" x14ac:dyDescent="0.25">
      <c r="A1814" s="104" t="s">
        <v>1144</v>
      </c>
      <c r="B1814" s="103">
        <v>34430</v>
      </c>
      <c r="C1814" s="103" t="s">
        <v>41</v>
      </c>
      <c r="D1814" s="103">
        <v>0</v>
      </c>
      <c r="E1814" s="103">
        <v>0</v>
      </c>
      <c r="F1814" s="103">
        <v>0</v>
      </c>
      <c r="G1814" s="136">
        <f t="shared" si="31"/>
        <v>0</v>
      </c>
      <c r="H1814" s="136">
        <v>0</v>
      </c>
      <c r="I1814" s="103">
        <v>1.667</v>
      </c>
    </row>
    <row r="1815" spans="1:9" x14ac:dyDescent="0.25">
      <c r="A1815" s="104" t="s">
        <v>5413</v>
      </c>
      <c r="B1815" s="103">
        <v>34430</v>
      </c>
      <c r="C1815" s="103" t="s">
        <v>41</v>
      </c>
      <c r="D1815" s="103">
        <v>0</v>
      </c>
      <c r="E1815" s="103">
        <v>0</v>
      </c>
      <c r="F1815" s="103">
        <v>0</v>
      </c>
      <c r="G1815" s="136">
        <f t="shared" si="31"/>
        <v>0</v>
      </c>
      <c r="H1815" s="136">
        <v>0</v>
      </c>
      <c r="I1815" s="103">
        <v>1.667</v>
      </c>
    </row>
    <row r="1816" spans="1:9" x14ac:dyDescent="0.25">
      <c r="A1816" s="104" t="s">
        <v>1230</v>
      </c>
      <c r="B1816" s="103">
        <v>34430</v>
      </c>
      <c r="C1816" s="103" t="s">
        <v>41</v>
      </c>
      <c r="D1816" s="103">
        <v>0</v>
      </c>
      <c r="E1816" s="103">
        <v>0</v>
      </c>
      <c r="F1816" s="103">
        <v>0</v>
      </c>
      <c r="G1816" s="136">
        <f t="shared" si="31"/>
        <v>0</v>
      </c>
      <c r="H1816" s="136">
        <v>0</v>
      </c>
      <c r="I1816" s="103">
        <v>1.667</v>
      </c>
    </row>
    <row r="1817" spans="1:9" x14ac:dyDescent="0.25">
      <c r="A1817" s="104" t="s">
        <v>1294</v>
      </c>
      <c r="B1817" s="103">
        <v>34430</v>
      </c>
      <c r="C1817" s="103" t="s">
        <v>41</v>
      </c>
      <c r="D1817" s="103">
        <v>0</v>
      </c>
      <c r="E1817" s="103">
        <v>0</v>
      </c>
      <c r="F1817" s="103">
        <v>0</v>
      </c>
      <c r="G1817" s="136">
        <f t="shared" si="31"/>
        <v>0</v>
      </c>
      <c r="H1817" s="136">
        <v>0</v>
      </c>
      <c r="I1817" s="103">
        <v>1.667</v>
      </c>
    </row>
    <row r="1818" spans="1:9" x14ac:dyDescent="0.25">
      <c r="A1818" s="104" t="s">
        <v>1335</v>
      </c>
      <c r="B1818" s="103">
        <v>34430</v>
      </c>
      <c r="C1818" s="103" t="s">
        <v>41</v>
      </c>
      <c r="D1818" s="103">
        <v>0</v>
      </c>
      <c r="E1818" s="103">
        <v>0</v>
      </c>
      <c r="F1818" s="103">
        <v>0</v>
      </c>
      <c r="G1818" s="136">
        <f t="shared" si="31"/>
        <v>0</v>
      </c>
      <c r="H1818" s="136">
        <v>0</v>
      </c>
      <c r="I1818" s="103">
        <v>1.667</v>
      </c>
    </row>
    <row r="1819" spans="1:9" x14ac:dyDescent="0.25">
      <c r="A1819" s="104" t="s">
        <v>5453</v>
      </c>
      <c r="B1819" s="103">
        <v>34430</v>
      </c>
      <c r="C1819" s="103" t="s">
        <v>41</v>
      </c>
      <c r="D1819" s="103">
        <v>0</v>
      </c>
      <c r="E1819" s="103">
        <v>0</v>
      </c>
      <c r="F1819" s="103">
        <v>0</v>
      </c>
      <c r="G1819" s="136">
        <f t="shared" si="31"/>
        <v>0</v>
      </c>
      <c r="H1819" s="136">
        <v>0</v>
      </c>
      <c r="I1819" s="103">
        <v>1.667</v>
      </c>
    </row>
    <row r="1820" spans="1:9" x14ac:dyDescent="0.25">
      <c r="A1820" s="104" t="s">
        <v>1419</v>
      </c>
      <c r="B1820" s="103">
        <v>34430</v>
      </c>
      <c r="C1820" s="103" t="s">
        <v>41</v>
      </c>
      <c r="D1820" s="103">
        <v>0</v>
      </c>
      <c r="E1820" s="103">
        <v>0</v>
      </c>
      <c r="F1820" s="103">
        <v>0</v>
      </c>
      <c r="G1820" s="136">
        <f t="shared" si="31"/>
        <v>0</v>
      </c>
      <c r="H1820" s="136">
        <v>0</v>
      </c>
      <c r="I1820" s="103">
        <v>1.667</v>
      </c>
    </row>
    <row r="1821" spans="1:9" x14ac:dyDescent="0.25">
      <c r="A1821" s="104" t="s">
        <v>5491</v>
      </c>
      <c r="B1821" s="103">
        <v>34430</v>
      </c>
      <c r="C1821" s="103" t="s">
        <v>41</v>
      </c>
      <c r="D1821" s="103">
        <v>0</v>
      </c>
      <c r="E1821" s="103">
        <v>0</v>
      </c>
      <c r="F1821" s="103">
        <v>0</v>
      </c>
      <c r="G1821" s="136">
        <f t="shared" si="31"/>
        <v>0</v>
      </c>
      <c r="H1821" s="136">
        <v>0</v>
      </c>
      <c r="I1821" s="103">
        <v>1.667</v>
      </c>
    </row>
    <row r="1822" spans="1:9" x14ac:dyDescent="0.25">
      <c r="A1822" s="104" t="s">
        <v>856</v>
      </c>
      <c r="B1822" s="103">
        <v>34430</v>
      </c>
      <c r="C1822" s="103" t="s">
        <v>41</v>
      </c>
      <c r="D1822" s="103">
        <v>0</v>
      </c>
      <c r="E1822" s="103">
        <v>0</v>
      </c>
      <c r="F1822" s="103">
        <v>0</v>
      </c>
      <c r="G1822" s="136">
        <f t="shared" si="31"/>
        <v>0</v>
      </c>
      <c r="H1822" s="136">
        <v>0</v>
      </c>
      <c r="I1822" s="103">
        <v>2</v>
      </c>
    </row>
    <row r="1823" spans="1:9" x14ac:dyDescent="0.25">
      <c r="A1823" s="104" t="s">
        <v>5287</v>
      </c>
      <c r="B1823" s="103">
        <v>34430</v>
      </c>
      <c r="C1823" s="103" t="s">
        <v>41</v>
      </c>
      <c r="D1823" s="103">
        <v>0</v>
      </c>
      <c r="E1823" s="103">
        <v>0</v>
      </c>
      <c r="F1823" s="103">
        <v>0</v>
      </c>
      <c r="G1823" s="136">
        <f t="shared" si="31"/>
        <v>0</v>
      </c>
      <c r="H1823" s="136">
        <v>0</v>
      </c>
      <c r="I1823" s="103">
        <v>2</v>
      </c>
    </row>
    <row r="1824" spans="1:9" x14ac:dyDescent="0.25">
      <c r="A1824" s="104" t="s">
        <v>906</v>
      </c>
      <c r="B1824" s="103">
        <v>34430</v>
      </c>
      <c r="C1824" s="103" t="s">
        <v>41</v>
      </c>
      <c r="D1824" s="103">
        <v>0</v>
      </c>
      <c r="E1824" s="103">
        <v>0</v>
      </c>
      <c r="F1824" s="103">
        <v>0</v>
      </c>
      <c r="G1824" s="136">
        <f t="shared" si="31"/>
        <v>0</v>
      </c>
      <c r="H1824" s="136">
        <v>0</v>
      </c>
      <c r="I1824" s="103">
        <v>2</v>
      </c>
    </row>
    <row r="1825" spans="1:9" x14ac:dyDescent="0.25">
      <c r="A1825" s="104" t="s">
        <v>5299</v>
      </c>
      <c r="B1825" s="103">
        <v>34430</v>
      </c>
      <c r="C1825" s="103" t="s">
        <v>41</v>
      </c>
      <c r="D1825" s="103">
        <v>0</v>
      </c>
      <c r="E1825" s="103">
        <v>0</v>
      </c>
      <c r="F1825" s="103">
        <v>0</v>
      </c>
      <c r="G1825" s="136">
        <f t="shared" si="31"/>
        <v>0</v>
      </c>
      <c r="H1825" s="136">
        <v>0</v>
      </c>
      <c r="I1825" s="103">
        <v>2</v>
      </c>
    </row>
    <row r="1826" spans="1:9" x14ac:dyDescent="0.25">
      <c r="A1826" s="104" t="s">
        <v>944</v>
      </c>
      <c r="B1826" s="103">
        <v>34430</v>
      </c>
      <c r="C1826" s="103" t="s">
        <v>41</v>
      </c>
      <c r="D1826" s="103">
        <v>0</v>
      </c>
      <c r="E1826" s="103">
        <v>0</v>
      </c>
      <c r="F1826" s="103">
        <v>0</v>
      </c>
      <c r="G1826" s="136">
        <f t="shared" si="31"/>
        <v>0</v>
      </c>
      <c r="H1826" s="136">
        <v>0</v>
      </c>
      <c r="I1826" s="103">
        <v>2</v>
      </c>
    </row>
    <row r="1827" spans="1:9" x14ac:dyDescent="0.25">
      <c r="A1827" s="104" t="s">
        <v>5319</v>
      </c>
      <c r="B1827" s="103">
        <v>34430</v>
      </c>
      <c r="C1827" s="103" t="s">
        <v>41</v>
      </c>
      <c r="D1827" s="103">
        <v>0</v>
      </c>
      <c r="E1827" s="103">
        <v>0</v>
      </c>
      <c r="F1827" s="103">
        <v>0</v>
      </c>
      <c r="G1827" s="136">
        <f t="shared" si="31"/>
        <v>0</v>
      </c>
      <c r="H1827" s="136">
        <v>0</v>
      </c>
      <c r="I1827" s="103">
        <v>2</v>
      </c>
    </row>
    <row r="1828" spans="1:9" x14ac:dyDescent="0.25">
      <c r="A1828" s="104" t="s">
        <v>952</v>
      </c>
      <c r="B1828" s="103">
        <v>34430</v>
      </c>
      <c r="C1828" s="103" t="s">
        <v>41</v>
      </c>
      <c r="D1828" s="103">
        <v>0</v>
      </c>
      <c r="E1828" s="103">
        <v>0</v>
      </c>
      <c r="F1828" s="103">
        <v>0</v>
      </c>
      <c r="G1828" s="136">
        <f t="shared" si="31"/>
        <v>0</v>
      </c>
      <c r="H1828" s="136">
        <v>0</v>
      </c>
      <c r="I1828" s="103">
        <v>2</v>
      </c>
    </row>
    <row r="1829" spans="1:9" x14ac:dyDescent="0.25">
      <c r="A1829" s="104" t="s">
        <v>1016</v>
      </c>
      <c r="B1829" s="103">
        <v>34430</v>
      </c>
      <c r="C1829" s="103" t="s">
        <v>41</v>
      </c>
      <c r="D1829" s="103">
        <v>0</v>
      </c>
      <c r="E1829" s="103">
        <v>0</v>
      </c>
      <c r="F1829" s="103">
        <v>0</v>
      </c>
      <c r="G1829" s="136">
        <f t="shared" si="31"/>
        <v>0</v>
      </c>
      <c r="H1829" s="136">
        <v>0</v>
      </c>
      <c r="I1829" s="103">
        <v>2</v>
      </c>
    </row>
    <row r="1830" spans="1:9" x14ac:dyDescent="0.25">
      <c r="A1830" s="104" t="s">
        <v>1020</v>
      </c>
      <c r="B1830" s="103">
        <v>34430</v>
      </c>
      <c r="C1830" s="103" t="s">
        <v>41</v>
      </c>
      <c r="D1830" s="103">
        <v>0</v>
      </c>
      <c r="E1830" s="103">
        <v>0</v>
      </c>
      <c r="F1830" s="103">
        <v>0</v>
      </c>
      <c r="G1830" s="136">
        <f t="shared" si="31"/>
        <v>0</v>
      </c>
      <c r="H1830" s="136">
        <v>0</v>
      </c>
      <c r="I1830" s="103">
        <v>2</v>
      </c>
    </row>
    <row r="1831" spans="1:9" x14ac:dyDescent="0.25">
      <c r="A1831" s="104" t="s">
        <v>1078</v>
      </c>
      <c r="B1831" s="103">
        <v>34430</v>
      </c>
      <c r="C1831" s="103" t="s">
        <v>41</v>
      </c>
      <c r="D1831" s="103">
        <v>0</v>
      </c>
      <c r="E1831" s="103">
        <v>0</v>
      </c>
      <c r="F1831" s="103">
        <v>0</v>
      </c>
      <c r="G1831" s="136">
        <f t="shared" si="31"/>
        <v>0</v>
      </c>
      <c r="H1831" s="136">
        <v>0</v>
      </c>
      <c r="I1831" s="103">
        <v>2</v>
      </c>
    </row>
    <row r="1832" spans="1:9" x14ac:dyDescent="0.25">
      <c r="A1832" s="104" t="s">
        <v>1124</v>
      </c>
      <c r="B1832" s="103">
        <v>34430</v>
      </c>
      <c r="C1832" s="103" t="s">
        <v>41</v>
      </c>
      <c r="D1832" s="103">
        <v>0</v>
      </c>
      <c r="E1832" s="103">
        <v>0</v>
      </c>
      <c r="F1832" s="103">
        <v>0</v>
      </c>
      <c r="G1832" s="136">
        <f t="shared" si="31"/>
        <v>0</v>
      </c>
      <c r="H1832" s="136">
        <v>0</v>
      </c>
      <c r="I1832" s="103">
        <v>2</v>
      </c>
    </row>
    <row r="1833" spans="1:9" x14ac:dyDescent="0.25">
      <c r="A1833" s="104" t="s">
        <v>5397</v>
      </c>
      <c r="B1833" s="103">
        <v>34430</v>
      </c>
      <c r="C1833" s="103" t="s">
        <v>41</v>
      </c>
      <c r="D1833" s="103">
        <v>0</v>
      </c>
      <c r="E1833" s="103">
        <v>0</v>
      </c>
      <c r="F1833" s="103">
        <v>0</v>
      </c>
      <c r="G1833" s="136">
        <f t="shared" ref="G1833:G1896" si="32">D1833/11</f>
        <v>0</v>
      </c>
      <c r="H1833" s="136">
        <v>0</v>
      </c>
      <c r="I1833" s="103">
        <v>2</v>
      </c>
    </row>
    <row r="1834" spans="1:9" x14ac:dyDescent="0.25">
      <c r="A1834" s="104" t="s">
        <v>5429</v>
      </c>
      <c r="B1834" s="103">
        <v>34430</v>
      </c>
      <c r="C1834" s="103" t="s">
        <v>41</v>
      </c>
      <c r="D1834" s="103">
        <v>0</v>
      </c>
      <c r="E1834" s="103">
        <v>0</v>
      </c>
      <c r="F1834" s="103">
        <v>0</v>
      </c>
      <c r="G1834" s="136">
        <f t="shared" si="32"/>
        <v>0</v>
      </c>
      <c r="H1834" s="136">
        <v>0</v>
      </c>
      <c r="I1834" s="103">
        <v>2</v>
      </c>
    </row>
    <row r="1835" spans="1:9" x14ac:dyDescent="0.25">
      <c r="A1835" s="104" t="s">
        <v>1290</v>
      </c>
      <c r="B1835" s="103">
        <v>34430</v>
      </c>
      <c r="C1835" s="103" t="s">
        <v>41</v>
      </c>
      <c r="D1835" s="103">
        <v>0</v>
      </c>
      <c r="E1835" s="103">
        <v>0</v>
      </c>
      <c r="F1835" s="103">
        <v>0</v>
      </c>
      <c r="G1835" s="136">
        <f t="shared" si="32"/>
        <v>0</v>
      </c>
      <c r="H1835" s="136">
        <v>0</v>
      </c>
      <c r="I1835" s="103">
        <v>2</v>
      </c>
    </row>
    <row r="1836" spans="1:9" x14ac:dyDescent="0.25">
      <c r="A1836" s="104" t="s">
        <v>1314</v>
      </c>
      <c r="B1836" s="103">
        <v>34430</v>
      </c>
      <c r="C1836" s="103" t="s">
        <v>41</v>
      </c>
      <c r="D1836" s="103">
        <v>0</v>
      </c>
      <c r="E1836" s="103">
        <v>0</v>
      </c>
      <c r="F1836" s="103">
        <v>0</v>
      </c>
      <c r="G1836" s="136">
        <f t="shared" si="32"/>
        <v>0</v>
      </c>
      <c r="H1836" s="136">
        <v>0</v>
      </c>
      <c r="I1836" s="103">
        <v>2</v>
      </c>
    </row>
    <row r="1837" spans="1:9" x14ac:dyDescent="0.25">
      <c r="A1837" s="104" t="s">
        <v>1320</v>
      </c>
      <c r="B1837" s="103">
        <v>34430</v>
      </c>
      <c r="C1837" s="103" t="s">
        <v>41</v>
      </c>
      <c r="D1837" s="103">
        <v>0</v>
      </c>
      <c r="E1837" s="103">
        <v>0</v>
      </c>
      <c r="F1837" s="103">
        <v>0</v>
      </c>
      <c r="G1837" s="136">
        <f t="shared" si="32"/>
        <v>0</v>
      </c>
      <c r="H1837" s="136">
        <v>0</v>
      </c>
      <c r="I1837" s="103">
        <v>2</v>
      </c>
    </row>
    <row r="1838" spans="1:9" x14ac:dyDescent="0.25">
      <c r="A1838" s="104" t="s">
        <v>1326</v>
      </c>
      <c r="B1838" s="103">
        <v>34430</v>
      </c>
      <c r="C1838" s="103" t="s">
        <v>41</v>
      </c>
      <c r="D1838" s="103">
        <v>0</v>
      </c>
      <c r="E1838" s="103">
        <v>0</v>
      </c>
      <c r="F1838" s="103">
        <v>0</v>
      </c>
      <c r="G1838" s="136">
        <f t="shared" si="32"/>
        <v>0</v>
      </c>
      <c r="H1838" s="136">
        <v>0</v>
      </c>
      <c r="I1838" s="103">
        <v>2</v>
      </c>
    </row>
    <row r="1839" spans="1:9" x14ac:dyDescent="0.25">
      <c r="A1839" s="104" t="s">
        <v>1353</v>
      </c>
      <c r="B1839" s="103">
        <v>34430</v>
      </c>
      <c r="C1839" s="103" t="s">
        <v>41</v>
      </c>
      <c r="D1839" s="103">
        <v>0</v>
      </c>
      <c r="E1839" s="103">
        <v>0</v>
      </c>
      <c r="F1839" s="103">
        <v>0</v>
      </c>
      <c r="G1839" s="136">
        <f t="shared" si="32"/>
        <v>0</v>
      </c>
      <c r="H1839" s="136">
        <v>0</v>
      </c>
      <c r="I1839" s="103">
        <v>2</v>
      </c>
    </row>
    <row r="1840" spans="1:9" x14ac:dyDescent="0.25">
      <c r="A1840" s="104" t="s">
        <v>1355</v>
      </c>
      <c r="B1840" s="103">
        <v>34430</v>
      </c>
      <c r="C1840" s="103" t="s">
        <v>41</v>
      </c>
      <c r="D1840" s="103">
        <v>0</v>
      </c>
      <c r="E1840" s="103">
        <v>0</v>
      </c>
      <c r="F1840" s="103">
        <v>0</v>
      </c>
      <c r="G1840" s="136">
        <f t="shared" si="32"/>
        <v>0</v>
      </c>
      <c r="H1840" s="136">
        <v>0</v>
      </c>
      <c r="I1840" s="103">
        <v>2</v>
      </c>
    </row>
    <row r="1841" spans="1:9" x14ac:dyDescent="0.25">
      <c r="A1841" s="104" t="s">
        <v>1391</v>
      </c>
      <c r="B1841" s="103">
        <v>34430</v>
      </c>
      <c r="C1841" s="103" t="s">
        <v>41</v>
      </c>
      <c r="D1841" s="103">
        <v>0</v>
      </c>
      <c r="E1841" s="103">
        <v>0</v>
      </c>
      <c r="F1841" s="103">
        <v>0</v>
      </c>
      <c r="G1841" s="136">
        <f t="shared" si="32"/>
        <v>0</v>
      </c>
      <c r="H1841" s="136">
        <v>0</v>
      </c>
      <c r="I1841" s="103">
        <v>2</v>
      </c>
    </row>
    <row r="1842" spans="1:9" x14ac:dyDescent="0.25">
      <c r="A1842" s="104" t="s">
        <v>5455</v>
      </c>
      <c r="B1842" s="103">
        <v>34430</v>
      </c>
      <c r="C1842" s="103" t="s">
        <v>41</v>
      </c>
      <c r="D1842" s="103">
        <v>0</v>
      </c>
      <c r="E1842" s="103">
        <v>0</v>
      </c>
      <c r="F1842" s="103">
        <v>0</v>
      </c>
      <c r="G1842" s="136">
        <f t="shared" si="32"/>
        <v>0</v>
      </c>
      <c r="H1842" s="136">
        <v>0</v>
      </c>
      <c r="I1842" s="103">
        <v>2</v>
      </c>
    </row>
    <row r="1843" spans="1:9" x14ac:dyDescent="0.25">
      <c r="A1843" s="104" t="s">
        <v>1457</v>
      </c>
      <c r="B1843" s="103">
        <v>34430</v>
      </c>
      <c r="C1843" s="103" t="s">
        <v>41</v>
      </c>
      <c r="D1843" s="103">
        <v>0</v>
      </c>
      <c r="E1843" s="103">
        <v>0</v>
      </c>
      <c r="F1843" s="103">
        <v>0</v>
      </c>
      <c r="G1843" s="136">
        <f t="shared" si="32"/>
        <v>0</v>
      </c>
      <c r="H1843" s="136">
        <v>0</v>
      </c>
      <c r="I1843" s="103">
        <v>2</v>
      </c>
    </row>
    <row r="1844" spans="1:9" x14ac:dyDescent="0.25">
      <c r="A1844" s="104" t="s">
        <v>1533</v>
      </c>
      <c r="B1844" s="103">
        <v>34430</v>
      </c>
      <c r="C1844" s="103" t="s">
        <v>41</v>
      </c>
      <c r="D1844" s="103">
        <v>0</v>
      </c>
      <c r="E1844" s="103">
        <v>0</v>
      </c>
      <c r="F1844" s="103">
        <v>0</v>
      </c>
      <c r="G1844" s="136">
        <f t="shared" si="32"/>
        <v>0</v>
      </c>
      <c r="H1844" s="136">
        <v>0</v>
      </c>
      <c r="I1844" s="103">
        <v>2</v>
      </c>
    </row>
    <row r="1845" spans="1:9" x14ac:dyDescent="0.25">
      <c r="A1845" s="104" t="s">
        <v>5507</v>
      </c>
      <c r="B1845" s="103">
        <v>34430</v>
      </c>
      <c r="C1845" s="103" t="s">
        <v>41</v>
      </c>
      <c r="D1845" s="103">
        <v>0</v>
      </c>
      <c r="E1845" s="103">
        <v>0</v>
      </c>
      <c r="F1845" s="103">
        <v>0</v>
      </c>
      <c r="G1845" s="136">
        <f t="shared" si="32"/>
        <v>0</v>
      </c>
      <c r="H1845" s="136">
        <v>0</v>
      </c>
      <c r="I1845" s="103">
        <v>2</v>
      </c>
    </row>
    <row r="1846" spans="1:9" x14ac:dyDescent="0.25">
      <c r="A1846" s="104" t="s">
        <v>1553</v>
      </c>
      <c r="B1846" s="103">
        <v>34430</v>
      </c>
      <c r="C1846" s="103" t="s">
        <v>41</v>
      </c>
      <c r="D1846" s="103">
        <v>0</v>
      </c>
      <c r="E1846" s="103">
        <v>0</v>
      </c>
      <c r="F1846" s="103">
        <v>0</v>
      </c>
      <c r="G1846" s="136">
        <f t="shared" si="32"/>
        <v>0</v>
      </c>
      <c r="H1846" s="136">
        <v>0</v>
      </c>
      <c r="I1846" s="103">
        <v>2</v>
      </c>
    </row>
    <row r="1847" spans="1:9" x14ac:dyDescent="0.25">
      <c r="A1847" s="104" t="s">
        <v>816</v>
      </c>
      <c r="B1847" s="103">
        <v>34430</v>
      </c>
      <c r="C1847" s="103" t="s">
        <v>41</v>
      </c>
      <c r="D1847" s="103">
        <v>0</v>
      </c>
      <c r="E1847" s="103">
        <v>0</v>
      </c>
      <c r="F1847" s="103">
        <v>0</v>
      </c>
      <c r="G1847" s="136">
        <f t="shared" si="32"/>
        <v>0</v>
      </c>
      <c r="H1847" s="136">
        <v>0</v>
      </c>
      <c r="I1847" s="103">
        <v>2.3330000000000002</v>
      </c>
    </row>
    <row r="1848" spans="1:9" x14ac:dyDescent="0.25">
      <c r="A1848" s="104" t="s">
        <v>852</v>
      </c>
      <c r="B1848" s="103">
        <v>34430</v>
      </c>
      <c r="C1848" s="103" t="s">
        <v>41</v>
      </c>
      <c r="D1848" s="103">
        <v>0</v>
      </c>
      <c r="E1848" s="103">
        <v>0</v>
      </c>
      <c r="F1848" s="103">
        <v>0</v>
      </c>
      <c r="G1848" s="136">
        <f t="shared" si="32"/>
        <v>0</v>
      </c>
      <c r="H1848" s="136">
        <v>0</v>
      </c>
      <c r="I1848" s="103">
        <v>2.3330000000000002</v>
      </c>
    </row>
    <row r="1849" spans="1:9" x14ac:dyDescent="0.25">
      <c r="A1849" s="104" t="s">
        <v>5325</v>
      </c>
      <c r="B1849" s="103">
        <v>34430</v>
      </c>
      <c r="C1849" s="103" t="s">
        <v>41</v>
      </c>
      <c r="D1849" s="103">
        <v>0</v>
      </c>
      <c r="E1849" s="103">
        <v>0</v>
      </c>
      <c r="F1849" s="103">
        <v>0</v>
      </c>
      <c r="G1849" s="136">
        <f t="shared" si="32"/>
        <v>0</v>
      </c>
      <c r="H1849" s="136">
        <v>0</v>
      </c>
      <c r="I1849" s="103">
        <v>2.3330000000000002</v>
      </c>
    </row>
    <row r="1850" spans="1:9" x14ac:dyDescent="0.25">
      <c r="A1850" s="104" t="s">
        <v>988</v>
      </c>
      <c r="B1850" s="103">
        <v>34430</v>
      </c>
      <c r="C1850" s="103" t="s">
        <v>41</v>
      </c>
      <c r="D1850" s="103">
        <v>0</v>
      </c>
      <c r="E1850" s="103">
        <v>0</v>
      </c>
      <c r="F1850" s="103">
        <v>0</v>
      </c>
      <c r="G1850" s="136">
        <f t="shared" si="32"/>
        <v>0</v>
      </c>
      <c r="H1850" s="136">
        <v>0</v>
      </c>
      <c r="I1850" s="103">
        <v>2.3330000000000002</v>
      </c>
    </row>
    <row r="1851" spans="1:9" x14ac:dyDescent="0.25">
      <c r="A1851" s="104" t="s">
        <v>998</v>
      </c>
      <c r="B1851" s="103">
        <v>34430</v>
      </c>
      <c r="C1851" s="103" t="s">
        <v>41</v>
      </c>
      <c r="D1851" s="103">
        <v>0</v>
      </c>
      <c r="E1851" s="103">
        <v>0</v>
      </c>
      <c r="F1851" s="103">
        <v>0</v>
      </c>
      <c r="G1851" s="136">
        <f t="shared" si="32"/>
        <v>0</v>
      </c>
      <c r="H1851" s="136">
        <v>0</v>
      </c>
      <c r="I1851" s="103">
        <v>2.3330000000000002</v>
      </c>
    </row>
    <row r="1852" spans="1:9" x14ac:dyDescent="0.25">
      <c r="A1852" s="104" t="s">
        <v>1090</v>
      </c>
      <c r="B1852" s="103">
        <v>34430</v>
      </c>
      <c r="C1852" s="103" t="s">
        <v>41</v>
      </c>
      <c r="D1852" s="103">
        <v>0</v>
      </c>
      <c r="E1852" s="103">
        <v>0</v>
      </c>
      <c r="F1852" s="103">
        <v>0</v>
      </c>
      <c r="G1852" s="136">
        <f t="shared" si="32"/>
        <v>0</v>
      </c>
      <c r="H1852" s="136">
        <v>0</v>
      </c>
      <c r="I1852" s="103">
        <v>2.3330000000000002</v>
      </c>
    </row>
    <row r="1853" spans="1:9" x14ac:dyDescent="0.25">
      <c r="A1853" s="104" t="s">
        <v>1158</v>
      </c>
      <c r="B1853" s="103">
        <v>34430</v>
      </c>
      <c r="C1853" s="103" t="s">
        <v>41</v>
      </c>
      <c r="D1853" s="103">
        <v>0</v>
      </c>
      <c r="E1853" s="103">
        <v>0</v>
      </c>
      <c r="F1853" s="103">
        <v>0</v>
      </c>
      <c r="G1853" s="136">
        <f t="shared" si="32"/>
        <v>0</v>
      </c>
      <c r="H1853" s="136">
        <v>0</v>
      </c>
      <c r="I1853" s="103">
        <v>2.3330000000000002</v>
      </c>
    </row>
    <row r="1854" spans="1:9" x14ac:dyDescent="0.25">
      <c r="A1854" s="104" t="s">
        <v>5407</v>
      </c>
      <c r="B1854" s="103">
        <v>34430</v>
      </c>
      <c r="C1854" s="103" t="s">
        <v>41</v>
      </c>
      <c r="D1854" s="103">
        <v>0</v>
      </c>
      <c r="E1854" s="103">
        <v>0</v>
      </c>
      <c r="F1854" s="103">
        <v>0</v>
      </c>
      <c r="G1854" s="136">
        <f t="shared" si="32"/>
        <v>0</v>
      </c>
      <c r="H1854" s="136">
        <v>0</v>
      </c>
      <c r="I1854" s="103">
        <v>2.3330000000000002</v>
      </c>
    </row>
    <row r="1855" spans="1:9" x14ac:dyDescent="0.25">
      <c r="A1855" s="104" t="s">
        <v>1246</v>
      </c>
      <c r="B1855" s="103">
        <v>34430</v>
      </c>
      <c r="C1855" s="103" t="s">
        <v>41</v>
      </c>
      <c r="D1855" s="103">
        <v>0</v>
      </c>
      <c r="E1855" s="103">
        <v>0</v>
      </c>
      <c r="F1855" s="103">
        <v>0</v>
      </c>
      <c r="G1855" s="136">
        <f t="shared" si="32"/>
        <v>0</v>
      </c>
      <c r="H1855" s="136">
        <v>0</v>
      </c>
      <c r="I1855" s="103">
        <v>2.3330000000000002</v>
      </c>
    </row>
    <row r="1856" spans="1:9" x14ac:dyDescent="0.25">
      <c r="A1856" s="104" t="s">
        <v>1395</v>
      </c>
      <c r="B1856" s="103">
        <v>34430</v>
      </c>
      <c r="C1856" s="103" t="s">
        <v>41</v>
      </c>
      <c r="D1856" s="103">
        <v>0</v>
      </c>
      <c r="E1856" s="103">
        <v>0</v>
      </c>
      <c r="F1856" s="103">
        <v>0</v>
      </c>
      <c r="G1856" s="136">
        <f t="shared" si="32"/>
        <v>0</v>
      </c>
      <c r="H1856" s="136">
        <v>0</v>
      </c>
      <c r="I1856" s="103">
        <v>2.3330000000000002</v>
      </c>
    </row>
    <row r="1857" spans="1:9" x14ac:dyDescent="0.25">
      <c r="A1857" s="104" t="s">
        <v>1411</v>
      </c>
      <c r="B1857" s="103">
        <v>34430</v>
      </c>
      <c r="C1857" s="103" t="s">
        <v>41</v>
      </c>
      <c r="D1857" s="103">
        <v>0</v>
      </c>
      <c r="E1857" s="103">
        <v>0</v>
      </c>
      <c r="F1857" s="103">
        <v>0</v>
      </c>
      <c r="G1857" s="136">
        <f t="shared" si="32"/>
        <v>0</v>
      </c>
      <c r="H1857" s="136">
        <v>0</v>
      </c>
      <c r="I1857" s="103">
        <v>2.3330000000000002</v>
      </c>
    </row>
    <row r="1858" spans="1:9" x14ac:dyDescent="0.25">
      <c r="A1858" s="104" t="s">
        <v>1415</v>
      </c>
      <c r="B1858" s="103">
        <v>34430</v>
      </c>
      <c r="C1858" s="103" t="s">
        <v>41</v>
      </c>
      <c r="D1858" s="103">
        <v>0</v>
      </c>
      <c r="E1858" s="103">
        <v>0</v>
      </c>
      <c r="F1858" s="103">
        <v>0</v>
      </c>
      <c r="G1858" s="136">
        <f t="shared" si="32"/>
        <v>0</v>
      </c>
      <c r="H1858" s="136">
        <v>0</v>
      </c>
      <c r="I1858" s="103">
        <v>2.3330000000000002</v>
      </c>
    </row>
    <row r="1859" spans="1:9" x14ac:dyDescent="0.25">
      <c r="A1859" s="104" t="s">
        <v>5467</v>
      </c>
      <c r="B1859" s="103">
        <v>34430</v>
      </c>
      <c r="C1859" s="103" t="s">
        <v>41</v>
      </c>
      <c r="D1859" s="103">
        <v>0</v>
      </c>
      <c r="E1859" s="103">
        <v>0</v>
      </c>
      <c r="F1859" s="103">
        <v>0</v>
      </c>
      <c r="G1859" s="136">
        <f t="shared" si="32"/>
        <v>0</v>
      </c>
      <c r="H1859" s="136">
        <v>0</v>
      </c>
      <c r="I1859" s="103">
        <v>2.3330000000000002</v>
      </c>
    </row>
    <row r="1860" spans="1:9" x14ac:dyDescent="0.25">
      <c r="A1860" s="104" t="s">
        <v>1539</v>
      </c>
      <c r="B1860" s="103">
        <v>34430</v>
      </c>
      <c r="C1860" s="103" t="s">
        <v>41</v>
      </c>
      <c r="D1860" s="103">
        <v>0</v>
      </c>
      <c r="E1860" s="103">
        <v>0</v>
      </c>
      <c r="F1860" s="103">
        <v>0</v>
      </c>
      <c r="G1860" s="136">
        <f t="shared" si="32"/>
        <v>0</v>
      </c>
      <c r="H1860" s="136">
        <v>0</v>
      </c>
      <c r="I1860" s="103">
        <v>2.3330000000000002</v>
      </c>
    </row>
    <row r="1861" spans="1:9" x14ac:dyDescent="0.25">
      <c r="A1861" s="104" t="s">
        <v>1551</v>
      </c>
      <c r="B1861" s="103">
        <v>34430</v>
      </c>
      <c r="C1861" s="103" t="s">
        <v>41</v>
      </c>
      <c r="D1861" s="103">
        <v>0</v>
      </c>
      <c r="E1861" s="103">
        <v>0</v>
      </c>
      <c r="F1861" s="103">
        <v>0</v>
      </c>
      <c r="G1861" s="136">
        <f t="shared" si="32"/>
        <v>0</v>
      </c>
      <c r="H1861" s="136">
        <v>0</v>
      </c>
      <c r="I1861" s="103">
        <v>2.3330000000000002</v>
      </c>
    </row>
    <row r="1862" spans="1:9" x14ac:dyDescent="0.25">
      <c r="A1862" s="104" t="s">
        <v>800</v>
      </c>
      <c r="B1862" s="103">
        <v>34430</v>
      </c>
      <c r="C1862" s="103" t="s">
        <v>41</v>
      </c>
      <c r="D1862" s="103">
        <v>0</v>
      </c>
      <c r="E1862" s="103">
        <v>0</v>
      </c>
      <c r="F1862" s="103">
        <v>0</v>
      </c>
      <c r="G1862" s="136">
        <f t="shared" si="32"/>
        <v>0</v>
      </c>
      <c r="H1862" s="136">
        <v>0</v>
      </c>
      <c r="I1862" s="103">
        <v>2.6669999999999998</v>
      </c>
    </row>
    <row r="1863" spans="1:9" x14ac:dyDescent="0.25">
      <c r="A1863" s="104" t="s">
        <v>5253</v>
      </c>
      <c r="B1863" s="103">
        <v>34430</v>
      </c>
      <c r="C1863" s="103" t="s">
        <v>41</v>
      </c>
      <c r="D1863" s="103">
        <v>0</v>
      </c>
      <c r="E1863" s="103">
        <v>0</v>
      </c>
      <c r="F1863" s="103">
        <v>0</v>
      </c>
      <c r="G1863" s="136">
        <f t="shared" si="32"/>
        <v>0</v>
      </c>
      <c r="H1863" s="136">
        <v>0</v>
      </c>
      <c r="I1863" s="103">
        <v>2.6669999999999998</v>
      </c>
    </row>
    <row r="1864" spans="1:9" x14ac:dyDescent="0.25">
      <c r="A1864" s="104" t="s">
        <v>806</v>
      </c>
      <c r="B1864" s="103">
        <v>34430</v>
      </c>
      <c r="C1864" s="103" t="s">
        <v>41</v>
      </c>
      <c r="D1864" s="103">
        <v>0</v>
      </c>
      <c r="E1864" s="103">
        <v>0</v>
      </c>
      <c r="F1864" s="103">
        <v>0</v>
      </c>
      <c r="G1864" s="136">
        <f t="shared" si="32"/>
        <v>0</v>
      </c>
      <c r="H1864" s="136">
        <v>0</v>
      </c>
      <c r="I1864" s="103">
        <v>2.6669999999999998</v>
      </c>
    </row>
    <row r="1865" spans="1:9" x14ac:dyDescent="0.25">
      <c r="A1865" s="104" t="s">
        <v>830</v>
      </c>
      <c r="B1865" s="103">
        <v>34430</v>
      </c>
      <c r="C1865" s="103" t="s">
        <v>41</v>
      </c>
      <c r="D1865" s="103">
        <v>0</v>
      </c>
      <c r="E1865" s="103">
        <v>0</v>
      </c>
      <c r="F1865" s="103">
        <v>0</v>
      </c>
      <c r="G1865" s="136">
        <f t="shared" si="32"/>
        <v>0</v>
      </c>
      <c r="H1865" s="136">
        <v>0</v>
      </c>
      <c r="I1865" s="103">
        <v>2.6669999999999998</v>
      </c>
    </row>
    <row r="1866" spans="1:9" x14ac:dyDescent="0.25">
      <c r="A1866" s="104" t="s">
        <v>844</v>
      </c>
      <c r="B1866" s="103">
        <v>34430</v>
      </c>
      <c r="C1866" s="103" t="s">
        <v>41</v>
      </c>
      <c r="D1866" s="103">
        <v>0</v>
      </c>
      <c r="E1866" s="103">
        <v>0</v>
      </c>
      <c r="F1866" s="103">
        <v>0</v>
      </c>
      <c r="G1866" s="136">
        <f t="shared" si="32"/>
        <v>0</v>
      </c>
      <c r="H1866" s="136">
        <v>0</v>
      </c>
      <c r="I1866" s="103">
        <v>2.6669999999999998</v>
      </c>
    </row>
    <row r="1867" spans="1:9" x14ac:dyDescent="0.25">
      <c r="A1867" s="104" t="s">
        <v>912</v>
      </c>
      <c r="B1867" s="103">
        <v>34430</v>
      </c>
      <c r="C1867" s="103" t="s">
        <v>41</v>
      </c>
      <c r="D1867" s="103">
        <v>0</v>
      </c>
      <c r="E1867" s="103">
        <v>0</v>
      </c>
      <c r="F1867" s="103">
        <v>0</v>
      </c>
      <c r="G1867" s="136">
        <f t="shared" si="32"/>
        <v>0</v>
      </c>
      <c r="H1867" s="136">
        <v>0</v>
      </c>
      <c r="I1867" s="103">
        <v>2.6669999999999998</v>
      </c>
    </row>
    <row r="1868" spans="1:9" x14ac:dyDescent="0.25">
      <c r="A1868" s="104" t="s">
        <v>914</v>
      </c>
      <c r="B1868" s="103">
        <v>34430</v>
      </c>
      <c r="C1868" s="103" t="s">
        <v>41</v>
      </c>
      <c r="D1868" s="103">
        <v>0</v>
      </c>
      <c r="E1868" s="103">
        <v>0</v>
      </c>
      <c r="F1868" s="103">
        <v>0</v>
      </c>
      <c r="G1868" s="136">
        <f t="shared" si="32"/>
        <v>0</v>
      </c>
      <c r="H1868" s="136">
        <v>0</v>
      </c>
      <c r="I1868" s="103">
        <v>2.6669999999999998</v>
      </c>
    </row>
    <row r="1869" spans="1:9" x14ac:dyDescent="0.25">
      <c r="A1869" s="104" t="s">
        <v>916</v>
      </c>
      <c r="B1869" s="103">
        <v>34430</v>
      </c>
      <c r="C1869" s="103" t="s">
        <v>41</v>
      </c>
      <c r="D1869" s="103">
        <v>0</v>
      </c>
      <c r="E1869" s="103">
        <v>0</v>
      </c>
      <c r="F1869" s="103">
        <v>0</v>
      </c>
      <c r="G1869" s="136">
        <f t="shared" si="32"/>
        <v>0</v>
      </c>
      <c r="H1869" s="136">
        <v>0</v>
      </c>
      <c r="I1869" s="103">
        <v>2.6669999999999998</v>
      </c>
    </row>
    <row r="1870" spans="1:9" x14ac:dyDescent="0.25">
      <c r="A1870" s="104" t="s">
        <v>926</v>
      </c>
      <c r="B1870" s="103">
        <v>34430</v>
      </c>
      <c r="C1870" s="103" t="s">
        <v>41</v>
      </c>
      <c r="D1870" s="103">
        <v>0</v>
      </c>
      <c r="E1870" s="103">
        <v>0</v>
      </c>
      <c r="F1870" s="103">
        <v>0</v>
      </c>
      <c r="G1870" s="136">
        <f t="shared" si="32"/>
        <v>0</v>
      </c>
      <c r="H1870" s="136">
        <v>0</v>
      </c>
      <c r="I1870" s="103">
        <v>2.6669999999999998</v>
      </c>
    </row>
    <row r="1871" spans="1:9" x14ac:dyDescent="0.25">
      <c r="A1871" s="104" t="s">
        <v>5295</v>
      </c>
      <c r="B1871" s="103">
        <v>34430</v>
      </c>
      <c r="C1871" s="103" t="s">
        <v>41</v>
      </c>
      <c r="D1871" s="103">
        <v>0</v>
      </c>
      <c r="E1871" s="103">
        <v>0</v>
      </c>
      <c r="F1871" s="103">
        <v>0</v>
      </c>
      <c r="G1871" s="136">
        <f t="shared" si="32"/>
        <v>0</v>
      </c>
      <c r="H1871" s="136">
        <v>0</v>
      </c>
      <c r="I1871" s="103">
        <v>2.6669999999999998</v>
      </c>
    </row>
    <row r="1872" spans="1:9" x14ac:dyDescent="0.25">
      <c r="A1872" s="104" t="s">
        <v>5311</v>
      </c>
      <c r="B1872" s="103">
        <v>34430</v>
      </c>
      <c r="C1872" s="103" t="s">
        <v>41</v>
      </c>
      <c r="D1872" s="103">
        <v>0</v>
      </c>
      <c r="E1872" s="103">
        <v>0</v>
      </c>
      <c r="F1872" s="103">
        <v>0</v>
      </c>
      <c r="G1872" s="136">
        <f t="shared" si="32"/>
        <v>0</v>
      </c>
      <c r="H1872" s="136">
        <v>0</v>
      </c>
      <c r="I1872" s="103">
        <v>2.6669999999999998</v>
      </c>
    </row>
    <row r="1873" spans="1:9" x14ac:dyDescent="0.25">
      <c r="A1873" s="104" t="s">
        <v>992</v>
      </c>
      <c r="B1873" s="103">
        <v>34430</v>
      </c>
      <c r="C1873" s="103" t="s">
        <v>41</v>
      </c>
      <c r="D1873" s="103">
        <v>0</v>
      </c>
      <c r="E1873" s="103">
        <v>0</v>
      </c>
      <c r="F1873" s="103">
        <v>0</v>
      </c>
      <c r="G1873" s="136">
        <f t="shared" si="32"/>
        <v>0</v>
      </c>
      <c r="H1873" s="136">
        <v>0</v>
      </c>
      <c r="I1873" s="103">
        <v>2.6669999999999998</v>
      </c>
    </row>
    <row r="1874" spans="1:9" x14ac:dyDescent="0.25">
      <c r="A1874" s="104" t="s">
        <v>5343</v>
      </c>
      <c r="B1874" s="103">
        <v>34430</v>
      </c>
      <c r="C1874" s="103" t="s">
        <v>41</v>
      </c>
      <c r="D1874" s="103">
        <v>0</v>
      </c>
      <c r="E1874" s="103">
        <v>0</v>
      </c>
      <c r="F1874" s="103">
        <v>0</v>
      </c>
      <c r="G1874" s="136">
        <f t="shared" si="32"/>
        <v>0</v>
      </c>
      <c r="H1874" s="136">
        <v>0</v>
      </c>
      <c r="I1874" s="103">
        <v>2.6669999999999998</v>
      </c>
    </row>
    <row r="1875" spans="1:9" x14ac:dyDescent="0.25">
      <c r="A1875" s="104" t="s">
        <v>1008</v>
      </c>
      <c r="B1875" s="103">
        <v>34430</v>
      </c>
      <c r="C1875" s="103" t="s">
        <v>41</v>
      </c>
      <c r="D1875" s="103">
        <v>0</v>
      </c>
      <c r="E1875" s="103">
        <v>0</v>
      </c>
      <c r="F1875" s="103">
        <v>0</v>
      </c>
      <c r="G1875" s="136">
        <f t="shared" si="32"/>
        <v>0</v>
      </c>
      <c r="H1875" s="136">
        <v>0</v>
      </c>
      <c r="I1875" s="103">
        <v>2.6669999999999998</v>
      </c>
    </row>
    <row r="1876" spans="1:9" x14ac:dyDescent="0.25">
      <c r="A1876" s="104" t="s">
        <v>5347</v>
      </c>
      <c r="B1876" s="103">
        <v>34430</v>
      </c>
      <c r="C1876" s="103" t="s">
        <v>41</v>
      </c>
      <c r="D1876" s="103">
        <v>0</v>
      </c>
      <c r="E1876" s="103">
        <v>0</v>
      </c>
      <c r="F1876" s="103">
        <v>0</v>
      </c>
      <c r="G1876" s="136">
        <f t="shared" si="32"/>
        <v>0</v>
      </c>
      <c r="H1876" s="136">
        <v>0</v>
      </c>
      <c r="I1876" s="103">
        <v>2.6669999999999998</v>
      </c>
    </row>
    <row r="1877" spans="1:9" x14ac:dyDescent="0.25">
      <c r="A1877" s="104" t="s">
        <v>5351</v>
      </c>
      <c r="B1877" s="103">
        <v>34430</v>
      </c>
      <c r="C1877" s="103" t="s">
        <v>41</v>
      </c>
      <c r="D1877" s="103">
        <v>0</v>
      </c>
      <c r="E1877" s="103">
        <v>0</v>
      </c>
      <c r="F1877" s="103">
        <v>0</v>
      </c>
      <c r="G1877" s="136">
        <f t="shared" si="32"/>
        <v>0</v>
      </c>
      <c r="H1877" s="136">
        <v>0</v>
      </c>
      <c r="I1877" s="103">
        <v>2.6669999999999998</v>
      </c>
    </row>
    <row r="1878" spans="1:9" x14ac:dyDescent="0.25">
      <c r="A1878" s="104" t="s">
        <v>5353</v>
      </c>
      <c r="B1878" s="103">
        <v>34430</v>
      </c>
      <c r="C1878" s="103" t="s">
        <v>41</v>
      </c>
      <c r="D1878" s="103">
        <v>0</v>
      </c>
      <c r="E1878" s="103">
        <v>0</v>
      </c>
      <c r="F1878" s="103">
        <v>0</v>
      </c>
      <c r="G1878" s="136">
        <f t="shared" si="32"/>
        <v>0</v>
      </c>
      <c r="H1878" s="136">
        <v>0</v>
      </c>
      <c r="I1878" s="103">
        <v>2.6669999999999998</v>
      </c>
    </row>
    <row r="1879" spans="1:9" x14ac:dyDescent="0.25">
      <c r="A1879" s="104" t="s">
        <v>5355</v>
      </c>
      <c r="B1879" s="103">
        <v>34430</v>
      </c>
      <c r="C1879" s="103" t="s">
        <v>41</v>
      </c>
      <c r="D1879" s="103">
        <v>0</v>
      </c>
      <c r="E1879" s="103">
        <v>0</v>
      </c>
      <c r="F1879" s="103">
        <v>0</v>
      </c>
      <c r="G1879" s="136">
        <f t="shared" si="32"/>
        <v>0</v>
      </c>
      <c r="H1879" s="136">
        <v>0</v>
      </c>
      <c r="I1879" s="103">
        <v>2.6669999999999998</v>
      </c>
    </row>
    <row r="1880" spans="1:9" x14ac:dyDescent="0.25">
      <c r="A1880" s="104" t="s">
        <v>1068</v>
      </c>
      <c r="B1880" s="103">
        <v>34430</v>
      </c>
      <c r="C1880" s="103" t="s">
        <v>41</v>
      </c>
      <c r="D1880" s="103">
        <v>0</v>
      </c>
      <c r="E1880" s="103">
        <v>0</v>
      </c>
      <c r="F1880" s="103">
        <v>0</v>
      </c>
      <c r="G1880" s="136">
        <f t="shared" si="32"/>
        <v>0</v>
      </c>
      <c r="H1880" s="136">
        <v>0</v>
      </c>
      <c r="I1880" s="103">
        <v>2.6669999999999998</v>
      </c>
    </row>
    <row r="1881" spans="1:9" x14ac:dyDescent="0.25">
      <c r="A1881" s="104" t="s">
        <v>1092</v>
      </c>
      <c r="B1881" s="103">
        <v>34430</v>
      </c>
      <c r="C1881" s="103" t="s">
        <v>41</v>
      </c>
      <c r="D1881" s="103">
        <v>0</v>
      </c>
      <c r="E1881" s="103">
        <v>0</v>
      </c>
      <c r="F1881" s="103">
        <v>0</v>
      </c>
      <c r="G1881" s="136">
        <f t="shared" si="32"/>
        <v>0</v>
      </c>
      <c r="H1881" s="136">
        <v>0</v>
      </c>
      <c r="I1881" s="103">
        <v>2.6669999999999998</v>
      </c>
    </row>
    <row r="1882" spans="1:9" x14ac:dyDescent="0.25">
      <c r="A1882" s="104" t="s">
        <v>1112</v>
      </c>
      <c r="B1882" s="103">
        <v>34430</v>
      </c>
      <c r="C1882" s="103" t="s">
        <v>41</v>
      </c>
      <c r="D1882" s="103">
        <v>0</v>
      </c>
      <c r="E1882" s="103">
        <v>0</v>
      </c>
      <c r="F1882" s="103">
        <v>0</v>
      </c>
      <c r="G1882" s="136">
        <f t="shared" si="32"/>
        <v>0</v>
      </c>
      <c r="H1882" s="136">
        <v>0</v>
      </c>
      <c r="I1882" s="103">
        <v>2.6669999999999998</v>
      </c>
    </row>
    <row r="1883" spans="1:9" x14ac:dyDescent="0.25">
      <c r="A1883" s="104" t="s">
        <v>1160</v>
      </c>
      <c r="B1883" s="103">
        <v>34430</v>
      </c>
      <c r="C1883" s="103" t="s">
        <v>41</v>
      </c>
      <c r="D1883" s="103">
        <v>0</v>
      </c>
      <c r="E1883" s="103">
        <v>0</v>
      </c>
      <c r="F1883" s="103">
        <v>0</v>
      </c>
      <c r="G1883" s="136">
        <f t="shared" si="32"/>
        <v>0</v>
      </c>
      <c r="H1883" s="136">
        <v>0</v>
      </c>
      <c r="I1883" s="103">
        <v>2.6669999999999998</v>
      </c>
    </row>
    <row r="1884" spans="1:9" x14ac:dyDescent="0.25">
      <c r="A1884" s="104" t="s">
        <v>1194</v>
      </c>
      <c r="B1884" s="103">
        <v>34430</v>
      </c>
      <c r="C1884" s="103" t="s">
        <v>41</v>
      </c>
      <c r="D1884" s="103">
        <v>0</v>
      </c>
      <c r="E1884" s="103">
        <v>0</v>
      </c>
      <c r="F1884" s="103">
        <v>0</v>
      </c>
      <c r="G1884" s="136">
        <f t="shared" si="32"/>
        <v>0</v>
      </c>
      <c r="H1884" s="136">
        <v>0</v>
      </c>
      <c r="I1884" s="103">
        <v>2.6669999999999998</v>
      </c>
    </row>
    <row r="1885" spans="1:9" x14ac:dyDescent="0.25">
      <c r="A1885" s="104" t="s">
        <v>1204</v>
      </c>
      <c r="B1885" s="103">
        <v>34430</v>
      </c>
      <c r="C1885" s="103" t="s">
        <v>41</v>
      </c>
      <c r="D1885" s="103">
        <v>0</v>
      </c>
      <c r="E1885" s="103">
        <v>0</v>
      </c>
      <c r="F1885" s="103">
        <v>0</v>
      </c>
      <c r="G1885" s="136">
        <f t="shared" si="32"/>
        <v>0</v>
      </c>
      <c r="H1885" s="136">
        <v>0</v>
      </c>
      <c r="I1885" s="103">
        <v>2.6669999999999998</v>
      </c>
    </row>
    <row r="1886" spans="1:9" x14ac:dyDescent="0.25">
      <c r="A1886" s="104" t="s">
        <v>1210</v>
      </c>
      <c r="B1886" s="103">
        <v>34430</v>
      </c>
      <c r="C1886" s="103" t="s">
        <v>41</v>
      </c>
      <c r="D1886" s="103">
        <v>0</v>
      </c>
      <c r="E1886" s="103">
        <v>0</v>
      </c>
      <c r="F1886" s="103">
        <v>0</v>
      </c>
      <c r="G1886" s="136">
        <f t="shared" si="32"/>
        <v>0</v>
      </c>
      <c r="H1886" s="136">
        <v>0</v>
      </c>
      <c r="I1886" s="103">
        <v>2.6669999999999998</v>
      </c>
    </row>
    <row r="1887" spans="1:9" x14ac:dyDescent="0.25">
      <c r="A1887" s="104" t="s">
        <v>1224</v>
      </c>
      <c r="B1887" s="103">
        <v>34430</v>
      </c>
      <c r="C1887" s="103" t="s">
        <v>41</v>
      </c>
      <c r="D1887" s="103">
        <v>0</v>
      </c>
      <c r="E1887" s="103">
        <v>0</v>
      </c>
      <c r="F1887" s="103">
        <v>0</v>
      </c>
      <c r="G1887" s="136">
        <f t="shared" si="32"/>
        <v>0</v>
      </c>
      <c r="H1887" s="136">
        <v>0</v>
      </c>
      <c r="I1887" s="103">
        <v>2.6669999999999998</v>
      </c>
    </row>
    <row r="1888" spans="1:9" x14ac:dyDescent="0.25">
      <c r="A1888" s="104" t="s">
        <v>1232</v>
      </c>
      <c r="B1888" s="103">
        <v>34430</v>
      </c>
      <c r="C1888" s="103" t="s">
        <v>41</v>
      </c>
      <c r="D1888" s="103">
        <v>0</v>
      </c>
      <c r="E1888" s="103">
        <v>0</v>
      </c>
      <c r="F1888" s="103">
        <v>0</v>
      </c>
      <c r="G1888" s="136">
        <f t="shared" si="32"/>
        <v>0</v>
      </c>
      <c r="H1888" s="136">
        <v>0</v>
      </c>
      <c r="I1888" s="103">
        <v>2.6669999999999998</v>
      </c>
    </row>
    <row r="1889" spans="1:9" x14ac:dyDescent="0.25">
      <c r="A1889" s="104" t="s">
        <v>1242</v>
      </c>
      <c r="B1889" s="103">
        <v>34430</v>
      </c>
      <c r="C1889" s="103" t="s">
        <v>41</v>
      </c>
      <c r="D1889" s="103">
        <v>0</v>
      </c>
      <c r="E1889" s="103">
        <v>0</v>
      </c>
      <c r="F1889" s="103">
        <v>0</v>
      </c>
      <c r="G1889" s="136">
        <f t="shared" si="32"/>
        <v>0</v>
      </c>
      <c r="H1889" s="136">
        <v>0</v>
      </c>
      <c r="I1889" s="103">
        <v>2.6669999999999998</v>
      </c>
    </row>
    <row r="1890" spans="1:9" x14ac:dyDescent="0.25">
      <c r="A1890" s="104" t="s">
        <v>5419</v>
      </c>
      <c r="B1890" s="103">
        <v>34430</v>
      </c>
      <c r="C1890" s="103" t="s">
        <v>41</v>
      </c>
      <c r="D1890" s="103">
        <v>0</v>
      </c>
      <c r="E1890" s="103">
        <v>0</v>
      </c>
      <c r="F1890" s="103">
        <v>0</v>
      </c>
      <c r="G1890" s="136">
        <f t="shared" si="32"/>
        <v>0</v>
      </c>
      <c r="H1890" s="136">
        <v>0</v>
      </c>
      <c r="I1890" s="103">
        <v>2.6669999999999998</v>
      </c>
    </row>
    <row r="1891" spans="1:9" x14ac:dyDescent="0.25">
      <c r="A1891" s="104" t="s">
        <v>5423</v>
      </c>
      <c r="B1891" s="103">
        <v>34430</v>
      </c>
      <c r="C1891" s="103" t="s">
        <v>41</v>
      </c>
      <c r="D1891" s="103">
        <v>0</v>
      </c>
      <c r="E1891" s="103">
        <v>0</v>
      </c>
      <c r="F1891" s="103">
        <v>0</v>
      </c>
      <c r="G1891" s="136">
        <f t="shared" si="32"/>
        <v>0</v>
      </c>
      <c r="H1891" s="136">
        <v>0</v>
      </c>
      <c r="I1891" s="103">
        <v>2.6669999999999998</v>
      </c>
    </row>
    <row r="1892" spans="1:9" x14ac:dyDescent="0.25">
      <c r="A1892" s="104" t="s">
        <v>5425</v>
      </c>
      <c r="B1892" s="103">
        <v>34430</v>
      </c>
      <c r="C1892" s="103" t="s">
        <v>41</v>
      </c>
      <c r="D1892" s="103">
        <v>0</v>
      </c>
      <c r="E1892" s="103">
        <v>0</v>
      </c>
      <c r="F1892" s="103">
        <v>0</v>
      </c>
      <c r="G1892" s="136">
        <f t="shared" si="32"/>
        <v>0</v>
      </c>
      <c r="H1892" s="136">
        <v>0</v>
      </c>
      <c r="I1892" s="103">
        <v>2.6669999999999998</v>
      </c>
    </row>
    <row r="1893" spans="1:9" x14ac:dyDescent="0.25">
      <c r="A1893" s="104" t="s">
        <v>1280</v>
      </c>
      <c r="B1893" s="103">
        <v>34430</v>
      </c>
      <c r="C1893" s="103" t="s">
        <v>41</v>
      </c>
      <c r="D1893" s="103">
        <v>0</v>
      </c>
      <c r="E1893" s="103">
        <v>0</v>
      </c>
      <c r="F1893" s="103">
        <v>0</v>
      </c>
      <c r="G1893" s="136">
        <f t="shared" si="32"/>
        <v>0</v>
      </c>
      <c r="H1893" s="136">
        <v>0</v>
      </c>
      <c r="I1893" s="103">
        <v>2.6669999999999998</v>
      </c>
    </row>
    <row r="1894" spans="1:9" x14ac:dyDescent="0.25">
      <c r="A1894" s="104" t="s">
        <v>1282</v>
      </c>
      <c r="B1894" s="103">
        <v>34430</v>
      </c>
      <c r="C1894" s="103" t="s">
        <v>41</v>
      </c>
      <c r="D1894" s="103">
        <v>0</v>
      </c>
      <c r="E1894" s="103">
        <v>0</v>
      </c>
      <c r="F1894" s="103">
        <v>0</v>
      </c>
      <c r="G1894" s="136">
        <f t="shared" si="32"/>
        <v>0</v>
      </c>
      <c r="H1894" s="136">
        <v>0</v>
      </c>
      <c r="I1894" s="103">
        <v>2.6669999999999998</v>
      </c>
    </row>
    <row r="1895" spans="1:9" x14ac:dyDescent="0.25">
      <c r="A1895" s="104" t="s">
        <v>1286</v>
      </c>
      <c r="B1895" s="103">
        <v>34430</v>
      </c>
      <c r="C1895" s="103" t="s">
        <v>41</v>
      </c>
      <c r="D1895" s="103">
        <v>0</v>
      </c>
      <c r="E1895" s="103">
        <v>0</v>
      </c>
      <c r="F1895" s="103">
        <v>0</v>
      </c>
      <c r="G1895" s="136">
        <f t="shared" si="32"/>
        <v>0</v>
      </c>
      <c r="H1895" s="136">
        <v>0</v>
      </c>
      <c r="I1895" s="103">
        <v>2.6669999999999998</v>
      </c>
    </row>
    <row r="1896" spans="1:9" x14ac:dyDescent="0.25">
      <c r="A1896" s="104" t="s">
        <v>1300</v>
      </c>
      <c r="B1896" s="103">
        <v>34430</v>
      </c>
      <c r="C1896" s="103" t="s">
        <v>41</v>
      </c>
      <c r="D1896" s="103">
        <v>0</v>
      </c>
      <c r="E1896" s="103">
        <v>0</v>
      </c>
      <c r="F1896" s="103">
        <v>0</v>
      </c>
      <c r="G1896" s="136">
        <f t="shared" si="32"/>
        <v>0</v>
      </c>
      <c r="H1896" s="136">
        <v>0</v>
      </c>
      <c r="I1896" s="103">
        <v>2.6669999999999998</v>
      </c>
    </row>
    <row r="1897" spans="1:9" x14ac:dyDescent="0.25">
      <c r="A1897" s="104" t="s">
        <v>1328</v>
      </c>
      <c r="B1897" s="103">
        <v>34430</v>
      </c>
      <c r="C1897" s="103" t="s">
        <v>41</v>
      </c>
      <c r="D1897" s="103">
        <v>0</v>
      </c>
      <c r="E1897" s="103">
        <v>0</v>
      </c>
      <c r="F1897" s="103">
        <v>0</v>
      </c>
      <c r="G1897" s="136">
        <f t="shared" ref="G1897:G1960" si="33">D1897/11</f>
        <v>0</v>
      </c>
      <c r="H1897" s="136">
        <v>0</v>
      </c>
      <c r="I1897" s="103">
        <v>2.6669999999999998</v>
      </c>
    </row>
    <row r="1898" spans="1:9" x14ac:dyDescent="0.25">
      <c r="A1898" s="104" t="s">
        <v>5441</v>
      </c>
      <c r="B1898" s="103">
        <v>34430</v>
      </c>
      <c r="C1898" s="103" t="s">
        <v>41</v>
      </c>
      <c r="D1898" s="103">
        <v>0</v>
      </c>
      <c r="E1898" s="103">
        <v>0</v>
      </c>
      <c r="F1898" s="103">
        <v>0</v>
      </c>
      <c r="G1898" s="136">
        <f t="shared" si="33"/>
        <v>0</v>
      </c>
      <c r="H1898" s="136">
        <v>0</v>
      </c>
      <c r="I1898" s="103">
        <v>2.6669999999999998</v>
      </c>
    </row>
    <row r="1899" spans="1:9" x14ac:dyDescent="0.25">
      <c r="A1899" s="104" t="s">
        <v>5443</v>
      </c>
      <c r="B1899" s="103">
        <v>34430</v>
      </c>
      <c r="C1899" s="103" t="s">
        <v>41</v>
      </c>
      <c r="D1899" s="103">
        <v>0</v>
      </c>
      <c r="E1899" s="103">
        <v>0</v>
      </c>
      <c r="F1899" s="103">
        <v>0</v>
      </c>
      <c r="G1899" s="136">
        <f t="shared" si="33"/>
        <v>0</v>
      </c>
      <c r="H1899" s="136">
        <v>0</v>
      </c>
      <c r="I1899" s="103">
        <v>2.6669999999999998</v>
      </c>
    </row>
    <row r="1900" spans="1:9" x14ac:dyDescent="0.25">
      <c r="A1900" s="104" t="s">
        <v>5445</v>
      </c>
      <c r="B1900" s="103">
        <v>34430</v>
      </c>
      <c r="C1900" s="103" t="s">
        <v>41</v>
      </c>
      <c r="D1900" s="103">
        <v>0</v>
      </c>
      <c r="E1900" s="103">
        <v>0</v>
      </c>
      <c r="F1900" s="103">
        <v>0</v>
      </c>
      <c r="G1900" s="136">
        <f t="shared" si="33"/>
        <v>0</v>
      </c>
      <c r="H1900" s="136">
        <v>0</v>
      </c>
      <c r="I1900" s="103">
        <v>2.6669999999999998</v>
      </c>
    </row>
    <row r="1901" spans="1:9" x14ac:dyDescent="0.25">
      <c r="A1901" s="104" t="s">
        <v>1349</v>
      </c>
      <c r="B1901" s="103">
        <v>34430</v>
      </c>
      <c r="C1901" s="103" t="s">
        <v>41</v>
      </c>
      <c r="D1901" s="103">
        <v>0</v>
      </c>
      <c r="E1901" s="103">
        <v>0</v>
      </c>
      <c r="F1901" s="103">
        <v>0</v>
      </c>
      <c r="G1901" s="136">
        <f t="shared" si="33"/>
        <v>0</v>
      </c>
      <c r="H1901" s="136">
        <v>0</v>
      </c>
      <c r="I1901" s="103">
        <v>2.6669999999999998</v>
      </c>
    </row>
    <row r="1902" spans="1:9" x14ac:dyDescent="0.25">
      <c r="A1902" s="104" t="s">
        <v>1361</v>
      </c>
      <c r="B1902" s="103">
        <v>34430</v>
      </c>
      <c r="C1902" s="103" t="s">
        <v>41</v>
      </c>
      <c r="D1902" s="103">
        <v>0</v>
      </c>
      <c r="E1902" s="103">
        <v>0</v>
      </c>
      <c r="F1902" s="103">
        <v>0</v>
      </c>
      <c r="G1902" s="136">
        <f t="shared" si="33"/>
        <v>0</v>
      </c>
      <c r="H1902" s="136">
        <v>0</v>
      </c>
      <c r="I1902" s="103">
        <v>2.6669999999999998</v>
      </c>
    </row>
    <row r="1903" spans="1:9" x14ac:dyDescent="0.25">
      <c r="A1903" s="104" t="s">
        <v>1373</v>
      </c>
      <c r="B1903" s="103">
        <v>34430</v>
      </c>
      <c r="C1903" s="103" t="s">
        <v>41</v>
      </c>
      <c r="D1903" s="103">
        <v>0</v>
      </c>
      <c r="E1903" s="103">
        <v>0</v>
      </c>
      <c r="F1903" s="103">
        <v>0</v>
      </c>
      <c r="G1903" s="136">
        <f t="shared" si="33"/>
        <v>0</v>
      </c>
      <c r="H1903" s="136">
        <v>0</v>
      </c>
      <c r="I1903" s="103">
        <v>2.6669999999999998</v>
      </c>
    </row>
    <row r="1904" spans="1:9" x14ac:dyDescent="0.25">
      <c r="A1904" s="104" t="s">
        <v>1379</v>
      </c>
      <c r="B1904" s="103">
        <v>34430</v>
      </c>
      <c r="C1904" s="103" t="s">
        <v>41</v>
      </c>
      <c r="D1904" s="103">
        <v>0</v>
      </c>
      <c r="E1904" s="103">
        <v>0</v>
      </c>
      <c r="F1904" s="103">
        <v>0</v>
      </c>
      <c r="G1904" s="136">
        <f t="shared" si="33"/>
        <v>0</v>
      </c>
      <c r="H1904" s="136">
        <v>0</v>
      </c>
      <c r="I1904" s="103">
        <v>2.6669999999999998</v>
      </c>
    </row>
    <row r="1905" spans="1:9" x14ac:dyDescent="0.25">
      <c r="A1905" s="104" t="s">
        <v>5463</v>
      </c>
      <c r="B1905" s="103">
        <v>34430</v>
      </c>
      <c r="C1905" s="103" t="s">
        <v>41</v>
      </c>
      <c r="D1905" s="103">
        <v>0</v>
      </c>
      <c r="E1905" s="103">
        <v>0</v>
      </c>
      <c r="F1905" s="103">
        <v>0</v>
      </c>
      <c r="G1905" s="136">
        <f t="shared" si="33"/>
        <v>0</v>
      </c>
      <c r="H1905" s="136">
        <v>0</v>
      </c>
      <c r="I1905" s="103">
        <v>2.6669999999999998</v>
      </c>
    </row>
    <row r="1906" spans="1:9" x14ac:dyDescent="0.25">
      <c r="A1906" s="104" t="s">
        <v>1431</v>
      </c>
      <c r="B1906" s="103">
        <v>34430</v>
      </c>
      <c r="C1906" s="103" t="s">
        <v>41</v>
      </c>
      <c r="D1906" s="103">
        <v>0</v>
      </c>
      <c r="E1906" s="103">
        <v>0</v>
      </c>
      <c r="F1906" s="103">
        <v>0</v>
      </c>
      <c r="G1906" s="136">
        <f t="shared" si="33"/>
        <v>0</v>
      </c>
      <c r="H1906" s="136">
        <v>0</v>
      </c>
      <c r="I1906" s="103">
        <v>2.6669999999999998</v>
      </c>
    </row>
    <row r="1907" spans="1:9" x14ac:dyDescent="0.25">
      <c r="A1907" s="104" t="s">
        <v>1445</v>
      </c>
      <c r="B1907" s="103">
        <v>34430</v>
      </c>
      <c r="C1907" s="103" t="s">
        <v>41</v>
      </c>
      <c r="D1907" s="103">
        <v>0</v>
      </c>
      <c r="E1907" s="103">
        <v>0</v>
      </c>
      <c r="F1907" s="103">
        <v>0</v>
      </c>
      <c r="G1907" s="136">
        <f t="shared" si="33"/>
        <v>0</v>
      </c>
      <c r="H1907" s="136">
        <v>0</v>
      </c>
      <c r="I1907" s="103">
        <v>2.6669999999999998</v>
      </c>
    </row>
    <row r="1908" spans="1:9" x14ac:dyDescent="0.25">
      <c r="A1908" s="104" t="s">
        <v>1447</v>
      </c>
      <c r="B1908" s="103">
        <v>34430</v>
      </c>
      <c r="C1908" s="103" t="s">
        <v>41</v>
      </c>
      <c r="D1908" s="103">
        <v>0</v>
      </c>
      <c r="E1908" s="103">
        <v>0</v>
      </c>
      <c r="F1908" s="103">
        <v>0</v>
      </c>
      <c r="G1908" s="136">
        <f t="shared" si="33"/>
        <v>0</v>
      </c>
      <c r="H1908" s="136">
        <v>0</v>
      </c>
      <c r="I1908" s="103">
        <v>2.6669999999999998</v>
      </c>
    </row>
    <row r="1909" spans="1:9" x14ac:dyDescent="0.25">
      <c r="A1909" s="104" t="s">
        <v>1455</v>
      </c>
      <c r="B1909" s="103">
        <v>34430</v>
      </c>
      <c r="C1909" s="103" t="s">
        <v>41</v>
      </c>
      <c r="D1909" s="103">
        <v>0</v>
      </c>
      <c r="E1909" s="103">
        <v>0</v>
      </c>
      <c r="F1909" s="103">
        <v>0</v>
      </c>
      <c r="G1909" s="136">
        <f t="shared" si="33"/>
        <v>0</v>
      </c>
      <c r="H1909" s="136">
        <v>0</v>
      </c>
      <c r="I1909" s="103">
        <v>2.6669999999999998</v>
      </c>
    </row>
    <row r="1910" spans="1:9" x14ac:dyDescent="0.25">
      <c r="A1910" s="104" t="s">
        <v>1461</v>
      </c>
      <c r="B1910" s="103">
        <v>34430</v>
      </c>
      <c r="C1910" s="103" t="s">
        <v>41</v>
      </c>
      <c r="D1910" s="103">
        <v>0</v>
      </c>
      <c r="E1910" s="103">
        <v>0</v>
      </c>
      <c r="F1910" s="103">
        <v>0</v>
      </c>
      <c r="G1910" s="136">
        <f t="shared" si="33"/>
        <v>0</v>
      </c>
      <c r="H1910" s="136">
        <v>0</v>
      </c>
      <c r="I1910" s="103">
        <v>2.6669999999999998</v>
      </c>
    </row>
    <row r="1911" spans="1:9" x14ac:dyDescent="0.25">
      <c r="A1911" s="104" t="s">
        <v>1465</v>
      </c>
      <c r="B1911" s="103">
        <v>34430</v>
      </c>
      <c r="C1911" s="103" t="s">
        <v>41</v>
      </c>
      <c r="D1911" s="103">
        <v>0</v>
      </c>
      <c r="E1911" s="103">
        <v>0</v>
      </c>
      <c r="F1911" s="103">
        <v>0</v>
      </c>
      <c r="G1911" s="136">
        <f t="shared" si="33"/>
        <v>0</v>
      </c>
      <c r="H1911" s="136">
        <v>0</v>
      </c>
      <c r="I1911" s="103">
        <v>2.6669999999999998</v>
      </c>
    </row>
    <row r="1912" spans="1:9" x14ac:dyDescent="0.25">
      <c r="A1912" s="104" t="s">
        <v>1475</v>
      </c>
      <c r="B1912" s="103">
        <v>34430</v>
      </c>
      <c r="C1912" s="103" t="s">
        <v>41</v>
      </c>
      <c r="D1912" s="103">
        <v>0</v>
      </c>
      <c r="E1912" s="103">
        <v>0</v>
      </c>
      <c r="F1912" s="103">
        <v>0</v>
      </c>
      <c r="G1912" s="136">
        <f t="shared" si="33"/>
        <v>0</v>
      </c>
      <c r="H1912" s="136">
        <v>0</v>
      </c>
      <c r="I1912" s="103">
        <v>2.6669999999999998</v>
      </c>
    </row>
    <row r="1913" spans="1:9" x14ac:dyDescent="0.25">
      <c r="A1913" s="104" t="s">
        <v>1485</v>
      </c>
      <c r="B1913" s="103">
        <v>34430</v>
      </c>
      <c r="C1913" s="103" t="s">
        <v>41</v>
      </c>
      <c r="D1913" s="103">
        <v>0</v>
      </c>
      <c r="E1913" s="103">
        <v>0</v>
      </c>
      <c r="F1913" s="103">
        <v>0</v>
      </c>
      <c r="G1913" s="136">
        <f t="shared" si="33"/>
        <v>0</v>
      </c>
      <c r="H1913" s="136">
        <v>0</v>
      </c>
      <c r="I1913" s="103">
        <v>2.6669999999999998</v>
      </c>
    </row>
    <row r="1914" spans="1:9" x14ac:dyDescent="0.25">
      <c r="A1914" s="104" t="s">
        <v>1503</v>
      </c>
      <c r="B1914" s="103">
        <v>34430</v>
      </c>
      <c r="C1914" s="103" t="s">
        <v>41</v>
      </c>
      <c r="D1914" s="103">
        <v>0</v>
      </c>
      <c r="E1914" s="103">
        <v>0</v>
      </c>
      <c r="F1914" s="103">
        <v>0</v>
      </c>
      <c r="G1914" s="136">
        <f t="shared" si="33"/>
        <v>0</v>
      </c>
      <c r="H1914" s="136">
        <v>0</v>
      </c>
      <c r="I1914" s="103">
        <v>2.6669999999999998</v>
      </c>
    </row>
    <row r="1915" spans="1:9" x14ac:dyDescent="0.25">
      <c r="A1915" s="104" t="s">
        <v>1505</v>
      </c>
      <c r="B1915" s="103">
        <v>34430</v>
      </c>
      <c r="C1915" s="103" t="s">
        <v>41</v>
      </c>
      <c r="D1915" s="103">
        <v>0</v>
      </c>
      <c r="E1915" s="103">
        <v>0</v>
      </c>
      <c r="F1915" s="103">
        <v>0</v>
      </c>
      <c r="G1915" s="136">
        <f t="shared" si="33"/>
        <v>0</v>
      </c>
      <c r="H1915" s="136">
        <v>0</v>
      </c>
      <c r="I1915" s="103">
        <v>2.6669999999999998</v>
      </c>
    </row>
    <row r="1916" spans="1:9" x14ac:dyDescent="0.25">
      <c r="A1916" s="104" t="s">
        <v>1519</v>
      </c>
      <c r="B1916" s="103">
        <v>34430</v>
      </c>
      <c r="C1916" s="103" t="s">
        <v>41</v>
      </c>
      <c r="D1916" s="103">
        <v>0</v>
      </c>
      <c r="E1916" s="103">
        <v>0</v>
      </c>
      <c r="F1916" s="103">
        <v>0</v>
      </c>
      <c r="G1916" s="136">
        <f t="shared" si="33"/>
        <v>0</v>
      </c>
      <c r="H1916" s="136">
        <v>0</v>
      </c>
      <c r="I1916" s="103">
        <v>2.6669999999999998</v>
      </c>
    </row>
    <row r="1917" spans="1:9" x14ac:dyDescent="0.25">
      <c r="A1917" s="104" t="s">
        <v>1521</v>
      </c>
      <c r="B1917" s="103">
        <v>34430</v>
      </c>
      <c r="C1917" s="103" t="s">
        <v>41</v>
      </c>
      <c r="D1917" s="103">
        <v>0</v>
      </c>
      <c r="E1917" s="103">
        <v>0</v>
      </c>
      <c r="F1917" s="103">
        <v>0</v>
      </c>
      <c r="G1917" s="136">
        <f t="shared" si="33"/>
        <v>0</v>
      </c>
      <c r="H1917" s="136">
        <v>0</v>
      </c>
      <c r="I1917" s="103">
        <v>2.6669999999999998</v>
      </c>
    </row>
    <row r="1918" spans="1:9" x14ac:dyDescent="0.25">
      <c r="A1918" s="104" t="s">
        <v>1531</v>
      </c>
      <c r="B1918" s="103">
        <v>34430</v>
      </c>
      <c r="C1918" s="103" t="s">
        <v>41</v>
      </c>
      <c r="D1918" s="103">
        <v>0</v>
      </c>
      <c r="E1918" s="103">
        <v>0</v>
      </c>
      <c r="F1918" s="103">
        <v>0</v>
      </c>
      <c r="G1918" s="136">
        <f t="shared" si="33"/>
        <v>0</v>
      </c>
      <c r="H1918" s="136">
        <v>0</v>
      </c>
      <c r="I1918" s="103">
        <v>2.6669999999999998</v>
      </c>
    </row>
    <row r="1919" spans="1:9" x14ac:dyDescent="0.25">
      <c r="A1919" s="104" t="s">
        <v>5499</v>
      </c>
      <c r="B1919" s="103">
        <v>34430</v>
      </c>
      <c r="C1919" s="103" t="s">
        <v>41</v>
      </c>
      <c r="D1919" s="103">
        <v>0</v>
      </c>
      <c r="E1919" s="103">
        <v>0</v>
      </c>
      <c r="F1919" s="103">
        <v>0</v>
      </c>
      <c r="G1919" s="136">
        <f t="shared" si="33"/>
        <v>0</v>
      </c>
      <c r="H1919" s="136">
        <v>0</v>
      </c>
      <c r="I1919" s="103">
        <v>2.6669999999999998</v>
      </c>
    </row>
    <row r="1920" spans="1:9" x14ac:dyDescent="0.25">
      <c r="A1920" s="104" t="s">
        <v>1541</v>
      </c>
      <c r="B1920" s="103">
        <v>34430</v>
      </c>
      <c r="C1920" s="103" t="s">
        <v>41</v>
      </c>
      <c r="D1920" s="103">
        <v>0</v>
      </c>
      <c r="E1920" s="103">
        <v>0</v>
      </c>
      <c r="F1920" s="103">
        <v>0</v>
      </c>
      <c r="G1920" s="136">
        <f t="shared" si="33"/>
        <v>0</v>
      </c>
      <c r="H1920" s="136">
        <v>0</v>
      </c>
      <c r="I1920" s="103">
        <v>2.6669999999999998</v>
      </c>
    </row>
    <row r="1921" spans="1:9" x14ac:dyDescent="0.25">
      <c r="A1921" s="104" t="s">
        <v>1543</v>
      </c>
      <c r="B1921" s="103">
        <v>34430</v>
      </c>
      <c r="C1921" s="103" t="s">
        <v>41</v>
      </c>
      <c r="D1921" s="103">
        <v>0</v>
      </c>
      <c r="E1921" s="103">
        <v>0</v>
      </c>
      <c r="F1921" s="103">
        <v>0</v>
      </c>
      <c r="G1921" s="136">
        <f t="shared" si="33"/>
        <v>0</v>
      </c>
      <c r="H1921" s="136">
        <v>0</v>
      </c>
      <c r="I1921" s="103">
        <v>2.6669999999999998</v>
      </c>
    </row>
    <row r="1922" spans="1:9" x14ac:dyDescent="0.25">
      <c r="A1922" s="104" t="s">
        <v>798</v>
      </c>
      <c r="B1922" s="103">
        <v>34430</v>
      </c>
      <c r="C1922" s="103" t="s">
        <v>41</v>
      </c>
      <c r="D1922" s="103">
        <v>0</v>
      </c>
      <c r="E1922" s="103">
        <v>0</v>
      </c>
      <c r="F1922" s="103">
        <v>0</v>
      </c>
      <c r="G1922" s="136">
        <f t="shared" si="33"/>
        <v>0</v>
      </c>
      <c r="H1922" s="136">
        <v>0</v>
      </c>
      <c r="I1922" s="103">
        <v>3</v>
      </c>
    </row>
    <row r="1923" spans="1:9" x14ac:dyDescent="0.25">
      <c r="A1923" s="104" t="s">
        <v>826</v>
      </c>
      <c r="B1923" s="103">
        <v>34430</v>
      </c>
      <c r="C1923" s="103" t="s">
        <v>41</v>
      </c>
      <c r="D1923" s="103">
        <v>0</v>
      </c>
      <c r="E1923" s="103">
        <v>0</v>
      </c>
      <c r="F1923" s="103">
        <v>0</v>
      </c>
      <c r="G1923" s="136">
        <f t="shared" si="33"/>
        <v>0</v>
      </c>
      <c r="H1923" s="136">
        <v>0</v>
      </c>
      <c r="I1923" s="103">
        <v>3</v>
      </c>
    </row>
    <row r="1924" spans="1:9" x14ac:dyDescent="0.25">
      <c r="A1924" s="104" t="s">
        <v>868</v>
      </c>
      <c r="B1924" s="103">
        <v>34430</v>
      </c>
      <c r="C1924" s="103" t="s">
        <v>41</v>
      </c>
      <c r="D1924" s="103">
        <v>0</v>
      </c>
      <c r="E1924" s="103">
        <v>0</v>
      </c>
      <c r="F1924" s="103">
        <v>0</v>
      </c>
      <c r="G1924" s="136">
        <f t="shared" si="33"/>
        <v>0</v>
      </c>
      <c r="H1924" s="136">
        <v>0</v>
      </c>
      <c r="I1924" s="103">
        <v>3</v>
      </c>
    </row>
    <row r="1925" spans="1:9" x14ac:dyDescent="0.25">
      <c r="A1925" s="104" t="s">
        <v>874</v>
      </c>
      <c r="B1925" s="103">
        <v>34430</v>
      </c>
      <c r="C1925" s="103" t="s">
        <v>41</v>
      </c>
      <c r="D1925" s="103">
        <v>0</v>
      </c>
      <c r="E1925" s="103">
        <v>0</v>
      </c>
      <c r="F1925" s="103">
        <v>0</v>
      </c>
      <c r="G1925" s="136">
        <f t="shared" si="33"/>
        <v>0</v>
      </c>
      <c r="H1925" s="136">
        <v>0</v>
      </c>
      <c r="I1925" s="103">
        <v>3</v>
      </c>
    </row>
    <row r="1926" spans="1:9" x14ac:dyDescent="0.25">
      <c r="A1926" s="104" t="s">
        <v>888</v>
      </c>
      <c r="B1926" s="103">
        <v>34430</v>
      </c>
      <c r="C1926" s="103" t="s">
        <v>41</v>
      </c>
      <c r="D1926" s="103">
        <v>0</v>
      </c>
      <c r="E1926" s="103">
        <v>0</v>
      </c>
      <c r="F1926" s="103">
        <v>0</v>
      </c>
      <c r="G1926" s="136">
        <f t="shared" si="33"/>
        <v>0</v>
      </c>
      <c r="H1926" s="136">
        <v>0</v>
      </c>
      <c r="I1926" s="103">
        <v>3</v>
      </c>
    </row>
    <row r="1927" spans="1:9" x14ac:dyDescent="0.25">
      <c r="A1927" s="104" t="s">
        <v>5289</v>
      </c>
      <c r="B1927" s="103">
        <v>34430</v>
      </c>
      <c r="C1927" s="103" t="s">
        <v>41</v>
      </c>
      <c r="D1927" s="103">
        <v>0</v>
      </c>
      <c r="E1927" s="103">
        <v>0</v>
      </c>
      <c r="F1927" s="103">
        <v>0</v>
      </c>
      <c r="G1927" s="136">
        <f t="shared" si="33"/>
        <v>0</v>
      </c>
      <c r="H1927" s="136">
        <v>0</v>
      </c>
      <c r="I1927" s="103">
        <v>3</v>
      </c>
    </row>
    <row r="1928" spans="1:9" x14ac:dyDescent="0.25">
      <c r="A1928" s="104" t="s">
        <v>908</v>
      </c>
      <c r="B1928" s="103">
        <v>34430</v>
      </c>
      <c r="C1928" s="103" t="s">
        <v>41</v>
      </c>
      <c r="D1928" s="103">
        <v>0</v>
      </c>
      <c r="E1928" s="103">
        <v>0</v>
      </c>
      <c r="F1928" s="103">
        <v>0</v>
      </c>
      <c r="G1928" s="136">
        <f t="shared" si="33"/>
        <v>0</v>
      </c>
      <c r="H1928" s="136">
        <v>0</v>
      </c>
      <c r="I1928" s="103">
        <v>3</v>
      </c>
    </row>
    <row r="1929" spans="1:9" x14ac:dyDescent="0.25">
      <c r="A1929" s="104" t="s">
        <v>5307</v>
      </c>
      <c r="B1929" s="103">
        <v>34430</v>
      </c>
      <c r="C1929" s="103" t="s">
        <v>41</v>
      </c>
      <c r="D1929" s="103">
        <v>0</v>
      </c>
      <c r="E1929" s="103">
        <v>0</v>
      </c>
      <c r="F1929" s="103">
        <v>0</v>
      </c>
      <c r="G1929" s="136">
        <f t="shared" si="33"/>
        <v>0</v>
      </c>
      <c r="H1929" s="136">
        <v>0</v>
      </c>
      <c r="I1929" s="103">
        <v>3</v>
      </c>
    </row>
    <row r="1930" spans="1:9" x14ac:dyDescent="0.25">
      <c r="A1930" s="104" t="s">
        <v>5313</v>
      </c>
      <c r="B1930" s="103">
        <v>34430</v>
      </c>
      <c r="C1930" s="103" t="s">
        <v>41</v>
      </c>
      <c r="D1930" s="103">
        <v>0</v>
      </c>
      <c r="E1930" s="103">
        <v>0</v>
      </c>
      <c r="F1930" s="103">
        <v>0</v>
      </c>
      <c r="G1930" s="136">
        <f t="shared" si="33"/>
        <v>0</v>
      </c>
      <c r="H1930" s="136">
        <v>0</v>
      </c>
      <c r="I1930" s="103">
        <v>3</v>
      </c>
    </row>
    <row r="1931" spans="1:9" x14ac:dyDescent="0.25">
      <c r="A1931" s="104" t="s">
        <v>950</v>
      </c>
      <c r="B1931" s="103">
        <v>34430</v>
      </c>
      <c r="C1931" s="103" t="s">
        <v>41</v>
      </c>
      <c r="D1931" s="103">
        <v>0</v>
      </c>
      <c r="E1931" s="103">
        <v>0</v>
      </c>
      <c r="F1931" s="103">
        <v>0</v>
      </c>
      <c r="G1931" s="136">
        <f t="shared" si="33"/>
        <v>0</v>
      </c>
      <c r="H1931" s="136">
        <v>0</v>
      </c>
      <c r="I1931" s="103">
        <v>3</v>
      </c>
    </row>
    <row r="1932" spans="1:9" x14ac:dyDescent="0.25">
      <c r="A1932" s="104" t="s">
        <v>972</v>
      </c>
      <c r="B1932" s="103">
        <v>34430</v>
      </c>
      <c r="C1932" s="103" t="s">
        <v>41</v>
      </c>
      <c r="D1932" s="103">
        <v>0</v>
      </c>
      <c r="E1932" s="103">
        <v>0</v>
      </c>
      <c r="F1932" s="103">
        <v>0</v>
      </c>
      <c r="G1932" s="136">
        <f t="shared" si="33"/>
        <v>0</v>
      </c>
      <c r="H1932" s="136">
        <v>0</v>
      </c>
      <c r="I1932" s="103">
        <v>3</v>
      </c>
    </row>
    <row r="1933" spans="1:9" x14ac:dyDescent="0.25">
      <c r="A1933" s="104" t="s">
        <v>978</v>
      </c>
      <c r="B1933" s="103">
        <v>34430</v>
      </c>
      <c r="C1933" s="103" t="s">
        <v>41</v>
      </c>
      <c r="D1933" s="103">
        <v>0</v>
      </c>
      <c r="E1933" s="103">
        <v>0</v>
      </c>
      <c r="F1933" s="103">
        <v>0</v>
      </c>
      <c r="G1933" s="136">
        <f t="shared" si="33"/>
        <v>0</v>
      </c>
      <c r="H1933" s="136">
        <v>0</v>
      </c>
      <c r="I1933" s="103">
        <v>3</v>
      </c>
    </row>
    <row r="1934" spans="1:9" x14ac:dyDescent="0.25">
      <c r="A1934" s="104" t="s">
        <v>980</v>
      </c>
      <c r="B1934" s="103">
        <v>34430</v>
      </c>
      <c r="C1934" s="103" t="s">
        <v>41</v>
      </c>
      <c r="D1934" s="103">
        <v>0</v>
      </c>
      <c r="E1934" s="103">
        <v>0</v>
      </c>
      <c r="F1934" s="103">
        <v>0</v>
      </c>
      <c r="G1934" s="136">
        <f t="shared" si="33"/>
        <v>0</v>
      </c>
      <c r="H1934" s="136">
        <v>0</v>
      </c>
      <c r="I1934" s="103">
        <v>3</v>
      </c>
    </row>
    <row r="1935" spans="1:9" x14ac:dyDescent="0.25">
      <c r="A1935" s="104" t="s">
        <v>5329</v>
      </c>
      <c r="B1935" s="103">
        <v>34430</v>
      </c>
      <c r="C1935" s="103" t="s">
        <v>41</v>
      </c>
      <c r="D1935" s="103">
        <v>0</v>
      </c>
      <c r="E1935" s="103">
        <v>0</v>
      </c>
      <c r="F1935" s="103">
        <v>0</v>
      </c>
      <c r="G1935" s="136">
        <f t="shared" si="33"/>
        <v>0</v>
      </c>
      <c r="H1935" s="136">
        <v>0</v>
      </c>
      <c r="I1935" s="103">
        <v>3</v>
      </c>
    </row>
    <row r="1936" spans="1:9" x14ac:dyDescent="0.25">
      <c r="A1936" s="104" t="s">
        <v>5331</v>
      </c>
      <c r="B1936" s="103">
        <v>34430</v>
      </c>
      <c r="C1936" s="103" t="s">
        <v>41</v>
      </c>
      <c r="D1936" s="103">
        <v>0</v>
      </c>
      <c r="E1936" s="103">
        <v>0</v>
      </c>
      <c r="F1936" s="103">
        <v>0</v>
      </c>
      <c r="G1936" s="136">
        <f t="shared" si="33"/>
        <v>0</v>
      </c>
      <c r="H1936" s="136">
        <v>0</v>
      </c>
      <c r="I1936" s="103">
        <v>3</v>
      </c>
    </row>
    <row r="1937" spans="1:9" x14ac:dyDescent="0.25">
      <c r="A1937" s="104" t="s">
        <v>994</v>
      </c>
      <c r="B1937" s="103">
        <v>34430</v>
      </c>
      <c r="C1937" s="103" t="s">
        <v>41</v>
      </c>
      <c r="D1937" s="103">
        <v>0</v>
      </c>
      <c r="E1937" s="103">
        <v>0</v>
      </c>
      <c r="F1937" s="103">
        <v>0</v>
      </c>
      <c r="G1937" s="136">
        <f t="shared" si="33"/>
        <v>0</v>
      </c>
      <c r="H1937" s="136">
        <v>0</v>
      </c>
      <c r="I1937" s="103">
        <v>3</v>
      </c>
    </row>
    <row r="1938" spans="1:9" x14ac:dyDescent="0.25">
      <c r="A1938" s="104" t="s">
        <v>1032</v>
      </c>
      <c r="B1938" s="103">
        <v>34430</v>
      </c>
      <c r="C1938" s="103" t="s">
        <v>41</v>
      </c>
      <c r="D1938" s="103">
        <v>0</v>
      </c>
      <c r="E1938" s="103">
        <v>0</v>
      </c>
      <c r="F1938" s="103">
        <v>0</v>
      </c>
      <c r="G1938" s="136">
        <f t="shared" si="33"/>
        <v>0</v>
      </c>
      <c r="H1938" s="136">
        <v>0</v>
      </c>
      <c r="I1938" s="103">
        <v>3</v>
      </c>
    </row>
    <row r="1939" spans="1:9" x14ac:dyDescent="0.25">
      <c r="A1939" s="104" t="s">
        <v>1042</v>
      </c>
      <c r="B1939" s="103">
        <v>34430</v>
      </c>
      <c r="C1939" s="103" t="s">
        <v>41</v>
      </c>
      <c r="D1939" s="103">
        <v>0</v>
      </c>
      <c r="E1939" s="103">
        <v>0</v>
      </c>
      <c r="F1939" s="103">
        <v>0</v>
      </c>
      <c r="G1939" s="136">
        <f t="shared" si="33"/>
        <v>0</v>
      </c>
      <c r="H1939" s="136">
        <v>0</v>
      </c>
      <c r="I1939" s="103">
        <v>3</v>
      </c>
    </row>
    <row r="1940" spans="1:9" x14ac:dyDescent="0.25">
      <c r="A1940" s="104" t="s">
        <v>1050</v>
      </c>
      <c r="B1940" s="103">
        <v>34430</v>
      </c>
      <c r="C1940" s="103" t="s">
        <v>41</v>
      </c>
      <c r="D1940" s="103">
        <v>0</v>
      </c>
      <c r="E1940" s="103">
        <v>0</v>
      </c>
      <c r="F1940" s="103">
        <v>0</v>
      </c>
      <c r="G1940" s="136">
        <f t="shared" si="33"/>
        <v>0</v>
      </c>
      <c r="H1940" s="136">
        <v>0</v>
      </c>
      <c r="I1940" s="103">
        <v>3</v>
      </c>
    </row>
    <row r="1941" spans="1:9" x14ac:dyDescent="0.25">
      <c r="A1941" s="104" t="s">
        <v>5369</v>
      </c>
      <c r="B1941" s="103">
        <v>34430</v>
      </c>
      <c r="C1941" s="103" t="s">
        <v>41</v>
      </c>
      <c r="D1941" s="103">
        <v>0</v>
      </c>
      <c r="E1941" s="103">
        <v>0</v>
      </c>
      <c r="F1941" s="103">
        <v>0</v>
      </c>
      <c r="G1941" s="136">
        <f t="shared" si="33"/>
        <v>0</v>
      </c>
      <c r="H1941" s="136">
        <v>0</v>
      </c>
      <c r="I1941" s="103">
        <v>3</v>
      </c>
    </row>
    <row r="1942" spans="1:9" x14ac:dyDescent="0.25">
      <c r="A1942" s="104" t="s">
        <v>1086</v>
      </c>
      <c r="B1942" s="103">
        <v>34430</v>
      </c>
      <c r="C1942" s="103" t="s">
        <v>41</v>
      </c>
      <c r="D1942" s="103">
        <v>0</v>
      </c>
      <c r="E1942" s="103">
        <v>0</v>
      </c>
      <c r="F1942" s="103">
        <v>0</v>
      </c>
      <c r="G1942" s="136">
        <f t="shared" si="33"/>
        <v>0</v>
      </c>
      <c r="H1942" s="136">
        <v>0</v>
      </c>
      <c r="I1942" s="103">
        <v>3</v>
      </c>
    </row>
    <row r="1943" spans="1:9" x14ac:dyDescent="0.25">
      <c r="A1943" s="104" t="s">
        <v>1108</v>
      </c>
      <c r="B1943" s="103">
        <v>34430</v>
      </c>
      <c r="C1943" s="103" t="s">
        <v>41</v>
      </c>
      <c r="D1943" s="103">
        <v>0</v>
      </c>
      <c r="E1943" s="103">
        <v>0</v>
      </c>
      <c r="F1943" s="103">
        <v>0</v>
      </c>
      <c r="G1943" s="136">
        <f t="shared" si="33"/>
        <v>0</v>
      </c>
      <c r="H1943" s="136">
        <v>0</v>
      </c>
      <c r="I1943" s="103">
        <v>3</v>
      </c>
    </row>
    <row r="1944" spans="1:9" x14ac:dyDescent="0.25">
      <c r="A1944" s="104" t="s">
        <v>1114</v>
      </c>
      <c r="B1944" s="103">
        <v>34430</v>
      </c>
      <c r="C1944" s="103" t="s">
        <v>41</v>
      </c>
      <c r="D1944" s="103">
        <v>0</v>
      </c>
      <c r="E1944" s="103">
        <v>0</v>
      </c>
      <c r="F1944" s="103">
        <v>0</v>
      </c>
      <c r="G1944" s="136">
        <f t="shared" si="33"/>
        <v>0</v>
      </c>
      <c r="H1944" s="136">
        <v>0</v>
      </c>
      <c r="I1944" s="103">
        <v>3</v>
      </c>
    </row>
    <row r="1945" spans="1:9" x14ac:dyDescent="0.25">
      <c r="A1945" s="104" t="s">
        <v>1122</v>
      </c>
      <c r="B1945" s="103">
        <v>34430</v>
      </c>
      <c r="C1945" s="103" t="s">
        <v>41</v>
      </c>
      <c r="D1945" s="103">
        <v>0</v>
      </c>
      <c r="E1945" s="103">
        <v>0</v>
      </c>
      <c r="F1945" s="103">
        <v>0</v>
      </c>
      <c r="G1945" s="136">
        <f t="shared" si="33"/>
        <v>0</v>
      </c>
      <c r="H1945" s="136">
        <v>0</v>
      </c>
      <c r="I1945" s="103">
        <v>3</v>
      </c>
    </row>
    <row r="1946" spans="1:9" x14ac:dyDescent="0.25">
      <c r="A1946" s="104" t="s">
        <v>1140</v>
      </c>
      <c r="B1946" s="103">
        <v>34430</v>
      </c>
      <c r="C1946" s="103" t="s">
        <v>41</v>
      </c>
      <c r="D1946" s="103">
        <v>0</v>
      </c>
      <c r="E1946" s="103">
        <v>0</v>
      </c>
      <c r="F1946" s="103">
        <v>0</v>
      </c>
      <c r="G1946" s="136">
        <f t="shared" si="33"/>
        <v>0</v>
      </c>
      <c r="H1946" s="136">
        <v>0</v>
      </c>
      <c r="I1946" s="103">
        <v>3</v>
      </c>
    </row>
    <row r="1947" spans="1:9" x14ac:dyDescent="0.25">
      <c r="A1947" s="104" t="s">
        <v>5395</v>
      </c>
      <c r="B1947" s="103">
        <v>34430</v>
      </c>
      <c r="C1947" s="103" t="s">
        <v>41</v>
      </c>
      <c r="D1947" s="103">
        <v>0</v>
      </c>
      <c r="E1947" s="103">
        <v>0</v>
      </c>
      <c r="F1947" s="103">
        <v>0</v>
      </c>
      <c r="G1947" s="136">
        <f t="shared" si="33"/>
        <v>0</v>
      </c>
      <c r="H1947" s="136">
        <v>0</v>
      </c>
      <c r="I1947" s="103">
        <v>3</v>
      </c>
    </row>
    <row r="1948" spans="1:9" x14ac:dyDescent="0.25">
      <c r="A1948" s="104" t="s">
        <v>1156</v>
      </c>
      <c r="B1948" s="103">
        <v>34430</v>
      </c>
      <c r="C1948" s="103" t="s">
        <v>41</v>
      </c>
      <c r="D1948" s="103">
        <v>0</v>
      </c>
      <c r="E1948" s="103">
        <v>0</v>
      </c>
      <c r="F1948" s="103">
        <v>0</v>
      </c>
      <c r="G1948" s="136">
        <f t="shared" si="33"/>
        <v>0</v>
      </c>
      <c r="H1948" s="136">
        <v>0</v>
      </c>
      <c r="I1948" s="103">
        <v>3</v>
      </c>
    </row>
    <row r="1949" spans="1:9" x14ac:dyDescent="0.25">
      <c r="A1949" s="104" t="s">
        <v>5401</v>
      </c>
      <c r="B1949" s="103">
        <v>34430</v>
      </c>
      <c r="C1949" s="103" t="s">
        <v>41</v>
      </c>
      <c r="D1949" s="103">
        <v>0</v>
      </c>
      <c r="E1949" s="103">
        <v>0</v>
      </c>
      <c r="F1949" s="103">
        <v>0</v>
      </c>
      <c r="G1949" s="136">
        <f t="shared" si="33"/>
        <v>0</v>
      </c>
      <c r="H1949" s="136">
        <v>0</v>
      </c>
      <c r="I1949" s="103">
        <v>3</v>
      </c>
    </row>
    <row r="1950" spans="1:9" x14ac:dyDescent="0.25">
      <c r="A1950" s="104" t="s">
        <v>1172</v>
      </c>
      <c r="B1950" s="103">
        <v>34430</v>
      </c>
      <c r="C1950" s="103" t="s">
        <v>41</v>
      </c>
      <c r="D1950" s="103">
        <v>0</v>
      </c>
      <c r="E1950" s="103">
        <v>0</v>
      </c>
      <c r="F1950" s="103">
        <v>0</v>
      </c>
      <c r="G1950" s="136">
        <f t="shared" si="33"/>
        <v>0</v>
      </c>
      <c r="H1950" s="136">
        <v>0</v>
      </c>
      <c r="I1950" s="103">
        <v>3</v>
      </c>
    </row>
    <row r="1951" spans="1:9" x14ac:dyDescent="0.25">
      <c r="A1951" s="104" t="s">
        <v>1178</v>
      </c>
      <c r="B1951" s="103">
        <v>34430</v>
      </c>
      <c r="C1951" s="103" t="s">
        <v>41</v>
      </c>
      <c r="D1951" s="103">
        <v>0</v>
      </c>
      <c r="E1951" s="103">
        <v>0</v>
      </c>
      <c r="F1951" s="103">
        <v>0</v>
      </c>
      <c r="G1951" s="136">
        <f t="shared" si="33"/>
        <v>0</v>
      </c>
      <c r="H1951" s="136">
        <v>0</v>
      </c>
      <c r="I1951" s="103">
        <v>3</v>
      </c>
    </row>
    <row r="1952" spans="1:9" x14ac:dyDescent="0.25">
      <c r="A1952" s="104" t="s">
        <v>1196</v>
      </c>
      <c r="B1952" s="103">
        <v>34430</v>
      </c>
      <c r="C1952" s="103" t="s">
        <v>41</v>
      </c>
      <c r="D1952" s="103">
        <v>0</v>
      </c>
      <c r="E1952" s="103">
        <v>0</v>
      </c>
      <c r="F1952" s="103">
        <v>0</v>
      </c>
      <c r="G1952" s="136">
        <f t="shared" si="33"/>
        <v>0</v>
      </c>
      <c r="H1952" s="136">
        <v>0</v>
      </c>
      <c r="I1952" s="103">
        <v>3</v>
      </c>
    </row>
    <row r="1953" spans="1:9" x14ac:dyDescent="0.25">
      <c r="A1953" s="104" t="s">
        <v>1216</v>
      </c>
      <c r="B1953" s="103">
        <v>34430</v>
      </c>
      <c r="C1953" s="103" t="s">
        <v>41</v>
      </c>
      <c r="D1953" s="103">
        <v>0</v>
      </c>
      <c r="E1953" s="103">
        <v>0</v>
      </c>
      <c r="F1953" s="103">
        <v>0</v>
      </c>
      <c r="G1953" s="136">
        <f t="shared" si="33"/>
        <v>0</v>
      </c>
      <c r="H1953" s="136">
        <v>0</v>
      </c>
      <c r="I1953" s="103">
        <v>3</v>
      </c>
    </row>
    <row r="1954" spans="1:9" x14ac:dyDescent="0.25">
      <c r="A1954" s="104" t="s">
        <v>5411</v>
      </c>
      <c r="B1954" s="103">
        <v>34430</v>
      </c>
      <c r="C1954" s="103" t="s">
        <v>41</v>
      </c>
      <c r="D1954" s="103">
        <v>0</v>
      </c>
      <c r="E1954" s="103">
        <v>0</v>
      </c>
      <c r="F1954" s="103">
        <v>0</v>
      </c>
      <c r="G1954" s="136">
        <f t="shared" si="33"/>
        <v>0</v>
      </c>
      <c r="H1954" s="136">
        <v>0</v>
      </c>
      <c r="I1954" s="103">
        <v>3</v>
      </c>
    </row>
    <row r="1955" spans="1:9" x14ac:dyDescent="0.25">
      <c r="A1955" s="104" t="s">
        <v>5427</v>
      </c>
      <c r="B1955" s="103">
        <v>34430</v>
      </c>
      <c r="C1955" s="103" t="s">
        <v>41</v>
      </c>
      <c r="D1955" s="103">
        <v>0</v>
      </c>
      <c r="E1955" s="103">
        <v>0</v>
      </c>
      <c r="F1955" s="103">
        <v>0</v>
      </c>
      <c r="G1955" s="136">
        <f t="shared" si="33"/>
        <v>0</v>
      </c>
      <c r="H1955" s="136">
        <v>0</v>
      </c>
      <c r="I1955" s="103">
        <v>3</v>
      </c>
    </row>
    <row r="1956" spans="1:9" x14ac:dyDescent="0.25">
      <c r="A1956" s="104" t="s">
        <v>1308</v>
      </c>
      <c r="B1956" s="103">
        <v>34430</v>
      </c>
      <c r="C1956" s="103" t="s">
        <v>41</v>
      </c>
      <c r="D1956" s="103">
        <v>0</v>
      </c>
      <c r="E1956" s="103">
        <v>0</v>
      </c>
      <c r="F1956" s="103">
        <v>0</v>
      </c>
      <c r="G1956" s="136">
        <f t="shared" si="33"/>
        <v>0</v>
      </c>
      <c r="H1956" s="136">
        <v>0</v>
      </c>
      <c r="I1956" s="103">
        <v>3</v>
      </c>
    </row>
    <row r="1957" spans="1:9" x14ac:dyDescent="0.25">
      <c r="A1957" s="104" t="s">
        <v>1343</v>
      </c>
      <c r="B1957" s="103">
        <v>34430</v>
      </c>
      <c r="C1957" s="103" t="s">
        <v>41</v>
      </c>
      <c r="D1957" s="103">
        <v>0</v>
      </c>
      <c r="E1957" s="103">
        <v>0</v>
      </c>
      <c r="F1957" s="103">
        <v>0</v>
      </c>
      <c r="G1957" s="136">
        <f t="shared" si="33"/>
        <v>0</v>
      </c>
      <c r="H1957" s="136">
        <v>0</v>
      </c>
      <c r="I1957" s="103">
        <v>3</v>
      </c>
    </row>
    <row r="1958" spans="1:9" x14ac:dyDescent="0.25">
      <c r="A1958" s="104" t="s">
        <v>1401</v>
      </c>
      <c r="B1958" s="103">
        <v>34430</v>
      </c>
      <c r="C1958" s="103" t="s">
        <v>41</v>
      </c>
      <c r="D1958" s="103">
        <v>0</v>
      </c>
      <c r="E1958" s="103">
        <v>0</v>
      </c>
      <c r="F1958" s="103">
        <v>0</v>
      </c>
      <c r="G1958" s="136">
        <f t="shared" si="33"/>
        <v>0</v>
      </c>
      <c r="H1958" s="136">
        <v>0</v>
      </c>
      <c r="I1958" s="103">
        <v>3</v>
      </c>
    </row>
    <row r="1959" spans="1:9" x14ac:dyDescent="0.25">
      <c r="A1959" s="104" t="s">
        <v>1405</v>
      </c>
      <c r="B1959" s="103">
        <v>34430</v>
      </c>
      <c r="C1959" s="103" t="s">
        <v>41</v>
      </c>
      <c r="D1959" s="103">
        <v>0</v>
      </c>
      <c r="E1959" s="103">
        <v>0</v>
      </c>
      <c r="F1959" s="103">
        <v>0</v>
      </c>
      <c r="G1959" s="136">
        <f t="shared" si="33"/>
        <v>0</v>
      </c>
      <c r="H1959" s="136">
        <v>0</v>
      </c>
      <c r="I1959" s="103">
        <v>3</v>
      </c>
    </row>
    <row r="1960" spans="1:9" x14ac:dyDescent="0.25">
      <c r="A1960" s="104" t="s">
        <v>1423</v>
      </c>
      <c r="B1960" s="103">
        <v>34430</v>
      </c>
      <c r="C1960" s="103" t="s">
        <v>41</v>
      </c>
      <c r="D1960" s="103">
        <v>0</v>
      </c>
      <c r="E1960" s="103">
        <v>0</v>
      </c>
      <c r="F1960" s="103">
        <v>0</v>
      </c>
      <c r="G1960" s="136">
        <f t="shared" si="33"/>
        <v>0</v>
      </c>
      <c r="H1960" s="136">
        <v>0</v>
      </c>
      <c r="I1960" s="103">
        <v>3</v>
      </c>
    </row>
    <row r="1961" spans="1:9" x14ac:dyDescent="0.25">
      <c r="A1961" s="104" t="s">
        <v>1433</v>
      </c>
      <c r="B1961" s="103">
        <v>34430</v>
      </c>
      <c r="C1961" s="103" t="s">
        <v>41</v>
      </c>
      <c r="D1961" s="103">
        <v>0</v>
      </c>
      <c r="E1961" s="103">
        <v>0</v>
      </c>
      <c r="F1961" s="103">
        <v>0</v>
      </c>
      <c r="G1961" s="136">
        <f t="shared" ref="G1961:G2024" si="34">D1961/11</f>
        <v>0</v>
      </c>
      <c r="H1961" s="136">
        <v>0</v>
      </c>
      <c r="I1961" s="103">
        <v>3</v>
      </c>
    </row>
    <row r="1962" spans="1:9" x14ac:dyDescent="0.25">
      <c r="A1962" s="104" t="s">
        <v>5473</v>
      </c>
      <c r="B1962" s="103">
        <v>34430</v>
      </c>
      <c r="C1962" s="103" t="s">
        <v>41</v>
      </c>
      <c r="D1962" s="103">
        <v>0</v>
      </c>
      <c r="E1962" s="103">
        <v>0</v>
      </c>
      <c r="F1962" s="103">
        <v>0</v>
      </c>
      <c r="G1962" s="136">
        <f t="shared" si="34"/>
        <v>0</v>
      </c>
      <c r="H1962" s="136">
        <v>0</v>
      </c>
      <c r="I1962" s="103">
        <v>3</v>
      </c>
    </row>
    <row r="1963" spans="1:9" x14ac:dyDescent="0.25">
      <c r="A1963" s="104" t="s">
        <v>1459</v>
      </c>
      <c r="B1963" s="103">
        <v>34430</v>
      </c>
      <c r="C1963" s="103" t="s">
        <v>41</v>
      </c>
      <c r="D1963" s="103">
        <v>0</v>
      </c>
      <c r="E1963" s="103">
        <v>0</v>
      </c>
      <c r="F1963" s="103">
        <v>0</v>
      </c>
      <c r="G1963" s="136">
        <f t="shared" si="34"/>
        <v>0</v>
      </c>
      <c r="H1963" s="136">
        <v>0</v>
      </c>
      <c r="I1963" s="103">
        <v>3</v>
      </c>
    </row>
    <row r="1964" spans="1:9" x14ac:dyDescent="0.25">
      <c r="A1964" s="104" t="s">
        <v>1473</v>
      </c>
      <c r="B1964" s="103">
        <v>34430</v>
      </c>
      <c r="C1964" s="103" t="s">
        <v>41</v>
      </c>
      <c r="D1964" s="103">
        <v>0</v>
      </c>
      <c r="E1964" s="103">
        <v>0</v>
      </c>
      <c r="F1964" s="103">
        <v>0</v>
      </c>
      <c r="G1964" s="136">
        <f t="shared" si="34"/>
        <v>0</v>
      </c>
      <c r="H1964" s="136">
        <v>0</v>
      </c>
      <c r="I1964" s="103">
        <v>3</v>
      </c>
    </row>
    <row r="1965" spans="1:9" x14ac:dyDescent="0.25">
      <c r="A1965" s="104" t="s">
        <v>5489</v>
      </c>
      <c r="B1965" s="103">
        <v>34430</v>
      </c>
      <c r="C1965" s="103" t="s">
        <v>41</v>
      </c>
      <c r="D1965" s="103">
        <v>0</v>
      </c>
      <c r="E1965" s="103">
        <v>0</v>
      </c>
      <c r="F1965" s="103">
        <v>0</v>
      </c>
      <c r="G1965" s="136">
        <f t="shared" si="34"/>
        <v>0</v>
      </c>
      <c r="H1965" s="136">
        <v>0</v>
      </c>
      <c r="I1965" s="103">
        <v>3</v>
      </c>
    </row>
    <row r="1966" spans="1:9" x14ac:dyDescent="0.25">
      <c r="A1966" s="104" t="s">
        <v>1515</v>
      </c>
      <c r="B1966" s="103">
        <v>34430</v>
      </c>
      <c r="C1966" s="103" t="s">
        <v>41</v>
      </c>
      <c r="D1966" s="103">
        <v>0</v>
      </c>
      <c r="E1966" s="103">
        <v>0</v>
      </c>
      <c r="F1966" s="103">
        <v>0</v>
      </c>
      <c r="G1966" s="136">
        <f t="shared" si="34"/>
        <v>0</v>
      </c>
      <c r="H1966" s="136">
        <v>0</v>
      </c>
      <c r="I1966" s="103">
        <v>3</v>
      </c>
    </row>
    <row r="1967" spans="1:9" x14ac:dyDescent="0.25">
      <c r="A1967" s="104" t="s">
        <v>1569</v>
      </c>
      <c r="B1967" s="103">
        <v>34430</v>
      </c>
      <c r="C1967" s="103" t="s">
        <v>41</v>
      </c>
      <c r="D1967" s="103">
        <v>0</v>
      </c>
      <c r="E1967" s="103">
        <v>0</v>
      </c>
      <c r="F1967" s="103">
        <v>0</v>
      </c>
      <c r="G1967" s="136">
        <f t="shared" si="34"/>
        <v>0</v>
      </c>
      <c r="H1967" s="136">
        <v>0</v>
      </c>
      <c r="I1967" s="103">
        <v>3</v>
      </c>
    </row>
    <row r="1968" spans="1:9" x14ac:dyDescent="0.25">
      <c r="A1968" s="104" t="s">
        <v>1575</v>
      </c>
      <c r="B1968" s="103">
        <v>34430</v>
      </c>
      <c r="C1968" s="103" t="s">
        <v>41</v>
      </c>
      <c r="D1968" s="103">
        <v>0</v>
      </c>
      <c r="E1968" s="103">
        <v>0</v>
      </c>
      <c r="F1968" s="103">
        <v>0</v>
      </c>
      <c r="G1968" s="136">
        <f t="shared" si="34"/>
        <v>0</v>
      </c>
      <c r="H1968" s="136">
        <v>0</v>
      </c>
      <c r="I1968" s="103">
        <v>3</v>
      </c>
    </row>
    <row r="1969" spans="1:9" x14ac:dyDescent="0.25">
      <c r="A1969" s="104" t="s">
        <v>808</v>
      </c>
      <c r="B1969" s="103">
        <v>34430</v>
      </c>
      <c r="C1969" s="103" t="s">
        <v>41</v>
      </c>
      <c r="D1969" s="103">
        <v>0</v>
      </c>
      <c r="E1969" s="103">
        <v>0</v>
      </c>
      <c r="F1969" s="103">
        <v>0</v>
      </c>
      <c r="G1969" s="136">
        <f t="shared" si="34"/>
        <v>0</v>
      </c>
      <c r="H1969" s="136">
        <v>0</v>
      </c>
      <c r="I1969" s="103">
        <v>3.3330000000000002</v>
      </c>
    </row>
    <row r="1970" spans="1:9" x14ac:dyDescent="0.25">
      <c r="A1970" s="104" t="s">
        <v>832</v>
      </c>
      <c r="B1970" s="103">
        <v>34430</v>
      </c>
      <c r="C1970" s="103" t="s">
        <v>41</v>
      </c>
      <c r="D1970" s="103">
        <v>0</v>
      </c>
      <c r="E1970" s="103">
        <v>0</v>
      </c>
      <c r="F1970" s="103">
        <v>0</v>
      </c>
      <c r="G1970" s="136">
        <f t="shared" si="34"/>
        <v>0</v>
      </c>
      <c r="H1970" s="136">
        <v>0</v>
      </c>
      <c r="I1970" s="103">
        <v>3.3330000000000002</v>
      </c>
    </row>
    <row r="1971" spans="1:9" x14ac:dyDescent="0.25">
      <c r="A1971" s="104" t="s">
        <v>890</v>
      </c>
      <c r="B1971" s="103">
        <v>34430</v>
      </c>
      <c r="C1971" s="103" t="s">
        <v>41</v>
      </c>
      <c r="D1971" s="103">
        <v>0</v>
      </c>
      <c r="E1971" s="103">
        <v>0</v>
      </c>
      <c r="F1971" s="103">
        <v>0</v>
      </c>
      <c r="G1971" s="136">
        <f t="shared" si="34"/>
        <v>0</v>
      </c>
      <c r="H1971" s="136">
        <v>0</v>
      </c>
      <c r="I1971" s="103">
        <v>3.3330000000000002</v>
      </c>
    </row>
    <row r="1972" spans="1:9" x14ac:dyDescent="0.25">
      <c r="A1972" s="104" t="s">
        <v>898</v>
      </c>
      <c r="B1972" s="103">
        <v>34430</v>
      </c>
      <c r="C1972" s="103" t="s">
        <v>41</v>
      </c>
      <c r="D1972" s="103">
        <v>0</v>
      </c>
      <c r="E1972" s="103">
        <v>0</v>
      </c>
      <c r="F1972" s="103">
        <v>0</v>
      </c>
      <c r="G1972" s="136">
        <f t="shared" si="34"/>
        <v>0</v>
      </c>
      <c r="H1972" s="136">
        <v>0</v>
      </c>
      <c r="I1972" s="103">
        <v>3.3330000000000002</v>
      </c>
    </row>
    <row r="1973" spans="1:9" x14ac:dyDescent="0.25">
      <c r="A1973" s="104" t="s">
        <v>910</v>
      </c>
      <c r="B1973" s="103">
        <v>34430</v>
      </c>
      <c r="C1973" s="103" t="s">
        <v>41</v>
      </c>
      <c r="D1973" s="103">
        <v>0</v>
      </c>
      <c r="E1973" s="103">
        <v>0</v>
      </c>
      <c r="F1973" s="103">
        <v>0</v>
      </c>
      <c r="G1973" s="136">
        <f t="shared" si="34"/>
        <v>0</v>
      </c>
      <c r="H1973" s="136">
        <v>0</v>
      </c>
      <c r="I1973" s="103">
        <v>3.3330000000000002</v>
      </c>
    </row>
    <row r="1974" spans="1:9" x14ac:dyDescent="0.25">
      <c r="A1974" s="104" t="s">
        <v>940</v>
      </c>
      <c r="B1974" s="103">
        <v>34430</v>
      </c>
      <c r="C1974" s="103" t="s">
        <v>41</v>
      </c>
      <c r="D1974" s="103">
        <v>0</v>
      </c>
      <c r="E1974" s="103">
        <v>0</v>
      </c>
      <c r="F1974" s="103">
        <v>0</v>
      </c>
      <c r="G1974" s="136">
        <f t="shared" si="34"/>
        <v>0</v>
      </c>
      <c r="H1974" s="136">
        <v>0</v>
      </c>
      <c r="I1974" s="103">
        <v>3.3330000000000002</v>
      </c>
    </row>
    <row r="1975" spans="1:9" x14ac:dyDescent="0.25">
      <c r="A1975" s="104" t="s">
        <v>5327</v>
      </c>
      <c r="B1975" s="103">
        <v>34430</v>
      </c>
      <c r="C1975" s="103" t="s">
        <v>41</v>
      </c>
      <c r="D1975" s="103">
        <v>0</v>
      </c>
      <c r="E1975" s="103">
        <v>0</v>
      </c>
      <c r="F1975" s="103">
        <v>0</v>
      </c>
      <c r="G1975" s="136">
        <f t="shared" si="34"/>
        <v>0</v>
      </c>
      <c r="H1975" s="136">
        <v>0</v>
      </c>
      <c r="I1975" s="103">
        <v>3.3330000000000002</v>
      </c>
    </row>
    <row r="1976" spans="1:9" x14ac:dyDescent="0.25">
      <c r="A1976" s="104" t="s">
        <v>5345</v>
      </c>
      <c r="B1976" s="103">
        <v>34430</v>
      </c>
      <c r="C1976" s="103" t="s">
        <v>41</v>
      </c>
      <c r="D1976" s="103">
        <v>0</v>
      </c>
      <c r="E1976" s="103">
        <v>0</v>
      </c>
      <c r="F1976" s="103">
        <v>0</v>
      </c>
      <c r="G1976" s="136">
        <f t="shared" si="34"/>
        <v>0</v>
      </c>
      <c r="H1976" s="136">
        <v>0</v>
      </c>
      <c r="I1976" s="103">
        <v>3.3330000000000002</v>
      </c>
    </row>
    <row r="1977" spans="1:9" x14ac:dyDescent="0.25">
      <c r="A1977" s="104" t="s">
        <v>1054</v>
      </c>
      <c r="B1977" s="103">
        <v>34430</v>
      </c>
      <c r="C1977" s="103" t="s">
        <v>41</v>
      </c>
      <c r="D1977" s="103">
        <v>0</v>
      </c>
      <c r="E1977" s="103">
        <v>0</v>
      </c>
      <c r="F1977" s="103">
        <v>0</v>
      </c>
      <c r="G1977" s="136">
        <f t="shared" si="34"/>
        <v>0</v>
      </c>
      <c r="H1977" s="136">
        <v>0</v>
      </c>
      <c r="I1977" s="103">
        <v>3.3330000000000002</v>
      </c>
    </row>
    <row r="1978" spans="1:9" x14ac:dyDescent="0.25">
      <c r="A1978" s="104" t="s">
        <v>1080</v>
      </c>
      <c r="B1978" s="103">
        <v>34430</v>
      </c>
      <c r="C1978" s="103" t="s">
        <v>41</v>
      </c>
      <c r="D1978" s="103">
        <v>0</v>
      </c>
      <c r="E1978" s="103">
        <v>0</v>
      </c>
      <c r="F1978" s="103">
        <v>0</v>
      </c>
      <c r="G1978" s="136">
        <f t="shared" si="34"/>
        <v>0</v>
      </c>
      <c r="H1978" s="136">
        <v>0</v>
      </c>
      <c r="I1978" s="103">
        <v>3.3330000000000002</v>
      </c>
    </row>
    <row r="1979" spans="1:9" x14ac:dyDescent="0.25">
      <c r="A1979" s="104" t="s">
        <v>1088</v>
      </c>
      <c r="B1979" s="103">
        <v>34430</v>
      </c>
      <c r="C1979" s="103" t="s">
        <v>41</v>
      </c>
      <c r="D1979" s="103">
        <v>0</v>
      </c>
      <c r="E1979" s="103">
        <v>0</v>
      </c>
      <c r="F1979" s="103">
        <v>0</v>
      </c>
      <c r="G1979" s="136">
        <f t="shared" si="34"/>
        <v>0</v>
      </c>
      <c r="H1979" s="136">
        <v>0</v>
      </c>
      <c r="I1979" s="103">
        <v>3.3330000000000002</v>
      </c>
    </row>
    <row r="1980" spans="1:9" x14ac:dyDescent="0.25">
      <c r="A1980" s="104" t="s">
        <v>1106</v>
      </c>
      <c r="B1980" s="103">
        <v>34430</v>
      </c>
      <c r="C1980" s="103" t="s">
        <v>41</v>
      </c>
      <c r="D1980" s="103">
        <v>0</v>
      </c>
      <c r="E1980" s="103">
        <v>0</v>
      </c>
      <c r="F1980" s="103">
        <v>0</v>
      </c>
      <c r="G1980" s="136">
        <f t="shared" si="34"/>
        <v>0</v>
      </c>
      <c r="H1980" s="136">
        <v>0</v>
      </c>
      <c r="I1980" s="103">
        <v>3.3330000000000002</v>
      </c>
    </row>
    <row r="1981" spans="1:9" x14ac:dyDescent="0.25">
      <c r="A1981" s="104" t="s">
        <v>1206</v>
      </c>
      <c r="B1981" s="103">
        <v>34430</v>
      </c>
      <c r="C1981" s="103" t="s">
        <v>41</v>
      </c>
      <c r="D1981" s="103">
        <v>0</v>
      </c>
      <c r="E1981" s="103">
        <v>0</v>
      </c>
      <c r="F1981" s="103">
        <v>0</v>
      </c>
      <c r="G1981" s="136">
        <f t="shared" si="34"/>
        <v>0</v>
      </c>
      <c r="H1981" s="136">
        <v>0</v>
      </c>
      <c r="I1981" s="103">
        <v>3.3330000000000002</v>
      </c>
    </row>
    <row r="1982" spans="1:9" x14ac:dyDescent="0.25">
      <c r="A1982" s="104" t="s">
        <v>1264</v>
      </c>
      <c r="B1982" s="103">
        <v>34430</v>
      </c>
      <c r="C1982" s="103" t="s">
        <v>41</v>
      </c>
      <c r="D1982" s="103">
        <v>0</v>
      </c>
      <c r="E1982" s="103">
        <v>0</v>
      </c>
      <c r="F1982" s="103">
        <v>0</v>
      </c>
      <c r="G1982" s="136">
        <f t="shared" si="34"/>
        <v>0</v>
      </c>
      <c r="H1982" s="136">
        <v>0</v>
      </c>
      <c r="I1982" s="103">
        <v>3.3330000000000002</v>
      </c>
    </row>
    <row r="1983" spans="1:9" x14ac:dyDescent="0.25">
      <c r="A1983" s="104" t="s">
        <v>1306</v>
      </c>
      <c r="B1983" s="103">
        <v>34430</v>
      </c>
      <c r="C1983" s="103" t="s">
        <v>41</v>
      </c>
      <c r="D1983" s="103">
        <v>0</v>
      </c>
      <c r="E1983" s="103">
        <v>0</v>
      </c>
      <c r="F1983" s="103">
        <v>0</v>
      </c>
      <c r="G1983" s="136">
        <f t="shared" si="34"/>
        <v>0</v>
      </c>
      <c r="H1983" s="136">
        <v>0</v>
      </c>
      <c r="I1983" s="103">
        <v>3.3330000000000002</v>
      </c>
    </row>
    <row r="1984" spans="1:9" x14ac:dyDescent="0.25">
      <c r="A1984" s="104" t="s">
        <v>1375</v>
      </c>
      <c r="B1984" s="103">
        <v>34430</v>
      </c>
      <c r="C1984" s="103" t="s">
        <v>41</v>
      </c>
      <c r="D1984" s="103">
        <v>0</v>
      </c>
      <c r="E1984" s="103">
        <v>0</v>
      </c>
      <c r="F1984" s="103">
        <v>0</v>
      </c>
      <c r="G1984" s="136">
        <f t="shared" si="34"/>
        <v>0</v>
      </c>
      <c r="H1984" s="136">
        <v>0</v>
      </c>
      <c r="I1984" s="103">
        <v>3.3330000000000002</v>
      </c>
    </row>
    <row r="1985" spans="1:9" x14ac:dyDescent="0.25">
      <c r="A1985" s="104" t="s">
        <v>1443</v>
      </c>
      <c r="B1985" s="103">
        <v>34430</v>
      </c>
      <c r="C1985" s="103" t="s">
        <v>41</v>
      </c>
      <c r="D1985" s="103">
        <v>0</v>
      </c>
      <c r="E1985" s="103">
        <v>0</v>
      </c>
      <c r="F1985" s="103">
        <v>0</v>
      </c>
      <c r="G1985" s="136">
        <f t="shared" si="34"/>
        <v>0</v>
      </c>
      <c r="H1985" s="136">
        <v>0</v>
      </c>
      <c r="I1985" s="103">
        <v>3.3330000000000002</v>
      </c>
    </row>
    <row r="1986" spans="1:9" x14ac:dyDescent="0.25">
      <c r="A1986" s="104" t="s">
        <v>1449</v>
      </c>
      <c r="B1986" s="103">
        <v>34430</v>
      </c>
      <c r="C1986" s="103" t="s">
        <v>41</v>
      </c>
      <c r="D1986" s="103">
        <v>0</v>
      </c>
      <c r="E1986" s="103">
        <v>0</v>
      </c>
      <c r="F1986" s="103">
        <v>0</v>
      </c>
      <c r="G1986" s="136">
        <f t="shared" si="34"/>
        <v>0</v>
      </c>
      <c r="H1986" s="136">
        <v>0</v>
      </c>
      <c r="I1986" s="103">
        <v>3.3330000000000002</v>
      </c>
    </row>
    <row r="1987" spans="1:9" x14ac:dyDescent="0.25">
      <c r="A1987" s="104" t="s">
        <v>5485</v>
      </c>
      <c r="B1987" s="103">
        <v>34430</v>
      </c>
      <c r="C1987" s="103" t="s">
        <v>41</v>
      </c>
      <c r="D1987" s="103">
        <v>0</v>
      </c>
      <c r="E1987" s="103">
        <v>0</v>
      </c>
      <c r="F1987" s="103">
        <v>0</v>
      </c>
      <c r="G1987" s="136">
        <f t="shared" si="34"/>
        <v>0</v>
      </c>
      <c r="H1987" s="136">
        <v>0</v>
      </c>
      <c r="I1987" s="103">
        <v>3.3330000000000002</v>
      </c>
    </row>
    <row r="1988" spans="1:9" x14ac:dyDescent="0.25">
      <c r="A1988" s="104" t="s">
        <v>5487</v>
      </c>
      <c r="B1988" s="103">
        <v>34430</v>
      </c>
      <c r="C1988" s="103" t="s">
        <v>41</v>
      </c>
      <c r="D1988" s="103">
        <v>0</v>
      </c>
      <c r="E1988" s="103">
        <v>0</v>
      </c>
      <c r="F1988" s="103">
        <v>0</v>
      </c>
      <c r="G1988" s="136">
        <f t="shared" si="34"/>
        <v>0</v>
      </c>
      <c r="H1988" s="136">
        <v>0</v>
      </c>
      <c r="I1988" s="103">
        <v>3.3330000000000002</v>
      </c>
    </row>
    <row r="1989" spans="1:9" x14ac:dyDescent="0.25">
      <c r="A1989" s="104" t="s">
        <v>1537</v>
      </c>
      <c r="B1989" s="103">
        <v>34430</v>
      </c>
      <c r="C1989" s="103" t="s">
        <v>41</v>
      </c>
      <c r="D1989" s="103">
        <v>0</v>
      </c>
      <c r="E1989" s="103">
        <v>0</v>
      </c>
      <c r="F1989" s="103">
        <v>0</v>
      </c>
      <c r="G1989" s="136">
        <f t="shared" si="34"/>
        <v>0</v>
      </c>
      <c r="H1989" s="136">
        <v>0</v>
      </c>
      <c r="I1989" s="103">
        <v>3.3330000000000002</v>
      </c>
    </row>
    <row r="1990" spans="1:9" x14ac:dyDescent="0.25">
      <c r="A1990" s="104" t="s">
        <v>1557</v>
      </c>
      <c r="B1990" s="103">
        <v>34430</v>
      </c>
      <c r="C1990" s="103" t="s">
        <v>41</v>
      </c>
      <c r="D1990" s="103">
        <v>0</v>
      </c>
      <c r="E1990" s="103">
        <v>0</v>
      </c>
      <c r="F1990" s="103">
        <v>0</v>
      </c>
      <c r="G1990" s="136">
        <f t="shared" si="34"/>
        <v>0</v>
      </c>
      <c r="H1990" s="136">
        <v>0</v>
      </c>
      <c r="I1990" s="103">
        <v>3.3330000000000002</v>
      </c>
    </row>
    <row r="1991" spans="1:9" x14ac:dyDescent="0.25">
      <c r="A1991" s="104" t="s">
        <v>1565</v>
      </c>
      <c r="B1991" s="103">
        <v>34430</v>
      </c>
      <c r="C1991" s="103" t="s">
        <v>41</v>
      </c>
      <c r="D1991" s="103">
        <v>0</v>
      </c>
      <c r="E1991" s="103">
        <v>0</v>
      </c>
      <c r="F1991" s="103">
        <v>0</v>
      </c>
      <c r="G1991" s="136">
        <f t="shared" si="34"/>
        <v>0</v>
      </c>
      <c r="H1991" s="136">
        <v>0</v>
      </c>
      <c r="I1991" s="103">
        <v>3.3330000000000002</v>
      </c>
    </row>
    <row r="1992" spans="1:9" x14ac:dyDescent="0.25">
      <c r="A1992" s="104" t="s">
        <v>5249</v>
      </c>
      <c r="B1992" s="103">
        <v>34430</v>
      </c>
      <c r="C1992" s="103" t="s">
        <v>41</v>
      </c>
      <c r="D1992" s="103">
        <v>0</v>
      </c>
      <c r="E1992" s="103">
        <v>0</v>
      </c>
      <c r="F1992" s="103">
        <v>0</v>
      </c>
      <c r="G1992" s="136">
        <f t="shared" si="34"/>
        <v>0</v>
      </c>
      <c r="H1992" s="136">
        <v>0</v>
      </c>
      <c r="I1992" s="103">
        <v>3.6669999999999998</v>
      </c>
    </row>
    <row r="1993" spans="1:9" x14ac:dyDescent="0.25">
      <c r="A1993" s="104" t="s">
        <v>5255</v>
      </c>
      <c r="B1993" s="103">
        <v>34430</v>
      </c>
      <c r="C1993" s="103" t="s">
        <v>41</v>
      </c>
      <c r="D1993" s="103">
        <v>0</v>
      </c>
      <c r="E1993" s="103">
        <v>0</v>
      </c>
      <c r="F1993" s="103">
        <v>0</v>
      </c>
      <c r="G1993" s="136">
        <f t="shared" si="34"/>
        <v>0</v>
      </c>
      <c r="H1993" s="136">
        <v>0</v>
      </c>
      <c r="I1993" s="103">
        <v>3.6669999999999998</v>
      </c>
    </row>
    <row r="1994" spans="1:9" x14ac:dyDescent="0.25">
      <c r="A1994" s="104" t="s">
        <v>5269</v>
      </c>
      <c r="B1994" s="103">
        <v>34430</v>
      </c>
      <c r="C1994" s="103" t="s">
        <v>41</v>
      </c>
      <c r="D1994" s="103">
        <v>0</v>
      </c>
      <c r="E1994" s="103">
        <v>0</v>
      </c>
      <c r="F1994" s="103">
        <v>0</v>
      </c>
      <c r="G1994" s="136">
        <f t="shared" si="34"/>
        <v>0</v>
      </c>
      <c r="H1994" s="136">
        <v>0</v>
      </c>
      <c r="I1994" s="103">
        <v>3.6669999999999998</v>
      </c>
    </row>
    <row r="1995" spans="1:9" x14ac:dyDescent="0.25">
      <c r="A1995" s="104" t="s">
        <v>5281</v>
      </c>
      <c r="B1995" s="103">
        <v>34430</v>
      </c>
      <c r="C1995" s="103" t="s">
        <v>41</v>
      </c>
      <c r="D1995" s="103">
        <v>0</v>
      </c>
      <c r="E1995" s="103">
        <v>0</v>
      </c>
      <c r="F1995" s="103">
        <v>0</v>
      </c>
      <c r="G1995" s="136">
        <f t="shared" si="34"/>
        <v>0</v>
      </c>
      <c r="H1995" s="136">
        <v>0</v>
      </c>
      <c r="I1995" s="103">
        <v>3.6669999999999998</v>
      </c>
    </row>
    <row r="1996" spans="1:9" x14ac:dyDescent="0.25">
      <c r="A1996" s="104" t="s">
        <v>882</v>
      </c>
      <c r="B1996" s="103">
        <v>34430</v>
      </c>
      <c r="C1996" s="103" t="s">
        <v>41</v>
      </c>
      <c r="D1996" s="103">
        <v>0</v>
      </c>
      <c r="E1996" s="103">
        <v>0</v>
      </c>
      <c r="F1996" s="103">
        <v>0</v>
      </c>
      <c r="G1996" s="136">
        <f t="shared" si="34"/>
        <v>0</v>
      </c>
      <c r="H1996" s="136">
        <v>0</v>
      </c>
      <c r="I1996" s="103">
        <v>3.6669999999999998</v>
      </c>
    </row>
    <row r="1997" spans="1:9" x14ac:dyDescent="0.25">
      <c r="A1997" s="104" t="s">
        <v>928</v>
      </c>
      <c r="B1997" s="103">
        <v>34430</v>
      </c>
      <c r="C1997" s="103" t="s">
        <v>41</v>
      </c>
      <c r="D1997" s="103">
        <v>0</v>
      </c>
      <c r="E1997" s="103">
        <v>0</v>
      </c>
      <c r="F1997" s="103">
        <v>0</v>
      </c>
      <c r="G1997" s="136">
        <f t="shared" si="34"/>
        <v>0</v>
      </c>
      <c r="H1997" s="136">
        <v>0</v>
      </c>
      <c r="I1997" s="103">
        <v>3.6669999999999998</v>
      </c>
    </row>
    <row r="1998" spans="1:9" x14ac:dyDescent="0.25">
      <c r="A1998" s="104" t="s">
        <v>936</v>
      </c>
      <c r="B1998" s="103">
        <v>34430</v>
      </c>
      <c r="C1998" s="103" t="s">
        <v>41</v>
      </c>
      <c r="D1998" s="103">
        <v>0</v>
      </c>
      <c r="E1998" s="103">
        <v>0</v>
      </c>
      <c r="F1998" s="103">
        <v>0</v>
      </c>
      <c r="G1998" s="136">
        <f t="shared" si="34"/>
        <v>0</v>
      </c>
      <c r="H1998" s="136">
        <v>0</v>
      </c>
      <c r="I1998" s="103">
        <v>3.6669999999999998</v>
      </c>
    </row>
    <row r="1999" spans="1:9" x14ac:dyDescent="0.25">
      <c r="A1999" s="104" t="s">
        <v>5321</v>
      </c>
      <c r="B1999" s="103">
        <v>34430</v>
      </c>
      <c r="C1999" s="103" t="s">
        <v>41</v>
      </c>
      <c r="D1999" s="103">
        <v>0</v>
      </c>
      <c r="E1999" s="103">
        <v>0</v>
      </c>
      <c r="F1999" s="103">
        <v>0</v>
      </c>
      <c r="G1999" s="136">
        <f t="shared" si="34"/>
        <v>0</v>
      </c>
      <c r="H1999" s="136">
        <v>0</v>
      </c>
      <c r="I1999" s="103">
        <v>3.6669999999999998</v>
      </c>
    </row>
    <row r="2000" spans="1:9" x14ac:dyDescent="0.25">
      <c r="A2000" s="104" t="s">
        <v>1024</v>
      </c>
      <c r="B2000" s="103">
        <v>34430</v>
      </c>
      <c r="C2000" s="103" t="s">
        <v>41</v>
      </c>
      <c r="D2000" s="103">
        <v>0</v>
      </c>
      <c r="E2000" s="103">
        <v>0</v>
      </c>
      <c r="F2000" s="103">
        <v>0</v>
      </c>
      <c r="G2000" s="136">
        <f t="shared" si="34"/>
        <v>0</v>
      </c>
      <c r="H2000" s="136">
        <v>0</v>
      </c>
      <c r="I2000" s="103">
        <v>3.6669999999999998</v>
      </c>
    </row>
    <row r="2001" spans="1:9" x14ac:dyDescent="0.25">
      <c r="A2001" s="104" t="s">
        <v>1074</v>
      </c>
      <c r="B2001" s="103">
        <v>34430</v>
      </c>
      <c r="C2001" s="103" t="s">
        <v>41</v>
      </c>
      <c r="D2001" s="103">
        <v>0</v>
      </c>
      <c r="E2001" s="103">
        <v>0</v>
      </c>
      <c r="F2001" s="103">
        <v>0</v>
      </c>
      <c r="G2001" s="136">
        <f t="shared" si="34"/>
        <v>0</v>
      </c>
      <c r="H2001" s="136">
        <v>0</v>
      </c>
      <c r="I2001" s="103">
        <v>3.6669999999999998</v>
      </c>
    </row>
    <row r="2002" spans="1:9" x14ac:dyDescent="0.25">
      <c r="A2002" s="104" t="s">
        <v>1094</v>
      </c>
      <c r="B2002" s="103">
        <v>34430</v>
      </c>
      <c r="C2002" s="103" t="s">
        <v>41</v>
      </c>
      <c r="D2002" s="103">
        <v>0</v>
      </c>
      <c r="E2002" s="103">
        <v>0</v>
      </c>
      <c r="F2002" s="103">
        <v>0</v>
      </c>
      <c r="G2002" s="136">
        <f t="shared" si="34"/>
        <v>0</v>
      </c>
      <c r="H2002" s="136">
        <v>0</v>
      </c>
      <c r="I2002" s="103">
        <v>3.6669999999999998</v>
      </c>
    </row>
    <row r="2003" spans="1:9" x14ac:dyDescent="0.25">
      <c r="A2003" s="104" t="s">
        <v>1104</v>
      </c>
      <c r="B2003" s="103">
        <v>34430</v>
      </c>
      <c r="C2003" s="103" t="s">
        <v>41</v>
      </c>
      <c r="D2003" s="103">
        <v>0</v>
      </c>
      <c r="E2003" s="103">
        <v>0</v>
      </c>
      <c r="F2003" s="103">
        <v>0</v>
      </c>
      <c r="G2003" s="136">
        <f t="shared" si="34"/>
        <v>0</v>
      </c>
      <c r="H2003" s="136">
        <v>0</v>
      </c>
      <c r="I2003" s="103">
        <v>3.6669999999999998</v>
      </c>
    </row>
    <row r="2004" spans="1:9" x14ac:dyDescent="0.25">
      <c r="A2004" s="104" t="s">
        <v>1148</v>
      </c>
      <c r="B2004" s="103">
        <v>34430</v>
      </c>
      <c r="C2004" s="103" t="s">
        <v>41</v>
      </c>
      <c r="D2004" s="103">
        <v>0</v>
      </c>
      <c r="E2004" s="103">
        <v>0</v>
      </c>
      <c r="F2004" s="103">
        <v>0</v>
      </c>
      <c r="G2004" s="136">
        <f t="shared" si="34"/>
        <v>0</v>
      </c>
      <c r="H2004" s="136">
        <v>0</v>
      </c>
      <c r="I2004" s="103">
        <v>3.6669999999999998</v>
      </c>
    </row>
    <row r="2005" spans="1:9" x14ac:dyDescent="0.25">
      <c r="A2005" s="104" t="s">
        <v>1152</v>
      </c>
      <c r="B2005" s="103">
        <v>34430</v>
      </c>
      <c r="C2005" s="103" t="s">
        <v>41</v>
      </c>
      <c r="D2005" s="103">
        <v>0</v>
      </c>
      <c r="E2005" s="103">
        <v>0</v>
      </c>
      <c r="F2005" s="103">
        <v>0</v>
      </c>
      <c r="G2005" s="136">
        <f t="shared" si="34"/>
        <v>0</v>
      </c>
      <c r="H2005" s="136">
        <v>0</v>
      </c>
      <c r="I2005" s="103">
        <v>3.6669999999999998</v>
      </c>
    </row>
    <row r="2006" spans="1:9" x14ac:dyDescent="0.25">
      <c r="A2006" s="104" t="s">
        <v>1174</v>
      </c>
      <c r="B2006" s="103">
        <v>34430</v>
      </c>
      <c r="C2006" s="103" t="s">
        <v>41</v>
      </c>
      <c r="D2006" s="103">
        <v>0</v>
      </c>
      <c r="E2006" s="103">
        <v>0</v>
      </c>
      <c r="F2006" s="103">
        <v>0</v>
      </c>
      <c r="G2006" s="136">
        <f t="shared" si="34"/>
        <v>0</v>
      </c>
      <c r="H2006" s="136">
        <v>0</v>
      </c>
      <c r="I2006" s="103">
        <v>3.6669999999999998</v>
      </c>
    </row>
    <row r="2007" spans="1:9" x14ac:dyDescent="0.25">
      <c r="A2007" s="104" t="s">
        <v>1184</v>
      </c>
      <c r="B2007" s="103">
        <v>34430</v>
      </c>
      <c r="C2007" s="103" t="s">
        <v>41</v>
      </c>
      <c r="D2007" s="103">
        <v>0</v>
      </c>
      <c r="E2007" s="103">
        <v>0</v>
      </c>
      <c r="F2007" s="103">
        <v>0</v>
      </c>
      <c r="G2007" s="136">
        <f t="shared" si="34"/>
        <v>0</v>
      </c>
      <c r="H2007" s="136">
        <v>0</v>
      </c>
      <c r="I2007" s="103">
        <v>3.6669999999999998</v>
      </c>
    </row>
    <row r="2008" spans="1:9" x14ac:dyDescent="0.25">
      <c r="A2008" s="104" t="s">
        <v>1200</v>
      </c>
      <c r="B2008" s="103">
        <v>34430</v>
      </c>
      <c r="C2008" s="103" t="s">
        <v>41</v>
      </c>
      <c r="D2008" s="103">
        <v>0</v>
      </c>
      <c r="E2008" s="103">
        <v>0</v>
      </c>
      <c r="F2008" s="103">
        <v>0</v>
      </c>
      <c r="G2008" s="136">
        <f t="shared" si="34"/>
        <v>0</v>
      </c>
      <c r="H2008" s="136">
        <v>0</v>
      </c>
      <c r="I2008" s="103">
        <v>3.6669999999999998</v>
      </c>
    </row>
    <row r="2009" spans="1:9" x14ac:dyDescent="0.25">
      <c r="A2009" s="104" t="s">
        <v>1218</v>
      </c>
      <c r="B2009" s="103">
        <v>34430</v>
      </c>
      <c r="C2009" s="103" t="s">
        <v>41</v>
      </c>
      <c r="D2009" s="103">
        <v>0</v>
      </c>
      <c r="E2009" s="103">
        <v>0</v>
      </c>
      <c r="F2009" s="103">
        <v>0</v>
      </c>
      <c r="G2009" s="136">
        <f t="shared" si="34"/>
        <v>0</v>
      </c>
      <c r="H2009" s="136">
        <v>0</v>
      </c>
      <c r="I2009" s="103">
        <v>3.6669999999999998</v>
      </c>
    </row>
    <row r="2010" spans="1:9" x14ac:dyDescent="0.25">
      <c r="A2010" s="104" t="s">
        <v>1234</v>
      </c>
      <c r="B2010" s="103">
        <v>34430</v>
      </c>
      <c r="C2010" s="103" t="s">
        <v>41</v>
      </c>
      <c r="D2010" s="103">
        <v>0</v>
      </c>
      <c r="E2010" s="103">
        <v>0</v>
      </c>
      <c r="F2010" s="103">
        <v>0</v>
      </c>
      <c r="G2010" s="136">
        <f t="shared" si="34"/>
        <v>0</v>
      </c>
      <c r="H2010" s="136">
        <v>0</v>
      </c>
      <c r="I2010" s="103">
        <v>3.6669999999999998</v>
      </c>
    </row>
    <row r="2011" spans="1:9" x14ac:dyDescent="0.25">
      <c r="A2011" s="104" t="s">
        <v>5417</v>
      </c>
      <c r="B2011" s="103">
        <v>34430</v>
      </c>
      <c r="C2011" s="103" t="s">
        <v>41</v>
      </c>
      <c r="D2011" s="103">
        <v>0</v>
      </c>
      <c r="E2011" s="103">
        <v>0</v>
      </c>
      <c r="F2011" s="103">
        <v>0</v>
      </c>
      <c r="G2011" s="136">
        <f t="shared" si="34"/>
        <v>0</v>
      </c>
      <c r="H2011" s="136">
        <v>0</v>
      </c>
      <c r="I2011" s="103">
        <v>3.6669999999999998</v>
      </c>
    </row>
    <row r="2012" spans="1:9" x14ac:dyDescent="0.25">
      <c r="A2012" s="104" t="s">
        <v>1292</v>
      </c>
      <c r="B2012" s="103">
        <v>34430</v>
      </c>
      <c r="C2012" s="103" t="s">
        <v>41</v>
      </c>
      <c r="D2012" s="103">
        <v>0</v>
      </c>
      <c r="E2012" s="103">
        <v>0</v>
      </c>
      <c r="F2012" s="103">
        <v>0</v>
      </c>
      <c r="G2012" s="136">
        <f t="shared" si="34"/>
        <v>0</v>
      </c>
      <c r="H2012" s="136">
        <v>0</v>
      </c>
      <c r="I2012" s="103">
        <v>3.6669999999999998</v>
      </c>
    </row>
    <row r="2013" spans="1:9" x14ac:dyDescent="0.25">
      <c r="A2013" s="104" t="s">
        <v>1296</v>
      </c>
      <c r="B2013" s="103">
        <v>34430</v>
      </c>
      <c r="C2013" s="103" t="s">
        <v>41</v>
      </c>
      <c r="D2013" s="103">
        <v>0</v>
      </c>
      <c r="E2013" s="103">
        <v>0</v>
      </c>
      <c r="F2013" s="103">
        <v>0</v>
      </c>
      <c r="G2013" s="136">
        <f t="shared" si="34"/>
        <v>0</v>
      </c>
      <c r="H2013" s="136">
        <v>0</v>
      </c>
      <c r="I2013" s="103">
        <v>3.6669999999999998</v>
      </c>
    </row>
    <row r="2014" spans="1:9" x14ac:dyDescent="0.25">
      <c r="A2014" s="104" t="s">
        <v>1310</v>
      </c>
      <c r="B2014" s="103">
        <v>34430</v>
      </c>
      <c r="C2014" s="103" t="s">
        <v>41</v>
      </c>
      <c r="D2014" s="103">
        <v>0</v>
      </c>
      <c r="E2014" s="103">
        <v>0</v>
      </c>
      <c r="F2014" s="103">
        <v>0</v>
      </c>
      <c r="G2014" s="136">
        <f t="shared" si="34"/>
        <v>0</v>
      </c>
      <c r="H2014" s="136">
        <v>0</v>
      </c>
      <c r="I2014" s="103">
        <v>3.6669999999999998</v>
      </c>
    </row>
    <row r="2015" spans="1:9" x14ac:dyDescent="0.25">
      <c r="A2015" s="104" t="s">
        <v>1337</v>
      </c>
      <c r="B2015" s="103">
        <v>34430</v>
      </c>
      <c r="C2015" s="103" t="s">
        <v>41</v>
      </c>
      <c r="D2015" s="103">
        <v>0</v>
      </c>
      <c r="E2015" s="103">
        <v>0</v>
      </c>
      <c r="F2015" s="103">
        <v>0</v>
      </c>
      <c r="G2015" s="136">
        <f t="shared" si="34"/>
        <v>0</v>
      </c>
      <c r="H2015" s="136">
        <v>0</v>
      </c>
      <c r="I2015" s="103">
        <v>3.6669999999999998</v>
      </c>
    </row>
    <row r="2016" spans="1:9" x14ac:dyDescent="0.25">
      <c r="A2016" s="104" t="s">
        <v>1345</v>
      </c>
      <c r="B2016" s="103">
        <v>34430</v>
      </c>
      <c r="C2016" s="103" t="s">
        <v>41</v>
      </c>
      <c r="D2016" s="103">
        <v>0</v>
      </c>
      <c r="E2016" s="103">
        <v>0</v>
      </c>
      <c r="F2016" s="103">
        <v>0</v>
      </c>
      <c r="G2016" s="136">
        <f t="shared" si="34"/>
        <v>0</v>
      </c>
      <c r="H2016" s="136">
        <v>0</v>
      </c>
      <c r="I2016" s="103">
        <v>3.6669999999999998</v>
      </c>
    </row>
    <row r="2017" spans="1:9" x14ac:dyDescent="0.25">
      <c r="A2017" s="104" t="s">
        <v>1365</v>
      </c>
      <c r="B2017" s="103">
        <v>34430</v>
      </c>
      <c r="C2017" s="103" t="s">
        <v>41</v>
      </c>
      <c r="D2017" s="103">
        <v>0</v>
      </c>
      <c r="E2017" s="103">
        <v>0</v>
      </c>
      <c r="F2017" s="103">
        <v>0</v>
      </c>
      <c r="G2017" s="136">
        <f t="shared" si="34"/>
        <v>0</v>
      </c>
      <c r="H2017" s="136">
        <v>0</v>
      </c>
      <c r="I2017" s="103">
        <v>3.6669999999999998</v>
      </c>
    </row>
    <row r="2018" spans="1:9" x14ac:dyDescent="0.25">
      <c r="A2018" s="104" t="s">
        <v>1389</v>
      </c>
      <c r="B2018" s="103">
        <v>34430</v>
      </c>
      <c r="C2018" s="103" t="s">
        <v>41</v>
      </c>
      <c r="D2018" s="103">
        <v>0</v>
      </c>
      <c r="E2018" s="103">
        <v>0</v>
      </c>
      <c r="F2018" s="103">
        <v>0</v>
      </c>
      <c r="G2018" s="136">
        <f t="shared" si="34"/>
        <v>0</v>
      </c>
      <c r="H2018" s="136">
        <v>0</v>
      </c>
      <c r="I2018" s="103">
        <v>3.6669999999999998</v>
      </c>
    </row>
    <row r="2019" spans="1:9" x14ac:dyDescent="0.25">
      <c r="A2019" s="104" t="s">
        <v>5465</v>
      </c>
      <c r="B2019" s="103">
        <v>34430</v>
      </c>
      <c r="C2019" s="103" t="s">
        <v>41</v>
      </c>
      <c r="D2019" s="103">
        <v>0</v>
      </c>
      <c r="E2019" s="103">
        <v>0</v>
      </c>
      <c r="F2019" s="103">
        <v>0</v>
      </c>
      <c r="G2019" s="136">
        <f t="shared" si="34"/>
        <v>0</v>
      </c>
      <c r="H2019" s="136">
        <v>0</v>
      </c>
      <c r="I2019" s="103">
        <v>3.6669999999999998</v>
      </c>
    </row>
    <row r="2020" spans="1:9" x14ac:dyDescent="0.25">
      <c r="A2020" s="104" t="s">
        <v>1437</v>
      </c>
      <c r="B2020" s="103">
        <v>34430</v>
      </c>
      <c r="C2020" s="103" t="s">
        <v>41</v>
      </c>
      <c r="D2020" s="103">
        <v>0</v>
      </c>
      <c r="E2020" s="103">
        <v>0</v>
      </c>
      <c r="F2020" s="103">
        <v>0</v>
      </c>
      <c r="G2020" s="136">
        <f t="shared" si="34"/>
        <v>0</v>
      </c>
      <c r="H2020" s="136">
        <v>0</v>
      </c>
      <c r="I2020" s="103">
        <v>3.6669999999999998</v>
      </c>
    </row>
    <row r="2021" spans="1:9" x14ac:dyDescent="0.25">
      <c r="A2021" s="104" t="s">
        <v>1483</v>
      </c>
      <c r="B2021" s="103">
        <v>34430</v>
      </c>
      <c r="C2021" s="103" t="s">
        <v>41</v>
      </c>
      <c r="D2021" s="103">
        <v>0</v>
      </c>
      <c r="E2021" s="103">
        <v>0</v>
      </c>
      <c r="F2021" s="103">
        <v>0</v>
      </c>
      <c r="G2021" s="136">
        <f t="shared" si="34"/>
        <v>0</v>
      </c>
      <c r="H2021" s="136">
        <v>0</v>
      </c>
      <c r="I2021" s="103">
        <v>3.6669999999999998</v>
      </c>
    </row>
    <row r="2022" spans="1:9" x14ac:dyDescent="0.25">
      <c r="A2022" s="104" t="s">
        <v>1501</v>
      </c>
      <c r="B2022" s="103">
        <v>34430</v>
      </c>
      <c r="C2022" s="103" t="s">
        <v>41</v>
      </c>
      <c r="D2022" s="103">
        <v>0</v>
      </c>
      <c r="E2022" s="103">
        <v>0</v>
      </c>
      <c r="F2022" s="103">
        <v>0</v>
      </c>
      <c r="G2022" s="136">
        <f t="shared" si="34"/>
        <v>0</v>
      </c>
      <c r="H2022" s="136">
        <v>0</v>
      </c>
      <c r="I2022" s="103">
        <v>3.6669999999999998</v>
      </c>
    </row>
    <row r="2023" spans="1:9" x14ac:dyDescent="0.25">
      <c r="A2023" s="104" t="s">
        <v>1511</v>
      </c>
      <c r="B2023" s="103">
        <v>34430</v>
      </c>
      <c r="C2023" s="103" t="s">
        <v>41</v>
      </c>
      <c r="D2023" s="103">
        <v>0</v>
      </c>
      <c r="E2023" s="103">
        <v>0</v>
      </c>
      <c r="F2023" s="103">
        <v>0</v>
      </c>
      <c r="G2023" s="136">
        <f t="shared" si="34"/>
        <v>0</v>
      </c>
      <c r="H2023" s="136">
        <v>0</v>
      </c>
      <c r="I2023" s="103">
        <v>3.6669999999999998</v>
      </c>
    </row>
    <row r="2024" spans="1:9" x14ac:dyDescent="0.25">
      <c r="A2024" s="104" t="s">
        <v>1525</v>
      </c>
      <c r="B2024" s="103">
        <v>34430</v>
      </c>
      <c r="C2024" s="103" t="s">
        <v>41</v>
      </c>
      <c r="D2024" s="103">
        <v>0</v>
      </c>
      <c r="E2024" s="103">
        <v>0</v>
      </c>
      <c r="F2024" s="103">
        <v>0</v>
      </c>
      <c r="G2024" s="136">
        <f t="shared" si="34"/>
        <v>0</v>
      </c>
      <c r="H2024" s="136">
        <v>0</v>
      </c>
      <c r="I2024" s="103">
        <v>3.6669999999999998</v>
      </c>
    </row>
    <row r="2025" spans="1:9" x14ac:dyDescent="0.25">
      <c r="A2025" s="104" t="s">
        <v>1535</v>
      </c>
      <c r="B2025" s="103">
        <v>34430</v>
      </c>
      <c r="C2025" s="103" t="s">
        <v>41</v>
      </c>
      <c r="D2025" s="103">
        <v>0</v>
      </c>
      <c r="E2025" s="103">
        <v>0</v>
      </c>
      <c r="F2025" s="103">
        <v>0</v>
      </c>
      <c r="G2025" s="136">
        <f t="shared" ref="G2025:G2088" si="35">D2025/11</f>
        <v>0</v>
      </c>
      <c r="H2025" s="136">
        <v>0</v>
      </c>
      <c r="I2025" s="103">
        <v>3.6669999999999998</v>
      </c>
    </row>
    <row r="2026" spans="1:9" x14ac:dyDescent="0.25">
      <c r="A2026" s="104" t="s">
        <v>1561</v>
      </c>
      <c r="B2026" s="103">
        <v>34430</v>
      </c>
      <c r="C2026" s="103" t="s">
        <v>41</v>
      </c>
      <c r="D2026" s="103">
        <v>0</v>
      </c>
      <c r="E2026" s="103">
        <v>0</v>
      </c>
      <c r="F2026" s="103">
        <v>0</v>
      </c>
      <c r="G2026" s="136">
        <f t="shared" si="35"/>
        <v>0</v>
      </c>
      <c r="H2026" s="136">
        <v>0</v>
      </c>
      <c r="I2026" s="103">
        <v>3.6669999999999998</v>
      </c>
    </row>
    <row r="2027" spans="1:9" x14ac:dyDescent="0.25">
      <c r="A2027" s="104" t="s">
        <v>5513</v>
      </c>
      <c r="B2027" s="103">
        <v>34430</v>
      </c>
      <c r="C2027" s="103" t="s">
        <v>41</v>
      </c>
      <c r="D2027" s="103">
        <v>0</v>
      </c>
      <c r="E2027" s="103">
        <v>0</v>
      </c>
      <c r="F2027" s="103">
        <v>0</v>
      </c>
      <c r="G2027" s="136">
        <f t="shared" si="35"/>
        <v>0</v>
      </c>
      <c r="H2027" s="136">
        <v>0</v>
      </c>
      <c r="I2027" s="103">
        <v>3.6669999999999998</v>
      </c>
    </row>
    <row r="2028" spans="1:9" x14ac:dyDescent="0.25">
      <c r="A2028" s="104" t="s">
        <v>1571</v>
      </c>
      <c r="B2028" s="103">
        <v>34430</v>
      </c>
      <c r="C2028" s="103" t="s">
        <v>41</v>
      </c>
      <c r="D2028" s="103">
        <v>0</v>
      </c>
      <c r="E2028" s="103">
        <v>0</v>
      </c>
      <c r="F2028" s="103">
        <v>0</v>
      </c>
      <c r="G2028" s="136">
        <f t="shared" si="35"/>
        <v>0</v>
      </c>
      <c r="H2028" s="136">
        <v>0</v>
      </c>
      <c r="I2028" s="103">
        <v>3.6669999999999998</v>
      </c>
    </row>
    <row r="2029" spans="1:9" x14ac:dyDescent="0.25">
      <c r="A2029" s="104" t="s">
        <v>814</v>
      </c>
      <c r="B2029" s="103">
        <v>34430</v>
      </c>
      <c r="C2029" s="103" t="s">
        <v>41</v>
      </c>
      <c r="D2029" s="103">
        <v>0</v>
      </c>
      <c r="E2029" s="103">
        <v>0</v>
      </c>
      <c r="F2029" s="103">
        <v>0</v>
      </c>
      <c r="G2029" s="136">
        <f t="shared" si="35"/>
        <v>0</v>
      </c>
      <c r="H2029" s="136">
        <v>0</v>
      </c>
      <c r="I2029" s="103">
        <v>4</v>
      </c>
    </row>
    <row r="2030" spans="1:9" x14ac:dyDescent="0.25">
      <c r="A2030" s="104" t="s">
        <v>5293</v>
      </c>
      <c r="B2030" s="103">
        <v>34430</v>
      </c>
      <c r="C2030" s="103" t="s">
        <v>41</v>
      </c>
      <c r="D2030" s="103">
        <v>0</v>
      </c>
      <c r="E2030" s="103">
        <v>0</v>
      </c>
      <c r="F2030" s="103">
        <v>0</v>
      </c>
      <c r="G2030" s="136">
        <f t="shared" si="35"/>
        <v>0</v>
      </c>
      <c r="H2030" s="136">
        <v>0</v>
      </c>
      <c r="I2030" s="103">
        <v>4</v>
      </c>
    </row>
    <row r="2031" spans="1:9" x14ac:dyDescent="0.25">
      <c r="A2031" s="104" t="s">
        <v>5317</v>
      </c>
      <c r="B2031" s="103">
        <v>34430</v>
      </c>
      <c r="C2031" s="103" t="s">
        <v>41</v>
      </c>
      <c r="D2031" s="103">
        <v>0</v>
      </c>
      <c r="E2031" s="103">
        <v>0</v>
      </c>
      <c r="F2031" s="103">
        <v>0</v>
      </c>
      <c r="G2031" s="136">
        <f t="shared" si="35"/>
        <v>0</v>
      </c>
      <c r="H2031" s="136">
        <v>0</v>
      </c>
      <c r="I2031" s="103">
        <v>4</v>
      </c>
    </row>
    <row r="2032" spans="1:9" x14ac:dyDescent="0.25">
      <c r="A2032" s="104" t="s">
        <v>982</v>
      </c>
      <c r="B2032" s="103">
        <v>34430</v>
      </c>
      <c r="C2032" s="103" t="s">
        <v>41</v>
      </c>
      <c r="D2032" s="103">
        <v>0</v>
      </c>
      <c r="E2032" s="103">
        <v>0</v>
      </c>
      <c r="F2032" s="103">
        <v>0</v>
      </c>
      <c r="G2032" s="136">
        <f t="shared" si="35"/>
        <v>0</v>
      </c>
      <c r="H2032" s="136">
        <v>0</v>
      </c>
      <c r="I2032" s="103">
        <v>4</v>
      </c>
    </row>
    <row r="2033" spans="1:9" x14ac:dyDescent="0.25">
      <c r="A2033" s="104" t="s">
        <v>1004</v>
      </c>
      <c r="B2033" s="103">
        <v>34430</v>
      </c>
      <c r="C2033" s="103" t="s">
        <v>41</v>
      </c>
      <c r="D2033" s="103">
        <v>0</v>
      </c>
      <c r="E2033" s="103">
        <v>0</v>
      </c>
      <c r="F2033" s="103">
        <v>0</v>
      </c>
      <c r="G2033" s="136">
        <f t="shared" si="35"/>
        <v>0</v>
      </c>
      <c r="H2033" s="136">
        <v>0</v>
      </c>
      <c r="I2033" s="103">
        <v>4</v>
      </c>
    </row>
    <row r="2034" spans="1:9" x14ac:dyDescent="0.25">
      <c r="A2034" s="104" t="s">
        <v>1220</v>
      </c>
      <c r="B2034" s="103">
        <v>34430</v>
      </c>
      <c r="C2034" s="103" t="s">
        <v>41</v>
      </c>
      <c r="D2034" s="103">
        <v>0</v>
      </c>
      <c r="E2034" s="103">
        <v>0</v>
      </c>
      <c r="F2034" s="103">
        <v>0</v>
      </c>
      <c r="G2034" s="136">
        <f t="shared" si="35"/>
        <v>0</v>
      </c>
      <c r="H2034" s="136">
        <v>0</v>
      </c>
      <c r="I2034" s="103">
        <v>4</v>
      </c>
    </row>
    <row r="2035" spans="1:9" x14ac:dyDescent="0.25">
      <c r="A2035" s="104" t="s">
        <v>5439</v>
      </c>
      <c r="B2035" s="103">
        <v>34430</v>
      </c>
      <c r="C2035" s="103" t="s">
        <v>41</v>
      </c>
      <c r="D2035" s="103">
        <v>0</v>
      </c>
      <c r="E2035" s="103">
        <v>0</v>
      </c>
      <c r="F2035" s="103">
        <v>0</v>
      </c>
      <c r="G2035" s="136">
        <f t="shared" si="35"/>
        <v>0</v>
      </c>
      <c r="H2035" s="136">
        <v>0</v>
      </c>
      <c r="I2035" s="103">
        <v>4</v>
      </c>
    </row>
    <row r="2036" spans="1:9" x14ac:dyDescent="0.25">
      <c r="A2036" s="104" t="s">
        <v>5451</v>
      </c>
      <c r="B2036" s="103">
        <v>34430</v>
      </c>
      <c r="C2036" s="103" t="s">
        <v>41</v>
      </c>
      <c r="D2036" s="103">
        <v>0</v>
      </c>
      <c r="E2036" s="103">
        <v>0</v>
      </c>
      <c r="F2036" s="103">
        <v>0</v>
      </c>
      <c r="G2036" s="136">
        <f t="shared" si="35"/>
        <v>0</v>
      </c>
      <c r="H2036" s="136">
        <v>0</v>
      </c>
      <c r="I2036" s="103">
        <v>4</v>
      </c>
    </row>
    <row r="2037" spans="1:9" x14ac:dyDescent="0.25">
      <c r="A2037" s="104" t="s">
        <v>5471</v>
      </c>
      <c r="B2037" s="103">
        <v>34430</v>
      </c>
      <c r="C2037" s="103" t="s">
        <v>41</v>
      </c>
      <c r="D2037" s="103">
        <v>0</v>
      </c>
      <c r="E2037" s="103">
        <v>0</v>
      </c>
      <c r="F2037" s="103">
        <v>0</v>
      </c>
      <c r="G2037" s="136">
        <f t="shared" si="35"/>
        <v>0</v>
      </c>
      <c r="H2037" s="136">
        <v>0</v>
      </c>
      <c r="I2037" s="103">
        <v>4</v>
      </c>
    </row>
    <row r="2038" spans="1:9" x14ac:dyDescent="0.25">
      <c r="A2038" s="104" t="s">
        <v>5481</v>
      </c>
      <c r="B2038" s="103">
        <v>34430</v>
      </c>
      <c r="C2038" s="103" t="s">
        <v>41</v>
      </c>
      <c r="D2038" s="103">
        <v>0</v>
      </c>
      <c r="E2038" s="103">
        <v>0</v>
      </c>
      <c r="F2038" s="103">
        <v>0</v>
      </c>
      <c r="G2038" s="136">
        <f t="shared" si="35"/>
        <v>0</v>
      </c>
      <c r="H2038" s="136">
        <v>0</v>
      </c>
      <c r="I2038" s="103">
        <v>4</v>
      </c>
    </row>
    <row r="2039" spans="1:9" x14ac:dyDescent="0.25">
      <c r="A2039" s="104" t="s">
        <v>1493</v>
      </c>
      <c r="B2039" s="103">
        <v>34430</v>
      </c>
      <c r="C2039" s="103" t="s">
        <v>41</v>
      </c>
      <c r="D2039" s="103">
        <v>0</v>
      </c>
      <c r="E2039" s="103">
        <v>0</v>
      </c>
      <c r="F2039" s="103">
        <v>0</v>
      </c>
      <c r="G2039" s="136">
        <f t="shared" si="35"/>
        <v>0</v>
      </c>
      <c r="H2039" s="136">
        <v>0</v>
      </c>
      <c r="I2039" s="103">
        <v>4</v>
      </c>
    </row>
    <row r="2040" spans="1:9" x14ac:dyDescent="0.25">
      <c r="A2040" s="104" t="s">
        <v>1425</v>
      </c>
      <c r="B2040" s="103">
        <v>34430</v>
      </c>
      <c r="C2040" s="103" t="s">
        <v>41</v>
      </c>
      <c r="D2040" s="103">
        <v>1</v>
      </c>
      <c r="E2040" s="103">
        <v>1</v>
      </c>
      <c r="F2040" s="103">
        <v>2</v>
      </c>
      <c r="G2040" s="136">
        <f t="shared" si="35"/>
        <v>9.0909090909090912E-2</v>
      </c>
      <c r="H2040" s="136">
        <v>1</v>
      </c>
      <c r="I2040" s="103">
        <v>0</v>
      </c>
    </row>
    <row r="2041" spans="1:9" x14ac:dyDescent="0.25">
      <c r="A2041" s="104" t="s">
        <v>1000</v>
      </c>
      <c r="B2041" s="103">
        <v>34430</v>
      </c>
      <c r="C2041" s="103" t="s">
        <v>41</v>
      </c>
      <c r="D2041" s="103">
        <v>1</v>
      </c>
      <c r="E2041" s="103">
        <v>1</v>
      </c>
      <c r="F2041" s="103">
        <v>2</v>
      </c>
      <c r="G2041" s="136">
        <f t="shared" si="35"/>
        <v>9.0909090909090912E-2</v>
      </c>
      <c r="H2041" s="136">
        <v>1</v>
      </c>
      <c r="I2041" s="103">
        <v>1</v>
      </c>
    </row>
    <row r="2042" spans="1:9" x14ac:dyDescent="0.25">
      <c r="A2042" s="104" t="s">
        <v>5393</v>
      </c>
      <c r="B2042" s="103">
        <v>34430</v>
      </c>
      <c r="C2042" s="103" t="s">
        <v>41</v>
      </c>
      <c r="D2042" s="103">
        <v>1</v>
      </c>
      <c r="E2042" s="103">
        <v>1</v>
      </c>
      <c r="F2042" s="103">
        <v>2</v>
      </c>
      <c r="G2042" s="136">
        <f t="shared" si="35"/>
        <v>9.0909090909090912E-2</v>
      </c>
      <c r="H2042" s="136">
        <v>1</v>
      </c>
      <c r="I2042" s="103">
        <v>1</v>
      </c>
    </row>
    <row r="2043" spans="1:9" x14ac:dyDescent="0.25">
      <c r="A2043" s="104" t="s">
        <v>1244</v>
      </c>
      <c r="B2043" s="103">
        <v>34430</v>
      </c>
      <c r="C2043" s="103" t="s">
        <v>41</v>
      </c>
      <c r="D2043" s="103">
        <v>1</v>
      </c>
      <c r="E2043" s="103">
        <v>1</v>
      </c>
      <c r="F2043" s="103">
        <v>2</v>
      </c>
      <c r="G2043" s="136">
        <f t="shared" si="35"/>
        <v>9.0909090909090912E-2</v>
      </c>
      <c r="H2043" s="136">
        <v>1</v>
      </c>
      <c r="I2043" s="103">
        <v>1</v>
      </c>
    </row>
    <row r="2044" spans="1:9" x14ac:dyDescent="0.25">
      <c r="A2044" s="104" t="s">
        <v>1256</v>
      </c>
      <c r="B2044" s="103">
        <v>34430</v>
      </c>
      <c r="C2044" s="103" t="s">
        <v>41</v>
      </c>
      <c r="D2044" s="103">
        <v>1</v>
      </c>
      <c r="E2044" s="103">
        <v>1</v>
      </c>
      <c r="F2044" s="103">
        <v>2</v>
      </c>
      <c r="G2044" s="136">
        <f t="shared" si="35"/>
        <v>9.0909090909090912E-2</v>
      </c>
      <c r="H2044" s="136">
        <v>1</v>
      </c>
      <c r="I2044" s="103">
        <v>1</v>
      </c>
    </row>
    <row r="2045" spans="1:9" x14ac:dyDescent="0.25">
      <c r="A2045" s="104" t="s">
        <v>1274</v>
      </c>
      <c r="B2045" s="103">
        <v>34430</v>
      </c>
      <c r="C2045" s="103" t="s">
        <v>41</v>
      </c>
      <c r="D2045" s="103">
        <v>1</v>
      </c>
      <c r="E2045" s="103">
        <v>1</v>
      </c>
      <c r="F2045" s="103">
        <v>2</v>
      </c>
      <c r="G2045" s="136">
        <f t="shared" si="35"/>
        <v>9.0909090909090912E-2</v>
      </c>
      <c r="H2045" s="136">
        <v>1</v>
      </c>
      <c r="I2045" s="103">
        <v>1</v>
      </c>
    </row>
    <row r="2046" spans="1:9" x14ac:dyDescent="0.25">
      <c r="A2046" s="104" t="s">
        <v>1413</v>
      </c>
      <c r="B2046" s="103">
        <v>34430</v>
      </c>
      <c r="C2046" s="103" t="s">
        <v>41</v>
      </c>
      <c r="D2046" s="103">
        <v>1</v>
      </c>
      <c r="E2046" s="103">
        <v>1</v>
      </c>
      <c r="F2046" s="103">
        <v>2</v>
      </c>
      <c r="G2046" s="136">
        <f t="shared" si="35"/>
        <v>9.0909090909090912E-2</v>
      </c>
      <c r="H2046" s="136">
        <v>1</v>
      </c>
      <c r="I2046" s="103">
        <v>1</v>
      </c>
    </row>
    <row r="2047" spans="1:9" x14ac:dyDescent="0.25">
      <c r="A2047" s="104" t="s">
        <v>1513</v>
      </c>
      <c r="B2047" s="103">
        <v>34430</v>
      </c>
      <c r="C2047" s="103" t="s">
        <v>41</v>
      </c>
      <c r="D2047" s="103">
        <v>1</v>
      </c>
      <c r="E2047" s="103">
        <v>1</v>
      </c>
      <c r="F2047" s="103">
        <v>2</v>
      </c>
      <c r="G2047" s="136">
        <f t="shared" si="35"/>
        <v>9.0909090909090912E-2</v>
      </c>
      <c r="H2047" s="136">
        <v>1</v>
      </c>
      <c r="I2047" s="103">
        <v>1</v>
      </c>
    </row>
    <row r="2048" spans="1:9" x14ac:dyDescent="0.25">
      <c r="A2048" s="104" t="s">
        <v>920</v>
      </c>
      <c r="B2048" s="103">
        <v>34430</v>
      </c>
      <c r="C2048" s="103" t="s">
        <v>41</v>
      </c>
      <c r="D2048" s="103">
        <v>2</v>
      </c>
      <c r="E2048" s="103">
        <v>1</v>
      </c>
      <c r="F2048" s="103">
        <v>2</v>
      </c>
      <c r="G2048" s="136">
        <f t="shared" si="35"/>
        <v>0.18181818181818182</v>
      </c>
      <c r="H2048" s="136">
        <v>1</v>
      </c>
      <c r="I2048" s="103">
        <v>1</v>
      </c>
    </row>
    <row r="2049" spans="1:9" x14ac:dyDescent="0.25">
      <c r="A2049" s="104" t="s">
        <v>1369</v>
      </c>
      <c r="B2049" s="103">
        <v>34430</v>
      </c>
      <c r="C2049" s="103" t="s">
        <v>41</v>
      </c>
      <c r="D2049" s="103">
        <v>2</v>
      </c>
      <c r="E2049" s="103">
        <v>1</v>
      </c>
      <c r="F2049" s="103">
        <v>3</v>
      </c>
      <c r="G2049" s="136">
        <f t="shared" si="35"/>
        <v>0.18181818181818182</v>
      </c>
      <c r="H2049" s="136">
        <v>1</v>
      </c>
      <c r="I2049" s="103">
        <v>1</v>
      </c>
    </row>
    <row r="2050" spans="1:9" x14ac:dyDescent="0.25">
      <c r="A2050" s="104" t="s">
        <v>1254</v>
      </c>
      <c r="B2050" s="103">
        <v>34430</v>
      </c>
      <c r="C2050" s="103" t="s">
        <v>41</v>
      </c>
      <c r="D2050" s="103">
        <v>3</v>
      </c>
      <c r="E2050" s="103">
        <v>1</v>
      </c>
      <c r="F2050" s="103">
        <v>4</v>
      </c>
      <c r="G2050" s="136">
        <f t="shared" si="35"/>
        <v>0.27272727272727271</v>
      </c>
      <c r="H2050" s="136">
        <v>1</v>
      </c>
      <c r="I2050" s="103">
        <v>1</v>
      </c>
    </row>
    <row r="2051" spans="1:9" x14ac:dyDescent="0.25">
      <c r="A2051" s="104" t="s">
        <v>5505</v>
      </c>
      <c r="B2051" s="103">
        <v>34430</v>
      </c>
      <c r="C2051" s="103" t="s">
        <v>41</v>
      </c>
      <c r="D2051" s="103">
        <v>1</v>
      </c>
      <c r="E2051" s="103">
        <v>1</v>
      </c>
      <c r="F2051" s="103">
        <v>1</v>
      </c>
      <c r="G2051" s="136">
        <f t="shared" si="35"/>
        <v>9.0909090909090912E-2</v>
      </c>
      <c r="H2051" s="136">
        <v>1</v>
      </c>
      <c r="I2051" s="103">
        <v>1.667</v>
      </c>
    </row>
    <row r="2052" spans="1:9" x14ac:dyDescent="0.25">
      <c r="A2052" s="104" t="s">
        <v>884</v>
      </c>
      <c r="B2052" s="103">
        <v>34430</v>
      </c>
      <c r="C2052" s="103" t="s">
        <v>41</v>
      </c>
      <c r="D2052" s="103">
        <v>1</v>
      </c>
      <c r="E2052" s="103">
        <v>1</v>
      </c>
      <c r="F2052" s="103">
        <v>2</v>
      </c>
      <c r="G2052" s="136">
        <f t="shared" si="35"/>
        <v>9.0909090909090912E-2</v>
      </c>
      <c r="H2052" s="136">
        <v>1</v>
      </c>
      <c r="I2052" s="103">
        <v>1.667</v>
      </c>
    </row>
    <row r="2053" spans="1:9" x14ac:dyDescent="0.25">
      <c r="A2053" s="104" t="s">
        <v>956</v>
      </c>
      <c r="B2053" s="103">
        <v>34430</v>
      </c>
      <c r="C2053" s="103" t="s">
        <v>41</v>
      </c>
      <c r="D2053" s="103">
        <v>1</v>
      </c>
      <c r="E2053" s="103">
        <v>1</v>
      </c>
      <c r="F2053" s="103">
        <v>2</v>
      </c>
      <c r="G2053" s="136">
        <f t="shared" si="35"/>
        <v>9.0909090909090912E-2</v>
      </c>
      <c r="H2053" s="136">
        <v>1</v>
      </c>
      <c r="I2053" s="103">
        <v>1.667</v>
      </c>
    </row>
    <row r="2054" spans="1:9" x14ac:dyDescent="0.25">
      <c r="A2054" s="104" t="s">
        <v>5333</v>
      </c>
      <c r="B2054" s="103">
        <v>34430</v>
      </c>
      <c r="C2054" s="103" t="s">
        <v>41</v>
      </c>
      <c r="D2054" s="103">
        <v>1</v>
      </c>
      <c r="E2054" s="103">
        <v>1</v>
      </c>
      <c r="F2054" s="103">
        <v>2</v>
      </c>
      <c r="G2054" s="136">
        <f t="shared" si="35"/>
        <v>9.0909090909090912E-2</v>
      </c>
      <c r="H2054" s="136">
        <v>1</v>
      </c>
      <c r="I2054" s="103">
        <v>1.667</v>
      </c>
    </row>
    <row r="2055" spans="1:9" x14ac:dyDescent="0.25">
      <c r="A2055" s="104" t="s">
        <v>1014</v>
      </c>
      <c r="B2055" s="103">
        <v>34430</v>
      </c>
      <c r="C2055" s="103" t="s">
        <v>41</v>
      </c>
      <c r="D2055" s="103">
        <v>1</v>
      </c>
      <c r="E2055" s="103">
        <v>1</v>
      </c>
      <c r="F2055" s="103">
        <v>2</v>
      </c>
      <c r="G2055" s="136">
        <f t="shared" si="35"/>
        <v>9.0909090909090912E-2</v>
      </c>
      <c r="H2055" s="136">
        <v>1</v>
      </c>
      <c r="I2055" s="103">
        <v>1.667</v>
      </c>
    </row>
    <row r="2056" spans="1:9" x14ac:dyDescent="0.25">
      <c r="A2056" s="104" t="s">
        <v>1222</v>
      </c>
      <c r="B2056" s="103">
        <v>34430</v>
      </c>
      <c r="C2056" s="103" t="s">
        <v>41</v>
      </c>
      <c r="D2056" s="103">
        <v>1</v>
      </c>
      <c r="E2056" s="103">
        <v>1</v>
      </c>
      <c r="F2056" s="103">
        <v>2</v>
      </c>
      <c r="G2056" s="136">
        <f t="shared" si="35"/>
        <v>9.0909090909090912E-2</v>
      </c>
      <c r="H2056" s="136">
        <v>1</v>
      </c>
      <c r="I2056" s="103">
        <v>1.667</v>
      </c>
    </row>
    <row r="2057" spans="1:9" x14ac:dyDescent="0.25">
      <c r="A2057" s="104" t="s">
        <v>5447</v>
      </c>
      <c r="B2057" s="103">
        <v>34430</v>
      </c>
      <c r="C2057" s="103" t="s">
        <v>41</v>
      </c>
      <c r="D2057" s="103">
        <v>1</v>
      </c>
      <c r="E2057" s="103">
        <v>1</v>
      </c>
      <c r="F2057" s="103">
        <v>2</v>
      </c>
      <c r="G2057" s="136">
        <f t="shared" si="35"/>
        <v>9.0909090909090912E-2</v>
      </c>
      <c r="H2057" s="136">
        <v>1</v>
      </c>
      <c r="I2057" s="103">
        <v>1.667</v>
      </c>
    </row>
    <row r="2058" spans="1:9" x14ac:dyDescent="0.25">
      <c r="A2058" s="104" t="s">
        <v>1180</v>
      </c>
      <c r="B2058" s="103">
        <v>34430</v>
      </c>
      <c r="C2058" s="103" t="s">
        <v>41</v>
      </c>
      <c r="D2058" s="103">
        <v>2</v>
      </c>
      <c r="E2058" s="103">
        <v>1</v>
      </c>
      <c r="F2058" s="103">
        <v>2</v>
      </c>
      <c r="G2058" s="136">
        <f t="shared" si="35"/>
        <v>0.18181818181818182</v>
      </c>
      <c r="H2058" s="136">
        <v>1</v>
      </c>
      <c r="I2058" s="103">
        <v>1.667</v>
      </c>
    </row>
    <row r="2059" spans="1:9" x14ac:dyDescent="0.25">
      <c r="A2059" s="104" t="s">
        <v>1491</v>
      </c>
      <c r="B2059" s="103">
        <v>34430</v>
      </c>
      <c r="C2059" s="103" t="s">
        <v>41</v>
      </c>
      <c r="D2059" s="103">
        <v>2</v>
      </c>
      <c r="E2059" s="103">
        <v>1</v>
      </c>
      <c r="F2059" s="103">
        <v>2</v>
      </c>
      <c r="G2059" s="136">
        <f t="shared" si="35"/>
        <v>0.18181818181818182</v>
      </c>
      <c r="H2059" s="136">
        <v>1</v>
      </c>
      <c r="I2059" s="103">
        <v>1.667</v>
      </c>
    </row>
    <row r="2060" spans="1:9" x14ac:dyDescent="0.25">
      <c r="A2060" s="104" t="s">
        <v>1545</v>
      </c>
      <c r="B2060" s="103">
        <v>34430</v>
      </c>
      <c r="C2060" s="103" t="s">
        <v>41</v>
      </c>
      <c r="D2060" s="103">
        <v>3</v>
      </c>
      <c r="E2060" s="103">
        <v>1</v>
      </c>
      <c r="F2060" s="103">
        <v>3</v>
      </c>
      <c r="G2060" s="136">
        <f t="shared" si="35"/>
        <v>0.27272727272727271</v>
      </c>
      <c r="H2060" s="136">
        <v>1</v>
      </c>
      <c r="I2060" s="103">
        <v>1.667</v>
      </c>
    </row>
    <row r="2061" spans="1:9" x14ac:dyDescent="0.25">
      <c r="A2061" s="104" t="s">
        <v>1190</v>
      </c>
      <c r="B2061" s="103">
        <v>34430</v>
      </c>
      <c r="C2061" s="103" t="s">
        <v>41</v>
      </c>
      <c r="D2061" s="103">
        <v>1</v>
      </c>
      <c r="E2061" s="103">
        <v>1</v>
      </c>
      <c r="F2061" s="103">
        <v>1</v>
      </c>
      <c r="G2061" s="136">
        <f t="shared" si="35"/>
        <v>9.0909090909090912E-2</v>
      </c>
      <c r="H2061" s="136">
        <v>1</v>
      </c>
      <c r="I2061" s="103">
        <v>2</v>
      </c>
    </row>
    <row r="2062" spans="1:9" x14ac:dyDescent="0.25">
      <c r="A2062" s="104" t="s">
        <v>1357</v>
      </c>
      <c r="B2062" s="103">
        <v>34430</v>
      </c>
      <c r="C2062" s="103" t="s">
        <v>41</v>
      </c>
      <c r="D2062" s="103">
        <v>1</v>
      </c>
      <c r="E2062" s="103">
        <v>1</v>
      </c>
      <c r="F2062" s="103">
        <v>1</v>
      </c>
      <c r="G2062" s="136">
        <f t="shared" si="35"/>
        <v>9.0909090909090912E-2</v>
      </c>
      <c r="H2062" s="136">
        <v>1</v>
      </c>
      <c r="I2062" s="103">
        <v>2</v>
      </c>
    </row>
    <row r="2063" spans="1:9" x14ac:dyDescent="0.25">
      <c r="A2063" s="104" t="s">
        <v>5279</v>
      </c>
      <c r="B2063" s="103">
        <v>34430</v>
      </c>
      <c r="C2063" s="103" t="s">
        <v>41</v>
      </c>
      <c r="D2063" s="103">
        <v>1</v>
      </c>
      <c r="E2063" s="103">
        <v>1</v>
      </c>
      <c r="F2063" s="103">
        <v>2</v>
      </c>
      <c r="G2063" s="136">
        <f t="shared" si="35"/>
        <v>9.0909090909090912E-2</v>
      </c>
      <c r="H2063" s="136">
        <v>1</v>
      </c>
      <c r="I2063" s="103">
        <v>2</v>
      </c>
    </row>
    <row r="2064" spans="1:9" x14ac:dyDescent="0.25">
      <c r="A2064" s="104" t="s">
        <v>1040</v>
      </c>
      <c r="B2064" s="103">
        <v>34430</v>
      </c>
      <c r="C2064" s="103" t="s">
        <v>41</v>
      </c>
      <c r="D2064" s="103">
        <v>1</v>
      </c>
      <c r="E2064" s="103">
        <v>1</v>
      </c>
      <c r="F2064" s="103">
        <v>2</v>
      </c>
      <c r="G2064" s="136">
        <f t="shared" si="35"/>
        <v>9.0909090909090912E-2</v>
      </c>
      <c r="H2064" s="136">
        <v>1</v>
      </c>
      <c r="I2064" s="103">
        <v>2</v>
      </c>
    </row>
    <row r="2065" spans="1:9" x14ac:dyDescent="0.25">
      <c r="A2065" s="104" t="s">
        <v>1118</v>
      </c>
      <c r="B2065" s="103">
        <v>34430</v>
      </c>
      <c r="C2065" s="103" t="s">
        <v>41</v>
      </c>
      <c r="D2065" s="103">
        <v>1</v>
      </c>
      <c r="E2065" s="103">
        <v>1</v>
      </c>
      <c r="F2065" s="103">
        <v>2</v>
      </c>
      <c r="G2065" s="136">
        <f t="shared" si="35"/>
        <v>9.0909090909090912E-2</v>
      </c>
      <c r="H2065" s="136">
        <v>1</v>
      </c>
      <c r="I2065" s="103">
        <v>2</v>
      </c>
    </row>
    <row r="2066" spans="1:9" x14ac:dyDescent="0.25">
      <c r="A2066" s="104" t="s">
        <v>5479</v>
      </c>
      <c r="B2066" s="103">
        <v>34430</v>
      </c>
      <c r="C2066" s="103" t="s">
        <v>41</v>
      </c>
      <c r="D2066" s="103">
        <v>1</v>
      </c>
      <c r="E2066" s="103">
        <v>1</v>
      </c>
      <c r="F2066" s="103">
        <v>2</v>
      </c>
      <c r="G2066" s="136">
        <f t="shared" si="35"/>
        <v>9.0909090909090912E-2</v>
      </c>
      <c r="H2066" s="136">
        <v>1</v>
      </c>
      <c r="I2066" s="103">
        <v>2</v>
      </c>
    </row>
    <row r="2067" spans="1:9" x14ac:dyDescent="0.25">
      <c r="A2067" s="104" t="s">
        <v>1489</v>
      </c>
      <c r="B2067" s="103">
        <v>34430</v>
      </c>
      <c r="C2067" s="103" t="s">
        <v>41</v>
      </c>
      <c r="D2067" s="103">
        <v>1</v>
      </c>
      <c r="E2067" s="103">
        <v>1</v>
      </c>
      <c r="F2067" s="103">
        <v>2</v>
      </c>
      <c r="G2067" s="136">
        <f t="shared" si="35"/>
        <v>9.0909090909090912E-2</v>
      </c>
      <c r="H2067" s="136">
        <v>1</v>
      </c>
      <c r="I2067" s="103">
        <v>2</v>
      </c>
    </row>
    <row r="2068" spans="1:9" x14ac:dyDescent="0.25">
      <c r="A2068" s="104" t="s">
        <v>1288</v>
      </c>
      <c r="B2068" s="103">
        <v>34430</v>
      </c>
      <c r="C2068" s="103" t="s">
        <v>41</v>
      </c>
      <c r="D2068" s="103">
        <v>2</v>
      </c>
      <c r="E2068" s="103">
        <v>1</v>
      </c>
      <c r="F2068" s="103">
        <v>2</v>
      </c>
      <c r="G2068" s="136">
        <f t="shared" si="35"/>
        <v>0.18181818181818182</v>
      </c>
      <c r="H2068" s="136">
        <v>1</v>
      </c>
      <c r="I2068" s="103">
        <v>2</v>
      </c>
    </row>
    <row r="2069" spans="1:9" x14ac:dyDescent="0.25">
      <c r="A2069" s="104" t="s">
        <v>1435</v>
      </c>
      <c r="B2069" s="103">
        <v>34430</v>
      </c>
      <c r="C2069" s="103" t="s">
        <v>41</v>
      </c>
      <c r="D2069" s="103">
        <v>3</v>
      </c>
      <c r="E2069" s="103">
        <v>1</v>
      </c>
      <c r="F2069" s="103">
        <v>3</v>
      </c>
      <c r="G2069" s="136">
        <f t="shared" si="35"/>
        <v>0.27272727272727271</v>
      </c>
      <c r="H2069" s="136">
        <v>1</v>
      </c>
      <c r="I2069" s="103">
        <v>2</v>
      </c>
    </row>
    <row r="2070" spans="1:9" x14ac:dyDescent="0.25">
      <c r="A2070" s="104" t="s">
        <v>5305</v>
      </c>
      <c r="B2070" s="103">
        <v>34430</v>
      </c>
      <c r="C2070" s="103" t="s">
        <v>41</v>
      </c>
      <c r="D2070" s="103">
        <v>3</v>
      </c>
      <c r="E2070" s="103">
        <v>1</v>
      </c>
      <c r="F2070" s="103">
        <v>4</v>
      </c>
      <c r="G2070" s="136">
        <f t="shared" si="35"/>
        <v>0.27272727272727271</v>
      </c>
      <c r="H2070" s="136">
        <v>1</v>
      </c>
      <c r="I2070" s="103">
        <v>2</v>
      </c>
    </row>
    <row r="2071" spans="1:9" x14ac:dyDescent="0.25">
      <c r="A2071" s="104" t="s">
        <v>964</v>
      </c>
      <c r="B2071" s="103">
        <v>34430</v>
      </c>
      <c r="C2071" s="103" t="s">
        <v>41</v>
      </c>
      <c r="D2071" s="103">
        <v>1</v>
      </c>
      <c r="E2071" s="103">
        <v>1</v>
      </c>
      <c r="F2071" s="103">
        <v>1</v>
      </c>
      <c r="G2071" s="136">
        <f t="shared" si="35"/>
        <v>9.0909090909090912E-2</v>
      </c>
      <c r="H2071" s="136">
        <v>1</v>
      </c>
      <c r="I2071" s="103">
        <v>2.3330000000000002</v>
      </c>
    </row>
    <row r="2072" spans="1:9" x14ac:dyDescent="0.25">
      <c r="A2072" s="104" t="s">
        <v>1098</v>
      </c>
      <c r="B2072" s="103">
        <v>34430</v>
      </c>
      <c r="C2072" s="103" t="s">
        <v>41</v>
      </c>
      <c r="D2072" s="103">
        <v>1</v>
      </c>
      <c r="E2072" s="103">
        <v>1</v>
      </c>
      <c r="F2072" s="103">
        <v>1</v>
      </c>
      <c r="G2072" s="136">
        <f t="shared" si="35"/>
        <v>9.0909090909090912E-2</v>
      </c>
      <c r="H2072" s="136">
        <v>1</v>
      </c>
      <c r="I2072" s="103">
        <v>2.3330000000000002</v>
      </c>
    </row>
    <row r="2073" spans="1:9" x14ac:dyDescent="0.25">
      <c r="A2073" s="104" t="s">
        <v>1182</v>
      </c>
      <c r="B2073" s="103">
        <v>34430</v>
      </c>
      <c r="C2073" s="103" t="s">
        <v>41</v>
      </c>
      <c r="D2073" s="103">
        <v>1</v>
      </c>
      <c r="E2073" s="103">
        <v>1</v>
      </c>
      <c r="F2073" s="103">
        <v>1</v>
      </c>
      <c r="G2073" s="136">
        <f t="shared" si="35"/>
        <v>9.0909090909090912E-2</v>
      </c>
      <c r="H2073" s="136">
        <v>1</v>
      </c>
      <c r="I2073" s="103">
        <v>2.3330000000000002</v>
      </c>
    </row>
    <row r="2074" spans="1:9" x14ac:dyDescent="0.25">
      <c r="A2074" s="104" t="s">
        <v>5431</v>
      </c>
      <c r="B2074" s="103">
        <v>34430</v>
      </c>
      <c r="C2074" s="103" t="s">
        <v>41</v>
      </c>
      <c r="D2074" s="103">
        <v>1</v>
      </c>
      <c r="E2074" s="103">
        <v>1</v>
      </c>
      <c r="F2074" s="103">
        <v>1</v>
      </c>
      <c r="G2074" s="136">
        <f t="shared" si="35"/>
        <v>9.0909090909090912E-2</v>
      </c>
      <c r="H2074" s="136">
        <v>1</v>
      </c>
      <c r="I2074" s="103">
        <v>2.3330000000000002</v>
      </c>
    </row>
    <row r="2075" spans="1:9" x14ac:dyDescent="0.25">
      <c r="A2075" s="104" t="s">
        <v>1479</v>
      </c>
      <c r="B2075" s="103">
        <v>34430</v>
      </c>
      <c r="C2075" s="103" t="s">
        <v>41</v>
      </c>
      <c r="D2075" s="103">
        <v>1</v>
      </c>
      <c r="E2075" s="103">
        <v>1</v>
      </c>
      <c r="F2075" s="103">
        <v>1</v>
      </c>
      <c r="G2075" s="136">
        <f t="shared" si="35"/>
        <v>9.0909090909090912E-2</v>
      </c>
      <c r="H2075" s="136">
        <v>1</v>
      </c>
      <c r="I2075" s="103">
        <v>2.3330000000000002</v>
      </c>
    </row>
    <row r="2076" spans="1:9" x14ac:dyDescent="0.25">
      <c r="A2076" s="104" t="s">
        <v>5457</v>
      </c>
      <c r="B2076" s="103">
        <v>34430</v>
      </c>
      <c r="C2076" s="103" t="s">
        <v>41</v>
      </c>
      <c r="D2076" s="103">
        <v>1</v>
      </c>
      <c r="E2076" s="103">
        <v>1</v>
      </c>
      <c r="F2076" s="103">
        <v>2</v>
      </c>
      <c r="G2076" s="136">
        <f t="shared" si="35"/>
        <v>9.0909090909090912E-2</v>
      </c>
      <c r="H2076" s="136">
        <v>1</v>
      </c>
      <c r="I2076" s="103">
        <v>2.3330000000000002</v>
      </c>
    </row>
    <row r="2077" spans="1:9" x14ac:dyDescent="0.25">
      <c r="A2077" s="104" t="s">
        <v>1150</v>
      </c>
      <c r="B2077" s="103">
        <v>34430</v>
      </c>
      <c r="C2077" s="103" t="s">
        <v>41</v>
      </c>
      <c r="D2077" s="103">
        <v>2</v>
      </c>
      <c r="E2077" s="103">
        <v>1</v>
      </c>
      <c r="F2077" s="103">
        <v>2</v>
      </c>
      <c r="G2077" s="136">
        <f t="shared" si="35"/>
        <v>0.18181818181818182</v>
      </c>
      <c r="H2077" s="136">
        <v>1</v>
      </c>
      <c r="I2077" s="103">
        <v>2.3330000000000002</v>
      </c>
    </row>
    <row r="2078" spans="1:9" x14ac:dyDescent="0.25">
      <c r="A2078" s="104" t="s">
        <v>1381</v>
      </c>
      <c r="B2078" s="103">
        <v>34430</v>
      </c>
      <c r="C2078" s="103" t="s">
        <v>41</v>
      </c>
      <c r="D2078" s="103">
        <v>2</v>
      </c>
      <c r="E2078" s="103">
        <v>1</v>
      </c>
      <c r="F2078" s="103">
        <v>2</v>
      </c>
      <c r="G2078" s="136">
        <f t="shared" si="35"/>
        <v>0.18181818181818182</v>
      </c>
      <c r="H2078" s="136">
        <v>1</v>
      </c>
      <c r="I2078" s="103">
        <v>2.3330000000000002</v>
      </c>
    </row>
    <row r="2079" spans="1:9" x14ac:dyDescent="0.25">
      <c r="A2079" s="104" t="s">
        <v>1399</v>
      </c>
      <c r="B2079" s="103">
        <v>34430</v>
      </c>
      <c r="C2079" s="103" t="s">
        <v>41</v>
      </c>
      <c r="D2079" s="103">
        <v>2</v>
      </c>
      <c r="E2079" s="103">
        <v>1</v>
      </c>
      <c r="F2079" s="103">
        <v>3</v>
      </c>
      <c r="G2079" s="136">
        <f t="shared" si="35"/>
        <v>0.18181818181818182</v>
      </c>
      <c r="H2079" s="136">
        <v>1</v>
      </c>
      <c r="I2079" s="103">
        <v>2.3330000000000002</v>
      </c>
    </row>
    <row r="2080" spans="1:9" x14ac:dyDescent="0.25">
      <c r="A2080" s="104" t="s">
        <v>1403</v>
      </c>
      <c r="B2080" s="103">
        <v>34430</v>
      </c>
      <c r="C2080" s="103" t="s">
        <v>41</v>
      </c>
      <c r="D2080" s="103">
        <v>3</v>
      </c>
      <c r="E2080" s="103">
        <v>1</v>
      </c>
      <c r="F2080" s="103">
        <v>3</v>
      </c>
      <c r="G2080" s="136">
        <f t="shared" si="35"/>
        <v>0.27272727272727271</v>
      </c>
      <c r="H2080" s="136">
        <v>1</v>
      </c>
      <c r="I2080" s="103">
        <v>2.3330000000000002</v>
      </c>
    </row>
    <row r="2081" spans="1:9" x14ac:dyDescent="0.25">
      <c r="A2081" s="104" t="s">
        <v>5251</v>
      </c>
      <c r="B2081" s="103">
        <v>34430</v>
      </c>
      <c r="C2081" s="103" t="s">
        <v>41</v>
      </c>
      <c r="D2081" s="103">
        <v>1</v>
      </c>
      <c r="E2081" s="103">
        <v>1</v>
      </c>
      <c r="F2081" s="103">
        <v>1</v>
      </c>
      <c r="G2081" s="136">
        <f t="shared" si="35"/>
        <v>9.0909090909090912E-2</v>
      </c>
      <c r="H2081" s="136">
        <v>1</v>
      </c>
      <c r="I2081" s="103">
        <v>2.6669999999999998</v>
      </c>
    </row>
    <row r="2082" spans="1:9" x14ac:dyDescent="0.25">
      <c r="A2082" s="104" t="s">
        <v>5257</v>
      </c>
      <c r="B2082" s="103">
        <v>34430</v>
      </c>
      <c r="C2082" s="103" t="s">
        <v>41</v>
      </c>
      <c r="D2082" s="103">
        <v>1</v>
      </c>
      <c r="E2082" s="103">
        <v>1</v>
      </c>
      <c r="F2082" s="103">
        <v>1</v>
      </c>
      <c r="G2082" s="136">
        <f t="shared" si="35"/>
        <v>9.0909090909090912E-2</v>
      </c>
      <c r="H2082" s="136">
        <v>1</v>
      </c>
      <c r="I2082" s="103">
        <v>2.6669999999999998</v>
      </c>
    </row>
    <row r="2083" spans="1:9" x14ac:dyDescent="0.25">
      <c r="A2083" s="104" t="s">
        <v>5259</v>
      </c>
      <c r="B2083" s="103">
        <v>34430</v>
      </c>
      <c r="C2083" s="103" t="s">
        <v>41</v>
      </c>
      <c r="D2083" s="103">
        <v>1</v>
      </c>
      <c r="E2083" s="103">
        <v>1</v>
      </c>
      <c r="F2083" s="103">
        <v>1</v>
      </c>
      <c r="G2083" s="136">
        <f t="shared" si="35"/>
        <v>9.0909090909090912E-2</v>
      </c>
      <c r="H2083" s="136">
        <v>1</v>
      </c>
      <c r="I2083" s="103">
        <v>2.6669999999999998</v>
      </c>
    </row>
    <row r="2084" spans="1:9" x14ac:dyDescent="0.25">
      <c r="A2084" s="104" t="s">
        <v>1052</v>
      </c>
      <c r="B2084" s="103">
        <v>34430</v>
      </c>
      <c r="C2084" s="103" t="s">
        <v>41</v>
      </c>
      <c r="D2084" s="103">
        <v>1</v>
      </c>
      <c r="E2084" s="103">
        <v>1</v>
      </c>
      <c r="F2084" s="103">
        <v>1</v>
      </c>
      <c r="G2084" s="136">
        <f t="shared" si="35"/>
        <v>9.0909090909090912E-2</v>
      </c>
      <c r="H2084" s="136">
        <v>1</v>
      </c>
      <c r="I2084" s="103">
        <v>2.6669999999999998</v>
      </c>
    </row>
    <row r="2085" spans="1:9" x14ac:dyDescent="0.25">
      <c r="A2085" s="104" t="s">
        <v>1116</v>
      </c>
      <c r="B2085" s="103">
        <v>34430</v>
      </c>
      <c r="C2085" s="103" t="s">
        <v>41</v>
      </c>
      <c r="D2085" s="103">
        <v>1</v>
      </c>
      <c r="E2085" s="103">
        <v>1</v>
      </c>
      <c r="F2085" s="103">
        <v>1</v>
      </c>
      <c r="G2085" s="136">
        <f t="shared" si="35"/>
        <v>9.0909090909090912E-2</v>
      </c>
      <c r="H2085" s="136">
        <v>1</v>
      </c>
      <c r="I2085" s="103">
        <v>2.6669999999999998</v>
      </c>
    </row>
    <row r="2086" spans="1:9" x14ac:dyDescent="0.25">
      <c r="A2086" s="104" t="s">
        <v>5421</v>
      </c>
      <c r="B2086" s="103">
        <v>34430</v>
      </c>
      <c r="C2086" s="103" t="s">
        <v>41</v>
      </c>
      <c r="D2086" s="103">
        <v>1</v>
      </c>
      <c r="E2086" s="103">
        <v>1</v>
      </c>
      <c r="F2086" s="103">
        <v>1</v>
      </c>
      <c r="G2086" s="136">
        <f t="shared" si="35"/>
        <v>9.0909090909090912E-2</v>
      </c>
      <c r="H2086" s="136">
        <v>1</v>
      </c>
      <c r="I2086" s="103">
        <v>2.6669999999999998</v>
      </c>
    </row>
    <row r="2087" spans="1:9" x14ac:dyDescent="0.25">
      <c r="A2087" s="104" t="s">
        <v>5433</v>
      </c>
      <c r="B2087" s="103">
        <v>34430</v>
      </c>
      <c r="C2087" s="103" t="s">
        <v>41</v>
      </c>
      <c r="D2087" s="103">
        <v>1</v>
      </c>
      <c r="E2087" s="103">
        <v>1</v>
      </c>
      <c r="F2087" s="103">
        <v>1</v>
      </c>
      <c r="G2087" s="136">
        <f t="shared" si="35"/>
        <v>9.0909090909090912E-2</v>
      </c>
      <c r="H2087" s="136">
        <v>1</v>
      </c>
      <c r="I2087" s="103">
        <v>2.6669999999999998</v>
      </c>
    </row>
    <row r="2088" spans="1:9" x14ac:dyDescent="0.25">
      <c r="A2088" s="104" t="s">
        <v>1523</v>
      </c>
      <c r="B2088" s="103">
        <v>34430</v>
      </c>
      <c r="C2088" s="103" t="s">
        <v>41</v>
      </c>
      <c r="D2088" s="103">
        <v>1</v>
      </c>
      <c r="E2088" s="103">
        <v>1</v>
      </c>
      <c r="F2088" s="103">
        <v>1</v>
      </c>
      <c r="G2088" s="136">
        <f t="shared" si="35"/>
        <v>9.0909090909090912E-2</v>
      </c>
      <c r="H2088" s="136">
        <v>1</v>
      </c>
      <c r="I2088" s="103">
        <v>2.6669999999999998</v>
      </c>
    </row>
    <row r="2089" spans="1:9" x14ac:dyDescent="0.25">
      <c r="A2089" s="104" t="s">
        <v>5497</v>
      </c>
      <c r="B2089" s="103">
        <v>34430</v>
      </c>
      <c r="C2089" s="103" t="s">
        <v>41</v>
      </c>
      <c r="D2089" s="103">
        <v>1</v>
      </c>
      <c r="E2089" s="103">
        <v>1</v>
      </c>
      <c r="F2089" s="103">
        <v>1</v>
      </c>
      <c r="G2089" s="136">
        <f t="shared" ref="G2089:G2152" si="36">D2089/11</f>
        <v>9.0909090909090912E-2</v>
      </c>
      <c r="H2089" s="136">
        <v>1</v>
      </c>
      <c r="I2089" s="103">
        <v>2.6669999999999998</v>
      </c>
    </row>
    <row r="2090" spans="1:9" x14ac:dyDescent="0.25">
      <c r="A2090" s="104" t="s">
        <v>1070</v>
      </c>
      <c r="B2090" s="103">
        <v>34430</v>
      </c>
      <c r="C2090" s="103" t="s">
        <v>41</v>
      </c>
      <c r="D2090" s="103">
        <v>1</v>
      </c>
      <c r="E2090" s="103">
        <v>1</v>
      </c>
      <c r="F2090" s="103">
        <v>2</v>
      </c>
      <c r="G2090" s="136">
        <f t="shared" si="36"/>
        <v>9.0909090909090912E-2</v>
      </c>
      <c r="H2090" s="136">
        <v>1</v>
      </c>
      <c r="I2090" s="103">
        <v>2.6669999999999998</v>
      </c>
    </row>
    <row r="2091" spans="1:9" x14ac:dyDescent="0.25">
      <c r="A2091" s="104" t="s">
        <v>1100</v>
      </c>
      <c r="B2091" s="103">
        <v>34430</v>
      </c>
      <c r="C2091" s="103" t="s">
        <v>41</v>
      </c>
      <c r="D2091" s="103">
        <v>1</v>
      </c>
      <c r="E2091" s="103">
        <v>1</v>
      </c>
      <c r="F2091" s="103">
        <v>2</v>
      </c>
      <c r="G2091" s="136">
        <f t="shared" si="36"/>
        <v>9.0909090909090912E-2</v>
      </c>
      <c r="H2091" s="136">
        <v>1</v>
      </c>
      <c r="I2091" s="103">
        <v>2.6669999999999998</v>
      </c>
    </row>
    <row r="2092" spans="1:9" x14ac:dyDescent="0.25">
      <c r="A2092" s="104" t="s">
        <v>5391</v>
      </c>
      <c r="B2092" s="103">
        <v>34430</v>
      </c>
      <c r="C2092" s="103" t="s">
        <v>41</v>
      </c>
      <c r="D2092" s="103">
        <v>1</v>
      </c>
      <c r="E2092" s="103">
        <v>1</v>
      </c>
      <c r="F2092" s="103">
        <v>2</v>
      </c>
      <c r="G2092" s="136">
        <f t="shared" si="36"/>
        <v>9.0909090909090912E-2</v>
      </c>
      <c r="H2092" s="136">
        <v>1</v>
      </c>
      <c r="I2092" s="103">
        <v>2.6669999999999998</v>
      </c>
    </row>
    <row r="2093" spans="1:9" x14ac:dyDescent="0.25">
      <c r="A2093" s="104" t="s">
        <v>5435</v>
      </c>
      <c r="B2093" s="103">
        <v>34430</v>
      </c>
      <c r="C2093" s="103" t="s">
        <v>41</v>
      </c>
      <c r="D2093" s="103">
        <v>1</v>
      </c>
      <c r="E2093" s="103">
        <v>1</v>
      </c>
      <c r="F2093" s="103">
        <v>2</v>
      </c>
      <c r="G2093" s="136">
        <f t="shared" si="36"/>
        <v>9.0909090909090912E-2</v>
      </c>
      <c r="H2093" s="136">
        <v>1</v>
      </c>
      <c r="I2093" s="103">
        <v>2.6669999999999998</v>
      </c>
    </row>
    <row r="2094" spans="1:9" x14ac:dyDescent="0.25">
      <c r="A2094" s="104" t="s">
        <v>1302</v>
      </c>
      <c r="B2094" s="103">
        <v>34430</v>
      </c>
      <c r="C2094" s="103" t="s">
        <v>41</v>
      </c>
      <c r="D2094" s="103">
        <v>1</v>
      </c>
      <c r="E2094" s="103">
        <v>1</v>
      </c>
      <c r="F2094" s="103">
        <v>2</v>
      </c>
      <c r="G2094" s="136">
        <f t="shared" si="36"/>
        <v>9.0909090909090912E-2</v>
      </c>
      <c r="H2094" s="136">
        <v>1</v>
      </c>
      <c r="I2094" s="103">
        <v>2.6669999999999998</v>
      </c>
    </row>
    <row r="2095" spans="1:9" x14ac:dyDescent="0.25">
      <c r="A2095" s="104" t="s">
        <v>1324</v>
      </c>
      <c r="B2095" s="103">
        <v>34430</v>
      </c>
      <c r="C2095" s="103" t="s">
        <v>41</v>
      </c>
      <c r="D2095" s="103">
        <v>1</v>
      </c>
      <c r="E2095" s="103">
        <v>1</v>
      </c>
      <c r="F2095" s="103">
        <v>2</v>
      </c>
      <c r="G2095" s="136">
        <f t="shared" si="36"/>
        <v>9.0909090909090912E-2</v>
      </c>
      <c r="H2095" s="136">
        <v>1</v>
      </c>
      <c r="I2095" s="103">
        <v>2.6669999999999998</v>
      </c>
    </row>
    <row r="2096" spans="1:9" x14ac:dyDescent="0.25">
      <c r="A2096" s="104" t="s">
        <v>1477</v>
      </c>
      <c r="B2096" s="103">
        <v>34430</v>
      </c>
      <c r="C2096" s="103" t="s">
        <v>41</v>
      </c>
      <c r="D2096" s="103">
        <v>1</v>
      </c>
      <c r="E2096" s="103">
        <v>1</v>
      </c>
      <c r="F2096" s="103">
        <v>2</v>
      </c>
      <c r="G2096" s="136">
        <f t="shared" si="36"/>
        <v>9.0909090909090912E-2</v>
      </c>
      <c r="H2096" s="136">
        <v>1</v>
      </c>
      <c r="I2096" s="103">
        <v>2.6669999999999998</v>
      </c>
    </row>
    <row r="2097" spans="1:9" x14ac:dyDescent="0.25">
      <c r="A2097" s="104" t="s">
        <v>960</v>
      </c>
      <c r="B2097" s="103">
        <v>34430</v>
      </c>
      <c r="C2097" s="103" t="s">
        <v>41</v>
      </c>
      <c r="D2097" s="103">
        <v>2</v>
      </c>
      <c r="E2097" s="103">
        <v>1</v>
      </c>
      <c r="F2097" s="103">
        <v>2</v>
      </c>
      <c r="G2097" s="136">
        <f t="shared" si="36"/>
        <v>0.18181818181818182</v>
      </c>
      <c r="H2097" s="136">
        <v>1</v>
      </c>
      <c r="I2097" s="103">
        <v>2.6669999999999998</v>
      </c>
    </row>
    <row r="2098" spans="1:9" x14ac:dyDescent="0.25">
      <c r="A2098" s="104" t="s">
        <v>1134</v>
      </c>
      <c r="B2098" s="103">
        <v>34430</v>
      </c>
      <c r="C2098" s="103" t="s">
        <v>41</v>
      </c>
      <c r="D2098" s="103">
        <v>2</v>
      </c>
      <c r="E2098" s="103">
        <v>1</v>
      </c>
      <c r="F2098" s="103">
        <v>2</v>
      </c>
      <c r="G2098" s="136">
        <f t="shared" si="36"/>
        <v>0.18181818181818182</v>
      </c>
      <c r="H2098" s="136">
        <v>1</v>
      </c>
      <c r="I2098" s="103">
        <v>2.6669999999999998</v>
      </c>
    </row>
    <row r="2099" spans="1:9" x14ac:dyDescent="0.25">
      <c r="A2099" s="104" t="s">
        <v>5399</v>
      </c>
      <c r="B2099" s="103">
        <v>34430</v>
      </c>
      <c r="C2099" s="103" t="s">
        <v>41</v>
      </c>
      <c r="D2099" s="103">
        <v>2</v>
      </c>
      <c r="E2099" s="103">
        <v>1</v>
      </c>
      <c r="F2099" s="103">
        <v>3</v>
      </c>
      <c r="G2099" s="136">
        <f t="shared" si="36"/>
        <v>0.18181818181818182</v>
      </c>
      <c r="H2099" s="136">
        <v>1</v>
      </c>
      <c r="I2099" s="103">
        <v>2.6669999999999998</v>
      </c>
    </row>
    <row r="2100" spans="1:9" x14ac:dyDescent="0.25">
      <c r="A2100" s="104" t="s">
        <v>1417</v>
      </c>
      <c r="B2100" s="103">
        <v>34430</v>
      </c>
      <c r="C2100" s="103" t="s">
        <v>41</v>
      </c>
      <c r="D2100" s="103">
        <v>3</v>
      </c>
      <c r="E2100" s="103">
        <v>1</v>
      </c>
      <c r="F2100" s="103">
        <v>3</v>
      </c>
      <c r="G2100" s="136">
        <f t="shared" si="36"/>
        <v>0.27272727272727271</v>
      </c>
      <c r="H2100" s="136">
        <v>1</v>
      </c>
      <c r="I2100" s="103">
        <v>2.6669999999999998</v>
      </c>
    </row>
    <row r="2101" spans="1:9" x14ac:dyDescent="0.25">
      <c r="A2101" s="104" t="s">
        <v>850</v>
      </c>
      <c r="B2101" s="103">
        <v>34430</v>
      </c>
      <c r="C2101" s="103" t="s">
        <v>41</v>
      </c>
      <c r="D2101" s="103">
        <v>1</v>
      </c>
      <c r="E2101" s="103">
        <v>1</v>
      </c>
      <c r="F2101" s="103">
        <v>1</v>
      </c>
      <c r="G2101" s="136">
        <f t="shared" si="36"/>
        <v>9.0909090909090912E-2</v>
      </c>
      <c r="H2101" s="136">
        <v>1</v>
      </c>
      <c r="I2101" s="103">
        <v>3</v>
      </c>
    </row>
    <row r="2102" spans="1:9" x14ac:dyDescent="0.25">
      <c r="A2102" s="104" t="s">
        <v>1048</v>
      </c>
      <c r="B2102" s="103">
        <v>34430</v>
      </c>
      <c r="C2102" s="103" t="s">
        <v>41</v>
      </c>
      <c r="D2102" s="103">
        <v>1</v>
      </c>
      <c r="E2102" s="103">
        <v>1</v>
      </c>
      <c r="F2102" s="103">
        <v>1</v>
      </c>
      <c r="G2102" s="136">
        <f t="shared" si="36"/>
        <v>9.0909090909090912E-2</v>
      </c>
      <c r="H2102" s="136">
        <v>1</v>
      </c>
      <c r="I2102" s="103">
        <v>3</v>
      </c>
    </row>
    <row r="2103" spans="1:9" x14ac:dyDescent="0.25">
      <c r="A2103" s="104" t="s">
        <v>5361</v>
      </c>
      <c r="B2103" s="103">
        <v>34430</v>
      </c>
      <c r="C2103" s="103" t="s">
        <v>41</v>
      </c>
      <c r="D2103" s="103">
        <v>1</v>
      </c>
      <c r="E2103" s="103">
        <v>1</v>
      </c>
      <c r="F2103" s="103">
        <v>1</v>
      </c>
      <c r="G2103" s="136">
        <f t="shared" si="36"/>
        <v>9.0909090909090912E-2</v>
      </c>
      <c r="H2103" s="136">
        <v>1</v>
      </c>
      <c r="I2103" s="103">
        <v>3</v>
      </c>
    </row>
    <row r="2104" spans="1:9" x14ac:dyDescent="0.25">
      <c r="A2104" s="104" t="s">
        <v>1082</v>
      </c>
      <c r="B2104" s="103">
        <v>34430</v>
      </c>
      <c r="C2104" s="103" t="s">
        <v>41</v>
      </c>
      <c r="D2104" s="103">
        <v>1</v>
      </c>
      <c r="E2104" s="103">
        <v>1</v>
      </c>
      <c r="F2104" s="103">
        <v>1</v>
      </c>
      <c r="G2104" s="136">
        <f t="shared" si="36"/>
        <v>9.0909090909090912E-2</v>
      </c>
      <c r="H2104" s="136">
        <v>1</v>
      </c>
      <c r="I2104" s="103">
        <v>3</v>
      </c>
    </row>
    <row r="2105" spans="1:9" x14ac:dyDescent="0.25">
      <c r="A2105" s="104" t="s">
        <v>1278</v>
      </c>
      <c r="B2105" s="103">
        <v>34430</v>
      </c>
      <c r="C2105" s="103" t="s">
        <v>41</v>
      </c>
      <c r="D2105" s="103">
        <v>1</v>
      </c>
      <c r="E2105" s="103">
        <v>1</v>
      </c>
      <c r="F2105" s="103">
        <v>1</v>
      </c>
      <c r="G2105" s="136">
        <f t="shared" si="36"/>
        <v>9.0909090909090912E-2</v>
      </c>
      <c r="H2105" s="136">
        <v>1</v>
      </c>
      <c r="I2105" s="103">
        <v>3</v>
      </c>
    </row>
    <row r="2106" spans="1:9" x14ac:dyDescent="0.25">
      <c r="A2106" s="104" t="s">
        <v>1383</v>
      </c>
      <c r="B2106" s="103">
        <v>34430</v>
      </c>
      <c r="C2106" s="103" t="s">
        <v>41</v>
      </c>
      <c r="D2106" s="103">
        <v>1</v>
      </c>
      <c r="E2106" s="103">
        <v>1</v>
      </c>
      <c r="F2106" s="103">
        <v>1</v>
      </c>
      <c r="G2106" s="136">
        <f t="shared" si="36"/>
        <v>9.0909090909090912E-2</v>
      </c>
      <c r="H2106" s="136">
        <v>1</v>
      </c>
      <c r="I2106" s="103">
        <v>3</v>
      </c>
    </row>
    <row r="2107" spans="1:9" x14ac:dyDescent="0.25">
      <c r="A2107" s="104" t="s">
        <v>1555</v>
      </c>
      <c r="B2107" s="103">
        <v>34430</v>
      </c>
      <c r="C2107" s="103" t="s">
        <v>41</v>
      </c>
      <c r="D2107" s="103">
        <v>1</v>
      </c>
      <c r="E2107" s="103">
        <v>1</v>
      </c>
      <c r="F2107" s="103">
        <v>1</v>
      </c>
      <c r="G2107" s="136">
        <f t="shared" si="36"/>
        <v>9.0909090909090912E-2</v>
      </c>
      <c r="H2107" s="136">
        <v>1</v>
      </c>
      <c r="I2107" s="103">
        <v>3</v>
      </c>
    </row>
    <row r="2108" spans="1:9" x14ac:dyDescent="0.25">
      <c r="A2108" s="104" t="s">
        <v>5265</v>
      </c>
      <c r="B2108" s="103">
        <v>34430</v>
      </c>
      <c r="C2108" s="103" t="s">
        <v>41</v>
      </c>
      <c r="D2108" s="103">
        <v>1</v>
      </c>
      <c r="E2108" s="103">
        <v>1</v>
      </c>
      <c r="F2108" s="103">
        <v>2</v>
      </c>
      <c r="G2108" s="136">
        <f t="shared" si="36"/>
        <v>9.0909090909090912E-2</v>
      </c>
      <c r="H2108" s="136">
        <v>1</v>
      </c>
      <c r="I2108" s="103">
        <v>3</v>
      </c>
    </row>
    <row r="2109" spans="1:9" x14ac:dyDescent="0.25">
      <c r="A2109" s="104" t="s">
        <v>970</v>
      </c>
      <c r="B2109" s="103">
        <v>34430</v>
      </c>
      <c r="C2109" s="103" t="s">
        <v>41</v>
      </c>
      <c r="D2109" s="103">
        <v>1</v>
      </c>
      <c r="E2109" s="103">
        <v>1</v>
      </c>
      <c r="F2109" s="103">
        <v>2</v>
      </c>
      <c r="G2109" s="136">
        <f t="shared" si="36"/>
        <v>9.0909090909090912E-2</v>
      </c>
      <c r="H2109" s="136">
        <v>1</v>
      </c>
      <c r="I2109" s="103">
        <v>3</v>
      </c>
    </row>
    <row r="2110" spans="1:9" x14ac:dyDescent="0.25">
      <c r="A2110" s="104" t="s">
        <v>1102</v>
      </c>
      <c r="B2110" s="103">
        <v>34430</v>
      </c>
      <c r="C2110" s="103" t="s">
        <v>41</v>
      </c>
      <c r="D2110" s="103">
        <v>1</v>
      </c>
      <c r="E2110" s="103">
        <v>1</v>
      </c>
      <c r="F2110" s="103">
        <v>2</v>
      </c>
      <c r="G2110" s="136">
        <f t="shared" si="36"/>
        <v>9.0909090909090912E-2</v>
      </c>
      <c r="H2110" s="136">
        <v>1</v>
      </c>
      <c r="I2110" s="103">
        <v>3</v>
      </c>
    </row>
    <row r="2111" spans="1:9" x14ac:dyDescent="0.25">
      <c r="A2111" s="104" t="s">
        <v>1146</v>
      </c>
      <c r="B2111" s="103">
        <v>34430</v>
      </c>
      <c r="C2111" s="103" t="s">
        <v>41</v>
      </c>
      <c r="D2111" s="103">
        <v>1</v>
      </c>
      <c r="E2111" s="103">
        <v>1</v>
      </c>
      <c r="F2111" s="103">
        <v>2</v>
      </c>
      <c r="G2111" s="136">
        <f t="shared" si="36"/>
        <v>9.0909090909090912E-2</v>
      </c>
      <c r="H2111" s="136">
        <v>1</v>
      </c>
      <c r="I2111" s="103">
        <v>3</v>
      </c>
    </row>
    <row r="2112" spans="1:9" x14ac:dyDescent="0.25">
      <c r="A2112" s="104" t="s">
        <v>5509</v>
      </c>
      <c r="B2112" s="103">
        <v>34430</v>
      </c>
      <c r="C2112" s="103" t="s">
        <v>41</v>
      </c>
      <c r="D2112" s="103">
        <v>1</v>
      </c>
      <c r="E2112" s="103">
        <v>1</v>
      </c>
      <c r="F2112" s="103">
        <v>2</v>
      </c>
      <c r="G2112" s="136">
        <f t="shared" si="36"/>
        <v>9.0909090909090912E-2</v>
      </c>
      <c r="H2112" s="136">
        <v>1</v>
      </c>
      <c r="I2112" s="103">
        <v>3</v>
      </c>
    </row>
    <row r="2113" spans="1:9" x14ac:dyDescent="0.25">
      <c r="A2113" s="104" t="s">
        <v>864</v>
      </c>
      <c r="B2113" s="103">
        <v>34430</v>
      </c>
      <c r="C2113" s="103" t="s">
        <v>41</v>
      </c>
      <c r="D2113" s="103">
        <v>2</v>
      </c>
      <c r="E2113" s="103">
        <v>1</v>
      </c>
      <c r="F2113" s="103">
        <v>2</v>
      </c>
      <c r="G2113" s="136">
        <f t="shared" si="36"/>
        <v>0.18181818181818182</v>
      </c>
      <c r="H2113" s="136">
        <v>1</v>
      </c>
      <c r="I2113" s="103">
        <v>3</v>
      </c>
    </row>
    <row r="2114" spans="1:9" x14ac:dyDescent="0.25">
      <c r="A2114" s="104" t="s">
        <v>1058</v>
      </c>
      <c r="B2114" s="103">
        <v>34430</v>
      </c>
      <c r="C2114" s="103" t="s">
        <v>41</v>
      </c>
      <c r="D2114" s="103">
        <v>2</v>
      </c>
      <c r="E2114" s="103">
        <v>1</v>
      </c>
      <c r="F2114" s="103">
        <v>2</v>
      </c>
      <c r="G2114" s="136">
        <f t="shared" si="36"/>
        <v>0.18181818181818182</v>
      </c>
      <c r="H2114" s="136">
        <v>1</v>
      </c>
      <c r="I2114" s="103">
        <v>3</v>
      </c>
    </row>
    <row r="2115" spans="1:9" x14ac:dyDescent="0.25">
      <c r="A2115" s="104" t="s">
        <v>1138</v>
      </c>
      <c r="B2115" s="103">
        <v>34430</v>
      </c>
      <c r="C2115" s="103" t="s">
        <v>41</v>
      </c>
      <c r="D2115" s="103">
        <v>2</v>
      </c>
      <c r="E2115" s="103">
        <v>1</v>
      </c>
      <c r="F2115" s="103">
        <v>2</v>
      </c>
      <c r="G2115" s="136">
        <f t="shared" si="36"/>
        <v>0.18181818181818182</v>
      </c>
      <c r="H2115" s="136">
        <v>1</v>
      </c>
      <c r="I2115" s="103">
        <v>3</v>
      </c>
    </row>
    <row r="2116" spans="1:9" x14ac:dyDescent="0.25">
      <c r="A2116" s="104" t="s">
        <v>1228</v>
      </c>
      <c r="B2116" s="103">
        <v>34430</v>
      </c>
      <c r="C2116" s="103" t="s">
        <v>41</v>
      </c>
      <c r="D2116" s="103">
        <v>2</v>
      </c>
      <c r="E2116" s="103">
        <v>1</v>
      </c>
      <c r="F2116" s="103">
        <v>2</v>
      </c>
      <c r="G2116" s="136">
        <f t="shared" si="36"/>
        <v>0.18181818181818182</v>
      </c>
      <c r="H2116" s="136">
        <v>1</v>
      </c>
      <c r="I2116" s="103">
        <v>3</v>
      </c>
    </row>
    <row r="2117" spans="1:9" x14ac:dyDescent="0.25">
      <c r="A2117" s="104" t="s">
        <v>834</v>
      </c>
      <c r="B2117" s="103">
        <v>34430</v>
      </c>
      <c r="C2117" s="103" t="s">
        <v>41</v>
      </c>
      <c r="D2117" s="103">
        <v>3</v>
      </c>
      <c r="E2117" s="103">
        <v>1</v>
      </c>
      <c r="F2117" s="103">
        <v>3</v>
      </c>
      <c r="G2117" s="136">
        <f t="shared" si="36"/>
        <v>0.27272727272727271</v>
      </c>
      <c r="H2117" s="136">
        <v>1</v>
      </c>
      <c r="I2117" s="103">
        <v>3</v>
      </c>
    </row>
    <row r="2118" spans="1:9" x14ac:dyDescent="0.25">
      <c r="A2118" s="104" t="s">
        <v>824</v>
      </c>
      <c r="B2118" s="103">
        <v>34430</v>
      </c>
      <c r="C2118" s="103" t="s">
        <v>41</v>
      </c>
      <c r="D2118" s="103">
        <v>1</v>
      </c>
      <c r="E2118" s="103">
        <v>1</v>
      </c>
      <c r="F2118" s="103">
        <v>1</v>
      </c>
      <c r="G2118" s="136">
        <f t="shared" si="36"/>
        <v>9.0909090909090912E-2</v>
      </c>
      <c r="H2118" s="136">
        <v>1</v>
      </c>
      <c r="I2118" s="103">
        <v>3.3330000000000002</v>
      </c>
    </row>
    <row r="2119" spans="1:9" x14ac:dyDescent="0.25">
      <c r="A2119" s="104" t="s">
        <v>1186</v>
      </c>
      <c r="B2119" s="103">
        <v>34430</v>
      </c>
      <c r="C2119" s="103" t="s">
        <v>41</v>
      </c>
      <c r="D2119" s="103">
        <v>1</v>
      </c>
      <c r="E2119" s="103">
        <v>1</v>
      </c>
      <c r="F2119" s="103">
        <v>1</v>
      </c>
      <c r="G2119" s="136">
        <f t="shared" si="36"/>
        <v>9.0909090909090912E-2</v>
      </c>
      <c r="H2119" s="136">
        <v>1</v>
      </c>
      <c r="I2119" s="103">
        <v>3.3330000000000002</v>
      </c>
    </row>
    <row r="2120" spans="1:9" x14ac:dyDescent="0.25">
      <c r="A2120" s="104" t="s">
        <v>1351</v>
      </c>
      <c r="B2120" s="103">
        <v>34430</v>
      </c>
      <c r="C2120" s="103" t="s">
        <v>41</v>
      </c>
      <c r="D2120" s="103">
        <v>2</v>
      </c>
      <c r="E2120" s="103">
        <v>1</v>
      </c>
      <c r="F2120" s="103">
        <v>2</v>
      </c>
      <c r="G2120" s="136">
        <f t="shared" si="36"/>
        <v>0.18181818181818182</v>
      </c>
      <c r="H2120" s="136">
        <v>1</v>
      </c>
      <c r="I2120" s="103">
        <v>3.3330000000000002</v>
      </c>
    </row>
    <row r="2121" spans="1:9" x14ac:dyDescent="0.25">
      <c r="A2121" s="104" t="s">
        <v>1010</v>
      </c>
      <c r="B2121" s="103">
        <v>34430</v>
      </c>
      <c r="C2121" s="103" t="s">
        <v>41</v>
      </c>
      <c r="D2121" s="103">
        <v>2</v>
      </c>
      <c r="E2121" s="103">
        <v>1</v>
      </c>
      <c r="F2121" s="103">
        <v>3</v>
      </c>
      <c r="G2121" s="136">
        <f t="shared" si="36"/>
        <v>0.18181818181818182</v>
      </c>
      <c r="H2121" s="136">
        <v>1</v>
      </c>
      <c r="I2121" s="103">
        <v>3.3330000000000002</v>
      </c>
    </row>
    <row r="2122" spans="1:9" x14ac:dyDescent="0.25">
      <c r="A2122" s="104" t="s">
        <v>1481</v>
      </c>
      <c r="B2122" s="103">
        <v>34430</v>
      </c>
      <c r="C2122" s="103" t="s">
        <v>41</v>
      </c>
      <c r="D2122" s="103">
        <v>3</v>
      </c>
      <c r="E2122" s="103">
        <v>1</v>
      </c>
      <c r="F2122" s="103">
        <v>4</v>
      </c>
      <c r="G2122" s="136">
        <f t="shared" si="36"/>
        <v>0.27272727272727271</v>
      </c>
      <c r="H2122" s="136">
        <v>1</v>
      </c>
      <c r="I2122" s="103">
        <v>3.3330000000000002</v>
      </c>
    </row>
    <row r="2123" spans="1:9" x14ac:dyDescent="0.25">
      <c r="A2123" s="104" t="s">
        <v>880</v>
      </c>
      <c r="B2123" s="103">
        <v>34430</v>
      </c>
      <c r="C2123" s="103" t="s">
        <v>41</v>
      </c>
      <c r="D2123" s="103">
        <v>1</v>
      </c>
      <c r="E2123" s="103">
        <v>1</v>
      </c>
      <c r="F2123" s="103">
        <v>1</v>
      </c>
      <c r="G2123" s="136">
        <f t="shared" si="36"/>
        <v>9.0909090909090912E-2</v>
      </c>
      <c r="H2123" s="136">
        <v>1</v>
      </c>
      <c r="I2123" s="103">
        <v>3.6669999999999998</v>
      </c>
    </row>
    <row r="2124" spans="1:9" x14ac:dyDescent="0.25">
      <c r="A2124" s="104" t="s">
        <v>1062</v>
      </c>
      <c r="B2124" s="103">
        <v>34430</v>
      </c>
      <c r="C2124" s="103" t="s">
        <v>41</v>
      </c>
      <c r="D2124" s="103">
        <v>1</v>
      </c>
      <c r="E2124" s="103">
        <v>1</v>
      </c>
      <c r="F2124" s="103">
        <v>1</v>
      </c>
      <c r="G2124" s="136">
        <f t="shared" si="36"/>
        <v>9.0909090909090912E-2</v>
      </c>
      <c r="H2124" s="136">
        <v>1</v>
      </c>
      <c r="I2124" s="103">
        <v>3.6669999999999998</v>
      </c>
    </row>
    <row r="2125" spans="1:9" x14ac:dyDescent="0.25">
      <c r="A2125" s="104" t="s">
        <v>1176</v>
      </c>
      <c r="B2125" s="103">
        <v>34430</v>
      </c>
      <c r="C2125" s="103" t="s">
        <v>41</v>
      </c>
      <c r="D2125" s="103">
        <v>1</v>
      </c>
      <c r="E2125" s="103">
        <v>1</v>
      </c>
      <c r="F2125" s="103">
        <v>1</v>
      </c>
      <c r="G2125" s="136">
        <f t="shared" si="36"/>
        <v>9.0909090909090912E-2</v>
      </c>
      <c r="H2125" s="136">
        <v>1</v>
      </c>
      <c r="I2125" s="103">
        <v>3.6669999999999998</v>
      </c>
    </row>
    <row r="2126" spans="1:9" x14ac:dyDescent="0.25">
      <c r="A2126" s="104" t="s">
        <v>5449</v>
      </c>
      <c r="B2126" s="103">
        <v>34430</v>
      </c>
      <c r="C2126" s="103" t="s">
        <v>41</v>
      </c>
      <c r="D2126" s="103">
        <v>1</v>
      </c>
      <c r="E2126" s="103">
        <v>1</v>
      </c>
      <c r="F2126" s="103">
        <v>1</v>
      </c>
      <c r="G2126" s="136">
        <f t="shared" si="36"/>
        <v>9.0909090909090912E-2</v>
      </c>
      <c r="H2126" s="136">
        <v>1</v>
      </c>
      <c r="I2126" s="103">
        <v>3.6669999999999998</v>
      </c>
    </row>
    <row r="2127" spans="1:9" x14ac:dyDescent="0.25">
      <c r="A2127" s="104" t="s">
        <v>5477</v>
      </c>
      <c r="B2127" s="103">
        <v>34430</v>
      </c>
      <c r="C2127" s="103" t="s">
        <v>41</v>
      </c>
      <c r="D2127" s="103">
        <v>1</v>
      </c>
      <c r="E2127" s="103">
        <v>1</v>
      </c>
      <c r="F2127" s="103">
        <v>1</v>
      </c>
      <c r="G2127" s="136">
        <f t="shared" si="36"/>
        <v>9.0909090909090912E-2</v>
      </c>
      <c r="H2127" s="136">
        <v>1</v>
      </c>
      <c r="I2127" s="103">
        <v>3.6669999999999998</v>
      </c>
    </row>
    <row r="2128" spans="1:9" x14ac:dyDescent="0.25">
      <c r="A2128" s="104" t="s">
        <v>948</v>
      </c>
      <c r="B2128" s="103">
        <v>34430</v>
      </c>
      <c r="C2128" s="103" t="s">
        <v>41</v>
      </c>
      <c r="D2128" s="103">
        <v>1</v>
      </c>
      <c r="E2128" s="103">
        <v>1</v>
      </c>
      <c r="F2128" s="103">
        <v>2</v>
      </c>
      <c r="G2128" s="136">
        <f t="shared" si="36"/>
        <v>9.0909090909090912E-2</v>
      </c>
      <c r="H2128" s="136">
        <v>1</v>
      </c>
      <c r="I2128" s="103">
        <v>3.6669999999999998</v>
      </c>
    </row>
    <row r="2129" spans="1:9" x14ac:dyDescent="0.25">
      <c r="A2129" s="104" t="s">
        <v>5459</v>
      </c>
      <c r="B2129" s="103">
        <v>34430</v>
      </c>
      <c r="C2129" s="103" t="s">
        <v>41</v>
      </c>
      <c r="D2129" s="103">
        <v>1</v>
      </c>
      <c r="E2129" s="103">
        <v>1</v>
      </c>
      <c r="F2129" s="103">
        <v>2</v>
      </c>
      <c r="G2129" s="136">
        <f t="shared" si="36"/>
        <v>9.0909090909090912E-2</v>
      </c>
      <c r="H2129" s="136">
        <v>1</v>
      </c>
      <c r="I2129" s="103">
        <v>3.6669999999999998</v>
      </c>
    </row>
    <row r="2130" spans="1:9" x14ac:dyDescent="0.25">
      <c r="A2130" s="104" t="s">
        <v>5493</v>
      </c>
      <c r="B2130" s="103">
        <v>34430</v>
      </c>
      <c r="C2130" s="103" t="s">
        <v>41</v>
      </c>
      <c r="D2130" s="103">
        <v>1</v>
      </c>
      <c r="E2130" s="103">
        <v>1</v>
      </c>
      <c r="F2130" s="103">
        <v>2</v>
      </c>
      <c r="G2130" s="136">
        <f t="shared" si="36"/>
        <v>9.0909090909090912E-2</v>
      </c>
      <c r="H2130" s="136">
        <v>1</v>
      </c>
      <c r="I2130" s="103">
        <v>3.6669999999999998</v>
      </c>
    </row>
    <row r="2131" spans="1:9" x14ac:dyDescent="0.25">
      <c r="A2131" s="104" t="s">
        <v>1038</v>
      </c>
      <c r="B2131" s="103">
        <v>34430</v>
      </c>
      <c r="C2131" s="103" t="s">
        <v>41</v>
      </c>
      <c r="D2131" s="103">
        <v>2</v>
      </c>
      <c r="E2131" s="103">
        <v>1</v>
      </c>
      <c r="F2131" s="103">
        <v>2</v>
      </c>
      <c r="G2131" s="136">
        <f t="shared" si="36"/>
        <v>0.18181818181818182</v>
      </c>
      <c r="H2131" s="136">
        <v>1</v>
      </c>
      <c r="I2131" s="103">
        <v>3.6669999999999998</v>
      </c>
    </row>
    <row r="2132" spans="1:9" x14ac:dyDescent="0.25">
      <c r="A2132" s="104" t="s">
        <v>1136</v>
      </c>
      <c r="B2132" s="103">
        <v>34430</v>
      </c>
      <c r="C2132" s="103" t="s">
        <v>41</v>
      </c>
      <c r="D2132" s="103">
        <v>2</v>
      </c>
      <c r="E2132" s="103">
        <v>1</v>
      </c>
      <c r="F2132" s="103">
        <v>2</v>
      </c>
      <c r="G2132" s="136">
        <f t="shared" si="36"/>
        <v>0.18181818181818182</v>
      </c>
      <c r="H2132" s="136">
        <v>1</v>
      </c>
      <c r="I2132" s="103">
        <v>3.6669999999999998</v>
      </c>
    </row>
    <row r="2133" spans="1:9" x14ac:dyDescent="0.25">
      <c r="A2133" s="104" t="s">
        <v>5385</v>
      </c>
      <c r="B2133" s="103">
        <v>34430</v>
      </c>
      <c r="C2133" s="103" t="s">
        <v>41</v>
      </c>
      <c r="D2133" s="103">
        <v>1</v>
      </c>
      <c r="E2133" s="103">
        <v>1</v>
      </c>
      <c r="F2133" s="103">
        <v>1</v>
      </c>
      <c r="G2133" s="136">
        <f t="shared" si="36"/>
        <v>9.0909090909090912E-2</v>
      </c>
      <c r="H2133" s="136">
        <v>1</v>
      </c>
      <c r="I2133" s="103">
        <v>4</v>
      </c>
    </row>
    <row r="2134" spans="1:9" x14ac:dyDescent="0.25">
      <c r="A2134" s="104" t="s">
        <v>5437</v>
      </c>
      <c r="B2134" s="103">
        <v>34430</v>
      </c>
      <c r="C2134" s="103" t="s">
        <v>41</v>
      </c>
      <c r="D2134" s="103">
        <v>1</v>
      </c>
      <c r="E2134" s="103">
        <v>1</v>
      </c>
      <c r="F2134" s="103">
        <v>1</v>
      </c>
      <c r="G2134" s="136">
        <f t="shared" si="36"/>
        <v>9.0909090909090912E-2</v>
      </c>
      <c r="H2134" s="136">
        <v>1</v>
      </c>
      <c r="I2134" s="103">
        <v>4</v>
      </c>
    </row>
    <row r="2135" spans="1:9" x14ac:dyDescent="0.25">
      <c r="A2135" s="104" t="s">
        <v>1096</v>
      </c>
      <c r="B2135" s="103">
        <v>34430</v>
      </c>
      <c r="C2135" s="103" t="s">
        <v>41</v>
      </c>
      <c r="D2135" s="103">
        <v>1</v>
      </c>
      <c r="E2135" s="103">
        <v>1</v>
      </c>
      <c r="F2135" s="103">
        <v>2</v>
      </c>
      <c r="G2135" s="136">
        <f t="shared" si="36"/>
        <v>9.0909090909090912E-2</v>
      </c>
      <c r="H2135" s="136">
        <v>1</v>
      </c>
      <c r="I2135" s="103">
        <v>4</v>
      </c>
    </row>
    <row r="2136" spans="1:9" x14ac:dyDescent="0.25">
      <c r="A2136" s="104" t="s">
        <v>986</v>
      </c>
      <c r="B2136" s="103">
        <v>34430</v>
      </c>
      <c r="C2136" s="103" t="s">
        <v>41</v>
      </c>
      <c r="D2136" s="103">
        <v>2</v>
      </c>
      <c r="E2136" s="103">
        <v>1</v>
      </c>
      <c r="F2136" s="103">
        <v>2</v>
      </c>
      <c r="G2136" s="136">
        <f t="shared" si="36"/>
        <v>0.18181818181818182</v>
      </c>
      <c r="H2136" s="136">
        <v>1</v>
      </c>
      <c r="I2136" s="103">
        <v>4</v>
      </c>
    </row>
    <row r="2137" spans="1:9" x14ac:dyDescent="0.25">
      <c r="A2137" s="104" t="s">
        <v>5503</v>
      </c>
      <c r="B2137" s="103">
        <v>34430</v>
      </c>
      <c r="C2137" s="103" t="s">
        <v>41</v>
      </c>
      <c r="D2137" s="103">
        <v>2</v>
      </c>
      <c r="E2137" s="103">
        <v>1</v>
      </c>
      <c r="F2137" s="103">
        <v>2</v>
      </c>
      <c r="G2137" s="136">
        <f t="shared" si="36"/>
        <v>0.18181818181818182</v>
      </c>
      <c r="H2137" s="136">
        <v>1</v>
      </c>
      <c r="I2137" s="103">
        <v>4</v>
      </c>
    </row>
    <row r="2138" spans="1:9" x14ac:dyDescent="0.25">
      <c r="A2138" s="104" t="s">
        <v>5495</v>
      </c>
      <c r="B2138" s="103">
        <v>34430</v>
      </c>
      <c r="C2138" s="103" t="s">
        <v>41</v>
      </c>
      <c r="D2138" s="103">
        <v>4</v>
      </c>
      <c r="E2138" s="103">
        <v>1</v>
      </c>
      <c r="F2138" s="103">
        <v>5</v>
      </c>
      <c r="G2138" s="136">
        <f t="shared" si="36"/>
        <v>0.36363636363636365</v>
      </c>
      <c r="H2138" s="136">
        <v>2</v>
      </c>
      <c r="I2138" s="103">
        <v>1</v>
      </c>
    </row>
    <row r="2139" spans="1:9" x14ac:dyDescent="0.25">
      <c r="A2139" s="104" t="s">
        <v>886</v>
      </c>
      <c r="B2139" s="103">
        <v>34430</v>
      </c>
      <c r="C2139" s="103" t="s">
        <v>41</v>
      </c>
      <c r="D2139" s="103">
        <v>4</v>
      </c>
      <c r="E2139" s="103">
        <v>1</v>
      </c>
      <c r="F2139" s="103">
        <v>4</v>
      </c>
      <c r="G2139" s="136">
        <f t="shared" si="36"/>
        <v>0.36363636363636365</v>
      </c>
      <c r="H2139" s="136">
        <v>2</v>
      </c>
      <c r="I2139" s="103">
        <v>1.667</v>
      </c>
    </row>
    <row r="2140" spans="1:9" x14ac:dyDescent="0.25">
      <c r="A2140" s="104" t="s">
        <v>1260</v>
      </c>
      <c r="B2140" s="103">
        <v>34430</v>
      </c>
      <c r="C2140" s="103" t="s">
        <v>41</v>
      </c>
      <c r="D2140" s="103">
        <v>4</v>
      </c>
      <c r="E2140" s="103">
        <v>1</v>
      </c>
      <c r="F2140" s="103">
        <v>4</v>
      </c>
      <c r="G2140" s="136">
        <f t="shared" si="36"/>
        <v>0.36363636363636365</v>
      </c>
      <c r="H2140" s="136">
        <v>2</v>
      </c>
      <c r="I2140" s="103">
        <v>1.667</v>
      </c>
    </row>
    <row r="2141" spans="1:9" x14ac:dyDescent="0.25">
      <c r="A2141" s="104" t="s">
        <v>1529</v>
      </c>
      <c r="B2141" s="103">
        <v>34430</v>
      </c>
      <c r="C2141" s="103" t="s">
        <v>41</v>
      </c>
      <c r="D2141" s="103">
        <v>4</v>
      </c>
      <c r="E2141" s="103">
        <v>1</v>
      </c>
      <c r="F2141" s="103">
        <v>4</v>
      </c>
      <c r="G2141" s="136">
        <f t="shared" si="36"/>
        <v>0.36363636363636365</v>
      </c>
      <c r="H2141" s="136">
        <v>2</v>
      </c>
      <c r="I2141" s="103">
        <v>1.667</v>
      </c>
    </row>
    <row r="2142" spans="1:9" x14ac:dyDescent="0.25">
      <c r="A2142" s="104" t="s">
        <v>5337</v>
      </c>
      <c r="B2142" s="103">
        <v>34430</v>
      </c>
      <c r="C2142" s="103" t="s">
        <v>41</v>
      </c>
      <c r="D2142" s="103">
        <v>5</v>
      </c>
      <c r="E2142" s="103">
        <v>1</v>
      </c>
      <c r="F2142" s="103">
        <v>5</v>
      </c>
      <c r="G2142" s="136">
        <f t="shared" si="36"/>
        <v>0.45454545454545453</v>
      </c>
      <c r="H2142" s="136">
        <v>2</v>
      </c>
      <c r="I2142" s="103">
        <v>1.667</v>
      </c>
    </row>
    <row r="2143" spans="1:9" x14ac:dyDescent="0.25">
      <c r="A2143" s="104" t="s">
        <v>5267</v>
      </c>
      <c r="B2143" s="103">
        <v>34430</v>
      </c>
      <c r="C2143" s="103" t="s">
        <v>41</v>
      </c>
      <c r="D2143" s="103">
        <v>6</v>
      </c>
      <c r="E2143" s="103">
        <v>1</v>
      </c>
      <c r="F2143" s="103">
        <v>6</v>
      </c>
      <c r="G2143" s="136">
        <f t="shared" si="36"/>
        <v>0.54545454545454541</v>
      </c>
      <c r="H2143" s="136">
        <v>2</v>
      </c>
      <c r="I2143" s="103">
        <v>1.667</v>
      </c>
    </row>
    <row r="2144" spans="1:9" x14ac:dyDescent="0.25">
      <c r="A2144" s="104" t="s">
        <v>5315</v>
      </c>
      <c r="B2144" s="103">
        <v>34430</v>
      </c>
      <c r="C2144" s="103" t="s">
        <v>41</v>
      </c>
      <c r="D2144" s="103">
        <v>4</v>
      </c>
      <c r="E2144" s="103">
        <v>1</v>
      </c>
      <c r="F2144" s="103">
        <v>4</v>
      </c>
      <c r="G2144" s="136">
        <f t="shared" si="36"/>
        <v>0.36363636363636365</v>
      </c>
      <c r="H2144" s="136">
        <v>2</v>
      </c>
      <c r="I2144" s="103">
        <v>2</v>
      </c>
    </row>
    <row r="2145" spans="1:9" x14ac:dyDescent="0.25">
      <c r="A2145" s="104" t="s">
        <v>1248</v>
      </c>
      <c r="B2145" s="103">
        <v>34430</v>
      </c>
      <c r="C2145" s="103" t="s">
        <v>41</v>
      </c>
      <c r="D2145" s="103">
        <v>4</v>
      </c>
      <c r="E2145" s="103">
        <v>1</v>
      </c>
      <c r="F2145" s="103">
        <v>4</v>
      </c>
      <c r="G2145" s="136">
        <f t="shared" si="36"/>
        <v>0.36363636363636365</v>
      </c>
      <c r="H2145" s="136">
        <v>2</v>
      </c>
      <c r="I2145" s="103">
        <v>2</v>
      </c>
    </row>
    <row r="2146" spans="1:9" x14ac:dyDescent="0.25">
      <c r="A2146" s="104" t="s">
        <v>5261</v>
      </c>
      <c r="B2146" s="103">
        <v>34430</v>
      </c>
      <c r="C2146" s="103" t="s">
        <v>41</v>
      </c>
      <c r="D2146" s="103">
        <v>5</v>
      </c>
      <c r="E2146" s="103">
        <v>1</v>
      </c>
      <c r="F2146" s="103">
        <v>5</v>
      </c>
      <c r="G2146" s="136">
        <f t="shared" si="36"/>
        <v>0.45454545454545453</v>
      </c>
      <c r="H2146" s="136">
        <v>2</v>
      </c>
      <c r="I2146" s="103">
        <v>2</v>
      </c>
    </row>
    <row r="2147" spans="1:9" x14ac:dyDescent="0.25">
      <c r="A2147" s="104" t="s">
        <v>842</v>
      </c>
      <c r="B2147" s="103">
        <v>34430</v>
      </c>
      <c r="C2147" s="103" t="s">
        <v>41</v>
      </c>
      <c r="D2147" s="103">
        <v>5</v>
      </c>
      <c r="E2147" s="103">
        <v>1</v>
      </c>
      <c r="F2147" s="103">
        <v>6</v>
      </c>
      <c r="G2147" s="136">
        <f t="shared" si="36"/>
        <v>0.45454545454545453</v>
      </c>
      <c r="H2147" s="136">
        <v>2</v>
      </c>
      <c r="I2147" s="103">
        <v>2</v>
      </c>
    </row>
    <row r="2148" spans="1:9" x14ac:dyDescent="0.25">
      <c r="A2148" s="104" t="s">
        <v>5367</v>
      </c>
      <c r="B2148" s="103">
        <v>34430</v>
      </c>
      <c r="C2148" s="103" t="s">
        <v>41</v>
      </c>
      <c r="D2148" s="103">
        <v>7</v>
      </c>
      <c r="E2148" s="103">
        <v>1</v>
      </c>
      <c r="F2148" s="103">
        <v>7</v>
      </c>
      <c r="G2148" s="136">
        <f t="shared" si="36"/>
        <v>0.63636363636363635</v>
      </c>
      <c r="H2148" s="136">
        <v>2</v>
      </c>
      <c r="I2148" s="103">
        <v>2</v>
      </c>
    </row>
    <row r="2149" spans="1:9" x14ac:dyDescent="0.25">
      <c r="A2149" s="104" t="s">
        <v>5359</v>
      </c>
      <c r="B2149" s="103">
        <v>34430</v>
      </c>
      <c r="C2149" s="103" t="s">
        <v>41</v>
      </c>
      <c r="D2149" s="103">
        <v>7</v>
      </c>
      <c r="E2149" s="103">
        <v>1</v>
      </c>
      <c r="F2149" s="103">
        <v>8</v>
      </c>
      <c r="G2149" s="136">
        <f t="shared" si="36"/>
        <v>0.63636363636363635</v>
      </c>
      <c r="H2149" s="136">
        <v>2</v>
      </c>
      <c r="I2149" s="103">
        <v>2</v>
      </c>
    </row>
    <row r="2150" spans="1:9" x14ac:dyDescent="0.25">
      <c r="A2150" s="104" t="s">
        <v>1322</v>
      </c>
      <c r="B2150" s="103">
        <v>34430</v>
      </c>
      <c r="C2150" s="103" t="s">
        <v>41</v>
      </c>
      <c r="D2150" s="103">
        <v>4</v>
      </c>
      <c r="E2150" s="103">
        <v>1</v>
      </c>
      <c r="F2150" s="103">
        <v>4</v>
      </c>
      <c r="G2150" s="136">
        <f t="shared" si="36"/>
        <v>0.36363636363636365</v>
      </c>
      <c r="H2150" s="136">
        <v>2</v>
      </c>
      <c r="I2150" s="103">
        <v>2.3330000000000002</v>
      </c>
    </row>
    <row r="2151" spans="1:9" x14ac:dyDescent="0.25">
      <c r="A2151" s="104" t="s">
        <v>1198</v>
      </c>
      <c r="B2151" s="103">
        <v>34430</v>
      </c>
      <c r="C2151" s="103" t="s">
        <v>41</v>
      </c>
      <c r="D2151" s="103">
        <v>6</v>
      </c>
      <c r="E2151" s="103">
        <v>1</v>
      </c>
      <c r="F2151" s="103">
        <v>6</v>
      </c>
      <c r="G2151" s="136">
        <f t="shared" si="36"/>
        <v>0.54545454545454541</v>
      </c>
      <c r="H2151" s="136">
        <v>2</v>
      </c>
      <c r="I2151" s="103">
        <v>2.3330000000000002</v>
      </c>
    </row>
    <row r="2152" spans="1:9" x14ac:dyDescent="0.25">
      <c r="A2152" s="104" t="s">
        <v>938</v>
      </c>
      <c r="B2152" s="103">
        <v>34430</v>
      </c>
      <c r="C2152" s="103" t="s">
        <v>41</v>
      </c>
      <c r="D2152" s="103">
        <v>7</v>
      </c>
      <c r="E2152" s="103">
        <v>1</v>
      </c>
      <c r="F2152" s="103">
        <v>7</v>
      </c>
      <c r="G2152" s="136">
        <f t="shared" si="36"/>
        <v>0.63636363636363635</v>
      </c>
      <c r="H2152" s="136">
        <v>2</v>
      </c>
      <c r="I2152" s="103">
        <v>2.3330000000000002</v>
      </c>
    </row>
    <row r="2153" spans="1:9" x14ac:dyDescent="0.25">
      <c r="A2153" s="104" t="s">
        <v>878</v>
      </c>
      <c r="B2153" s="103">
        <v>34430</v>
      </c>
      <c r="C2153" s="103" t="s">
        <v>41</v>
      </c>
      <c r="D2153" s="103">
        <v>4</v>
      </c>
      <c r="E2153" s="103">
        <v>1</v>
      </c>
      <c r="F2153" s="103">
        <v>4</v>
      </c>
      <c r="G2153" s="136">
        <f t="shared" ref="G2153:G2202" si="37">D2153/11</f>
        <v>0.36363636363636365</v>
      </c>
      <c r="H2153" s="136">
        <v>2</v>
      </c>
      <c r="I2153" s="103">
        <v>2.6669999999999998</v>
      </c>
    </row>
    <row r="2154" spans="1:9" x14ac:dyDescent="0.25">
      <c r="A2154" s="104" t="s">
        <v>818</v>
      </c>
      <c r="B2154" s="103">
        <v>34430</v>
      </c>
      <c r="C2154" s="103" t="s">
        <v>41</v>
      </c>
      <c r="D2154" s="103">
        <v>4</v>
      </c>
      <c r="E2154" s="103">
        <v>1</v>
      </c>
      <c r="F2154" s="103">
        <v>5</v>
      </c>
      <c r="G2154" s="136">
        <f t="shared" si="37"/>
        <v>0.36363636363636365</v>
      </c>
      <c r="H2154" s="136">
        <v>2</v>
      </c>
      <c r="I2154" s="103">
        <v>2.6669999999999998</v>
      </c>
    </row>
    <row r="2155" spans="1:9" x14ac:dyDescent="0.25">
      <c r="A2155" s="104" t="s">
        <v>5469</v>
      </c>
      <c r="B2155" s="103">
        <v>34430</v>
      </c>
      <c r="C2155" s="103" t="s">
        <v>41</v>
      </c>
      <c r="D2155" s="103">
        <v>4</v>
      </c>
      <c r="E2155" s="103">
        <v>1</v>
      </c>
      <c r="F2155" s="103">
        <v>5</v>
      </c>
      <c r="G2155" s="136">
        <f t="shared" si="37"/>
        <v>0.36363636363636365</v>
      </c>
      <c r="H2155" s="136">
        <v>2</v>
      </c>
      <c r="I2155" s="103">
        <v>2.6669999999999998</v>
      </c>
    </row>
    <row r="2156" spans="1:9" x14ac:dyDescent="0.25">
      <c r="A2156" s="104" t="s">
        <v>5483</v>
      </c>
      <c r="B2156" s="103">
        <v>34430</v>
      </c>
      <c r="C2156" s="103" t="s">
        <v>41</v>
      </c>
      <c r="D2156" s="103">
        <v>4</v>
      </c>
      <c r="E2156" s="103">
        <v>1</v>
      </c>
      <c r="F2156" s="103">
        <v>5</v>
      </c>
      <c r="G2156" s="136">
        <f t="shared" si="37"/>
        <v>0.36363636363636365</v>
      </c>
      <c r="H2156" s="136">
        <v>2</v>
      </c>
      <c r="I2156" s="103">
        <v>2.6669999999999998</v>
      </c>
    </row>
    <row r="2157" spans="1:9" x14ac:dyDescent="0.25">
      <c r="A2157" s="104" t="s">
        <v>1238</v>
      </c>
      <c r="B2157" s="103">
        <v>34430</v>
      </c>
      <c r="C2157" s="103" t="s">
        <v>41</v>
      </c>
      <c r="D2157" s="103">
        <v>6</v>
      </c>
      <c r="E2157" s="103">
        <v>1</v>
      </c>
      <c r="F2157" s="103">
        <v>6</v>
      </c>
      <c r="G2157" s="136">
        <f t="shared" si="37"/>
        <v>0.54545454545454541</v>
      </c>
      <c r="H2157" s="136">
        <v>2</v>
      </c>
      <c r="I2157" s="103">
        <v>2.6669999999999998</v>
      </c>
    </row>
    <row r="2158" spans="1:9" x14ac:dyDescent="0.25">
      <c r="A2158" s="104" t="s">
        <v>1453</v>
      </c>
      <c r="B2158" s="103">
        <v>34430</v>
      </c>
      <c r="C2158" s="103" t="s">
        <v>41</v>
      </c>
      <c r="D2158" s="103">
        <v>6</v>
      </c>
      <c r="E2158" s="103">
        <v>1</v>
      </c>
      <c r="F2158" s="103">
        <v>7</v>
      </c>
      <c r="G2158" s="136">
        <f t="shared" si="37"/>
        <v>0.54545454545454541</v>
      </c>
      <c r="H2158" s="136">
        <v>2</v>
      </c>
      <c r="I2158" s="103">
        <v>2.6669999999999998</v>
      </c>
    </row>
    <row r="2159" spans="1:9" x14ac:dyDescent="0.25">
      <c r="A2159" s="104" t="s">
        <v>5291</v>
      </c>
      <c r="B2159" s="103">
        <v>34430</v>
      </c>
      <c r="C2159" s="103" t="s">
        <v>41</v>
      </c>
      <c r="D2159" s="103">
        <v>7</v>
      </c>
      <c r="E2159" s="103">
        <v>1</v>
      </c>
      <c r="F2159" s="103">
        <v>7</v>
      </c>
      <c r="G2159" s="136">
        <f t="shared" si="37"/>
        <v>0.63636363636363635</v>
      </c>
      <c r="H2159" s="136">
        <v>2</v>
      </c>
      <c r="I2159" s="103">
        <v>2.6669999999999998</v>
      </c>
    </row>
    <row r="2160" spans="1:9" x14ac:dyDescent="0.25">
      <c r="A2160" s="104" t="s">
        <v>1268</v>
      </c>
      <c r="B2160" s="103">
        <v>34430</v>
      </c>
      <c r="C2160" s="103" t="s">
        <v>41</v>
      </c>
      <c r="D2160" s="103">
        <v>7</v>
      </c>
      <c r="E2160" s="103">
        <v>1</v>
      </c>
      <c r="F2160" s="103">
        <v>7</v>
      </c>
      <c r="G2160" s="136">
        <f t="shared" si="37"/>
        <v>0.63636363636363635</v>
      </c>
      <c r="H2160" s="136">
        <v>2</v>
      </c>
      <c r="I2160" s="103">
        <v>2.6669999999999998</v>
      </c>
    </row>
    <row r="2161" spans="1:9" x14ac:dyDescent="0.25">
      <c r="A2161" s="104" t="s">
        <v>1429</v>
      </c>
      <c r="B2161" s="103">
        <v>34430</v>
      </c>
      <c r="C2161" s="103" t="s">
        <v>41</v>
      </c>
      <c r="D2161" s="103">
        <v>7</v>
      </c>
      <c r="E2161" s="103">
        <v>1</v>
      </c>
      <c r="F2161" s="103">
        <v>7</v>
      </c>
      <c r="G2161" s="136">
        <f t="shared" si="37"/>
        <v>0.63636363636363635</v>
      </c>
      <c r="H2161" s="136">
        <v>2</v>
      </c>
      <c r="I2161" s="103">
        <v>2.6669999999999998</v>
      </c>
    </row>
    <row r="2162" spans="1:9" x14ac:dyDescent="0.25">
      <c r="A2162" s="104" t="s">
        <v>5277</v>
      </c>
      <c r="B2162" s="103">
        <v>34430</v>
      </c>
      <c r="C2162" s="103" t="s">
        <v>41</v>
      </c>
      <c r="D2162" s="103">
        <v>4</v>
      </c>
      <c r="E2162" s="103">
        <v>1</v>
      </c>
      <c r="F2162" s="103">
        <v>4</v>
      </c>
      <c r="G2162" s="136">
        <f t="shared" si="37"/>
        <v>0.36363636363636365</v>
      </c>
      <c r="H2162" s="136">
        <v>2</v>
      </c>
      <c r="I2162" s="103">
        <v>3</v>
      </c>
    </row>
    <row r="2163" spans="1:9" x14ac:dyDescent="0.25">
      <c r="A2163" s="104" t="s">
        <v>5349</v>
      </c>
      <c r="B2163" s="103">
        <v>34430</v>
      </c>
      <c r="C2163" s="103" t="s">
        <v>41</v>
      </c>
      <c r="D2163" s="103">
        <v>4</v>
      </c>
      <c r="E2163" s="103">
        <v>1</v>
      </c>
      <c r="F2163" s="103">
        <v>4</v>
      </c>
      <c r="G2163" s="136">
        <f t="shared" si="37"/>
        <v>0.36363636363636365</v>
      </c>
      <c r="H2163" s="136">
        <v>2</v>
      </c>
      <c r="I2163" s="103">
        <v>3</v>
      </c>
    </row>
    <row r="2164" spans="1:9" x14ac:dyDescent="0.25">
      <c r="A2164" s="104" t="s">
        <v>1276</v>
      </c>
      <c r="B2164" s="103">
        <v>34430</v>
      </c>
      <c r="C2164" s="103" t="s">
        <v>41</v>
      </c>
      <c r="D2164" s="103">
        <v>4</v>
      </c>
      <c r="E2164" s="103">
        <v>1</v>
      </c>
      <c r="F2164" s="103">
        <v>4</v>
      </c>
      <c r="G2164" s="136">
        <f t="shared" si="37"/>
        <v>0.36363636363636365</v>
      </c>
      <c r="H2164" s="136">
        <v>2</v>
      </c>
      <c r="I2164" s="103">
        <v>3</v>
      </c>
    </row>
    <row r="2165" spans="1:9" x14ac:dyDescent="0.25">
      <c r="A2165" s="104" t="s">
        <v>1387</v>
      </c>
      <c r="B2165" s="103">
        <v>34430</v>
      </c>
      <c r="C2165" s="103" t="s">
        <v>41</v>
      </c>
      <c r="D2165" s="103">
        <v>4</v>
      </c>
      <c r="E2165" s="103">
        <v>1</v>
      </c>
      <c r="F2165" s="103">
        <v>4</v>
      </c>
      <c r="G2165" s="136">
        <f t="shared" si="37"/>
        <v>0.36363636363636365</v>
      </c>
      <c r="H2165" s="136">
        <v>2</v>
      </c>
      <c r="I2165" s="103">
        <v>3</v>
      </c>
    </row>
    <row r="2166" spans="1:9" x14ac:dyDescent="0.25">
      <c r="A2166" s="104" t="s">
        <v>1332</v>
      </c>
      <c r="B2166" s="103">
        <v>34430</v>
      </c>
      <c r="C2166" s="103" t="s">
        <v>41</v>
      </c>
      <c r="D2166" s="103">
        <v>4</v>
      </c>
      <c r="E2166" s="103">
        <v>1</v>
      </c>
      <c r="F2166" s="103">
        <v>5</v>
      </c>
      <c r="G2166" s="136">
        <f t="shared" si="37"/>
        <v>0.36363636363636365</v>
      </c>
      <c r="H2166" s="136">
        <v>2</v>
      </c>
      <c r="I2166" s="103">
        <v>3</v>
      </c>
    </row>
    <row r="2167" spans="1:9" x14ac:dyDescent="0.25">
      <c r="A2167" s="104" t="s">
        <v>1028</v>
      </c>
      <c r="B2167" s="103">
        <v>34430</v>
      </c>
      <c r="C2167" s="103" t="s">
        <v>41</v>
      </c>
      <c r="D2167" s="103">
        <v>5</v>
      </c>
      <c r="E2167" s="103">
        <v>1</v>
      </c>
      <c r="F2167" s="103">
        <v>5</v>
      </c>
      <c r="G2167" s="136">
        <f t="shared" si="37"/>
        <v>0.45454545454545453</v>
      </c>
      <c r="H2167" s="136">
        <v>2</v>
      </c>
      <c r="I2167" s="103">
        <v>3</v>
      </c>
    </row>
    <row r="2168" spans="1:9" x14ac:dyDescent="0.25">
      <c r="A2168" s="104" t="s">
        <v>5371</v>
      </c>
      <c r="B2168" s="103">
        <v>34430</v>
      </c>
      <c r="C2168" s="103" t="s">
        <v>41</v>
      </c>
      <c r="D2168" s="103">
        <v>6</v>
      </c>
      <c r="E2168" s="103">
        <v>1</v>
      </c>
      <c r="F2168" s="103">
        <v>6</v>
      </c>
      <c r="G2168" s="136">
        <f t="shared" si="37"/>
        <v>0.54545454545454541</v>
      </c>
      <c r="H2168" s="136">
        <v>2</v>
      </c>
      <c r="I2168" s="103">
        <v>3</v>
      </c>
    </row>
    <row r="2169" spans="1:9" x14ac:dyDescent="0.25">
      <c r="A2169" s="104" t="s">
        <v>1509</v>
      </c>
      <c r="B2169" s="103">
        <v>34430</v>
      </c>
      <c r="C2169" s="103" t="s">
        <v>41</v>
      </c>
      <c r="D2169" s="103">
        <v>6</v>
      </c>
      <c r="E2169" s="103">
        <v>1</v>
      </c>
      <c r="F2169" s="103">
        <v>6</v>
      </c>
      <c r="G2169" s="136">
        <f t="shared" si="37"/>
        <v>0.54545454545454541</v>
      </c>
      <c r="H2169" s="136">
        <v>2</v>
      </c>
      <c r="I2169" s="103">
        <v>3</v>
      </c>
    </row>
    <row r="2170" spans="1:9" x14ac:dyDescent="0.25">
      <c r="A2170" s="104" t="s">
        <v>892</v>
      </c>
      <c r="B2170" s="103">
        <v>34430</v>
      </c>
      <c r="C2170" s="103" t="s">
        <v>41</v>
      </c>
      <c r="D2170" s="103">
        <v>7</v>
      </c>
      <c r="E2170" s="103">
        <v>1</v>
      </c>
      <c r="F2170" s="103">
        <v>7</v>
      </c>
      <c r="G2170" s="136">
        <f t="shared" si="37"/>
        <v>0.63636363636363635</v>
      </c>
      <c r="H2170" s="136">
        <v>2</v>
      </c>
      <c r="I2170" s="103">
        <v>3</v>
      </c>
    </row>
    <row r="2171" spans="1:9" x14ac:dyDescent="0.25">
      <c r="A2171" s="104" t="s">
        <v>1226</v>
      </c>
      <c r="B2171" s="103">
        <v>34430</v>
      </c>
      <c r="C2171" s="103" t="s">
        <v>41</v>
      </c>
      <c r="D2171" s="103">
        <v>7</v>
      </c>
      <c r="E2171" s="103">
        <v>1</v>
      </c>
      <c r="F2171" s="103">
        <v>7</v>
      </c>
      <c r="G2171" s="136">
        <f t="shared" si="37"/>
        <v>0.63636363636363635</v>
      </c>
      <c r="H2171" s="136">
        <v>2</v>
      </c>
      <c r="I2171" s="103">
        <v>3</v>
      </c>
    </row>
    <row r="2172" spans="1:9" x14ac:dyDescent="0.25">
      <c r="A2172" s="104" t="s">
        <v>1164</v>
      </c>
      <c r="B2172" s="103">
        <v>34430</v>
      </c>
      <c r="C2172" s="103" t="s">
        <v>41</v>
      </c>
      <c r="D2172" s="103">
        <v>7</v>
      </c>
      <c r="E2172" s="103">
        <v>1</v>
      </c>
      <c r="F2172" s="103">
        <v>8</v>
      </c>
      <c r="G2172" s="136">
        <f t="shared" si="37"/>
        <v>0.63636363636363635</v>
      </c>
      <c r="H2172" s="136">
        <v>2</v>
      </c>
      <c r="I2172" s="103">
        <v>3</v>
      </c>
    </row>
    <row r="2173" spans="1:9" x14ac:dyDescent="0.25">
      <c r="A2173" s="104" t="s">
        <v>5415</v>
      </c>
      <c r="B2173" s="103">
        <v>34430</v>
      </c>
      <c r="C2173" s="103" t="s">
        <v>41</v>
      </c>
      <c r="D2173" s="103">
        <v>7</v>
      </c>
      <c r="E2173" s="103">
        <v>1</v>
      </c>
      <c r="F2173" s="103">
        <v>8</v>
      </c>
      <c r="G2173" s="136">
        <f t="shared" si="37"/>
        <v>0.63636363636363635</v>
      </c>
      <c r="H2173" s="136">
        <v>2</v>
      </c>
      <c r="I2173" s="103">
        <v>3</v>
      </c>
    </row>
    <row r="2174" spans="1:9" x14ac:dyDescent="0.25">
      <c r="A2174" s="104" t="s">
        <v>828</v>
      </c>
      <c r="B2174" s="103">
        <v>34430</v>
      </c>
      <c r="C2174" s="103" t="s">
        <v>41</v>
      </c>
      <c r="D2174" s="103">
        <v>4</v>
      </c>
      <c r="E2174" s="103">
        <v>1</v>
      </c>
      <c r="F2174" s="103">
        <v>4</v>
      </c>
      <c r="G2174" s="136">
        <f t="shared" si="37"/>
        <v>0.36363636363636365</v>
      </c>
      <c r="H2174" s="136">
        <v>2</v>
      </c>
      <c r="I2174" s="103">
        <v>3.3330000000000002</v>
      </c>
    </row>
    <row r="2175" spans="1:9" x14ac:dyDescent="0.25">
      <c r="A2175" s="104" t="s">
        <v>5303</v>
      </c>
      <c r="B2175" s="103">
        <v>34430</v>
      </c>
      <c r="C2175" s="103" t="s">
        <v>41</v>
      </c>
      <c r="D2175" s="103">
        <v>6</v>
      </c>
      <c r="E2175" s="103">
        <v>1</v>
      </c>
      <c r="F2175" s="103">
        <v>7</v>
      </c>
      <c r="G2175" s="136">
        <f t="shared" si="37"/>
        <v>0.54545454545454541</v>
      </c>
      <c r="H2175" s="136">
        <v>2</v>
      </c>
      <c r="I2175" s="103">
        <v>3.3330000000000002</v>
      </c>
    </row>
    <row r="2176" spans="1:9" x14ac:dyDescent="0.25">
      <c r="A2176" s="104" t="s">
        <v>990</v>
      </c>
      <c r="B2176" s="103">
        <v>34430</v>
      </c>
      <c r="C2176" s="103" t="s">
        <v>41</v>
      </c>
      <c r="D2176" s="103">
        <v>7</v>
      </c>
      <c r="E2176" s="103">
        <v>1</v>
      </c>
      <c r="F2176" s="103">
        <v>7</v>
      </c>
      <c r="G2176" s="136">
        <f t="shared" si="37"/>
        <v>0.63636363636363635</v>
      </c>
      <c r="H2176" s="136">
        <v>2</v>
      </c>
      <c r="I2176" s="103">
        <v>3.3330000000000002</v>
      </c>
    </row>
    <row r="2177" spans="1:18" x14ac:dyDescent="0.25">
      <c r="A2177" s="104" t="s">
        <v>996</v>
      </c>
      <c r="B2177" s="103">
        <v>34430</v>
      </c>
      <c r="C2177" s="103" t="s">
        <v>41</v>
      </c>
      <c r="D2177" s="103">
        <v>4</v>
      </c>
      <c r="E2177" s="103">
        <v>1</v>
      </c>
      <c r="F2177" s="103">
        <v>4</v>
      </c>
      <c r="G2177" s="136">
        <f t="shared" si="37"/>
        <v>0.36363636363636365</v>
      </c>
      <c r="H2177" s="136">
        <v>2</v>
      </c>
      <c r="I2177" s="103">
        <v>3.6669999999999998</v>
      </c>
    </row>
    <row r="2178" spans="1:18" x14ac:dyDescent="0.25">
      <c r="A2178" s="104" t="s">
        <v>1427</v>
      </c>
      <c r="B2178" s="103">
        <v>34430</v>
      </c>
      <c r="C2178" s="103" t="s">
        <v>41</v>
      </c>
      <c r="D2178" s="103">
        <v>5</v>
      </c>
      <c r="E2178" s="103">
        <v>1</v>
      </c>
      <c r="F2178" s="103">
        <v>5</v>
      </c>
      <c r="G2178" s="136">
        <f t="shared" si="37"/>
        <v>0.45454545454545453</v>
      </c>
      <c r="H2178" s="136">
        <v>2</v>
      </c>
      <c r="I2178" s="103">
        <v>3.6669999999999998</v>
      </c>
    </row>
    <row r="2179" spans="1:18" x14ac:dyDescent="0.25">
      <c r="A2179" s="104" t="s">
        <v>5383</v>
      </c>
      <c r="B2179" s="103">
        <v>34430</v>
      </c>
      <c r="C2179" s="103" t="s">
        <v>41</v>
      </c>
      <c r="D2179" s="103">
        <v>6</v>
      </c>
      <c r="E2179" s="103">
        <v>1</v>
      </c>
      <c r="F2179" s="103">
        <v>6</v>
      </c>
      <c r="G2179" s="136">
        <f t="shared" si="37"/>
        <v>0.54545454545454541</v>
      </c>
      <c r="H2179" s="136">
        <v>2</v>
      </c>
      <c r="I2179" s="103">
        <v>3.6669999999999998</v>
      </c>
    </row>
    <row r="2180" spans="1:18" x14ac:dyDescent="0.25">
      <c r="A2180" s="104" t="s">
        <v>804</v>
      </c>
      <c r="B2180" s="103">
        <v>34430</v>
      </c>
      <c r="C2180" s="103" t="s">
        <v>41</v>
      </c>
      <c r="D2180" s="103">
        <v>7</v>
      </c>
      <c r="E2180" s="103">
        <v>1</v>
      </c>
      <c r="F2180" s="103">
        <v>7</v>
      </c>
      <c r="G2180" s="136">
        <f t="shared" si="37"/>
        <v>0.63636363636363635</v>
      </c>
      <c r="H2180" s="136">
        <v>2</v>
      </c>
      <c r="I2180" s="103">
        <v>3.6669999999999998</v>
      </c>
    </row>
    <row r="2181" spans="1:18" x14ac:dyDescent="0.25">
      <c r="A2181" s="104" t="s">
        <v>5273</v>
      </c>
      <c r="B2181" s="103">
        <v>34430</v>
      </c>
      <c r="C2181" s="103" t="s">
        <v>41</v>
      </c>
      <c r="D2181" s="103">
        <v>7</v>
      </c>
      <c r="E2181" s="103">
        <v>1</v>
      </c>
      <c r="F2181" s="103">
        <v>7</v>
      </c>
      <c r="G2181" s="136">
        <f t="shared" si="37"/>
        <v>0.63636363636363635</v>
      </c>
      <c r="H2181" s="136">
        <v>2</v>
      </c>
      <c r="I2181" s="103">
        <v>3.6669999999999998</v>
      </c>
    </row>
    <row r="2182" spans="1:18" x14ac:dyDescent="0.25">
      <c r="A2182" s="104" t="s">
        <v>5461</v>
      </c>
      <c r="B2182" s="103">
        <v>34430</v>
      </c>
      <c r="C2182" s="103" t="s">
        <v>41</v>
      </c>
      <c r="D2182" s="103">
        <v>7</v>
      </c>
      <c r="E2182" s="103">
        <v>1</v>
      </c>
      <c r="F2182" s="103">
        <v>7</v>
      </c>
      <c r="G2182" s="136">
        <f t="shared" si="37"/>
        <v>0.63636363636363635</v>
      </c>
      <c r="H2182" s="136">
        <v>2</v>
      </c>
      <c r="I2182" s="103">
        <v>3.6669999999999998</v>
      </c>
    </row>
    <row r="2183" spans="1:18" x14ac:dyDescent="0.25">
      <c r="A2183" s="104" t="s">
        <v>5501</v>
      </c>
      <c r="B2183" s="103">
        <v>34430</v>
      </c>
      <c r="C2183" s="103" t="s">
        <v>41</v>
      </c>
      <c r="D2183" s="103">
        <v>4</v>
      </c>
      <c r="E2183" s="103">
        <v>1</v>
      </c>
      <c r="F2183" s="103">
        <v>5</v>
      </c>
      <c r="G2183" s="136">
        <f t="shared" si="37"/>
        <v>0.36363636363636365</v>
      </c>
      <c r="H2183" s="136">
        <v>2</v>
      </c>
      <c r="I2183" s="103">
        <v>4</v>
      </c>
    </row>
    <row r="2184" spans="1:18" x14ac:dyDescent="0.25">
      <c r="A2184" s="104" t="s">
        <v>1559</v>
      </c>
      <c r="B2184" s="103">
        <v>34430</v>
      </c>
      <c r="C2184" s="103" t="s">
        <v>41</v>
      </c>
      <c r="D2184" s="103">
        <v>7</v>
      </c>
      <c r="E2184" s="103">
        <v>1</v>
      </c>
      <c r="F2184" s="103">
        <v>8</v>
      </c>
      <c r="G2184" s="136">
        <f t="shared" si="37"/>
        <v>0.63636363636363635</v>
      </c>
      <c r="H2184" s="136">
        <v>2</v>
      </c>
      <c r="I2184" s="103">
        <v>4</v>
      </c>
    </row>
    <row r="2185" spans="1:18" x14ac:dyDescent="0.25">
      <c r="A2185" s="104" t="s">
        <v>1110</v>
      </c>
      <c r="B2185" s="103">
        <v>34430</v>
      </c>
      <c r="C2185" s="103" t="s">
        <v>41</v>
      </c>
      <c r="D2185" s="103">
        <v>9</v>
      </c>
      <c r="E2185" s="103">
        <v>1</v>
      </c>
      <c r="F2185" s="103">
        <v>9</v>
      </c>
      <c r="G2185" s="136">
        <f t="shared" si="37"/>
        <v>0.81818181818181823</v>
      </c>
      <c r="H2185" s="136">
        <v>3</v>
      </c>
      <c r="I2185" s="103">
        <v>1</v>
      </c>
    </row>
    <row r="2186" spans="1:18" x14ac:dyDescent="0.25">
      <c r="A2186" s="104" t="s">
        <v>1407</v>
      </c>
      <c r="B2186" s="103">
        <v>34430</v>
      </c>
      <c r="C2186" s="103" t="s">
        <v>41</v>
      </c>
      <c r="D2186" s="103">
        <v>8</v>
      </c>
      <c r="E2186" s="103">
        <v>1</v>
      </c>
      <c r="F2186" s="103">
        <v>8</v>
      </c>
      <c r="G2186" s="136">
        <f t="shared" si="37"/>
        <v>0.72727272727272729</v>
      </c>
      <c r="H2186" s="136">
        <v>3</v>
      </c>
      <c r="I2186" s="103">
        <v>1.667</v>
      </c>
    </row>
    <row r="2187" spans="1:18" x14ac:dyDescent="0.25">
      <c r="A2187" s="104" t="s">
        <v>1359</v>
      </c>
      <c r="B2187" s="103">
        <v>34430</v>
      </c>
      <c r="C2187" s="103" t="s">
        <v>41</v>
      </c>
      <c r="D2187" s="103">
        <v>9</v>
      </c>
      <c r="E2187" s="103">
        <v>1</v>
      </c>
      <c r="F2187" s="103">
        <v>10</v>
      </c>
      <c r="G2187" s="136">
        <f t="shared" si="37"/>
        <v>0.81818181818181823</v>
      </c>
      <c r="H2187" s="136">
        <v>3</v>
      </c>
      <c r="I2187" s="103">
        <v>2</v>
      </c>
    </row>
    <row r="2188" spans="1:18" x14ac:dyDescent="0.25">
      <c r="A2188" s="104" t="s">
        <v>930</v>
      </c>
      <c r="B2188" s="103">
        <v>34430</v>
      </c>
      <c r="C2188" s="103" t="s">
        <v>41</v>
      </c>
      <c r="D2188" s="103">
        <v>9</v>
      </c>
      <c r="E2188" s="103">
        <v>1</v>
      </c>
      <c r="F2188" s="103">
        <v>9</v>
      </c>
      <c r="G2188" s="136">
        <f t="shared" si="37"/>
        <v>0.81818181818181823</v>
      </c>
      <c r="H2188" s="136">
        <v>3</v>
      </c>
      <c r="I2188" s="103">
        <v>2.3330000000000002</v>
      </c>
      <c r="O2188" s="127" t="s">
        <v>6068</v>
      </c>
      <c r="P2188" s="127" t="s">
        <v>6069</v>
      </c>
      <c r="Q2188" s="127" t="s">
        <v>6070</v>
      </c>
      <c r="R2188" s="127" t="s">
        <v>6071</v>
      </c>
    </row>
    <row r="2189" spans="1:18" x14ac:dyDescent="0.25">
      <c r="A2189" s="104" t="s">
        <v>802</v>
      </c>
      <c r="B2189" s="103">
        <v>34430</v>
      </c>
      <c r="C2189" s="103" t="s">
        <v>41</v>
      </c>
      <c r="D2189" s="103">
        <v>8</v>
      </c>
      <c r="E2189" s="103">
        <v>1</v>
      </c>
      <c r="F2189" s="103">
        <v>8</v>
      </c>
      <c r="G2189" s="136">
        <f t="shared" si="37"/>
        <v>0.72727272727272729</v>
      </c>
      <c r="H2189" s="136">
        <v>3</v>
      </c>
      <c r="I2189" s="103">
        <v>2.6669999999999998</v>
      </c>
    </row>
    <row r="2190" spans="1:18" x14ac:dyDescent="0.25">
      <c r="A2190" s="104" t="s">
        <v>858</v>
      </c>
      <c r="B2190" s="103">
        <v>34430</v>
      </c>
      <c r="C2190" s="103" t="s">
        <v>41</v>
      </c>
      <c r="D2190" s="103">
        <v>8</v>
      </c>
      <c r="E2190" s="103">
        <v>1</v>
      </c>
      <c r="F2190" s="103">
        <v>8</v>
      </c>
      <c r="G2190" s="136">
        <f t="shared" si="37"/>
        <v>0.72727272727272729</v>
      </c>
      <c r="H2190" s="136">
        <v>3</v>
      </c>
      <c r="I2190" s="103">
        <v>2.6669999999999998</v>
      </c>
    </row>
    <row r="2191" spans="1:18" x14ac:dyDescent="0.25">
      <c r="A2191" s="104" t="s">
        <v>1262</v>
      </c>
      <c r="B2191" s="103">
        <v>34430</v>
      </c>
      <c r="C2191" s="103" t="s">
        <v>41</v>
      </c>
      <c r="D2191" s="103">
        <v>9</v>
      </c>
      <c r="E2191" s="103">
        <v>1</v>
      </c>
      <c r="F2191" s="103">
        <v>9</v>
      </c>
      <c r="G2191" s="136">
        <f t="shared" si="37"/>
        <v>0.81818181818181823</v>
      </c>
      <c r="H2191" s="136">
        <v>3</v>
      </c>
      <c r="I2191" s="103">
        <v>2.6669999999999998</v>
      </c>
    </row>
    <row r="2192" spans="1:18" x14ac:dyDescent="0.25">
      <c r="A2192" s="104" t="s">
        <v>1012</v>
      </c>
      <c r="B2192" s="103">
        <v>34430</v>
      </c>
      <c r="C2192" s="103" t="s">
        <v>41</v>
      </c>
      <c r="D2192" s="103">
        <v>9</v>
      </c>
      <c r="E2192" s="103">
        <v>1</v>
      </c>
      <c r="F2192" s="103">
        <v>9</v>
      </c>
      <c r="G2192" s="136">
        <f t="shared" si="37"/>
        <v>0.81818181818181823</v>
      </c>
      <c r="H2192" s="136">
        <v>3</v>
      </c>
      <c r="I2192" s="103">
        <v>3</v>
      </c>
    </row>
    <row r="2193" spans="1:9" x14ac:dyDescent="0.25">
      <c r="A2193" s="104" t="s">
        <v>1377</v>
      </c>
      <c r="B2193" s="103">
        <v>34430</v>
      </c>
      <c r="C2193" s="103" t="s">
        <v>41</v>
      </c>
      <c r="D2193" s="103">
        <v>9</v>
      </c>
      <c r="E2193" s="103">
        <v>1</v>
      </c>
      <c r="F2193" s="103">
        <v>9</v>
      </c>
      <c r="G2193" s="136">
        <f t="shared" si="37"/>
        <v>0.81818181818181823</v>
      </c>
      <c r="H2193" s="136">
        <v>3</v>
      </c>
      <c r="I2193" s="103">
        <v>3</v>
      </c>
    </row>
    <row r="2194" spans="1:9" x14ac:dyDescent="0.25">
      <c r="A2194" s="104" t="s">
        <v>5263</v>
      </c>
      <c r="B2194" s="103">
        <v>34430</v>
      </c>
      <c r="C2194" s="103" t="s">
        <v>41</v>
      </c>
      <c r="D2194" s="103">
        <v>9</v>
      </c>
      <c r="E2194" s="103">
        <v>1</v>
      </c>
      <c r="F2194" s="103">
        <v>10</v>
      </c>
      <c r="G2194" s="136">
        <f t="shared" si="37"/>
        <v>0.81818181818181823</v>
      </c>
      <c r="H2194" s="136">
        <v>3</v>
      </c>
      <c r="I2194" s="103">
        <v>3</v>
      </c>
    </row>
    <row r="2195" spans="1:9" x14ac:dyDescent="0.25">
      <c r="A2195" s="104" t="s">
        <v>1072</v>
      </c>
      <c r="B2195" s="103">
        <v>34430</v>
      </c>
      <c r="C2195" s="103" t="s">
        <v>41</v>
      </c>
      <c r="D2195" s="103">
        <v>10</v>
      </c>
      <c r="E2195" s="103">
        <v>1</v>
      </c>
      <c r="F2195" s="103">
        <v>10</v>
      </c>
      <c r="G2195" s="136">
        <f t="shared" si="37"/>
        <v>0.90909090909090906</v>
      </c>
      <c r="H2195" s="136">
        <v>3</v>
      </c>
      <c r="I2195" s="103">
        <v>3</v>
      </c>
    </row>
    <row r="2196" spans="1:9" x14ac:dyDescent="0.25">
      <c r="A2196" s="104" t="s">
        <v>1341</v>
      </c>
      <c r="B2196" s="103">
        <v>34430</v>
      </c>
      <c r="C2196" s="103" t="s">
        <v>41</v>
      </c>
      <c r="D2196" s="103">
        <v>9</v>
      </c>
      <c r="E2196" s="103">
        <v>1</v>
      </c>
      <c r="F2196" s="103">
        <v>9</v>
      </c>
      <c r="G2196" s="136">
        <f t="shared" si="37"/>
        <v>0.81818181818181823</v>
      </c>
      <c r="H2196" s="136">
        <v>3</v>
      </c>
      <c r="I2196" s="103">
        <v>3.3330000000000002</v>
      </c>
    </row>
    <row r="2197" spans="1:9" x14ac:dyDescent="0.25">
      <c r="A2197" s="104" t="s">
        <v>1006</v>
      </c>
      <c r="B2197" s="103">
        <v>34430</v>
      </c>
      <c r="C2197" s="103" t="s">
        <v>41</v>
      </c>
      <c r="D2197" s="103">
        <v>8</v>
      </c>
      <c r="E2197" s="103">
        <v>1</v>
      </c>
      <c r="F2197" s="103">
        <v>8</v>
      </c>
      <c r="G2197" s="136">
        <f t="shared" si="37"/>
        <v>0.72727272727272729</v>
      </c>
      <c r="H2197" s="136">
        <v>3</v>
      </c>
      <c r="I2197" s="103">
        <v>3.6669999999999998</v>
      </c>
    </row>
    <row r="2198" spans="1:9" x14ac:dyDescent="0.25">
      <c r="A2198" s="104" t="s">
        <v>1036</v>
      </c>
      <c r="B2198" s="103">
        <v>34430</v>
      </c>
      <c r="C2198" s="103" t="s">
        <v>41</v>
      </c>
      <c r="D2198" s="103">
        <v>8</v>
      </c>
      <c r="E2198" s="103">
        <v>1</v>
      </c>
      <c r="F2198" s="103">
        <v>8</v>
      </c>
      <c r="G2198" s="136">
        <f t="shared" si="37"/>
        <v>0.72727272727272729</v>
      </c>
      <c r="H2198" s="136">
        <v>3</v>
      </c>
      <c r="I2198" s="103">
        <v>3.6669999999999998</v>
      </c>
    </row>
    <row r="2199" spans="1:9" x14ac:dyDescent="0.25">
      <c r="A2199" s="104" t="s">
        <v>1208</v>
      </c>
      <c r="B2199" s="103">
        <v>34430</v>
      </c>
      <c r="C2199" s="103" t="s">
        <v>41</v>
      </c>
      <c r="D2199" s="103">
        <v>9</v>
      </c>
      <c r="E2199" s="103">
        <v>1</v>
      </c>
      <c r="F2199" s="103">
        <v>9</v>
      </c>
      <c r="G2199" s="136">
        <f t="shared" si="37"/>
        <v>0.81818181818181823</v>
      </c>
      <c r="H2199" s="136">
        <v>3</v>
      </c>
      <c r="I2199" s="103">
        <v>3.6669999999999998</v>
      </c>
    </row>
    <row r="2200" spans="1:9" x14ac:dyDescent="0.25">
      <c r="A2200" s="104" t="s">
        <v>1056</v>
      </c>
      <c r="B2200" s="103">
        <v>34430</v>
      </c>
      <c r="C2200" s="103" t="s">
        <v>41</v>
      </c>
      <c r="D2200" s="103">
        <v>10</v>
      </c>
      <c r="E2200" s="103">
        <v>1</v>
      </c>
      <c r="F2200" s="103">
        <v>11</v>
      </c>
      <c r="G2200" s="136">
        <f t="shared" si="37"/>
        <v>0.90909090909090906</v>
      </c>
      <c r="H2200" s="136">
        <v>3</v>
      </c>
      <c r="I2200" s="103">
        <v>3.6669999999999998</v>
      </c>
    </row>
    <row r="2201" spans="1:9" x14ac:dyDescent="0.25">
      <c r="A2201" s="104" t="s">
        <v>5475</v>
      </c>
      <c r="B2201" s="103">
        <v>34430</v>
      </c>
      <c r="C2201" s="103" t="s">
        <v>41</v>
      </c>
      <c r="D2201" s="103">
        <v>8</v>
      </c>
      <c r="E2201" s="103">
        <v>1</v>
      </c>
      <c r="F2201" s="103">
        <v>8</v>
      </c>
      <c r="G2201" s="136">
        <f t="shared" si="37"/>
        <v>0.72727272727272729</v>
      </c>
      <c r="H2201" s="136">
        <v>3</v>
      </c>
      <c r="I2201" s="103">
        <v>4</v>
      </c>
    </row>
    <row r="2202" spans="1:9" x14ac:dyDescent="0.25">
      <c r="A2202" s="104" t="s">
        <v>1044</v>
      </c>
      <c r="B2202" s="103">
        <v>34430</v>
      </c>
      <c r="C2202" s="103" t="s">
        <v>41</v>
      </c>
      <c r="D2202" s="103">
        <v>11</v>
      </c>
      <c r="E2202" s="103">
        <v>1</v>
      </c>
      <c r="F2202" s="103">
        <v>12</v>
      </c>
      <c r="G2202" s="136">
        <f t="shared" si="37"/>
        <v>1</v>
      </c>
      <c r="H2202" s="136">
        <v>3</v>
      </c>
      <c r="I2202" s="103">
        <v>4</v>
      </c>
    </row>
    <row r="2203" spans="1:9" x14ac:dyDescent="0.25">
      <c r="A2203" s="103" t="s">
        <v>4936</v>
      </c>
      <c r="B2203" s="103">
        <v>34410</v>
      </c>
      <c r="C2203" s="103" t="s">
        <v>32</v>
      </c>
      <c r="D2203" s="103">
        <v>0</v>
      </c>
      <c r="E2203" s="103">
        <v>0</v>
      </c>
      <c r="F2203" s="103">
        <v>0</v>
      </c>
      <c r="G2203" s="136">
        <f t="shared" ref="G2203:G2243" si="38">D2203/11</f>
        <v>0</v>
      </c>
      <c r="H2203" s="136">
        <v>0</v>
      </c>
      <c r="I2203" s="103" t="s">
        <v>6064</v>
      </c>
    </row>
    <row r="2204" spans="1:9" x14ac:dyDescent="0.25">
      <c r="A2204" s="103" t="s">
        <v>2757</v>
      </c>
      <c r="B2204" s="103">
        <v>34410</v>
      </c>
      <c r="C2204" s="103" t="s">
        <v>32</v>
      </c>
      <c r="D2204" s="103">
        <v>0</v>
      </c>
      <c r="E2204" s="103">
        <v>0</v>
      </c>
      <c r="F2204" s="103">
        <v>0</v>
      </c>
      <c r="G2204" s="136">
        <f t="shared" si="38"/>
        <v>0</v>
      </c>
      <c r="H2204" s="136">
        <v>0</v>
      </c>
      <c r="I2204" s="103" t="s">
        <v>6064</v>
      </c>
    </row>
    <row r="2205" spans="1:9" x14ac:dyDescent="0.25">
      <c r="A2205" s="103" t="s">
        <v>2991</v>
      </c>
      <c r="B2205" s="103">
        <v>34410</v>
      </c>
      <c r="C2205" s="103" t="s">
        <v>32</v>
      </c>
      <c r="D2205" s="103">
        <v>0</v>
      </c>
      <c r="E2205" s="103">
        <v>0</v>
      </c>
      <c r="F2205" s="103">
        <v>0</v>
      </c>
      <c r="G2205" s="136">
        <f t="shared" si="38"/>
        <v>0</v>
      </c>
      <c r="H2205" s="136">
        <v>0</v>
      </c>
      <c r="I2205" s="103" t="s">
        <v>6064</v>
      </c>
    </row>
    <row r="2206" spans="1:9" x14ac:dyDescent="0.25">
      <c r="A2206" s="103" t="s">
        <v>5797</v>
      </c>
      <c r="B2206" s="103">
        <v>34415</v>
      </c>
      <c r="C2206" s="103" t="s">
        <v>39</v>
      </c>
      <c r="D2206" s="103">
        <v>0</v>
      </c>
      <c r="E2206" s="103">
        <v>0</v>
      </c>
      <c r="F2206" s="103">
        <v>0</v>
      </c>
      <c r="G2206" s="136">
        <f t="shared" si="38"/>
        <v>0</v>
      </c>
      <c r="H2206" s="136">
        <v>0</v>
      </c>
      <c r="I2206" s="103" t="s">
        <v>6064</v>
      </c>
    </row>
    <row r="2207" spans="1:9" x14ac:dyDescent="0.25">
      <c r="A2207" s="104" t="s">
        <v>840</v>
      </c>
      <c r="B2207" s="103">
        <v>34430</v>
      </c>
      <c r="C2207" s="103" t="s">
        <v>41</v>
      </c>
      <c r="D2207" s="103">
        <v>0</v>
      </c>
      <c r="E2207" s="103">
        <v>0</v>
      </c>
      <c r="F2207" s="103">
        <v>0</v>
      </c>
      <c r="G2207" s="136">
        <f t="shared" si="38"/>
        <v>0</v>
      </c>
      <c r="H2207" s="136">
        <v>0</v>
      </c>
      <c r="I2207" s="103" t="s">
        <v>6064</v>
      </c>
    </row>
    <row r="2208" spans="1:9" x14ac:dyDescent="0.25">
      <c r="A2208" s="104" t="s">
        <v>5275</v>
      </c>
      <c r="B2208" s="103">
        <v>34430</v>
      </c>
      <c r="C2208" s="103" t="s">
        <v>41</v>
      </c>
      <c r="D2208" s="103">
        <v>0</v>
      </c>
      <c r="E2208" s="103">
        <v>0</v>
      </c>
      <c r="F2208" s="103">
        <v>0</v>
      </c>
      <c r="G2208" s="136">
        <f t="shared" si="38"/>
        <v>0</v>
      </c>
      <c r="H2208" s="136">
        <v>0</v>
      </c>
      <c r="I2208" s="103" t="s">
        <v>6064</v>
      </c>
    </row>
    <row r="2209" spans="1:9" x14ac:dyDescent="0.25">
      <c r="A2209" s="104" t="s">
        <v>954</v>
      </c>
      <c r="B2209" s="103">
        <v>34430</v>
      </c>
      <c r="C2209" s="103" t="s">
        <v>41</v>
      </c>
      <c r="D2209" s="103">
        <v>0</v>
      </c>
      <c r="E2209" s="103">
        <v>0</v>
      </c>
      <c r="F2209" s="103">
        <v>0</v>
      </c>
      <c r="G2209" s="136">
        <f t="shared" si="38"/>
        <v>0</v>
      </c>
      <c r="H2209" s="136">
        <v>0</v>
      </c>
      <c r="I2209" s="103" t="s">
        <v>6064</v>
      </c>
    </row>
    <row r="2210" spans="1:9" x14ac:dyDescent="0.25">
      <c r="A2210" s="104" t="s">
        <v>1132</v>
      </c>
      <c r="B2210" s="103">
        <v>34430</v>
      </c>
      <c r="C2210" s="103" t="s">
        <v>41</v>
      </c>
      <c r="D2210" s="103">
        <v>0</v>
      </c>
      <c r="E2210" s="103">
        <v>0</v>
      </c>
      <c r="F2210" s="103">
        <v>0</v>
      </c>
      <c r="G2210" s="136">
        <f t="shared" si="38"/>
        <v>0</v>
      </c>
      <c r="H2210" s="136">
        <v>0</v>
      </c>
      <c r="I2210" s="103" t="s">
        <v>6064</v>
      </c>
    </row>
    <row r="2211" spans="1:9" x14ac:dyDescent="0.25">
      <c r="A2211" s="104" t="s">
        <v>1798</v>
      </c>
      <c r="B2211" s="103">
        <v>34440</v>
      </c>
      <c r="C2211" s="103" t="s">
        <v>35</v>
      </c>
      <c r="D2211" s="103">
        <v>0</v>
      </c>
      <c r="E2211" s="103">
        <v>0</v>
      </c>
      <c r="F2211" s="103">
        <v>0</v>
      </c>
      <c r="G2211" s="136">
        <f t="shared" si="38"/>
        <v>0</v>
      </c>
      <c r="H2211" s="136">
        <v>0</v>
      </c>
      <c r="I2211" s="103" t="s">
        <v>6064</v>
      </c>
    </row>
    <row r="2212" spans="1:9" x14ac:dyDescent="0.25">
      <c r="A2212" s="104" t="s">
        <v>5597</v>
      </c>
      <c r="B2212" s="103">
        <v>34440</v>
      </c>
      <c r="C2212" s="103" t="s">
        <v>35</v>
      </c>
      <c r="D2212" s="103">
        <v>0</v>
      </c>
      <c r="E2212" s="103">
        <v>0</v>
      </c>
      <c r="F2212" s="103">
        <v>0</v>
      </c>
      <c r="G2212" s="136">
        <f t="shared" si="38"/>
        <v>0</v>
      </c>
      <c r="H2212" s="136">
        <v>0</v>
      </c>
      <c r="I2212" s="103" t="s">
        <v>6064</v>
      </c>
    </row>
    <row r="2213" spans="1:9" x14ac:dyDescent="0.25">
      <c r="A2213" s="104" t="s">
        <v>5617</v>
      </c>
      <c r="B2213" s="103">
        <v>34440</v>
      </c>
      <c r="C2213" s="103" t="s">
        <v>35</v>
      </c>
      <c r="D2213" s="103">
        <v>0</v>
      </c>
      <c r="E2213" s="103">
        <v>0</v>
      </c>
      <c r="F2213" s="103">
        <v>0</v>
      </c>
      <c r="G2213" s="136">
        <f t="shared" si="38"/>
        <v>0</v>
      </c>
      <c r="H2213" s="136">
        <v>0</v>
      </c>
      <c r="I2213" s="103" t="s">
        <v>6064</v>
      </c>
    </row>
    <row r="2214" spans="1:9" x14ac:dyDescent="0.25">
      <c r="A2214" s="104" t="s">
        <v>1840</v>
      </c>
      <c r="B2214" s="103">
        <v>34440</v>
      </c>
      <c r="C2214" s="103" t="s">
        <v>35</v>
      </c>
      <c r="D2214" s="103">
        <v>0</v>
      </c>
      <c r="E2214" s="103">
        <v>0</v>
      </c>
      <c r="F2214" s="103">
        <v>0</v>
      </c>
      <c r="G2214" s="136">
        <f t="shared" si="38"/>
        <v>0</v>
      </c>
      <c r="H2214" s="136">
        <v>0</v>
      </c>
      <c r="I2214" s="103" t="s">
        <v>6064</v>
      </c>
    </row>
    <row r="2215" spans="1:9" x14ac:dyDescent="0.25">
      <c r="A2215" s="103" t="s">
        <v>2018</v>
      </c>
      <c r="B2215" s="103">
        <v>34560</v>
      </c>
      <c r="C2215" s="103" t="s">
        <v>36</v>
      </c>
      <c r="D2215" s="103">
        <v>0</v>
      </c>
      <c r="E2215" s="103">
        <v>0</v>
      </c>
      <c r="F2215" s="103">
        <v>0</v>
      </c>
      <c r="G2215" s="136">
        <f t="shared" si="38"/>
        <v>0</v>
      </c>
      <c r="H2215" s="136">
        <v>0</v>
      </c>
      <c r="I2215" s="103" t="s">
        <v>6064</v>
      </c>
    </row>
    <row r="2216" spans="1:9" x14ac:dyDescent="0.25">
      <c r="A2216" s="103" t="s">
        <v>1779</v>
      </c>
      <c r="B2216" s="103">
        <v>34410</v>
      </c>
      <c r="C2216" s="103" t="s">
        <v>32</v>
      </c>
      <c r="D2216" s="103">
        <v>1</v>
      </c>
      <c r="E2216" s="103">
        <v>1</v>
      </c>
      <c r="F2216" s="103">
        <v>2</v>
      </c>
      <c r="G2216" s="136">
        <f t="shared" si="38"/>
        <v>9.0909090909090912E-2</v>
      </c>
      <c r="H2216" s="136">
        <v>1</v>
      </c>
      <c r="I2216" s="103" t="s">
        <v>6064</v>
      </c>
    </row>
    <row r="2217" spans="1:9" x14ac:dyDescent="0.25">
      <c r="A2217" s="103" t="s">
        <v>5068</v>
      </c>
      <c r="B2217" s="103">
        <v>34410</v>
      </c>
      <c r="C2217" s="103" t="s">
        <v>32</v>
      </c>
      <c r="D2217" s="103">
        <v>1</v>
      </c>
      <c r="E2217" s="103">
        <v>1</v>
      </c>
      <c r="F2217" s="103">
        <v>1</v>
      </c>
      <c r="G2217" s="136">
        <f t="shared" si="38"/>
        <v>9.0909090909090912E-2</v>
      </c>
      <c r="H2217" s="136">
        <v>1</v>
      </c>
      <c r="I2217" s="103" t="s">
        <v>6064</v>
      </c>
    </row>
    <row r="2218" spans="1:9" x14ac:dyDescent="0.25">
      <c r="A2218" s="103" t="s">
        <v>4580</v>
      </c>
      <c r="B2218" s="103">
        <v>34415</v>
      </c>
      <c r="C2218" s="103" t="s">
        <v>39</v>
      </c>
      <c r="D2218" s="103">
        <v>1</v>
      </c>
      <c r="E2218" s="103">
        <v>1</v>
      </c>
      <c r="F2218" s="103">
        <v>1</v>
      </c>
      <c r="G2218" s="136">
        <f t="shared" si="38"/>
        <v>9.0909090909090912E-2</v>
      </c>
      <c r="H2218" s="136">
        <v>1</v>
      </c>
      <c r="I2218" s="103" t="s">
        <v>6064</v>
      </c>
    </row>
    <row r="2219" spans="1:9" x14ac:dyDescent="0.25">
      <c r="A2219" s="104" t="s">
        <v>1439</v>
      </c>
      <c r="B2219" s="103">
        <v>34430</v>
      </c>
      <c r="C2219" s="103" t="s">
        <v>41</v>
      </c>
      <c r="D2219" s="103">
        <v>1</v>
      </c>
      <c r="E2219" s="103">
        <v>1</v>
      </c>
      <c r="F2219" s="103">
        <v>2</v>
      </c>
      <c r="G2219" s="136">
        <f t="shared" si="38"/>
        <v>9.0909090909090912E-2</v>
      </c>
      <c r="H2219" s="136">
        <v>1</v>
      </c>
      <c r="I2219" s="103" t="s">
        <v>6064</v>
      </c>
    </row>
    <row r="2220" spans="1:9" x14ac:dyDescent="0.25">
      <c r="A2220" s="104" t="s">
        <v>5228</v>
      </c>
      <c r="B2220" s="65">
        <v>34425</v>
      </c>
      <c r="C2220" s="103" t="s">
        <v>40</v>
      </c>
      <c r="D2220" s="103">
        <v>3</v>
      </c>
      <c r="E2220" s="103">
        <v>1</v>
      </c>
      <c r="F2220" s="103">
        <v>4</v>
      </c>
      <c r="G2220" s="136">
        <f t="shared" si="38"/>
        <v>0.27272727272727271</v>
      </c>
      <c r="H2220" s="136">
        <v>1</v>
      </c>
      <c r="I2220" s="103" t="s">
        <v>6064</v>
      </c>
    </row>
    <row r="2221" spans="1:9" x14ac:dyDescent="0.25">
      <c r="A2221" s="103" t="s">
        <v>5036</v>
      </c>
      <c r="B2221" s="103">
        <v>34410</v>
      </c>
      <c r="C2221" s="103" t="s">
        <v>32</v>
      </c>
      <c r="D2221" s="103">
        <v>5</v>
      </c>
      <c r="E2221" s="103">
        <v>1</v>
      </c>
      <c r="F2221" s="103">
        <v>8</v>
      </c>
      <c r="G2221" s="136">
        <f t="shared" si="38"/>
        <v>0.45454545454545453</v>
      </c>
      <c r="H2221" s="136">
        <v>2</v>
      </c>
      <c r="I2221" s="103" t="s">
        <v>6064</v>
      </c>
    </row>
    <row r="2222" spans="1:9" x14ac:dyDescent="0.25">
      <c r="A2222" s="103" t="s">
        <v>3697</v>
      </c>
      <c r="B2222" s="103">
        <v>34420</v>
      </c>
      <c r="C2222" s="103" t="s">
        <v>32</v>
      </c>
      <c r="D2222" s="103">
        <v>5</v>
      </c>
      <c r="E2222" s="103">
        <v>1</v>
      </c>
      <c r="F2222" s="103">
        <v>5</v>
      </c>
      <c r="G2222" s="136">
        <f t="shared" si="38"/>
        <v>0.45454545454545453</v>
      </c>
      <c r="H2222" s="136">
        <v>2</v>
      </c>
      <c r="I2222" s="103" t="s">
        <v>6064</v>
      </c>
    </row>
    <row r="2223" spans="1:9" x14ac:dyDescent="0.25">
      <c r="A2223" s="103" t="s">
        <v>2270</v>
      </c>
      <c r="B2223" s="103">
        <v>34560</v>
      </c>
      <c r="C2223" s="103" t="s">
        <v>36</v>
      </c>
      <c r="D2223" s="103">
        <v>5</v>
      </c>
      <c r="E2223" s="103">
        <v>1</v>
      </c>
      <c r="F2223" s="103">
        <v>5</v>
      </c>
      <c r="G2223" s="136">
        <f t="shared" si="38"/>
        <v>0.45454545454545453</v>
      </c>
      <c r="H2223" s="136">
        <v>2</v>
      </c>
      <c r="I2223" s="103" t="s">
        <v>6064</v>
      </c>
    </row>
    <row r="2224" spans="1:9" x14ac:dyDescent="0.25">
      <c r="A2224" s="103" t="s">
        <v>2433</v>
      </c>
      <c r="B2224" s="103">
        <v>34410</v>
      </c>
      <c r="C2224" s="103" t="s">
        <v>32</v>
      </c>
      <c r="D2224" s="103">
        <v>0</v>
      </c>
      <c r="E2224" s="103">
        <v>0</v>
      </c>
      <c r="F2224" s="103">
        <v>0</v>
      </c>
      <c r="G2224" s="136">
        <f t="shared" si="38"/>
        <v>0</v>
      </c>
      <c r="H2224" s="136">
        <v>0</v>
      </c>
      <c r="I2224" s="103" t="s">
        <v>6061</v>
      </c>
    </row>
    <row r="2225" spans="1:9" x14ac:dyDescent="0.25">
      <c r="A2225" s="103" t="s">
        <v>4944</v>
      </c>
      <c r="B2225" s="103">
        <v>34410</v>
      </c>
      <c r="C2225" s="103" t="s">
        <v>32</v>
      </c>
      <c r="D2225" s="103">
        <v>0</v>
      </c>
      <c r="E2225" s="103">
        <v>0</v>
      </c>
      <c r="F2225" s="103">
        <v>0</v>
      </c>
      <c r="G2225" s="136">
        <f t="shared" si="38"/>
        <v>0</v>
      </c>
      <c r="H2225" s="136">
        <v>0</v>
      </c>
      <c r="I2225" s="103" t="s">
        <v>6061</v>
      </c>
    </row>
    <row r="2226" spans="1:9" x14ac:dyDescent="0.25">
      <c r="A2226" s="103" t="s">
        <v>2553</v>
      </c>
      <c r="B2226" s="103">
        <v>34410</v>
      </c>
      <c r="C2226" s="103" t="s">
        <v>32</v>
      </c>
      <c r="D2226" s="103">
        <v>0</v>
      </c>
      <c r="E2226" s="103">
        <v>0</v>
      </c>
      <c r="F2226" s="103">
        <v>0</v>
      </c>
      <c r="G2226" s="136">
        <f t="shared" si="38"/>
        <v>0</v>
      </c>
      <c r="H2226" s="136">
        <v>0</v>
      </c>
      <c r="I2226" s="103" t="s">
        <v>6061</v>
      </c>
    </row>
    <row r="2227" spans="1:9" x14ac:dyDescent="0.25">
      <c r="A2227" s="103" t="s">
        <v>2619</v>
      </c>
      <c r="B2227" s="103">
        <v>34410</v>
      </c>
      <c r="C2227" s="103" t="s">
        <v>32</v>
      </c>
      <c r="D2227" s="103">
        <v>0</v>
      </c>
      <c r="E2227" s="103">
        <v>0</v>
      </c>
      <c r="F2227" s="103">
        <v>0</v>
      </c>
      <c r="G2227" s="136">
        <f t="shared" si="38"/>
        <v>0</v>
      </c>
      <c r="H2227" s="136">
        <v>0</v>
      </c>
      <c r="I2227" s="103" t="s">
        <v>6061</v>
      </c>
    </row>
    <row r="2228" spans="1:9" x14ac:dyDescent="0.25">
      <c r="A2228" s="103" t="s">
        <v>2645</v>
      </c>
      <c r="B2228" s="103">
        <v>34410</v>
      </c>
      <c r="C2228" s="103" t="s">
        <v>32</v>
      </c>
      <c r="D2228" s="103">
        <v>0</v>
      </c>
      <c r="E2228" s="103">
        <v>0</v>
      </c>
      <c r="F2228" s="103">
        <v>0</v>
      </c>
      <c r="G2228" s="136">
        <f t="shared" si="38"/>
        <v>0</v>
      </c>
      <c r="H2228" s="136">
        <v>0</v>
      </c>
      <c r="I2228" s="103" t="s">
        <v>6061</v>
      </c>
    </row>
    <row r="2229" spans="1:9" x14ac:dyDescent="0.25">
      <c r="A2229" s="103" t="s">
        <v>2681</v>
      </c>
      <c r="B2229" s="103">
        <v>34410</v>
      </c>
      <c r="C2229" s="103" t="s">
        <v>32</v>
      </c>
      <c r="D2229" s="103">
        <v>0</v>
      </c>
      <c r="E2229" s="103">
        <v>0</v>
      </c>
      <c r="F2229" s="103">
        <v>0</v>
      </c>
      <c r="G2229" s="136">
        <f t="shared" si="38"/>
        <v>0</v>
      </c>
      <c r="H2229" s="136">
        <v>0</v>
      </c>
      <c r="I2229" s="103" t="s">
        <v>6061</v>
      </c>
    </row>
    <row r="2230" spans="1:9" x14ac:dyDescent="0.25">
      <c r="A2230" s="103" t="s">
        <v>2755</v>
      </c>
      <c r="B2230" s="103">
        <v>34410</v>
      </c>
      <c r="C2230" s="103" t="s">
        <v>32</v>
      </c>
      <c r="D2230" s="103">
        <v>0</v>
      </c>
      <c r="E2230" s="103">
        <v>0</v>
      </c>
      <c r="F2230" s="103">
        <v>0</v>
      </c>
      <c r="G2230" s="136">
        <f t="shared" si="38"/>
        <v>0</v>
      </c>
      <c r="H2230" s="136">
        <v>0</v>
      </c>
      <c r="I2230" s="103" t="s">
        <v>6061</v>
      </c>
    </row>
    <row r="2231" spans="1:9" x14ac:dyDescent="0.25">
      <c r="A2231" s="103" t="s">
        <v>5042</v>
      </c>
      <c r="B2231" s="103">
        <v>34410</v>
      </c>
      <c r="C2231" s="103" t="s">
        <v>32</v>
      </c>
      <c r="D2231" s="103">
        <v>0</v>
      </c>
      <c r="E2231" s="103">
        <v>0</v>
      </c>
      <c r="F2231" s="103">
        <v>0</v>
      </c>
      <c r="G2231" s="136">
        <f t="shared" si="38"/>
        <v>0</v>
      </c>
      <c r="H2231" s="136">
        <v>0</v>
      </c>
      <c r="I2231" s="103" t="s">
        <v>6061</v>
      </c>
    </row>
    <row r="2232" spans="1:9" x14ac:dyDescent="0.25">
      <c r="A2232" s="103" t="s">
        <v>5048</v>
      </c>
      <c r="B2232" s="103">
        <v>34410</v>
      </c>
      <c r="C2232" s="103" t="s">
        <v>32</v>
      </c>
      <c r="D2232" s="103">
        <v>0</v>
      </c>
      <c r="E2232" s="103">
        <v>0</v>
      </c>
      <c r="F2232" s="103">
        <v>0</v>
      </c>
      <c r="G2232" s="136">
        <f t="shared" si="38"/>
        <v>0</v>
      </c>
      <c r="H2232" s="136">
        <v>0</v>
      </c>
      <c r="I2232" s="103" t="s">
        <v>6061</v>
      </c>
    </row>
    <row r="2233" spans="1:9" x14ac:dyDescent="0.25">
      <c r="A2233" s="103" t="s">
        <v>2837</v>
      </c>
      <c r="B2233" s="103">
        <v>34410</v>
      </c>
      <c r="C2233" s="103" t="s">
        <v>32</v>
      </c>
      <c r="D2233" s="103">
        <v>0</v>
      </c>
      <c r="E2233" s="103">
        <v>0</v>
      </c>
      <c r="F2233" s="103">
        <v>0</v>
      </c>
      <c r="G2233" s="136">
        <f t="shared" si="38"/>
        <v>0</v>
      </c>
      <c r="H2233" s="136">
        <v>0</v>
      </c>
      <c r="I2233" s="103" t="s">
        <v>6061</v>
      </c>
    </row>
    <row r="2234" spans="1:9" x14ac:dyDescent="0.25">
      <c r="A2234" s="103" t="s">
        <v>2915</v>
      </c>
      <c r="B2234" s="103">
        <v>34410</v>
      </c>
      <c r="C2234" s="103" t="s">
        <v>32</v>
      </c>
      <c r="D2234" s="103">
        <v>0</v>
      </c>
      <c r="E2234" s="103">
        <v>0</v>
      </c>
      <c r="F2234" s="103">
        <v>0</v>
      </c>
      <c r="G2234" s="136">
        <f t="shared" si="38"/>
        <v>0</v>
      </c>
      <c r="H2234" s="136">
        <v>0</v>
      </c>
      <c r="I2234" s="103" t="s">
        <v>6061</v>
      </c>
    </row>
    <row r="2235" spans="1:9" x14ac:dyDescent="0.25">
      <c r="A2235" s="103" t="s">
        <v>2927</v>
      </c>
      <c r="B2235" s="103">
        <v>34410</v>
      </c>
      <c r="C2235" s="103" t="s">
        <v>32</v>
      </c>
      <c r="D2235" s="103">
        <v>0</v>
      </c>
      <c r="E2235" s="103">
        <v>0</v>
      </c>
      <c r="F2235" s="103">
        <v>0</v>
      </c>
      <c r="G2235" s="136">
        <f t="shared" si="38"/>
        <v>0</v>
      </c>
      <c r="H2235" s="136">
        <v>0</v>
      </c>
      <c r="I2235" s="103" t="s">
        <v>6061</v>
      </c>
    </row>
    <row r="2236" spans="1:9" x14ac:dyDescent="0.25">
      <c r="A2236" s="103" t="s">
        <v>2981</v>
      </c>
      <c r="B2236" s="103">
        <v>34410</v>
      </c>
      <c r="C2236" s="103" t="s">
        <v>32</v>
      </c>
      <c r="D2236" s="103">
        <v>0</v>
      </c>
      <c r="E2236" s="103">
        <v>0</v>
      </c>
      <c r="F2236" s="103">
        <v>0</v>
      </c>
      <c r="G2236" s="136">
        <f t="shared" si="38"/>
        <v>0</v>
      </c>
      <c r="H2236" s="136">
        <v>0</v>
      </c>
      <c r="I2236" s="103" t="s">
        <v>6061</v>
      </c>
    </row>
    <row r="2237" spans="1:9" x14ac:dyDescent="0.25">
      <c r="A2237" s="103" t="s">
        <v>3037</v>
      </c>
      <c r="B2237" s="103">
        <v>34410</v>
      </c>
      <c r="C2237" s="103" t="s">
        <v>32</v>
      </c>
      <c r="D2237" s="103">
        <v>0</v>
      </c>
      <c r="E2237" s="103">
        <v>0</v>
      </c>
      <c r="F2237" s="103">
        <v>0</v>
      </c>
      <c r="G2237" s="136">
        <f t="shared" si="38"/>
        <v>0</v>
      </c>
      <c r="H2237" s="136">
        <v>0</v>
      </c>
      <c r="I2237" s="103" t="s">
        <v>6061</v>
      </c>
    </row>
    <row r="2238" spans="1:9" x14ac:dyDescent="0.25">
      <c r="A2238" s="103" t="s">
        <v>3059</v>
      </c>
      <c r="B2238" s="103">
        <v>34410</v>
      </c>
      <c r="C2238" s="103" t="s">
        <v>32</v>
      </c>
      <c r="D2238" s="103">
        <v>0</v>
      </c>
      <c r="E2238" s="103">
        <v>0</v>
      </c>
      <c r="F2238" s="103">
        <v>0</v>
      </c>
      <c r="G2238" s="136">
        <f t="shared" si="38"/>
        <v>0</v>
      </c>
      <c r="H2238" s="136">
        <v>0</v>
      </c>
      <c r="I2238" s="103" t="s">
        <v>6061</v>
      </c>
    </row>
    <row r="2239" spans="1:9" x14ac:dyDescent="0.25">
      <c r="A2239" s="103" t="s">
        <v>3095</v>
      </c>
      <c r="B2239" s="103">
        <v>34410</v>
      </c>
      <c r="C2239" s="103" t="s">
        <v>32</v>
      </c>
      <c r="D2239" s="103">
        <v>0</v>
      </c>
      <c r="E2239" s="103">
        <v>0</v>
      </c>
      <c r="F2239" s="103">
        <v>0</v>
      </c>
      <c r="G2239" s="136">
        <f t="shared" si="38"/>
        <v>0</v>
      </c>
      <c r="H2239" s="136">
        <v>0</v>
      </c>
      <c r="I2239" s="103" t="s">
        <v>6061</v>
      </c>
    </row>
    <row r="2240" spans="1:9" x14ac:dyDescent="0.25">
      <c r="A2240" s="103" t="s">
        <v>3157</v>
      </c>
      <c r="B2240" s="103">
        <v>34410</v>
      </c>
      <c r="C2240" s="103" t="s">
        <v>32</v>
      </c>
      <c r="D2240" s="103">
        <v>0</v>
      </c>
      <c r="E2240" s="103">
        <v>0</v>
      </c>
      <c r="F2240" s="103">
        <v>0</v>
      </c>
      <c r="G2240" s="136">
        <f t="shared" si="38"/>
        <v>0</v>
      </c>
      <c r="H2240" s="136">
        <v>0</v>
      </c>
      <c r="I2240" s="103" t="s">
        <v>6061</v>
      </c>
    </row>
    <row r="2241" spans="1:9" x14ac:dyDescent="0.25">
      <c r="A2241" s="103" t="s">
        <v>3956</v>
      </c>
      <c r="B2241" s="103">
        <v>34415</v>
      </c>
      <c r="C2241" s="103" t="s">
        <v>39</v>
      </c>
      <c r="D2241" s="103">
        <v>0</v>
      </c>
      <c r="E2241" s="103">
        <v>0</v>
      </c>
      <c r="F2241" s="103">
        <v>0</v>
      </c>
      <c r="G2241" s="136">
        <f t="shared" si="38"/>
        <v>0</v>
      </c>
      <c r="H2241" s="136">
        <v>0</v>
      </c>
      <c r="I2241" s="103" t="s">
        <v>6061</v>
      </c>
    </row>
    <row r="2242" spans="1:9" x14ac:dyDescent="0.25">
      <c r="A2242" s="103" t="s">
        <v>3976</v>
      </c>
      <c r="B2242" s="103">
        <v>34415</v>
      </c>
      <c r="C2242" s="103" t="s">
        <v>39</v>
      </c>
      <c r="D2242" s="103">
        <v>0</v>
      </c>
      <c r="E2242" s="103">
        <v>0</v>
      </c>
      <c r="F2242" s="103">
        <v>0</v>
      </c>
      <c r="G2242" s="136">
        <f t="shared" si="38"/>
        <v>0</v>
      </c>
      <c r="H2242" s="136">
        <v>0</v>
      </c>
      <c r="I2242" s="103" t="s">
        <v>6061</v>
      </c>
    </row>
    <row r="2243" spans="1:9" x14ac:dyDescent="0.25">
      <c r="A2243" s="103" t="s">
        <v>5737</v>
      </c>
      <c r="B2243" s="103">
        <v>34415</v>
      </c>
      <c r="C2243" s="103" t="s">
        <v>39</v>
      </c>
      <c r="D2243" s="103">
        <v>0</v>
      </c>
      <c r="E2243" s="103">
        <v>0</v>
      </c>
      <c r="F2243" s="103">
        <v>0</v>
      </c>
      <c r="G2243" s="136">
        <f t="shared" si="38"/>
        <v>0</v>
      </c>
      <c r="H2243" s="136">
        <v>0</v>
      </c>
      <c r="I2243" s="103" t="s">
        <v>6061</v>
      </c>
    </row>
    <row r="2244" spans="1:9" x14ac:dyDescent="0.25">
      <c r="A2244" s="103" t="s">
        <v>3998</v>
      </c>
      <c r="B2244" s="103">
        <v>34415</v>
      </c>
      <c r="C2244" s="103" t="s">
        <v>39</v>
      </c>
      <c r="D2244" s="103">
        <v>0</v>
      </c>
      <c r="E2244" s="103">
        <v>0</v>
      </c>
      <c r="F2244" s="103">
        <v>0</v>
      </c>
      <c r="G2244" s="136">
        <f t="shared" ref="G2244:G2307" si="39">D2244/11</f>
        <v>0</v>
      </c>
      <c r="H2244" s="136">
        <v>0</v>
      </c>
      <c r="I2244" s="103" t="s">
        <v>6061</v>
      </c>
    </row>
    <row r="2245" spans="1:9" x14ac:dyDescent="0.25">
      <c r="A2245" s="103" t="s">
        <v>5743</v>
      </c>
      <c r="B2245" s="103">
        <v>34415</v>
      </c>
      <c r="C2245" s="103" t="s">
        <v>39</v>
      </c>
      <c r="D2245" s="103">
        <v>0</v>
      </c>
      <c r="E2245" s="103">
        <v>0</v>
      </c>
      <c r="F2245" s="103">
        <v>0</v>
      </c>
      <c r="G2245" s="136">
        <f t="shared" si="39"/>
        <v>0</v>
      </c>
      <c r="H2245" s="136">
        <v>0</v>
      </c>
      <c r="I2245" s="103" t="s">
        <v>6061</v>
      </c>
    </row>
    <row r="2246" spans="1:9" x14ac:dyDescent="0.25">
      <c r="A2246" s="103" t="s">
        <v>4020</v>
      </c>
      <c r="B2246" s="103">
        <v>34415</v>
      </c>
      <c r="C2246" s="103" t="s">
        <v>39</v>
      </c>
      <c r="D2246" s="103">
        <v>0</v>
      </c>
      <c r="E2246" s="103">
        <v>0</v>
      </c>
      <c r="F2246" s="103">
        <v>0</v>
      </c>
      <c r="G2246" s="136">
        <f t="shared" si="39"/>
        <v>0</v>
      </c>
      <c r="H2246" s="136">
        <v>0</v>
      </c>
      <c r="I2246" s="103" t="s">
        <v>6061</v>
      </c>
    </row>
    <row r="2247" spans="1:9" x14ac:dyDescent="0.25">
      <c r="A2247" s="103" t="s">
        <v>4052</v>
      </c>
      <c r="B2247" s="103">
        <v>34415</v>
      </c>
      <c r="C2247" s="103" t="s">
        <v>39</v>
      </c>
      <c r="D2247" s="103">
        <v>0</v>
      </c>
      <c r="E2247" s="103">
        <v>0</v>
      </c>
      <c r="F2247" s="103">
        <v>0</v>
      </c>
      <c r="G2247" s="136">
        <f t="shared" si="39"/>
        <v>0</v>
      </c>
      <c r="H2247" s="136">
        <v>0</v>
      </c>
      <c r="I2247" s="103" t="s">
        <v>6061</v>
      </c>
    </row>
    <row r="2248" spans="1:9" x14ac:dyDescent="0.25">
      <c r="A2248" s="103" t="s">
        <v>4142</v>
      </c>
      <c r="B2248" s="103">
        <v>34415</v>
      </c>
      <c r="C2248" s="103" t="s">
        <v>39</v>
      </c>
      <c r="D2248" s="103">
        <v>0</v>
      </c>
      <c r="E2248" s="103">
        <v>0</v>
      </c>
      <c r="F2248" s="103">
        <v>0</v>
      </c>
      <c r="G2248" s="136">
        <f t="shared" si="39"/>
        <v>0</v>
      </c>
      <c r="H2248" s="136">
        <v>0</v>
      </c>
      <c r="I2248" s="103" t="s">
        <v>6061</v>
      </c>
    </row>
    <row r="2249" spans="1:9" x14ac:dyDescent="0.25">
      <c r="A2249" s="103" t="s">
        <v>4154</v>
      </c>
      <c r="B2249" s="103">
        <v>34415</v>
      </c>
      <c r="C2249" s="103" t="s">
        <v>39</v>
      </c>
      <c r="D2249" s="103">
        <v>0</v>
      </c>
      <c r="E2249" s="103">
        <v>0</v>
      </c>
      <c r="F2249" s="103">
        <v>0</v>
      </c>
      <c r="G2249" s="136">
        <f t="shared" si="39"/>
        <v>0</v>
      </c>
      <c r="H2249" s="136">
        <v>0</v>
      </c>
      <c r="I2249" s="103" t="s">
        <v>6061</v>
      </c>
    </row>
    <row r="2250" spans="1:9" x14ac:dyDescent="0.25">
      <c r="A2250" s="103" t="s">
        <v>4236</v>
      </c>
      <c r="B2250" s="103">
        <v>34415</v>
      </c>
      <c r="C2250" s="103" t="s">
        <v>39</v>
      </c>
      <c r="D2250" s="103">
        <v>0</v>
      </c>
      <c r="E2250" s="103">
        <v>0</v>
      </c>
      <c r="F2250" s="103">
        <v>0</v>
      </c>
      <c r="G2250" s="136">
        <f t="shared" si="39"/>
        <v>0</v>
      </c>
      <c r="H2250" s="136">
        <v>0</v>
      </c>
      <c r="I2250" s="103" t="s">
        <v>6061</v>
      </c>
    </row>
    <row r="2251" spans="1:9" x14ac:dyDescent="0.25">
      <c r="A2251" s="103" t="s">
        <v>4254</v>
      </c>
      <c r="B2251" s="103">
        <v>34415</v>
      </c>
      <c r="C2251" s="103" t="s">
        <v>39</v>
      </c>
      <c r="D2251" s="103">
        <v>0</v>
      </c>
      <c r="E2251" s="103">
        <v>0</v>
      </c>
      <c r="F2251" s="103">
        <v>0</v>
      </c>
      <c r="G2251" s="136">
        <f t="shared" si="39"/>
        <v>0</v>
      </c>
      <c r="H2251" s="136">
        <v>0</v>
      </c>
      <c r="I2251" s="103" t="s">
        <v>6061</v>
      </c>
    </row>
    <row r="2252" spans="1:9" x14ac:dyDescent="0.25">
      <c r="A2252" s="103" t="s">
        <v>5815</v>
      </c>
      <c r="B2252" s="103">
        <v>34415</v>
      </c>
      <c r="C2252" s="103" t="s">
        <v>39</v>
      </c>
      <c r="D2252" s="103">
        <v>0</v>
      </c>
      <c r="E2252" s="103">
        <v>0</v>
      </c>
      <c r="F2252" s="103">
        <v>0</v>
      </c>
      <c r="G2252" s="136">
        <f t="shared" si="39"/>
        <v>0</v>
      </c>
      <c r="H2252" s="136">
        <v>0</v>
      </c>
      <c r="I2252" s="103" t="s">
        <v>6061</v>
      </c>
    </row>
    <row r="2253" spans="1:9" x14ac:dyDescent="0.25">
      <c r="A2253" s="103" t="s">
        <v>4380</v>
      </c>
      <c r="B2253" s="103">
        <v>34415</v>
      </c>
      <c r="C2253" s="103" t="s">
        <v>39</v>
      </c>
      <c r="D2253" s="103">
        <v>0</v>
      </c>
      <c r="E2253" s="103">
        <v>0</v>
      </c>
      <c r="F2253" s="103">
        <v>0</v>
      </c>
      <c r="G2253" s="136">
        <f t="shared" si="39"/>
        <v>0</v>
      </c>
      <c r="H2253" s="136">
        <v>0</v>
      </c>
      <c r="I2253" s="103" t="s">
        <v>6061</v>
      </c>
    </row>
    <row r="2254" spans="1:9" x14ac:dyDescent="0.25">
      <c r="A2254" s="103" t="s">
        <v>5849</v>
      </c>
      <c r="B2254" s="103">
        <v>34415</v>
      </c>
      <c r="C2254" s="103" t="s">
        <v>39</v>
      </c>
      <c r="D2254" s="103">
        <v>0</v>
      </c>
      <c r="E2254" s="103">
        <v>0</v>
      </c>
      <c r="F2254" s="103">
        <v>0</v>
      </c>
      <c r="G2254" s="136">
        <f t="shared" si="39"/>
        <v>0</v>
      </c>
      <c r="H2254" s="136">
        <v>0</v>
      </c>
      <c r="I2254" s="103" t="s">
        <v>6061</v>
      </c>
    </row>
    <row r="2255" spans="1:9" x14ac:dyDescent="0.25">
      <c r="A2255" s="103" t="s">
        <v>4464</v>
      </c>
      <c r="B2255" s="103">
        <v>34415</v>
      </c>
      <c r="C2255" s="103" t="s">
        <v>39</v>
      </c>
      <c r="D2255" s="103">
        <v>0</v>
      </c>
      <c r="E2255" s="103">
        <v>0</v>
      </c>
      <c r="F2255" s="103">
        <v>0</v>
      </c>
      <c r="G2255" s="136">
        <f t="shared" si="39"/>
        <v>0</v>
      </c>
      <c r="H2255" s="136">
        <v>0</v>
      </c>
      <c r="I2255" s="103" t="s">
        <v>6061</v>
      </c>
    </row>
    <row r="2256" spans="1:9" x14ac:dyDescent="0.25">
      <c r="A2256" s="103" t="s">
        <v>4500</v>
      </c>
      <c r="B2256" s="103">
        <v>34415</v>
      </c>
      <c r="C2256" s="103" t="s">
        <v>39</v>
      </c>
      <c r="D2256" s="103">
        <v>0</v>
      </c>
      <c r="E2256" s="103">
        <v>0</v>
      </c>
      <c r="F2256" s="103">
        <v>0</v>
      </c>
      <c r="G2256" s="136">
        <f t="shared" si="39"/>
        <v>0</v>
      </c>
      <c r="H2256" s="136">
        <v>0</v>
      </c>
      <c r="I2256" s="103" t="s">
        <v>6061</v>
      </c>
    </row>
    <row r="2257" spans="1:9" x14ac:dyDescent="0.25">
      <c r="A2257" s="103" t="s">
        <v>4516</v>
      </c>
      <c r="B2257" s="103">
        <v>34415</v>
      </c>
      <c r="C2257" s="103" t="s">
        <v>39</v>
      </c>
      <c r="D2257" s="103">
        <v>0</v>
      </c>
      <c r="E2257" s="103">
        <v>0</v>
      </c>
      <c r="F2257" s="103">
        <v>0</v>
      </c>
      <c r="G2257" s="136">
        <f t="shared" si="39"/>
        <v>0</v>
      </c>
      <c r="H2257" s="136">
        <v>0</v>
      </c>
      <c r="I2257" s="103" t="s">
        <v>6061</v>
      </c>
    </row>
    <row r="2258" spans="1:9" x14ac:dyDescent="0.25">
      <c r="A2258" s="103" t="s">
        <v>4518</v>
      </c>
      <c r="B2258" s="103">
        <v>34415</v>
      </c>
      <c r="C2258" s="103" t="s">
        <v>39</v>
      </c>
      <c r="D2258" s="103">
        <v>0</v>
      </c>
      <c r="E2258" s="103">
        <v>0</v>
      </c>
      <c r="F2258" s="103">
        <v>0</v>
      </c>
      <c r="G2258" s="136">
        <f t="shared" si="39"/>
        <v>0</v>
      </c>
      <c r="H2258" s="136">
        <v>0</v>
      </c>
      <c r="I2258" s="103" t="s">
        <v>6061</v>
      </c>
    </row>
    <row r="2259" spans="1:9" x14ac:dyDescent="0.25">
      <c r="A2259" s="103" t="s">
        <v>4562</v>
      </c>
      <c r="B2259" s="103">
        <v>34415</v>
      </c>
      <c r="C2259" s="103" t="s">
        <v>39</v>
      </c>
      <c r="D2259" s="103">
        <v>0</v>
      </c>
      <c r="E2259" s="103">
        <v>0</v>
      </c>
      <c r="F2259" s="103">
        <v>0</v>
      </c>
      <c r="G2259" s="136">
        <f t="shared" si="39"/>
        <v>0</v>
      </c>
      <c r="H2259" s="136">
        <v>0</v>
      </c>
      <c r="I2259" s="103" t="s">
        <v>6061</v>
      </c>
    </row>
    <row r="2260" spans="1:9" x14ac:dyDescent="0.25">
      <c r="A2260" s="103" t="s">
        <v>5891</v>
      </c>
      <c r="B2260" s="103">
        <v>34415</v>
      </c>
      <c r="C2260" s="103" t="s">
        <v>39</v>
      </c>
      <c r="D2260" s="103">
        <v>0</v>
      </c>
      <c r="E2260" s="103">
        <v>0</v>
      </c>
      <c r="F2260" s="103">
        <v>0</v>
      </c>
      <c r="G2260" s="136">
        <f t="shared" si="39"/>
        <v>0</v>
      </c>
      <c r="H2260" s="136">
        <v>0</v>
      </c>
      <c r="I2260" s="103" t="s">
        <v>6061</v>
      </c>
    </row>
    <row r="2261" spans="1:9" x14ac:dyDescent="0.25">
      <c r="A2261" s="103" t="s">
        <v>5893</v>
      </c>
      <c r="B2261" s="103">
        <v>34415</v>
      </c>
      <c r="C2261" s="103" t="s">
        <v>39</v>
      </c>
      <c r="D2261" s="103">
        <v>0</v>
      </c>
      <c r="E2261" s="103">
        <v>0</v>
      </c>
      <c r="F2261" s="103">
        <v>0</v>
      </c>
      <c r="G2261" s="136">
        <f t="shared" si="39"/>
        <v>0</v>
      </c>
      <c r="H2261" s="136">
        <v>0</v>
      </c>
      <c r="I2261" s="103" t="s">
        <v>6061</v>
      </c>
    </row>
    <row r="2262" spans="1:9" x14ac:dyDescent="0.25">
      <c r="A2262" s="103" t="s">
        <v>4749</v>
      </c>
      <c r="B2262" s="103">
        <v>34415</v>
      </c>
      <c r="C2262" s="103" t="s">
        <v>39</v>
      </c>
      <c r="D2262" s="103">
        <v>0</v>
      </c>
      <c r="E2262" s="103">
        <v>0</v>
      </c>
      <c r="F2262" s="103">
        <v>0</v>
      </c>
      <c r="G2262" s="136">
        <f t="shared" si="39"/>
        <v>0</v>
      </c>
      <c r="H2262" s="136">
        <v>0</v>
      </c>
      <c r="I2262" s="103" t="s">
        <v>6061</v>
      </c>
    </row>
    <row r="2263" spans="1:9" x14ac:dyDescent="0.25">
      <c r="A2263" s="103" t="s">
        <v>4767</v>
      </c>
      <c r="B2263" s="103">
        <v>34415</v>
      </c>
      <c r="C2263" s="103" t="s">
        <v>39</v>
      </c>
      <c r="D2263" s="103">
        <v>0</v>
      </c>
      <c r="E2263" s="103">
        <v>0</v>
      </c>
      <c r="F2263" s="103">
        <v>0</v>
      </c>
      <c r="G2263" s="136">
        <f t="shared" si="39"/>
        <v>0</v>
      </c>
      <c r="H2263" s="136">
        <v>0</v>
      </c>
      <c r="I2263" s="103" t="s">
        <v>6061</v>
      </c>
    </row>
    <row r="2264" spans="1:9" x14ac:dyDescent="0.25">
      <c r="A2264" s="103" t="s">
        <v>4813</v>
      </c>
      <c r="B2264" s="103">
        <v>34415</v>
      </c>
      <c r="C2264" s="103" t="s">
        <v>39</v>
      </c>
      <c r="D2264" s="103">
        <v>0</v>
      </c>
      <c r="E2264" s="103">
        <v>0</v>
      </c>
      <c r="F2264" s="103">
        <v>0</v>
      </c>
      <c r="G2264" s="136">
        <f t="shared" si="39"/>
        <v>0</v>
      </c>
      <c r="H2264" s="136">
        <v>0</v>
      </c>
      <c r="I2264" s="103" t="s">
        <v>6061</v>
      </c>
    </row>
    <row r="2265" spans="1:9" x14ac:dyDescent="0.25">
      <c r="A2265" s="103" t="s">
        <v>4823</v>
      </c>
      <c r="B2265" s="103">
        <v>34415</v>
      </c>
      <c r="C2265" s="103" t="s">
        <v>39</v>
      </c>
      <c r="D2265" s="103">
        <v>0</v>
      </c>
      <c r="E2265" s="103">
        <v>0</v>
      </c>
      <c r="F2265" s="103">
        <v>0</v>
      </c>
      <c r="G2265" s="136">
        <f t="shared" si="39"/>
        <v>0</v>
      </c>
      <c r="H2265" s="136">
        <v>0</v>
      </c>
      <c r="I2265" s="103" t="s">
        <v>6061</v>
      </c>
    </row>
    <row r="2266" spans="1:9" x14ac:dyDescent="0.25">
      <c r="A2266" s="103" t="s">
        <v>3209</v>
      </c>
      <c r="B2266" s="103">
        <v>34420</v>
      </c>
      <c r="C2266" s="103" t="s">
        <v>32</v>
      </c>
      <c r="D2266" s="103">
        <v>0</v>
      </c>
      <c r="E2266" s="103">
        <v>0</v>
      </c>
      <c r="F2266" s="103">
        <v>0</v>
      </c>
      <c r="G2266" s="136">
        <f t="shared" si="39"/>
        <v>0</v>
      </c>
      <c r="H2266" s="136">
        <v>0</v>
      </c>
      <c r="I2266" s="103" t="s">
        <v>6061</v>
      </c>
    </row>
    <row r="2267" spans="1:9" x14ac:dyDescent="0.25">
      <c r="A2267" s="103" t="s">
        <v>3253</v>
      </c>
      <c r="B2267" s="103">
        <v>34420</v>
      </c>
      <c r="C2267" s="103" t="s">
        <v>32</v>
      </c>
      <c r="D2267" s="103">
        <v>0</v>
      </c>
      <c r="E2267" s="103">
        <v>0</v>
      </c>
      <c r="F2267" s="103">
        <v>0</v>
      </c>
      <c r="G2267" s="136">
        <f t="shared" si="39"/>
        <v>0</v>
      </c>
      <c r="H2267" s="136">
        <v>0</v>
      </c>
      <c r="I2267" s="103" t="s">
        <v>6061</v>
      </c>
    </row>
    <row r="2268" spans="1:9" x14ac:dyDescent="0.25">
      <c r="A2268" s="103" t="s">
        <v>4964</v>
      </c>
      <c r="B2268" s="103">
        <v>34420</v>
      </c>
      <c r="C2268" s="103" t="s">
        <v>32</v>
      </c>
      <c r="D2268" s="103">
        <v>0</v>
      </c>
      <c r="E2268" s="103">
        <v>0</v>
      </c>
      <c r="F2268" s="103">
        <v>0</v>
      </c>
      <c r="G2268" s="136">
        <f t="shared" si="39"/>
        <v>0</v>
      </c>
      <c r="H2268" s="136">
        <v>0</v>
      </c>
      <c r="I2268" s="103" t="s">
        <v>6061</v>
      </c>
    </row>
    <row r="2269" spans="1:9" x14ac:dyDescent="0.25">
      <c r="A2269" s="103" t="s">
        <v>3389</v>
      </c>
      <c r="B2269" s="103">
        <v>34420</v>
      </c>
      <c r="C2269" s="103" t="s">
        <v>32</v>
      </c>
      <c r="D2269" s="103">
        <v>0</v>
      </c>
      <c r="E2269" s="103">
        <v>0</v>
      </c>
      <c r="F2269" s="103">
        <v>0</v>
      </c>
      <c r="G2269" s="136">
        <f t="shared" si="39"/>
        <v>0</v>
      </c>
      <c r="H2269" s="136">
        <v>0</v>
      </c>
      <c r="I2269" s="103" t="s">
        <v>6061</v>
      </c>
    </row>
    <row r="2270" spans="1:9" x14ac:dyDescent="0.25">
      <c r="A2270" s="103" t="s">
        <v>3489</v>
      </c>
      <c r="B2270" s="103">
        <v>34420</v>
      </c>
      <c r="C2270" s="103" t="s">
        <v>32</v>
      </c>
      <c r="D2270" s="103">
        <v>0</v>
      </c>
      <c r="E2270" s="103">
        <v>0</v>
      </c>
      <c r="F2270" s="103">
        <v>0</v>
      </c>
      <c r="G2270" s="136">
        <f t="shared" si="39"/>
        <v>0</v>
      </c>
      <c r="H2270" s="136">
        <v>0</v>
      </c>
      <c r="I2270" s="103" t="s">
        <v>6061</v>
      </c>
    </row>
    <row r="2271" spans="1:9" x14ac:dyDescent="0.25">
      <c r="A2271" s="103" t="s">
        <v>3503</v>
      </c>
      <c r="B2271" s="103">
        <v>34420</v>
      </c>
      <c r="C2271" s="103" t="s">
        <v>32</v>
      </c>
      <c r="D2271" s="103">
        <v>0</v>
      </c>
      <c r="E2271" s="103">
        <v>0</v>
      </c>
      <c r="F2271" s="103">
        <v>0</v>
      </c>
      <c r="G2271" s="136">
        <f t="shared" si="39"/>
        <v>0</v>
      </c>
      <c r="H2271" s="136">
        <v>0</v>
      </c>
      <c r="I2271" s="103" t="s">
        <v>6061</v>
      </c>
    </row>
    <row r="2272" spans="1:9" x14ac:dyDescent="0.25">
      <c r="A2272" s="103" t="s">
        <v>3541</v>
      </c>
      <c r="B2272" s="103">
        <v>34420</v>
      </c>
      <c r="C2272" s="103" t="s">
        <v>32</v>
      </c>
      <c r="D2272" s="103">
        <v>0</v>
      </c>
      <c r="E2272" s="103">
        <v>0</v>
      </c>
      <c r="F2272" s="103">
        <v>0</v>
      </c>
      <c r="G2272" s="136">
        <f t="shared" si="39"/>
        <v>0</v>
      </c>
      <c r="H2272" s="136">
        <v>0</v>
      </c>
      <c r="I2272" s="103" t="s">
        <v>6061</v>
      </c>
    </row>
    <row r="2273" spans="1:9" x14ac:dyDescent="0.25">
      <c r="A2273" s="103" t="s">
        <v>3665</v>
      </c>
      <c r="B2273" s="103">
        <v>34420</v>
      </c>
      <c r="C2273" s="103" t="s">
        <v>32</v>
      </c>
      <c r="D2273" s="103">
        <v>0</v>
      </c>
      <c r="E2273" s="103">
        <v>0</v>
      </c>
      <c r="F2273" s="103">
        <v>0</v>
      </c>
      <c r="G2273" s="136">
        <f t="shared" si="39"/>
        <v>0</v>
      </c>
      <c r="H2273" s="136">
        <v>0</v>
      </c>
      <c r="I2273" s="103" t="s">
        <v>6061</v>
      </c>
    </row>
    <row r="2274" spans="1:9" x14ac:dyDescent="0.25">
      <c r="A2274" s="103" t="s">
        <v>3725</v>
      </c>
      <c r="B2274" s="103">
        <v>34420</v>
      </c>
      <c r="C2274" s="103" t="s">
        <v>32</v>
      </c>
      <c r="D2274" s="103">
        <v>0</v>
      </c>
      <c r="E2274" s="103">
        <v>0</v>
      </c>
      <c r="F2274" s="103">
        <v>0</v>
      </c>
      <c r="G2274" s="136">
        <f t="shared" si="39"/>
        <v>0</v>
      </c>
      <c r="H2274" s="136">
        <v>0</v>
      </c>
      <c r="I2274" s="103" t="s">
        <v>6061</v>
      </c>
    </row>
    <row r="2275" spans="1:9" x14ac:dyDescent="0.25">
      <c r="A2275" s="103" t="s">
        <v>5080</v>
      </c>
      <c r="B2275" s="103">
        <v>34420</v>
      </c>
      <c r="C2275" s="103" t="s">
        <v>32</v>
      </c>
      <c r="D2275" s="103">
        <v>0</v>
      </c>
      <c r="E2275" s="103">
        <v>0</v>
      </c>
      <c r="F2275" s="103">
        <v>0</v>
      </c>
      <c r="G2275" s="136">
        <f t="shared" si="39"/>
        <v>0</v>
      </c>
      <c r="H2275" s="136">
        <v>0</v>
      </c>
      <c r="I2275" s="103" t="s">
        <v>6061</v>
      </c>
    </row>
    <row r="2276" spans="1:9" x14ac:dyDescent="0.25">
      <c r="A2276" s="103" t="s">
        <v>3747</v>
      </c>
      <c r="B2276" s="103">
        <v>34420</v>
      </c>
      <c r="C2276" s="103" t="s">
        <v>32</v>
      </c>
      <c r="D2276" s="103">
        <v>0</v>
      </c>
      <c r="E2276" s="103">
        <v>0</v>
      </c>
      <c r="F2276" s="103">
        <v>0</v>
      </c>
      <c r="G2276" s="136">
        <f t="shared" si="39"/>
        <v>0</v>
      </c>
      <c r="H2276" s="136">
        <v>0</v>
      </c>
      <c r="I2276" s="103" t="s">
        <v>6061</v>
      </c>
    </row>
    <row r="2277" spans="1:9" x14ac:dyDescent="0.25">
      <c r="A2277" s="103" t="s">
        <v>3903</v>
      </c>
      <c r="B2277" s="103">
        <v>34420</v>
      </c>
      <c r="C2277" s="103" t="s">
        <v>32</v>
      </c>
      <c r="D2277" s="103">
        <v>0</v>
      </c>
      <c r="E2277" s="103">
        <v>0</v>
      </c>
      <c r="F2277" s="103">
        <v>0</v>
      </c>
      <c r="G2277" s="136">
        <f t="shared" si="39"/>
        <v>0</v>
      </c>
      <c r="H2277" s="136">
        <v>0</v>
      </c>
      <c r="I2277" s="103" t="s">
        <v>6061</v>
      </c>
    </row>
    <row r="2278" spans="1:9" x14ac:dyDescent="0.25">
      <c r="A2278" s="103" t="s">
        <v>3927</v>
      </c>
      <c r="B2278" s="103">
        <v>34420</v>
      </c>
      <c r="C2278" s="103" t="s">
        <v>32</v>
      </c>
      <c r="D2278" s="103">
        <v>0</v>
      </c>
      <c r="E2278" s="103">
        <v>0</v>
      </c>
      <c r="F2278" s="103">
        <v>0</v>
      </c>
      <c r="G2278" s="136">
        <f t="shared" si="39"/>
        <v>0</v>
      </c>
      <c r="H2278" s="136">
        <v>0</v>
      </c>
      <c r="I2278" s="103" t="s">
        <v>6061</v>
      </c>
    </row>
    <row r="2279" spans="1:9" x14ac:dyDescent="0.25">
      <c r="A2279" s="103" t="s">
        <v>250</v>
      </c>
      <c r="B2279" s="65">
        <v>34425</v>
      </c>
      <c r="C2279" s="103" t="s">
        <v>40</v>
      </c>
      <c r="D2279" s="103">
        <v>0</v>
      </c>
      <c r="E2279" s="103">
        <v>0</v>
      </c>
      <c r="F2279" s="103">
        <v>0</v>
      </c>
      <c r="G2279" s="136">
        <f t="shared" si="39"/>
        <v>0</v>
      </c>
      <c r="H2279" s="136">
        <v>0</v>
      </c>
      <c r="I2279" s="103" t="s">
        <v>6061</v>
      </c>
    </row>
    <row r="2280" spans="1:9" x14ac:dyDescent="0.25">
      <c r="A2280" s="103" t="s">
        <v>352</v>
      </c>
      <c r="B2280" s="65">
        <v>34425</v>
      </c>
      <c r="C2280" s="103" t="s">
        <v>40</v>
      </c>
      <c r="D2280" s="103">
        <v>0</v>
      </c>
      <c r="E2280" s="103">
        <v>0</v>
      </c>
      <c r="F2280" s="103">
        <v>0</v>
      </c>
      <c r="G2280" s="136">
        <f t="shared" si="39"/>
        <v>0</v>
      </c>
      <c r="H2280" s="136">
        <v>0</v>
      </c>
      <c r="I2280" s="103" t="s">
        <v>6061</v>
      </c>
    </row>
    <row r="2281" spans="1:9" x14ac:dyDescent="0.25">
      <c r="A2281" s="103" t="s">
        <v>502</v>
      </c>
      <c r="B2281" s="65">
        <v>34425</v>
      </c>
      <c r="C2281" s="103" t="s">
        <v>40</v>
      </c>
      <c r="D2281" s="103">
        <v>0</v>
      </c>
      <c r="E2281" s="103">
        <v>0</v>
      </c>
      <c r="F2281" s="103">
        <v>0</v>
      </c>
      <c r="G2281" s="136">
        <f t="shared" si="39"/>
        <v>0</v>
      </c>
      <c r="H2281" s="136">
        <v>0</v>
      </c>
      <c r="I2281" s="103" t="s">
        <v>6061</v>
      </c>
    </row>
    <row r="2282" spans="1:9" x14ac:dyDescent="0.25">
      <c r="A2282" s="103" t="s">
        <v>550</v>
      </c>
      <c r="B2282" s="65">
        <v>34425</v>
      </c>
      <c r="C2282" s="103" t="s">
        <v>40</v>
      </c>
      <c r="D2282" s="103">
        <v>0</v>
      </c>
      <c r="E2282" s="103">
        <v>0</v>
      </c>
      <c r="F2282" s="103">
        <v>0</v>
      </c>
      <c r="G2282" s="136">
        <f t="shared" si="39"/>
        <v>0</v>
      </c>
      <c r="H2282" s="136">
        <v>0</v>
      </c>
      <c r="I2282" s="103" t="s">
        <v>6061</v>
      </c>
    </row>
    <row r="2283" spans="1:9" x14ac:dyDescent="0.25">
      <c r="A2283" s="103" t="s">
        <v>560</v>
      </c>
      <c r="B2283" s="65">
        <v>34425</v>
      </c>
      <c r="C2283" s="103" t="s">
        <v>40</v>
      </c>
      <c r="D2283" s="103">
        <v>0</v>
      </c>
      <c r="E2283" s="103">
        <v>0</v>
      </c>
      <c r="F2283" s="103">
        <v>0</v>
      </c>
      <c r="G2283" s="136">
        <f t="shared" si="39"/>
        <v>0</v>
      </c>
      <c r="H2283" s="136">
        <v>0</v>
      </c>
      <c r="I2283" s="103" t="s">
        <v>6061</v>
      </c>
    </row>
    <row r="2284" spans="1:9" x14ac:dyDescent="0.25">
      <c r="A2284" s="103" t="s">
        <v>586</v>
      </c>
      <c r="B2284" s="65">
        <v>34425</v>
      </c>
      <c r="C2284" s="103" t="s">
        <v>40</v>
      </c>
      <c r="D2284" s="103">
        <v>0</v>
      </c>
      <c r="E2284" s="103">
        <v>0</v>
      </c>
      <c r="F2284" s="103">
        <v>0</v>
      </c>
      <c r="G2284" s="136">
        <f t="shared" si="39"/>
        <v>0</v>
      </c>
      <c r="H2284" s="136">
        <v>0</v>
      </c>
      <c r="I2284" s="103" t="s">
        <v>6061</v>
      </c>
    </row>
    <row r="2285" spans="1:9" x14ac:dyDescent="0.25">
      <c r="A2285" s="103" t="s">
        <v>610</v>
      </c>
      <c r="B2285" s="65">
        <v>34425</v>
      </c>
      <c r="C2285" s="103" t="s">
        <v>40</v>
      </c>
      <c r="D2285" s="103">
        <v>0</v>
      </c>
      <c r="E2285" s="103">
        <v>0</v>
      </c>
      <c r="F2285" s="103">
        <v>0</v>
      </c>
      <c r="G2285" s="136">
        <f t="shared" si="39"/>
        <v>0</v>
      </c>
      <c r="H2285" s="136">
        <v>0</v>
      </c>
      <c r="I2285" s="103" t="s">
        <v>6061</v>
      </c>
    </row>
    <row r="2286" spans="1:9" x14ac:dyDescent="0.25">
      <c r="A2286" s="103" t="s">
        <v>614</v>
      </c>
      <c r="B2286" s="65">
        <v>34425</v>
      </c>
      <c r="C2286" s="103" t="s">
        <v>40</v>
      </c>
      <c r="D2286" s="103">
        <v>0</v>
      </c>
      <c r="E2286" s="103">
        <v>0</v>
      </c>
      <c r="F2286" s="103">
        <v>0</v>
      </c>
      <c r="G2286" s="136">
        <f t="shared" si="39"/>
        <v>0</v>
      </c>
      <c r="H2286" s="136">
        <v>0</v>
      </c>
      <c r="I2286" s="103" t="s">
        <v>6061</v>
      </c>
    </row>
    <row r="2287" spans="1:9" x14ac:dyDescent="0.25">
      <c r="A2287" s="103" t="s">
        <v>658</v>
      </c>
      <c r="B2287" s="65">
        <v>34425</v>
      </c>
      <c r="C2287" s="103" t="s">
        <v>40</v>
      </c>
      <c r="D2287" s="103">
        <v>0</v>
      </c>
      <c r="E2287" s="103">
        <v>0</v>
      </c>
      <c r="F2287" s="103">
        <v>0</v>
      </c>
      <c r="G2287" s="136">
        <f t="shared" si="39"/>
        <v>0</v>
      </c>
      <c r="H2287" s="136">
        <v>0</v>
      </c>
      <c r="I2287" s="103" t="s">
        <v>6061</v>
      </c>
    </row>
    <row r="2288" spans="1:9" x14ac:dyDescent="0.25">
      <c r="A2288" s="103" t="s">
        <v>706</v>
      </c>
      <c r="B2288" s="65">
        <v>34425</v>
      </c>
      <c r="C2288" s="103" t="s">
        <v>40</v>
      </c>
      <c r="D2288" s="103">
        <v>0</v>
      </c>
      <c r="E2288" s="103">
        <v>0</v>
      </c>
      <c r="F2288" s="103">
        <v>0</v>
      </c>
      <c r="G2288" s="136">
        <f t="shared" si="39"/>
        <v>0</v>
      </c>
      <c r="H2288" s="136">
        <v>0</v>
      </c>
      <c r="I2288" s="103" t="s">
        <v>6061</v>
      </c>
    </row>
    <row r="2289" spans="1:9" x14ac:dyDescent="0.25">
      <c r="A2289" s="104" t="s">
        <v>5271</v>
      </c>
      <c r="B2289" s="103">
        <v>34430</v>
      </c>
      <c r="C2289" s="103" t="s">
        <v>41</v>
      </c>
      <c r="D2289" s="103">
        <v>0</v>
      </c>
      <c r="E2289" s="103">
        <v>0</v>
      </c>
      <c r="F2289" s="103">
        <v>0</v>
      </c>
      <c r="G2289" s="136">
        <f t="shared" si="39"/>
        <v>0</v>
      </c>
      <c r="H2289" s="136">
        <v>0</v>
      </c>
      <c r="I2289" s="103" t="s">
        <v>6061</v>
      </c>
    </row>
    <row r="2290" spans="1:9" x14ac:dyDescent="0.25">
      <c r="A2290" s="104" t="s">
        <v>862</v>
      </c>
      <c r="B2290" s="103">
        <v>34430</v>
      </c>
      <c r="C2290" s="103" t="s">
        <v>41</v>
      </c>
      <c r="D2290" s="103">
        <v>0</v>
      </c>
      <c r="E2290" s="103">
        <v>0</v>
      </c>
      <c r="F2290" s="103">
        <v>0</v>
      </c>
      <c r="G2290" s="136">
        <f t="shared" si="39"/>
        <v>0</v>
      </c>
      <c r="H2290" s="136">
        <v>0</v>
      </c>
      <c r="I2290" s="103" t="s">
        <v>6061</v>
      </c>
    </row>
    <row r="2291" spans="1:9" x14ac:dyDescent="0.25">
      <c r="A2291" s="104" t="s">
        <v>870</v>
      </c>
      <c r="B2291" s="103">
        <v>34430</v>
      </c>
      <c r="C2291" s="103" t="s">
        <v>41</v>
      </c>
      <c r="D2291" s="103">
        <v>0</v>
      </c>
      <c r="E2291" s="103">
        <v>0</v>
      </c>
      <c r="F2291" s="103">
        <v>0</v>
      </c>
      <c r="G2291" s="136">
        <f t="shared" si="39"/>
        <v>0</v>
      </c>
      <c r="H2291" s="136">
        <v>0</v>
      </c>
      <c r="I2291" s="103" t="s">
        <v>6061</v>
      </c>
    </row>
    <row r="2292" spans="1:9" x14ac:dyDescent="0.25">
      <c r="A2292" s="104" t="s">
        <v>872</v>
      </c>
      <c r="B2292" s="103">
        <v>34430</v>
      </c>
      <c r="C2292" s="103" t="s">
        <v>41</v>
      </c>
      <c r="D2292" s="103">
        <v>0</v>
      </c>
      <c r="E2292" s="103">
        <v>0</v>
      </c>
      <c r="F2292" s="103">
        <v>0</v>
      </c>
      <c r="G2292" s="136">
        <f t="shared" si="39"/>
        <v>0</v>
      </c>
      <c r="H2292" s="136">
        <v>0</v>
      </c>
      <c r="I2292" s="103" t="s">
        <v>6061</v>
      </c>
    </row>
    <row r="2293" spans="1:9" x14ac:dyDescent="0.25">
      <c r="A2293" s="104" t="s">
        <v>5283</v>
      </c>
      <c r="B2293" s="103">
        <v>34430</v>
      </c>
      <c r="C2293" s="103" t="s">
        <v>41</v>
      </c>
      <c r="D2293" s="103">
        <v>0</v>
      </c>
      <c r="E2293" s="103">
        <v>0</v>
      </c>
      <c r="F2293" s="103">
        <v>0</v>
      </c>
      <c r="G2293" s="136">
        <f t="shared" si="39"/>
        <v>0</v>
      </c>
      <c r="H2293" s="136">
        <v>0</v>
      </c>
      <c r="I2293" s="103" t="s">
        <v>6061</v>
      </c>
    </row>
    <row r="2294" spans="1:9" x14ac:dyDescent="0.25">
      <c r="A2294" s="104" t="s">
        <v>5301</v>
      </c>
      <c r="B2294" s="103">
        <v>34430</v>
      </c>
      <c r="C2294" s="103" t="s">
        <v>41</v>
      </c>
      <c r="D2294" s="103">
        <v>0</v>
      </c>
      <c r="E2294" s="103">
        <v>0</v>
      </c>
      <c r="F2294" s="103">
        <v>0</v>
      </c>
      <c r="G2294" s="136">
        <f t="shared" si="39"/>
        <v>0</v>
      </c>
      <c r="H2294" s="136">
        <v>0</v>
      </c>
      <c r="I2294" s="103" t="s">
        <v>6061</v>
      </c>
    </row>
    <row r="2295" spans="1:9" x14ac:dyDescent="0.25">
      <c r="A2295" s="104" t="s">
        <v>5309</v>
      </c>
      <c r="B2295" s="103">
        <v>34430</v>
      </c>
      <c r="C2295" s="103" t="s">
        <v>41</v>
      </c>
      <c r="D2295" s="103">
        <v>0</v>
      </c>
      <c r="E2295" s="103">
        <v>0</v>
      </c>
      <c r="F2295" s="103">
        <v>0</v>
      </c>
      <c r="G2295" s="136">
        <f t="shared" si="39"/>
        <v>0</v>
      </c>
      <c r="H2295" s="136">
        <v>0</v>
      </c>
      <c r="I2295" s="103" t="s">
        <v>6061</v>
      </c>
    </row>
    <row r="2296" spans="1:9" x14ac:dyDescent="0.25">
      <c r="A2296" s="104" t="s">
        <v>966</v>
      </c>
      <c r="B2296" s="103">
        <v>34430</v>
      </c>
      <c r="C2296" s="103" t="s">
        <v>41</v>
      </c>
      <c r="D2296" s="103">
        <v>0</v>
      </c>
      <c r="E2296" s="103">
        <v>0</v>
      </c>
      <c r="F2296" s="103">
        <v>0</v>
      </c>
      <c r="G2296" s="136">
        <f t="shared" si="39"/>
        <v>0</v>
      </c>
      <c r="H2296" s="136">
        <v>0</v>
      </c>
      <c r="I2296" s="103" t="s">
        <v>6061</v>
      </c>
    </row>
    <row r="2297" spans="1:9" x14ac:dyDescent="0.25">
      <c r="A2297" s="104" t="s">
        <v>976</v>
      </c>
      <c r="B2297" s="103">
        <v>34430</v>
      </c>
      <c r="C2297" s="103" t="s">
        <v>41</v>
      </c>
      <c r="D2297" s="103">
        <v>0</v>
      </c>
      <c r="E2297" s="103">
        <v>0</v>
      </c>
      <c r="F2297" s="103">
        <v>0</v>
      </c>
      <c r="G2297" s="136">
        <f t="shared" si="39"/>
        <v>0</v>
      </c>
      <c r="H2297" s="136">
        <v>0</v>
      </c>
      <c r="I2297" s="103" t="s">
        <v>6061</v>
      </c>
    </row>
    <row r="2298" spans="1:9" x14ac:dyDescent="0.25">
      <c r="A2298" s="104" t="s">
        <v>5323</v>
      </c>
      <c r="B2298" s="103">
        <v>34430</v>
      </c>
      <c r="C2298" s="103" t="s">
        <v>41</v>
      </c>
      <c r="D2298" s="103">
        <v>0</v>
      </c>
      <c r="E2298" s="103">
        <v>0</v>
      </c>
      <c r="F2298" s="103">
        <v>0</v>
      </c>
      <c r="G2298" s="136">
        <f t="shared" si="39"/>
        <v>0</v>
      </c>
      <c r="H2298" s="136">
        <v>0</v>
      </c>
      <c r="I2298" s="103" t="s">
        <v>6061</v>
      </c>
    </row>
    <row r="2299" spans="1:9" x14ac:dyDescent="0.25">
      <c r="A2299" s="104" t="s">
        <v>5341</v>
      </c>
      <c r="B2299" s="103">
        <v>34430</v>
      </c>
      <c r="C2299" s="103" t="s">
        <v>41</v>
      </c>
      <c r="D2299" s="103">
        <v>0</v>
      </c>
      <c r="E2299" s="103">
        <v>0</v>
      </c>
      <c r="F2299" s="103">
        <v>0</v>
      </c>
      <c r="G2299" s="136">
        <f t="shared" si="39"/>
        <v>0</v>
      </c>
      <c r="H2299" s="136">
        <v>0</v>
      </c>
      <c r="I2299" s="103" t="s">
        <v>6061</v>
      </c>
    </row>
    <row r="2300" spans="1:9" x14ac:dyDescent="0.25">
      <c r="A2300" s="104" t="s">
        <v>5357</v>
      </c>
      <c r="B2300" s="103">
        <v>34430</v>
      </c>
      <c r="C2300" s="103" t="s">
        <v>41</v>
      </c>
      <c r="D2300" s="103">
        <v>0</v>
      </c>
      <c r="E2300" s="103">
        <v>0</v>
      </c>
      <c r="F2300" s="103">
        <v>0</v>
      </c>
      <c r="G2300" s="136">
        <f t="shared" si="39"/>
        <v>0</v>
      </c>
      <c r="H2300" s="136">
        <v>0</v>
      </c>
      <c r="I2300" s="103" t="s">
        <v>6061</v>
      </c>
    </row>
    <row r="2301" spans="1:9" x14ac:dyDescent="0.25">
      <c r="A2301" s="104" t="s">
        <v>1066</v>
      </c>
      <c r="B2301" s="103">
        <v>34430</v>
      </c>
      <c r="C2301" s="103" t="s">
        <v>41</v>
      </c>
      <c r="D2301" s="103">
        <v>0</v>
      </c>
      <c r="E2301" s="103">
        <v>0</v>
      </c>
      <c r="F2301" s="103">
        <v>0</v>
      </c>
      <c r="G2301" s="136">
        <f t="shared" si="39"/>
        <v>0</v>
      </c>
      <c r="H2301" s="136">
        <v>0</v>
      </c>
      <c r="I2301" s="103" t="s">
        <v>6061</v>
      </c>
    </row>
    <row r="2302" spans="1:9" x14ac:dyDescent="0.25">
      <c r="A2302" s="104" t="s">
        <v>5365</v>
      </c>
      <c r="B2302" s="103">
        <v>34430</v>
      </c>
      <c r="C2302" s="103" t="s">
        <v>41</v>
      </c>
      <c r="D2302" s="103">
        <v>0</v>
      </c>
      <c r="E2302" s="103">
        <v>0</v>
      </c>
      <c r="F2302" s="103">
        <v>0</v>
      </c>
      <c r="G2302" s="136">
        <f t="shared" si="39"/>
        <v>0</v>
      </c>
      <c r="H2302" s="136">
        <v>0</v>
      </c>
      <c r="I2302" s="103" t="s">
        <v>6061</v>
      </c>
    </row>
    <row r="2303" spans="1:9" x14ac:dyDescent="0.25">
      <c r="A2303" s="104" t="s">
        <v>5373</v>
      </c>
      <c r="B2303" s="103">
        <v>34430</v>
      </c>
      <c r="C2303" s="103" t="s">
        <v>41</v>
      </c>
      <c r="D2303" s="103">
        <v>0</v>
      </c>
      <c r="E2303" s="103">
        <v>0</v>
      </c>
      <c r="F2303" s="103">
        <v>0</v>
      </c>
      <c r="G2303" s="136">
        <f t="shared" si="39"/>
        <v>0</v>
      </c>
      <c r="H2303" s="136">
        <v>0</v>
      </c>
      <c r="I2303" s="103" t="s">
        <v>6061</v>
      </c>
    </row>
    <row r="2304" spans="1:9" x14ac:dyDescent="0.25">
      <c r="A2304" s="104" t="s">
        <v>5377</v>
      </c>
      <c r="B2304" s="103">
        <v>34430</v>
      </c>
      <c r="C2304" s="103" t="s">
        <v>41</v>
      </c>
      <c r="D2304" s="103">
        <v>0</v>
      </c>
      <c r="E2304" s="103">
        <v>0</v>
      </c>
      <c r="F2304" s="103">
        <v>0</v>
      </c>
      <c r="G2304" s="136">
        <f t="shared" si="39"/>
        <v>0</v>
      </c>
      <c r="H2304" s="136">
        <v>0</v>
      </c>
      <c r="I2304" s="103" t="s">
        <v>6061</v>
      </c>
    </row>
    <row r="2305" spans="1:9" x14ac:dyDescent="0.25">
      <c r="A2305" s="104" t="s">
        <v>5379</v>
      </c>
      <c r="B2305" s="103">
        <v>34430</v>
      </c>
      <c r="C2305" s="103" t="s">
        <v>41</v>
      </c>
      <c r="D2305" s="103">
        <v>0</v>
      </c>
      <c r="E2305" s="103">
        <v>0</v>
      </c>
      <c r="F2305" s="103">
        <v>0</v>
      </c>
      <c r="G2305" s="136">
        <f t="shared" si="39"/>
        <v>0</v>
      </c>
      <c r="H2305" s="136">
        <v>0</v>
      </c>
      <c r="I2305" s="103" t="s">
        <v>6061</v>
      </c>
    </row>
    <row r="2306" spans="1:9" x14ac:dyDescent="0.25">
      <c r="A2306" s="104" t="s">
        <v>1128</v>
      </c>
      <c r="B2306" s="103">
        <v>34430</v>
      </c>
      <c r="C2306" s="103" t="s">
        <v>41</v>
      </c>
      <c r="D2306" s="103">
        <v>0</v>
      </c>
      <c r="E2306" s="103">
        <v>0</v>
      </c>
      <c r="F2306" s="103">
        <v>0</v>
      </c>
      <c r="G2306" s="136">
        <f t="shared" si="39"/>
        <v>0</v>
      </c>
      <c r="H2306" s="136">
        <v>0</v>
      </c>
      <c r="I2306" s="103" t="s">
        <v>6061</v>
      </c>
    </row>
    <row r="2307" spans="1:9" x14ac:dyDescent="0.25">
      <c r="A2307" s="104" t="s">
        <v>1166</v>
      </c>
      <c r="B2307" s="103">
        <v>34430</v>
      </c>
      <c r="C2307" s="103" t="s">
        <v>41</v>
      </c>
      <c r="D2307" s="103">
        <v>0</v>
      </c>
      <c r="E2307" s="103">
        <v>0</v>
      </c>
      <c r="F2307" s="103">
        <v>0</v>
      </c>
      <c r="G2307" s="136">
        <f t="shared" si="39"/>
        <v>0</v>
      </c>
      <c r="H2307" s="136">
        <v>0</v>
      </c>
      <c r="I2307" s="103" t="s">
        <v>6061</v>
      </c>
    </row>
    <row r="2308" spans="1:9" x14ac:dyDescent="0.25">
      <c r="A2308" s="104" t="s">
        <v>1214</v>
      </c>
      <c r="B2308" s="103">
        <v>34430</v>
      </c>
      <c r="C2308" s="103" t="s">
        <v>41</v>
      </c>
      <c r="D2308" s="103">
        <v>0</v>
      </c>
      <c r="E2308" s="103">
        <v>0</v>
      </c>
      <c r="F2308" s="103">
        <v>0</v>
      </c>
      <c r="G2308" s="136">
        <f t="shared" ref="G2308:G2371" si="40">D2308/11</f>
        <v>0</v>
      </c>
      <c r="H2308" s="136">
        <v>0</v>
      </c>
      <c r="I2308" s="103" t="s">
        <v>6061</v>
      </c>
    </row>
    <row r="2309" spans="1:9" x14ac:dyDescent="0.25">
      <c r="A2309" s="104" t="s">
        <v>1272</v>
      </c>
      <c r="B2309" s="103">
        <v>34430</v>
      </c>
      <c r="C2309" s="103" t="s">
        <v>41</v>
      </c>
      <c r="D2309" s="103">
        <v>0</v>
      </c>
      <c r="E2309" s="103">
        <v>0</v>
      </c>
      <c r="F2309" s="103">
        <v>0</v>
      </c>
      <c r="G2309" s="136">
        <f t="shared" si="40"/>
        <v>0</v>
      </c>
      <c r="H2309" s="136">
        <v>0</v>
      </c>
      <c r="I2309" s="103" t="s">
        <v>6061</v>
      </c>
    </row>
    <row r="2310" spans="1:9" x14ac:dyDescent="0.25">
      <c r="A2310" s="104" t="s">
        <v>1316</v>
      </c>
      <c r="B2310" s="103">
        <v>34430</v>
      </c>
      <c r="C2310" s="103" t="s">
        <v>41</v>
      </c>
      <c r="D2310" s="103">
        <v>0</v>
      </c>
      <c r="E2310" s="103">
        <v>0</v>
      </c>
      <c r="F2310" s="103">
        <v>0</v>
      </c>
      <c r="G2310" s="136">
        <f t="shared" si="40"/>
        <v>0</v>
      </c>
      <c r="H2310" s="136">
        <v>0</v>
      </c>
      <c r="I2310" s="103" t="s">
        <v>6061</v>
      </c>
    </row>
    <row r="2311" spans="1:9" x14ac:dyDescent="0.25">
      <c r="A2311" s="104">
        <v>933987</v>
      </c>
      <c r="B2311" s="103">
        <v>34430</v>
      </c>
      <c r="C2311" s="103" t="s">
        <v>41</v>
      </c>
      <c r="D2311" s="103">
        <v>0</v>
      </c>
      <c r="E2311" s="103">
        <v>0</v>
      </c>
      <c r="F2311" s="103">
        <v>0</v>
      </c>
      <c r="G2311" s="136">
        <f t="shared" si="40"/>
        <v>0</v>
      </c>
      <c r="H2311" s="136">
        <v>0</v>
      </c>
      <c r="I2311" s="103" t="s">
        <v>6061</v>
      </c>
    </row>
    <row r="2312" spans="1:9" x14ac:dyDescent="0.25">
      <c r="A2312" s="104" t="s">
        <v>1367</v>
      </c>
      <c r="B2312" s="103">
        <v>34430</v>
      </c>
      <c r="C2312" s="103" t="s">
        <v>41</v>
      </c>
      <c r="D2312" s="103">
        <v>0</v>
      </c>
      <c r="E2312" s="103">
        <v>0</v>
      </c>
      <c r="F2312" s="103">
        <v>0</v>
      </c>
      <c r="G2312" s="136">
        <f t="shared" si="40"/>
        <v>0</v>
      </c>
      <c r="H2312" s="136">
        <v>0</v>
      </c>
      <c r="I2312" s="103" t="s">
        <v>6061</v>
      </c>
    </row>
    <row r="2313" spans="1:9" x14ac:dyDescent="0.25">
      <c r="A2313" s="104" t="s">
        <v>1371</v>
      </c>
      <c r="B2313" s="103">
        <v>34430</v>
      </c>
      <c r="C2313" s="103" t="s">
        <v>41</v>
      </c>
      <c r="D2313" s="103">
        <v>0</v>
      </c>
      <c r="E2313" s="103">
        <v>0</v>
      </c>
      <c r="F2313" s="103">
        <v>0</v>
      </c>
      <c r="G2313" s="136">
        <f t="shared" si="40"/>
        <v>0</v>
      </c>
      <c r="H2313" s="136">
        <v>0</v>
      </c>
      <c r="I2313" s="103" t="s">
        <v>6061</v>
      </c>
    </row>
    <row r="2314" spans="1:9" x14ac:dyDescent="0.25">
      <c r="A2314" s="104" t="s">
        <v>1507</v>
      </c>
      <c r="B2314" s="103">
        <v>34430</v>
      </c>
      <c r="C2314" s="103" t="s">
        <v>41</v>
      </c>
      <c r="D2314" s="103">
        <v>0</v>
      </c>
      <c r="E2314" s="103">
        <v>0</v>
      </c>
      <c r="F2314" s="103">
        <v>0</v>
      </c>
      <c r="G2314" s="136">
        <f t="shared" si="40"/>
        <v>0</v>
      </c>
      <c r="H2314" s="136">
        <v>0</v>
      </c>
      <c r="I2314" s="103" t="s">
        <v>6061</v>
      </c>
    </row>
    <row r="2315" spans="1:9" x14ac:dyDescent="0.25">
      <c r="A2315" s="104" t="s">
        <v>5519</v>
      </c>
      <c r="B2315" s="103">
        <v>34440</v>
      </c>
      <c r="C2315" s="103" t="s">
        <v>35</v>
      </c>
      <c r="D2315" s="103">
        <v>0</v>
      </c>
      <c r="E2315" s="103">
        <v>0</v>
      </c>
      <c r="F2315" s="103">
        <v>0</v>
      </c>
      <c r="G2315" s="136">
        <f t="shared" si="40"/>
        <v>0</v>
      </c>
      <c r="H2315" s="136">
        <v>0</v>
      </c>
      <c r="I2315" s="103" t="s">
        <v>6061</v>
      </c>
    </row>
    <row r="2316" spans="1:9" x14ac:dyDescent="0.25">
      <c r="A2316" s="104" t="s">
        <v>1726</v>
      </c>
      <c r="B2316" s="103">
        <v>34440</v>
      </c>
      <c r="C2316" s="103" t="s">
        <v>35</v>
      </c>
      <c r="D2316" s="103">
        <v>0</v>
      </c>
      <c r="E2316" s="103">
        <v>0</v>
      </c>
      <c r="F2316" s="103">
        <v>0</v>
      </c>
      <c r="G2316" s="136">
        <f t="shared" si="40"/>
        <v>0</v>
      </c>
      <c r="H2316" s="136">
        <v>0</v>
      </c>
      <c r="I2316" s="103" t="s">
        <v>6061</v>
      </c>
    </row>
    <row r="2317" spans="1:9" x14ac:dyDescent="0.25">
      <c r="A2317" s="104" t="s">
        <v>1748</v>
      </c>
      <c r="B2317" s="103">
        <v>34440</v>
      </c>
      <c r="C2317" s="103" t="s">
        <v>35</v>
      </c>
      <c r="D2317" s="103">
        <v>0</v>
      </c>
      <c r="E2317" s="103">
        <v>0</v>
      </c>
      <c r="F2317" s="103">
        <v>0</v>
      </c>
      <c r="G2317" s="136">
        <f t="shared" si="40"/>
        <v>0</v>
      </c>
      <c r="H2317" s="136">
        <v>0</v>
      </c>
      <c r="I2317" s="103" t="s">
        <v>6061</v>
      </c>
    </row>
    <row r="2318" spans="1:9" x14ac:dyDescent="0.25">
      <c r="A2318" s="104" t="s">
        <v>1817</v>
      </c>
      <c r="B2318" s="103">
        <v>34440</v>
      </c>
      <c r="C2318" s="103" t="s">
        <v>35</v>
      </c>
      <c r="D2318" s="103">
        <v>0</v>
      </c>
      <c r="E2318" s="103">
        <v>0</v>
      </c>
      <c r="F2318" s="103">
        <v>0</v>
      </c>
      <c r="G2318" s="136">
        <f t="shared" si="40"/>
        <v>0</v>
      </c>
      <c r="H2318" s="136">
        <v>0</v>
      </c>
      <c r="I2318" s="103" t="s">
        <v>6061</v>
      </c>
    </row>
    <row r="2319" spans="1:9" x14ac:dyDescent="0.25">
      <c r="A2319" s="104" t="s">
        <v>5603</v>
      </c>
      <c r="B2319" s="103">
        <v>34440</v>
      </c>
      <c r="C2319" s="103" t="s">
        <v>35</v>
      </c>
      <c r="D2319" s="103">
        <v>0</v>
      </c>
      <c r="E2319" s="103">
        <v>0</v>
      </c>
      <c r="F2319" s="103">
        <v>0</v>
      </c>
      <c r="G2319" s="136">
        <f t="shared" si="40"/>
        <v>0</v>
      </c>
      <c r="H2319" s="136">
        <v>0</v>
      </c>
      <c r="I2319" s="103" t="s">
        <v>6061</v>
      </c>
    </row>
    <row r="2320" spans="1:9" x14ac:dyDescent="0.25">
      <c r="A2320" s="104" t="s">
        <v>1829</v>
      </c>
      <c r="B2320" s="103">
        <v>34440</v>
      </c>
      <c r="C2320" s="103" t="s">
        <v>35</v>
      </c>
      <c r="D2320" s="103">
        <v>0</v>
      </c>
      <c r="E2320" s="103">
        <v>0</v>
      </c>
      <c r="F2320" s="103">
        <v>0</v>
      </c>
      <c r="G2320" s="136">
        <f t="shared" si="40"/>
        <v>0</v>
      </c>
      <c r="H2320" s="136">
        <v>0</v>
      </c>
      <c r="I2320" s="103" t="s">
        <v>6061</v>
      </c>
    </row>
    <row r="2321" spans="1:9" x14ac:dyDescent="0.25">
      <c r="A2321" s="103" t="s">
        <v>1854</v>
      </c>
      <c r="B2321" s="103">
        <v>34560</v>
      </c>
      <c r="C2321" s="103" t="s">
        <v>36</v>
      </c>
      <c r="D2321" s="103">
        <v>0</v>
      </c>
      <c r="E2321" s="103">
        <v>0</v>
      </c>
      <c r="F2321" s="103">
        <v>0</v>
      </c>
      <c r="G2321" s="136">
        <f t="shared" si="40"/>
        <v>0</v>
      </c>
      <c r="H2321" s="136">
        <v>0</v>
      </c>
      <c r="I2321" s="103" t="s">
        <v>6061</v>
      </c>
    </row>
    <row r="2322" spans="1:9" x14ac:dyDescent="0.25">
      <c r="A2322" s="103" t="s">
        <v>5633</v>
      </c>
      <c r="B2322" s="103">
        <v>34560</v>
      </c>
      <c r="C2322" s="103" t="s">
        <v>36</v>
      </c>
      <c r="D2322" s="103">
        <v>0</v>
      </c>
      <c r="E2322" s="103">
        <v>0</v>
      </c>
      <c r="F2322" s="103">
        <v>0</v>
      </c>
      <c r="G2322" s="136">
        <f t="shared" si="40"/>
        <v>0</v>
      </c>
      <c r="H2322" s="136">
        <v>0</v>
      </c>
      <c r="I2322" s="103" t="s">
        <v>6061</v>
      </c>
    </row>
    <row r="2323" spans="1:9" x14ac:dyDescent="0.25">
      <c r="A2323" s="103" t="s">
        <v>1878</v>
      </c>
      <c r="B2323" s="103">
        <v>34560</v>
      </c>
      <c r="C2323" s="103" t="s">
        <v>36</v>
      </c>
      <c r="D2323" s="103">
        <v>0</v>
      </c>
      <c r="E2323" s="103">
        <v>0</v>
      </c>
      <c r="F2323" s="103">
        <v>0</v>
      </c>
      <c r="G2323" s="136">
        <f t="shared" si="40"/>
        <v>0</v>
      </c>
      <c r="H2323" s="136">
        <v>0</v>
      </c>
      <c r="I2323" s="103" t="s">
        <v>6061</v>
      </c>
    </row>
    <row r="2324" spans="1:9" x14ac:dyDescent="0.25">
      <c r="A2324" s="103" t="s">
        <v>1942</v>
      </c>
      <c r="B2324" s="103">
        <v>34560</v>
      </c>
      <c r="C2324" s="103" t="s">
        <v>36</v>
      </c>
      <c r="D2324" s="103">
        <v>0</v>
      </c>
      <c r="E2324" s="103">
        <v>0</v>
      </c>
      <c r="F2324" s="103">
        <v>0</v>
      </c>
      <c r="G2324" s="136">
        <f t="shared" si="40"/>
        <v>0</v>
      </c>
      <c r="H2324" s="136">
        <v>0</v>
      </c>
      <c r="I2324" s="103" t="s">
        <v>6061</v>
      </c>
    </row>
    <row r="2325" spans="1:9" x14ac:dyDescent="0.25">
      <c r="A2325" s="103" t="s">
        <v>5645</v>
      </c>
      <c r="B2325" s="103">
        <v>34560</v>
      </c>
      <c r="C2325" s="103" t="s">
        <v>36</v>
      </c>
      <c r="D2325" s="103">
        <v>0</v>
      </c>
      <c r="E2325" s="103">
        <v>0</v>
      </c>
      <c r="F2325" s="103">
        <v>0</v>
      </c>
      <c r="G2325" s="136">
        <f t="shared" si="40"/>
        <v>0</v>
      </c>
      <c r="H2325" s="136">
        <v>0</v>
      </c>
      <c r="I2325" s="103" t="s">
        <v>6061</v>
      </c>
    </row>
    <row r="2326" spans="1:9" x14ac:dyDescent="0.25">
      <c r="A2326" s="103" t="s">
        <v>1972</v>
      </c>
      <c r="B2326" s="103">
        <v>34560</v>
      </c>
      <c r="C2326" s="103" t="s">
        <v>36</v>
      </c>
      <c r="D2326" s="103">
        <v>0</v>
      </c>
      <c r="E2326" s="103">
        <v>0</v>
      </c>
      <c r="F2326" s="103">
        <v>0</v>
      </c>
      <c r="G2326" s="136">
        <f t="shared" si="40"/>
        <v>0</v>
      </c>
      <c r="H2326" s="136">
        <v>0</v>
      </c>
      <c r="I2326" s="103" t="s">
        <v>6061</v>
      </c>
    </row>
    <row r="2327" spans="1:9" x14ac:dyDescent="0.25">
      <c r="A2327" s="103" t="s">
        <v>1996</v>
      </c>
      <c r="B2327" s="103">
        <v>34560</v>
      </c>
      <c r="C2327" s="103" t="s">
        <v>36</v>
      </c>
      <c r="D2327" s="103">
        <v>0</v>
      </c>
      <c r="E2327" s="103">
        <v>0</v>
      </c>
      <c r="F2327" s="103">
        <v>0</v>
      </c>
      <c r="G2327" s="136">
        <f t="shared" si="40"/>
        <v>0</v>
      </c>
      <c r="H2327" s="136">
        <v>0</v>
      </c>
      <c r="I2327" s="103" t="s">
        <v>6061</v>
      </c>
    </row>
    <row r="2328" spans="1:9" x14ac:dyDescent="0.25">
      <c r="A2328" s="103" t="s">
        <v>2006</v>
      </c>
      <c r="B2328" s="103">
        <v>34560</v>
      </c>
      <c r="C2328" s="103" t="s">
        <v>36</v>
      </c>
      <c r="D2328" s="103">
        <v>0</v>
      </c>
      <c r="E2328" s="103">
        <v>0</v>
      </c>
      <c r="F2328" s="103">
        <v>0</v>
      </c>
      <c r="G2328" s="136">
        <f t="shared" si="40"/>
        <v>0</v>
      </c>
      <c r="H2328" s="136">
        <v>0</v>
      </c>
      <c r="I2328" s="103" t="s">
        <v>6061</v>
      </c>
    </row>
    <row r="2329" spans="1:9" x14ac:dyDescent="0.25">
      <c r="A2329" s="103" t="s">
        <v>2154</v>
      </c>
      <c r="B2329" s="103">
        <v>34560</v>
      </c>
      <c r="C2329" s="103" t="s">
        <v>36</v>
      </c>
      <c r="D2329" s="103">
        <v>0</v>
      </c>
      <c r="E2329" s="103">
        <v>0</v>
      </c>
      <c r="F2329" s="103">
        <v>0</v>
      </c>
      <c r="G2329" s="136">
        <f t="shared" si="40"/>
        <v>0</v>
      </c>
      <c r="H2329" s="136">
        <v>0</v>
      </c>
      <c r="I2329" s="103" t="s">
        <v>6061</v>
      </c>
    </row>
    <row r="2330" spans="1:9" x14ac:dyDescent="0.25">
      <c r="A2330" s="103" t="s">
        <v>2232</v>
      </c>
      <c r="B2330" s="103">
        <v>34560</v>
      </c>
      <c r="C2330" s="103" t="s">
        <v>36</v>
      </c>
      <c r="D2330" s="103">
        <v>0</v>
      </c>
      <c r="E2330" s="103">
        <v>0</v>
      </c>
      <c r="F2330" s="103">
        <v>0</v>
      </c>
      <c r="G2330" s="136">
        <f t="shared" si="40"/>
        <v>0</v>
      </c>
      <c r="H2330" s="136">
        <v>0</v>
      </c>
      <c r="I2330" s="103" t="s">
        <v>6061</v>
      </c>
    </row>
    <row r="2331" spans="1:9" x14ac:dyDescent="0.25">
      <c r="A2331" s="103" t="s">
        <v>2238</v>
      </c>
      <c r="B2331" s="103">
        <v>34560</v>
      </c>
      <c r="C2331" s="103" t="s">
        <v>36</v>
      </c>
      <c r="D2331" s="103">
        <v>0</v>
      </c>
      <c r="E2331" s="103">
        <v>0</v>
      </c>
      <c r="F2331" s="103">
        <v>0</v>
      </c>
      <c r="G2331" s="136">
        <f t="shared" si="40"/>
        <v>0</v>
      </c>
      <c r="H2331" s="136">
        <v>0</v>
      </c>
      <c r="I2331" s="103" t="s">
        <v>6061</v>
      </c>
    </row>
    <row r="2332" spans="1:9" x14ac:dyDescent="0.25">
      <c r="A2332" s="103" t="s">
        <v>2244</v>
      </c>
      <c r="B2332" s="103">
        <v>34560</v>
      </c>
      <c r="C2332" s="103" t="s">
        <v>36</v>
      </c>
      <c r="D2332" s="103">
        <v>0</v>
      </c>
      <c r="E2332" s="103">
        <v>0</v>
      </c>
      <c r="F2332" s="103">
        <v>0</v>
      </c>
      <c r="G2332" s="136">
        <f t="shared" si="40"/>
        <v>0</v>
      </c>
      <c r="H2332" s="136">
        <v>0</v>
      </c>
      <c r="I2332" s="103" t="s">
        <v>6061</v>
      </c>
    </row>
    <row r="2333" spans="1:9" x14ac:dyDescent="0.25">
      <c r="A2333" s="103" t="s">
        <v>2278</v>
      </c>
      <c r="B2333" s="103">
        <v>34560</v>
      </c>
      <c r="C2333" s="103" t="s">
        <v>36</v>
      </c>
      <c r="D2333" s="103">
        <v>0</v>
      </c>
      <c r="E2333" s="103">
        <v>0</v>
      </c>
      <c r="F2333" s="103">
        <v>0</v>
      </c>
      <c r="G2333" s="136">
        <f t="shared" si="40"/>
        <v>0</v>
      </c>
      <c r="H2333" s="136">
        <v>0</v>
      </c>
      <c r="I2333" s="103" t="s">
        <v>6061</v>
      </c>
    </row>
    <row r="2334" spans="1:9" x14ac:dyDescent="0.25">
      <c r="A2334" s="103" t="s">
        <v>2316</v>
      </c>
      <c r="B2334" s="103">
        <v>34560</v>
      </c>
      <c r="C2334" s="103" t="s">
        <v>36</v>
      </c>
      <c r="D2334" s="103">
        <v>0</v>
      </c>
      <c r="E2334" s="103">
        <v>0</v>
      </c>
      <c r="F2334" s="103">
        <v>0</v>
      </c>
      <c r="G2334" s="136">
        <f t="shared" si="40"/>
        <v>0</v>
      </c>
      <c r="H2334" s="136">
        <v>0</v>
      </c>
      <c r="I2334" s="103" t="s">
        <v>6061</v>
      </c>
    </row>
    <row r="2335" spans="1:9" x14ac:dyDescent="0.25">
      <c r="A2335" s="103" t="s">
        <v>2320</v>
      </c>
      <c r="B2335" s="103">
        <v>34560</v>
      </c>
      <c r="C2335" s="103" t="s">
        <v>36</v>
      </c>
      <c r="D2335" s="103">
        <v>0</v>
      </c>
      <c r="E2335" s="103">
        <v>0</v>
      </c>
      <c r="F2335" s="103">
        <v>0</v>
      </c>
      <c r="G2335" s="136">
        <f t="shared" si="40"/>
        <v>0</v>
      </c>
      <c r="H2335" s="136">
        <v>0</v>
      </c>
      <c r="I2335" s="103" t="s">
        <v>6061</v>
      </c>
    </row>
    <row r="2336" spans="1:9" x14ac:dyDescent="0.25">
      <c r="A2336" s="103" t="s">
        <v>5721</v>
      </c>
      <c r="B2336" s="103">
        <v>34560</v>
      </c>
      <c r="C2336" s="103" t="s">
        <v>36</v>
      </c>
      <c r="D2336" s="103">
        <v>0</v>
      </c>
      <c r="E2336" s="103">
        <v>0</v>
      </c>
      <c r="F2336" s="103">
        <v>0</v>
      </c>
      <c r="G2336" s="136">
        <f t="shared" si="40"/>
        <v>0</v>
      </c>
      <c r="H2336" s="136">
        <v>0</v>
      </c>
      <c r="I2336" s="103" t="s">
        <v>6061</v>
      </c>
    </row>
    <row r="2337" spans="1:9" x14ac:dyDescent="0.25">
      <c r="A2337" s="103" t="s">
        <v>2443</v>
      </c>
      <c r="B2337" s="103">
        <v>34410</v>
      </c>
      <c r="C2337" s="103" t="s">
        <v>32</v>
      </c>
      <c r="D2337" s="103">
        <v>1</v>
      </c>
      <c r="E2337" s="103">
        <v>1</v>
      </c>
      <c r="F2337" s="103">
        <v>3</v>
      </c>
      <c r="G2337" s="136">
        <f t="shared" si="40"/>
        <v>9.0909090909090912E-2</v>
      </c>
      <c r="H2337" s="136">
        <v>1</v>
      </c>
      <c r="I2337" s="103" t="s">
        <v>6061</v>
      </c>
    </row>
    <row r="2338" spans="1:9" x14ac:dyDescent="0.25">
      <c r="A2338" s="103" t="s">
        <v>2471</v>
      </c>
      <c r="B2338" s="103">
        <v>34410</v>
      </c>
      <c r="C2338" s="103" t="s">
        <v>32</v>
      </c>
      <c r="D2338" s="103">
        <v>1</v>
      </c>
      <c r="E2338" s="103">
        <v>1</v>
      </c>
      <c r="F2338" s="103">
        <v>3</v>
      </c>
      <c r="G2338" s="136">
        <f t="shared" si="40"/>
        <v>9.0909090909090912E-2</v>
      </c>
      <c r="H2338" s="136">
        <v>1</v>
      </c>
      <c r="I2338" s="103" t="s">
        <v>6061</v>
      </c>
    </row>
    <row r="2339" spans="1:9" x14ac:dyDescent="0.25">
      <c r="A2339" s="103" t="s">
        <v>2589</v>
      </c>
      <c r="B2339" s="103">
        <v>34410</v>
      </c>
      <c r="C2339" s="103" t="s">
        <v>32</v>
      </c>
      <c r="D2339" s="103">
        <v>1</v>
      </c>
      <c r="E2339" s="103">
        <v>1</v>
      </c>
      <c r="F2339" s="103">
        <v>3</v>
      </c>
      <c r="G2339" s="136">
        <f t="shared" si="40"/>
        <v>9.0909090909090912E-2</v>
      </c>
      <c r="H2339" s="136">
        <v>1</v>
      </c>
      <c r="I2339" s="103" t="s">
        <v>6061</v>
      </c>
    </row>
    <row r="2340" spans="1:9" x14ac:dyDescent="0.25">
      <c r="A2340" s="103" t="s">
        <v>5006</v>
      </c>
      <c r="B2340" s="103">
        <v>34410</v>
      </c>
      <c r="C2340" s="103" t="s">
        <v>32</v>
      </c>
      <c r="D2340" s="103">
        <v>1</v>
      </c>
      <c r="E2340" s="103">
        <v>1</v>
      </c>
      <c r="F2340" s="103">
        <v>2</v>
      </c>
      <c r="G2340" s="136">
        <f t="shared" si="40"/>
        <v>9.0909090909090912E-2</v>
      </c>
      <c r="H2340" s="136">
        <v>1</v>
      </c>
      <c r="I2340" s="103" t="s">
        <v>6061</v>
      </c>
    </row>
    <row r="2341" spans="1:9" x14ac:dyDescent="0.25">
      <c r="A2341" s="103" t="s">
        <v>2723</v>
      </c>
      <c r="B2341" s="103">
        <v>34410</v>
      </c>
      <c r="C2341" s="103" t="s">
        <v>32</v>
      </c>
      <c r="D2341" s="103">
        <v>1</v>
      </c>
      <c r="E2341" s="103">
        <v>1</v>
      </c>
      <c r="F2341" s="103">
        <v>2</v>
      </c>
      <c r="G2341" s="136">
        <f t="shared" si="40"/>
        <v>9.0909090909090912E-2</v>
      </c>
      <c r="H2341" s="136">
        <v>1</v>
      </c>
      <c r="I2341" s="103" t="s">
        <v>6061</v>
      </c>
    </row>
    <row r="2342" spans="1:9" x14ac:dyDescent="0.25">
      <c r="A2342" s="103" t="s">
        <v>2737</v>
      </c>
      <c r="B2342" s="103">
        <v>34410</v>
      </c>
      <c r="C2342" s="103" t="s">
        <v>32</v>
      </c>
      <c r="D2342" s="103">
        <v>1</v>
      </c>
      <c r="E2342" s="103">
        <v>1</v>
      </c>
      <c r="F2342" s="103">
        <v>1</v>
      </c>
      <c r="G2342" s="136">
        <f t="shared" si="40"/>
        <v>9.0909090909090912E-2</v>
      </c>
      <c r="H2342" s="136">
        <v>1</v>
      </c>
      <c r="I2342" s="103" t="s">
        <v>6061</v>
      </c>
    </row>
    <row r="2343" spans="1:9" x14ac:dyDescent="0.25">
      <c r="A2343" s="103" t="s">
        <v>2923</v>
      </c>
      <c r="B2343" s="103">
        <v>34410</v>
      </c>
      <c r="C2343" s="103" t="s">
        <v>32</v>
      </c>
      <c r="D2343" s="103">
        <v>1</v>
      </c>
      <c r="E2343" s="103">
        <v>1</v>
      </c>
      <c r="F2343" s="103">
        <v>1</v>
      </c>
      <c r="G2343" s="136">
        <f t="shared" si="40"/>
        <v>9.0909090909090912E-2</v>
      </c>
      <c r="H2343" s="136">
        <v>1</v>
      </c>
      <c r="I2343" s="103" t="s">
        <v>6061</v>
      </c>
    </row>
    <row r="2344" spans="1:9" x14ac:dyDescent="0.25">
      <c r="A2344" s="103" t="s">
        <v>4574</v>
      </c>
      <c r="B2344" s="103">
        <v>34415</v>
      </c>
      <c r="C2344" s="103" t="s">
        <v>39</v>
      </c>
      <c r="D2344" s="103">
        <v>1</v>
      </c>
      <c r="E2344" s="103">
        <v>1</v>
      </c>
      <c r="F2344" s="103">
        <v>1</v>
      </c>
      <c r="G2344" s="136">
        <f t="shared" si="40"/>
        <v>9.0909090909090912E-2</v>
      </c>
      <c r="H2344" s="136">
        <v>1</v>
      </c>
      <c r="I2344" s="103" t="s">
        <v>6061</v>
      </c>
    </row>
    <row r="2345" spans="1:9" x14ac:dyDescent="0.25">
      <c r="A2345" s="103" t="s">
        <v>3443</v>
      </c>
      <c r="B2345" s="103">
        <v>34420</v>
      </c>
      <c r="C2345" s="103" t="s">
        <v>32</v>
      </c>
      <c r="D2345" s="103">
        <v>1</v>
      </c>
      <c r="E2345" s="103">
        <v>1</v>
      </c>
      <c r="F2345" s="103">
        <v>3</v>
      </c>
      <c r="G2345" s="136">
        <f t="shared" si="40"/>
        <v>9.0909090909090912E-2</v>
      </c>
      <c r="H2345" s="136">
        <v>1</v>
      </c>
      <c r="I2345" s="103" t="s">
        <v>6061</v>
      </c>
    </row>
    <row r="2346" spans="1:9" x14ac:dyDescent="0.25">
      <c r="A2346" s="103" t="s">
        <v>3559</v>
      </c>
      <c r="B2346" s="103">
        <v>34420</v>
      </c>
      <c r="C2346" s="103" t="s">
        <v>32</v>
      </c>
      <c r="D2346" s="103">
        <v>1</v>
      </c>
      <c r="E2346" s="103">
        <v>1</v>
      </c>
      <c r="F2346" s="103">
        <v>2</v>
      </c>
      <c r="G2346" s="136">
        <f t="shared" si="40"/>
        <v>9.0909090909090912E-2</v>
      </c>
      <c r="H2346" s="136">
        <v>1</v>
      </c>
      <c r="I2346" s="103" t="s">
        <v>6061</v>
      </c>
    </row>
    <row r="2347" spans="1:9" x14ac:dyDescent="0.25">
      <c r="A2347" s="103" t="s">
        <v>3751</v>
      </c>
      <c r="B2347" s="103">
        <v>34420</v>
      </c>
      <c r="C2347" s="103" t="s">
        <v>32</v>
      </c>
      <c r="D2347" s="103">
        <v>1</v>
      </c>
      <c r="E2347" s="103">
        <v>1</v>
      </c>
      <c r="F2347" s="103">
        <v>1</v>
      </c>
      <c r="G2347" s="136">
        <f t="shared" si="40"/>
        <v>9.0909090909090912E-2</v>
      </c>
      <c r="H2347" s="136">
        <v>1</v>
      </c>
      <c r="I2347" s="103" t="s">
        <v>6061</v>
      </c>
    </row>
    <row r="2348" spans="1:9" x14ac:dyDescent="0.25">
      <c r="A2348" s="103" t="s">
        <v>3753</v>
      </c>
      <c r="B2348" s="103">
        <v>34420</v>
      </c>
      <c r="C2348" s="103" t="s">
        <v>32</v>
      </c>
      <c r="D2348" s="103">
        <v>1</v>
      </c>
      <c r="E2348" s="103">
        <v>1</v>
      </c>
      <c r="F2348" s="103">
        <v>1</v>
      </c>
      <c r="G2348" s="136">
        <f t="shared" si="40"/>
        <v>9.0909090909090912E-2</v>
      </c>
      <c r="H2348" s="136">
        <v>1</v>
      </c>
      <c r="I2348" s="103" t="s">
        <v>6061</v>
      </c>
    </row>
    <row r="2349" spans="1:9" x14ac:dyDescent="0.25">
      <c r="A2349" s="103" t="s">
        <v>3775</v>
      </c>
      <c r="B2349" s="103">
        <v>34420</v>
      </c>
      <c r="C2349" s="103" t="s">
        <v>32</v>
      </c>
      <c r="D2349" s="103">
        <v>1</v>
      </c>
      <c r="E2349" s="103">
        <v>1</v>
      </c>
      <c r="F2349" s="103">
        <v>3</v>
      </c>
      <c r="G2349" s="136">
        <f t="shared" si="40"/>
        <v>9.0909090909090912E-2</v>
      </c>
      <c r="H2349" s="136">
        <v>1</v>
      </c>
      <c r="I2349" s="103" t="s">
        <v>6061</v>
      </c>
    </row>
    <row r="2350" spans="1:9" x14ac:dyDescent="0.25">
      <c r="A2350" s="103" t="s">
        <v>150</v>
      </c>
      <c r="B2350" s="65">
        <v>34425</v>
      </c>
      <c r="C2350" s="103" t="s">
        <v>40</v>
      </c>
      <c r="D2350" s="103">
        <v>1</v>
      </c>
      <c r="E2350" s="103">
        <v>1</v>
      </c>
      <c r="F2350" s="103">
        <v>2</v>
      </c>
      <c r="G2350" s="136">
        <f t="shared" si="40"/>
        <v>9.0909090909090912E-2</v>
      </c>
      <c r="H2350" s="136">
        <v>1</v>
      </c>
      <c r="I2350" s="103" t="s">
        <v>6061</v>
      </c>
    </row>
    <row r="2351" spans="1:9" x14ac:dyDescent="0.25">
      <c r="A2351" s="103" t="s">
        <v>206</v>
      </c>
      <c r="B2351" s="65">
        <v>34425</v>
      </c>
      <c r="C2351" s="103" t="s">
        <v>40</v>
      </c>
      <c r="D2351" s="103">
        <v>1</v>
      </c>
      <c r="E2351" s="103">
        <v>1</v>
      </c>
      <c r="F2351" s="103">
        <v>2</v>
      </c>
      <c r="G2351" s="136">
        <f t="shared" si="40"/>
        <v>9.0909090909090912E-2</v>
      </c>
      <c r="H2351" s="136">
        <v>1</v>
      </c>
      <c r="I2351" s="103" t="s">
        <v>6061</v>
      </c>
    </row>
    <row r="2352" spans="1:9" x14ac:dyDescent="0.25">
      <c r="A2352" s="104" t="s">
        <v>984</v>
      </c>
      <c r="B2352" s="103">
        <v>34430</v>
      </c>
      <c r="C2352" s="103" t="s">
        <v>41</v>
      </c>
      <c r="D2352" s="103">
        <v>1</v>
      </c>
      <c r="E2352" s="103">
        <v>1</v>
      </c>
      <c r="F2352" s="103">
        <v>2</v>
      </c>
      <c r="G2352" s="136">
        <f t="shared" si="40"/>
        <v>9.0909090909090912E-2</v>
      </c>
      <c r="H2352" s="136">
        <v>1</v>
      </c>
      <c r="I2352" s="103" t="s">
        <v>6061</v>
      </c>
    </row>
    <row r="2353" spans="1:9" x14ac:dyDescent="0.25">
      <c r="A2353" s="104" t="s">
        <v>5409</v>
      </c>
      <c r="B2353" s="103">
        <v>34430</v>
      </c>
      <c r="C2353" s="103" t="s">
        <v>41</v>
      </c>
      <c r="D2353" s="103">
        <v>1</v>
      </c>
      <c r="E2353" s="103">
        <v>1</v>
      </c>
      <c r="F2353" s="103">
        <v>1</v>
      </c>
      <c r="G2353" s="136">
        <f t="shared" si="40"/>
        <v>9.0909090909090912E-2</v>
      </c>
      <c r="H2353" s="136">
        <v>1</v>
      </c>
      <c r="I2353" s="103" t="s">
        <v>6061</v>
      </c>
    </row>
    <row r="2354" spans="1:9" x14ac:dyDescent="0.25">
      <c r="A2354" s="104" t="s">
        <v>5533</v>
      </c>
      <c r="B2354" s="103">
        <v>34440</v>
      </c>
      <c r="C2354" s="103" t="s">
        <v>35</v>
      </c>
      <c r="D2354" s="103">
        <v>1</v>
      </c>
      <c r="E2354" s="103">
        <v>1</v>
      </c>
      <c r="F2354" s="103">
        <v>1</v>
      </c>
      <c r="G2354" s="136">
        <f t="shared" si="40"/>
        <v>9.0909090909090912E-2</v>
      </c>
      <c r="H2354" s="136">
        <v>1</v>
      </c>
      <c r="I2354" s="103" t="s">
        <v>6061</v>
      </c>
    </row>
    <row r="2355" spans="1:9" x14ac:dyDescent="0.25">
      <c r="A2355" s="103" t="s">
        <v>1992</v>
      </c>
      <c r="B2355" s="103">
        <v>34560</v>
      </c>
      <c r="C2355" s="103" t="s">
        <v>36</v>
      </c>
      <c r="D2355" s="103">
        <v>1</v>
      </c>
      <c r="E2355" s="103">
        <v>1</v>
      </c>
      <c r="F2355" s="103">
        <v>1</v>
      </c>
      <c r="G2355" s="136">
        <f t="shared" si="40"/>
        <v>9.0909090909090912E-2</v>
      </c>
      <c r="H2355" s="136">
        <v>1</v>
      </c>
      <c r="I2355" s="103" t="s">
        <v>6061</v>
      </c>
    </row>
    <row r="2356" spans="1:9" x14ac:dyDescent="0.25">
      <c r="A2356" s="103" t="s">
        <v>2042</v>
      </c>
      <c r="B2356" s="103">
        <v>34560</v>
      </c>
      <c r="C2356" s="103" t="s">
        <v>36</v>
      </c>
      <c r="D2356" s="103">
        <v>1</v>
      </c>
      <c r="E2356" s="103">
        <v>1</v>
      </c>
      <c r="F2356" s="103">
        <v>1</v>
      </c>
      <c r="G2356" s="136">
        <f t="shared" si="40"/>
        <v>9.0909090909090912E-2</v>
      </c>
      <c r="H2356" s="136">
        <v>1</v>
      </c>
      <c r="I2356" s="103" t="s">
        <v>6061</v>
      </c>
    </row>
    <row r="2357" spans="1:9" x14ac:dyDescent="0.25">
      <c r="A2357" s="103" t="s">
        <v>2050</v>
      </c>
      <c r="B2357" s="103">
        <v>34560</v>
      </c>
      <c r="C2357" s="103" t="s">
        <v>36</v>
      </c>
      <c r="D2357" s="103">
        <v>1</v>
      </c>
      <c r="E2357" s="103">
        <v>1</v>
      </c>
      <c r="F2357" s="103">
        <v>1</v>
      </c>
      <c r="G2357" s="136">
        <f t="shared" si="40"/>
        <v>9.0909090909090912E-2</v>
      </c>
      <c r="H2357" s="136">
        <v>1</v>
      </c>
      <c r="I2357" s="103" t="s">
        <v>6061</v>
      </c>
    </row>
    <row r="2358" spans="1:9" x14ac:dyDescent="0.25">
      <c r="A2358" s="103" t="s">
        <v>2272</v>
      </c>
      <c r="B2358" s="103">
        <v>34560</v>
      </c>
      <c r="C2358" s="103" t="s">
        <v>36</v>
      </c>
      <c r="D2358" s="103">
        <v>1</v>
      </c>
      <c r="E2358" s="103">
        <v>1</v>
      </c>
      <c r="F2358" s="103">
        <v>1</v>
      </c>
      <c r="G2358" s="136">
        <f t="shared" si="40"/>
        <v>9.0909090909090912E-2</v>
      </c>
      <c r="H2358" s="136">
        <v>1</v>
      </c>
      <c r="I2358" s="103" t="s">
        <v>6061</v>
      </c>
    </row>
    <row r="2359" spans="1:9" x14ac:dyDescent="0.25">
      <c r="A2359" s="103" t="s">
        <v>4932</v>
      </c>
      <c r="B2359" s="103">
        <v>34410</v>
      </c>
      <c r="C2359" s="103" t="s">
        <v>32</v>
      </c>
      <c r="D2359" s="103">
        <v>2</v>
      </c>
      <c r="E2359" s="103">
        <v>1</v>
      </c>
      <c r="F2359" s="103">
        <v>3</v>
      </c>
      <c r="G2359" s="136">
        <f t="shared" si="40"/>
        <v>0.18181818181818182</v>
      </c>
      <c r="H2359" s="136">
        <v>1</v>
      </c>
      <c r="I2359" s="103" t="s">
        <v>6061</v>
      </c>
    </row>
    <row r="2360" spans="1:9" x14ac:dyDescent="0.25">
      <c r="A2360" s="103" t="s">
        <v>4976</v>
      </c>
      <c r="B2360" s="103">
        <v>34410</v>
      </c>
      <c r="C2360" s="103" t="s">
        <v>32</v>
      </c>
      <c r="D2360" s="103">
        <v>2</v>
      </c>
      <c r="E2360" s="103">
        <v>1</v>
      </c>
      <c r="F2360" s="103">
        <v>4</v>
      </c>
      <c r="G2360" s="136">
        <f t="shared" si="40"/>
        <v>0.18181818181818182</v>
      </c>
      <c r="H2360" s="136">
        <v>1</v>
      </c>
      <c r="I2360" s="103" t="s">
        <v>6061</v>
      </c>
    </row>
    <row r="2361" spans="1:9" x14ac:dyDescent="0.25">
      <c r="A2361" s="103" t="s">
        <v>2557</v>
      </c>
      <c r="B2361" s="103">
        <v>34410</v>
      </c>
      <c r="C2361" s="103" t="s">
        <v>32</v>
      </c>
      <c r="D2361" s="103">
        <v>2</v>
      </c>
      <c r="E2361" s="103">
        <v>1</v>
      </c>
      <c r="F2361" s="103">
        <v>4</v>
      </c>
      <c r="G2361" s="136">
        <f t="shared" si="40"/>
        <v>0.18181818181818182</v>
      </c>
      <c r="H2361" s="136">
        <v>1</v>
      </c>
      <c r="I2361" s="103" t="s">
        <v>6061</v>
      </c>
    </row>
    <row r="2362" spans="1:9" x14ac:dyDescent="0.25">
      <c r="A2362" s="103" t="s">
        <v>5032</v>
      </c>
      <c r="B2362" s="103">
        <v>34410</v>
      </c>
      <c r="C2362" s="103" t="s">
        <v>32</v>
      </c>
      <c r="D2362" s="103">
        <v>2</v>
      </c>
      <c r="E2362" s="103">
        <v>1</v>
      </c>
      <c r="F2362" s="103">
        <v>4</v>
      </c>
      <c r="G2362" s="136">
        <f t="shared" si="40"/>
        <v>0.18181818181818182</v>
      </c>
      <c r="H2362" s="136">
        <v>1</v>
      </c>
      <c r="I2362" s="103" t="s">
        <v>6061</v>
      </c>
    </row>
    <row r="2363" spans="1:9" x14ac:dyDescent="0.25">
      <c r="A2363" s="103" t="s">
        <v>2873</v>
      </c>
      <c r="B2363" s="103">
        <v>34410</v>
      </c>
      <c r="C2363" s="103" t="s">
        <v>32</v>
      </c>
      <c r="D2363" s="103">
        <v>2</v>
      </c>
      <c r="E2363" s="103">
        <v>1</v>
      </c>
      <c r="F2363" s="103">
        <v>2</v>
      </c>
      <c r="G2363" s="136">
        <f t="shared" si="40"/>
        <v>0.18181818181818182</v>
      </c>
      <c r="H2363" s="136">
        <v>1</v>
      </c>
      <c r="I2363" s="103" t="s">
        <v>6061</v>
      </c>
    </row>
    <row r="2364" spans="1:9" x14ac:dyDescent="0.25">
      <c r="A2364" s="103" t="s">
        <v>3169</v>
      </c>
      <c r="B2364" s="103">
        <v>34410</v>
      </c>
      <c r="C2364" s="103" t="s">
        <v>32</v>
      </c>
      <c r="D2364" s="103">
        <v>2</v>
      </c>
      <c r="E2364" s="103">
        <v>1</v>
      </c>
      <c r="F2364" s="103">
        <v>4</v>
      </c>
      <c r="G2364" s="136">
        <f t="shared" si="40"/>
        <v>0.18181818181818182</v>
      </c>
      <c r="H2364" s="136">
        <v>1</v>
      </c>
      <c r="I2364" s="103" t="s">
        <v>6061</v>
      </c>
    </row>
    <row r="2365" spans="1:9" x14ac:dyDescent="0.25">
      <c r="A2365" s="103" t="s">
        <v>3223</v>
      </c>
      <c r="B2365" s="103">
        <v>34420</v>
      </c>
      <c r="C2365" s="103" t="s">
        <v>32</v>
      </c>
      <c r="D2365" s="103">
        <v>2</v>
      </c>
      <c r="E2365" s="103">
        <v>1</v>
      </c>
      <c r="F2365" s="103">
        <v>2</v>
      </c>
      <c r="G2365" s="136">
        <f t="shared" si="40"/>
        <v>0.18181818181818182</v>
      </c>
      <c r="H2365" s="136">
        <v>1</v>
      </c>
      <c r="I2365" s="103" t="s">
        <v>6061</v>
      </c>
    </row>
    <row r="2366" spans="1:9" x14ac:dyDescent="0.25">
      <c r="A2366" s="103" t="s">
        <v>3239</v>
      </c>
      <c r="B2366" s="103">
        <v>34420</v>
      </c>
      <c r="C2366" s="103" t="s">
        <v>32</v>
      </c>
      <c r="D2366" s="103">
        <v>2</v>
      </c>
      <c r="E2366" s="103">
        <v>1</v>
      </c>
      <c r="F2366" s="103">
        <v>2</v>
      </c>
      <c r="G2366" s="136">
        <f t="shared" si="40"/>
        <v>0.18181818181818182</v>
      </c>
      <c r="H2366" s="136">
        <v>1</v>
      </c>
      <c r="I2366" s="103" t="s">
        <v>6061</v>
      </c>
    </row>
    <row r="2367" spans="1:9" x14ac:dyDescent="0.25">
      <c r="A2367" s="103" t="s">
        <v>4938</v>
      </c>
      <c r="B2367" s="103">
        <v>34420</v>
      </c>
      <c r="C2367" s="103" t="s">
        <v>32</v>
      </c>
      <c r="D2367" s="103">
        <v>2</v>
      </c>
      <c r="E2367" s="103">
        <v>1</v>
      </c>
      <c r="F2367" s="103">
        <v>4</v>
      </c>
      <c r="G2367" s="136">
        <f t="shared" si="40"/>
        <v>0.18181818181818182</v>
      </c>
      <c r="H2367" s="136">
        <v>1</v>
      </c>
      <c r="I2367" s="103" t="s">
        <v>6061</v>
      </c>
    </row>
    <row r="2368" spans="1:9" x14ac:dyDescent="0.25">
      <c r="A2368" s="103" t="s">
        <v>3555</v>
      </c>
      <c r="B2368" s="103">
        <v>34420</v>
      </c>
      <c r="C2368" s="103" t="s">
        <v>32</v>
      </c>
      <c r="D2368" s="103">
        <v>2</v>
      </c>
      <c r="E2368" s="103">
        <v>1</v>
      </c>
      <c r="F2368" s="103">
        <v>4</v>
      </c>
      <c r="G2368" s="136">
        <f t="shared" si="40"/>
        <v>0.18181818181818182</v>
      </c>
      <c r="H2368" s="136">
        <v>1</v>
      </c>
      <c r="I2368" s="103" t="s">
        <v>6061</v>
      </c>
    </row>
    <row r="2369" spans="1:9" x14ac:dyDescent="0.25">
      <c r="A2369" s="103" t="s">
        <v>5124</v>
      </c>
      <c r="B2369" s="103">
        <v>34420</v>
      </c>
      <c r="C2369" s="103" t="s">
        <v>32</v>
      </c>
      <c r="D2369" s="103">
        <v>2</v>
      </c>
      <c r="E2369" s="103">
        <v>1</v>
      </c>
      <c r="F2369" s="103">
        <v>4</v>
      </c>
      <c r="G2369" s="136">
        <f t="shared" si="40"/>
        <v>0.18181818181818182</v>
      </c>
      <c r="H2369" s="136">
        <v>1</v>
      </c>
      <c r="I2369" s="103" t="s">
        <v>6061</v>
      </c>
    </row>
    <row r="2370" spans="1:9" x14ac:dyDescent="0.25">
      <c r="A2370" s="103" t="s">
        <v>114</v>
      </c>
      <c r="B2370" s="65">
        <v>34425</v>
      </c>
      <c r="C2370" s="103" t="s">
        <v>40</v>
      </c>
      <c r="D2370" s="103">
        <v>2</v>
      </c>
      <c r="E2370" s="103">
        <v>1</v>
      </c>
      <c r="F2370" s="103">
        <v>2</v>
      </c>
      <c r="G2370" s="136">
        <f t="shared" si="40"/>
        <v>0.18181818181818182</v>
      </c>
      <c r="H2370" s="136">
        <v>1</v>
      </c>
      <c r="I2370" s="103" t="s">
        <v>6061</v>
      </c>
    </row>
    <row r="2371" spans="1:9" x14ac:dyDescent="0.25">
      <c r="A2371" s="103" t="s">
        <v>664</v>
      </c>
      <c r="B2371" s="65">
        <v>34425</v>
      </c>
      <c r="C2371" s="103" t="s">
        <v>40</v>
      </c>
      <c r="D2371" s="103">
        <v>2</v>
      </c>
      <c r="E2371" s="103">
        <v>1</v>
      </c>
      <c r="F2371" s="103">
        <v>3</v>
      </c>
      <c r="G2371" s="136">
        <f t="shared" si="40"/>
        <v>0.18181818181818182</v>
      </c>
      <c r="H2371" s="136">
        <v>1</v>
      </c>
      <c r="I2371" s="103" t="s">
        <v>6061</v>
      </c>
    </row>
    <row r="2372" spans="1:9" x14ac:dyDescent="0.25">
      <c r="A2372" s="103" t="s">
        <v>718</v>
      </c>
      <c r="B2372" s="65">
        <v>34425</v>
      </c>
      <c r="C2372" s="103" t="s">
        <v>40</v>
      </c>
      <c r="D2372" s="103">
        <v>2</v>
      </c>
      <c r="E2372" s="103">
        <v>1</v>
      </c>
      <c r="F2372" s="103">
        <v>2</v>
      </c>
      <c r="G2372" s="136">
        <f t="shared" ref="G2372:G2435" si="41">D2372/11</f>
        <v>0.18181818181818182</v>
      </c>
      <c r="H2372" s="136">
        <v>1</v>
      </c>
      <c r="I2372" s="103" t="s">
        <v>6061</v>
      </c>
    </row>
    <row r="2373" spans="1:9" x14ac:dyDescent="0.25">
      <c r="A2373" s="104" t="s">
        <v>1339</v>
      </c>
      <c r="B2373" s="103">
        <v>34430</v>
      </c>
      <c r="C2373" s="103" t="s">
        <v>41</v>
      </c>
      <c r="D2373" s="103">
        <v>2</v>
      </c>
      <c r="E2373" s="103">
        <v>1</v>
      </c>
      <c r="F2373" s="103">
        <v>2</v>
      </c>
      <c r="G2373" s="136">
        <f t="shared" si="41"/>
        <v>0.18181818181818182</v>
      </c>
      <c r="H2373" s="136">
        <v>1</v>
      </c>
      <c r="I2373" s="103" t="s">
        <v>6061</v>
      </c>
    </row>
    <row r="2374" spans="1:9" x14ac:dyDescent="0.25">
      <c r="A2374" s="103" t="s">
        <v>2435</v>
      </c>
      <c r="B2374" s="103">
        <v>34410</v>
      </c>
      <c r="C2374" s="103" t="s">
        <v>32</v>
      </c>
      <c r="D2374" s="103">
        <v>3</v>
      </c>
      <c r="E2374" s="103">
        <v>1</v>
      </c>
      <c r="F2374" s="103">
        <v>6</v>
      </c>
      <c r="G2374" s="136">
        <f t="shared" si="41"/>
        <v>0.27272727272727271</v>
      </c>
      <c r="H2374" s="136">
        <v>1</v>
      </c>
      <c r="I2374" s="103" t="s">
        <v>6061</v>
      </c>
    </row>
    <row r="2375" spans="1:9" x14ac:dyDescent="0.25">
      <c r="A2375" s="103" t="s">
        <v>3123</v>
      </c>
      <c r="B2375" s="103">
        <v>34410</v>
      </c>
      <c r="C2375" s="103" t="s">
        <v>32</v>
      </c>
      <c r="D2375" s="103">
        <v>3</v>
      </c>
      <c r="E2375" s="103">
        <v>1</v>
      </c>
      <c r="F2375" s="103">
        <v>3</v>
      </c>
      <c r="G2375" s="136">
        <f t="shared" si="41"/>
        <v>0.27272727272727271</v>
      </c>
      <c r="H2375" s="136">
        <v>1</v>
      </c>
      <c r="I2375" s="103" t="s">
        <v>6061</v>
      </c>
    </row>
    <row r="2376" spans="1:9" x14ac:dyDescent="0.25">
      <c r="A2376" s="103" t="s">
        <v>4150</v>
      </c>
      <c r="B2376" s="103">
        <v>34415</v>
      </c>
      <c r="C2376" s="103" t="s">
        <v>39</v>
      </c>
      <c r="D2376" s="103">
        <v>3</v>
      </c>
      <c r="E2376" s="103">
        <v>1</v>
      </c>
      <c r="F2376" s="103">
        <v>3</v>
      </c>
      <c r="G2376" s="136">
        <f t="shared" si="41"/>
        <v>0.27272727272727271</v>
      </c>
      <c r="H2376" s="136">
        <v>1</v>
      </c>
      <c r="I2376" s="103" t="s">
        <v>6061</v>
      </c>
    </row>
    <row r="2377" spans="1:9" x14ac:dyDescent="0.25">
      <c r="A2377" s="103" t="s">
        <v>3943</v>
      </c>
      <c r="B2377" s="103">
        <v>34420</v>
      </c>
      <c r="C2377" s="103" t="s">
        <v>32</v>
      </c>
      <c r="D2377" s="103">
        <v>3</v>
      </c>
      <c r="E2377" s="103">
        <v>1</v>
      </c>
      <c r="F2377" s="103">
        <v>5</v>
      </c>
      <c r="G2377" s="136">
        <f t="shared" si="41"/>
        <v>0.27272727272727271</v>
      </c>
      <c r="H2377" s="136">
        <v>1</v>
      </c>
      <c r="I2377" s="103" t="s">
        <v>6061</v>
      </c>
    </row>
    <row r="2378" spans="1:9" x14ac:dyDescent="0.25">
      <c r="A2378" s="104" t="s">
        <v>5204</v>
      </c>
      <c r="B2378" s="65">
        <v>34425</v>
      </c>
      <c r="C2378" s="103" t="s">
        <v>40</v>
      </c>
      <c r="D2378" s="103">
        <v>3</v>
      </c>
      <c r="E2378" s="103">
        <v>1</v>
      </c>
      <c r="F2378" s="103">
        <v>5</v>
      </c>
      <c r="G2378" s="136">
        <f t="shared" si="41"/>
        <v>0.27272727272727271</v>
      </c>
      <c r="H2378" s="136">
        <v>1</v>
      </c>
      <c r="I2378" s="103" t="s">
        <v>6061</v>
      </c>
    </row>
    <row r="2379" spans="1:9" x14ac:dyDescent="0.25">
      <c r="A2379" s="103" t="s">
        <v>638</v>
      </c>
      <c r="B2379" s="65">
        <v>34425</v>
      </c>
      <c r="C2379" s="103" t="s">
        <v>40</v>
      </c>
      <c r="D2379" s="103">
        <v>3</v>
      </c>
      <c r="E2379" s="103">
        <v>1</v>
      </c>
      <c r="F2379" s="103">
        <v>3</v>
      </c>
      <c r="G2379" s="136">
        <f t="shared" si="41"/>
        <v>0.27272727272727271</v>
      </c>
      <c r="H2379" s="136">
        <v>1</v>
      </c>
      <c r="I2379" s="103" t="s">
        <v>6061</v>
      </c>
    </row>
    <row r="2380" spans="1:9" x14ac:dyDescent="0.25">
      <c r="A2380" s="103" t="s">
        <v>5667</v>
      </c>
      <c r="B2380" s="103">
        <v>34560</v>
      </c>
      <c r="C2380" s="103" t="s">
        <v>36</v>
      </c>
      <c r="D2380" s="103">
        <v>3</v>
      </c>
      <c r="E2380" s="103">
        <v>1</v>
      </c>
      <c r="F2380" s="103">
        <v>3</v>
      </c>
      <c r="G2380" s="136">
        <f t="shared" si="41"/>
        <v>0.27272727272727271</v>
      </c>
      <c r="H2380" s="136">
        <v>1</v>
      </c>
      <c r="I2380" s="103" t="s">
        <v>6061</v>
      </c>
    </row>
    <row r="2381" spans="1:9" x14ac:dyDescent="0.25">
      <c r="A2381" s="103" t="s">
        <v>2477</v>
      </c>
      <c r="B2381" s="103">
        <v>34410</v>
      </c>
      <c r="C2381" s="103" t="s">
        <v>32</v>
      </c>
      <c r="D2381" s="103">
        <v>4</v>
      </c>
      <c r="E2381" s="103">
        <v>1</v>
      </c>
      <c r="F2381" s="103">
        <v>7</v>
      </c>
      <c r="G2381" s="136">
        <f t="shared" si="41"/>
        <v>0.36363636363636365</v>
      </c>
      <c r="H2381" s="136">
        <v>2</v>
      </c>
      <c r="I2381" s="103" t="s">
        <v>6061</v>
      </c>
    </row>
    <row r="2382" spans="1:9" x14ac:dyDescent="0.25">
      <c r="A2382" s="103" t="s">
        <v>3475</v>
      </c>
      <c r="B2382" s="103">
        <v>34420</v>
      </c>
      <c r="C2382" s="103" t="s">
        <v>32</v>
      </c>
      <c r="D2382" s="103">
        <v>4</v>
      </c>
      <c r="E2382" s="103">
        <v>1</v>
      </c>
      <c r="F2382" s="103">
        <v>4</v>
      </c>
      <c r="G2382" s="136">
        <f t="shared" si="41"/>
        <v>0.36363636363636365</v>
      </c>
      <c r="H2382" s="136">
        <v>2</v>
      </c>
      <c r="I2382" s="103" t="s">
        <v>6061</v>
      </c>
    </row>
    <row r="2383" spans="1:9" x14ac:dyDescent="0.25">
      <c r="A2383" s="103" t="s">
        <v>3679</v>
      </c>
      <c r="B2383" s="103">
        <v>34420</v>
      </c>
      <c r="C2383" s="103" t="s">
        <v>32</v>
      </c>
      <c r="D2383" s="103">
        <v>4</v>
      </c>
      <c r="E2383" s="103">
        <v>1</v>
      </c>
      <c r="F2383" s="103">
        <v>6</v>
      </c>
      <c r="G2383" s="136">
        <f t="shared" si="41"/>
        <v>0.36363636363636365</v>
      </c>
      <c r="H2383" s="136">
        <v>2</v>
      </c>
      <c r="I2383" s="103" t="s">
        <v>6061</v>
      </c>
    </row>
    <row r="2384" spans="1:9" x14ac:dyDescent="0.25">
      <c r="A2384" s="103" t="s">
        <v>420</v>
      </c>
      <c r="B2384" s="65">
        <v>34425</v>
      </c>
      <c r="C2384" s="103" t="s">
        <v>40</v>
      </c>
      <c r="D2384" s="103">
        <v>4</v>
      </c>
      <c r="E2384" s="103">
        <v>1</v>
      </c>
      <c r="F2384" s="103">
        <v>5</v>
      </c>
      <c r="G2384" s="136">
        <f t="shared" si="41"/>
        <v>0.36363636363636365</v>
      </c>
      <c r="H2384" s="136">
        <v>2</v>
      </c>
      <c r="I2384" s="103" t="s">
        <v>6061</v>
      </c>
    </row>
    <row r="2385" spans="1:13" x14ac:dyDescent="0.25">
      <c r="A2385" s="104" t="s">
        <v>1236</v>
      </c>
      <c r="B2385" s="103">
        <v>34430</v>
      </c>
      <c r="C2385" s="103" t="s">
        <v>41</v>
      </c>
      <c r="D2385" s="103">
        <v>4</v>
      </c>
      <c r="E2385" s="103">
        <v>1</v>
      </c>
      <c r="F2385" s="103">
        <v>4</v>
      </c>
      <c r="G2385" s="136">
        <f t="shared" si="41"/>
        <v>0.36363636363636365</v>
      </c>
      <c r="H2385" s="136">
        <v>2</v>
      </c>
      <c r="I2385" s="103" t="s">
        <v>6061</v>
      </c>
    </row>
    <row r="2386" spans="1:13" x14ac:dyDescent="0.25">
      <c r="A2386" s="103" t="s">
        <v>2649</v>
      </c>
      <c r="B2386" s="103">
        <v>34410</v>
      </c>
      <c r="C2386" s="103" t="s">
        <v>32</v>
      </c>
      <c r="D2386" s="103">
        <v>5</v>
      </c>
      <c r="E2386" s="103">
        <v>1</v>
      </c>
      <c r="F2386" s="103">
        <v>6</v>
      </c>
      <c r="G2386" s="136">
        <f t="shared" si="41"/>
        <v>0.45454545454545453</v>
      </c>
      <c r="H2386" s="136">
        <v>2</v>
      </c>
      <c r="I2386" s="103" t="s">
        <v>6061</v>
      </c>
    </row>
    <row r="2387" spans="1:13" x14ac:dyDescent="0.25">
      <c r="A2387" s="103" t="s">
        <v>3117</v>
      </c>
      <c r="B2387" s="103">
        <v>34410</v>
      </c>
      <c r="C2387" s="103" t="s">
        <v>32</v>
      </c>
      <c r="D2387" s="103">
        <v>5</v>
      </c>
      <c r="E2387" s="103">
        <v>1</v>
      </c>
      <c r="F2387" s="103">
        <v>5</v>
      </c>
      <c r="G2387" s="136">
        <f t="shared" si="41"/>
        <v>0.45454545454545453</v>
      </c>
      <c r="H2387" s="136">
        <v>2</v>
      </c>
      <c r="I2387" s="103" t="s">
        <v>6061</v>
      </c>
    </row>
    <row r="2388" spans="1:13" x14ac:dyDescent="0.25">
      <c r="A2388" s="103" t="s">
        <v>5128</v>
      </c>
      <c r="B2388" s="103">
        <v>34410</v>
      </c>
      <c r="C2388" s="103" t="s">
        <v>32</v>
      </c>
      <c r="D2388" s="103">
        <v>5</v>
      </c>
      <c r="E2388" s="103">
        <v>1</v>
      </c>
      <c r="F2388" s="103">
        <v>4</v>
      </c>
      <c r="G2388" s="136">
        <f t="shared" si="41"/>
        <v>0.45454545454545453</v>
      </c>
      <c r="H2388" s="136">
        <v>2</v>
      </c>
      <c r="I2388" s="103" t="s">
        <v>6061</v>
      </c>
    </row>
    <row r="2389" spans="1:13" x14ac:dyDescent="0.25">
      <c r="A2389" s="104" t="s">
        <v>1030</v>
      </c>
      <c r="B2389" s="103">
        <v>34430</v>
      </c>
      <c r="C2389" s="103" t="s">
        <v>41</v>
      </c>
      <c r="D2389" s="103">
        <v>5</v>
      </c>
      <c r="E2389" s="103">
        <v>1</v>
      </c>
      <c r="F2389" s="103">
        <v>5</v>
      </c>
      <c r="G2389" s="136">
        <f t="shared" si="41"/>
        <v>0.45454545454545453</v>
      </c>
      <c r="H2389" s="136">
        <v>2</v>
      </c>
      <c r="I2389" s="103" t="s">
        <v>6061</v>
      </c>
    </row>
    <row r="2390" spans="1:13" x14ac:dyDescent="0.25">
      <c r="A2390" s="103" t="s">
        <v>2176</v>
      </c>
      <c r="B2390" s="103">
        <v>34560</v>
      </c>
      <c r="C2390" s="103" t="s">
        <v>36</v>
      </c>
      <c r="D2390" s="103">
        <v>5</v>
      </c>
      <c r="E2390" s="103">
        <v>1</v>
      </c>
      <c r="F2390" s="103">
        <v>5</v>
      </c>
      <c r="G2390" s="136">
        <f t="shared" si="41"/>
        <v>0.45454545454545453</v>
      </c>
      <c r="H2390" s="136">
        <v>2</v>
      </c>
      <c r="I2390" s="103" t="s">
        <v>6061</v>
      </c>
    </row>
    <row r="2391" spans="1:13" x14ac:dyDescent="0.25">
      <c r="A2391" s="103" t="s">
        <v>2182</v>
      </c>
      <c r="B2391" s="103">
        <v>34560</v>
      </c>
      <c r="C2391" s="103" t="s">
        <v>36</v>
      </c>
      <c r="D2391" s="103">
        <v>6</v>
      </c>
      <c r="E2391" s="103">
        <v>1</v>
      </c>
      <c r="F2391" s="103">
        <v>6</v>
      </c>
      <c r="G2391" s="136">
        <f t="shared" si="41"/>
        <v>0.54545454545454541</v>
      </c>
      <c r="H2391" s="136">
        <v>2</v>
      </c>
      <c r="I2391" s="103" t="s">
        <v>6061</v>
      </c>
    </row>
    <row r="2392" spans="1:13" x14ac:dyDescent="0.25">
      <c r="A2392" s="103" t="s">
        <v>5016</v>
      </c>
      <c r="B2392" s="103">
        <v>34410</v>
      </c>
      <c r="C2392" s="103" t="s">
        <v>32</v>
      </c>
      <c r="D2392" s="103">
        <v>7</v>
      </c>
      <c r="E2392" s="103">
        <v>1</v>
      </c>
      <c r="F2392" s="103">
        <v>8</v>
      </c>
      <c r="G2392" s="136">
        <f t="shared" si="41"/>
        <v>0.63636363636363635</v>
      </c>
      <c r="H2392" s="136">
        <v>2</v>
      </c>
      <c r="I2392" s="103" t="s">
        <v>6061</v>
      </c>
    </row>
    <row r="2393" spans="1:13" x14ac:dyDescent="0.25">
      <c r="A2393" s="103" t="s">
        <v>5054</v>
      </c>
      <c r="B2393" s="103">
        <v>34410</v>
      </c>
      <c r="C2393" s="103" t="s">
        <v>32</v>
      </c>
      <c r="D2393" s="103">
        <v>7</v>
      </c>
      <c r="E2393" s="103">
        <v>1</v>
      </c>
      <c r="F2393" s="103">
        <v>9</v>
      </c>
      <c r="G2393" s="136">
        <f t="shared" si="41"/>
        <v>0.63636363636363635</v>
      </c>
      <c r="H2393" s="136">
        <v>2</v>
      </c>
      <c r="I2393" s="103" t="s">
        <v>6061</v>
      </c>
    </row>
    <row r="2394" spans="1:13" x14ac:dyDescent="0.25">
      <c r="A2394" s="103" t="s">
        <v>4679</v>
      </c>
      <c r="B2394" s="103">
        <v>34415</v>
      </c>
      <c r="C2394" s="103" t="s">
        <v>39</v>
      </c>
      <c r="D2394" s="103">
        <v>7</v>
      </c>
      <c r="E2394" s="103">
        <v>1</v>
      </c>
      <c r="F2394" s="103">
        <v>7</v>
      </c>
      <c r="G2394" s="136">
        <f t="shared" si="41"/>
        <v>0.63636363636363635</v>
      </c>
      <c r="H2394" s="136">
        <v>2</v>
      </c>
      <c r="I2394" s="103" t="s">
        <v>6061</v>
      </c>
    </row>
    <row r="2395" spans="1:13" x14ac:dyDescent="0.25">
      <c r="A2395" s="103" t="s">
        <v>2252</v>
      </c>
      <c r="B2395" s="103">
        <v>34560</v>
      </c>
      <c r="C2395" s="103" t="s">
        <v>36</v>
      </c>
      <c r="D2395" s="103">
        <v>7</v>
      </c>
      <c r="E2395" s="103">
        <v>1</v>
      </c>
      <c r="F2395" s="103">
        <v>7</v>
      </c>
      <c r="G2395" s="136">
        <f t="shared" si="41"/>
        <v>0.63636363636363635</v>
      </c>
      <c r="H2395" s="136">
        <v>2</v>
      </c>
      <c r="I2395" s="103" t="s">
        <v>6061</v>
      </c>
    </row>
    <row r="2396" spans="1:13" x14ac:dyDescent="0.25">
      <c r="A2396" s="103" t="s">
        <v>2587</v>
      </c>
      <c r="B2396" s="103">
        <v>34410</v>
      </c>
      <c r="C2396" s="103" t="s">
        <v>32</v>
      </c>
      <c r="D2396" s="103">
        <v>8</v>
      </c>
      <c r="E2396" s="103">
        <v>1</v>
      </c>
      <c r="F2396" s="103">
        <v>9</v>
      </c>
      <c r="G2396" s="136">
        <f t="shared" si="41"/>
        <v>0.72727272727272729</v>
      </c>
      <c r="H2396" s="136">
        <v>3</v>
      </c>
      <c r="I2396" s="103" t="s">
        <v>6061</v>
      </c>
      <c r="K2396" s="103" t="s">
        <v>36</v>
      </c>
      <c r="L2396" s="129">
        <v>0.27272727272727271</v>
      </c>
      <c r="M2396" s="127" t="s">
        <v>6061</v>
      </c>
    </row>
    <row r="2397" spans="1:13" x14ac:dyDescent="0.25">
      <c r="A2397" s="103" t="s">
        <v>2577</v>
      </c>
      <c r="B2397" s="103">
        <v>34410</v>
      </c>
      <c r="C2397" s="103" t="s">
        <v>32</v>
      </c>
      <c r="D2397" s="103">
        <v>9</v>
      </c>
      <c r="E2397" s="103">
        <v>1</v>
      </c>
      <c r="F2397" s="103">
        <v>12</v>
      </c>
      <c r="G2397" s="136">
        <f t="shared" si="41"/>
        <v>0.81818181818181823</v>
      </c>
      <c r="H2397" s="136">
        <v>3</v>
      </c>
      <c r="I2397" s="103" t="s">
        <v>6061</v>
      </c>
      <c r="K2397" s="103" t="s">
        <v>39</v>
      </c>
      <c r="L2397" s="129">
        <v>0.27272727272727271</v>
      </c>
      <c r="M2397" s="127" t="s">
        <v>6061</v>
      </c>
    </row>
    <row r="2398" spans="1:13" x14ac:dyDescent="0.25">
      <c r="A2398" s="103" t="s">
        <v>474</v>
      </c>
      <c r="B2398" s="65">
        <v>34425</v>
      </c>
      <c r="C2398" s="103" t="s">
        <v>40</v>
      </c>
      <c r="D2398" s="103">
        <v>9</v>
      </c>
      <c r="E2398" s="103">
        <v>1</v>
      </c>
      <c r="F2398" s="103">
        <v>11</v>
      </c>
      <c r="G2398" s="136">
        <f t="shared" si="41"/>
        <v>0.81818181818181823</v>
      </c>
      <c r="H2398" s="136">
        <v>3</v>
      </c>
      <c r="I2398" s="103" t="s">
        <v>6061</v>
      </c>
      <c r="K2398" s="103" t="s">
        <v>32</v>
      </c>
      <c r="L2398" s="129">
        <v>0.27272727272727271</v>
      </c>
      <c r="M2398" s="127" t="s">
        <v>6061</v>
      </c>
    </row>
    <row r="2399" spans="1:13" x14ac:dyDescent="0.25">
      <c r="A2399" s="103" t="s">
        <v>2713</v>
      </c>
      <c r="B2399" s="103">
        <v>34410</v>
      </c>
      <c r="C2399" s="103" t="s">
        <v>32</v>
      </c>
      <c r="D2399" s="103">
        <v>13</v>
      </c>
      <c r="E2399" s="103">
        <v>1</v>
      </c>
      <c r="F2399" s="103">
        <v>16</v>
      </c>
      <c r="G2399" s="136">
        <f t="shared" si="41"/>
        <v>1.1818181818181819</v>
      </c>
      <c r="H2399" s="136">
        <v>3</v>
      </c>
      <c r="I2399" s="103" t="s">
        <v>6061</v>
      </c>
      <c r="K2399" s="103" t="s">
        <v>32</v>
      </c>
      <c r="L2399" s="129">
        <v>0.27272727272727271</v>
      </c>
      <c r="M2399" s="127" t="s">
        <v>6061</v>
      </c>
    </row>
    <row r="2400" spans="1:13" x14ac:dyDescent="0.25">
      <c r="A2400" s="103" t="s">
        <v>4984</v>
      </c>
      <c r="B2400" s="103">
        <v>34410</v>
      </c>
      <c r="C2400" s="103" t="s">
        <v>32</v>
      </c>
      <c r="D2400" s="103">
        <v>0</v>
      </c>
      <c r="E2400" s="103">
        <v>0</v>
      </c>
      <c r="F2400" s="103">
        <v>0</v>
      </c>
      <c r="G2400" s="136">
        <f t="shared" si="41"/>
        <v>0</v>
      </c>
      <c r="H2400" s="136">
        <v>0</v>
      </c>
      <c r="I2400" s="103" t="s">
        <v>6062</v>
      </c>
      <c r="K2400" s="103" t="s">
        <v>32</v>
      </c>
      <c r="L2400" s="129">
        <v>0.27272727272727271</v>
      </c>
      <c r="M2400" s="127" t="s">
        <v>6061</v>
      </c>
    </row>
    <row r="2401" spans="1:13" x14ac:dyDescent="0.25">
      <c r="A2401" s="103" t="s">
        <v>2791</v>
      </c>
      <c r="B2401" s="103">
        <v>34410</v>
      </c>
      <c r="C2401" s="103" t="s">
        <v>32</v>
      </c>
      <c r="D2401" s="103">
        <v>0</v>
      </c>
      <c r="E2401" s="103">
        <v>0</v>
      </c>
      <c r="F2401" s="103">
        <v>0</v>
      </c>
      <c r="G2401" s="136">
        <f t="shared" si="41"/>
        <v>0</v>
      </c>
      <c r="H2401" s="136">
        <v>0</v>
      </c>
      <c r="I2401" s="103" t="s">
        <v>6062</v>
      </c>
      <c r="K2401" s="103" t="s">
        <v>40</v>
      </c>
      <c r="L2401" s="129">
        <v>0.27272727272727271</v>
      </c>
      <c r="M2401" s="127" t="s">
        <v>6061</v>
      </c>
    </row>
    <row r="2402" spans="1:13" x14ac:dyDescent="0.25">
      <c r="A2402" s="103" t="s">
        <v>5861</v>
      </c>
      <c r="B2402" s="103">
        <v>34415</v>
      </c>
      <c r="C2402" s="103" t="s">
        <v>39</v>
      </c>
      <c r="D2402" s="103">
        <v>0</v>
      </c>
      <c r="E2402" s="103">
        <v>0</v>
      </c>
      <c r="F2402" s="103">
        <v>0</v>
      </c>
      <c r="G2402" s="136">
        <f t="shared" si="41"/>
        <v>0</v>
      </c>
      <c r="H2402" s="136">
        <v>0</v>
      </c>
      <c r="I2402" s="103" t="s">
        <v>6062</v>
      </c>
      <c r="K2402" s="103" t="s">
        <v>40</v>
      </c>
      <c r="L2402" s="129">
        <v>0.27272727272727271</v>
      </c>
      <c r="M2402" s="127" t="s">
        <v>6061</v>
      </c>
    </row>
    <row r="2403" spans="1:13" x14ac:dyDescent="0.25">
      <c r="A2403" s="103" t="s">
        <v>4715</v>
      </c>
      <c r="B2403" s="103">
        <v>34415</v>
      </c>
      <c r="C2403" s="103" t="s">
        <v>39</v>
      </c>
      <c r="D2403" s="103">
        <v>0</v>
      </c>
      <c r="E2403" s="103">
        <v>0</v>
      </c>
      <c r="F2403" s="103">
        <v>0</v>
      </c>
      <c r="G2403" s="136">
        <f t="shared" si="41"/>
        <v>0</v>
      </c>
      <c r="H2403" s="136">
        <v>0</v>
      </c>
      <c r="I2403" s="103" t="s">
        <v>6062</v>
      </c>
      <c r="K2403" s="103" t="s">
        <v>32</v>
      </c>
      <c r="L2403" s="129">
        <v>0.36363636363636365</v>
      </c>
      <c r="M2403" s="127" t="s">
        <v>6061</v>
      </c>
    </row>
    <row r="2404" spans="1:13" x14ac:dyDescent="0.25">
      <c r="A2404" s="103" t="s">
        <v>5919</v>
      </c>
      <c r="B2404" s="103">
        <v>34415</v>
      </c>
      <c r="C2404" s="103" t="s">
        <v>39</v>
      </c>
      <c r="D2404" s="103">
        <v>0</v>
      </c>
      <c r="E2404" s="103">
        <v>0</v>
      </c>
      <c r="F2404" s="103">
        <v>0</v>
      </c>
      <c r="G2404" s="136">
        <f t="shared" si="41"/>
        <v>0</v>
      </c>
      <c r="H2404" s="136">
        <v>0</v>
      </c>
      <c r="I2404" s="103" t="s">
        <v>6062</v>
      </c>
      <c r="K2404" s="103" t="s">
        <v>32</v>
      </c>
      <c r="L2404" s="129">
        <v>0.36363636363636365</v>
      </c>
      <c r="M2404" s="127" t="s">
        <v>6061</v>
      </c>
    </row>
    <row r="2405" spans="1:13" x14ac:dyDescent="0.25">
      <c r="A2405" s="103" t="s">
        <v>5931</v>
      </c>
      <c r="B2405" s="103">
        <v>34415</v>
      </c>
      <c r="C2405" s="103" t="s">
        <v>39</v>
      </c>
      <c r="D2405" s="103">
        <v>0</v>
      </c>
      <c r="E2405" s="103">
        <v>0</v>
      </c>
      <c r="F2405" s="103">
        <v>0</v>
      </c>
      <c r="G2405" s="136">
        <f t="shared" si="41"/>
        <v>0</v>
      </c>
      <c r="H2405" s="136">
        <v>0</v>
      </c>
      <c r="I2405" s="103" t="s">
        <v>6062</v>
      </c>
      <c r="K2405" s="103" t="s">
        <v>32</v>
      </c>
      <c r="L2405" s="129">
        <v>0.36363636363636365</v>
      </c>
      <c r="M2405" s="127" t="s">
        <v>6061</v>
      </c>
    </row>
    <row r="2406" spans="1:13" x14ac:dyDescent="0.25">
      <c r="A2406" s="103" t="s">
        <v>5004</v>
      </c>
      <c r="B2406" s="103">
        <v>34420</v>
      </c>
      <c r="C2406" s="103" t="s">
        <v>32</v>
      </c>
      <c r="D2406" s="103">
        <v>0</v>
      </c>
      <c r="E2406" s="103">
        <v>0</v>
      </c>
      <c r="F2406" s="103">
        <v>0</v>
      </c>
      <c r="G2406" s="136">
        <f t="shared" si="41"/>
        <v>0</v>
      </c>
      <c r="H2406" s="136">
        <v>0</v>
      </c>
      <c r="I2406" s="103" t="s">
        <v>6062</v>
      </c>
      <c r="K2406" s="103" t="s">
        <v>40</v>
      </c>
      <c r="L2406" s="129">
        <v>0.36363636363636365</v>
      </c>
      <c r="M2406" s="127" t="s">
        <v>6061</v>
      </c>
    </row>
    <row r="2407" spans="1:13" x14ac:dyDescent="0.25">
      <c r="A2407" s="103" t="s">
        <v>5062</v>
      </c>
      <c r="B2407" s="103">
        <v>34420</v>
      </c>
      <c r="C2407" s="103" t="s">
        <v>32</v>
      </c>
      <c r="D2407" s="103">
        <v>0</v>
      </c>
      <c r="E2407" s="103">
        <v>0</v>
      </c>
      <c r="F2407" s="103">
        <v>0</v>
      </c>
      <c r="G2407" s="136">
        <f t="shared" si="41"/>
        <v>0</v>
      </c>
      <c r="H2407" s="136">
        <v>0</v>
      </c>
      <c r="I2407" s="103" t="s">
        <v>6062</v>
      </c>
      <c r="K2407" s="103" t="s">
        <v>41</v>
      </c>
      <c r="L2407" s="129">
        <v>0.36363636363636365</v>
      </c>
      <c r="M2407" s="127" t="s">
        <v>6061</v>
      </c>
    </row>
    <row r="2408" spans="1:13" x14ac:dyDescent="0.25">
      <c r="A2408" s="103" t="s">
        <v>120</v>
      </c>
      <c r="B2408" s="65">
        <v>34425</v>
      </c>
      <c r="C2408" s="103" t="s">
        <v>40</v>
      </c>
      <c r="D2408" s="103">
        <v>0</v>
      </c>
      <c r="E2408" s="103">
        <v>0</v>
      </c>
      <c r="F2408" s="103">
        <v>0</v>
      </c>
      <c r="G2408" s="136">
        <f t="shared" si="41"/>
        <v>0</v>
      </c>
      <c r="H2408" s="136">
        <v>0</v>
      </c>
      <c r="I2408" s="103" t="s">
        <v>6062</v>
      </c>
      <c r="K2408" s="103" t="s">
        <v>36</v>
      </c>
      <c r="L2408" s="129">
        <v>0.45454545454545453</v>
      </c>
      <c r="M2408" s="127" t="s">
        <v>6061</v>
      </c>
    </row>
    <row r="2409" spans="1:13" x14ac:dyDescent="0.25">
      <c r="A2409" s="103" t="s">
        <v>282</v>
      </c>
      <c r="B2409" s="65">
        <v>34425</v>
      </c>
      <c r="C2409" s="103" t="s">
        <v>40</v>
      </c>
      <c r="D2409" s="103">
        <v>0</v>
      </c>
      <c r="E2409" s="103">
        <v>0</v>
      </c>
      <c r="F2409" s="103">
        <v>0</v>
      </c>
      <c r="G2409" s="136">
        <f t="shared" si="41"/>
        <v>0</v>
      </c>
      <c r="H2409" s="136">
        <v>0</v>
      </c>
      <c r="I2409" s="103" t="s">
        <v>6062</v>
      </c>
      <c r="K2409" s="103" t="s">
        <v>32</v>
      </c>
      <c r="L2409" s="129">
        <v>0.45454545454545453</v>
      </c>
      <c r="M2409" s="127" t="s">
        <v>6061</v>
      </c>
    </row>
    <row r="2410" spans="1:13" x14ac:dyDescent="0.25">
      <c r="A2410" s="103" t="s">
        <v>710</v>
      </c>
      <c r="B2410" s="65">
        <v>34425</v>
      </c>
      <c r="C2410" s="103" t="s">
        <v>40</v>
      </c>
      <c r="D2410" s="103">
        <v>0</v>
      </c>
      <c r="E2410" s="103">
        <v>0</v>
      </c>
      <c r="F2410" s="103">
        <v>0</v>
      </c>
      <c r="G2410" s="136">
        <f t="shared" si="41"/>
        <v>0</v>
      </c>
      <c r="H2410" s="136">
        <v>0</v>
      </c>
      <c r="I2410" s="103" t="s">
        <v>6062</v>
      </c>
      <c r="K2410" s="103" t="s">
        <v>32</v>
      </c>
      <c r="L2410" s="129">
        <v>0.45454545454545453</v>
      </c>
      <c r="M2410" s="127" t="s">
        <v>6061</v>
      </c>
    </row>
    <row r="2411" spans="1:13" x14ac:dyDescent="0.25">
      <c r="A2411" s="103" t="s">
        <v>728</v>
      </c>
      <c r="B2411" s="65">
        <v>34425</v>
      </c>
      <c r="C2411" s="103" t="s">
        <v>40</v>
      </c>
      <c r="D2411" s="103">
        <v>0</v>
      </c>
      <c r="E2411" s="103">
        <v>0</v>
      </c>
      <c r="F2411" s="103">
        <v>0</v>
      </c>
      <c r="G2411" s="136">
        <f t="shared" si="41"/>
        <v>0</v>
      </c>
      <c r="H2411" s="136">
        <v>0</v>
      </c>
      <c r="I2411" s="103" t="s">
        <v>6062</v>
      </c>
      <c r="K2411" s="103" t="s">
        <v>32</v>
      </c>
      <c r="L2411" s="129">
        <v>0.45454545454545453</v>
      </c>
      <c r="M2411" s="127" t="s">
        <v>6061</v>
      </c>
    </row>
    <row r="2412" spans="1:13" x14ac:dyDescent="0.25">
      <c r="A2412" s="104" t="s">
        <v>5387</v>
      </c>
      <c r="B2412" s="103">
        <v>34430</v>
      </c>
      <c r="C2412" s="103" t="s">
        <v>41</v>
      </c>
      <c r="D2412" s="103">
        <v>0</v>
      </c>
      <c r="E2412" s="103">
        <v>0</v>
      </c>
      <c r="F2412" s="103">
        <v>0</v>
      </c>
      <c r="G2412" s="136">
        <f t="shared" si="41"/>
        <v>0</v>
      </c>
      <c r="H2412" s="136">
        <v>0</v>
      </c>
      <c r="I2412" s="103" t="s">
        <v>6062</v>
      </c>
      <c r="K2412" s="103" t="s">
        <v>41</v>
      </c>
      <c r="L2412" s="129">
        <v>0.45454545454545453</v>
      </c>
      <c r="M2412" s="127" t="s">
        <v>6061</v>
      </c>
    </row>
    <row r="2413" spans="1:13" x14ac:dyDescent="0.25">
      <c r="A2413" s="104" t="s">
        <v>1397</v>
      </c>
      <c r="B2413" s="103">
        <v>34430</v>
      </c>
      <c r="C2413" s="103" t="s">
        <v>41</v>
      </c>
      <c r="D2413" s="103">
        <v>0</v>
      </c>
      <c r="E2413" s="103">
        <v>0</v>
      </c>
      <c r="F2413" s="103">
        <v>0</v>
      </c>
      <c r="G2413" s="136">
        <f t="shared" si="41"/>
        <v>0</v>
      </c>
      <c r="H2413" s="136">
        <v>0</v>
      </c>
      <c r="I2413" s="103" t="s">
        <v>6062</v>
      </c>
      <c r="K2413" s="103" t="s">
        <v>36</v>
      </c>
      <c r="L2413" s="129">
        <v>0.54545454545454541</v>
      </c>
      <c r="M2413" s="127" t="s">
        <v>6061</v>
      </c>
    </row>
    <row r="2414" spans="1:13" x14ac:dyDescent="0.25">
      <c r="A2414" s="104" t="s">
        <v>1794</v>
      </c>
      <c r="B2414" s="103">
        <v>34440</v>
      </c>
      <c r="C2414" s="103" t="s">
        <v>35</v>
      </c>
      <c r="D2414" s="103">
        <v>0</v>
      </c>
      <c r="E2414" s="103">
        <v>0</v>
      </c>
      <c r="F2414" s="103">
        <v>0</v>
      </c>
      <c r="G2414" s="136">
        <f t="shared" si="41"/>
        <v>0</v>
      </c>
      <c r="H2414" s="136">
        <v>0</v>
      </c>
      <c r="I2414" s="103" t="s">
        <v>6062</v>
      </c>
      <c r="K2414" s="103" t="s">
        <v>36</v>
      </c>
      <c r="L2414" s="129">
        <v>0.63636363636363635</v>
      </c>
      <c r="M2414" s="127" t="s">
        <v>6061</v>
      </c>
    </row>
    <row r="2415" spans="1:13" x14ac:dyDescent="0.25">
      <c r="A2415" s="103" t="s">
        <v>1910</v>
      </c>
      <c r="B2415" s="103">
        <v>34560</v>
      </c>
      <c r="C2415" s="103" t="s">
        <v>36</v>
      </c>
      <c r="D2415" s="103">
        <v>0</v>
      </c>
      <c r="E2415" s="103">
        <v>0</v>
      </c>
      <c r="F2415" s="103">
        <v>0</v>
      </c>
      <c r="G2415" s="136">
        <f t="shared" si="41"/>
        <v>0</v>
      </c>
      <c r="H2415" s="136">
        <v>0</v>
      </c>
      <c r="I2415" s="103" t="s">
        <v>6062</v>
      </c>
      <c r="K2415" s="103" t="s">
        <v>39</v>
      </c>
      <c r="L2415" s="129">
        <v>0.63636363636363635</v>
      </c>
      <c r="M2415" s="127" t="s">
        <v>6061</v>
      </c>
    </row>
    <row r="2416" spans="1:13" x14ac:dyDescent="0.25">
      <c r="A2416" s="103" t="s">
        <v>1944</v>
      </c>
      <c r="B2416" s="103">
        <v>34560</v>
      </c>
      <c r="C2416" s="103" t="s">
        <v>36</v>
      </c>
      <c r="D2416" s="103">
        <v>0</v>
      </c>
      <c r="E2416" s="103">
        <v>0</v>
      </c>
      <c r="F2416" s="103">
        <v>0</v>
      </c>
      <c r="G2416" s="136">
        <f t="shared" si="41"/>
        <v>0</v>
      </c>
      <c r="H2416" s="136">
        <v>0</v>
      </c>
      <c r="I2416" s="103" t="s">
        <v>6062</v>
      </c>
      <c r="K2416" s="103" t="s">
        <v>32</v>
      </c>
      <c r="L2416" s="129">
        <v>0.63636363636363635</v>
      </c>
      <c r="M2416" s="127" t="s">
        <v>6061</v>
      </c>
    </row>
    <row r="2417" spans="1:17" x14ac:dyDescent="0.25">
      <c r="A2417" s="103" t="s">
        <v>1998</v>
      </c>
      <c r="B2417" s="103">
        <v>34560</v>
      </c>
      <c r="C2417" s="103" t="s">
        <v>36</v>
      </c>
      <c r="D2417" s="103">
        <v>0</v>
      </c>
      <c r="E2417" s="103">
        <v>0</v>
      </c>
      <c r="F2417" s="103">
        <v>0</v>
      </c>
      <c r="G2417" s="136">
        <f t="shared" si="41"/>
        <v>0</v>
      </c>
      <c r="H2417" s="136">
        <v>0</v>
      </c>
      <c r="I2417" s="103" t="s">
        <v>6062</v>
      </c>
      <c r="K2417" s="103" t="s">
        <v>32</v>
      </c>
      <c r="L2417" s="129">
        <v>0.63636363636363635</v>
      </c>
      <c r="M2417" s="127" t="s">
        <v>6061</v>
      </c>
      <c r="O2417" s="134" t="s">
        <v>6077</v>
      </c>
      <c r="P2417" s="3" t="s">
        <v>6079</v>
      </c>
      <c r="Q2417" s="133" t="s">
        <v>6088</v>
      </c>
    </row>
    <row r="2418" spans="1:17" x14ac:dyDescent="0.25">
      <c r="A2418" s="103" t="s">
        <v>3071</v>
      </c>
      <c r="B2418" s="103">
        <v>34410</v>
      </c>
      <c r="C2418" s="103" t="s">
        <v>32</v>
      </c>
      <c r="D2418" s="103">
        <v>1</v>
      </c>
      <c r="E2418" s="103">
        <v>1</v>
      </c>
      <c r="F2418" s="103">
        <v>1</v>
      </c>
      <c r="G2418" s="136">
        <f t="shared" si="41"/>
        <v>9.0909090909090912E-2</v>
      </c>
      <c r="H2418" s="136">
        <v>1</v>
      </c>
      <c r="I2418" s="103" t="s">
        <v>6062</v>
      </c>
      <c r="K2418" s="103" t="s">
        <v>32</v>
      </c>
      <c r="L2418" s="129">
        <v>0.72727272727272729</v>
      </c>
      <c r="M2418" s="127" t="s">
        <v>6061</v>
      </c>
      <c r="O2418" s="131">
        <v>0</v>
      </c>
      <c r="P2418" s="132">
        <v>113</v>
      </c>
      <c r="Q2418" s="129">
        <f>P2418/P2423</f>
        <v>0.6384180790960452</v>
      </c>
    </row>
    <row r="2419" spans="1:17" x14ac:dyDescent="0.25">
      <c r="A2419" s="103" t="s">
        <v>3125</v>
      </c>
      <c r="B2419" s="103">
        <v>34410</v>
      </c>
      <c r="C2419" s="103" t="s">
        <v>32</v>
      </c>
      <c r="D2419" s="103">
        <v>1</v>
      </c>
      <c r="E2419" s="103">
        <v>1</v>
      </c>
      <c r="F2419" s="103">
        <v>2</v>
      </c>
      <c r="G2419" s="136">
        <f t="shared" si="41"/>
        <v>9.0909090909090912E-2</v>
      </c>
      <c r="H2419" s="136">
        <v>1</v>
      </c>
      <c r="I2419" s="103" t="s">
        <v>6062</v>
      </c>
      <c r="K2419" s="103" t="s">
        <v>32</v>
      </c>
      <c r="L2419" s="129">
        <v>0.81818181818181823</v>
      </c>
      <c r="M2419" s="127" t="s">
        <v>6061</v>
      </c>
      <c r="O2419" s="109" t="s">
        <v>6074</v>
      </c>
      <c r="P2419" s="55">
        <v>37</v>
      </c>
      <c r="Q2419" s="129">
        <f>P2419/P2423</f>
        <v>0.20903954802259886</v>
      </c>
    </row>
    <row r="2420" spans="1:17" x14ac:dyDescent="0.25">
      <c r="A2420" s="103" t="s">
        <v>3311</v>
      </c>
      <c r="B2420" s="103">
        <v>34420</v>
      </c>
      <c r="C2420" s="103" t="s">
        <v>32</v>
      </c>
      <c r="D2420" s="103">
        <v>1</v>
      </c>
      <c r="E2420" s="103">
        <v>1</v>
      </c>
      <c r="F2420" s="103">
        <v>1</v>
      </c>
      <c r="G2420" s="136">
        <f t="shared" si="41"/>
        <v>9.0909090909090912E-2</v>
      </c>
      <c r="H2420" s="136">
        <v>1</v>
      </c>
      <c r="I2420" s="103" t="s">
        <v>6062</v>
      </c>
      <c r="K2420" s="103" t="s">
        <v>40</v>
      </c>
      <c r="L2420" s="129">
        <v>0.81818181818181823</v>
      </c>
      <c r="M2420" s="127" t="s">
        <v>6061</v>
      </c>
      <c r="O2420" s="109" t="s">
        <v>6073</v>
      </c>
      <c r="P2420" s="55">
        <v>17</v>
      </c>
      <c r="Q2420" s="129">
        <f>P2420/P2423</f>
        <v>9.6045197740112997E-2</v>
      </c>
    </row>
    <row r="2421" spans="1:17" x14ac:dyDescent="0.25">
      <c r="A2421" s="104" t="s">
        <v>1773</v>
      </c>
      <c r="B2421" s="103">
        <v>34440</v>
      </c>
      <c r="C2421" s="103" t="s">
        <v>35</v>
      </c>
      <c r="D2421" s="103">
        <v>1</v>
      </c>
      <c r="E2421" s="103">
        <v>1</v>
      </c>
      <c r="F2421" s="103">
        <v>1</v>
      </c>
      <c r="G2421" s="136">
        <f t="shared" si="41"/>
        <v>9.0909090909090912E-2</v>
      </c>
      <c r="H2421" s="136">
        <v>1</v>
      </c>
      <c r="I2421" s="103" t="s">
        <v>6062</v>
      </c>
      <c r="K2421" s="103" t="s">
        <v>32</v>
      </c>
      <c r="L2421" s="129">
        <v>1.1818181818181819</v>
      </c>
      <c r="M2421" s="127" t="s">
        <v>6061</v>
      </c>
      <c r="O2421" s="109" t="s">
        <v>6075</v>
      </c>
      <c r="P2421" s="55">
        <v>7</v>
      </c>
      <c r="Q2421" s="129">
        <f>P2421/P2423</f>
        <v>3.954802259887006E-2</v>
      </c>
    </row>
    <row r="2422" spans="1:17" x14ac:dyDescent="0.25">
      <c r="A2422" s="103" t="s">
        <v>526</v>
      </c>
      <c r="B2422" s="65">
        <v>34425</v>
      </c>
      <c r="C2422" s="103" t="s">
        <v>40</v>
      </c>
      <c r="D2422" s="103">
        <v>5</v>
      </c>
      <c r="E2422" s="103">
        <v>1</v>
      </c>
      <c r="F2422" s="103">
        <v>5</v>
      </c>
      <c r="G2422" s="136">
        <f t="shared" si="41"/>
        <v>0.45454545454545453</v>
      </c>
      <c r="H2422" s="136">
        <v>2</v>
      </c>
      <c r="I2422" s="103" t="s">
        <v>6062</v>
      </c>
      <c r="O2422" s="109" t="s">
        <v>6076</v>
      </c>
      <c r="P2422" s="55">
        <v>3</v>
      </c>
      <c r="Q2422" s="129">
        <f>P2422/P2423</f>
        <v>1.6949152542372881E-2</v>
      </c>
    </row>
    <row r="2423" spans="1:17" x14ac:dyDescent="0.25">
      <c r="A2423" s="103" t="s">
        <v>5741</v>
      </c>
      <c r="B2423" s="103">
        <v>34415</v>
      </c>
      <c r="C2423" s="103" t="s">
        <v>39</v>
      </c>
      <c r="D2423" s="103">
        <v>0</v>
      </c>
      <c r="E2423" s="103">
        <v>0</v>
      </c>
      <c r="F2423" s="103">
        <v>0</v>
      </c>
      <c r="G2423" s="136">
        <f t="shared" si="41"/>
        <v>0</v>
      </c>
      <c r="H2423" s="136">
        <v>0</v>
      </c>
      <c r="I2423" s="103" t="s">
        <v>6063</v>
      </c>
      <c r="O2423" s="130" t="s">
        <v>6089</v>
      </c>
      <c r="P2423" s="127">
        <f>SUM(P2418:P2422)</f>
        <v>177</v>
      </c>
    </row>
    <row r="2424" spans="1:17" x14ac:dyDescent="0.25">
      <c r="A2424" s="103" t="s">
        <v>4244</v>
      </c>
      <c r="B2424" s="103">
        <v>34415</v>
      </c>
      <c r="C2424" s="103" t="s">
        <v>39</v>
      </c>
      <c r="D2424" s="103">
        <v>0</v>
      </c>
      <c r="E2424" s="103">
        <v>0</v>
      </c>
      <c r="F2424" s="103">
        <v>0</v>
      </c>
      <c r="G2424" s="136">
        <f t="shared" si="41"/>
        <v>0</v>
      </c>
      <c r="H2424" s="136">
        <v>0</v>
      </c>
      <c r="I2424" s="103" t="s">
        <v>6063</v>
      </c>
    </row>
    <row r="2425" spans="1:17" x14ac:dyDescent="0.25">
      <c r="A2425" s="103" t="s">
        <v>380</v>
      </c>
      <c r="B2425" s="65">
        <v>34425</v>
      </c>
      <c r="C2425" s="103" t="s">
        <v>40</v>
      </c>
      <c r="D2425" s="103">
        <v>0</v>
      </c>
      <c r="E2425" s="103">
        <v>0</v>
      </c>
      <c r="F2425" s="103">
        <v>0</v>
      </c>
      <c r="G2425" s="136">
        <f t="shared" si="41"/>
        <v>0</v>
      </c>
      <c r="H2425" s="136">
        <v>0</v>
      </c>
      <c r="I2425" s="103" t="s">
        <v>6063</v>
      </c>
    </row>
    <row r="2426" spans="1:17" x14ac:dyDescent="0.25">
      <c r="A2426" s="103" t="s">
        <v>732</v>
      </c>
      <c r="B2426" s="65">
        <v>34425</v>
      </c>
      <c r="C2426" s="103" t="s">
        <v>40</v>
      </c>
      <c r="D2426" s="103">
        <v>0</v>
      </c>
      <c r="E2426" s="103">
        <v>0</v>
      </c>
      <c r="F2426" s="103">
        <v>0</v>
      </c>
      <c r="G2426" s="136">
        <f t="shared" si="41"/>
        <v>0</v>
      </c>
      <c r="H2426" s="136">
        <v>0</v>
      </c>
      <c r="I2426" s="103" t="s">
        <v>6063</v>
      </c>
    </row>
    <row r="2427" spans="1:17" x14ac:dyDescent="0.25">
      <c r="A2427" s="104" t="s">
        <v>900</v>
      </c>
      <c r="B2427" s="103">
        <v>34430</v>
      </c>
      <c r="C2427" s="103" t="s">
        <v>41</v>
      </c>
      <c r="D2427" s="103">
        <v>0</v>
      </c>
      <c r="E2427" s="103">
        <v>0</v>
      </c>
      <c r="F2427" s="103">
        <v>0</v>
      </c>
      <c r="G2427" s="136">
        <f t="shared" si="41"/>
        <v>0</v>
      </c>
      <c r="H2427" s="136">
        <v>0</v>
      </c>
      <c r="I2427" s="103" t="s">
        <v>6063</v>
      </c>
    </row>
    <row r="2428" spans="1:17" x14ac:dyDescent="0.25">
      <c r="A2428" s="104" t="s">
        <v>1567</v>
      </c>
      <c r="B2428" s="103">
        <v>34430</v>
      </c>
      <c r="C2428" s="103" t="s">
        <v>41</v>
      </c>
      <c r="D2428" s="103">
        <v>0</v>
      </c>
      <c r="E2428" s="103">
        <v>0</v>
      </c>
      <c r="F2428" s="103">
        <v>0</v>
      </c>
      <c r="G2428" s="136">
        <f t="shared" si="41"/>
        <v>0</v>
      </c>
      <c r="H2428" s="136">
        <v>0</v>
      </c>
      <c r="I2428" s="103" t="s">
        <v>6063</v>
      </c>
    </row>
    <row r="2429" spans="1:17" x14ac:dyDescent="0.25">
      <c r="A2429" s="103" t="s">
        <v>2354</v>
      </c>
      <c r="B2429" s="103">
        <v>34560</v>
      </c>
      <c r="C2429" s="103" t="s">
        <v>36</v>
      </c>
      <c r="D2429" s="103">
        <v>0</v>
      </c>
      <c r="E2429" s="103">
        <v>0</v>
      </c>
      <c r="F2429" s="103">
        <v>0</v>
      </c>
      <c r="G2429" s="136">
        <f t="shared" si="41"/>
        <v>0</v>
      </c>
      <c r="H2429" s="136">
        <v>0</v>
      </c>
      <c r="I2429" s="103" t="s">
        <v>6063</v>
      </c>
    </row>
    <row r="2430" spans="1:17" x14ac:dyDescent="0.25">
      <c r="A2430" s="103" t="s">
        <v>4888</v>
      </c>
      <c r="B2430" s="103">
        <v>34405</v>
      </c>
      <c r="C2430" s="103" t="s">
        <v>39</v>
      </c>
      <c r="D2430" s="103">
        <v>1</v>
      </c>
      <c r="E2430" s="103">
        <v>1</v>
      </c>
      <c r="F2430" s="103">
        <v>1</v>
      </c>
      <c r="G2430" s="136">
        <f t="shared" si="41"/>
        <v>9.0909090909090912E-2</v>
      </c>
      <c r="H2430" s="136">
        <v>1</v>
      </c>
      <c r="I2430" s="103" t="s">
        <v>6063</v>
      </c>
    </row>
    <row r="2431" spans="1:17" x14ac:dyDescent="0.25">
      <c r="A2431" s="103" t="s">
        <v>3968</v>
      </c>
      <c r="B2431" s="103">
        <v>34415</v>
      </c>
      <c r="C2431" s="103" t="s">
        <v>39</v>
      </c>
      <c r="D2431" s="103">
        <v>1</v>
      </c>
      <c r="E2431" s="103">
        <v>1</v>
      </c>
      <c r="F2431" s="103">
        <v>1</v>
      </c>
      <c r="G2431" s="136">
        <f t="shared" si="41"/>
        <v>9.0909090909090912E-2</v>
      </c>
      <c r="H2431" s="136">
        <v>1</v>
      </c>
      <c r="I2431" s="103" t="s">
        <v>6063</v>
      </c>
    </row>
    <row r="2432" spans="1:17" x14ac:dyDescent="0.25">
      <c r="A2432" s="103" t="s">
        <v>674</v>
      </c>
      <c r="B2432" s="65">
        <v>34425</v>
      </c>
      <c r="C2432" s="103" t="s">
        <v>40</v>
      </c>
      <c r="D2432" s="103">
        <v>1</v>
      </c>
      <c r="E2432" s="103">
        <v>1</v>
      </c>
      <c r="F2432" s="103">
        <v>2</v>
      </c>
      <c r="G2432" s="136">
        <f t="shared" si="41"/>
        <v>9.0909090909090912E-2</v>
      </c>
      <c r="H2432" s="136">
        <v>1</v>
      </c>
      <c r="I2432" s="103" t="s">
        <v>6063</v>
      </c>
    </row>
    <row r="2433" spans="1:9" x14ac:dyDescent="0.25">
      <c r="A2433" s="103" t="s">
        <v>5663</v>
      </c>
      <c r="B2433" s="103">
        <v>34560</v>
      </c>
      <c r="C2433" s="103" t="s">
        <v>36</v>
      </c>
      <c r="D2433" s="103">
        <v>3</v>
      </c>
      <c r="E2433" s="103">
        <v>1</v>
      </c>
      <c r="F2433" s="103">
        <v>3</v>
      </c>
      <c r="G2433" s="136">
        <f t="shared" si="41"/>
        <v>0.27272727272727271</v>
      </c>
      <c r="H2433" s="136">
        <v>1</v>
      </c>
      <c r="I2433" s="103" t="s">
        <v>6063</v>
      </c>
    </row>
    <row r="2434" spans="1:9" x14ac:dyDescent="0.25">
      <c r="A2434" s="103" t="s">
        <v>2228</v>
      </c>
      <c r="B2434" s="103">
        <v>34560</v>
      </c>
      <c r="C2434" s="103" t="s">
        <v>36</v>
      </c>
      <c r="D2434" s="103">
        <v>5</v>
      </c>
      <c r="E2434" s="103">
        <v>1</v>
      </c>
      <c r="F2434" s="103">
        <v>5</v>
      </c>
      <c r="G2434" s="136">
        <f t="shared" si="41"/>
        <v>0.45454545454545453</v>
      </c>
      <c r="H2434" s="136">
        <v>2</v>
      </c>
      <c r="I2434" s="103" t="s">
        <v>6063</v>
      </c>
    </row>
    <row r="2435" spans="1:9" x14ac:dyDescent="0.25">
      <c r="A2435" s="103" t="s">
        <v>196</v>
      </c>
      <c r="B2435" s="65">
        <v>34425</v>
      </c>
      <c r="C2435" s="103" t="s">
        <v>40</v>
      </c>
      <c r="D2435" s="103">
        <v>6</v>
      </c>
      <c r="E2435" s="103">
        <v>1</v>
      </c>
      <c r="F2435" s="103">
        <v>8</v>
      </c>
      <c r="G2435" s="136">
        <f t="shared" si="41"/>
        <v>0.54545454545454541</v>
      </c>
      <c r="H2435" s="136">
        <v>2</v>
      </c>
      <c r="I2435" s="103" t="s">
        <v>6063</v>
      </c>
    </row>
    <row r="2437" spans="1:9" x14ac:dyDescent="0.25">
      <c r="A2437" s="128" t="s">
        <v>6067</v>
      </c>
      <c r="B2437" s="127">
        <f>COUNT(B2:B2435)</f>
        <v>2434</v>
      </c>
      <c r="D2437" s="127">
        <f>SUM(D2:D2435)</f>
        <v>4694</v>
      </c>
      <c r="E2437" s="127">
        <f>SUM(E2:E2435)</f>
        <v>1203</v>
      </c>
      <c r="F2437" s="127">
        <f>SUM(F2:F2435)</f>
        <v>5705</v>
      </c>
    </row>
  </sheetData>
  <sortState ref="A2:I2202">
    <sortCondition ref="C2:C2202"/>
    <sortCondition ref="H2:H2202"/>
  </sortState>
  <mergeCells count="1">
    <mergeCell ref="S82:AA82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922"/>
  <sheetViews>
    <sheetView tabSelected="1" zoomScaleNormal="100" zoomScalePageLayoutView="80" workbookViewId="0">
      <pane xSplit="4" topLeftCell="CH1" activePane="topRight" state="frozen"/>
      <selection activeCell="G38" sqref="G38"/>
      <selection pane="topRight" activeCell="CO22" sqref="CO22"/>
    </sheetView>
  </sheetViews>
  <sheetFormatPr defaultColWidth="11" defaultRowHeight="15.75" x14ac:dyDescent="0.25"/>
  <cols>
    <col min="1" max="1" width="20.375" customWidth="1"/>
    <col min="2" max="2" width="32.625" customWidth="1"/>
    <col min="4" max="4" width="13.375" style="2" customWidth="1"/>
    <col min="5" max="18" width="11" style="2" customWidth="1"/>
    <col min="19" max="22" width="11" style="53" customWidth="1"/>
    <col min="23" max="23" width="11" style="2" customWidth="1"/>
    <col min="24" max="24" width="11" style="53" customWidth="1"/>
    <col min="25" max="31" width="11" style="2" customWidth="1"/>
    <col min="32" max="32" width="11" style="53" customWidth="1"/>
    <col min="33" max="90" width="11" style="2" customWidth="1"/>
    <col min="91" max="91" width="12.375" style="4" customWidth="1"/>
    <col min="92" max="92" width="13.625" style="2" customWidth="1"/>
    <col min="93" max="93" width="12.5" style="4" customWidth="1"/>
    <col min="94" max="120" width="11" style="12"/>
  </cols>
  <sheetData>
    <row r="1" spans="1:120" ht="23.25" x14ac:dyDescent="0.35">
      <c r="A1" s="42" t="s">
        <v>42</v>
      </c>
    </row>
    <row r="2" spans="1:120" x14ac:dyDescent="0.25">
      <c r="A2" s="40" t="s">
        <v>44</v>
      </c>
      <c r="G2" s="59"/>
      <c r="H2" s="59"/>
      <c r="I2" s="59"/>
      <c r="J2" s="40" t="s">
        <v>18</v>
      </c>
      <c r="K2" s="59"/>
      <c r="L2" s="59"/>
    </row>
    <row r="3" spans="1:120" x14ac:dyDescent="0.25">
      <c r="A3" s="40"/>
      <c r="C3" s="1" t="s">
        <v>4</v>
      </c>
      <c r="D3" s="4">
        <v>659</v>
      </c>
      <c r="G3" s="59"/>
      <c r="J3" t="s">
        <v>19</v>
      </c>
    </row>
    <row r="4" spans="1:120" x14ac:dyDescent="0.25">
      <c r="C4" s="1" t="s">
        <v>3</v>
      </c>
      <c r="D4" s="38">
        <f>CN22</f>
        <v>488</v>
      </c>
      <c r="F4"/>
      <c r="G4" s="60"/>
      <c r="J4" t="s">
        <v>20</v>
      </c>
    </row>
    <row r="5" spans="1:120" x14ac:dyDescent="0.25">
      <c r="B5" s="1"/>
      <c r="C5" s="1" t="s">
        <v>5</v>
      </c>
      <c r="D5" s="39">
        <f>CM24</f>
        <v>57</v>
      </c>
      <c r="E5" s="1"/>
      <c r="F5"/>
      <c r="G5" s="59"/>
      <c r="H5" s="60"/>
      <c r="I5" s="60"/>
      <c r="J5" s="60"/>
      <c r="K5" s="60"/>
      <c r="L5" s="60"/>
      <c r="M5" s="59"/>
    </row>
    <row r="6" spans="1:120" x14ac:dyDescent="0.25">
      <c r="B6" s="1"/>
      <c r="C6" s="1" t="s">
        <v>24</v>
      </c>
      <c r="D6" s="4">
        <v>11</v>
      </c>
      <c r="F6"/>
      <c r="G6" s="59"/>
      <c r="H6" s="59"/>
      <c r="I6" s="59"/>
      <c r="J6" s="59"/>
      <c r="K6" s="59"/>
      <c r="L6" s="59"/>
      <c r="M6" s="59"/>
    </row>
    <row r="7" spans="1:120" ht="16.5" thickBot="1" x14ac:dyDescent="0.3">
      <c r="B7" s="1"/>
      <c r="C7" s="1" t="s">
        <v>6</v>
      </c>
      <c r="D7" s="37">
        <f>CO22</f>
        <v>3161</v>
      </c>
      <c r="G7" s="59"/>
      <c r="H7" s="59"/>
      <c r="I7" s="59"/>
      <c r="J7" s="59"/>
      <c r="K7" s="59"/>
      <c r="L7" s="59"/>
      <c r="M7" s="59"/>
    </row>
    <row r="8" spans="1:120" ht="16.5" thickBot="1" x14ac:dyDescent="0.3">
      <c r="B8" s="1"/>
      <c r="C8" s="1"/>
      <c r="D8" s="3"/>
      <c r="G8" s="59"/>
      <c r="H8" s="59"/>
      <c r="I8" s="59"/>
      <c r="J8" s="59"/>
      <c r="K8" s="59"/>
      <c r="L8" s="59"/>
      <c r="CQ8" s="120" t="s">
        <v>6059</v>
      </c>
      <c r="CR8" s="121" t="s">
        <v>6060</v>
      </c>
    </row>
    <row r="9" spans="1:120" ht="16.5" thickBot="1" x14ac:dyDescent="0.3">
      <c r="A9" s="73" t="s">
        <v>27</v>
      </c>
      <c r="B9" s="78" t="s">
        <v>70</v>
      </c>
      <c r="C9" s="73" t="s">
        <v>8</v>
      </c>
      <c r="D9" s="281"/>
      <c r="G9" s="59"/>
      <c r="H9" s="59"/>
      <c r="I9" s="59"/>
      <c r="J9" s="59"/>
      <c r="K9" s="59"/>
      <c r="L9" s="59"/>
      <c r="CQ9" s="122" t="s">
        <v>5136</v>
      </c>
      <c r="CR9" s="123">
        <v>4</v>
      </c>
    </row>
    <row r="10" spans="1:120" ht="16.5" thickBot="1" x14ac:dyDescent="0.3">
      <c r="B10" s="79"/>
      <c r="C10" s="1"/>
      <c r="D10" s="281"/>
      <c r="CQ10" s="122" t="s">
        <v>6053</v>
      </c>
      <c r="CR10" s="123">
        <v>3.6669999999999998</v>
      </c>
    </row>
    <row r="11" spans="1:120" ht="16.5" thickBot="1" x14ac:dyDescent="0.3">
      <c r="B11" s="79"/>
      <c r="C11" s="1"/>
      <c r="D11" s="75"/>
      <c r="CQ11" s="122" t="s">
        <v>6049</v>
      </c>
      <c r="CR11" s="123">
        <v>3.3330000000000002</v>
      </c>
    </row>
    <row r="12" spans="1:120" ht="16.5" thickBot="1" x14ac:dyDescent="0.3">
      <c r="B12" s="81" t="s">
        <v>4914</v>
      </c>
      <c r="C12" s="73" t="s">
        <v>8</v>
      </c>
      <c r="D12" s="281"/>
      <c r="CQ12" s="122" t="s">
        <v>6051</v>
      </c>
      <c r="CR12" s="123">
        <v>3</v>
      </c>
    </row>
    <row r="13" spans="1:120" ht="16.5" thickBot="1" x14ac:dyDescent="0.3">
      <c r="B13" s="78" t="s">
        <v>81</v>
      </c>
      <c r="C13" s="73"/>
      <c r="D13" s="281"/>
      <c r="CQ13" s="122" t="s">
        <v>6054</v>
      </c>
      <c r="CR13" s="123">
        <v>2.6669999999999998</v>
      </c>
    </row>
    <row r="14" spans="1:120" s="40" customFormat="1" ht="16.5" thickBot="1" x14ac:dyDescent="0.3">
      <c r="B14" s="73"/>
      <c r="C14" s="73" t="s">
        <v>6024</v>
      </c>
      <c r="D14" s="4"/>
      <c r="E14" s="4"/>
      <c r="F14" s="4"/>
      <c r="G14" s="4"/>
      <c r="J14" s="40" t="s">
        <v>6025</v>
      </c>
      <c r="P14" s="40" t="s">
        <v>6026</v>
      </c>
      <c r="X14" s="40" t="s">
        <v>6027</v>
      </c>
      <c r="AD14" s="40" t="s">
        <v>6028</v>
      </c>
      <c r="AJ14" s="40" t="s">
        <v>6029</v>
      </c>
      <c r="AP14" s="40" t="s">
        <v>6030</v>
      </c>
      <c r="AV14" s="40" t="s">
        <v>6031</v>
      </c>
      <c r="BB14" s="40" t="s">
        <v>6032</v>
      </c>
      <c r="BH14" s="40" t="s">
        <v>6033</v>
      </c>
      <c r="BN14" s="40" t="s">
        <v>6034</v>
      </c>
      <c r="BT14" s="40" t="s">
        <v>6035</v>
      </c>
      <c r="BZ14" s="40" t="s">
        <v>6036</v>
      </c>
      <c r="CF14" s="40" t="s">
        <v>6037</v>
      </c>
      <c r="CL14" s="40" t="s">
        <v>6038</v>
      </c>
      <c r="CM14" s="117"/>
      <c r="CN14" s="117"/>
      <c r="CO14" s="117"/>
      <c r="CP14" s="117"/>
      <c r="CQ14" s="122" t="s">
        <v>6048</v>
      </c>
      <c r="CR14" s="123">
        <v>2.3330000000000002</v>
      </c>
      <c r="CS14" s="117"/>
      <c r="CT14" s="117"/>
      <c r="CU14" s="117"/>
      <c r="CV14" s="117"/>
      <c r="CW14" s="117"/>
      <c r="CX14" s="117"/>
      <c r="CY14" s="117"/>
      <c r="CZ14" s="117"/>
      <c r="DA14" s="117"/>
      <c r="DB14" s="117"/>
      <c r="DC14" s="117"/>
      <c r="DD14" s="117"/>
      <c r="DE14" s="117"/>
      <c r="DF14" s="117"/>
      <c r="DG14" s="117"/>
      <c r="DH14" s="117"/>
      <c r="DI14" s="117"/>
      <c r="DJ14" s="117"/>
      <c r="DK14" s="117"/>
      <c r="DL14" s="117"/>
      <c r="DM14" s="117"/>
      <c r="DN14" s="117"/>
      <c r="DO14" s="117"/>
      <c r="DP14" s="117"/>
    </row>
    <row r="15" spans="1:120" s="4" customFormat="1" ht="16.5" thickBot="1" x14ac:dyDescent="0.3">
      <c r="C15" s="4" t="s">
        <v>6039</v>
      </c>
      <c r="J15" s="4">
        <f>SUM(E22:J22)</f>
        <v>149</v>
      </c>
      <c r="P15" s="4">
        <f>SUM(K22:P22)</f>
        <v>263</v>
      </c>
      <c r="U15" s="118"/>
      <c r="X15" s="4">
        <f>SUM(Q22:X22)</f>
        <v>271</v>
      </c>
      <c r="AD15" s="4">
        <f>SUM(Y22:AD22)</f>
        <v>0</v>
      </c>
      <c r="AJ15" s="4">
        <f>SUM(AE22:AJ22)</f>
        <v>175</v>
      </c>
      <c r="AP15" s="4">
        <f>SUM(AK22:AP22)</f>
        <v>160</v>
      </c>
      <c r="AV15" s="4">
        <f>SUM(AQ22:AV22)</f>
        <v>337</v>
      </c>
      <c r="BB15" s="4">
        <f>SUM(AW22:BB22)</f>
        <v>0</v>
      </c>
      <c r="BH15" s="4">
        <f>SUM(BC22:BH22)</f>
        <v>128</v>
      </c>
      <c r="BN15" s="4">
        <f>SUM(BI22:BN22)</f>
        <v>175</v>
      </c>
      <c r="BT15" s="4">
        <f>SUM(BO22:BT22)</f>
        <v>184</v>
      </c>
      <c r="BZ15" s="4">
        <f>SUM(BU22:BZ22)</f>
        <v>392</v>
      </c>
      <c r="CF15" s="4">
        <f>SUM(CA22:CF22)</f>
        <v>0</v>
      </c>
      <c r="CL15" s="4">
        <f>SUM(CG22:CL22)</f>
        <v>164</v>
      </c>
      <c r="CM15" s="118"/>
      <c r="CN15" s="118"/>
      <c r="CO15" s="118"/>
      <c r="CP15" s="118"/>
      <c r="CQ15" s="122" t="s">
        <v>6050</v>
      </c>
      <c r="CR15" s="123">
        <v>2</v>
      </c>
      <c r="CS15" s="118"/>
      <c r="CT15" s="118"/>
      <c r="CU15" s="118"/>
      <c r="CV15" s="118"/>
      <c r="CW15" s="118"/>
      <c r="CX15" s="118"/>
      <c r="CY15" s="118"/>
      <c r="CZ15" s="118"/>
      <c r="DA15" s="118"/>
      <c r="DB15" s="118"/>
      <c r="DC15" s="118"/>
      <c r="DD15" s="118"/>
      <c r="DE15" s="118"/>
      <c r="DF15" s="118"/>
      <c r="DG15" s="118"/>
      <c r="DH15" s="118"/>
      <c r="DI15" s="118"/>
      <c r="DJ15" s="118"/>
      <c r="DK15" s="118"/>
      <c r="DL15" s="118"/>
      <c r="DM15" s="118"/>
      <c r="DN15" s="118"/>
      <c r="DO15" s="118"/>
      <c r="DP15" s="118"/>
    </row>
    <row r="16" spans="1:120" s="4" customFormat="1" ht="16.5" thickBot="1" x14ac:dyDescent="0.3">
      <c r="C16" s="4" t="s">
        <v>6042</v>
      </c>
      <c r="J16" s="4">
        <f>SUM(E22:F22)</f>
        <v>72</v>
      </c>
      <c r="P16" s="4">
        <f>SUM(K22:L22)</f>
        <v>89</v>
      </c>
      <c r="U16" s="118"/>
      <c r="X16" s="4">
        <f>SUM(Q19:S19)</f>
        <v>132</v>
      </c>
      <c r="AD16" s="4">
        <f>SUM(Y22:Z22)</f>
        <v>0</v>
      </c>
      <c r="AJ16" s="4">
        <f>SUM(AE22:AF22)</f>
        <v>82</v>
      </c>
      <c r="AP16" s="4">
        <f>SUM(AK22:AL22)</f>
        <v>65</v>
      </c>
      <c r="AV16" s="4">
        <f>SUM(AQ19:AR19)</f>
        <v>99</v>
      </c>
      <c r="BB16" s="4">
        <f>SUM(AW22:AX22)</f>
        <v>0</v>
      </c>
      <c r="BH16" s="4">
        <f>SUM(BC22:BD22)</f>
        <v>44</v>
      </c>
      <c r="BN16" s="4">
        <f>SUM(BI22:BJ22)</f>
        <v>90</v>
      </c>
      <c r="BT16" s="4">
        <f>SUM(BO22:BP22)</f>
        <v>81</v>
      </c>
      <c r="BZ16" s="4">
        <f>SUM(BU19:BV19)</f>
        <v>134</v>
      </c>
      <c r="CF16" s="4">
        <f>SUM(CA22:CB22)</f>
        <v>0</v>
      </c>
      <c r="CL16" s="4">
        <f>SUM(CG22:CH22)</f>
        <v>58</v>
      </c>
      <c r="CM16" s="118"/>
      <c r="CN16" s="118"/>
      <c r="CO16" s="118"/>
      <c r="CP16" s="118"/>
      <c r="CQ16" s="122" t="s">
        <v>6047</v>
      </c>
      <c r="CR16" s="123">
        <v>1.667</v>
      </c>
      <c r="CS16" s="118"/>
      <c r="CT16" s="118"/>
      <c r="CU16" s="118"/>
      <c r="CV16" s="118"/>
      <c r="CW16" s="118"/>
      <c r="CX16" s="118"/>
      <c r="CY16" s="118"/>
      <c r="CZ16" s="118"/>
      <c r="DA16" s="118"/>
      <c r="DB16" s="118"/>
      <c r="DC16" s="118"/>
      <c r="DD16" s="118"/>
      <c r="DE16" s="118"/>
      <c r="DF16" s="118"/>
      <c r="DG16" s="118"/>
      <c r="DH16" s="118"/>
      <c r="DI16" s="118"/>
      <c r="DJ16" s="118"/>
      <c r="DK16" s="118"/>
      <c r="DL16" s="118"/>
      <c r="DM16" s="118"/>
      <c r="DN16" s="118"/>
      <c r="DO16" s="118"/>
      <c r="DP16" s="118"/>
    </row>
    <row r="17" spans="1:153" s="4" customFormat="1" ht="16.5" thickBot="1" x14ac:dyDescent="0.3">
      <c r="C17" s="4" t="s">
        <v>6043</v>
      </c>
      <c r="J17" s="4">
        <f>SUM(G22:H22)</f>
        <v>38</v>
      </c>
      <c r="P17" s="4">
        <f>SUM(M22:N22)</f>
        <v>57</v>
      </c>
      <c r="U17" s="118"/>
      <c r="X17" s="4">
        <f>SUM(T19:U19)</f>
        <v>50</v>
      </c>
      <c r="AD17" s="4">
        <f>SUM(AA22:AB22)</f>
        <v>0</v>
      </c>
      <c r="AJ17" s="4">
        <f>SUM(AG22:AH22)</f>
        <v>40</v>
      </c>
      <c r="AP17" s="4">
        <f>SUM(AM22:AN22)</f>
        <v>77</v>
      </c>
      <c r="AV17" s="4">
        <f>SUM(AS19:AT19)</f>
        <v>139</v>
      </c>
      <c r="BB17" s="4">
        <f>SUM(AY22:AZ22)</f>
        <v>0</v>
      </c>
      <c r="BH17" s="4">
        <f>SUM(BE22:BF22)</f>
        <v>72</v>
      </c>
      <c r="BN17" s="4">
        <f>SUM(BK22:BL22)</f>
        <v>56</v>
      </c>
      <c r="BT17" s="4">
        <f>SUM(BQ22:BR22)</f>
        <v>96</v>
      </c>
      <c r="BZ17" s="4">
        <f>SUM(BW19:BX19)</f>
        <v>133</v>
      </c>
      <c r="CF17" s="4">
        <f>SUM(CC22:CD22)</f>
        <v>0</v>
      </c>
      <c r="CL17" s="4">
        <f>SUM(CI22:CJ22)</f>
        <v>90</v>
      </c>
      <c r="CM17" s="118"/>
      <c r="CN17" s="118"/>
      <c r="CO17" s="118"/>
      <c r="CP17" s="118"/>
      <c r="CQ17" s="122" t="s">
        <v>6058</v>
      </c>
      <c r="CR17" s="123">
        <v>1.333</v>
      </c>
      <c r="CS17" s="118"/>
      <c r="CT17" s="118"/>
      <c r="CU17" s="118"/>
      <c r="CV17" s="118"/>
      <c r="CW17" s="118"/>
      <c r="CX17" s="118"/>
      <c r="CY17" s="118"/>
      <c r="CZ17" s="118"/>
      <c r="DA17" s="118"/>
      <c r="DB17" s="118"/>
      <c r="DC17" s="118"/>
      <c r="DD17" s="118"/>
      <c r="DE17" s="118"/>
      <c r="DF17" s="118"/>
      <c r="DG17" s="118"/>
      <c r="DH17" s="118"/>
      <c r="DI17" s="118"/>
      <c r="DJ17" s="118"/>
      <c r="DK17" s="118"/>
      <c r="DL17" s="118"/>
      <c r="DM17" s="118"/>
      <c r="DN17" s="118"/>
      <c r="DO17" s="118"/>
      <c r="DP17" s="118"/>
    </row>
    <row r="18" spans="1:153" s="40" customFormat="1" ht="16.5" thickBot="1" x14ac:dyDescent="0.3">
      <c r="B18" s="73"/>
      <c r="C18" s="73" t="s">
        <v>6044</v>
      </c>
      <c r="D18" s="4"/>
      <c r="E18" s="4"/>
      <c r="F18" s="4"/>
      <c r="G18" s="4"/>
      <c r="H18" s="4"/>
      <c r="I18" s="4"/>
      <c r="J18" s="4">
        <f>SUM(I22:J22)</f>
        <v>39</v>
      </c>
      <c r="K18" s="4"/>
      <c r="L18" s="4"/>
      <c r="M18" s="4"/>
      <c r="N18" s="4"/>
      <c r="O18" s="4"/>
      <c r="P18" s="4">
        <f>SUM(O22:P22)</f>
        <v>117</v>
      </c>
      <c r="Q18" s="4"/>
      <c r="R18" s="4"/>
      <c r="S18" s="4"/>
      <c r="T18" s="4"/>
      <c r="U18" s="4"/>
      <c r="V18" s="4"/>
      <c r="W18" s="4"/>
      <c r="X18" s="4">
        <f>SUM(V19:X19)</f>
        <v>89</v>
      </c>
      <c r="Y18" s="4"/>
      <c r="Z18" s="4"/>
      <c r="AA18" s="4"/>
      <c r="AB18" s="4"/>
      <c r="AC18" s="4"/>
      <c r="AD18" s="4">
        <f>SUM(AC22:AD22)</f>
        <v>0</v>
      </c>
      <c r="AE18" s="4"/>
      <c r="AF18" s="4"/>
      <c r="AG18" s="4"/>
      <c r="AH18" s="4"/>
      <c r="AI18" s="4"/>
      <c r="AJ18" s="4">
        <f>SUM(AI22:AJ22)</f>
        <v>53</v>
      </c>
      <c r="AK18" s="4"/>
      <c r="AL18" s="4"/>
      <c r="AM18" s="4"/>
      <c r="AN18" s="4"/>
      <c r="AO18" s="4"/>
      <c r="AP18" s="4">
        <f>SUM(AO22:AP22)</f>
        <v>18</v>
      </c>
      <c r="AQ18" s="4"/>
      <c r="AR18" s="4"/>
      <c r="AS18" s="4"/>
      <c r="AT18" s="4"/>
      <c r="AU18" s="4"/>
      <c r="AV18" s="4">
        <f>SUM(AU19:AV19)</f>
        <v>99</v>
      </c>
      <c r="AW18" s="4"/>
      <c r="AX18" s="4"/>
      <c r="AY18" s="4"/>
      <c r="AZ18" s="4"/>
      <c r="BA18" s="4"/>
      <c r="BB18" s="4">
        <f>SUM(BA22:BB22)</f>
        <v>0</v>
      </c>
      <c r="BC18" s="4"/>
      <c r="BD18" s="4"/>
      <c r="BE18" s="4"/>
      <c r="BF18" s="4"/>
      <c r="BG18" s="4"/>
      <c r="BH18" s="4">
        <f>SUM(BG22:BH22)</f>
        <v>12</v>
      </c>
      <c r="BI18" s="4"/>
      <c r="BJ18" s="4"/>
      <c r="BK18" s="4"/>
      <c r="BL18" s="4"/>
      <c r="BM18" s="4"/>
      <c r="BN18" s="4">
        <f>SUM(BM22:BN22)</f>
        <v>29</v>
      </c>
      <c r="BO18" s="4"/>
      <c r="BP18" s="4"/>
      <c r="BQ18" s="4"/>
      <c r="BR18" s="4"/>
      <c r="BS18" s="4"/>
      <c r="BT18" s="4">
        <f>SUM(BS22:BT22)</f>
        <v>7</v>
      </c>
      <c r="BU18" s="4"/>
      <c r="BV18" s="4"/>
      <c r="BW18" s="4"/>
      <c r="BX18" s="4"/>
      <c r="BY18" s="4"/>
      <c r="BZ18" s="4">
        <f>SUM(BY19:BZ19)</f>
        <v>125</v>
      </c>
      <c r="CA18" s="4"/>
      <c r="CB18" s="4"/>
      <c r="CC18" s="4"/>
      <c r="CD18" s="4"/>
      <c r="CE18" s="4"/>
      <c r="CF18" s="4">
        <f>SUM(CE22:CF22)</f>
        <v>0</v>
      </c>
      <c r="CG18" s="4"/>
      <c r="CH18" s="4"/>
      <c r="CI18" s="4"/>
      <c r="CJ18" s="4"/>
      <c r="CK18" s="4"/>
      <c r="CL18" s="4">
        <f>SUM(CK22:CL22)</f>
        <v>16</v>
      </c>
      <c r="CM18" s="4"/>
      <c r="CN18" s="4"/>
      <c r="CO18" s="4"/>
      <c r="CP18" s="117"/>
      <c r="CQ18" s="122" t="s">
        <v>5135</v>
      </c>
      <c r="CR18" s="123">
        <v>1</v>
      </c>
      <c r="CS18" s="118"/>
      <c r="CT18" s="118"/>
      <c r="CU18" s="118"/>
      <c r="CV18" s="118"/>
      <c r="CW18" s="118"/>
      <c r="CX18" s="118"/>
      <c r="CY18" s="118"/>
      <c r="CZ18" s="118"/>
      <c r="DA18" s="118"/>
      <c r="DB18" s="118"/>
      <c r="DC18" s="118"/>
      <c r="DD18" s="118"/>
      <c r="DE18" s="118"/>
      <c r="DF18" s="118"/>
      <c r="DG18" s="118"/>
      <c r="DH18" s="118"/>
      <c r="DI18" s="118"/>
      <c r="DJ18" s="118"/>
      <c r="DK18" s="118"/>
      <c r="DL18" s="118"/>
      <c r="DM18" s="118"/>
      <c r="DN18" s="118"/>
      <c r="DO18" s="118"/>
      <c r="DP18" s="118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117"/>
      <c r="EI18" s="117"/>
      <c r="EJ18" s="117"/>
      <c r="EK18" s="117"/>
      <c r="EL18" s="117"/>
      <c r="EM18" s="117"/>
      <c r="EN18" s="117"/>
      <c r="EO18" s="117"/>
      <c r="EP18" s="117"/>
      <c r="EQ18" s="117"/>
      <c r="ER18" s="117"/>
      <c r="ES18" s="117"/>
      <c r="ET18" s="117"/>
      <c r="EU18" s="117"/>
      <c r="EV18" s="117"/>
      <c r="EW18" s="117"/>
    </row>
    <row r="19" spans="1:153" s="40" customFormat="1" ht="16.5" thickBot="1" x14ac:dyDescent="0.3">
      <c r="B19" s="73"/>
      <c r="C19" s="73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>
        <v>13</v>
      </c>
      <c r="R19" s="4">
        <v>78</v>
      </c>
      <c r="S19" s="4">
        <v>41</v>
      </c>
      <c r="T19" s="4">
        <v>50</v>
      </c>
      <c r="U19" s="4">
        <v>0</v>
      </c>
      <c r="V19" s="4">
        <v>14</v>
      </c>
      <c r="W19" s="4">
        <v>25</v>
      </c>
      <c r="X19" s="4">
        <v>50</v>
      </c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>
        <v>0</v>
      </c>
      <c r="AR19" s="4">
        <f>198/2</f>
        <v>99</v>
      </c>
      <c r="AS19" s="4">
        <v>51</v>
      </c>
      <c r="AT19" s="4">
        <v>88</v>
      </c>
      <c r="AU19" s="4">
        <v>99</v>
      </c>
      <c r="AV19" s="4">
        <v>0</v>
      </c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>
        <f>268/2</f>
        <v>134</v>
      </c>
      <c r="BV19" s="4">
        <v>0</v>
      </c>
      <c r="BW19" s="4">
        <f>266/2</f>
        <v>133</v>
      </c>
      <c r="BX19" s="4">
        <v>0</v>
      </c>
      <c r="BY19" s="4">
        <v>54</v>
      </c>
      <c r="BZ19" s="4">
        <v>71</v>
      </c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117"/>
      <c r="CQ19" s="122" t="s">
        <v>6057</v>
      </c>
      <c r="CR19" s="123">
        <v>0.66700000000000004</v>
      </c>
      <c r="CS19" s="118"/>
      <c r="CT19" s="118"/>
      <c r="CU19" s="118"/>
      <c r="CV19" s="118"/>
      <c r="CW19" s="118"/>
      <c r="CX19" s="118"/>
      <c r="CY19" s="118"/>
      <c r="CZ19" s="118"/>
      <c r="DA19" s="118"/>
      <c r="DB19" s="118"/>
      <c r="DC19" s="118"/>
      <c r="DD19" s="118"/>
      <c r="DE19" s="118"/>
      <c r="DF19" s="118"/>
      <c r="DG19" s="118"/>
      <c r="DH19" s="118"/>
      <c r="DI19" s="118"/>
      <c r="DJ19" s="118"/>
      <c r="DK19" s="118"/>
      <c r="DL19" s="118"/>
      <c r="DM19" s="118"/>
      <c r="DN19" s="118"/>
      <c r="DO19" s="118"/>
      <c r="DP19" s="118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117"/>
      <c r="EI19" s="117"/>
      <c r="EJ19" s="117"/>
      <c r="EK19" s="117"/>
      <c r="EL19" s="117"/>
      <c r="EM19" s="117"/>
      <c r="EN19" s="117"/>
      <c r="EO19" s="117"/>
      <c r="EP19" s="117"/>
      <c r="EQ19" s="117"/>
      <c r="ER19" s="117"/>
      <c r="ES19" s="117"/>
      <c r="ET19" s="117"/>
      <c r="EU19" s="117"/>
      <c r="EV19" s="117"/>
      <c r="EW19" s="117"/>
    </row>
    <row r="20" spans="1:153" ht="16.5" thickBot="1" x14ac:dyDescent="0.3">
      <c r="B20" s="1"/>
      <c r="C20" s="1"/>
      <c r="D20" s="4"/>
      <c r="E20" s="261" t="s">
        <v>78</v>
      </c>
      <c r="F20" s="262"/>
      <c r="G20" s="258" t="s">
        <v>4904</v>
      </c>
      <c r="H20" s="264"/>
      <c r="I20" s="265" t="s">
        <v>81</v>
      </c>
      <c r="J20" s="263"/>
      <c r="K20" s="261" t="s">
        <v>78</v>
      </c>
      <c r="L20" s="262"/>
      <c r="M20" s="258" t="s">
        <v>4904</v>
      </c>
      <c r="N20" s="264"/>
      <c r="O20" s="265" t="s">
        <v>81</v>
      </c>
      <c r="P20" s="263"/>
      <c r="Q20" s="116"/>
      <c r="R20" s="261" t="s">
        <v>78</v>
      </c>
      <c r="S20" s="262"/>
      <c r="T20" s="258" t="s">
        <v>4904</v>
      </c>
      <c r="U20" s="264"/>
      <c r="V20" s="115"/>
      <c r="W20" s="265" t="s">
        <v>81</v>
      </c>
      <c r="X20" s="263"/>
      <c r="Y20" s="261" t="s">
        <v>78</v>
      </c>
      <c r="Z20" s="262"/>
      <c r="AA20" s="258" t="s">
        <v>4904</v>
      </c>
      <c r="AB20" s="264"/>
      <c r="AC20" s="265" t="s">
        <v>5960</v>
      </c>
      <c r="AD20" s="263"/>
      <c r="AE20" s="261" t="s">
        <v>78</v>
      </c>
      <c r="AF20" s="262"/>
      <c r="AG20" s="258" t="s">
        <v>4904</v>
      </c>
      <c r="AH20" s="264"/>
      <c r="AI20" s="265" t="s">
        <v>5960</v>
      </c>
      <c r="AJ20" s="263"/>
      <c r="AK20" s="261" t="s">
        <v>78</v>
      </c>
      <c r="AL20" s="262"/>
      <c r="AM20" s="258" t="s">
        <v>4904</v>
      </c>
      <c r="AN20" s="264"/>
      <c r="AO20" s="265" t="s">
        <v>5960</v>
      </c>
      <c r="AP20" s="263"/>
      <c r="AQ20" s="261" t="s">
        <v>78</v>
      </c>
      <c r="AR20" s="262"/>
      <c r="AS20" s="258" t="s">
        <v>4904</v>
      </c>
      <c r="AT20" s="264"/>
      <c r="AU20" s="265" t="s">
        <v>81</v>
      </c>
      <c r="AV20" s="263"/>
      <c r="AW20" s="261" t="s">
        <v>78</v>
      </c>
      <c r="AX20" s="262"/>
      <c r="AY20" s="258" t="s">
        <v>4904</v>
      </c>
      <c r="AZ20" s="264"/>
      <c r="BA20" s="265" t="s">
        <v>81</v>
      </c>
      <c r="BB20" s="263"/>
      <c r="BC20" s="261" t="s">
        <v>78</v>
      </c>
      <c r="BD20" s="262"/>
      <c r="BE20" s="258" t="s">
        <v>4904</v>
      </c>
      <c r="BF20" s="264"/>
      <c r="BG20" s="265" t="s">
        <v>81</v>
      </c>
      <c r="BH20" s="263"/>
      <c r="BI20" s="261" t="s">
        <v>78</v>
      </c>
      <c r="BJ20" s="262"/>
      <c r="BK20" s="258" t="s">
        <v>4904</v>
      </c>
      <c r="BL20" s="259"/>
      <c r="BM20" s="260" t="s">
        <v>81</v>
      </c>
      <c r="BN20" s="263"/>
      <c r="BO20" s="261" t="s">
        <v>78</v>
      </c>
      <c r="BP20" s="262"/>
      <c r="BQ20" s="258" t="s">
        <v>4904</v>
      </c>
      <c r="BR20" s="259"/>
      <c r="BS20" s="260" t="s">
        <v>81</v>
      </c>
      <c r="BT20" s="263"/>
      <c r="BU20" s="261" t="s">
        <v>78</v>
      </c>
      <c r="BV20" s="262"/>
      <c r="BW20" s="258" t="s">
        <v>4904</v>
      </c>
      <c r="BX20" s="259"/>
      <c r="BY20" s="260" t="s">
        <v>81</v>
      </c>
      <c r="BZ20" s="263"/>
      <c r="CA20" s="261" t="s">
        <v>78</v>
      </c>
      <c r="CB20" s="262"/>
      <c r="CC20" s="258" t="s">
        <v>4904</v>
      </c>
      <c r="CD20" s="259"/>
      <c r="CE20" s="260" t="s">
        <v>81</v>
      </c>
      <c r="CF20" s="263"/>
      <c r="CG20" s="261" t="s">
        <v>78</v>
      </c>
      <c r="CH20" s="262"/>
      <c r="CI20" s="258" t="s">
        <v>4904</v>
      </c>
      <c r="CJ20" s="259"/>
      <c r="CK20" s="260" t="s">
        <v>81</v>
      </c>
      <c r="CL20" s="260"/>
      <c r="CQ20" s="122" t="s">
        <v>5962</v>
      </c>
      <c r="CR20" s="123">
        <v>0</v>
      </c>
    </row>
    <row r="21" spans="1:153" ht="48.95" customHeight="1" thickBot="1" x14ac:dyDescent="0.3">
      <c r="B21" s="269" t="s">
        <v>10</v>
      </c>
      <c r="C21" s="270"/>
      <c r="D21" s="271"/>
      <c r="E21" s="52" t="s">
        <v>2377</v>
      </c>
      <c r="F21" s="52" t="s">
        <v>784</v>
      </c>
      <c r="G21" s="49" t="s">
        <v>784</v>
      </c>
      <c r="H21" s="49" t="s">
        <v>2378</v>
      </c>
      <c r="I21" s="84" t="s">
        <v>2377</v>
      </c>
      <c r="J21" s="84"/>
      <c r="K21" s="52" t="s">
        <v>2379</v>
      </c>
      <c r="L21" s="52" t="s">
        <v>786</v>
      </c>
      <c r="M21" s="49" t="s">
        <v>786</v>
      </c>
      <c r="N21" s="49" t="s">
        <v>2380</v>
      </c>
      <c r="O21" s="84" t="s">
        <v>785</v>
      </c>
      <c r="P21" s="84" t="s">
        <v>2379</v>
      </c>
      <c r="Q21" s="52" t="s">
        <v>787</v>
      </c>
      <c r="R21" s="52" t="s">
        <v>2381</v>
      </c>
      <c r="S21" s="52" t="s">
        <v>788</v>
      </c>
      <c r="T21" s="49" t="s">
        <v>788</v>
      </c>
      <c r="U21" s="49" t="s">
        <v>5989</v>
      </c>
      <c r="V21" s="84" t="s">
        <v>787</v>
      </c>
      <c r="W21" s="84" t="s">
        <v>2381</v>
      </c>
      <c r="X21" s="84" t="s">
        <v>788</v>
      </c>
      <c r="Y21" s="52" t="s">
        <v>2382</v>
      </c>
      <c r="Z21" s="52" t="s">
        <v>790</v>
      </c>
      <c r="AA21" s="49" t="s">
        <v>790</v>
      </c>
      <c r="AB21" s="49" t="s">
        <v>5959</v>
      </c>
      <c r="AC21" s="84" t="s">
        <v>789</v>
      </c>
      <c r="AD21" s="84" t="s">
        <v>2382</v>
      </c>
      <c r="AE21" s="52" t="s">
        <v>2383</v>
      </c>
      <c r="AF21" s="52" t="s">
        <v>792</v>
      </c>
      <c r="AG21" s="49" t="s">
        <v>792</v>
      </c>
      <c r="AH21" s="49" t="s">
        <v>5961</v>
      </c>
      <c r="AI21" s="84" t="s">
        <v>791</v>
      </c>
      <c r="AJ21" s="84" t="s">
        <v>2383</v>
      </c>
      <c r="AK21" s="52" t="s">
        <v>2384</v>
      </c>
      <c r="AL21" s="52" t="s">
        <v>794</v>
      </c>
      <c r="AM21" s="49" t="s">
        <v>794</v>
      </c>
      <c r="AN21" s="49" t="s">
        <v>2385</v>
      </c>
      <c r="AO21" s="84" t="s">
        <v>793</v>
      </c>
      <c r="AP21" s="84" t="s">
        <v>2384</v>
      </c>
      <c r="AQ21" s="52" t="s">
        <v>5973</v>
      </c>
      <c r="AR21" s="52" t="s">
        <v>5970</v>
      </c>
      <c r="AS21" s="49" t="s">
        <v>5967</v>
      </c>
      <c r="AT21" s="49" t="s">
        <v>5969</v>
      </c>
      <c r="AU21" s="84" t="s">
        <v>5970</v>
      </c>
      <c r="AV21" s="84" t="s">
        <v>5973</v>
      </c>
      <c r="AW21" s="52" t="s">
        <v>5976</v>
      </c>
      <c r="AX21" s="52" t="s">
        <v>5977</v>
      </c>
      <c r="AY21" s="49" t="s">
        <v>5977</v>
      </c>
      <c r="AZ21" s="49" t="s">
        <v>5978</v>
      </c>
      <c r="BA21" s="84" t="s">
        <v>5976</v>
      </c>
      <c r="BB21" s="84" t="s">
        <v>5977</v>
      </c>
      <c r="BC21" s="52" t="s">
        <v>5981</v>
      </c>
      <c r="BD21" s="52" t="s">
        <v>5982</v>
      </c>
      <c r="BE21" s="49" t="s">
        <v>5982</v>
      </c>
      <c r="BF21" s="49" t="s">
        <v>5983</v>
      </c>
      <c r="BG21" s="84" t="s">
        <v>5979</v>
      </c>
      <c r="BH21" s="84" t="s">
        <v>5981</v>
      </c>
      <c r="BI21" s="52" t="s">
        <v>5990</v>
      </c>
      <c r="BJ21" s="52" t="s">
        <v>5991</v>
      </c>
      <c r="BK21" s="49" t="s">
        <v>5991</v>
      </c>
      <c r="BL21" s="49" t="s">
        <v>5993</v>
      </c>
      <c r="BM21" s="84" t="s">
        <v>5985</v>
      </c>
      <c r="BN21" s="84" t="s">
        <v>5990</v>
      </c>
      <c r="BO21" s="52" t="s">
        <v>5994</v>
      </c>
      <c r="BP21" s="52" t="s">
        <v>5995</v>
      </c>
      <c r="BQ21" s="49" t="s">
        <v>5995</v>
      </c>
      <c r="BR21" s="49" t="s">
        <v>5996</v>
      </c>
      <c r="BS21" s="84" t="s">
        <v>5994</v>
      </c>
      <c r="BT21" s="84" t="s">
        <v>6001</v>
      </c>
      <c r="BU21" s="52" t="s">
        <v>6005</v>
      </c>
      <c r="BV21" s="52"/>
      <c r="BW21" s="49" t="s">
        <v>6005</v>
      </c>
      <c r="BX21" s="49"/>
      <c r="BY21" s="84" t="s">
        <v>5999</v>
      </c>
      <c r="BZ21" s="84" t="s">
        <v>6000</v>
      </c>
      <c r="CA21" s="52" t="s">
        <v>6007</v>
      </c>
      <c r="CB21" s="52" t="s">
        <v>6008</v>
      </c>
      <c r="CC21" s="49" t="s">
        <v>6008</v>
      </c>
      <c r="CD21" s="49" t="s">
        <v>6010</v>
      </c>
      <c r="CE21" s="84" t="s">
        <v>6007</v>
      </c>
      <c r="CF21" s="84" t="s">
        <v>6007</v>
      </c>
      <c r="CG21" s="52" t="s">
        <v>6021</v>
      </c>
      <c r="CH21" s="52" t="s">
        <v>6018</v>
      </c>
      <c r="CI21" s="49" t="s">
        <v>6018</v>
      </c>
      <c r="CJ21" s="49" t="s">
        <v>6019</v>
      </c>
      <c r="CK21" s="84" t="s">
        <v>6020</v>
      </c>
      <c r="CL21" s="84" t="s">
        <v>6021</v>
      </c>
      <c r="CM21" s="24" t="s">
        <v>25</v>
      </c>
      <c r="CN21" s="25" t="s">
        <v>15</v>
      </c>
      <c r="CO21" s="24" t="s">
        <v>16</v>
      </c>
      <c r="CQ21" s="122" t="s">
        <v>6046</v>
      </c>
      <c r="CR21" s="123" t="s">
        <v>6061</v>
      </c>
    </row>
    <row r="22" spans="1:153" ht="16.5" thickBot="1" x14ac:dyDescent="0.3">
      <c r="B22" s="272" t="s">
        <v>14</v>
      </c>
      <c r="C22" s="273"/>
      <c r="D22" s="274"/>
      <c r="E22" s="21">
        <f t="shared" ref="E22:AJ22" si="0">SUM(E27:E921)</f>
        <v>44</v>
      </c>
      <c r="F22" s="21">
        <f t="shared" si="0"/>
        <v>28</v>
      </c>
      <c r="G22" s="21">
        <f t="shared" si="0"/>
        <v>14</v>
      </c>
      <c r="H22" s="21">
        <f t="shared" si="0"/>
        <v>24</v>
      </c>
      <c r="I22" s="21">
        <f t="shared" si="0"/>
        <v>39</v>
      </c>
      <c r="J22" s="21">
        <f t="shared" si="0"/>
        <v>0</v>
      </c>
      <c r="K22" s="21">
        <f t="shared" si="0"/>
        <v>54</v>
      </c>
      <c r="L22" s="21">
        <f t="shared" si="0"/>
        <v>35</v>
      </c>
      <c r="M22" s="21">
        <f t="shared" si="0"/>
        <v>22</v>
      </c>
      <c r="N22" s="21">
        <f t="shared" si="0"/>
        <v>35</v>
      </c>
      <c r="O22" s="21">
        <f t="shared" si="0"/>
        <v>28</v>
      </c>
      <c r="P22" s="21">
        <f t="shared" si="0"/>
        <v>89</v>
      </c>
      <c r="Q22" s="21">
        <f t="shared" si="0"/>
        <v>27</v>
      </c>
      <c r="R22" s="21">
        <f t="shared" si="0"/>
        <v>78</v>
      </c>
      <c r="S22" s="21">
        <f t="shared" si="0"/>
        <v>41</v>
      </c>
      <c r="T22" s="21">
        <f t="shared" si="0"/>
        <v>100</v>
      </c>
      <c r="U22" s="21">
        <f t="shared" si="0"/>
        <v>0</v>
      </c>
      <c r="V22" s="21">
        <f>SUM(V27:V921)</f>
        <v>0</v>
      </c>
      <c r="W22" s="21">
        <f t="shared" si="0"/>
        <v>25</v>
      </c>
      <c r="X22" s="21">
        <f>SUM(X27:X921)</f>
        <v>0</v>
      </c>
      <c r="Y22" s="21">
        <f t="shared" si="0"/>
        <v>0</v>
      </c>
      <c r="Z22" s="21">
        <f t="shared" si="0"/>
        <v>0</v>
      </c>
      <c r="AA22" s="21">
        <f t="shared" si="0"/>
        <v>0</v>
      </c>
      <c r="AB22" s="21">
        <f t="shared" si="0"/>
        <v>0</v>
      </c>
      <c r="AC22" s="21">
        <f t="shared" si="0"/>
        <v>0</v>
      </c>
      <c r="AD22" s="21">
        <f t="shared" si="0"/>
        <v>0</v>
      </c>
      <c r="AE22" s="21">
        <f t="shared" si="0"/>
        <v>68</v>
      </c>
      <c r="AF22" s="21">
        <f t="shared" si="0"/>
        <v>14</v>
      </c>
      <c r="AG22" s="21">
        <f t="shared" si="0"/>
        <v>6</v>
      </c>
      <c r="AH22" s="21">
        <f t="shared" si="0"/>
        <v>34</v>
      </c>
      <c r="AI22" s="21">
        <f t="shared" si="0"/>
        <v>39</v>
      </c>
      <c r="AJ22" s="21">
        <f t="shared" si="0"/>
        <v>14</v>
      </c>
      <c r="AK22" s="21">
        <f t="shared" ref="AK22:BK22" si="1">SUM(AK27:AK921)</f>
        <v>37</v>
      </c>
      <c r="AL22" s="21">
        <f t="shared" si="1"/>
        <v>28</v>
      </c>
      <c r="AM22" s="21">
        <f t="shared" si="1"/>
        <v>23</v>
      </c>
      <c r="AN22" s="21">
        <f t="shared" si="1"/>
        <v>54</v>
      </c>
      <c r="AO22" s="21">
        <v>0</v>
      </c>
      <c r="AP22" s="21">
        <f t="shared" si="1"/>
        <v>18</v>
      </c>
      <c r="AQ22" s="21">
        <f>SUM(AQ27:AQ921)</f>
        <v>0</v>
      </c>
      <c r="AR22" s="21">
        <f t="shared" si="1"/>
        <v>0</v>
      </c>
      <c r="AS22" s="21">
        <f t="shared" si="1"/>
        <v>51</v>
      </c>
      <c r="AT22" s="21">
        <f t="shared" si="1"/>
        <v>88</v>
      </c>
      <c r="AU22" s="21">
        <f>SUM(AU27:AU921)</f>
        <v>198</v>
      </c>
      <c r="AV22" s="21">
        <f t="shared" si="1"/>
        <v>0</v>
      </c>
      <c r="AW22" s="21">
        <f t="shared" si="1"/>
        <v>0</v>
      </c>
      <c r="AX22" s="21">
        <f t="shared" si="1"/>
        <v>0</v>
      </c>
      <c r="AY22" s="21">
        <f t="shared" si="1"/>
        <v>0</v>
      </c>
      <c r="AZ22" s="21">
        <f t="shared" si="1"/>
        <v>0</v>
      </c>
      <c r="BA22" s="21">
        <f t="shared" si="1"/>
        <v>0</v>
      </c>
      <c r="BB22" s="21">
        <f t="shared" si="1"/>
        <v>0</v>
      </c>
      <c r="BC22" s="21">
        <f t="shared" si="1"/>
        <v>12</v>
      </c>
      <c r="BD22" s="21">
        <f t="shared" si="1"/>
        <v>32</v>
      </c>
      <c r="BE22" s="21">
        <f t="shared" si="1"/>
        <v>28</v>
      </c>
      <c r="BF22" s="21">
        <f t="shared" si="1"/>
        <v>44</v>
      </c>
      <c r="BG22" s="21">
        <f t="shared" si="1"/>
        <v>7</v>
      </c>
      <c r="BH22" s="21">
        <f t="shared" si="1"/>
        <v>5</v>
      </c>
      <c r="BI22" s="21">
        <f t="shared" si="1"/>
        <v>70</v>
      </c>
      <c r="BJ22" s="21">
        <f t="shared" si="1"/>
        <v>20</v>
      </c>
      <c r="BK22" s="21">
        <f t="shared" si="1"/>
        <v>19</v>
      </c>
      <c r="BL22" s="21">
        <f t="shared" ref="BL22:BQ22" si="2">SUM(BL27:BL921)</f>
        <v>37</v>
      </c>
      <c r="BM22" s="21">
        <f t="shared" si="2"/>
        <v>8</v>
      </c>
      <c r="BN22" s="21">
        <f t="shared" si="2"/>
        <v>21</v>
      </c>
      <c r="BO22" s="21">
        <f t="shared" si="2"/>
        <v>41</v>
      </c>
      <c r="BP22" s="21">
        <f t="shared" si="2"/>
        <v>40</v>
      </c>
      <c r="BQ22" s="21">
        <f t="shared" si="2"/>
        <v>29</v>
      </c>
      <c r="BR22" s="21">
        <f t="shared" ref="BR22:CC22" si="3">SUM(BR27:BR921)</f>
        <v>67</v>
      </c>
      <c r="BS22" s="21">
        <f t="shared" si="3"/>
        <v>7</v>
      </c>
      <c r="BT22" s="21">
        <f t="shared" si="3"/>
        <v>0</v>
      </c>
      <c r="BU22" s="21">
        <f t="shared" si="3"/>
        <v>267</v>
      </c>
      <c r="BV22" s="21">
        <f t="shared" si="3"/>
        <v>0</v>
      </c>
      <c r="BW22" s="21">
        <f t="shared" si="3"/>
        <v>0</v>
      </c>
      <c r="BX22" s="21">
        <f t="shared" si="3"/>
        <v>0</v>
      </c>
      <c r="BY22" s="21">
        <f t="shared" si="3"/>
        <v>54</v>
      </c>
      <c r="BZ22" s="21">
        <f t="shared" si="3"/>
        <v>71</v>
      </c>
      <c r="CA22" s="21">
        <f t="shared" si="3"/>
        <v>0</v>
      </c>
      <c r="CB22" s="21">
        <f t="shared" si="3"/>
        <v>0</v>
      </c>
      <c r="CC22" s="21">
        <f t="shared" si="3"/>
        <v>0</v>
      </c>
      <c r="CD22" s="21">
        <f t="shared" ref="CD22:CK22" si="4">SUM(CD27:CD921)</f>
        <v>0</v>
      </c>
      <c r="CE22" s="21">
        <f t="shared" si="4"/>
        <v>0</v>
      </c>
      <c r="CF22" s="21">
        <f t="shared" si="4"/>
        <v>0</v>
      </c>
      <c r="CG22" s="21">
        <f t="shared" si="4"/>
        <v>32</v>
      </c>
      <c r="CH22" s="21">
        <f t="shared" si="4"/>
        <v>26</v>
      </c>
      <c r="CI22" s="21">
        <f t="shared" si="4"/>
        <v>31</v>
      </c>
      <c r="CJ22" s="21">
        <f t="shared" si="4"/>
        <v>59</v>
      </c>
      <c r="CK22" s="21">
        <f t="shared" si="4"/>
        <v>9</v>
      </c>
      <c r="CL22" s="21">
        <f>SUM(CL27:CL921)</f>
        <v>7</v>
      </c>
      <c r="CM22" s="29">
        <f>SUM(CM27:CM955)</f>
        <v>2410</v>
      </c>
      <c r="CN22" s="46">
        <f>SUM(CN27:CN955)</f>
        <v>488</v>
      </c>
      <c r="CO22" s="47">
        <f>SUM(CO27:CO955)</f>
        <v>3161</v>
      </c>
      <c r="CQ22" s="122" t="s">
        <v>6052</v>
      </c>
      <c r="CR22" s="123" t="s">
        <v>6062</v>
      </c>
    </row>
    <row r="23" spans="1:153" ht="16.5" thickBot="1" x14ac:dyDescent="0.3">
      <c r="A23" s="40"/>
      <c r="B23" s="275" t="s">
        <v>21</v>
      </c>
      <c r="C23" s="276"/>
      <c r="D23" s="277"/>
      <c r="E23" s="41">
        <v>1</v>
      </c>
      <c r="F23" s="41">
        <v>1</v>
      </c>
      <c r="G23" s="41">
        <v>1</v>
      </c>
      <c r="H23" s="41">
        <v>1</v>
      </c>
      <c r="I23" s="41">
        <v>1</v>
      </c>
      <c r="J23" s="41">
        <v>0</v>
      </c>
      <c r="K23" s="41">
        <v>1</v>
      </c>
      <c r="L23" s="41">
        <v>1</v>
      </c>
      <c r="M23" s="41">
        <v>1</v>
      </c>
      <c r="N23" s="41">
        <v>1</v>
      </c>
      <c r="O23" s="41">
        <v>1</v>
      </c>
      <c r="P23" s="41">
        <v>1</v>
      </c>
      <c r="Q23" s="41">
        <v>1</v>
      </c>
      <c r="R23" s="41">
        <v>1</v>
      </c>
      <c r="S23" s="41">
        <v>1</v>
      </c>
      <c r="T23" s="41">
        <v>2</v>
      </c>
      <c r="U23" s="41">
        <v>0</v>
      </c>
      <c r="V23" s="41">
        <v>0</v>
      </c>
      <c r="W23" s="41">
        <v>1</v>
      </c>
      <c r="X23" s="41">
        <v>0</v>
      </c>
      <c r="Y23" s="41">
        <v>0</v>
      </c>
      <c r="Z23" s="41">
        <v>0</v>
      </c>
      <c r="AA23" s="41">
        <v>0</v>
      </c>
      <c r="AB23" s="41">
        <v>0</v>
      </c>
      <c r="AC23" s="41">
        <v>0</v>
      </c>
      <c r="AD23" s="41">
        <v>0</v>
      </c>
      <c r="AE23" s="41">
        <v>1</v>
      </c>
      <c r="AF23" s="114">
        <v>1</v>
      </c>
      <c r="AG23" s="41">
        <v>1</v>
      </c>
      <c r="AH23" s="41">
        <v>1</v>
      </c>
      <c r="AI23" s="41">
        <v>1</v>
      </c>
      <c r="AJ23" s="41">
        <v>1</v>
      </c>
      <c r="AK23" s="41">
        <v>1</v>
      </c>
      <c r="AL23" s="41">
        <v>1</v>
      </c>
      <c r="AM23" s="41">
        <v>1</v>
      </c>
      <c r="AN23" s="41">
        <v>1</v>
      </c>
      <c r="AO23" s="41">
        <v>0</v>
      </c>
      <c r="AP23" s="41">
        <v>1</v>
      </c>
      <c r="AQ23" s="41">
        <v>0</v>
      </c>
      <c r="AR23" s="41">
        <v>0</v>
      </c>
      <c r="AS23" s="41">
        <v>1</v>
      </c>
      <c r="AT23" s="41">
        <v>1</v>
      </c>
      <c r="AU23" s="41">
        <v>3</v>
      </c>
      <c r="AV23" s="41">
        <v>0</v>
      </c>
      <c r="AW23" s="41">
        <v>0</v>
      </c>
      <c r="AX23" s="41">
        <v>0</v>
      </c>
      <c r="AY23" s="41">
        <v>0</v>
      </c>
      <c r="AZ23" s="41">
        <v>0</v>
      </c>
      <c r="BA23" s="41">
        <v>0</v>
      </c>
      <c r="BB23" s="41">
        <v>0</v>
      </c>
      <c r="BC23" s="41">
        <v>1</v>
      </c>
      <c r="BD23" s="41">
        <v>1</v>
      </c>
      <c r="BE23" s="41">
        <v>1</v>
      </c>
      <c r="BF23" s="41">
        <v>1</v>
      </c>
      <c r="BG23" s="41">
        <v>1</v>
      </c>
      <c r="BH23" s="41">
        <v>1</v>
      </c>
      <c r="BI23" s="41">
        <v>1</v>
      </c>
      <c r="BJ23" s="41">
        <v>1</v>
      </c>
      <c r="BK23" s="41">
        <v>1</v>
      </c>
      <c r="BL23" s="41">
        <v>1</v>
      </c>
      <c r="BM23" s="41">
        <v>1</v>
      </c>
      <c r="BN23" s="41">
        <v>1</v>
      </c>
      <c r="BO23" s="41">
        <v>1</v>
      </c>
      <c r="BP23" s="41">
        <v>1</v>
      </c>
      <c r="BQ23" s="41">
        <v>1</v>
      </c>
      <c r="BR23" s="41">
        <v>1</v>
      </c>
      <c r="BS23" s="41">
        <v>1</v>
      </c>
      <c r="BT23" s="41">
        <v>1</v>
      </c>
      <c r="BU23" s="41">
        <v>2</v>
      </c>
      <c r="BV23" s="41">
        <v>0</v>
      </c>
      <c r="BW23" s="41">
        <v>0</v>
      </c>
      <c r="BX23" s="41">
        <v>0</v>
      </c>
      <c r="BY23" s="41">
        <v>1</v>
      </c>
      <c r="BZ23" s="41">
        <v>1</v>
      </c>
      <c r="CA23" s="41">
        <v>0</v>
      </c>
      <c r="CB23" s="41">
        <v>0</v>
      </c>
      <c r="CC23" s="41">
        <v>0</v>
      </c>
      <c r="CD23" s="41">
        <v>0</v>
      </c>
      <c r="CE23" s="41">
        <v>0</v>
      </c>
      <c r="CF23" s="41">
        <v>0</v>
      </c>
      <c r="CG23" s="41">
        <v>1</v>
      </c>
      <c r="CH23" s="41">
        <v>1</v>
      </c>
      <c r="CI23" s="41">
        <v>1</v>
      </c>
      <c r="CJ23" s="41">
        <v>1</v>
      </c>
      <c r="CK23" s="41">
        <v>1</v>
      </c>
      <c r="CL23" s="41">
        <v>1</v>
      </c>
      <c r="CM23" s="23"/>
      <c r="CN23" s="30"/>
      <c r="CO23" s="34"/>
      <c r="CQ23" s="122" t="s">
        <v>6055</v>
      </c>
      <c r="CR23" s="123" t="s">
        <v>6063</v>
      </c>
    </row>
    <row r="24" spans="1:153" ht="16.5" thickBot="1" x14ac:dyDescent="0.3">
      <c r="B24" s="278" t="s">
        <v>17</v>
      </c>
      <c r="C24" s="279"/>
      <c r="D24" s="280"/>
      <c r="E24" s="32">
        <f t="shared" ref="E24:BK24" si="5">IF(E22=0,0,1)</f>
        <v>1</v>
      </c>
      <c r="F24" s="32">
        <f t="shared" si="5"/>
        <v>1</v>
      </c>
      <c r="G24" s="32">
        <f t="shared" si="5"/>
        <v>1</v>
      </c>
      <c r="H24" s="32">
        <f t="shared" si="5"/>
        <v>1</v>
      </c>
      <c r="I24" s="32">
        <f t="shared" si="5"/>
        <v>1</v>
      </c>
      <c r="J24" s="32">
        <f t="shared" si="5"/>
        <v>0</v>
      </c>
      <c r="K24" s="32">
        <f t="shared" si="5"/>
        <v>1</v>
      </c>
      <c r="L24" s="32">
        <f t="shared" si="5"/>
        <v>1</v>
      </c>
      <c r="M24" s="32">
        <f t="shared" si="5"/>
        <v>1</v>
      </c>
      <c r="N24" s="32">
        <f t="shared" si="5"/>
        <v>1</v>
      </c>
      <c r="O24" s="32">
        <f t="shared" si="5"/>
        <v>1</v>
      </c>
      <c r="P24" s="32">
        <f t="shared" si="5"/>
        <v>1</v>
      </c>
      <c r="Q24" s="32">
        <f>IF(Q22=0,0,1)</f>
        <v>1</v>
      </c>
      <c r="R24" s="32">
        <f t="shared" si="5"/>
        <v>1</v>
      </c>
      <c r="S24" s="32">
        <f t="shared" si="5"/>
        <v>1</v>
      </c>
      <c r="T24" s="32">
        <f>IF(T22=0,0,1)</f>
        <v>1</v>
      </c>
      <c r="U24" s="32">
        <f t="shared" si="5"/>
        <v>0</v>
      </c>
      <c r="V24" s="32">
        <v>0</v>
      </c>
      <c r="W24" s="32">
        <f t="shared" si="5"/>
        <v>1</v>
      </c>
      <c r="X24" s="32">
        <v>0</v>
      </c>
      <c r="Y24" s="32">
        <f t="shared" si="5"/>
        <v>0</v>
      </c>
      <c r="Z24" s="32">
        <f t="shared" si="5"/>
        <v>0</v>
      </c>
      <c r="AA24" s="32">
        <f t="shared" si="5"/>
        <v>0</v>
      </c>
      <c r="AB24" s="32">
        <f t="shared" si="5"/>
        <v>0</v>
      </c>
      <c r="AC24" s="32">
        <f t="shared" si="5"/>
        <v>0</v>
      </c>
      <c r="AD24" s="32">
        <f t="shared" si="5"/>
        <v>0</v>
      </c>
      <c r="AE24" s="32">
        <v>1</v>
      </c>
      <c r="AF24" s="32">
        <f t="shared" si="5"/>
        <v>1</v>
      </c>
      <c r="AG24" s="32">
        <f t="shared" si="5"/>
        <v>1</v>
      </c>
      <c r="AH24" s="32">
        <f t="shared" si="5"/>
        <v>1</v>
      </c>
      <c r="AI24" s="32">
        <f t="shared" si="5"/>
        <v>1</v>
      </c>
      <c r="AJ24" s="32">
        <f t="shared" si="5"/>
        <v>1</v>
      </c>
      <c r="AK24" s="32">
        <f t="shared" si="5"/>
        <v>1</v>
      </c>
      <c r="AL24" s="32">
        <f t="shared" si="5"/>
        <v>1</v>
      </c>
      <c r="AM24" s="32">
        <f t="shared" si="5"/>
        <v>1</v>
      </c>
      <c r="AN24" s="32">
        <f t="shared" si="5"/>
        <v>1</v>
      </c>
      <c r="AO24" s="32">
        <f t="shared" si="5"/>
        <v>0</v>
      </c>
      <c r="AP24" s="32">
        <f t="shared" si="5"/>
        <v>1</v>
      </c>
      <c r="AQ24" s="32">
        <f>IF(AQ22=0,0,1)</f>
        <v>0</v>
      </c>
      <c r="AR24" s="32">
        <v>0</v>
      </c>
      <c r="AS24" s="32">
        <f t="shared" si="5"/>
        <v>1</v>
      </c>
      <c r="AT24" s="32">
        <f t="shared" si="5"/>
        <v>1</v>
      </c>
      <c r="AU24" s="32">
        <f>IF(AU22=0,0,1)</f>
        <v>1</v>
      </c>
      <c r="AV24" s="32">
        <f t="shared" si="5"/>
        <v>0</v>
      </c>
      <c r="AW24" s="32">
        <f t="shared" si="5"/>
        <v>0</v>
      </c>
      <c r="AX24" s="32">
        <f t="shared" si="5"/>
        <v>0</v>
      </c>
      <c r="AY24" s="32">
        <f t="shared" si="5"/>
        <v>0</v>
      </c>
      <c r="AZ24" s="32">
        <f t="shared" si="5"/>
        <v>0</v>
      </c>
      <c r="BA24" s="32">
        <f t="shared" si="5"/>
        <v>0</v>
      </c>
      <c r="BB24" s="32">
        <f t="shared" si="5"/>
        <v>0</v>
      </c>
      <c r="BC24" s="32">
        <f t="shared" si="5"/>
        <v>1</v>
      </c>
      <c r="BD24" s="32">
        <f t="shared" si="5"/>
        <v>1</v>
      </c>
      <c r="BE24" s="32">
        <f t="shared" si="5"/>
        <v>1</v>
      </c>
      <c r="BF24" s="32">
        <f t="shared" si="5"/>
        <v>1</v>
      </c>
      <c r="BG24" s="32">
        <f t="shared" si="5"/>
        <v>1</v>
      </c>
      <c r="BH24" s="32">
        <f t="shared" si="5"/>
        <v>1</v>
      </c>
      <c r="BI24" s="32">
        <f t="shared" si="5"/>
        <v>1</v>
      </c>
      <c r="BJ24" s="32">
        <f t="shared" si="5"/>
        <v>1</v>
      </c>
      <c r="BK24" s="32">
        <f t="shared" si="5"/>
        <v>1</v>
      </c>
      <c r="BL24" s="32">
        <f t="shared" ref="BL24:BQ24" si="6">IF(BL22=0,0,1)</f>
        <v>1</v>
      </c>
      <c r="BM24" s="32">
        <v>1</v>
      </c>
      <c r="BN24" s="32">
        <f t="shared" si="6"/>
        <v>1</v>
      </c>
      <c r="BO24" s="32">
        <f t="shared" si="6"/>
        <v>1</v>
      </c>
      <c r="BP24" s="32">
        <f t="shared" si="6"/>
        <v>1</v>
      </c>
      <c r="BQ24" s="32">
        <f t="shared" si="6"/>
        <v>1</v>
      </c>
      <c r="BR24" s="32">
        <f>IF(BR22=0,0,1)</f>
        <v>1</v>
      </c>
      <c r="BS24" s="32">
        <v>1</v>
      </c>
      <c r="BT24" s="32">
        <v>1</v>
      </c>
      <c r="BU24" s="32">
        <f>IF(BU22=0,0,1)</f>
        <v>1</v>
      </c>
      <c r="BV24" s="32">
        <f>IF(BV22=0,0,1)</f>
        <v>0</v>
      </c>
      <c r="BW24" s="32">
        <f>IF(BW22=0,0,1)</f>
        <v>0</v>
      </c>
      <c r="BX24" s="32">
        <f>IF(BX22=0,0,1)</f>
        <v>0</v>
      </c>
      <c r="BY24" s="32">
        <v>1</v>
      </c>
      <c r="BZ24" s="32">
        <f>IF(BZ22=0,0,1)</f>
        <v>1</v>
      </c>
      <c r="CA24" s="32">
        <f>IF(CA22=0,0,1)</f>
        <v>0</v>
      </c>
      <c r="CB24" s="32">
        <f>IF(CB22=0,0,1)</f>
        <v>0</v>
      </c>
      <c r="CC24" s="32">
        <f>IF(CC22=0,0,1)</f>
        <v>0</v>
      </c>
      <c r="CD24" s="32">
        <f>IF(CD22=0,0,1)</f>
        <v>0</v>
      </c>
      <c r="CE24" s="32">
        <v>0</v>
      </c>
      <c r="CF24" s="32">
        <f>IF(CF22=0,0,1)</f>
        <v>0</v>
      </c>
      <c r="CG24" s="32">
        <f>IF(CG22=0,0,1)</f>
        <v>1</v>
      </c>
      <c r="CH24" s="32">
        <f>IF(CH22=0,0,1)</f>
        <v>1</v>
      </c>
      <c r="CI24" s="32">
        <f>IF(CI22=0,0,1)</f>
        <v>1</v>
      </c>
      <c r="CJ24" s="32">
        <f>IF(CJ22=0,0,1)</f>
        <v>1</v>
      </c>
      <c r="CK24" s="32">
        <v>1</v>
      </c>
      <c r="CL24" s="32">
        <v>1</v>
      </c>
      <c r="CM24" s="33">
        <f>SUM(E24:CL24)</f>
        <v>57</v>
      </c>
      <c r="CN24" s="27"/>
      <c r="CO24" s="35"/>
      <c r="CQ24" s="122" t="s">
        <v>6056</v>
      </c>
      <c r="CR24" s="123" t="s">
        <v>6064</v>
      </c>
    </row>
    <row r="25" spans="1:153" ht="66.75" customHeight="1" x14ac:dyDescent="0.25">
      <c r="A25" s="36"/>
      <c r="B25" s="266" t="s">
        <v>22</v>
      </c>
      <c r="C25" s="267"/>
      <c r="D25" s="268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 t="s">
        <v>4916</v>
      </c>
      <c r="R25" s="43"/>
      <c r="S25" s="43"/>
      <c r="T25" s="43" t="s">
        <v>5946</v>
      </c>
      <c r="U25" s="43" t="s">
        <v>5958</v>
      </c>
      <c r="V25" s="43" t="s">
        <v>5988</v>
      </c>
      <c r="W25" s="43"/>
      <c r="X25" s="43" t="s">
        <v>5947</v>
      </c>
      <c r="Y25" s="43" t="s">
        <v>5958</v>
      </c>
      <c r="Z25" s="43" t="s">
        <v>5958</v>
      </c>
      <c r="AA25" s="43" t="s">
        <v>5958</v>
      </c>
      <c r="AB25" s="43" t="s">
        <v>5958</v>
      </c>
      <c r="AC25" s="43" t="s">
        <v>5958</v>
      </c>
      <c r="AD25" s="43" t="s">
        <v>5958</v>
      </c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 t="s">
        <v>5958</v>
      </c>
      <c r="AR25" s="43" t="s">
        <v>5971</v>
      </c>
      <c r="AS25" s="43"/>
      <c r="AT25" s="43"/>
      <c r="AU25" s="43" t="s">
        <v>5972</v>
      </c>
      <c r="AV25" s="43" t="s">
        <v>5958</v>
      </c>
      <c r="AW25" s="43" t="s">
        <v>5958</v>
      </c>
      <c r="AX25" s="43" t="s">
        <v>5958</v>
      </c>
      <c r="AY25" s="43" t="s">
        <v>5958</v>
      </c>
      <c r="AZ25" s="43" t="s">
        <v>5958</v>
      </c>
      <c r="BA25" s="43" t="s">
        <v>5958</v>
      </c>
      <c r="BB25" s="43" t="s">
        <v>5958</v>
      </c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 t="s">
        <v>6002</v>
      </c>
      <c r="BU25" s="43" t="s">
        <v>5947</v>
      </c>
      <c r="BV25" s="43"/>
      <c r="BW25" s="43" t="s">
        <v>6006</v>
      </c>
      <c r="BX25" s="43"/>
      <c r="BY25" s="43"/>
      <c r="BZ25" s="43"/>
      <c r="CA25" s="43" t="s">
        <v>6009</v>
      </c>
      <c r="CB25" s="43" t="s">
        <v>6009</v>
      </c>
      <c r="CC25" s="43" t="s">
        <v>6009</v>
      </c>
      <c r="CD25" s="43" t="s">
        <v>6009</v>
      </c>
      <c r="CE25" s="43" t="s">
        <v>6009</v>
      </c>
      <c r="CF25" s="43" t="s">
        <v>6009</v>
      </c>
      <c r="CG25" s="43"/>
      <c r="CH25" s="43"/>
      <c r="CI25" s="43"/>
      <c r="CJ25" s="43"/>
      <c r="CK25" s="43"/>
      <c r="CL25" s="43"/>
      <c r="CM25" s="23"/>
      <c r="CN25" s="31"/>
      <c r="CO25" s="35"/>
    </row>
    <row r="26" spans="1:153" x14ac:dyDescent="0.25">
      <c r="B26" s="9" t="s">
        <v>0</v>
      </c>
      <c r="C26" s="9" t="s">
        <v>1</v>
      </c>
      <c r="D26" s="20" t="s">
        <v>2</v>
      </c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66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8"/>
      <c r="CN26" s="28"/>
      <c r="CO26" s="26"/>
      <c r="CP26" s="124" t="s">
        <v>6045</v>
      </c>
      <c r="CQ26" s="125" t="s">
        <v>6065</v>
      </c>
    </row>
    <row r="27" spans="1:153" s="12" customFormat="1" x14ac:dyDescent="0.25">
      <c r="B27" s="103" t="s">
        <v>2386</v>
      </c>
      <c r="C27" s="104" t="s">
        <v>2387</v>
      </c>
      <c r="D27" s="103">
        <v>34410</v>
      </c>
      <c r="E27" s="105">
        <v>0</v>
      </c>
      <c r="F27" s="105">
        <v>0</v>
      </c>
      <c r="G27" s="105">
        <v>0</v>
      </c>
      <c r="H27" s="105">
        <v>0</v>
      </c>
      <c r="I27" s="105">
        <v>0</v>
      </c>
      <c r="J27" s="105">
        <v>0</v>
      </c>
      <c r="K27" s="105">
        <v>0</v>
      </c>
      <c r="L27" s="105">
        <v>1</v>
      </c>
      <c r="M27" s="105">
        <v>0</v>
      </c>
      <c r="N27" s="105">
        <v>0</v>
      </c>
      <c r="O27" s="105">
        <v>0</v>
      </c>
      <c r="P27" s="105">
        <v>0</v>
      </c>
      <c r="Q27" s="105">
        <v>1</v>
      </c>
      <c r="R27" s="105">
        <v>0</v>
      </c>
      <c r="S27" s="105">
        <v>0</v>
      </c>
      <c r="T27" s="105">
        <v>1</v>
      </c>
      <c r="U27" s="105">
        <v>0</v>
      </c>
      <c r="V27" s="105">
        <v>0</v>
      </c>
      <c r="W27" s="105">
        <v>0</v>
      </c>
      <c r="X27" s="105">
        <v>0</v>
      </c>
      <c r="Y27" s="105">
        <v>0</v>
      </c>
      <c r="Z27" s="105">
        <v>0</v>
      </c>
      <c r="AA27" s="105">
        <v>0</v>
      </c>
      <c r="AB27" s="105">
        <v>0</v>
      </c>
      <c r="AC27" s="105">
        <v>0</v>
      </c>
      <c r="AD27" s="105">
        <v>0</v>
      </c>
      <c r="AE27" s="105">
        <v>0</v>
      </c>
      <c r="AF27" s="105">
        <v>0</v>
      </c>
      <c r="AG27" s="105">
        <v>0</v>
      </c>
      <c r="AH27" s="105">
        <v>0</v>
      </c>
      <c r="AI27" s="105">
        <v>1</v>
      </c>
      <c r="AJ27" s="105">
        <v>0</v>
      </c>
      <c r="AK27" s="105">
        <v>0</v>
      </c>
      <c r="AL27" s="105">
        <v>0</v>
      </c>
      <c r="AM27" s="105">
        <v>0</v>
      </c>
      <c r="AN27" s="105">
        <v>1</v>
      </c>
      <c r="AO27" s="105">
        <v>0</v>
      </c>
      <c r="AP27" s="105">
        <v>0</v>
      </c>
      <c r="AQ27" s="105">
        <v>0</v>
      </c>
      <c r="AR27" s="105">
        <v>0</v>
      </c>
      <c r="AS27" s="105">
        <v>0</v>
      </c>
      <c r="AT27" s="105">
        <v>0</v>
      </c>
      <c r="AU27" s="105">
        <v>0</v>
      </c>
      <c r="AV27" s="105">
        <v>0</v>
      </c>
      <c r="AW27" s="105">
        <v>0</v>
      </c>
      <c r="AX27" s="105">
        <v>0</v>
      </c>
      <c r="AY27" s="105">
        <v>0</v>
      </c>
      <c r="AZ27" s="105">
        <v>0</v>
      </c>
      <c r="BA27" s="105">
        <v>0</v>
      </c>
      <c r="BB27" s="105">
        <v>0</v>
      </c>
      <c r="BC27" s="105">
        <v>0</v>
      </c>
      <c r="BD27" s="105">
        <v>0</v>
      </c>
      <c r="BE27" s="105">
        <v>0</v>
      </c>
      <c r="BF27" s="105">
        <v>1</v>
      </c>
      <c r="BG27" s="105">
        <v>0</v>
      </c>
      <c r="BH27" s="105">
        <v>0</v>
      </c>
      <c r="BI27" s="105">
        <v>0</v>
      </c>
      <c r="BJ27" s="105">
        <v>0</v>
      </c>
      <c r="BK27" s="105">
        <v>0</v>
      </c>
      <c r="BL27" s="105">
        <v>0</v>
      </c>
      <c r="BM27" s="105">
        <v>0</v>
      </c>
      <c r="BN27" s="105">
        <v>0</v>
      </c>
      <c r="BO27" s="105">
        <v>0</v>
      </c>
      <c r="BP27" s="105">
        <v>0</v>
      </c>
      <c r="BQ27" s="105">
        <v>0</v>
      </c>
      <c r="BR27" s="105">
        <v>1</v>
      </c>
      <c r="BS27" s="105">
        <v>0</v>
      </c>
      <c r="BT27" s="105">
        <v>0</v>
      </c>
      <c r="BU27" s="105">
        <v>1</v>
      </c>
      <c r="BV27" s="105">
        <v>0</v>
      </c>
      <c r="BW27" s="105">
        <v>0</v>
      </c>
      <c r="BX27" s="105">
        <v>0</v>
      </c>
      <c r="BY27" s="105">
        <v>0</v>
      </c>
      <c r="BZ27" s="105">
        <v>0</v>
      </c>
      <c r="CA27" s="105">
        <v>0</v>
      </c>
      <c r="CB27" s="105">
        <v>0</v>
      </c>
      <c r="CC27" s="105">
        <v>0</v>
      </c>
      <c r="CD27" s="105">
        <v>0</v>
      </c>
      <c r="CE27" s="105">
        <v>0</v>
      </c>
      <c r="CF27" s="105">
        <v>0</v>
      </c>
      <c r="CG27" s="105">
        <v>0</v>
      </c>
      <c r="CH27" s="105">
        <v>0</v>
      </c>
      <c r="CI27" s="105">
        <v>1</v>
      </c>
      <c r="CJ27" s="105">
        <v>0</v>
      </c>
      <c r="CK27" s="105">
        <v>0</v>
      </c>
      <c r="CL27" s="105">
        <v>0</v>
      </c>
      <c r="CM27" s="106">
        <f t="shared" ref="CM27:CM90" si="7">SUM(E27:CL27)</f>
        <v>9</v>
      </c>
      <c r="CN27" s="65">
        <f>IF(CM27=0,0,1)</f>
        <v>1</v>
      </c>
      <c r="CO27" s="107">
        <f t="shared" ref="CO27:CO90" si="8">SUMPRODUCT($E$23:$CL$23,E27:CL27)</f>
        <v>11</v>
      </c>
      <c r="CP27" s="124" t="s">
        <v>6050</v>
      </c>
      <c r="CQ27">
        <f>VLOOKUP(CP27,$CQ$9:$CR$24,2,FALSE)</f>
        <v>2</v>
      </c>
    </row>
    <row r="28" spans="1:153" s="40" customFormat="1" x14ac:dyDescent="0.25">
      <c r="A28" s="87" t="s">
        <v>5136</v>
      </c>
      <c r="B28" s="88" t="s">
        <v>4917</v>
      </c>
      <c r="C28" s="89" t="s">
        <v>4918</v>
      </c>
      <c r="D28" s="88">
        <v>34410</v>
      </c>
      <c r="E28" s="93">
        <v>0</v>
      </c>
      <c r="F28" s="93">
        <v>0</v>
      </c>
      <c r="G28" s="93">
        <v>0</v>
      </c>
      <c r="H28" s="93">
        <v>0</v>
      </c>
      <c r="I28" s="93">
        <v>0</v>
      </c>
      <c r="J28" s="93">
        <v>0</v>
      </c>
      <c r="K28" s="93">
        <v>0</v>
      </c>
      <c r="L28" s="93">
        <v>1</v>
      </c>
      <c r="M28" s="93">
        <v>0</v>
      </c>
      <c r="N28" s="93">
        <v>0</v>
      </c>
      <c r="O28" s="93">
        <v>0</v>
      </c>
      <c r="P28" s="93">
        <v>0</v>
      </c>
      <c r="Q28" s="93">
        <v>0</v>
      </c>
      <c r="R28" s="93">
        <v>0</v>
      </c>
      <c r="S28" s="93">
        <v>0</v>
      </c>
      <c r="T28" s="93">
        <v>1</v>
      </c>
      <c r="U28" s="93">
        <v>0</v>
      </c>
      <c r="V28" s="93">
        <v>0</v>
      </c>
      <c r="W28" s="93">
        <v>0</v>
      </c>
      <c r="X28" s="93">
        <v>0</v>
      </c>
      <c r="Y28" s="93">
        <v>0</v>
      </c>
      <c r="Z28" s="93">
        <v>0</v>
      </c>
      <c r="AA28" s="93">
        <v>0</v>
      </c>
      <c r="AB28" s="93">
        <v>0</v>
      </c>
      <c r="AC28" s="93">
        <v>0</v>
      </c>
      <c r="AD28" s="93">
        <v>0</v>
      </c>
      <c r="AE28" s="93">
        <v>0</v>
      </c>
      <c r="AF28" s="93">
        <v>1</v>
      </c>
      <c r="AG28" s="93">
        <v>0</v>
      </c>
      <c r="AH28" s="93">
        <v>0</v>
      </c>
      <c r="AI28" s="93">
        <v>0</v>
      </c>
      <c r="AJ28" s="93">
        <v>0</v>
      </c>
      <c r="AK28" s="93">
        <v>0</v>
      </c>
      <c r="AL28" s="93">
        <v>1</v>
      </c>
      <c r="AM28" s="93">
        <v>0</v>
      </c>
      <c r="AN28" s="93">
        <v>0</v>
      </c>
      <c r="AO28" s="93">
        <v>0</v>
      </c>
      <c r="AP28" s="93">
        <v>0</v>
      </c>
      <c r="AQ28" s="93">
        <v>0</v>
      </c>
      <c r="AR28" s="93">
        <v>0</v>
      </c>
      <c r="AS28" s="93">
        <v>0</v>
      </c>
      <c r="AT28" s="93">
        <v>0</v>
      </c>
      <c r="AU28" s="93">
        <v>1</v>
      </c>
      <c r="AV28" s="93">
        <v>0</v>
      </c>
      <c r="AW28" s="93">
        <v>0</v>
      </c>
      <c r="AX28" s="93">
        <v>0</v>
      </c>
      <c r="AY28" s="93">
        <v>0</v>
      </c>
      <c r="AZ28" s="93">
        <v>0</v>
      </c>
      <c r="BA28" s="93">
        <v>0</v>
      </c>
      <c r="BB28" s="93">
        <v>0</v>
      </c>
      <c r="BC28" s="93">
        <v>0</v>
      </c>
      <c r="BD28" s="93">
        <v>0</v>
      </c>
      <c r="BE28" s="93">
        <v>0</v>
      </c>
      <c r="BF28" s="93">
        <v>0</v>
      </c>
      <c r="BG28" s="93">
        <v>0</v>
      </c>
      <c r="BH28" s="93">
        <v>0</v>
      </c>
      <c r="BI28" s="93">
        <v>0</v>
      </c>
      <c r="BJ28" s="93">
        <v>1</v>
      </c>
      <c r="BK28" s="93">
        <v>0</v>
      </c>
      <c r="BL28" s="93">
        <v>0</v>
      </c>
      <c r="BM28" s="93">
        <v>0</v>
      </c>
      <c r="BN28" s="93">
        <v>0</v>
      </c>
      <c r="BO28" s="93">
        <v>0</v>
      </c>
      <c r="BP28" s="93">
        <v>1</v>
      </c>
      <c r="BQ28" s="93">
        <v>0</v>
      </c>
      <c r="BR28" s="93">
        <v>0</v>
      </c>
      <c r="BS28" s="93">
        <v>0</v>
      </c>
      <c r="BT28" s="93">
        <v>0</v>
      </c>
      <c r="BU28" s="93">
        <v>1</v>
      </c>
      <c r="BV28" s="93">
        <v>0</v>
      </c>
      <c r="BW28" s="93">
        <v>0</v>
      </c>
      <c r="BX28" s="93">
        <v>0</v>
      </c>
      <c r="BY28" s="93">
        <v>1</v>
      </c>
      <c r="BZ28" s="93">
        <v>0</v>
      </c>
      <c r="CA28" s="93">
        <v>0</v>
      </c>
      <c r="CB28" s="93">
        <v>0</v>
      </c>
      <c r="CC28" s="93">
        <v>0</v>
      </c>
      <c r="CD28" s="93">
        <v>0</v>
      </c>
      <c r="CE28" s="93">
        <v>0</v>
      </c>
      <c r="CF28" s="93">
        <v>0</v>
      </c>
      <c r="CG28" s="93">
        <v>0</v>
      </c>
      <c r="CH28" s="93">
        <v>1</v>
      </c>
      <c r="CI28" s="93">
        <v>0</v>
      </c>
      <c r="CJ28" s="93">
        <v>0</v>
      </c>
      <c r="CK28" s="93">
        <v>0</v>
      </c>
      <c r="CL28" s="93">
        <v>0</v>
      </c>
      <c r="CM28" s="106">
        <f t="shared" si="7"/>
        <v>10</v>
      </c>
      <c r="CN28" s="65">
        <f t="shared" ref="CN28:CN91" si="9">IF(CM28=0,0,1)</f>
        <v>1</v>
      </c>
      <c r="CO28" s="107">
        <f t="shared" si="8"/>
        <v>14</v>
      </c>
      <c r="CP28" s="124" t="s">
        <v>6051</v>
      </c>
      <c r="CQ28">
        <f>VLOOKUP(CP28,$CQ$9:$CR$24,2,FALSE)</f>
        <v>3</v>
      </c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</row>
    <row r="29" spans="1:153" s="40" customFormat="1" x14ac:dyDescent="0.25">
      <c r="A29" s="12"/>
      <c r="B29" s="103" t="s">
        <v>2390</v>
      </c>
      <c r="C29" s="104" t="s">
        <v>2391</v>
      </c>
      <c r="D29" s="103">
        <v>34410</v>
      </c>
      <c r="E29" s="108">
        <v>0</v>
      </c>
      <c r="F29" s="108">
        <v>0</v>
      </c>
      <c r="G29" s="108">
        <v>0</v>
      </c>
      <c r="H29" s="108">
        <v>0</v>
      </c>
      <c r="I29" s="108">
        <v>0</v>
      </c>
      <c r="J29" s="108">
        <v>0</v>
      </c>
      <c r="K29" s="108">
        <v>0</v>
      </c>
      <c r="L29" s="108">
        <v>0</v>
      </c>
      <c r="M29" s="108">
        <v>0</v>
      </c>
      <c r="N29" s="108">
        <v>1</v>
      </c>
      <c r="O29" s="108">
        <v>0</v>
      </c>
      <c r="P29" s="108">
        <v>0</v>
      </c>
      <c r="Q29" s="108">
        <v>0</v>
      </c>
      <c r="R29" s="108">
        <v>0</v>
      </c>
      <c r="S29" s="108">
        <v>0</v>
      </c>
      <c r="T29" s="108">
        <v>1</v>
      </c>
      <c r="U29" s="108">
        <v>0</v>
      </c>
      <c r="V29" s="108">
        <v>0</v>
      </c>
      <c r="W29" s="108">
        <v>0</v>
      </c>
      <c r="X29" s="108">
        <v>0</v>
      </c>
      <c r="Y29" s="108">
        <v>0</v>
      </c>
      <c r="Z29" s="108">
        <v>0</v>
      </c>
      <c r="AA29" s="108">
        <v>0</v>
      </c>
      <c r="AB29" s="108">
        <v>0</v>
      </c>
      <c r="AC29" s="108">
        <v>0</v>
      </c>
      <c r="AD29" s="108">
        <v>0</v>
      </c>
      <c r="AE29" s="108">
        <v>0</v>
      </c>
      <c r="AF29" s="108">
        <v>0</v>
      </c>
      <c r="AG29" s="108">
        <v>0</v>
      </c>
      <c r="AH29" s="108">
        <v>0</v>
      </c>
      <c r="AI29" s="108">
        <v>1</v>
      </c>
      <c r="AJ29" s="108">
        <v>0</v>
      </c>
      <c r="AK29" s="108">
        <v>0</v>
      </c>
      <c r="AL29" s="108">
        <v>0</v>
      </c>
      <c r="AM29" s="108">
        <v>0</v>
      </c>
      <c r="AN29" s="108">
        <v>0</v>
      </c>
      <c r="AO29" s="108">
        <v>0</v>
      </c>
      <c r="AP29" s="108">
        <v>0</v>
      </c>
      <c r="AQ29" s="108">
        <v>0</v>
      </c>
      <c r="AR29" s="108">
        <v>0</v>
      </c>
      <c r="AS29" s="108">
        <v>0</v>
      </c>
      <c r="AT29" s="108">
        <v>0</v>
      </c>
      <c r="AU29" s="108">
        <v>0</v>
      </c>
      <c r="AV29" s="108">
        <v>0</v>
      </c>
      <c r="AW29" s="108">
        <v>0</v>
      </c>
      <c r="AX29" s="108">
        <v>0</v>
      </c>
      <c r="AY29" s="108">
        <v>0</v>
      </c>
      <c r="AZ29" s="108">
        <v>0</v>
      </c>
      <c r="BA29" s="108">
        <v>0</v>
      </c>
      <c r="BB29" s="108">
        <v>0</v>
      </c>
      <c r="BC29" s="108">
        <v>0</v>
      </c>
      <c r="BD29" s="108">
        <v>0</v>
      </c>
      <c r="BE29" s="108">
        <v>0</v>
      </c>
      <c r="BF29" s="108">
        <v>0</v>
      </c>
      <c r="BG29" s="108">
        <v>0</v>
      </c>
      <c r="BH29" s="108">
        <v>0</v>
      </c>
      <c r="BI29" s="108">
        <v>0</v>
      </c>
      <c r="BJ29" s="108">
        <v>0</v>
      </c>
      <c r="BK29" s="108">
        <v>0</v>
      </c>
      <c r="BL29" s="108">
        <v>0</v>
      </c>
      <c r="BM29" s="108">
        <v>0</v>
      </c>
      <c r="BN29" s="108">
        <v>0</v>
      </c>
      <c r="BO29" s="108">
        <v>0</v>
      </c>
      <c r="BP29" s="108">
        <v>0</v>
      </c>
      <c r="BQ29" s="108">
        <v>0</v>
      </c>
      <c r="BR29" s="108">
        <v>0</v>
      </c>
      <c r="BS29" s="108">
        <v>0</v>
      </c>
      <c r="BT29" s="108">
        <v>0</v>
      </c>
      <c r="BU29" s="108">
        <v>1</v>
      </c>
      <c r="BV29" s="108">
        <v>0</v>
      </c>
      <c r="BW29" s="108">
        <v>0</v>
      </c>
      <c r="BX29" s="108">
        <v>0</v>
      </c>
      <c r="BY29" s="108">
        <v>0</v>
      </c>
      <c r="BZ29" s="108">
        <v>0</v>
      </c>
      <c r="CA29" s="108">
        <v>0</v>
      </c>
      <c r="CB29" s="108">
        <v>0</v>
      </c>
      <c r="CC29" s="108">
        <v>0</v>
      </c>
      <c r="CD29" s="108">
        <v>0</v>
      </c>
      <c r="CE29" s="108">
        <v>0</v>
      </c>
      <c r="CF29" s="108">
        <v>0</v>
      </c>
      <c r="CG29" s="108">
        <v>0</v>
      </c>
      <c r="CH29" s="108">
        <v>0</v>
      </c>
      <c r="CI29" s="108">
        <v>0</v>
      </c>
      <c r="CJ29" s="108">
        <v>0</v>
      </c>
      <c r="CK29" s="108">
        <v>0</v>
      </c>
      <c r="CL29" s="108">
        <v>0</v>
      </c>
      <c r="CM29" s="106">
        <f t="shared" si="7"/>
        <v>4</v>
      </c>
      <c r="CN29" s="65">
        <f t="shared" si="9"/>
        <v>1</v>
      </c>
      <c r="CO29" s="107">
        <f t="shared" si="8"/>
        <v>6</v>
      </c>
      <c r="CP29" s="124" t="s">
        <v>6054</v>
      </c>
      <c r="CQ29">
        <f t="shared" ref="CQ29:CQ91" si="10">VLOOKUP(CP29,$CQ$9:$CR$24,2,FALSE)</f>
        <v>2.6669999999999998</v>
      </c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</row>
    <row r="30" spans="1:153" s="40" customFormat="1" x14ac:dyDescent="0.25">
      <c r="A30" s="12"/>
      <c r="B30" s="103" t="s">
        <v>2392</v>
      </c>
      <c r="C30" s="104" t="s">
        <v>2393</v>
      </c>
      <c r="D30" s="103">
        <v>34410</v>
      </c>
      <c r="E30" s="108">
        <v>0</v>
      </c>
      <c r="F30" s="108">
        <v>0</v>
      </c>
      <c r="G30" s="108">
        <v>0</v>
      </c>
      <c r="H30" s="108">
        <v>0</v>
      </c>
      <c r="I30" s="108">
        <v>0</v>
      </c>
      <c r="J30" s="108">
        <v>0</v>
      </c>
      <c r="K30" s="108">
        <v>0</v>
      </c>
      <c r="L30" s="108">
        <v>0</v>
      </c>
      <c r="M30" s="108">
        <v>0</v>
      </c>
      <c r="N30" s="108">
        <v>0</v>
      </c>
      <c r="O30" s="108">
        <v>0</v>
      </c>
      <c r="P30" s="108">
        <v>0</v>
      </c>
      <c r="Q30" s="108">
        <v>0</v>
      </c>
      <c r="R30" s="108">
        <v>0</v>
      </c>
      <c r="S30" s="108">
        <v>0</v>
      </c>
      <c r="T30" s="108">
        <v>0</v>
      </c>
      <c r="U30" s="108">
        <v>0</v>
      </c>
      <c r="V30" s="108">
        <v>0</v>
      </c>
      <c r="W30" s="108">
        <v>0</v>
      </c>
      <c r="X30" s="108">
        <v>0</v>
      </c>
      <c r="Y30" s="108">
        <v>0</v>
      </c>
      <c r="Z30" s="108">
        <v>0</v>
      </c>
      <c r="AA30" s="108">
        <v>0</v>
      </c>
      <c r="AB30" s="108">
        <v>0</v>
      </c>
      <c r="AC30" s="108">
        <v>0</v>
      </c>
      <c r="AD30" s="108">
        <v>0</v>
      </c>
      <c r="AE30" s="108">
        <v>0</v>
      </c>
      <c r="AF30" s="108">
        <v>0</v>
      </c>
      <c r="AG30" s="108">
        <v>0</v>
      </c>
      <c r="AH30" s="108">
        <v>0</v>
      </c>
      <c r="AI30" s="108">
        <v>0</v>
      </c>
      <c r="AJ30" s="108">
        <v>0</v>
      </c>
      <c r="AK30" s="108">
        <v>0</v>
      </c>
      <c r="AL30" s="108">
        <v>0</v>
      </c>
      <c r="AM30" s="108">
        <v>0</v>
      </c>
      <c r="AN30" s="108">
        <v>0</v>
      </c>
      <c r="AO30" s="108">
        <v>0</v>
      </c>
      <c r="AP30" s="108">
        <v>0</v>
      </c>
      <c r="AQ30" s="108">
        <v>0</v>
      </c>
      <c r="AR30" s="108">
        <v>0</v>
      </c>
      <c r="AS30" s="108">
        <v>0</v>
      </c>
      <c r="AT30" s="108">
        <v>0</v>
      </c>
      <c r="AU30" s="108">
        <v>1</v>
      </c>
      <c r="AV30" s="108">
        <v>0</v>
      </c>
      <c r="AW30" s="108">
        <v>0</v>
      </c>
      <c r="AX30" s="108">
        <v>0</v>
      </c>
      <c r="AY30" s="108">
        <v>0</v>
      </c>
      <c r="AZ30" s="108">
        <v>0</v>
      </c>
      <c r="BA30" s="108">
        <v>0</v>
      </c>
      <c r="BB30" s="108">
        <v>0</v>
      </c>
      <c r="BC30" s="108">
        <v>0</v>
      </c>
      <c r="BD30" s="108">
        <v>0</v>
      </c>
      <c r="BE30" s="108">
        <v>0</v>
      </c>
      <c r="BF30" s="108">
        <v>0</v>
      </c>
      <c r="BG30" s="108">
        <v>0</v>
      </c>
      <c r="BH30" s="108">
        <v>0</v>
      </c>
      <c r="BI30" s="108">
        <v>0</v>
      </c>
      <c r="BJ30" s="108">
        <v>0</v>
      </c>
      <c r="BK30" s="108">
        <v>0</v>
      </c>
      <c r="BL30" s="108">
        <v>0</v>
      </c>
      <c r="BM30" s="108">
        <v>0</v>
      </c>
      <c r="BN30" s="108">
        <v>0</v>
      </c>
      <c r="BO30" s="108">
        <v>0</v>
      </c>
      <c r="BP30" s="108">
        <v>0</v>
      </c>
      <c r="BQ30" s="108">
        <v>0</v>
      </c>
      <c r="BR30" s="108">
        <v>0</v>
      </c>
      <c r="BS30" s="108">
        <v>0</v>
      </c>
      <c r="BT30" s="108">
        <v>0</v>
      </c>
      <c r="BU30" s="108">
        <v>0</v>
      </c>
      <c r="BV30" s="108">
        <v>0</v>
      </c>
      <c r="BW30" s="108">
        <v>0</v>
      </c>
      <c r="BX30" s="108">
        <v>0</v>
      </c>
      <c r="BY30" s="108">
        <v>0</v>
      </c>
      <c r="BZ30" s="108">
        <v>0</v>
      </c>
      <c r="CA30" s="108">
        <v>0</v>
      </c>
      <c r="CB30" s="108">
        <v>0</v>
      </c>
      <c r="CC30" s="108">
        <v>0</v>
      </c>
      <c r="CD30" s="108">
        <v>0</v>
      </c>
      <c r="CE30" s="108">
        <v>0</v>
      </c>
      <c r="CF30" s="108">
        <v>0</v>
      </c>
      <c r="CG30" s="108">
        <v>0</v>
      </c>
      <c r="CH30" s="108">
        <v>0</v>
      </c>
      <c r="CI30" s="108">
        <v>0</v>
      </c>
      <c r="CJ30" s="108">
        <v>0</v>
      </c>
      <c r="CK30" s="108">
        <v>0</v>
      </c>
      <c r="CL30" s="108">
        <v>0</v>
      </c>
      <c r="CM30" s="106">
        <f t="shared" si="7"/>
        <v>1</v>
      </c>
      <c r="CN30" s="65">
        <f t="shared" si="9"/>
        <v>1</v>
      </c>
      <c r="CO30" s="107">
        <f t="shared" si="8"/>
        <v>3</v>
      </c>
      <c r="CP30" s="124" t="s">
        <v>6047</v>
      </c>
      <c r="CQ30">
        <f t="shared" si="10"/>
        <v>1.667</v>
      </c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</row>
    <row r="31" spans="1:153" s="40" customFormat="1" x14ac:dyDescent="0.25">
      <c r="A31" s="12"/>
      <c r="B31" s="103" t="s">
        <v>2394</v>
      </c>
      <c r="C31" s="104" t="s">
        <v>2395</v>
      </c>
      <c r="D31" s="103">
        <v>34410</v>
      </c>
      <c r="E31" s="108">
        <v>0</v>
      </c>
      <c r="F31" s="108">
        <v>0</v>
      </c>
      <c r="G31" s="108">
        <v>0</v>
      </c>
      <c r="H31" s="108">
        <v>0</v>
      </c>
      <c r="I31" s="108">
        <v>0</v>
      </c>
      <c r="J31" s="108">
        <v>0</v>
      </c>
      <c r="K31" s="108">
        <v>0</v>
      </c>
      <c r="L31" s="108">
        <v>0</v>
      </c>
      <c r="M31" s="108">
        <v>0</v>
      </c>
      <c r="N31" s="108">
        <v>0</v>
      </c>
      <c r="O31" s="108">
        <v>0</v>
      </c>
      <c r="P31" s="108">
        <v>0</v>
      </c>
      <c r="Q31" s="108">
        <v>0</v>
      </c>
      <c r="R31" s="108">
        <v>0</v>
      </c>
      <c r="S31" s="108">
        <v>0</v>
      </c>
      <c r="T31" s="108">
        <v>0</v>
      </c>
      <c r="U31" s="108">
        <v>0</v>
      </c>
      <c r="V31" s="108">
        <v>0</v>
      </c>
      <c r="W31" s="108">
        <v>0</v>
      </c>
      <c r="X31" s="108">
        <v>0</v>
      </c>
      <c r="Y31" s="108">
        <v>0</v>
      </c>
      <c r="Z31" s="108">
        <v>0</v>
      </c>
      <c r="AA31" s="108">
        <v>0</v>
      </c>
      <c r="AB31" s="108">
        <v>0</v>
      </c>
      <c r="AC31" s="108">
        <v>0</v>
      </c>
      <c r="AD31" s="108">
        <v>0</v>
      </c>
      <c r="AE31" s="108">
        <v>0</v>
      </c>
      <c r="AF31" s="108">
        <v>0</v>
      </c>
      <c r="AG31" s="108">
        <v>0</v>
      </c>
      <c r="AH31" s="108">
        <v>0</v>
      </c>
      <c r="AI31" s="108">
        <v>0</v>
      </c>
      <c r="AJ31" s="108">
        <v>0</v>
      </c>
      <c r="AK31" s="108">
        <v>0</v>
      </c>
      <c r="AL31" s="108">
        <v>0</v>
      </c>
      <c r="AM31" s="108">
        <v>0</v>
      </c>
      <c r="AN31" s="108">
        <v>0</v>
      </c>
      <c r="AO31" s="108">
        <v>0</v>
      </c>
      <c r="AP31" s="108">
        <v>0</v>
      </c>
      <c r="AQ31" s="108">
        <v>0</v>
      </c>
      <c r="AR31" s="108">
        <v>0</v>
      </c>
      <c r="AS31" s="108">
        <v>0</v>
      </c>
      <c r="AT31" s="108">
        <v>0</v>
      </c>
      <c r="AU31" s="108">
        <v>0</v>
      </c>
      <c r="AV31" s="108">
        <v>0</v>
      </c>
      <c r="AW31" s="108">
        <v>0</v>
      </c>
      <c r="AX31" s="108">
        <v>0</v>
      </c>
      <c r="AY31" s="108">
        <v>0</v>
      </c>
      <c r="AZ31" s="108">
        <v>0</v>
      </c>
      <c r="BA31" s="108">
        <v>0</v>
      </c>
      <c r="BB31" s="108">
        <v>0</v>
      </c>
      <c r="BC31" s="108">
        <v>0</v>
      </c>
      <c r="BD31" s="108">
        <v>0</v>
      </c>
      <c r="BE31" s="108">
        <v>0</v>
      </c>
      <c r="BF31" s="108">
        <v>0</v>
      </c>
      <c r="BG31" s="108">
        <v>0</v>
      </c>
      <c r="BH31" s="108">
        <v>0</v>
      </c>
      <c r="BI31" s="108">
        <v>0</v>
      </c>
      <c r="BJ31" s="108">
        <v>0</v>
      </c>
      <c r="BK31" s="108">
        <v>0</v>
      </c>
      <c r="BL31" s="108">
        <v>0</v>
      </c>
      <c r="BM31" s="108">
        <v>0</v>
      </c>
      <c r="BN31" s="108">
        <v>0</v>
      </c>
      <c r="BO31" s="108">
        <v>0</v>
      </c>
      <c r="BP31" s="108">
        <v>0</v>
      </c>
      <c r="BQ31" s="108">
        <v>0</v>
      </c>
      <c r="BR31" s="108">
        <v>0</v>
      </c>
      <c r="BS31" s="108">
        <v>0</v>
      </c>
      <c r="BT31" s="108">
        <v>0</v>
      </c>
      <c r="BU31" s="108">
        <v>0</v>
      </c>
      <c r="BV31" s="108">
        <v>0</v>
      </c>
      <c r="BW31" s="108">
        <v>0</v>
      </c>
      <c r="BX31" s="108">
        <v>0</v>
      </c>
      <c r="BY31" s="108">
        <v>0</v>
      </c>
      <c r="BZ31" s="108">
        <v>0</v>
      </c>
      <c r="CA31" s="108">
        <v>0</v>
      </c>
      <c r="CB31" s="108">
        <v>0</v>
      </c>
      <c r="CC31" s="108">
        <v>0</v>
      </c>
      <c r="CD31" s="108">
        <v>0</v>
      </c>
      <c r="CE31" s="108">
        <v>0</v>
      </c>
      <c r="CF31" s="108">
        <v>0</v>
      </c>
      <c r="CG31" s="108">
        <v>0</v>
      </c>
      <c r="CH31" s="108">
        <v>0</v>
      </c>
      <c r="CI31" s="108">
        <v>0</v>
      </c>
      <c r="CJ31" s="108">
        <v>0</v>
      </c>
      <c r="CK31" s="108">
        <v>0</v>
      </c>
      <c r="CL31" s="108">
        <v>0</v>
      </c>
      <c r="CM31" s="106">
        <f t="shared" si="7"/>
        <v>0</v>
      </c>
      <c r="CN31" s="65">
        <f t="shared" si="9"/>
        <v>0</v>
      </c>
      <c r="CO31" s="107">
        <f t="shared" si="8"/>
        <v>0</v>
      </c>
      <c r="CP31" s="124" t="s">
        <v>6054</v>
      </c>
      <c r="CQ31">
        <f t="shared" si="10"/>
        <v>2.6669999999999998</v>
      </c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</row>
    <row r="32" spans="1:153" s="40" customFormat="1" x14ac:dyDescent="0.25">
      <c r="A32" s="87" t="s">
        <v>5136</v>
      </c>
      <c r="B32" s="88" t="s">
        <v>4919</v>
      </c>
      <c r="C32" s="89" t="s">
        <v>4920</v>
      </c>
      <c r="D32" s="88">
        <v>34410</v>
      </c>
      <c r="E32" s="93">
        <v>0</v>
      </c>
      <c r="F32" s="93">
        <v>0</v>
      </c>
      <c r="G32" s="93">
        <v>0</v>
      </c>
      <c r="H32" s="93">
        <v>0</v>
      </c>
      <c r="I32" s="93">
        <v>0</v>
      </c>
      <c r="J32" s="93">
        <v>0</v>
      </c>
      <c r="K32" s="93">
        <v>0</v>
      </c>
      <c r="L32" s="93">
        <v>0</v>
      </c>
      <c r="M32" s="93">
        <v>0</v>
      </c>
      <c r="N32" s="93">
        <v>0</v>
      </c>
      <c r="O32" s="93">
        <v>0</v>
      </c>
      <c r="P32" s="93">
        <v>0</v>
      </c>
      <c r="Q32" s="93">
        <v>0</v>
      </c>
      <c r="R32" s="93">
        <v>0</v>
      </c>
      <c r="S32" s="93">
        <v>0</v>
      </c>
      <c r="T32" s="93">
        <v>0</v>
      </c>
      <c r="U32" s="93">
        <v>0</v>
      </c>
      <c r="V32" s="93">
        <v>0</v>
      </c>
      <c r="W32" s="93">
        <v>0</v>
      </c>
      <c r="X32" s="93">
        <v>0</v>
      </c>
      <c r="Y32" s="93">
        <v>0</v>
      </c>
      <c r="Z32" s="93">
        <v>0</v>
      </c>
      <c r="AA32" s="93">
        <v>0</v>
      </c>
      <c r="AB32" s="93">
        <v>0</v>
      </c>
      <c r="AC32" s="93">
        <v>0</v>
      </c>
      <c r="AD32" s="93">
        <v>0</v>
      </c>
      <c r="AE32" s="93">
        <v>0</v>
      </c>
      <c r="AF32" s="93">
        <v>0</v>
      </c>
      <c r="AG32" s="93">
        <v>0</v>
      </c>
      <c r="AH32" s="93">
        <v>0</v>
      </c>
      <c r="AI32" s="93">
        <v>0</v>
      </c>
      <c r="AJ32" s="93">
        <v>0</v>
      </c>
      <c r="AK32" s="93">
        <v>0</v>
      </c>
      <c r="AL32" s="93">
        <v>0</v>
      </c>
      <c r="AM32" s="93">
        <v>0</v>
      </c>
      <c r="AN32" s="93">
        <v>0</v>
      </c>
      <c r="AO32" s="93">
        <v>0</v>
      </c>
      <c r="AP32" s="93">
        <v>0</v>
      </c>
      <c r="AQ32" s="93">
        <v>0</v>
      </c>
      <c r="AR32" s="93">
        <v>0</v>
      </c>
      <c r="AS32" s="93">
        <v>0</v>
      </c>
      <c r="AT32" s="93">
        <v>0</v>
      </c>
      <c r="AU32" s="93">
        <v>0</v>
      </c>
      <c r="AV32" s="93">
        <v>0</v>
      </c>
      <c r="AW32" s="93">
        <v>0</v>
      </c>
      <c r="AX32" s="93">
        <v>0</v>
      </c>
      <c r="AY32" s="93">
        <v>0</v>
      </c>
      <c r="AZ32" s="93">
        <v>0</v>
      </c>
      <c r="BA32" s="93">
        <v>0</v>
      </c>
      <c r="BB32" s="93">
        <v>0</v>
      </c>
      <c r="BC32" s="93">
        <v>0</v>
      </c>
      <c r="BD32" s="93">
        <v>0</v>
      </c>
      <c r="BE32" s="93">
        <v>0</v>
      </c>
      <c r="BF32" s="93">
        <v>0</v>
      </c>
      <c r="BG32" s="93">
        <v>0</v>
      </c>
      <c r="BH32" s="93">
        <v>0</v>
      </c>
      <c r="BI32" s="93">
        <v>0</v>
      </c>
      <c r="BJ32" s="93">
        <v>0</v>
      </c>
      <c r="BK32" s="93">
        <v>0</v>
      </c>
      <c r="BL32" s="93">
        <v>0</v>
      </c>
      <c r="BM32" s="93">
        <v>0</v>
      </c>
      <c r="BN32" s="93">
        <v>0</v>
      </c>
      <c r="BO32" s="93">
        <v>0</v>
      </c>
      <c r="BP32" s="93">
        <v>0</v>
      </c>
      <c r="BQ32" s="93">
        <v>0</v>
      </c>
      <c r="BR32" s="93">
        <v>0</v>
      </c>
      <c r="BS32" s="93">
        <v>0</v>
      </c>
      <c r="BT32" s="93">
        <v>0</v>
      </c>
      <c r="BU32" s="93">
        <v>0</v>
      </c>
      <c r="BV32" s="93">
        <v>0</v>
      </c>
      <c r="BW32" s="93">
        <v>0</v>
      </c>
      <c r="BX32" s="93">
        <v>0</v>
      </c>
      <c r="BY32" s="93">
        <v>0</v>
      </c>
      <c r="BZ32" s="93">
        <v>0</v>
      </c>
      <c r="CA32" s="93">
        <v>0</v>
      </c>
      <c r="CB32" s="93">
        <v>0</v>
      </c>
      <c r="CC32" s="93">
        <v>0</v>
      </c>
      <c r="CD32" s="93">
        <v>0</v>
      </c>
      <c r="CE32" s="93">
        <v>0</v>
      </c>
      <c r="CF32" s="93">
        <v>0</v>
      </c>
      <c r="CG32" s="93">
        <v>0</v>
      </c>
      <c r="CH32" s="93">
        <v>0</v>
      </c>
      <c r="CI32" s="93">
        <v>0</v>
      </c>
      <c r="CJ32" s="93">
        <v>0</v>
      </c>
      <c r="CK32" s="93">
        <v>0</v>
      </c>
      <c r="CL32" s="93">
        <v>0</v>
      </c>
      <c r="CM32" s="106">
        <f t="shared" si="7"/>
        <v>0</v>
      </c>
      <c r="CN32" s="65">
        <f t="shared" si="9"/>
        <v>0</v>
      </c>
      <c r="CO32" s="107">
        <f t="shared" si="8"/>
        <v>0</v>
      </c>
      <c r="CP32" s="124" t="s">
        <v>6050</v>
      </c>
      <c r="CQ32">
        <f t="shared" si="10"/>
        <v>2</v>
      </c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</row>
    <row r="33" spans="1:95" s="12" customFormat="1" x14ac:dyDescent="0.25">
      <c r="B33" s="103" t="s">
        <v>2398</v>
      </c>
      <c r="C33" s="104" t="s">
        <v>2399</v>
      </c>
      <c r="D33" s="103">
        <v>34410</v>
      </c>
      <c r="E33" s="108">
        <v>0</v>
      </c>
      <c r="F33" s="108">
        <v>0</v>
      </c>
      <c r="G33" s="108">
        <v>0</v>
      </c>
      <c r="H33" s="108">
        <v>0</v>
      </c>
      <c r="I33" s="108">
        <v>0</v>
      </c>
      <c r="J33" s="108">
        <v>0</v>
      </c>
      <c r="K33" s="108">
        <v>0</v>
      </c>
      <c r="L33" s="108">
        <v>0</v>
      </c>
      <c r="M33" s="108">
        <v>0</v>
      </c>
      <c r="N33" s="108">
        <v>0</v>
      </c>
      <c r="O33" s="108">
        <v>0</v>
      </c>
      <c r="P33" s="108">
        <v>0</v>
      </c>
      <c r="Q33" s="108">
        <v>0</v>
      </c>
      <c r="R33" s="108">
        <v>0</v>
      </c>
      <c r="S33" s="108">
        <v>0</v>
      </c>
      <c r="T33" s="108">
        <v>0</v>
      </c>
      <c r="U33" s="108">
        <v>0</v>
      </c>
      <c r="V33" s="108">
        <v>0</v>
      </c>
      <c r="W33" s="108">
        <v>0</v>
      </c>
      <c r="X33" s="108">
        <v>0</v>
      </c>
      <c r="Y33" s="108">
        <v>0</v>
      </c>
      <c r="Z33" s="108">
        <v>0</v>
      </c>
      <c r="AA33" s="108">
        <v>0</v>
      </c>
      <c r="AB33" s="108">
        <v>0</v>
      </c>
      <c r="AC33" s="108">
        <v>0</v>
      </c>
      <c r="AD33" s="108">
        <v>0</v>
      </c>
      <c r="AE33" s="108">
        <v>0</v>
      </c>
      <c r="AF33" s="108">
        <v>0</v>
      </c>
      <c r="AG33" s="108">
        <v>0</v>
      </c>
      <c r="AH33" s="108">
        <v>0</v>
      </c>
      <c r="AI33" s="108">
        <v>0</v>
      </c>
      <c r="AJ33" s="108">
        <v>0</v>
      </c>
      <c r="AK33" s="108">
        <v>0</v>
      </c>
      <c r="AL33" s="108">
        <v>0</v>
      </c>
      <c r="AM33" s="108">
        <v>0</v>
      </c>
      <c r="AN33" s="108">
        <v>0</v>
      </c>
      <c r="AO33" s="108">
        <v>0</v>
      </c>
      <c r="AP33" s="108">
        <v>0</v>
      </c>
      <c r="AQ33" s="108">
        <v>0</v>
      </c>
      <c r="AR33" s="108">
        <v>0</v>
      </c>
      <c r="AS33" s="108">
        <v>0</v>
      </c>
      <c r="AT33" s="108">
        <v>0</v>
      </c>
      <c r="AU33" s="108">
        <v>0</v>
      </c>
      <c r="AV33" s="108">
        <v>0</v>
      </c>
      <c r="AW33" s="108">
        <v>0</v>
      </c>
      <c r="AX33" s="108">
        <v>0</v>
      </c>
      <c r="AY33" s="108">
        <v>0</v>
      </c>
      <c r="AZ33" s="108">
        <v>0</v>
      </c>
      <c r="BA33" s="108">
        <v>0</v>
      </c>
      <c r="BB33" s="108">
        <v>0</v>
      </c>
      <c r="BC33" s="108">
        <v>0</v>
      </c>
      <c r="BD33" s="108">
        <v>0</v>
      </c>
      <c r="BE33" s="108">
        <v>0</v>
      </c>
      <c r="BF33" s="108">
        <v>0</v>
      </c>
      <c r="BG33" s="108">
        <v>0</v>
      </c>
      <c r="BH33" s="108">
        <v>0</v>
      </c>
      <c r="BI33" s="108">
        <v>0</v>
      </c>
      <c r="BJ33" s="108">
        <v>0</v>
      </c>
      <c r="BK33" s="108">
        <v>0</v>
      </c>
      <c r="BL33" s="108">
        <v>0</v>
      </c>
      <c r="BM33" s="108">
        <v>0</v>
      </c>
      <c r="BN33" s="108">
        <v>0</v>
      </c>
      <c r="BO33" s="108">
        <v>0</v>
      </c>
      <c r="BP33" s="108">
        <v>0</v>
      </c>
      <c r="BQ33" s="108">
        <v>0</v>
      </c>
      <c r="BR33" s="108">
        <v>0</v>
      </c>
      <c r="BS33" s="108">
        <v>0</v>
      </c>
      <c r="BT33" s="108">
        <v>0</v>
      </c>
      <c r="BU33" s="108">
        <v>1</v>
      </c>
      <c r="BV33" s="108">
        <v>0</v>
      </c>
      <c r="BW33" s="108">
        <v>0</v>
      </c>
      <c r="BX33" s="108">
        <v>0</v>
      </c>
      <c r="BY33" s="108">
        <v>0</v>
      </c>
      <c r="BZ33" s="108">
        <v>0</v>
      </c>
      <c r="CA33" s="108">
        <v>0</v>
      </c>
      <c r="CB33" s="108">
        <v>0</v>
      </c>
      <c r="CC33" s="108">
        <v>0</v>
      </c>
      <c r="CD33" s="108">
        <v>0</v>
      </c>
      <c r="CE33" s="108">
        <v>0</v>
      </c>
      <c r="CF33" s="108">
        <v>0</v>
      </c>
      <c r="CG33" s="108">
        <v>0</v>
      </c>
      <c r="CH33" s="108">
        <v>0</v>
      </c>
      <c r="CI33" s="108">
        <v>0</v>
      </c>
      <c r="CJ33" s="108">
        <v>0</v>
      </c>
      <c r="CK33" s="108">
        <v>0</v>
      </c>
      <c r="CL33" s="108">
        <v>0</v>
      </c>
      <c r="CM33" s="106">
        <f t="shared" si="7"/>
        <v>1</v>
      </c>
      <c r="CN33" s="65">
        <f t="shared" si="9"/>
        <v>1</v>
      </c>
      <c r="CO33" s="107">
        <f t="shared" si="8"/>
        <v>2</v>
      </c>
      <c r="CP33" s="124" t="s">
        <v>6048</v>
      </c>
      <c r="CQ33">
        <f t="shared" si="10"/>
        <v>2.3330000000000002</v>
      </c>
    </row>
    <row r="34" spans="1:95" s="12" customFormat="1" x14ac:dyDescent="0.25">
      <c r="B34" s="103" t="s">
        <v>2406</v>
      </c>
      <c r="C34" s="104" t="s">
        <v>2407</v>
      </c>
      <c r="D34" s="103">
        <v>34410</v>
      </c>
      <c r="E34" s="108">
        <v>0</v>
      </c>
      <c r="F34" s="108">
        <v>0</v>
      </c>
      <c r="G34" s="108">
        <v>0</v>
      </c>
      <c r="H34" s="108">
        <v>0</v>
      </c>
      <c r="I34" s="108">
        <v>0</v>
      </c>
      <c r="J34" s="108">
        <v>0</v>
      </c>
      <c r="K34" s="108">
        <v>0</v>
      </c>
      <c r="L34" s="108">
        <v>0</v>
      </c>
      <c r="M34" s="108">
        <v>0</v>
      </c>
      <c r="N34" s="108">
        <v>0</v>
      </c>
      <c r="O34" s="108">
        <v>0</v>
      </c>
      <c r="P34" s="108">
        <v>0</v>
      </c>
      <c r="Q34" s="108">
        <v>0</v>
      </c>
      <c r="R34" s="108">
        <v>1</v>
      </c>
      <c r="S34" s="108">
        <v>0</v>
      </c>
      <c r="T34" s="108">
        <v>1</v>
      </c>
      <c r="U34" s="108">
        <v>0</v>
      </c>
      <c r="V34" s="108">
        <v>0</v>
      </c>
      <c r="W34" s="108">
        <v>0</v>
      </c>
      <c r="X34" s="108">
        <v>0</v>
      </c>
      <c r="Y34" s="108">
        <v>0</v>
      </c>
      <c r="Z34" s="108">
        <v>0</v>
      </c>
      <c r="AA34" s="108">
        <v>0</v>
      </c>
      <c r="AB34" s="108">
        <v>0</v>
      </c>
      <c r="AC34" s="108">
        <v>0</v>
      </c>
      <c r="AD34" s="108">
        <v>0</v>
      </c>
      <c r="AE34" s="108">
        <v>1</v>
      </c>
      <c r="AF34" s="108">
        <v>0</v>
      </c>
      <c r="AG34" s="108">
        <v>0</v>
      </c>
      <c r="AH34" s="108">
        <v>0</v>
      </c>
      <c r="AI34" s="108">
        <v>0</v>
      </c>
      <c r="AJ34" s="108">
        <v>0</v>
      </c>
      <c r="AK34" s="108">
        <v>0</v>
      </c>
      <c r="AL34" s="108">
        <v>0</v>
      </c>
      <c r="AM34" s="108">
        <v>0</v>
      </c>
      <c r="AN34" s="108">
        <v>0</v>
      </c>
      <c r="AO34" s="108">
        <v>0</v>
      </c>
      <c r="AP34" s="108">
        <v>0</v>
      </c>
      <c r="AQ34" s="108">
        <v>0</v>
      </c>
      <c r="AR34" s="108">
        <v>0</v>
      </c>
      <c r="AS34" s="108">
        <v>0</v>
      </c>
      <c r="AT34" s="108">
        <v>0</v>
      </c>
      <c r="AU34" s="108">
        <v>1</v>
      </c>
      <c r="AV34" s="108">
        <v>0</v>
      </c>
      <c r="AW34" s="108">
        <v>0</v>
      </c>
      <c r="AX34" s="108">
        <v>0</v>
      </c>
      <c r="AY34" s="108">
        <v>0</v>
      </c>
      <c r="AZ34" s="108">
        <v>0</v>
      </c>
      <c r="BA34" s="108">
        <v>0</v>
      </c>
      <c r="BB34" s="108">
        <v>0</v>
      </c>
      <c r="BC34" s="108">
        <v>0</v>
      </c>
      <c r="BD34" s="108">
        <v>0</v>
      </c>
      <c r="BE34" s="108">
        <v>0</v>
      </c>
      <c r="BF34" s="108">
        <v>0</v>
      </c>
      <c r="BG34" s="108">
        <v>0</v>
      </c>
      <c r="BH34" s="108">
        <v>0</v>
      </c>
      <c r="BI34" s="108">
        <v>1</v>
      </c>
      <c r="BJ34" s="108">
        <v>0</v>
      </c>
      <c r="BK34" s="108">
        <v>0</v>
      </c>
      <c r="BL34" s="108">
        <v>0</v>
      </c>
      <c r="BM34" s="108">
        <v>0</v>
      </c>
      <c r="BN34" s="108">
        <v>0</v>
      </c>
      <c r="BO34" s="108">
        <v>0</v>
      </c>
      <c r="BP34" s="108">
        <v>0</v>
      </c>
      <c r="BQ34" s="108">
        <v>0</v>
      </c>
      <c r="BR34" s="108">
        <v>0</v>
      </c>
      <c r="BS34" s="108">
        <v>0</v>
      </c>
      <c r="BT34" s="108">
        <v>0</v>
      </c>
      <c r="BU34" s="108">
        <v>1</v>
      </c>
      <c r="BV34" s="108">
        <v>0</v>
      </c>
      <c r="BW34" s="108">
        <v>0</v>
      </c>
      <c r="BX34" s="108">
        <v>0</v>
      </c>
      <c r="BY34" s="108">
        <v>0</v>
      </c>
      <c r="BZ34" s="108">
        <v>0</v>
      </c>
      <c r="CA34" s="108">
        <v>0</v>
      </c>
      <c r="CB34" s="108">
        <v>0</v>
      </c>
      <c r="CC34" s="108">
        <v>0</v>
      </c>
      <c r="CD34" s="108">
        <v>0</v>
      </c>
      <c r="CE34" s="108">
        <v>0</v>
      </c>
      <c r="CF34" s="108">
        <v>0</v>
      </c>
      <c r="CG34" s="108">
        <v>1</v>
      </c>
      <c r="CH34" s="108">
        <v>0</v>
      </c>
      <c r="CI34" s="108">
        <v>0</v>
      </c>
      <c r="CJ34" s="108">
        <v>0</v>
      </c>
      <c r="CK34" s="108">
        <v>0</v>
      </c>
      <c r="CL34" s="108">
        <v>0</v>
      </c>
      <c r="CM34" s="106">
        <f t="shared" si="7"/>
        <v>7</v>
      </c>
      <c r="CN34" s="65">
        <f t="shared" si="9"/>
        <v>1</v>
      </c>
      <c r="CO34" s="107">
        <f t="shared" si="8"/>
        <v>11</v>
      </c>
      <c r="CP34" s="124" t="s">
        <v>6057</v>
      </c>
      <c r="CQ34">
        <f t="shared" si="10"/>
        <v>0.66700000000000004</v>
      </c>
    </row>
    <row r="35" spans="1:95" s="12" customFormat="1" x14ac:dyDescent="0.25">
      <c r="A35" s="87" t="s">
        <v>5136</v>
      </c>
      <c r="B35" s="88" t="s">
        <v>4921</v>
      </c>
      <c r="C35" s="89" t="s">
        <v>4922</v>
      </c>
      <c r="D35" s="88">
        <v>34410</v>
      </c>
      <c r="E35" s="93">
        <v>0</v>
      </c>
      <c r="F35" s="93">
        <v>0</v>
      </c>
      <c r="G35" s="93">
        <v>0</v>
      </c>
      <c r="H35" s="93">
        <v>0</v>
      </c>
      <c r="I35" s="93">
        <v>0</v>
      </c>
      <c r="J35" s="93">
        <v>0</v>
      </c>
      <c r="K35" s="93">
        <v>0</v>
      </c>
      <c r="L35" s="93">
        <v>0</v>
      </c>
      <c r="M35" s="93">
        <v>0</v>
      </c>
      <c r="N35" s="93">
        <v>0</v>
      </c>
      <c r="O35" s="93">
        <v>0</v>
      </c>
      <c r="P35" s="93">
        <v>0</v>
      </c>
      <c r="Q35" s="93">
        <v>0</v>
      </c>
      <c r="R35" s="93">
        <v>0</v>
      </c>
      <c r="S35" s="93">
        <v>0</v>
      </c>
      <c r="T35" s="93">
        <v>0</v>
      </c>
      <c r="U35" s="93">
        <v>0</v>
      </c>
      <c r="V35" s="93">
        <v>0</v>
      </c>
      <c r="W35" s="93">
        <v>0</v>
      </c>
      <c r="X35" s="93">
        <v>0</v>
      </c>
      <c r="Y35" s="93">
        <v>0</v>
      </c>
      <c r="Z35" s="93">
        <v>0</v>
      </c>
      <c r="AA35" s="93">
        <v>0</v>
      </c>
      <c r="AB35" s="93">
        <v>0</v>
      </c>
      <c r="AC35" s="93">
        <v>0</v>
      </c>
      <c r="AD35" s="93">
        <v>0</v>
      </c>
      <c r="AE35" s="93">
        <v>0</v>
      </c>
      <c r="AF35" s="93">
        <v>0</v>
      </c>
      <c r="AG35" s="93">
        <v>0</v>
      </c>
      <c r="AH35" s="93">
        <v>0</v>
      </c>
      <c r="AI35" s="93">
        <v>0</v>
      </c>
      <c r="AJ35" s="93">
        <v>0</v>
      </c>
      <c r="AK35" s="93">
        <v>0</v>
      </c>
      <c r="AL35" s="93">
        <v>0</v>
      </c>
      <c r="AM35" s="93">
        <v>0</v>
      </c>
      <c r="AN35" s="93">
        <v>0</v>
      </c>
      <c r="AO35" s="93">
        <v>0</v>
      </c>
      <c r="AP35" s="93">
        <v>0</v>
      </c>
      <c r="AQ35" s="93">
        <v>0</v>
      </c>
      <c r="AR35" s="93">
        <v>0</v>
      </c>
      <c r="AS35" s="93">
        <v>0</v>
      </c>
      <c r="AT35" s="93">
        <v>0</v>
      </c>
      <c r="AU35" s="93">
        <v>1</v>
      </c>
      <c r="AV35" s="93">
        <v>0</v>
      </c>
      <c r="AW35" s="93">
        <v>0</v>
      </c>
      <c r="AX35" s="93">
        <v>0</v>
      </c>
      <c r="AY35" s="93">
        <v>0</v>
      </c>
      <c r="AZ35" s="93">
        <v>0</v>
      </c>
      <c r="BA35" s="93">
        <v>0</v>
      </c>
      <c r="BB35" s="93">
        <v>0</v>
      </c>
      <c r="BC35" s="93">
        <v>0</v>
      </c>
      <c r="BD35" s="93">
        <v>0</v>
      </c>
      <c r="BE35" s="93">
        <v>0</v>
      </c>
      <c r="BF35" s="93">
        <v>0</v>
      </c>
      <c r="BG35" s="93">
        <v>0</v>
      </c>
      <c r="BH35" s="93">
        <v>0</v>
      </c>
      <c r="BI35" s="93">
        <v>0</v>
      </c>
      <c r="BJ35" s="93">
        <v>0</v>
      </c>
      <c r="BK35" s="93">
        <v>0</v>
      </c>
      <c r="BL35" s="93">
        <v>0</v>
      </c>
      <c r="BM35" s="93">
        <v>0</v>
      </c>
      <c r="BN35" s="93">
        <v>0</v>
      </c>
      <c r="BO35" s="93">
        <v>0</v>
      </c>
      <c r="BP35" s="93">
        <v>0</v>
      </c>
      <c r="BQ35" s="93">
        <v>0</v>
      </c>
      <c r="BR35" s="93">
        <v>0</v>
      </c>
      <c r="BS35" s="93">
        <v>0</v>
      </c>
      <c r="BT35" s="93">
        <v>0</v>
      </c>
      <c r="BU35" s="93">
        <v>0</v>
      </c>
      <c r="BV35" s="93">
        <v>0</v>
      </c>
      <c r="BW35" s="93">
        <v>0</v>
      </c>
      <c r="BX35" s="93">
        <v>0</v>
      </c>
      <c r="BY35" s="93">
        <v>0</v>
      </c>
      <c r="BZ35" s="93">
        <v>0</v>
      </c>
      <c r="CA35" s="93">
        <v>0</v>
      </c>
      <c r="CB35" s="93">
        <v>0</v>
      </c>
      <c r="CC35" s="93">
        <v>0</v>
      </c>
      <c r="CD35" s="93">
        <v>0</v>
      </c>
      <c r="CE35" s="93">
        <v>0</v>
      </c>
      <c r="CF35" s="93">
        <v>0</v>
      </c>
      <c r="CG35" s="93">
        <v>0</v>
      </c>
      <c r="CH35" s="93">
        <v>0</v>
      </c>
      <c r="CI35" s="93">
        <v>0</v>
      </c>
      <c r="CJ35" s="93">
        <v>0</v>
      </c>
      <c r="CK35" s="93">
        <v>0</v>
      </c>
      <c r="CL35" s="93">
        <v>0</v>
      </c>
      <c r="CM35" s="106">
        <f t="shared" si="7"/>
        <v>1</v>
      </c>
      <c r="CN35" s="65">
        <f t="shared" si="9"/>
        <v>1</v>
      </c>
      <c r="CO35" s="107">
        <f t="shared" si="8"/>
        <v>3</v>
      </c>
      <c r="CP35" s="124" t="s">
        <v>6047</v>
      </c>
      <c r="CQ35">
        <f t="shared" si="10"/>
        <v>1.667</v>
      </c>
    </row>
    <row r="36" spans="1:95" s="12" customFormat="1" x14ac:dyDescent="0.25">
      <c r="B36" s="103" t="s">
        <v>2410</v>
      </c>
      <c r="C36" s="104" t="s">
        <v>2411</v>
      </c>
      <c r="D36" s="103">
        <v>34410</v>
      </c>
      <c r="E36" s="108">
        <v>0</v>
      </c>
      <c r="F36" s="108">
        <v>0</v>
      </c>
      <c r="G36" s="108">
        <v>0</v>
      </c>
      <c r="H36" s="108">
        <v>0</v>
      </c>
      <c r="I36" s="108">
        <v>1</v>
      </c>
      <c r="J36" s="108">
        <v>0</v>
      </c>
      <c r="K36" s="108">
        <v>0</v>
      </c>
      <c r="L36" s="108">
        <v>0</v>
      </c>
      <c r="M36" s="108">
        <v>0</v>
      </c>
      <c r="N36" s="108">
        <v>0</v>
      </c>
      <c r="O36" s="108">
        <v>0</v>
      </c>
      <c r="P36" s="108">
        <v>0</v>
      </c>
      <c r="Q36" s="108">
        <v>0</v>
      </c>
      <c r="R36" s="108">
        <v>0</v>
      </c>
      <c r="S36" s="108">
        <v>0</v>
      </c>
      <c r="T36" s="108">
        <v>1</v>
      </c>
      <c r="U36" s="108">
        <v>0</v>
      </c>
      <c r="V36" s="108">
        <v>0</v>
      </c>
      <c r="W36" s="108">
        <v>0</v>
      </c>
      <c r="X36" s="108">
        <v>0</v>
      </c>
      <c r="Y36" s="108">
        <v>0</v>
      </c>
      <c r="Z36" s="108">
        <v>0</v>
      </c>
      <c r="AA36" s="108">
        <v>0</v>
      </c>
      <c r="AB36" s="108">
        <v>0</v>
      </c>
      <c r="AC36" s="108">
        <v>0</v>
      </c>
      <c r="AD36" s="108">
        <v>0</v>
      </c>
      <c r="AE36" s="108">
        <v>0</v>
      </c>
      <c r="AF36" s="108">
        <v>0</v>
      </c>
      <c r="AG36" s="108">
        <v>0</v>
      </c>
      <c r="AH36" s="108">
        <v>0</v>
      </c>
      <c r="AI36" s="108">
        <v>0</v>
      </c>
      <c r="AJ36" s="108">
        <v>0</v>
      </c>
      <c r="AK36" s="108">
        <v>0</v>
      </c>
      <c r="AL36" s="108">
        <v>0</v>
      </c>
      <c r="AM36" s="108">
        <v>1</v>
      </c>
      <c r="AN36" s="108">
        <v>0</v>
      </c>
      <c r="AO36" s="108">
        <v>0</v>
      </c>
      <c r="AP36" s="108">
        <v>0</v>
      </c>
      <c r="AQ36" s="108">
        <v>0</v>
      </c>
      <c r="AR36" s="108">
        <v>0</v>
      </c>
      <c r="AS36" s="108">
        <v>1</v>
      </c>
      <c r="AT36" s="108">
        <v>0</v>
      </c>
      <c r="AU36" s="108">
        <v>0</v>
      </c>
      <c r="AV36" s="108">
        <v>0</v>
      </c>
      <c r="AW36" s="108">
        <v>0</v>
      </c>
      <c r="AX36" s="108">
        <v>0</v>
      </c>
      <c r="AY36" s="108">
        <v>0</v>
      </c>
      <c r="AZ36" s="108">
        <v>0</v>
      </c>
      <c r="BA36" s="108">
        <v>0</v>
      </c>
      <c r="BB36" s="108">
        <v>0</v>
      </c>
      <c r="BC36" s="108">
        <v>0</v>
      </c>
      <c r="BD36" s="108">
        <v>0</v>
      </c>
      <c r="BE36" s="108">
        <v>0</v>
      </c>
      <c r="BF36" s="108">
        <v>0</v>
      </c>
      <c r="BG36" s="108">
        <v>0</v>
      </c>
      <c r="BH36" s="108">
        <v>0</v>
      </c>
      <c r="BI36" s="108">
        <v>0</v>
      </c>
      <c r="BJ36" s="108">
        <v>0</v>
      </c>
      <c r="BK36" s="108">
        <v>1</v>
      </c>
      <c r="BL36" s="108">
        <v>0</v>
      </c>
      <c r="BM36" s="108">
        <v>0</v>
      </c>
      <c r="BN36" s="108">
        <v>0</v>
      </c>
      <c r="BO36" s="108">
        <v>0</v>
      </c>
      <c r="BP36" s="108">
        <v>0</v>
      </c>
      <c r="BQ36" s="108">
        <v>0</v>
      </c>
      <c r="BR36" s="108">
        <v>0</v>
      </c>
      <c r="BS36" s="108">
        <v>0</v>
      </c>
      <c r="BT36" s="108">
        <v>0</v>
      </c>
      <c r="BU36" s="108">
        <v>0</v>
      </c>
      <c r="BV36" s="108">
        <v>0</v>
      </c>
      <c r="BW36" s="108">
        <v>0</v>
      </c>
      <c r="BX36" s="108">
        <v>0</v>
      </c>
      <c r="BY36" s="108">
        <v>0</v>
      </c>
      <c r="BZ36" s="108">
        <v>0</v>
      </c>
      <c r="CA36" s="108">
        <v>0</v>
      </c>
      <c r="CB36" s="108">
        <v>0</v>
      </c>
      <c r="CC36" s="108">
        <v>0</v>
      </c>
      <c r="CD36" s="108">
        <v>0</v>
      </c>
      <c r="CE36" s="108">
        <v>0</v>
      </c>
      <c r="CF36" s="108">
        <v>0</v>
      </c>
      <c r="CG36" s="108">
        <v>0</v>
      </c>
      <c r="CH36" s="108">
        <v>0</v>
      </c>
      <c r="CI36" s="108">
        <v>0</v>
      </c>
      <c r="CJ36" s="108">
        <v>0</v>
      </c>
      <c r="CK36" s="108">
        <v>0</v>
      </c>
      <c r="CL36" s="108">
        <v>0</v>
      </c>
      <c r="CM36" s="106">
        <f t="shared" si="7"/>
        <v>5</v>
      </c>
      <c r="CN36" s="65">
        <f t="shared" si="9"/>
        <v>1</v>
      </c>
      <c r="CO36" s="107">
        <f t="shared" si="8"/>
        <v>6</v>
      </c>
      <c r="CP36" s="124" t="s">
        <v>6053</v>
      </c>
      <c r="CQ36">
        <f t="shared" si="10"/>
        <v>3.6669999999999998</v>
      </c>
    </row>
    <row r="37" spans="1:95" s="12" customFormat="1" x14ac:dyDescent="0.25">
      <c r="A37" s="87" t="s">
        <v>5136</v>
      </c>
      <c r="B37" s="88" t="s">
        <v>4923</v>
      </c>
      <c r="C37" s="89" t="s">
        <v>4924</v>
      </c>
      <c r="D37" s="88">
        <v>34410</v>
      </c>
      <c r="E37" s="93">
        <v>0</v>
      </c>
      <c r="F37" s="93">
        <v>0</v>
      </c>
      <c r="G37" s="93">
        <v>0</v>
      </c>
      <c r="H37" s="93">
        <v>0</v>
      </c>
      <c r="I37" s="93">
        <v>0</v>
      </c>
      <c r="J37" s="93">
        <v>0</v>
      </c>
      <c r="K37" s="93">
        <v>0</v>
      </c>
      <c r="L37" s="93">
        <v>0</v>
      </c>
      <c r="M37" s="93">
        <v>0</v>
      </c>
      <c r="N37" s="93">
        <v>0</v>
      </c>
      <c r="O37" s="93">
        <v>0</v>
      </c>
      <c r="P37" s="93">
        <v>0</v>
      </c>
      <c r="Q37" s="93">
        <v>0</v>
      </c>
      <c r="R37" s="93">
        <v>0</v>
      </c>
      <c r="S37" s="93">
        <v>0</v>
      </c>
      <c r="T37" s="93">
        <v>0</v>
      </c>
      <c r="U37" s="93">
        <v>0</v>
      </c>
      <c r="V37" s="93">
        <v>0</v>
      </c>
      <c r="W37" s="93">
        <v>0</v>
      </c>
      <c r="X37" s="93">
        <v>0</v>
      </c>
      <c r="Y37" s="93">
        <v>0</v>
      </c>
      <c r="Z37" s="93">
        <v>0</v>
      </c>
      <c r="AA37" s="93">
        <v>0</v>
      </c>
      <c r="AB37" s="93">
        <v>0</v>
      </c>
      <c r="AC37" s="93">
        <v>0</v>
      </c>
      <c r="AD37" s="93">
        <v>0</v>
      </c>
      <c r="AE37" s="93">
        <v>0</v>
      </c>
      <c r="AF37" s="93">
        <v>0</v>
      </c>
      <c r="AG37" s="93">
        <v>0</v>
      </c>
      <c r="AH37" s="93">
        <v>0</v>
      </c>
      <c r="AI37" s="93">
        <v>0</v>
      </c>
      <c r="AJ37" s="93">
        <v>0</v>
      </c>
      <c r="AK37" s="93">
        <v>0</v>
      </c>
      <c r="AL37" s="93">
        <v>0</v>
      </c>
      <c r="AM37" s="93">
        <v>0</v>
      </c>
      <c r="AN37" s="93">
        <v>0</v>
      </c>
      <c r="AO37" s="93">
        <v>0</v>
      </c>
      <c r="AP37" s="93">
        <v>0</v>
      </c>
      <c r="AQ37" s="93">
        <v>0</v>
      </c>
      <c r="AR37" s="93">
        <v>0</v>
      </c>
      <c r="AS37" s="93">
        <v>0</v>
      </c>
      <c r="AT37" s="93">
        <v>0</v>
      </c>
      <c r="AU37" s="93">
        <v>0</v>
      </c>
      <c r="AV37" s="93">
        <v>0</v>
      </c>
      <c r="AW37" s="93">
        <v>0</v>
      </c>
      <c r="AX37" s="93">
        <v>0</v>
      </c>
      <c r="AY37" s="93">
        <v>0</v>
      </c>
      <c r="AZ37" s="93">
        <v>0</v>
      </c>
      <c r="BA37" s="93">
        <v>0</v>
      </c>
      <c r="BB37" s="93">
        <v>0</v>
      </c>
      <c r="BC37" s="93">
        <v>0</v>
      </c>
      <c r="BD37" s="93">
        <v>0</v>
      </c>
      <c r="BE37" s="93">
        <v>0</v>
      </c>
      <c r="BF37" s="93">
        <v>0</v>
      </c>
      <c r="BG37" s="93">
        <v>0</v>
      </c>
      <c r="BH37" s="93">
        <v>0</v>
      </c>
      <c r="BI37" s="93">
        <v>0</v>
      </c>
      <c r="BJ37" s="93">
        <v>0</v>
      </c>
      <c r="BK37" s="93">
        <v>0</v>
      </c>
      <c r="BL37" s="93">
        <v>0</v>
      </c>
      <c r="BM37" s="93">
        <v>0</v>
      </c>
      <c r="BN37" s="93">
        <v>0</v>
      </c>
      <c r="BO37" s="93">
        <v>0</v>
      </c>
      <c r="BP37" s="93">
        <v>0</v>
      </c>
      <c r="BQ37" s="93">
        <v>0</v>
      </c>
      <c r="BR37" s="93">
        <v>0</v>
      </c>
      <c r="BS37" s="93">
        <v>0</v>
      </c>
      <c r="BT37" s="93">
        <v>0</v>
      </c>
      <c r="BU37" s="93">
        <v>0</v>
      </c>
      <c r="BV37" s="93">
        <v>0</v>
      </c>
      <c r="BW37" s="93">
        <v>0</v>
      </c>
      <c r="BX37" s="93">
        <v>0</v>
      </c>
      <c r="BY37" s="93">
        <v>0</v>
      </c>
      <c r="BZ37" s="93">
        <v>0</v>
      </c>
      <c r="CA37" s="93">
        <v>0</v>
      </c>
      <c r="CB37" s="93">
        <v>0</v>
      </c>
      <c r="CC37" s="93">
        <v>0</v>
      </c>
      <c r="CD37" s="93">
        <v>0</v>
      </c>
      <c r="CE37" s="93">
        <v>0</v>
      </c>
      <c r="CF37" s="93">
        <v>0</v>
      </c>
      <c r="CG37" s="93">
        <v>0</v>
      </c>
      <c r="CH37" s="93">
        <v>0</v>
      </c>
      <c r="CI37" s="93">
        <v>0</v>
      </c>
      <c r="CJ37" s="93">
        <v>0</v>
      </c>
      <c r="CK37" s="93">
        <v>0</v>
      </c>
      <c r="CL37" s="93">
        <v>0</v>
      </c>
      <c r="CM37" s="106">
        <f t="shared" si="7"/>
        <v>0</v>
      </c>
      <c r="CN37" s="65">
        <f t="shared" si="9"/>
        <v>0</v>
      </c>
      <c r="CO37" s="107">
        <f t="shared" si="8"/>
        <v>0</v>
      </c>
      <c r="CP37" s="124" t="s">
        <v>6048</v>
      </c>
      <c r="CQ37">
        <f t="shared" si="10"/>
        <v>2.3330000000000002</v>
      </c>
    </row>
    <row r="38" spans="1:95" s="12" customFormat="1" x14ac:dyDescent="0.25">
      <c r="B38" s="103" t="s">
        <v>2414</v>
      </c>
      <c r="C38" s="104" t="s">
        <v>2415</v>
      </c>
      <c r="D38" s="103">
        <v>34410</v>
      </c>
      <c r="E38" s="108">
        <v>0</v>
      </c>
      <c r="F38" s="108">
        <v>0</v>
      </c>
      <c r="G38" s="108">
        <v>0</v>
      </c>
      <c r="H38" s="108">
        <v>0</v>
      </c>
      <c r="I38" s="108">
        <v>0</v>
      </c>
      <c r="J38" s="108">
        <v>0</v>
      </c>
      <c r="K38" s="108">
        <v>0</v>
      </c>
      <c r="L38" s="108">
        <v>0</v>
      </c>
      <c r="M38" s="108">
        <v>0</v>
      </c>
      <c r="N38" s="108">
        <v>0</v>
      </c>
      <c r="O38" s="108">
        <v>0</v>
      </c>
      <c r="P38" s="108">
        <v>0</v>
      </c>
      <c r="Q38" s="108">
        <v>0</v>
      </c>
      <c r="R38" s="108">
        <v>0</v>
      </c>
      <c r="S38" s="108">
        <v>0</v>
      </c>
      <c r="T38" s="108">
        <v>0</v>
      </c>
      <c r="U38" s="108">
        <v>0</v>
      </c>
      <c r="V38" s="108">
        <v>0</v>
      </c>
      <c r="W38" s="108">
        <v>0</v>
      </c>
      <c r="X38" s="108">
        <v>0</v>
      </c>
      <c r="Y38" s="108">
        <v>0</v>
      </c>
      <c r="Z38" s="108">
        <v>0</v>
      </c>
      <c r="AA38" s="108">
        <v>0</v>
      </c>
      <c r="AB38" s="108">
        <v>0</v>
      </c>
      <c r="AC38" s="108">
        <v>0</v>
      </c>
      <c r="AD38" s="108">
        <v>0</v>
      </c>
      <c r="AE38" s="108">
        <v>0</v>
      </c>
      <c r="AF38" s="108">
        <v>0</v>
      </c>
      <c r="AG38" s="108">
        <v>0</v>
      </c>
      <c r="AH38" s="108">
        <v>0</v>
      </c>
      <c r="AI38" s="108">
        <v>0</v>
      </c>
      <c r="AJ38" s="108">
        <v>0</v>
      </c>
      <c r="AK38" s="108">
        <v>0</v>
      </c>
      <c r="AL38" s="108">
        <v>0</v>
      </c>
      <c r="AM38" s="108">
        <v>0</v>
      </c>
      <c r="AN38" s="108">
        <v>0</v>
      </c>
      <c r="AO38" s="108">
        <v>0</v>
      </c>
      <c r="AP38" s="108">
        <v>0</v>
      </c>
      <c r="AQ38" s="108">
        <v>0</v>
      </c>
      <c r="AR38" s="108">
        <v>0</v>
      </c>
      <c r="AS38" s="108">
        <v>0</v>
      </c>
      <c r="AT38" s="108">
        <v>0</v>
      </c>
      <c r="AU38" s="108">
        <v>0</v>
      </c>
      <c r="AV38" s="108">
        <v>0</v>
      </c>
      <c r="AW38" s="108">
        <v>0</v>
      </c>
      <c r="AX38" s="108">
        <v>0</v>
      </c>
      <c r="AY38" s="108">
        <v>0</v>
      </c>
      <c r="AZ38" s="108">
        <v>0</v>
      </c>
      <c r="BA38" s="108">
        <v>0</v>
      </c>
      <c r="BB38" s="108">
        <v>0</v>
      </c>
      <c r="BC38" s="108">
        <v>0</v>
      </c>
      <c r="BD38" s="108">
        <v>0</v>
      </c>
      <c r="BE38" s="108">
        <v>0</v>
      </c>
      <c r="BF38" s="108">
        <v>0</v>
      </c>
      <c r="BG38" s="108">
        <v>0</v>
      </c>
      <c r="BH38" s="108">
        <v>0</v>
      </c>
      <c r="BI38" s="108">
        <v>0</v>
      </c>
      <c r="BJ38" s="108">
        <v>0</v>
      </c>
      <c r="BK38" s="108">
        <v>0</v>
      </c>
      <c r="BL38" s="108">
        <v>0</v>
      </c>
      <c r="BM38" s="108">
        <v>0</v>
      </c>
      <c r="BN38" s="108">
        <v>0</v>
      </c>
      <c r="BO38" s="108">
        <v>0</v>
      </c>
      <c r="BP38" s="108">
        <v>0</v>
      </c>
      <c r="BQ38" s="108">
        <v>0</v>
      </c>
      <c r="BR38" s="108">
        <v>0</v>
      </c>
      <c r="BS38" s="108">
        <v>0</v>
      </c>
      <c r="BT38" s="108">
        <v>0</v>
      </c>
      <c r="BU38" s="108">
        <v>0</v>
      </c>
      <c r="BV38" s="108">
        <v>0</v>
      </c>
      <c r="BW38" s="108">
        <v>0</v>
      </c>
      <c r="BX38" s="108">
        <v>0</v>
      </c>
      <c r="BY38" s="108">
        <v>0</v>
      </c>
      <c r="BZ38" s="108">
        <v>0</v>
      </c>
      <c r="CA38" s="108">
        <v>0</v>
      </c>
      <c r="CB38" s="108">
        <v>0</v>
      </c>
      <c r="CC38" s="108">
        <v>0</v>
      </c>
      <c r="CD38" s="108">
        <v>0</v>
      </c>
      <c r="CE38" s="108">
        <v>0</v>
      </c>
      <c r="CF38" s="108">
        <v>0</v>
      </c>
      <c r="CG38" s="108">
        <v>0</v>
      </c>
      <c r="CH38" s="108">
        <v>0</v>
      </c>
      <c r="CI38" s="108">
        <v>0</v>
      </c>
      <c r="CJ38" s="108">
        <v>0</v>
      </c>
      <c r="CK38" s="108">
        <v>1</v>
      </c>
      <c r="CL38" s="108">
        <v>0</v>
      </c>
      <c r="CM38" s="106">
        <f t="shared" si="7"/>
        <v>1</v>
      </c>
      <c r="CN38" s="65">
        <f t="shared" si="9"/>
        <v>1</v>
      </c>
      <c r="CO38" s="107">
        <f t="shared" si="8"/>
        <v>1</v>
      </c>
      <c r="CP38" s="124" t="s">
        <v>6051</v>
      </c>
      <c r="CQ38">
        <f t="shared" si="10"/>
        <v>3</v>
      </c>
    </row>
    <row r="39" spans="1:95" s="12" customFormat="1" x14ac:dyDescent="0.25">
      <c r="B39" s="103" t="s">
        <v>2416</v>
      </c>
      <c r="C39" s="104" t="s">
        <v>2417</v>
      </c>
      <c r="D39" s="103">
        <v>34410</v>
      </c>
      <c r="E39" s="108">
        <v>1</v>
      </c>
      <c r="F39" s="108">
        <v>0</v>
      </c>
      <c r="G39" s="108">
        <v>0</v>
      </c>
      <c r="H39" s="108">
        <v>0</v>
      </c>
      <c r="I39" s="108">
        <v>0</v>
      </c>
      <c r="J39" s="108">
        <v>0</v>
      </c>
      <c r="K39" s="108">
        <v>0</v>
      </c>
      <c r="L39" s="108">
        <v>0</v>
      </c>
      <c r="M39" s="108">
        <v>0</v>
      </c>
      <c r="N39" s="108">
        <v>0</v>
      </c>
      <c r="O39" s="108">
        <v>0</v>
      </c>
      <c r="P39" s="108">
        <v>0</v>
      </c>
      <c r="Q39" s="108">
        <v>0</v>
      </c>
      <c r="R39" s="108">
        <v>0</v>
      </c>
      <c r="S39" s="108">
        <v>0</v>
      </c>
      <c r="T39" s="108">
        <v>1</v>
      </c>
      <c r="U39" s="108">
        <v>0</v>
      </c>
      <c r="V39" s="108">
        <v>0</v>
      </c>
      <c r="W39" s="108">
        <v>0</v>
      </c>
      <c r="X39" s="108">
        <v>0</v>
      </c>
      <c r="Y39" s="108">
        <v>0</v>
      </c>
      <c r="Z39" s="108">
        <v>0</v>
      </c>
      <c r="AA39" s="108">
        <v>0</v>
      </c>
      <c r="AB39" s="108">
        <v>0</v>
      </c>
      <c r="AC39" s="108">
        <v>0</v>
      </c>
      <c r="AD39" s="108">
        <v>0</v>
      </c>
      <c r="AE39" s="108">
        <v>1</v>
      </c>
      <c r="AF39" s="108">
        <v>0</v>
      </c>
      <c r="AG39" s="108">
        <v>0</v>
      </c>
      <c r="AH39" s="108">
        <v>0</v>
      </c>
      <c r="AI39" s="108">
        <v>0</v>
      </c>
      <c r="AJ39" s="108">
        <v>0</v>
      </c>
      <c r="AK39" s="108">
        <v>0</v>
      </c>
      <c r="AL39" s="108">
        <v>0</v>
      </c>
      <c r="AM39" s="108">
        <v>0</v>
      </c>
      <c r="AN39" s="108">
        <v>0</v>
      </c>
      <c r="AO39" s="108">
        <v>0</v>
      </c>
      <c r="AP39" s="108">
        <v>0</v>
      </c>
      <c r="AQ39" s="108">
        <v>0</v>
      </c>
      <c r="AR39" s="108">
        <v>0</v>
      </c>
      <c r="AS39" s="108">
        <v>0</v>
      </c>
      <c r="AT39" s="108">
        <v>0</v>
      </c>
      <c r="AU39" s="108">
        <v>1</v>
      </c>
      <c r="AV39" s="108">
        <v>0</v>
      </c>
      <c r="AW39" s="108">
        <v>0</v>
      </c>
      <c r="AX39" s="108">
        <v>0</v>
      </c>
      <c r="AY39" s="108">
        <v>0</v>
      </c>
      <c r="AZ39" s="108">
        <v>0</v>
      </c>
      <c r="BA39" s="108">
        <v>0</v>
      </c>
      <c r="BB39" s="108">
        <v>0</v>
      </c>
      <c r="BC39" s="108">
        <v>0</v>
      </c>
      <c r="BD39" s="108">
        <v>0</v>
      </c>
      <c r="BE39" s="108">
        <v>0</v>
      </c>
      <c r="BF39" s="108">
        <v>0</v>
      </c>
      <c r="BG39" s="108">
        <v>0</v>
      </c>
      <c r="BH39" s="108">
        <v>0</v>
      </c>
      <c r="BI39" s="108">
        <v>0</v>
      </c>
      <c r="BJ39" s="108">
        <v>0</v>
      </c>
      <c r="BK39" s="108">
        <v>0</v>
      </c>
      <c r="BL39" s="108">
        <v>0</v>
      </c>
      <c r="BM39" s="108">
        <v>0</v>
      </c>
      <c r="BN39" s="108">
        <v>0</v>
      </c>
      <c r="BO39" s="108">
        <v>0</v>
      </c>
      <c r="BP39" s="108">
        <v>0</v>
      </c>
      <c r="BQ39" s="108">
        <v>0</v>
      </c>
      <c r="BR39" s="108">
        <v>0</v>
      </c>
      <c r="BS39" s="108">
        <v>0</v>
      </c>
      <c r="BT39" s="108">
        <v>0</v>
      </c>
      <c r="BU39" s="108">
        <v>1</v>
      </c>
      <c r="BV39" s="108">
        <v>0</v>
      </c>
      <c r="BW39" s="108">
        <v>0</v>
      </c>
      <c r="BX39" s="108">
        <v>0</v>
      </c>
      <c r="BY39" s="108">
        <v>0</v>
      </c>
      <c r="BZ39" s="108">
        <v>1</v>
      </c>
      <c r="CA39" s="108">
        <v>0</v>
      </c>
      <c r="CB39" s="108">
        <v>0</v>
      </c>
      <c r="CC39" s="108">
        <v>0</v>
      </c>
      <c r="CD39" s="108">
        <v>0</v>
      </c>
      <c r="CE39" s="108">
        <v>0</v>
      </c>
      <c r="CF39" s="108">
        <v>0</v>
      </c>
      <c r="CG39" s="108">
        <v>0</v>
      </c>
      <c r="CH39" s="108">
        <v>1</v>
      </c>
      <c r="CI39" s="108">
        <v>0</v>
      </c>
      <c r="CJ39" s="108">
        <v>0</v>
      </c>
      <c r="CK39" s="108">
        <v>0</v>
      </c>
      <c r="CL39" s="108">
        <v>0</v>
      </c>
      <c r="CM39" s="106">
        <f t="shared" si="7"/>
        <v>7</v>
      </c>
      <c r="CN39" s="65">
        <f t="shared" si="9"/>
        <v>1</v>
      </c>
      <c r="CO39" s="107">
        <f t="shared" si="8"/>
        <v>11</v>
      </c>
      <c r="CP39" s="124" t="s">
        <v>5135</v>
      </c>
      <c r="CQ39">
        <f t="shared" si="10"/>
        <v>1</v>
      </c>
    </row>
    <row r="40" spans="1:95" s="12" customFormat="1" x14ac:dyDescent="0.25">
      <c r="B40" s="103" t="s">
        <v>2418</v>
      </c>
      <c r="C40" s="104" t="s">
        <v>2419</v>
      </c>
      <c r="D40" s="103">
        <v>34410</v>
      </c>
      <c r="E40" s="108">
        <v>0</v>
      </c>
      <c r="F40" s="108">
        <v>1</v>
      </c>
      <c r="G40" s="108">
        <v>0</v>
      </c>
      <c r="H40" s="108">
        <v>0</v>
      </c>
      <c r="I40" s="108">
        <v>0</v>
      </c>
      <c r="J40" s="108">
        <v>0</v>
      </c>
      <c r="K40" s="108">
        <v>0</v>
      </c>
      <c r="L40" s="108">
        <v>1</v>
      </c>
      <c r="M40" s="108">
        <v>0</v>
      </c>
      <c r="N40" s="108">
        <v>0</v>
      </c>
      <c r="O40" s="108">
        <v>0</v>
      </c>
      <c r="P40" s="108">
        <v>0</v>
      </c>
      <c r="Q40" s="108">
        <v>0</v>
      </c>
      <c r="R40" s="108">
        <v>0</v>
      </c>
      <c r="S40" s="108">
        <v>1</v>
      </c>
      <c r="T40" s="108">
        <v>1</v>
      </c>
      <c r="U40" s="108">
        <v>0</v>
      </c>
      <c r="V40" s="108">
        <v>0</v>
      </c>
      <c r="W40" s="108">
        <v>0</v>
      </c>
      <c r="X40" s="108">
        <v>0</v>
      </c>
      <c r="Y40" s="108">
        <v>0</v>
      </c>
      <c r="Z40" s="108">
        <v>0</v>
      </c>
      <c r="AA40" s="108">
        <v>0</v>
      </c>
      <c r="AB40" s="108">
        <v>0</v>
      </c>
      <c r="AC40" s="108">
        <v>0</v>
      </c>
      <c r="AD40" s="108">
        <v>0</v>
      </c>
      <c r="AE40" s="108">
        <v>0</v>
      </c>
      <c r="AF40" s="108">
        <v>1</v>
      </c>
      <c r="AG40" s="108">
        <v>0</v>
      </c>
      <c r="AH40" s="108">
        <v>0</v>
      </c>
      <c r="AI40" s="108">
        <v>0</v>
      </c>
      <c r="AJ40" s="108">
        <v>0</v>
      </c>
      <c r="AK40" s="108">
        <v>0</v>
      </c>
      <c r="AL40" s="108">
        <v>1</v>
      </c>
      <c r="AM40" s="108">
        <v>0</v>
      </c>
      <c r="AN40" s="108">
        <v>0</v>
      </c>
      <c r="AO40" s="108">
        <v>0</v>
      </c>
      <c r="AP40" s="108">
        <v>0</v>
      </c>
      <c r="AQ40" s="108">
        <v>0</v>
      </c>
      <c r="AR40" s="108">
        <v>0</v>
      </c>
      <c r="AS40" s="108">
        <v>0</v>
      </c>
      <c r="AT40" s="108">
        <v>0</v>
      </c>
      <c r="AU40" s="108">
        <v>0</v>
      </c>
      <c r="AV40" s="108">
        <v>0</v>
      </c>
      <c r="AW40" s="108">
        <v>0</v>
      </c>
      <c r="AX40" s="108">
        <v>0</v>
      </c>
      <c r="AY40" s="108">
        <v>0</v>
      </c>
      <c r="AZ40" s="108">
        <v>0</v>
      </c>
      <c r="BA40" s="108">
        <v>0</v>
      </c>
      <c r="BB40" s="108">
        <v>0</v>
      </c>
      <c r="BC40" s="108">
        <v>0</v>
      </c>
      <c r="BD40" s="108">
        <v>1</v>
      </c>
      <c r="BE40" s="108">
        <v>0</v>
      </c>
      <c r="BF40" s="108">
        <v>0</v>
      </c>
      <c r="BG40" s="108">
        <v>0</v>
      </c>
      <c r="BH40" s="108">
        <v>0</v>
      </c>
      <c r="BI40" s="108">
        <v>0</v>
      </c>
      <c r="BJ40" s="108">
        <v>1</v>
      </c>
      <c r="BK40" s="108">
        <v>0</v>
      </c>
      <c r="BL40" s="108">
        <v>0</v>
      </c>
      <c r="BM40" s="108">
        <v>0</v>
      </c>
      <c r="BN40" s="108">
        <v>0</v>
      </c>
      <c r="BO40" s="108">
        <v>0</v>
      </c>
      <c r="BP40" s="108">
        <v>1</v>
      </c>
      <c r="BQ40" s="108">
        <v>0</v>
      </c>
      <c r="BR40" s="108">
        <v>0</v>
      </c>
      <c r="BS40" s="108">
        <v>0</v>
      </c>
      <c r="BT40" s="108">
        <v>0</v>
      </c>
      <c r="BU40" s="108">
        <v>1</v>
      </c>
      <c r="BV40" s="108">
        <v>0</v>
      </c>
      <c r="BW40" s="108">
        <v>0</v>
      </c>
      <c r="BX40" s="108">
        <v>0</v>
      </c>
      <c r="BY40" s="108">
        <v>0</v>
      </c>
      <c r="BZ40" s="108">
        <v>0</v>
      </c>
      <c r="CA40" s="108">
        <v>0</v>
      </c>
      <c r="CB40" s="108">
        <v>0</v>
      </c>
      <c r="CC40" s="108">
        <v>0</v>
      </c>
      <c r="CD40" s="108">
        <v>0</v>
      </c>
      <c r="CE40" s="108">
        <v>0</v>
      </c>
      <c r="CF40" s="108">
        <v>0</v>
      </c>
      <c r="CG40" s="108">
        <v>0</v>
      </c>
      <c r="CH40" s="108">
        <v>0</v>
      </c>
      <c r="CI40" s="108">
        <v>0</v>
      </c>
      <c r="CJ40" s="108">
        <v>0</v>
      </c>
      <c r="CK40" s="108">
        <v>0</v>
      </c>
      <c r="CL40" s="108">
        <v>0</v>
      </c>
      <c r="CM40" s="106">
        <f t="shared" si="7"/>
        <v>10</v>
      </c>
      <c r="CN40" s="65">
        <f t="shared" si="9"/>
        <v>1</v>
      </c>
      <c r="CO40" s="107">
        <f t="shared" si="8"/>
        <v>12</v>
      </c>
      <c r="CP40" s="124" t="s">
        <v>6053</v>
      </c>
      <c r="CQ40">
        <f t="shared" si="10"/>
        <v>3.6669999999999998</v>
      </c>
    </row>
    <row r="41" spans="1:95" s="12" customFormat="1" x14ac:dyDescent="0.25">
      <c r="A41" s="87" t="s">
        <v>5136</v>
      </c>
      <c r="B41" s="88" t="s">
        <v>4925</v>
      </c>
      <c r="C41" s="89" t="s">
        <v>4926</v>
      </c>
      <c r="D41" s="88">
        <v>34410</v>
      </c>
      <c r="E41" s="93">
        <v>0</v>
      </c>
      <c r="F41" s="93">
        <v>0</v>
      </c>
      <c r="G41" s="93">
        <v>0</v>
      </c>
      <c r="H41" s="93">
        <v>1</v>
      </c>
      <c r="I41" s="93">
        <v>0</v>
      </c>
      <c r="J41" s="93">
        <v>0</v>
      </c>
      <c r="K41" s="93">
        <v>0</v>
      </c>
      <c r="L41" s="93">
        <v>0</v>
      </c>
      <c r="M41" s="93">
        <v>0</v>
      </c>
      <c r="N41" s="93">
        <v>0</v>
      </c>
      <c r="O41" s="93">
        <v>0</v>
      </c>
      <c r="P41" s="93">
        <v>1</v>
      </c>
      <c r="Q41" s="93">
        <v>0</v>
      </c>
      <c r="R41" s="93">
        <v>0</v>
      </c>
      <c r="S41" s="93">
        <v>1</v>
      </c>
      <c r="T41" s="93">
        <v>0</v>
      </c>
      <c r="U41" s="93">
        <v>0</v>
      </c>
      <c r="V41" s="93">
        <v>0</v>
      </c>
      <c r="W41" s="93">
        <v>0</v>
      </c>
      <c r="X41" s="93">
        <v>0</v>
      </c>
      <c r="Y41" s="93">
        <v>0</v>
      </c>
      <c r="Z41" s="93">
        <v>0</v>
      </c>
      <c r="AA41" s="93">
        <v>0</v>
      </c>
      <c r="AB41" s="93">
        <v>0</v>
      </c>
      <c r="AC41" s="93">
        <v>0</v>
      </c>
      <c r="AD41" s="93">
        <v>0</v>
      </c>
      <c r="AE41" s="93">
        <v>0</v>
      </c>
      <c r="AF41" s="93">
        <v>0</v>
      </c>
      <c r="AG41" s="93">
        <v>0</v>
      </c>
      <c r="AH41" s="93">
        <v>0</v>
      </c>
      <c r="AI41" s="93">
        <v>0</v>
      </c>
      <c r="AJ41" s="93">
        <v>0</v>
      </c>
      <c r="AK41" s="93">
        <v>0</v>
      </c>
      <c r="AL41" s="93">
        <v>0</v>
      </c>
      <c r="AM41" s="93">
        <v>0</v>
      </c>
      <c r="AN41" s="93">
        <v>1</v>
      </c>
      <c r="AO41" s="93">
        <v>0</v>
      </c>
      <c r="AP41" s="93">
        <v>0</v>
      </c>
      <c r="AQ41" s="93">
        <v>0</v>
      </c>
      <c r="AR41" s="93">
        <v>0</v>
      </c>
      <c r="AS41" s="93">
        <v>0</v>
      </c>
      <c r="AT41" s="93">
        <v>0</v>
      </c>
      <c r="AU41" s="93">
        <v>0</v>
      </c>
      <c r="AV41" s="93">
        <v>0</v>
      </c>
      <c r="AW41" s="93">
        <v>0</v>
      </c>
      <c r="AX41" s="93">
        <v>0</v>
      </c>
      <c r="AY41" s="93">
        <v>0</v>
      </c>
      <c r="AZ41" s="93">
        <v>0</v>
      </c>
      <c r="BA41" s="93">
        <v>0</v>
      </c>
      <c r="BB41" s="93">
        <v>0</v>
      </c>
      <c r="BC41" s="93">
        <v>0</v>
      </c>
      <c r="BD41" s="93">
        <v>0</v>
      </c>
      <c r="BE41" s="93">
        <v>0</v>
      </c>
      <c r="BF41" s="93">
        <v>0</v>
      </c>
      <c r="BG41" s="93">
        <v>0</v>
      </c>
      <c r="BH41" s="93">
        <v>0</v>
      </c>
      <c r="BI41" s="93">
        <v>0</v>
      </c>
      <c r="BJ41" s="93">
        <v>0</v>
      </c>
      <c r="BK41" s="93">
        <v>0</v>
      </c>
      <c r="BL41" s="93">
        <v>0</v>
      </c>
      <c r="BM41" s="93">
        <v>0</v>
      </c>
      <c r="BN41" s="93">
        <v>1</v>
      </c>
      <c r="BO41" s="93">
        <v>0</v>
      </c>
      <c r="BP41" s="93">
        <v>0</v>
      </c>
      <c r="BQ41" s="93">
        <v>1</v>
      </c>
      <c r="BR41" s="93">
        <v>0</v>
      </c>
      <c r="BS41" s="93">
        <v>0</v>
      </c>
      <c r="BT41" s="93">
        <v>0</v>
      </c>
      <c r="BU41" s="93">
        <v>1</v>
      </c>
      <c r="BV41" s="93">
        <v>0</v>
      </c>
      <c r="BW41" s="93">
        <v>0</v>
      </c>
      <c r="BX41" s="93">
        <v>0</v>
      </c>
      <c r="BY41" s="93">
        <v>0</v>
      </c>
      <c r="BZ41" s="93">
        <v>0</v>
      </c>
      <c r="CA41" s="93">
        <v>0</v>
      </c>
      <c r="CB41" s="93">
        <v>0</v>
      </c>
      <c r="CC41" s="93">
        <v>0</v>
      </c>
      <c r="CD41" s="93">
        <v>0</v>
      </c>
      <c r="CE41" s="93">
        <v>0</v>
      </c>
      <c r="CF41" s="93">
        <v>0</v>
      </c>
      <c r="CG41" s="93">
        <v>0</v>
      </c>
      <c r="CH41" s="93">
        <v>0</v>
      </c>
      <c r="CI41" s="93">
        <v>1</v>
      </c>
      <c r="CJ41" s="93">
        <v>0</v>
      </c>
      <c r="CK41" s="93">
        <v>0</v>
      </c>
      <c r="CL41" s="93">
        <v>0</v>
      </c>
      <c r="CM41" s="106">
        <f t="shared" si="7"/>
        <v>8</v>
      </c>
      <c r="CN41" s="65">
        <f t="shared" si="9"/>
        <v>1</v>
      </c>
      <c r="CO41" s="107">
        <f t="shared" si="8"/>
        <v>9</v>
      </c>
      <c r="CP41" s="124" t="s">
        <v>6049</v>
      </c>
      <c r="CQ41">
        <f t="shared" si="10"/>
        <v>3.3330000000000002</v>
      </c>
    </row>
    <row r="42" spans="1:95" s="12" customFormat="1" x14ac:dyDescent="0.25">
      <c r="B42" s="103" t="s">
        <v>2422</v>
      </c>
      <c r="C42" s="104" t="s">
        <v>2423</v>
      </c>
      <c r="D42" s="103">
        <v>34410</v>
      </c>
      <c r="E42" s="108">
        <v>0</v>
      </c>
      <c r="F42" s="108">
        <v>0</v>
      </c>
      <c r="G42" s="108">
        <v>0</v>
      </c>
      <c r="H42" s="108">
        <v>0</v>
      </c>
      <c r="I42" s="108">
        <v>0</v>
      </c>
      <c r="J42" s="108">
        <v>0</v>
      </c>
      <c r="K42" s="108">
        <v>0</v>
      </c>
      <c r="L42" s="108">
        <v>0</v>
      </c>
      <c r="M42" s="108">
        <v>0</v>
      </c>
      <c r="N42" s="108">
        <v>0</v>
      </c>
      <c r="O42" s="108">
        <v>0</v>
      </c>
      <c r="P42" s="108">
        <v>0</v>
      </c>
      <c r="Q42" s="108">
        <v>0</v>
      </c>
      <c r="R42" s="108">
        <v>0</v>
      </c>
      <c r="S42" s="108">
        <v>0</v>
      </c>
      <c r="T42" s="108">
        <v>0</v>
      </c>
      <c r="U42" s="108">
        <v>0</v>
      </c>
      <c r="V42" s="108">
        <v>0</v>
      </c>
      <c r="W42" s="108">
        <v>0</v>
      </c>
      <c r="X42" s="108">
        <v>0</v>
      </c>
      <c r="Y42" s="108">
        <v>0</v>
      </c>
      <c r="Z42" s="108">
        <v>0</v>
      </c>
      <c r="AA42" s="108">
        <v>0</v>
      </c>
      <c r="AB42" s="108">
        <v>0</v>
      </c>
      <c r="AC42" s="108">
        <v>0</v>
      </c>
      <c r="AD42" s="108">
        <v>0</v>
      </c>
      <c r="AE42" s="108">
        <v>0</v>
      </c>
      <c r="AF42" s="108">
        <v>0</v>
      </c>
      <c r="AG42" s="108">
        <v>0</v>
      </c>
      <c r="AH42" s="108">
        <v>0</v>
      </c>
      <c r="AI42" s="108">
        <v>0</v>
      </c>
      <c r="AJ42" s="108">
        <v>0</v>
      </c>
      <c r="AK42" s="108">
        <v>0</v>
      </c>
      <c r="AL42" s="108">
        <v>0</v>
      </c>
      <c r="AM42" s="108">
        <v>0</v>
      </c>
      <c r="AN42" s="108">
        <v>0</v>
      </c>
      <c r="AO42" s="108">
        <v>0</v>
      </c>
      <c r="AP42" s="108">
        <v>0</v>
      </c>
      <c r="AQ42" s="108">
        <v>0</v>
      </c>
      <c r="AR42" s="108">
        <v>0</v>
      </c>
      <c r="AS42" s="108">
        <v>0</v>
      </c>
      <c r="AT42" s="108">
        <v>0</v>
      </c>
      <c r="AU42" s="108">
        <v>0</v>
      </c>
      <c r="AV42" s="108">
        <v>0</v>
      </c>
      <c r="AW42" s="108">
        <v>0</v>
      </c>
      <c r="AX42" s="108">
        <v>0</v>
      </c>
      <c r="AY42" s="108">
        <v>0</v>
      </c>
      <c r="AZ42" s="108">
        <v>0</v>
      </c>
      <c r="BA42" s="108">
        <v>0</v>
      </c>
      <c r="BB42" s="108">
        <v>0</v>
      </c>
      <c r="BC42" s="108">
        <v>0</v>
      </c>
      <c r="BD42" s="108">
        <v>0</v>
      </c>
      <c r="BE42" s="108">
        <v>0</v>
      </c>
      <c r="BF42" s="108">
        <v>0</v>
      </c>
      <c r="BG42" s="108">
        <v>0</v>
      </c>
      <c r="BH42" s="108">
        <v>0</v>
      </c>
      <c r="BI42" s="108">
        <v>0</v>
      </c>
      <c r="BJ42" s="108">
        <v>0</v>
      </c>
      <c r="BK42" s="108">
        <v>0</v>
      </c>
      <c r="BL42" s="108">
        <v>0</v>
      </c>
      <c r="BM42" s="108">
        <v>0</v>
      </c>
      <c r="BN42" s="108">
        <v>0</v>
      </c>
      <c r="BO42" s="108">
        <v>0</v>
      </c>
      <c r="BP42" s="108">
        <v>0</v>
      </c>
      <c r="BQ42" s="108">
        <v>0</v>
      </c>
      <c r="BR42" s="108">
        <v>0</v>
      </c>
      <c r="BS42" s="108">
        <v>0</v>
      </c>
      <c r="BT42" s="108">
        <v>0</v>
      </c>
      <c r="BU42" s="108">
        <v>1</v>
      </c>
      <c r="BV42" s="108">
        <v>0</v>
      </c>
      <c r="BW42" s="108">
        <v>0</v>
      </c>
      <c r="BX42" s="108">
        <v>0</v>
      </c>
      <c r="BY42" s="108">
        <v>0</v>
      </c>
      <c r="BZ42" s="108">
        <v>0</v>
      </c>
      <c r="CA42" s="108">
        <v>0</v>
      </c>
      <c r="CB42" s="108">
        <v>0</v>
      </c>
      <c r="CC42" s="108">
        <v>0</v>
      </c>
      <c r="CD42" s="108">
        <v>0</v>
      </c>
      <c r="CE42" s="108">
        <v>0</v>
      </c>
      <c r="CF42" s="108">
        <v>0</v>
      </c>
      <c r="CG42" s="108">
        <v>0</v>
      </c>
      <c r="CH42" s="108">
        <v>0</v>
      </c>
      <c r="CI42" s="108">
        <v>0</v>
      </c>
      <c r="CJ42" s="108">
        <v>0</v>
      </c>
      <c r="CK42" s="108">
        <v>0</v>
      </c>
      <c r="CL42" s="108">
        <v>0</v>
      </c>
      <c r="CM42" s="106">
        <f t="shared" si="7"/>
        <v>1</v>
      </c>
      <c r="CN42" s="65">
        <f t="shared" si="9"/>
        <v>1</v>
      </c>
      <c r="CO42" s="107">
        <f t="shared" si="8"/>
        <v>2</v>
      </c>
      <c r="CP42" s="124" t="s">
        <v>6047</v>
      </c>
      <c r="CQ42">
        <f t="shared" si="10"/>
        <v>1.667</v>
      </c>
    </row>
    <row r="43" spans="1:95" s="12" customFormat="1" x14ac:dyDescent="0.25">
      <c r="B43" s="103" t="s">
        <v>2424</v>
      </c>
      <c r="C43" s="104" t="s">
        <v>2425</v>
      </c>
      <c r="D43" s="103">
        <v>34410</v>
      </c>
      <c r="E43" s="108">
        <v>0</v>
      </c>
      <c r="F43" s="108">
        <v>0</v>
      </c>
      <c r="G43" s="108">
        <v>0</v>
      </c>
      <c r="H43" s="108">
        <v>0</v>
      </c>
      <c r="I43" s="108">
        <v>0</v>
      </c>
      <c r="J43" s="108">
        <v>0</v>
      </c>
      <c r="K43" s="108">
        <v>0</v>
      </c>
      <c r="L43" s="108">
        <v>0</v>
      </c>
      <c r="M43" s="108">
        <v>0</v>
      </c>
      <c r="N43" s="108">
        <v>0</v>
      </c>
      <c r="O43" s="108">
        <v>0</v>
      </c>
      <c r="P43" s="108">
        <v>0</v>
      </c>
      <c r="Q43" s="108">
        <v>0</v>
      </c>
      <c r="R43" s="108">
        <v>0</v>
      </c>
      <c r="S43" s="108">
        <v>0</v>
      </c>
      <c r="T43" s="108">
        <v>0</v>
      </c>
      <c r="U43" s="108">
        <v>0</v>
      </c>
      <c r="V43" s="108">
        <v>0</v>
      </c>
      <c r="W43" s="108">
        <v>0</v>
      </c>
      <c r="X43" s="108">
        <v>0</v>
      </c>
      <c r="Y43" s="108">
        <v>0</v>
      </c>
      <c r="Z43" s="108">
        <v>0</v>
      </c>
      <c r="AA43" s="108">
        <v>0</v>
      </c>
      <c r="AB43" s="108">
        <v>0</v>
      </c>
      <c r="AC43" s="108">
        <v>0</v>
      </c>
      <c r="AD43" s="108">
        <v>0</v>
      </c>
      <c r="AE43" s="108">
        <v>0</v>
      </c>
      <c r="AF43" s="108">
        <v>0</v>
      </c>
      <c r="AG43" s="108">
        <v>0</v>
      </c>
      <c r="AH43" s="108">
        <v>0</v>
      </c>
      <c r="AI43" s="108">
        <v>0</v>
      </c>
      <c r="AJ43" s="108">
        <v>0</v>
      </c>
      <c r="AK43" s="108">
        <v>0</v>
      </c>
      <c r="AL43" s="108">
        <v>0</v>
      </c>
      <c r="AM43" s="108">
        <v>0</v>
      </c>
      <c r="AN43" s="108">
        <v>0</v>
      </c>
      <c r="AO43" s="108">
        <v>0</v>
      </c>
      <c r="AP43" s="108">
        <v>0</v>
      </c>
      <c r="AQ43" s="108">
        <v>0</v>
      </c>
      <c r="AR43" s="108">
        <v>0</v>
      </c>
      <c r="AS43" s="108">
        <v>0</v>
      </c>
      <c r="AT43" s="108">
        <v>0</v>
      </c>
      <c r="AU43" s="108">
        <v>0</v>
      </c>
      <c r="AV43" s="108">
        <v>0</v>
      </c>
      <c r="AW43" s="108">
        <v>0</v>
      </c>
      <c r="AX43" s="108">
        <v>0</v>
      </c>
      <c r="AY43" s="108">
        <v>0</v>
      </c>
      <c r="AZ43" s="108">
        <v>0</v>
      </c>
      <c r="BA43" s="108">
        <v>0</v>
      </c>
      <c r="BB43" s="108">
        <v>0</v>
      </c>
      <c r="BC43" s="108">
        <v>0</v>
      </c>
      <c r="BD43" s="108">
        <v>0</v>
      </c>
      <c r="BE43" s="108">
        <v>0</v>
      </c>
      <c r="BF43" s="108">
        <v>0</v>
      </c>
      <c r="BG43" s="108">
        <v>0</v>
      </c>
      <c r="BH43" s="108">
        <v>0</v>
      </c>
      <c r="BI43" s="108">
        <v>0</v>
      </c>
      <c r="BJ43" s="108">
        <v>0</v>
      </c>
      <c r="BK43" s="108">
        <v>0</v>
      </c>
      <c r="BL43" s="108">
        <v>0</v>
      </c>
      <c r="BM43" s="108">
        <v>0</v>
      </c>
      <c r="BN43" s="108">
        <v>0</v>
      </c>
      <c r="BO43" s="108">
        <v>0</v>
      </c>
      <c r="BP43" s="108">
        <v>0</v>
      </c>
      <c r="BQ43" s="108">
        <v>0</v>
      </c>
      <c r="BR43" s="108">
        <v>0</v>
      </c>
      <c r="BS43" s="108">
        <v>0</v>
      </c>
      <c r="BT43" s="108">
        <v>0</v>
      </c>
      <c r="BU43" s="108">
        <v>0</v>
      </c>
      <c r="BV43" s="108">
        <v>0</v>
      </c>
      <c r="BW43" s="108">
        <v>0</v>
      </c>
      <c r="BX43" s="108">
        <v>0</v>
      </c>
      <c r="BY43" s="108">
        <v>0</v>
      </c>
      <c r="BZ43" s="108">
        <v>0</v>
      </c>
      <c r="CA43" s="108">
        <v>0</v>
      </c>
      <c r="CB43" s="108">
        <v>0</v>
      </c>
      <c r="CC43" s="108">
        <v>0</v>
      </c>
      <c r="CD43" s="108">
        <v>0</v>
      </c>
      <c r="CE43" s="108">
        <v>0</v>
      </c>
      <c r="CF43" s="108">
        <v>0</v>
      </c>
      <c r="CG43" s="108">
        <v>0</v>
      </c>
      <c r="CH43" s="108">
        <v>0</v>
      </c>
      <c r="CI43" s="108">
        <v>0</v>
      </c>
      <c r="CJ43" s="108">
        <v>0</v>
      </c>
      <c r="CK43" s="108">
        <v>0</v>
      </c>
      <c r="CL43" s="108">
        <v>0</v>
      </c>
      <c r="CM43" s="106">
        <f t="shared" si="7"/>
        <v>0</v>
      </c>
      <c r="CN43" s="65">
        <f t="shared" si="9"/>
        <v>0</v>
      </c>
      <c r="CO43" s="107">
        <f t="shared" si="8"/>
        <v>0</v>
      </c>
      <c r="CP43" s="124" t="s">
        <v>5136</v>
      </c>
      <c r="CQ43">
        <f t="shared" si="10"/>
        <v>4</v>
      </c>
    </row>
    <row r="44" spans="1:95" s="12" customFormat="1" x14ac:dyDescent="0.25">
      <c r="A44" s="87" t="s">
        <v>5136</v>
      </c>
      <c r="B44" s="88" t="s">
        <v>4927</v>
      </c>
      <c r="C44" s="89" t="s">
        <v>4928</v>
      </c>
      <c r="D44" s="88">
        <v>34410</v>
      </c>
      <c r="E44" s="93">
        <v>1</v>
      </c>
      <c r="F44" s="93">
        <v>0</v>
      </c>
      <c r="G44" s="93">
        <v>0</v>
      </c>
      <c r="H44" s="93">
        <v>0</v>
      </c>
      <c r="I44" s="93">
        <v>0</v>
      </c>
      <c r="J44" s="93">
        <v>0</v>
      </c>
      <c r="K44" s="93">
        <v>0</v>
      </c>
      <c r="L44" s="93">
        <v>0</v>
      </c>
      <c r="M44" s="93">
        <v>0</v>
      </c>
      <c r="N44" s="93">
        <v>0</v>
      </c>
      <c r="O44" s="93">
        <v>0</v>
      </c>
      <c r="P44" s="93">
        <v>0</v>
      </c>
      <c r="Q44" s="93">
        <v>0</v>
      </c>
      <c r="R44" s="93">
        <v>0</v>
      </c>
      <c r="S44" s="93">
        <v>0</v>
      </c>
      <c r="T44" s="93">
        <v>0</v>
      </c>
      <c r="U44" s="93">
        <v>0</v>
      </c>
      <c r="V44" s="93">
        <v>0</v>
      </c>
      <c r="W44" s="93">
        <v>0</v>
      </c>
      <c r="X44" s="93">
        <v>0</v>
      </c>
      <c r="Y44" s="93">
        <v>0</v>
      </c>
      <c r="Z44" s="93">
        <v>0</v>
      </c>
      <c r="AA44" s="93">
        <v>0</v>
      </c>
      <c r="AB44" s="93">
        <v>0</v>
      </c>
      <c r="AC44" s="93">
        <v>0</v>
      </c>
      <c r="AD44" s="93">
        <v>0</v>
      </c>
      <c r="AE44" s="93">
        <v>0</v>
      </c>
      <c r="AF44" s="93">
        <v>0</v>
      </c>
      <c r="AG44" s="93">
        <v>0</v>
      </c>
      <c r="AH44" s="93">
        <v>0</v>
      </c>
      <c r="AI44" s="93">
        <v>0</v>
      </c>
      <c r="AJ44" s="93">
        <v>0</v>
      </c>
      <c r="AK44" s="93">
        <v>0</v>
      </c>
      <c r="AL44" s="93">
        <v>0</v>
      </c>
      <c r="AM44" s="93">
        <v>0</v>
      </c>
      <c r="AN44" s="93">
        <v>0</v>
      </c>
      <c r="AO44" s="93">
        <v>0</v>
      </c>
      <c r="AP44" s="93">
        <v>1</v>
      </c>
      <c r="AQ44" s="93">
        <v>0</v>
      </c>
      <c r="AR44" s="93">
        <v>0</v>
      </c>
      <c r="AS44" s="93">
        <v>0</v>
      </c>
      <c r="AT44" s="93">
        <v>0</v>
      </c>
      <c r="AU44" s="93">
        <v>1</v>
      </c>
      <c r="AV44" s="93">
        <v>0</v>
      </c>
      <c r="AW44" s="93">
        <v>0</v>
      </c>
      <c r="AX44" s="93">
        <v>0</v>
      </c>
      <c r="AY44" s="93">
        <v>0</v>
      </c>
      <c r="AZ44" s="93">
        <v>0</v>
      </c>
      <c r="BA44" s="93">
        <v>0</v>
      </c>
      <c r="BB44" s="93">
        <v>0</v>
      </c>
      <c r="BC44" s="93">
        <v>0</v>
      </c>
      <c r="BD44" s="93">
        <v>0</v>
      </c>
      <c r="BE44" s="93">
        <v>0</v>
      </c>
      <c r="BF44" s="93">
        <v>0</v>
      </c>
      <c r="BG44" s="93">
        <v>0</v>
      </c>
      <c r="BH44" s="93">
        <v>0</v>
      </c>
      <c r="BI44" s="93">
        <v>0</v>
      </c>
      <c r="BJ44" s="93">
        <v>0</v>
      </c>
      <c r="BK44" s="93">
        <v>0</v>
      </c>
      <c r="BL44" s="93">
        <v>0</v>
      </c>
      <c r="BM44" s="93">
        <v>0</v>
      </c>
      <c r="BN44" s="93">
        <v>0</v>
      </c>
      <c r="BO44" s="93">
        <v>0</v>
      </c>
      <c r="BP44" s="93">
        <v>1</v>
      </c>
      <c r="BQ44" s="93">
        <v>0</v>
      </c>
      <c r="BR44" s="93">
        <v>0</v>
      </c>
      <c r="BS44" s="93">
        <v>0</v>
      </c>
      <c r="BT44" s="93">
        <v>0</v>
      </c>
      <c r="BU44" s="93">
        <v>1</v>
      </c>
      <c r="BV44" s="93">
        <v>0</v>
      </c>
      <c r="BW44" s="93">
        <v>0</v>
      </c>
      <c r="BX44" s="93">
        <v>0</v>
      </c>
      <c r="BY44" s="93">
        <v>0</v>
      </c>
      <c r="BZ44" s="93">
        <v>1</v>
      </c>
      <c r="CA44" s="93">
        <v>0</v>
      </c>
      <c r="CB44" s="93">
        <v>0</v>
      </c>
      <c r="CC44" s="93">
        <v>0</v>
      </c>
      <c r="CD44" s="93">
        <v>0</v>
      </c>
      <c r="CE44" s="93">
        <v>0</v>
      </c>
      <c r="CF44" s="93">
        <v>0</v>
      </c>
      <c r="CG44" s="93">
        <v>0</v>
      </c>
      <c r="CH44" s="93">
        <v>1</v>
      </c>
      <c r="CI44" s="93">
        <v>0</v>
      </c>
      <c r="CJ44" s="93">
        <v>0</v>
      </c>
      <c r="CK44" s="93">
        <v>0</v>
      </c>
      <c r="CL44" s="93">
        <v>0</v>
      </c>
      <c r="CM44" s="106">
        <f t="shared" si="7"/>
        <v>7</v>
      </c>
      <c r="CN44" s="65">
        <f t="shared" si="9"/>
        <v>1</v>
      </c>
      <c r="CO44" s="107">
        <f t="shared" si="8"/>
        <v>10</v>
      </c>
      <c r="CP44" s="124" t="s">
        <v>6049</v>
      </c>
      <c r="CQ44">
        <f t="shared" si="10"/>
        <v>3.3330000000000002</v>
      </c>
    </row>
    <row r="45" spans="1:95" s="12" customFormat="1" x14ac:dyDescent="0.25">
      <c r="B45" s="103" t="s">
        <v>2428</v>
      </c>
      <c r="C45" s="104" t="s">
        <v>2429</v>
      </c>
      <c r="D45" s="103">
        <v>34410</v>
      </c>
      <c r="E45" s="108">
        <v>0</v>
      </c>
      <c r="F45" s="108">
        <v>0</v>
      </c>
      <c r="G45" s="108">
        <v>0</v>
      </c>
      <c r="H45" s="108">
        <v>0</v>
      </c>
      <c r="I45" s="108">
        <v>0</v>
      </c>
      <c r="J45" s="108">
        <v>0</v>
      </c>
      <c r="K45" s="108">
        <v>0</v>
      </c>
      <c r="L45" s="108">
        <v>0</v>
      </c>
      <c r="M45" s="108">
        <v>0</v>
      </c>
      <c r="N45" s="108">
        <v>0</v>
      </c>
      <c r="O45" s="108">
        <v>0</v>
      </c>
      <c r="P45" s="108">
        <v>0</v>
      </c>
      <c r="Q45" s="108">
        <v>0</v>
      </c>
      <c r="R45" s="108">
        <v>0</v>
      </c>
      <c r="S45" s="108">
        <v>0</v>
      </c>
      <c r="T45" s="108">
        <v>0</v>
      </c>
      <c r="U45" s="108">
        <v>0</v>
      </c>
      <c r="V45" s="108">
        <v>0</v>
      </c>
      <c r="W45" s="108">
        <v>0</v>
      </c>
      <c r="X45" s="108">
        <v>0</v>
      </c>
      <c r="Y45" s="108">
        <v>0</v>
      </c>
      <c r="Z45" s="108">
        <v>0</v>
      </c>
      <c r="AA45" s="108">
        <v>0</v>
      </c>
      <c r="AB45" s="108">
        <v>0</v>
      </c>
      <c r="AC45" s="108">
        <v>0</v>
      </c>
      <c r="AD45" s="108">
        <v>0</v>
      </c>
      <c r="AE45" s="108">
        <v>0</v>
      </c>
      <c r="AF45" s="108">
        <v>0</v>
      </c>
      <c r="AG45" s="108">
        <v>0</v>
      </c>
      <c r="AH45" s="108">
        <v>0</v>
      </c>
      <c r="AI45" s="108">
        <v>0</v>
      </c>
      <c r="AJ45" s="108">
        <v>0</v>
      </c>
      <c r="AK45" s="108">
        <v>0</v>
      </c>
      <c r="AL45" s="108">
        <v>0</v>
      </c>
      <c r="AM45" s="108">
        <v>0</v>
      </c>
      <c r="AN45" s="108">
        <v>0</v>
      </c>
      <c r="AO45" s="108">
        <v>0</v>
      </c>
      <c r="AP45" s="108">
        <v>0</v>
      </c>
      <c r="AQ45" s="108">
        <v>0</v>
      </c>
      <c r="AR45" s="108">
        <v>0</v>
      </c>
      <c r="AS45" s="108">
        <v>0</v>
      </c>
      <c r="AT45" s="108">
        <v>0</v>
      </c>
      <c r="AU45" s="108">
        <v>0</v>
      </c>
      <c r="AV45" s="108">
        <v>0</v>
      </c>
      <c r="AW45" s="108">
        <v>0</v>
      </c>
      <c r="AX45" s="108">
        <v>0</v>
      </c>
      <c r="AY45" s="108">
        <v>0</v>
      </c>
      <c r="AZ45" s="108">
        <v>0</v>
      </c>
      <c r="BA45" s="108">
        <v>0</v>
      </c>
      <c r="BB45" s="108">
        <v>0</v>
      </c>
      <c r="BC45" s="108">
        <v>0</v>
      </c>
      <c r="BD45" s="108">
        <v>0</v>
      </c>
      <c r="BE45" s="108">
        <v>0</v>
      </c>
      <c r="BF45" s="108">
        <v>0</v>
      </c>
      <c r="BG45" s="108">
        <v>0</v>
      </c>
      <c r="BH45" s="108">
        <v>0</v>
      </c>
      <c r="BI45" s="108">
        <v>0</v>
      </c>
      <c r="BJ45" s="108">
        <v>0</v>
      </c>
      <c r="BK45" s="108">
        <v>0</v>
      </c>
      <c r="BL45" s="108">
        <v>0</v>
      </c>
      <c r="BM45" s="108">
        <v>0</v>
      </c>
      <c r="BN45" s="108">
        <v>0</v>
      </c>
      <c r="BO45" s="108">
        <v>0</v>
      </c>
      <c r="BP45" s="108">
        <v>0</v>
      </c>
      <c r="BQ45" s="108">
        <v>0</v>
      </c>
      <c r="BR45" s="108">
        <v>0</v>
      </c>
      <c r="BS45" s="108">
        <v>0</v>
      </c>
      <c r="BT45" s="108">
        <v>0</v>
      </c>
      <c r="BU45" s="108">
        <v>0</v>
      </c>
      <c r="BV45" s="108">
        <v>0</v>
      </c>
      <c r="BW45" s="108">
        <v>0</v>
      </c>
      <c r="BX45" s="108">
        <v>0</v>
      </c>
      <c r="BY45" s="108">
        <v>0</v>
      </c>
      <c r="BZ45" s="108">
        <v>0</v>
      </c>
      <c r="CA45" s="108">
        <v>0</v>
      </c>
      <c r="CB45" s="108">
        <v>0</v>
      </c>
      <c r="CC45" s="108">
        <v>0</v>
      </c>
      <c r="CD45" s="108">
        <v>0</v>
      </c>
      <c r="CE45" s="108">
        <v>0</v>
      </c>
      <c r="CF45" s="108">
        <v>0</v>
      </c>
      <c r="CG45" s="108">
        <v>0</v>
      </c>
      <c r="CH45" s="108">
        <v>0</v>
      </c>
      <c r="CI45" s="108">
        <v>0</v>
      </c>
      <c r="CJ45" s="108">
        <v>0</v>
      </c>
      <c r="CK45" s="108">
        <v>0</v>
      </c>
      <c r="CL45" s="108">
        <v>0</v>
      </c>
      <c r="CM45" s="106">
        <f t="shared" si="7"/>
        <v>0</v>
      </c>
      <c r="CN45" s="65">
        <f t="shared" si="9"/>
        <v>0</v>
      </c>
      <c r="CO45" s="107">
        <f t="shared" si="8"/>
        <v>0</v>
      </c>
      <c r="CP45" s="124" t="s">
        <v>6050</v>
      </c>
      <c r="CQ45">
        <f t="shared" si="10"/>
        <v>2</v>
      </c>
    </row>
    <row r="46" spans="1:95" s="12" customFormat="1" x14ac:dyDescent="0.25">
      <c r="B46" s="103" t="s">
        <v>2430</v>
      </c>
      <c r="C46" s="104" t="s">
        <v>2431</v>
      </c>
      <c r="D46" s="103">
        <v>34410</v>
      </c>
      <c r="E46" s="108">
        <v>0</v>
      </c>
      <c r="F46" s="108">
        <v>0</v>
      </c>
      <c r="G46" s="108">
        <v>0</v>
      </c>
      <c r="H46" s="108">
        <v>0</v>
      </c>
      <c r="I46" s="108">
        <v>0</v>
      </c>
      <c r="J46" s="108">
        <v>0</v>
      </c>
      <c r="K46" s="108">
        <v>0</v>
      </c>
      <c r="L46" s="108">
        <v>0</v>
      </c>
      <c r="M46" s="108">
        <v>0</v>
      </c>
      <c r="N46" s="108">
        <v>0</v>
      </c>
      <c r="O46" s="108">
        <v>0</v>
      </c>
      <c r="P46" s="108">
        <v>0</v>
      </c>
      <c r="Q46" s="108">
        <v>0</v>
      </c>
      <c r="R46" s="108">
        <v>0</v>
      </c>
      <c r="S46" s="108">
        <v>0</v>
      </c>
      <c r="T46" s="108">
        <v>0</v>
      </c>
      <c r="U46" s="108">
        <v>0</v>
      </c>
      <c r="V46" s="108">
        <v>0</v>
      </c>
      <c r="W46" s="108">
        <v>0</v>
      </c>
      <c r="X46" s="108">
        <v>0</v>
      </c>
      <c r="Y46" s="108">
        <v>0</v>
      </c>
      <c r="Z46" s="108">
        <v>0</v>
      </c>
      <c r="AA46" s="108">
        <v>0</v>
      </c>
      <c r="AB46" s="108">
        <v>0</v>
      </c>
      <c r="AC46" s="108">
        <v>0</v>
      </c>
      <c r="AD46" s="108">
        <v>0</v>
      </c>
      <c r="AE46" s="108">
        <v>0</v>
      </c>
      <c r="AF46" s="108">
        <v>0</v>
      </c>
      <c r="AG46" s="108">
        <v>0</v>
      </c>
      <c r="AH46" s="108">
        <v>0</v>
      </c>
      <c r="AI46" s="108">
        <v>0</v>
      </c>
      <c r="AJ46" s="108">
        <v>0</v>
      </c>
      <c r="AK46" s="108">
        <v>0</v>
      </c>
      <c r="AL46" s="108">
        <v>0</v>
      </c>
      <c r="AM46" s="108">
        <v>0</v>
      </c>
      <c r="AN46" s="108">
        <v>0</v>
      </c>
      <c r="AO46" s="108">
        <v>0</v>
      </c>
      <c r="AP46" s="108">
        <v>0</v>
      </c>
      <c r="AQ46" s="108">
        <v>0</v>
      </c>
      <c r="AR46" s="108">
        <v>0</v>
      </c>
      <c r="AS46" s="108">
        <v>0</v>
      </c>
      <c r="AT46" s="108">
        <v>0</v>
      </c>
      <c r="AU46" s="108">
        <v>0</v>
      </c>
      <c r="AV46" s="108">
        <v>0</v>
      </c>
      <c r="AW46" s="108">
        <v>0</v>
      </c>
      <c r="AX46" s="108">
        <v>0</v>
      </c>
      <c r="AY46" s="108">
        <v>0</v>
      </c>
      <c r="AZ46" s="108">
        <v>0</v>
      </c>
      <c r="BA46" s="108">
        <v>0</v>
      </c>
      <c r="BB46" s="108">
        <v>0</v>
      </c>
      <c r="BC46" s="108">
        <v>0</v>
      </c>
      <c r="BD46" s="108">
        <v>0</v>
      </c>
      <c r="BE46" s="108">
        <v>0</v>
      </c>
      <c r="BF46" s="108">
        <v>0</v>
      </c>
      <c r="BG46" s="108">
        <v>0</v>
      </c>
      <c r="BH46" s="108">
        <v>0</v>
      </c>
      <c r="BI46" s="108">
        <v>0</v>
      </c>
      <c r="BJ46" s="108">
        <v>0</v>
      </c>
      <c r="BK46" s="108">
        <v>0</v>
      </c>
      <c r="BL46" s="108">
        <v>0</v>
      </c>
      <c r="BM46" s="108">
        <v>0</v>
      </c>
      <c r="BN46" s="108">
        <v>0</v>
      </c>
      <c r="BO46" s="108">
        <v>0</v>
      </c>
      <c r="BP46" s="108">
        <v>0</v>
      </c>
      <c r="BQ46" s="108">
        <v>0</v>
      </c>
      <c r="BR46" s="108">
        <v>0</v>
      </c>
      <c r="BS46" s="108">
        <v>0</v>
      </c>
      <c r="BT46" s="108">
        <v>0</v>
      </c>
      <c r="BU46" s="108">
        <v>1</v>
      </c>
      <c r="BV46" s="108">
        <v>0</v>
      </c>
      <c r="BW46" s="108">
        <v>0</v>
      </c>
      <c r="BX46" s="108">
        <v>0</v>
      </c>
      <c r="BY46" s="108">
        <v>0</v>
      </c>
      <c r="BZ46" s="108">
        <v>0</v>
      </c>
      <c r="CA46" s="108">
        <v>0</v>
      </c>
      <c r="CB46" s="108">
        <v>0</v>
      </c>
      <c r="CC46" s="108">
        <v>0</v>
      </c>
      <c r="CD46" s="108">
        <v>0</v>
      </c>
      <c r="CE46" s="108">
        <v>0</v>
      </c>
      <c r="CF46" s="108">
        <v>0</v>
      </c>
      <c r="CG46" s="108">
        <v>0</v>
      </c>
      <c r="CH46" s="108">
        <v>0</v>
      </c>
      <c r="CI46" s="108">
        <v>0</v>
      </c>
      <c r="CJ46" s="108">
        <v>0</v>
      </c>
      <c r="CK46" s="108">
        <v>0</v>
      </c>
      <c r="CL46" s="108">
        <v>0</v>
      </c>
      <c r="CM46" s="106">
        <f t="shared" si="7"/>
        <v>1</v>
      </c>
      <c r="CN46" s="65">
        <f t="shared" si="9"/>
        <v>1</v>
      </c>
      <c r="CO46" s="107">
        <f t="shared" si="8"/>
        <v>2</v>
      </c>
      <c r="CP46" s="124" t="s">
        <v>6051</v>
      </c>
      <c r="CQ46">
        <f t="shared" si="10"/>
        <v>3</v>
      </c>
    </row>
    <row r="47" spans="1:95" s="12" customFormat="1" x14ac:dyDescent="0.25">
      <c r="A47" s="87" t="s">
        <v>5136</v>
      </c>
      <c r="B47" s="88" t="s">
        <v>4929</v>
      </c>
      <c r="C47" s="89" t="s">
        <v>4930</v>
      </c>
      <c r="D47" s="88">
        <v>34410</v>
      </c>
      <c r="E47" s="93">
        <v>0</v>
      </c>
      <c r="F47" s="93">
        <v>0</v>
      </c>
      <c r="G47" s="93">
        <v>0</v>
      </c>
      <c r="H47" s="93">
        <v>0</v>
      </c>
      <c r="I47" s="93">
        <v>0</v>
      </c>
      <c r="J47" s="93">
        <v>0</v>
      </c>
      <c r="K47" s="93">
        <v>0</v>
      </c>
      <c r="L47" s="93">
        <v>0</v>
      </c>
      <c r="M47" s="93">
        <v>0</v>
      </c>
      <c r="N47" s="93">
        <v>0</v>
      </c>
      <c r="O47" s="93">
        <v>0</v>
      </c>
      <c r="P47" s="93">
        <v>0</v>
      </c>
      <c r="Q47" s="93">
        <v>0</v>
      </c>
      <c r="R47" s="93">
        <v>0</v>
      </c>
      <c r="S47" s="93">
        <v>0</v>
      </c>
      <c r="T47" s="93">
        <v>0</v>
      </c>
      <c r="U47" s="93">
        <v>0</v>
      </c>
      <c r="V47" s="93">
        <v>0</v>
      </c>
      <c r="W47" s="93">
        <v>0</v>
      </c>
      <c r="X47" s="93">
        <v>0</v>
      </c>
      <c r="Y47" s="93">
        <v>0</v>
      </c>
      <c r="Z47" s="93">
        <v>0</v>
      </c>
      <c r="AA47" s="93">
        <v>0</v>
      </c>
      <c r="AB47" s="93">
        <v>0</v>
      </c>
      <c r="AC47" s="93">
        <v>0</v>
      </c>
      <c r="AD47" s="93">
        <v>0</v>
      </c>
      <c r="AE47" s="93">
        <v>0</v>
      </c>
      <c r="AF47" s="93">
        <v>0</v>
      </c>
      <c r="AG47" s="93">
        <v>0</v>
      </c>
      <c r="AH47" s="93">
        <v>0</v>
      </c>
      <c r="AI47" s="93">
        <v>0</v>
      </c>
      <c r="AJ47" s="93">
        <v>0</v>
      </c>
      <c r="AK47" s="93">
        <v>0</v>
      </c>
      <c r="AL47" s="93">
        <v>0</v>
      </c>
      <c r="AM47" s="93">
        <v>0</v>
      </c>
      <c r="AN47" s="93">
        <v>0</v>
      </c>
      <c r="AO47" s="93">
        <v>0</v>
      </c>
      <c r="AP47" s="93">
        <v>0</v>
      </c>
      <c r="AQ47" s="93">
        <v>0</v>
      </c>
      <c r="AR47" s="93">
        <v>0</v>
      </c>
      <c r="AS47" s="93">
        <v>0</v>
      </c>
      <c r="AT47" s="93">
        <v>0</v>
      </c>
      <c r="AU47" s="93">
        <v>0</v>
      </c>
      <c r="AV47" s="93">
        <v>0</v>
      </c>
      <c r="AW47" s="93">
        <v>0</v>
      </c>
      <c r="AX47" s="93">
        <v>0</v>
      </c>
      <c r="AY47" s="93">
        <v>0</v>
      </c>
      <c r="AZ47" s="93">
        <v>0</v>
      </c>
      <c r="BA47" s="93">
        <v>0</v>
      </c>
      <c r="BB47" s="93">
        <v>0</v>
      </c>
      <c r="BC47" s="93">
        <v>0</v>
      </c>
      <c r="BD47" s="93">
        <v>0</v>
      </c>
      <c r="BE47" s="93">
        <v>0</v>
      </c>
      <c r="BF47" s="93">
        <v>0</v>
      </c>
      <c r="BG47" s="93">
        <v>0</v>
      </c>
      <c r="BH47" s="93">
        <v>0</v>
      </c>
      <c r="BI47" s="93">
        <v>0</v>
      </c>
      <c r="BJ47" s="93">
        <v>0</v>
      </c>
      <c r="BK47" s="93">
        <v>0</v>
      </c>
      <c r="BL47" s="93">
        <v>0</v>
      </c>
      <c r="BM47" s="93">
        <v>0</v>
      </c>
      <c r="BN47" s="93">
        <v>0</v>
      </c>
      <c r="BO47" s="93">
        <v>0</v>
      </c>
      <c r="BP47" s="93">
        <v>0</v>
      </c>
      <c r="BQ47" s="93">
        <v>0</v>
      </c>
      <c r="BR47" s="93">
        <v>0</v>
      </c>
      <c r="BS47" s="93">
        <v>0</v>
      </c>
      <c r="BT47" s="93">
        <v>0</v>
      </c>
      <c r="BU47" s="93">
        <v>0</v>
      </c>
      <c r="BV47" s="93">
        <v>0</v>
      </c>
      <c r="BW47" s="93">
        <v>0</v>
      </c>
      <c r="BX47" s="93">
        <v>0</v>
      </c>
      <c r="BY47" s="93">
        <v>0</v>
      </c>
      <c r="BZ47" s="93">
        <v>0</v>
      </c>
      <c r="CA47" s="93">
        <v>0</v>
      </c>
      <c r="CB47" s="93">
        <v>0</v>
      </c>
      <c r="CC47" s="93">
        <v>0</v>
      </c>
      <c r="CD47" s="93">
        <v>0</v>
      </c>
      <c r="CE47" s="93">
        <v>0</v>
      </c>
      <c r="CF47" s="93">
        <v>0</v>
      </c>
      <c r="CG47" s="93">
        <v>0</v>
      </c>
      <c r="CH47" s="93">
        <v>0</v>
      </c>
      <c r="CI47" s="93">
        <v>0</v>
      </c>
      <c r="CJ47" s="93">
        <v>0</v>
      </c>
      <c r="CK47" s="93">
        <v>0</v>
      </c>
      <c r="CL47" s="93">
        <v>0</v>
      </c>
      <c r="CM47" s="106">
        <f t="shared" si="7"/>
        <v>0</v>
      </c>
      <c r="CN47" s="65">
        <f t="shared" si="9"/>
        <v>0</v>
      </c>
      <c r="CO47" s="107">
        <f t="shared" si="8"/>
        <v>0</v>
      </c>
      <c r="CP47" s="124" t="s">
        <v>5962</v>
      </c>
      <c r="CQ47">
        <f t="shared" si="10"/>
        <v>0</v>
      </c>
    </row>
    <row r="48" spans="1:95" s="12" customFormat="1" x14ac:dyDescent="0.25">
      <c r="B48" s="103" t="s">
        <v>2432</v>
      </c>
      <c r="C48" s="104" t="s">
        <v>2433</v>
      </c>
      <c r="D48" s="103">
        <v>34410</v>
      </c>
      <c r="E48" s="108">
        <v>0</v>
      </c>
      <c r="F48" s="108">
        <v>0</v>
      </c>
      <c r="G48" s="108">
        <v>0</v>
      </c>
      <c r="H48" s="108">
        <v>0</v>
      </c>
      <c r="I48" s="108">
        <v>0</v>
      </c>
      <c r="J48" s="108">
        <v>0</v>
      </c>
      <c r="K48" s="108">
        <v>0</v>
      </c>
      <c r="L48" s="108">
        <v>0</v>
      </c>
      <c r="M48" s="108">
        <v>0</v>
      </c>
      <c r="N48" s="108">
        <v>0</v>
      </c>
      <c r="O48" s="108">
        <v>0</v>
      </c>
      <c r="P48" s="108">
        <v>0</v>
      </c>
      <c r="Q48" s="108">
        <v>0</v>
      </c>
      <c r="R48" s="108">
        <v>0</v>
      </c>
      <c r="S48" s="108">
        <v>0</v>
      </c>
      <c r="T48" s="108">
        <v>0</v>
      </c>
      <c r="U48" s="108">
        <v>0</v>
      </c>
      <c r="V48" s="108">
        <v>0</v>
      </c>
      <c r="W48" s="108">
        <v>0</v>
      </c>
      <c r="X48" s="108">
        <v>0</v>
      </c>
      <c r="Y48" s="108">
        <v>0</v>
      </c>
      <c r="Z48" s="108">
        <v>0</v>
      </c>
      <c r="AA48" s="108">
        <v>0</v>
      </c>
      <c r="AB48" s="108">
        <v>0</v>
      </c>
      <c r="AC48" s="108">
        <v>0</v>
      </c>
      <c r="AD48" s="108">
        <v>0</v>
      </c>
      <c r="AE48" s="108">
        <v>0</v>
      </c>
      <c r="AF48" s="108">
        <v>0</v>
      </c>
      <c r="AG48" s="108">
        <v>0</v>
      </c>
      <c r="AH48" s="108">
        <v>0</v>
      </c>
      <c r="AI48" s="108">
        <v>0</v>
      </c>
      <c r="AJ48" s="108">
        <v>0</v>
      </c>
      <c r="AK48" s="108">
        <v>0</v>
      </c>
      <c r="AL48" s="108">
        <v>0</v>
      </c>
      <c r="AM48" s="108">
        <v>0</v>
      </c>
      <c r="AN48" s="108">
        <v>0</v>
      </c>
      <c r="AO48" s="108">
        <v>0</v>
      </c>
      <c r="AP48" s="108">
        <v>0</v>
      </c>
      <c r="AQ48" s="108">
        <v>0</v>
      </c>
      <c r="AR48" s="108">
        <v>0</v>
      </c>
      <c r="AS48" s="108">
        <v>0</v>
      </c>
      <c r="AT48" s="108">
        <v>0</v>
      </c>
      <c r="AU48" s="108">
        <v>0</v>
      </c>
      <c r="AV48" s="108">
        <v>0</v>
      </c>
      <c r="AW48" s="108">
        <v>0</v>
      </c>
      <c r="AX48" s="108">
        <v>0</v>
      </c>
      <c r="AY48" s="108">
        <v>0</v>
      </c>
      <c r="AZ48" s="108">
        <v>0</v>
      </c>
      <c r="BA48" s="108">
        <v>0</v>
      </c>
      <c r="BB48" s="108">
        <v>0</v>
      </c>
      <c r="BC48" s="108">
        <v>0</v>
      </c>
      <c r="BD48" s="108">
        <v>0</v>
      </c>
      <c r="BE48" s="108">
        <v>0</v>
      </c>
      <c r="BF48" s="108">
        <v>0</v>
      </c>
      <c r="BG48" s="108">
        <v>0</v>
      </c>
      <c r="BH48" s="108">
        <v>0</v>
      </c>
      <c r="BI48" s="108">
        <v>0</v>
      </c>
      <c r="BJ48" s="108">
        <v>0</v>
      </c>
      <c r="BK48" s="108">
        <v>0</v>
      </c>
      <c r="BL48" s="108">
        <v>0</v>
      </c>
      <c r="BM48" s="108">
        <v>0</v>
      </c>
      <c r="BN48" s="108">
        <v>0</v>
      </c>
      <c r="BO48" s="108">
        <v>0</v>
      </c>
      <c r="BP48" s="108">
        <v>0</v>
      </c>
      <c r="BQ48" s="108">
        <v>0</v>
      </c>
      <c r="BR48" s="108">
        <v>0</v>
      </c>
      <c r="BS48" s="108">
        <v>0</v>
      </c>
      <c r="BT48" s="108">
        <v>0</v>
      </c>
      <c r="BU48" s="108">
        <v>0</v>
      </c>
      <c r="BV48" s="108">
        <v>0</v>
      </c>
      <c r="BW48" s="108">
        <v>0</v>
      </c>
      <c r="BX48" s="108">
        <v>0</v>
      </c>
      <c r="BY48" s="108">
        <v>0</v>
      </c>
      <c r="BZ48" s="108">
        <v>0</v>
      </c>
      <c r="CA48" s="108">
        <v>0</v>
      </c>
      <c r="CB48" s="108">
        <v>0</v>
      </c>
      <c r="CC48" s="108">
        <v>0</v>
      </c>
      <c r="CD48" s="108">
        <v>0</v>
      </c>
      <c r="CE48" s="108">
        <v>0</v>
      </c>
      <c r="CF48" s="108">
        <v>0</v>
      </c>
      <c r="CG48" s="108">
        <v>0</v>
      </c>
      <c r="CH48" s="108">
        <v>0</v>
      </c>
      <c r="CI48" s="108">
        <v>0</v>
      </c>
      <c r="CJ48" s="108">
        <v>0</v>
      </c>
      <c r="CK48" s="108">
        <v>0</v>
      </c>
      <c r="CL48" s="108">
        <v>0</v>
      </c>
      <c r="CM48" s="106">
        <f t="shared" si="7"/>
        <v>0</v>
      </c>
      <c r="CN48" s="65">
        <f t="shared" si="9"/>
        <v>0</v>
      </c>
      <c r="CO48" s="107">
        <f t="shared" si="8"/>
        <v>0</v>
      </c>
      <c r="CP48" s="124" t="s">
        <v>6046</v>
      </c>
      <c r="CQ48" t="str">
        <f t="shared" si="10"/>
        <v>QQQ</v>
      </c>
    </row>
    <row r="49" spans="1:95" s="12" customFormat="1" x14ac:dyDescent="0.25">
      <c r="B49" s="103" t="s">
        <v>2434</v>
      </c>
      <c r="C49" s="104" t="s">
        <v>2435</v>
      </c>
      <c r="D49" s="103">
        <v>34410</v>
      </c>
      <c r="E49" s="108">
        <v>0</v>
      </c>
      <c r="F49" s="108">
        <v>0</v>
      </c>
      <c r="G49" s="108">
        <v>0</v>
      </c>
      <c r="H49" s="108">
        <v>0</v>
      </c>
      <c r="I49" s="108">
        <v>0</v>
      </c>
      <c r="J49" s="108">
        <v>0</v>
      </c>
      <c r="K49" s="108">
        <v>0</v>
      </c>
      <c r="L49" s="108">
        <v>0</v>
      </c>
      <c r="M49" s="108">
        <v>0</v>
      </c>
      <c r="N49" s="108">
        <v>0</v>
      </c>
      <c r="O49" s="108">
        <v>0</v>
      </c>
      <c r="P49" s="108">
        <v>0</v>
      </c>
      <c r="Q49" s="108">
        <v>0</v>
      </c>
      <c r="R49" s="108">
        <v>0</v>
      </c>
      <c r="S49" s="108">
        <v>0</v>
      </c>
      <c r="T49" s="108">
        <v>0</v>
      </c>
      <c r="U49" s="108">
        <v>0</v>
      </c>
      <c r="V49" s="108">
        <v>0</v>
      </c>
      <c r="W49" s="108">
        <v>0</v>
      </c>
      <c r="X49" s="108">
        <v>0</v>
      </c>
      <c r="Y49" s="108">
        <v>0</v>
      </c>
      <c r="Z49" s="108">
        <v>0</v>
      </c>
      <c r="AA49" s="108">
        <v>0</v>
      </c>
      <c r="AB49" s="108">
        <v>0</v>
      </c>
      <c r="AC49" s="108">
        <v>0</v>
      </c>
      <c r="AD49" s="108">
        <v>0</v>
      </c>
      <c r="AE49" s="108">
        <v>0</v>
      </c>
      <c r="AF49" s="108">
        <v>0</v>
      </c>
      <c r="AG49" s="108">
        <v>0</v>
      </c>
      <c r="AH49" s="108">
        <v>0</v>
      </c>
      <c r="AI49" s="108">
        <v>0</v>
      </c>
      <c r="AJ49" s="108">
        <v>0</v>
      </c>
      <c r="AK49" s="108">
        <v>0</v>
      </c>
      <c r="AL49" s="108">
        <v>0</v>
      </c>
      <c r="AM49" s="108">
        <v>0</v>
      </c>
      <c r="AN49" s="108">
        <v>0</v>
      </c>
      <c r="AO49" s="108">
        <v>0</v>
      </c>
      <c r="AP49" s="108">
        <v>0</v>
      </c>
      <c r="AQ49" s="108">
        <v>0</v>
      </c>
      <c r="AR49" s="108">
        <v>0</v>
      </c>
      <c r="AS49" s="108">
        <v>0</v>
      </c>
      <c r="AT49" s="108">
        <v>0</v>
      </c>
      <c r="AU49" s="108">
        <v>1</v>
      </c>
      <c r="AV49" s="108">
        <v>0</v>
      </c>
      <c r="AW49" s="108">
        <v>0</v>
      </c>
      <c r="AX49" s="108">
        <v>0</v>
      </c>
      <c r="AY49" s="108">
        <v>0</v>
      </c>
      <c r="AZ49" s="108">
        <v>0</v>
      </c>
      <c r="BA49" s="108">
        <v>0</v>
      </c>
      <c r="BB49" s="108">
        <v>0</v>
      </c>
      <c r="BC49" s="108">
        <v>0</v>
      </c>
      <c r="BD49" s="108">
        <v>0</v>
      </c>
      <c r="BE49" s="108">
        <v>0</v>
      </c>
      <c r="BF49" s="108">
        <v>0</v>
      </c>
      <c r="BG49" s="108">
        <v>0</v>
      </c>
      <c r="BH49" s="108">
        <v>0</v>
      </c>
      <c r="BI49" s="108">
        <v>0</v>
      </c>
      <c r="BJ49" s="108">
        <v>0</v>
      </c>
      <c r="BK49" s="108">
        <v>0</v>
      </c>
      <c r="BL49" s="108">
        <v>0</v>
      </c>
      <c r="BM49" s="108">
        <v>0</v>
      </c>
      <c r="BN49" s="108">
        <v>0</v>
      </c>
      <c r="BO49" s="108">
        <v>0</v>
      </c>
      <c r="BP49" s="108">
        <v>0</v>
      </c>
      <c r="BQ49" s="108">
        <v>0</v>
      </c>
      <c r="BR49" s="108">
        <v>0</v>
      </c>
      <c r="BS49" s="108">
        <v>0</v>
      </c>
      <c r="BT49" s="108">
        <v>0</v>
      </c>
      <c r="BU49" s="108">
        <v>1</v>
      </c>
      <c r="BV49" s="108">
        <v>0</v>
      </c>
      <c r="BW49" s="108">
        <v>0</v>
      </c>
      <c r="BX49" s="108">
        <v>0</v>
      </c>
      <c r="BY49" s="108">
        <v>0</v>
      </c>
      <c r="BZ49" s="108">
        <v>1</v>
      </c>
      <c r="CA49" s="108">
        <v>0</v>
      </c>
      <c r="CB49" s="108">
        <v>0</v>
      </c>
      <c r="CC49" s="108">
        <v>0</v>
      </c>
      <c r="CD49" s="108">
        <v>0</v>
      </c>
      <c r="CE49" s="108">
        <v>0</v>
      </c>
      <c r="CF49" s="108">
        <v>0</v>
      </c>
      <c r="CG49" s="108">
        <v>0</v>
      </c>
      <c r="CH49" s="108">
        <v>0</v>
      </c>
      <c r="CI49" s="108">
        <v>0</v>
      </c>
      <c r="CJ49" s="108">
        <v>0</v>
      </c>
      <c r="CK49" s="108">
        <v>0</v>
      </c>
      <c r="CL49" s="108">
        <v>0</v>
      </c>
      <c r="CM49" s="106">
        <f t="shared" si="7"/>
        <v>3</v>
      </c>
      <c r="CN49" s="65">
        <f t="shared" si="9"/>
        <v>1</v>
      </c>
      <c r="CO49" s="107">
        <f t="shared" si="8"/>
        <v>6</v>
      </c>
      <c r="CP49" s="124" t="s">
        <v>6046</v>
      </c>
      <c r="CQ49" t="str">
        <f t="shared" si="10"/>
        <v>QQQ</v>
      </c>
    </row>
    <row r="50" spans="1:95" s="12" customFormat="1" x14ac:dyDescent="0.25">
      <c r="B50" s="103" t="s">
        <v>2436</v>
      </c>
      <c r="C50" s="104" t="s">
        <v>2437</v>
      </c>
      <c r="D50" s="103">
        <v>34410</v>
      </c>
      <c r="E50" s="108">
        <v>0</v>
      </c>
      <c r="F50" s="108">
        <v>0</v>
      </c>
      <c r="G50" s="108">
        <v>0</v>
      </c>
      <c r="H50" s="108">
        <v>0</v>
      </c>
      <c r="I50" s="108">
        <v>0</v>
      </c>
      <c r="J50" s="108">
        <v>0</v>
      </c>
      <c r="K50" s="108">
        <v>0</v>
      </c>
      <c r="L50" s="108">
        <v>0</v>
      </c>
      <c r="M50" s="108">
        <v>0</v>
      </c>
      <c r="N50" s="108">
        <v>0</v>
      </c>
      <c r="O50" s="108">
        <v>0</v>
      </c>
      <c r="P50" s="108">
        <v>0</v>
      </c>
      <c r="Q50" s="108">
        <v>0</v>
      </c>
      <c r="R50" s="108">
        <v>0</v>
      </c>
      <c r="S50" s="108">
        <v>0</v>
      </c>
      <c r="T50" s="108">
        <v>0</v>
      </c>
      <c r="U50" s="108">
        <v>0</v>
      </c>
      <c r="V50" s="108">
        <v>0</v>
      </c>
      <c r="W50" s="108">
        <v>0</v>
      </c>
      <c r="X50" s="108">
        <v>0</v>
      </c>
      <c r="Y50" s="108">
        <v>0</v>
      </c>
      <c r="Z50" s="108">
        <v>0</v>
      </c>
      <c r="AA50" s="108">
        <v>0</v>
      </c>
      <c r="AB50" s="108">
        <v>0</v>
      </c>
      <c r="AC50" s="108">
        <v>0</v>
      </c>
      <c r="AD50" s="108">
        <v>0</v>
      </c>
      <c r="AE50" s="108">
        <v>0</v>
      </c>
      <c r="AF50" s="108">
        <v>0</v>
      </c>
      <c r="AG50" s="108">
        <v>0</v>
      </c>
      <c r="AH50" s="108">
        <v>0</v>
      </c>
      <c r="AI50" s="108">
        <v>0</v>
      </c>
      <c r="AJ50" s="108">
        <v>0</v>
      </c>
      <c r="AK50" s="108">
        <v>0</v>
      </c>
      <c r="AL50" s="108">
        <v>0</v>
      </c>
      <c r="AM50" s="108">
        <v>0</v>
      </c>
      <c r="AN50" s="108">
        <v>0</v>
      </c>
      <c r="AO50" s="108">
        <v>0</v>
      </c>
      <c r="AP50" s="108">
        <v>0</v>
      </c>
      <c r="AQ50" s="108">
        <v>0</v>
      </c>
      <c r="AR50" s="108">
        <v>0</v>
      </c>
      <c r="AS50" s="108">
        <v>0</v>
      </c>
      <c r="AT50" s="108">
        <v>1</v>
      </c>
      <c r="AU50" s="108">
        <v>0</v>
      </c>
      <c r="AV50" s="108">
        <v>0</v>
      </c>
      <c r="AW50" s="108">
        <v>0</v>
      </c>
      <c r="AX50" s="108">
        <v>0</v>
      </c>
      <c r="AY50" s="108">
        <v>0</v>
      </c>
      <c r="AZ50" s="108">
        <v>0</v>
      </c>
      <c r="BA50" s="108">
        <v>0</v>
      </c>
      <c r="BB50" s="108">
        <v>0</v>
      </c>
      <c r="BC50" s="108">
        <v>0</v>
      </c>
      <c r="BD50" s="108">
        <v>0</v>
      </c>
      <c r="BE50" s="108">
        <v>0</v>
      </c>
      <c r="BF50" s="108">
        <v>0</v>
      </c>
      <c r="BG50" s="108">
        <v>0</v>
      </c>
      <c r="BH50" s="108">
        <v>0</v>
      </c>
      <c r="BI50" s="108">
        <v>0</v>
      </c>
      <c r="BJ50" s="108">
        <v>0</v>
      </c>
      <c r="BK50" s="108">
        <v>0</v>
      </c>
      <c r="BL50" s="108">
        <v>0</v>
      </c>
      <c r="BM50" s="108">
        <v>0</v>
      </c>
      <c r="BN50" s="108">
        <v>0</v>
      </c>
      <c r="BO50" s="108">
        <v>0</v>
      </c>
      <c r="BP50" s="108">
        <v>0</v>
      </c>
      <c r="BQ50" s="108">
        <v>0</v>
      </c>
      <c r="BR50" s="108">
        <v>0</v>
      </c>
      <c r="BS50" s="108">
        <v>0</v>
      </c>
      <c r="BT50" s="108">
        <v>0</v>
      </c>
      <c r="BU50" s="108">
        <v>0</v>
      </c>
      <c r="BV50" s="108">
        <v>0</v>
      </c>
      <c r="BW50" s="108">
        <v>0</v>
      </c>
      <c r="BX50" s="108">
        <v>0</v>
      </c>
      <c r="BY50" s="108">
        <v>0</v>
      </c>
      <c r="BZ50" s="108">
        <v>0</v>
      </c>
      <c r="CA50" s="108">
        <v>0</v>
      </c>
      <c r="CB50" s="108">
        <v>0</v>
      </c>
      <c r="CC50" s="108">
        <v>0</v>
      </c>
      <c r="CD50" s="108">
        <v>0</v>
      </c>
      <c r="CE50" s="108">
        <v>0</v>
      </c>
      <c r="CF50" s="108">
        <v>0</v>
      </c>
      <c r="CG50" s="108">
        <v>0</v>
      </c>
      <c r="CH50" s="108">
        <v>0</v>
      </c>
      <c r="CI50" s="108">
        <v>0</v>
      </c>
      <c r="CJ50" s="108">
        <v>0</v>
      </c>
      <c r="CK50" s="108">
        <v>0</v>
      </c>
      <c r="CL50" s="108">
        <v>0</v>
      </c>
      <c r="CM50" s="106">
        <f t="shared" si="7"/>
        <v>1</v>
      </c>
      <c r="CN50" s="65">
        <f t="shared" si="9"/>
        <v>1</v>
      </c>
      <c r="CO50" s="107">
        <f t="shared" si="8"/>
        <v>1</v>
      </c>
      <c r="CP50" s="124" t="s">
        <v>6049</v>
      </c>
      <c r="CQ50">
        <f t="shared" si="10"/>
        <v>3.3330000000000002</v>
      </c>
    </row>
    <row r="51" spans="1:95" s="12" customFormat="1" x14ac:dyDescent="0.25">
      <c r="B51" s="103" t="s">
        <v>2438</v>
      </c>
      <c r="C51" s="104" t="s">
        <v>2439</v>
      </c>
      <c r="D51" s="103">
        <v>34410</v>
      </c>
      <c r="E51" s="108">
        <v>0</v>
      </c>
      <c r="F51" s="108">
        <v>0</v>
      </c>
      <c r="G51" s="108">
        <v>0</v>
      </c>
      <c r="H51" s="108">
        <v>0</v>
      </c>
      <c r="I51" s="108">
        <v>0</v>
      </c>
      <c r="J51" s="108">
        <v>0</v>
      </c>
      <c r="K51" s="108">
        <v>0</v>
      </c>
      <c r="L51" s="108">
        <v>0</v>
      </c>
      <c r="M51" s="108">
        <v>0</v>
      </c>
      <c r="N51" s="108">
        <v>0</v>
      </c>
      <c r="O51" s="108">
        <v>0</v>
      </c>
      <c r="P51" s="108">
        <v>0</v>
      </c>
      <c r="Q51" s="108">
        <v>0</v>
      </c>
      <c r="R51" s="108">
        <v>0</v>
      </c>
      <c r="S51" s="108">
        <v>0</v>
      </c>
      <c r="T51" s="108">
        <v>0</v>
      </c>
      <c r="U51" s="108">
        <v>0</v>
      </c>
      <c r="V51" s="108">
        <v>0</v>
      </c>
      <c r="W51" s="108">
        <v>0</v>
      </c>
      <c r="X51" s="108">
        <v>0</v>
      </c>
      <c r="Y51" s="108">
        <v>0</v>
      </c>
      <c r="Z51" s="108">
        <v>0</v>
      </c>
      <c r="AA51" s="108">
        <v>0</v>
      </c>
      <c r="AB51" s="108">
        <v>0</v>
      </c>
      <c r="AC51" s="108">
        <v>0</v>
      </c>
      <c r="AD51" s="108">
        <v>0</v>
      </c>
      <c r="AE51" s="108">
        <v>0</v>
      </c>
      <c r="AF51" s="108">
        <v>0</v>
      </c>
      <c r="AG51" s="108">
        <v>0</v>
      </c>
      <c r="AH51" s="108">
        <v>0</v>
      </c>
      <c r="AI51" s="108">
        <v>0</v>
      </c>
      <c r="AJ51" s="108">
        <v>0</v>
      </c>
      <c r="AK51" s="108">
        <v>0</v>
      </c>
      <c r="AL51" s="108">
        <v>0</v>
      </c>
      <c r="AM51" s="108">
        <v>0</v>
      </c>
      <c r="AN51" s="108">
        <v>0</v>
      </c>
      <c r="AO51" s="108">
        <v>0</v>
      </c>
      <c r="AP51" s="108">
        <v>0</v>
      </c>
      <c r="AQ51" s="108">
        <v>0</v>
      </c>
      <c r="AR51" s="108">
        <v>0</v>
      </c>
      <c r="AS51" s="108">
        <v>0</v>
      </c>
      <c r="AT51" s="108">
        <v>0</v>
      </c>
      <c r="AU51" s="108">
        <v>0</v>
      </c>
      <c r="AV51" s="108">
        <v>0</v>
      </c>
      <c r="AW51" s="108">
        <v>0</v>
      </c>
      <c r="AX51" s="108">
        <v>0</v>
      </c>
      <c r="AY51" s="108">
        <v>0</v>
      </c>
      <c r="AZ51" s="108">
        <v>0</v>
      </c>
      <c r="BA51" s="108">
        <v>0</v>
      </c>
      <c r="BB51" s="108">
        <v>0</v>
      </c>
      <c r="BC51" s="108">
        <v>0</v>
      </c>
      <c r="BD51" s="108">
        <v>0</v>
      </c>
      <c r="BE51" s="108">
        <v>0</v>
      </c>
      <c r="BF51" s="108">
        <v>0</v>
      </c>
      <c r="BG51" s="108">
        <v>0</v>
      </c>
      <c r="BH51" s="108">
        <v>0</v>
      </c>
      <c r="BI51" s="108">
        <v>0</v>
      </c>
      <c r="BJ51" s="108">
        <v>0</v>
      </c>
      <c r="BK51" s="108">
        <v>0</v>
      </c>
      <c r="BL51" s="108">
        <v>0</v>
      </c>
      <c r="BM51" s="108">
        <v>0</v>
      </c>
      <c r="BN51" s="108">
        <v>0</v>
      </c>
      <c r="BO51" s="108">
        <v>0</v>
      </c>
      <c r="BP51" s="108">
        <v>0</v>
      </c>
      <c r="BQ51" s="108">
        <v>0</v>
      </c>
      <c r="BR51" s="108">
        <v>0</v>
      </c>
      <c r="BS51" s="108">
        <v>0</v>
      </c>
      <c r="BT51" s="108">
        <v>0</v>
      </c>
      <c r="BU51" s="108">
        <v>0</v>
      </c>
      <c r="BV51" s="108">
        <v>0</v>
      </c>
      <c r="BW51" s="108">
        <v>0</v>
      </c>
      <c r="BX51" s="108">
        <v>0</v>
      </c>
      <c r="BY51" s="108">
        <v>0</v>
      </c>
      <c r="BZ51" s="108">
        <v>0</v>
      </c>
      <c r="CA51" s="108">
        <v>0</v>
      </c>
      <c r="CB51" s="108">
        <v>0</v>
      </c>
      <c r="CC51" s="108">
        <v>0</v>
      </c>
      <c r="CD51" s="108">
        <v>0</v>
      </c>
      <c r="CE51" s="108">
        <v>0</v>
      </c>
      <c r="CF51" s="108">
        <v>0</v>
      </c>
      <c r="CG51" s="108">
        <v>0</v>
      </c>
      <c r="CH51" s="108">
        <v>0</v>
      </c>
      <c r="CI51" s="108">
        <v>0</v>
      </c>
      <c r="CJ51" s="108">
        <v>0</v>
      </c>
      <c r="CK51" s="108">
        <v>0</v>
      </c>
      <c r="CL51" s="108">
        <v>0</v>
      </c>
      <c r="CM51" s="106">
        <f t="shared" si="7"/>
        <v>0</v>
      </c>
      <c r="CN51" s="65">
        <f t="shared" si="9"/>
        <v>0</v>
      </c>
      <c r="CO51" s="107">
        <f t="shared" si="8"/>
        <v>0</v>
      </c>
      <c r="CP51" s="124" t="s">
        <v>6053</v>
      </c>
      <c r="CQ51">
        <f t="shared" si="10"/>
        <v>3.6669999999999998</v>
      </c>
    </row>
    <row r="52" spans="1:95" s="12" customFormat="1" x14ac:dyDescent="0.25">
      <c r="B52" s="103" t="s">
        <v>2440</v>
      </c>
      <c r="C52" s="104" t="s">
        <v>2441</v>
      </c>
      <c r="D52" s="103">
        <v>34410</v>
      </c>
      <c r="E52" s="108">
        <v>0</v>
      </c>
      <c r="F52" s="108">
        <v>0</v>
      </c>
      <c r="G52" s="108">
        <v>0</v>
      </c>
      <c r="H52" s="108">
        <v>0</v>
      </c>
      <c r="I52" s="108">
        <v>0</v>
      </c>
      <c r="J52" s="108">
        <v>0</v>
      </c>
      <c r="K52" s="108">
        <v>0</v>
      </c>
      <c r="L52" s="108">
        <v>0</v>
      </c>
      <c r="M52" s="108">
        <v>0</v>
      </c>
      <c r="N52" s="108">
        <v>0</v>
      </c>
      <c r="O52" s="108">
        <v>0</v>
      </c>
      <c r="P52" s="108">
        <v>0</v>
      </c>
      <c r="Q52" s="108">
        <v>0</v>
      </c>
      <c r="R52" s="108">
        <v>0</v>
      </c>
      <c r="S52" s="108">
        <v>0</v>
      </c>
      <c r="T52" s="108">
        <v>0</v>
      </c>
      <c r="U52" s="108">
        <v>0</v>
      </c>
      <c r="V52" s="108">
        <v>0</v>
      </c>
      <c r="W52" s="108">
        <v>0</v>
      </c>
      <c r="X52" s="108">
        <v>0</v>
      </c>
      <c r="Y52" s="108">
        <v>0</v>
      </c>
      <c r="Z52" s="108">
        <v>0</v>
      </c>
      <c r="AA52" s="108">
        <v>0</v>
      </c>
      <c r="AB52" s="108">
        <v>0</v>
      </c>
      <c r="AC52" s="108">
        <v>0</v>
      </c>
      <c r="AD52" s="108">
        <v>0</v>
      </c>
      <c r="AE52" s="108">
        <v>0</v>
      </c>
      <c r="AF52" s="108">
        <v>0</v>
      </c>
      <c r="AG52" s="108">
        <v>0</v>
      </c>
      <c r="AH52" s="108">
        <v>0</v>
      </c>
      <c r="AI52" s="108">
        <v>0</v>
      </c>
      <c r="AJ52" s="108">
        <v>0</v>
      </c>
      <c r="AK52" s="108">
        <v>0</v>
      </c>
      <c r="AL52" s="108">
        <v>0</v>
      </c>
      <c r="AM52" s="108">
        <v>0</v>
      </c>
      <c r="AN52" s="108">
        <v>0</v>
      </c>
      <c r="AO52" s="108">
        <v>0</v>
      </c>
      <c r="AP52" s="108">
        <v>0</v>
      </c>
      <c r="AQ52" s="108">
        <v>0</v>
      </c>
      <c r="AR52" s="108">
        <v>0</v>
      </c>
      <c r="AS52" s="108">
        <v>0</v>
      </c>
      <c r="AT52" s="108">
        <v>0</v>
      </c>
      <c r="AU52" s="108">
        <v>1</v>
      </c>
      <c r="AV52" s="108">
        <v>0</v>
      </c>
      <c r="AW52" s="108">
        <v>0</v>
      </c>
      <c r="AX52" s="108">
        <v>0</v>
      </c>
      <c r="AY52" s="108">
        <v>0</v>
      </c>
      <c r="AZ52" s="108">
        <v>0</v>
      </c>
      <c r="BA52" s="108">
        <v>0</v>
      </c>
      <c r="BB52" s="108">
        <v>0</v>
      </c>
      <c r="BC52" s="108">
        <v>0</v>
      </c>
      <c r="BD52" s="108">
        <v>0</v>
      </c>
      <c r="BE52" s="108">
        <v>0</v>
      </c>
      <c r="BF52" s="108">
        <v>0</v>
      </c>
      <c r="BG52" s="108">
        <v>0</v>
      </c>
      <c r="BH52" s="108">
        <v>0</v>
      </c>
      <c r="BI52" s="108">
        <v>0</v>
      </c>
      <c r="BJ52" s="108">
        <v>0</v>
      </c>
      <c r="BK52" s="108">
        <v>1</v>
      </c>
      <c r="BL52" s="108">
        <v>0</v>
      </c>
      <c r="BM52" s="108">
        <v>0</v>
      </c>
      <c r="BN52" s="108">
        <v>0</v>
      </c>
      <c r="BO52" s="108">
        <v>1</v>
      </c>
      <c r="BP52" s="108">
        <v>0</v>
      </c>
      <c r="BQ52" s="108">
        <v>0</v>
      </c>
      <c r="BR52" s="108">
        <v>0</v>
      </c>
      <c r="BS52" s="108">
        <v>0</v>
      </c>
      <c r="BT52" s="108">
        <v>0</v>
      </c>
      <c r="BU52" s="108">
        <v>0</v>
      </c>
      <c r="BV52" s="108">
        <v>0</v>
      </c>
      <c r="BW52" s="108">
        <v>0</v>
      </c>
      <c r="BX52" s="108">
        <v>0</v>
      </c>
      <c r="BY52" s="108">
        <v>1</v>
      </c>
      <c r="BZ52" s="108">
        <v>0</v>
      </c>
      <c r="CA52" s="108">
        <v>0</v>
      </c>
      <c r="CB52" s="108">
        <v>0</v>
      </c>
      <c r="CC52" s="108">
        <v>0</v>
      </c>
      <c r="CD52" s="108">
        <v>0</v>
      </c>
      <c r="CE52" s="108">
        <v>0</v>
      </c>
      <c r="CF52" s="108">
        <v>0</v>
      </c>
      <c r="CG52" s="108">
        <v>0</v>
      </c>
      <c r="CH52" s="108">
        <v>0</v>
      </c>
      <c r="CI52" s="108">
        <v>1</v>
      </c>
      <c r="CJ52" s="108">
        <v>0</v>
      </c>
      <c r="CK52" s="108">
        <v>0</v>
      </c>
      <c r="CL52" s="108">
        <v>0</v>
      </c>
      <c r="CM52" s="106">
        <f t="shared" si="7"/>
        <v>5</v>
      </c>
      <c r="CN52" s="65">
        <f t="shared" si="9"/>
        <v>1</v>
      </c>
      <c r="CO52" s="107">
        <f t="shared" si="8"/>
        <v>7</v>
      </c>
      <c r="CP52" s="124" t="s">
        <v>6049</v>
      </c>
      <c r="CQ52">
        <f t="shared" si="10"/>
        <v>3.3330000000000002</v>
      </c>
    </row>
    <row r="53" spans="1:95" s="12" customFormat="1" x14ac:dyDescent="0.25">
      <c r="B53" s="103" t="s">
        <v>2442</v>
      </c>
      <c r="C53" s="104" t="s">
        <v>2443</v>
      </c>
      <c r="D53" s="103">
        <v>34410</v>
      </c>
      <c r="E53" s="108">
        <v>0</v>
      </c>
      <c r="F53" s="108">
        <v>0</v>
      </c>
      <c r="G53" s="108">
        <v>0</v>
      </c>
      <c r="H53" s="108">
        <v>0</v>
      </c>
      <c r="I53" s="108">
        <v>0</v>
      </c>
      <c r="J53" s="108">
        <v>0</v>
      </c>
      <c r="K53" s="108">
        <v>0</v>
      </c>
      <c r="L53" s="108">
        <v>0</v>
      </c>
      <c r="M53" s="108">
        <v>0</v>
      </c>
      <c r="N53" s="108">
        <v>0</v>
      </c>
      <c r="O53" s="108">
        <v>0</v>
      </c>
      <c r="P53" s="108">
        <v>0</v>
      </c>
      <c r="Q53" s="108">
        <v>0</v>
      </c>
      <c r="R53" s="108">
        <v>0</v>
      </c>
      <c r="S53" s="108">
        <v>0</v>
      </c>
      <c r="T53" s="108">
        <v>0</v>
      </c>
      <c r="U53" s="108">
        <v>0</v>
      </c>
      <c r="V53" s="108">
        <v>0</v>
      </c>
      <c r="W53" s="108">
        <v>0</v>
      </c>
      <c r="X53" s="108">
        <v>0</v>
      </c>
      <c r="Y53" s="108">
        <v>0</v>
      </c>
      <c r="Z53" s="108">
        <v>0</v>
      </c>
      <c r="AA53" s="108">
        <v>0</v>
      </c>
      <c r="AB53" s="108">
        <v>0</v>
      </c>
      <c r="AC53" s="108">
        <v>0</v>
      </c>
      <c r="AD53" s="108">
        <v>0</v>
      </c>
      <c r="AE53" s="108">
        <v>0</v>
      </c>
      <c r="AF53" s="108">
        <v>0</v>
      </c>
      <c r="AG53" s="108">
        <v>0</v>
      </c>
      <c r="AH53" s="108">
        <v>0</v>
      </c>
      <c r="AI53" s="108">
        <v>0</v>
      </c>
      <c r="AJ53" s="108">
        <v>0</v>
      </c>
      <c r="AK53" s="108">
        <v>0</v>
      </c>
      <c r="AL53" s="108">
        <v>0</v>
      </c>
      <c r="AM53" s="108">
        <v>0</v>
      </c>
      <c r="AN53" s="108" t="s">
        <v>5962</v>
      </c>
      <c r="AO53" s="108">
        <v>0</v>
      </c>
      <c r="AP53" s="108">
        <v>0</v>
      </c>
      <c r="AQ53" s="108">
        <v>0</v>
      </c>
      <c r="AR53" s="108">
        <v>0</v>
      </c>
      <c r="AS53" s="108">
        <v>0</v>
      </c>
      <c r="AT53" s="108">
        <v>0</v>
      </c>
      <c r="AU53" s="108">
        <v>1</v>
      </c>
      <c r="AV53" s="108">
        <v>0</v>
      </c>
      <c r="AW53" s="108">
        <v>0</v>
      </c>
      <c r="AX53" s="108">
        <v>0</v>
      </c>
      <c r="AY53" s="108">
        <v>0</v>
      </c>
      <c r="AZ53" s="108">
        <v>0</v>
      </c>
      <c r="BA53" s="108">
        <v>0</v>
      </c>
      <c r="BB53" s="108">
        <v>0</v>
      </c>
      <c r="BC53" s="108">
        <v>0</v>
      </c>
      <c r="BD53" s="108">
        <v>0</v>
      </c>
      <c r="BE53" s="108">
        <v>0</v>
      </c>
      <c r="BF53" s="108">
        <v>0</v>
      </c>
      <c r="BG53" s="108">
        <v>0</v>
      </c>
      <c r="BH53" s="108">
        <v>0</v>
      </c>
      <c r="BI53" s="108">
        <v>0</v>
      </c>
      <c r="BJ53" s="108">
        <v>0</v>
      </c>
      <c r="BK53" s="108">
        <v>0</v>
      </c>
      <c r="BL53" s="108">
        <v>0</v>
      </c>
      <c r="BM53" s="108">
        <v>0</v>
      </c>
      <c r="BN53" s="108">
        <v>0</v>
      </c>
      <c r="BO53" s="108">
        <v>0</v>
      </c>
      <c r="BP53" s="108">
        <v>0</v>
      </c>
      <c r="BQ53" s="108">
        <v>0</v>
      </c>
      <c r="BR53" s="108">
        <v>0</v>
      </c>
      <c r="BS53" s="108">
        <v>0</v>
      </c>
      <c r="BT53" s="108">
        <v>0</v>
      </c>
      <c r="BU53" s="108">
        <v>0</v>
      </c>
      <c r="BV53" s="108">
        <v>0</v>
      </c>
      <c r="BW53" s="108">
        <v>0</v>
      </c>
      <c r="BX53" s="108">
        <v>0</v>
      </c>
      <c r="BY53" s="108">
        <v>0</v>
      </c>
      <c r="BZ53" s="108">
        <v>0</v>
      </c>
      <c r="CA53" s="108">
        <v>0</v>
      </c>
      <c r="CB53" s="108">
        <v>0</v>
      </c>
      <c r="CC53" s="108">
        <v>0</v>
      </c>
      <c r="CD53" s="108">
        <v>0</v>
      </c>
      <c r="CE53" s="108">
        <v>0</v>
      </c>
      <c r="CF53" s="108">
        <v>0</v>
      </c>
      <c r="CG53" s="108">
        <v>0</v>
      </c>
      <c r="CH53" s="108">
        <v>0</v>
      </c>
      <c r="CI53" s="108">
        <v>0</v>
      </c>
      <c r="CJ53" s="108">
        <v>0</v>
      </c>
      <c r="CK53" s="108">
        <v>0</v>
      </c>
      <c r="CL53" s="108">
        <v>0</v>
      </c>
      <c r="CM53" s="106">
        <f t="shared" si="7"/>
        <v>1</v>
      </c>
      <c r="CN53" s="65">
        <f t="shared" si="9"/>
        <v>1</v>
      </c>
      <c r="CO53" s="107">
        <f t="shared" si="8"/>
        <v>3</v>
      </c>
      <c r="CP53" s="124" t="s">
        <v>6046</v>
      </c>
      <c r="CQ53" t="str">
        <f t="shared" si="10"/>
        <v>QQQ</v>
      </c>
    </row>
    <row r="54" spans="1:95" s="12" customFormat="1" x14ac:dyDescent="0.25">
      <c r="B54" s="103" t="s">
        <v>2450</v>
      </c>
      <c r="C54" s="104" t="s">
        <v>2451</v>
      </c>
      <c r="D54" s="103">
        <v>34410</v>
      </c>
      <c r="E54" s="108">
        <v>0</v>
      </c>
      <c r="F54" s="108">
        <v>0</v>
      </c>
      <c r="G54" s="108">
        <v>0</v>
      </c>
      <c r="H54" s="108">
        <v>0</v>
      </c>
      <c r="I54" s="108">
        <v>0</v>
      </c>
      <c r="J54" s="108">
        <v>0</v>
      </c>
      <c r="K54" s="108">
        <v>1</v>
      </c>
      <c r="L54" s="108">
        <v>0</v>
      </c>
      <c r="M54" s="108">
        <v>0</v>
      </c>
      <c r="N54" s="108">
        <v>1</v>
      </c>
      <c r="O54" s="108">
        <v>1</v>
      </c>
      <c r="P54" s="108">
        <v>0</v>
      </c>
      <c r="Q54" s="108">
        <v>0</v>
      </c>
      <c r="R54" s="108">
        <v>0</v>
      </c>
      <c r="S54" s="108">
        <v>0</v>
      </c>
      <c r="T54" s="108">
        <v>1</v>
      </c>
      <c r="U54" s="108">
        <v>0</v>
      </c>
      <c r="V54" s="108">
        <v>0</v>
      </c>
      <c r="W54" s="108">
        <v>0</v>
      </c>
      <c r="X54" s="108">
        <v>0</v>
      </c>
      <c r="Y54" s="108">
        <v>0</v>
      </c>
      <c r="Z54" s="108">
        <v>0</v>
      </c>
      <c r="AA54" s="108">
        <v>0</v>
      </c>
      <c r="AB54" s="108">
        <v>0</v>
      </c>
      <c r="AC54" s="108">
        <v>0</v>
      </c>
      <c r="AD54" s="108">
        <v>0</v>
      </c>
      <c r="AE54" s="108">
        <v>1</v>
      </c>
      <c r="AF54" s="108">
        <v>1</v>
      </c>
      <c r="AG54" s="108">
        <v>0</v>
      </c>
      <c r="AH54" s="108">
        <v>1</v>
      </c>
      <c r="AI54" s="108">
        <v>0</v>
      </c>
      <c r="AJ54" s="108">
        <v>0</v>
      </c>
      <c r="AK54" s="108">
        <v>1</v>
      </c>
      <c r="AL54" s="108">
        <v>0</v>
      </c>
      <c r="AM54" s="108">
        <v>0</v>
      </c>
      <c r="AN54" s="108">
        <v>0</v>
      </c>
      <c r="AO54" s="108">
        <v>0</v>
      </c>
      <c r="AP54" s="108">
        <v>0</v>
      </c>
      <c r="AQ54" s="108">
        <v>0</v>
      </c>
      <c r="AR54" s="108">
        <v>0</v>
      </c>
      <c r="AS54" s="108">
        <v>1</v>
      </c>
      <c r="AT54" s="108">
        <v>1</v>
      </c>
      <c r="AU54" s="108">
        <v>0</v>
      </c>
      <c r="AV54" s="108">
        <v>0</v>
      </c>
      <c r="AW54" s="108">
        <v>0</v>
      </c>
      <c r="AX54" s="108">
        <v>0</v>
      </c>
      <c r="AY54" s="108">
        <v>0</v>
      </c>
      <c r="AZ54" s="108">
        <v>0</v>
      </c>
      <c r="BA54" s="108">
        <v>0</v>
      </c>
      <c r="BB54" s="108">
        <v>0</v>
      </c>
      <c r="BC54" s="108">
        <v>0</v>
      </c>
      <c r="BD54" s="108">
        <v>0</v>
      </c>
      <c r="BE54" s="108">
        <v>1</v>
      </c>
      <c r="BF54" s="108">
        <v>0</v>
      </c>
      <c r="BG54" s="108">
        <v>0</v>
      </c>
      <c r="BH54" s="108">
        <v>0</v>
      </c>
      <c r="BI54" s="108">
        <v>1</v>
      </c>
      <c r="BJ54" s="108">
        <v>0</v>
      </c>
      <c r="BK54" s="108">
        <v>0</v>
      </c>
      <c r="BL54" s="108">
        <v>0</v>
      </c>
      <c r="BM54" s="108">
        <v>0</v>
      </c>
      <c r="BN54" s="108">
        <v>0</v>
      </c>
      <c r="BO54" s="108">
        <v>0</v>
      </c>
      <c r="BP54" s="108">
        <v>0</v>
      </c>
      <c r="BQ54" s="108">
        <v>0</v>
      </c>
      <c r="BR54" s="108">
        <v>1</v>
      </c>
      <c r="BS54" s="108">
        <v>0</v>
      </c>
      <c r="BT54" s="108">
        <v>0</v>
      </c>
      <c r="BU54" s="108">
        <v>1</v>
      </c>
      <c r="BV54" s="108">
        <v>0</v>
      </c>
      <c r="BW54" s="108">
        <v>0</v>
      </c>
      <c r="BX54" s="108">
        <v>0</v>
      </c>
      <c r="BY54" s="108">
        <v>0</v>
      </c>
      <c r="BZ54" s="108">
        <v>0</v>
      </c>
      <c r="CA54" s="108">
        <v>0</v>
      </c>
      <c r="CB54" s="108">
        <v>0</v>
      </c>
      <c r="CC54" s="108">
        <v>0</v>
      </c>
      <c r="CD54" s="108">
        <v>0</v>
      </c>
      <c r="CE54" s="108">
        <v>0</v>
      </c>
      <c r="CF54" s="108">
        <v>0</v>
      </c>
      <c r="CG54" s="108">
        <v>0</v>
      </c>
      <c r="CH54" s="108">
        <v>0</v>
      </c>
      <c r="CI54" s="108">
        <v>0</v>
      </c>
      <c r="CJ54" s="108">
        <v>1</v>
      </c>
      <c r="CK54" s="108">
        <v>0</v>
      </c>
      <c r="CL54" s="108">
        <v>0</v>
      </c>
      <c r="CM54" s="106">
        <f t="shared" si="7"/>
        <v>15</v>
      </c>
      <c r="CN54" s="65">
        <f t="shared" si="9"/>
        <v>1</v>
      </c>
      <c r="CO54" s="107">
        <f t="shared" si="8"/>
        <v>17</v>
      </c>
      <c r="CP54" s="124" t="s">
        <v>6050</v>
      </c>
      <c r="CQ54">
        <f t="shared" si="10"/>
        <v>2</v>
      </c>
    </row>
    <row r="55" spans="1:95" s="12" customFormat="1" x14ac:dyDescent="0.25">
      <c r="B55" s="103" t="s">
        <v>2452</v>
      </c>
      <c r="C55" s="104" t="s">
        <v>2453</v>
      </c>
      <c r="D55" s="103">
        <v>34410</v>
      </c>
      <c r="E55" s="108">
        <v>0</v>
      </c>
      <c r="F55" s="108">
        <v>0</v>
      </c>
      <c r="G55" s="108">
        <v>0</v>
      </c>
      <c r="H55" s="108">
        <v>0</v>
      </c>
      <c r="I55" s="108">
        <v>0</v>
      </c>
      <c r="J55" s="108">
        <v>0</v>
      </c>
      <c r="K55" s="108">
        <v>0</v>
      </c>
      <c r="L55" s="108">
        <v>1</v>
      </c>
      <c r="M55" s="108">
        <v>0</v>
      </c>
      <c r="N55" s="108">
        <v>0</v>
      </c>
      <c r="O55" s="108">
        <v>0</v>
      </c>
      <c r="P55" s="108">
        <v>0</v>
      </c>
      <c r="Q55" s="108">
        <v>1</v>
      </c>
      <c r="R55" s="108">
        <v>0</v>
      </c>
      <c r="S55" s="108">
        <v>0</v>
      </c>
      <c r="T55" s="108">
        <v>1</v>
      </c>
      <c r="U55" s="108">
        <v>0</v>
      </c>
      <c r="V55" s="108">
        <v>0</v>
      </c>
      <c r="W55" s="108">
        <v>0</v>
      </c>
      <c r="X55" s="108">
        <v>0</v>
      </c>
      <c r="Y55" s="108">
        <v>0</v>
      </c>
      <c r="Z55" s="108">
        <v>0</v>
      </c>
      <c r="AA55" s="108">
        <v>0</v>
      </c>
      <c r="AB55" s="108">
        <v>0</v>
      </c>
      <c r="AC55" s="108">
        <v>0</v>
      </c>
      <c r="AD55" s="108">
        <v>0</v>
      </c>
      <c r="AE55" s="108">
        <v>0</v>
      </c>
      <c r="AF55" s="108">
        <v>0</v>
      </c>
      <c r="AG55" s="108">
        <v>0</v>
      </c>
      <c r="AH55" s="108">
        <v>0</v>
      </c>
      <c r="AI55" s="108">
        <v>0</v>
      </c>
      <c r="AJ55" s="108">
        <v>0</v>
      </c>
      <c r="AK55" s="108">
        <v>0</v>
      </c>
      <c r="AL55" s="108">
        <v>1</v>
      </c>
      <c r="AM55" s="108">
        <v>0</v>
      </c>
      <c r="AN55" s="108">
        <v>0</v>
      </c>
      <c r="AO55" s="108">
        <v>0</v>
      </c>
      <c r="AP55" s="108">
        <v>0</v>
      </c>
      <c r="AQ55" s="108">
        <v>0</v>
      </c>
      <c r="AR55" s="108">
        <v>0</v>
      </c>
      <c r="AS55" s="108">
        <v>0</v>
      </c>
      <c r="AT55" s="108">
        <v>0</v>
      </c>
      <c r="AU55" s="108">
        <v>1</v>
      </c>
      <c r="AV55" s="108">
        <v>0</v>
      </c>
      <c r="AW55" s="108">
        <v>0</v>
      </c>
      <c r="AX55" s="108">
        <v>0</v>
      </c>
      <c r="AY55" s="108">
        <v>0</v>
      </c>
      <c r="AZ55" s="108">
        <v>0</v>
      </c>
      <c r="BA55" s="108">
        <v>0</v>
      </c>
      <c r="BB55" s="108">
        <v>0</v>
      </c>
      <c r="BC55" s="108">
        <v>0</v>
      </c>
      <c r="BD55" s="108">
        <v>0</v>
      </c>
      <c r="BE55" s="108">
        <v>0</v>
      </c>
      <c r="BF55" s="108">
        <v>0</v>
      </c>
      <c r="BG55" s="108">
        <v>0</v>
      </c>
      <c r="BH55" s="108">
        <v>0</v>
      </c>
      <c r="BI55" s="108">
        <v>0</v>
      </c>
      <c r="BJ55" s="108">
        <v>1</v>
      </c>
      <c r="BK55" s="108">
        <v>0</v>
      </c>
      <c r="BL55" s="108">
        <v>0</v>
      </c>
      <c r="BM55" s="108">
        <v>0</v>
      </c>
      <c r="BN55" s="108">
        <v>0</v>
      </c>
      <c r="BO55" s="108">
        <v>0</v>
      </c>
      <c r="BP55" s="108">
        <v>0</v>
      </c>
      <c r="BQ55" s="108">
        <v>0</v>
      </c>
      <c r="BR55" s="108">
        <v>0</v>
      </c>
      <c r="BS55" s="108">
        <v>0</v>
      </c>
      <c r="BT55" s="108">
        <v>0</v>
      </c>
      <c r="BU55" s="108">
        <v>1</v>
      </c>
      <c r="BV55" s="108">
        <v>0</v>
      </c>
      <c r="BW55" s="108">
        <v>0</v>
      </c>
      <c r="BX55" s="108">
        <v>0</v>
      </c>
      <c r="BY55" s="108">
        <v>0</v>
      </c>
      <c r="BZ55" s="108">
        <v>0</v>
      </c>
      <c r="CA55" s="108">
        <v>0</v>
      </c>
      <c r="CB55" s="108">
        <v>0</v>
      </c>
      <c r="CC55" s="108">
        <v>0</v>
      </c>
      <c r="CD55" s="108">
        <v>0</v>
      </c>
      <c r="CE55" s="108">
        <v>0</v>
      </c>
      <c r="CF55" s="108">
        <v>0</v>
      </c>
      <c r="CG55" s="108">
        <v>0</v>
      </c>
      <c r="CH55" s="108">
        <v>0</v>
      </c>
      <c r="CI55" s="108">
        <v>0</v>
      </c>
      <c r="CJ55" s="108">
        <v>0</v>
      </c>
      <c r="CK55" s="108">
        <v>0</v>
      </c>
      <c r="CL55" s="108">
        <v>0</v>
      </c>
      <c r="CM55" s="106">
        <f t="shared" si="7"/>
        <v>7</v>
      </c>
      <c r="CN55" s="65">
        <f t="shared" si="9"/>
        <v>1</v>
      </c>
      <c r="CO55" s="107">
        <f t="shared" si="8"/>
        <v>11</v>
      </c>
      <c r="CP55" s="124" t="s">
        <v>6048</v>
      </c>
      <c r="CQ55">
        <f t="shared" si="10"/>
        <v>2.3330000000000002</v>
      </c>
    </row>
    <row r="56" spans="1:95" s="12" customFormat="1" x14ac:dyDescent="0.25">
      <c r="B56" s="103" t="s">
        <v>2454</v>
      </c>
      <c r="C56" s="104" t="s">
        <v>2455</v>
      </c>
      <c r="D56" s="103">
        <v>34410</v>
      </c>
      <c r="E56" s="108">
        <v>0</v>
      </c>
      <c r="F56" s="108">
        <v>0</v>
      </c>
      <c r="G56" s="108">
        <v>0</v>
      </c>
      <c r="H56" s="108">
        <v>0</v>
      </c>
      <c r="I56" s="108">
        <v>0</v>
      </c>
      <c r="J56" s="108">
        <v>0</v>
      </c>
      <c r="K56" s="108">
        <v>0</v>
      </c>
      <c r="L56" s="108">
        <v>0</v>
      </c>
      <c r="M56" s="108">
        <v>0</v>
      </c>
      <c r="N56" s="108">
        <v>0</v>
      </c>
      <c r="O56" s="108">
        <v>0</v>
      </c>
      <c r="P56" s="108">
        <v>0</v>
      </c>
      <c r="Q56" s="108">
        <v>0</v>
      </c>
      <c r="R56" s="108">
        <v>0</v>
      </c>
      <c r="S56" s="108">
        <v>0</v>
      </c>
      <c r="T56" s="108">
        <v>0</v>
      </c>
      <c r="U56" s="108">
        <v>0</v>
      </c>
      <c r="V56" s="108">
        <v>0</v>
      </c>
      <c r="W56" s="108">
        <v>0</v>
      </c>
      <c r="X56" s="108">
        <v>0</v>
      </c>
      <c r="Y56" s="108">
        <v>0</v>
      </c>
      <c r="Z56" s="108">
        <v>0</v>
      </c>
      <c r="AA56" s="108">
        <v>0</v>
      </c>
      <c r="AB56" s="108">
        <v>0</v>
      </c>
      <c r="AC56" s="108">
        <v>0</v>
      </c>
      <c r="AD56" s="108">
        <v>0</v>
      </c>
      <c r="AE56" s="108">
        <v>0</v>
      </c>
      <c r="AF56" s="108">
        <v>0</v>
      </c>
      <c r="AG56" s="108">
        <v>0</v>
      </c>
      <c r="AH56" s="108">
        <v>0</v>
      </c>
      <c r="AI56" s="108">
        <v>0</v>
      </c>
      <c r="AJ56" s="108">
        <v>0</v>
      </c>
      <c r="AK56" s="108">
        <v>0</v>
      </c>
      <c r="AL56" s="108">
        <v>0</v>
      </c>
      <c r="AM56" s="108">
        <v>0</v>
      </c>
      <c r="AN56" s="108">
        <v>0</v>
      </c>
      <c r="AO56" s="108">
        <v>0</v>
      </c>
      <c r="AP56" s="108">
        <v>0</v>
      </c>
      <c r="AQ56" s="108">
        <v>0</v>
      </c>
      <c r="AR56" s="108">
        <v>0</v>
      </c>
      <c r="AS56" s="108">
        <v>1</v>
      </c>
      <c r="AT56" s="108">
        <v>0</v>
      </c>
      <c r="AU56" s="108">
        <v>1</v>
      </c>
      <c r="AV56" s="108">
        <v>0</v>
      </c>
      <c r="AW56" s="108">
        <v>0</v>
      </c>
      <c r="AX56" s="108">
        <v>0</v>
      </c>
      <c r="AY56" s="108">
        <v>0</v>
      </c>
      <c r="AZ56" s="108">
        <v>0</v>
      </c>
      <c r="BA56" s="108">
        <v>0</v>
      </c>
      <c r="BB56" s="108">
        <v>0</v>
      </c>
      <c r="BC56" s="108">
        <v>0</v>
      </c>
      <c r="BD56" s="108">
        <v>0</v>
      </c>
      <c r="BE56" s="108">
        <v>0</v>
      </c>
      <c r="BF56" s="108">
        <v>0</v>
      </c>
      <c r="BG56" s="108">
        <v>0</v>
      </c>
      <c r="BH56" s="108">
        <v>0</v>
      </c>
      <c r="BI56" s="108">
        <v>0</v>
      </c>
      <c r="BJ56" s="108">
        <v>0</v>
      </c>
      <c r="BK56" s="108">
        <v>0</v>
      </c>
      <c r="BL56" s="108">
        <v>0</v>
      </c>
      <c r="BM56" s="108">
        <v>0</v>
      </c>
      <c r="BN56" s="108">
        <v>0</v>
      </c>
      <c r="BO56" s="108">
        <v>0</v>
      </c>
      <c r="BP56" s="108">
        <v>0</v>
      </c>
      <c r="BQ56" s="108">
        <v>0</v>
      </c>
      <c r="BR56" s="108">
        <v>0</v>
      </c>
      <c r="BS56" s="108">
        <v>0</v>
      </c>
      <c r="BT56" s="108">
        <v>0</v>
      </c>
      <c r="BU56" s="108">
        <v>0</v>
      </c>
      <c r="BV56" s="108">
        <v>0</v>
      </c>
      <c r="BW56" s="108">
        <v>0</v>
      </c>
      <c r="BX56" s="108">
        <v>0</v>
      </c>
      <c r="BY56" s="108">
        <v>0</v>
      </c>
      <c r="BZ56" s="108">
        <v>0</v>
      </c>
      <c r="CA56" s="108">
        <v>0</v>
      </c>
      <c r="CB56" s="108">
        <v>0</v>
      </c>
      <c r="CC56" s="108">
        <v>0</v>
      </c>
      <c r="CD56" s="108">
        <v>0</v>
      </c>
      <c r="CE56" s="108">
        <v>0</v>
      </c>
      <c r="CF56" s="108">
        <v>0</v>
      </c>
      <c r="CG56" s="108">
        <v>0</v>
      </c>
      <c r="CH56" s="108">
        <v>0</v>
      </c>
      <c r="CI56" s="108">
        <v>0</v>
      </c>
      <c r="CJ56" s="108">
        <v>0</v>
      </c>
      <c r="CK56" s="108">
        <v>0</v>
      </c>
      <c r="CL56" s="108">
        <v>0</v>
      </c>
      <c r="CM56" s="106">
        <f t="shared" si="7"/>
        <v>2</v>
      </c>
      <c r="CN56" s="65">
        <f t="shared" si="9"/>
        <v>1</v>
      </c>
      <c r="CO56" s="107">
        <f t="shared" si="8"/>
        <v>4</v>
      </c>
      <c r="CP56" s="124" t="s">
        <v>6047</v>
      </c>
      <c r="CQ56">
        <f t="shared" si="10"/>
        <v>1.667</v>
      </c>
    </row>
    <row r="57" spans="1:95" s="12" customFormat="1" x14ac:dyDescent="0.25">
      <c r="B57" s="103" t="s">
        <v>2456</v>
      </c>
      <c r="C57" s="104" t="s">
        <v>2457</v>
      </c>
      <c r="D57" s="103">
        <v>34410</v>
      </c>
      <c r="E57" s="108">
        <v>0</v>
      </c>
      <c r="F57" s="108">
        <v>0</v>
      </c>
      <c r="G57" s="108">
        <v>0</v>
      </c>
      <c r="H57" s="108">
        <v>0</v>
      </c>
      <c r="I57" s="108">
        <v>0</v>
      </c>
      <c r="J57" s="108">
        <v>0</v>
      </c>
      <c r="K57" s="108">
        <v>0</v>
      </c>
      <c r="L57" s="108">
        <v>0</v>
      </c>
      <c r="M57" s="108">
        <v>0</v>
      </c>
      <c r="N57" s="108">
        <v>0</v>
      </c>
      <c r="O57" s="108">
        <v>0</v>
      </c>
      <c r="P57" s="108">
        <v>0</v>
      </c>
      <c r="Q57" s="108">
        <v>0</v>
      </c>
      <c r="R57" s="108">
        <v>0</v>
      </c>
      <c r="S57" s="108">
        <v>0</v>
      </c>
      <c r="T57" s="108">
        <v>0</v>
      </c>
      <c r="U57" s="108">
        <v>0</v>
      </c>
      <c r="V57" s="108">
        <v>0</v>
      </c>
      <c r="W57" s="108">
        <v>0</v>
      </c>
      <c r="X57" s="108">
        <v>0</v>
      </c>
      <c r="Y57" s="108">
        <v>0</v>
      </c>
      <c r="Z57" s="108">
        <v>0</v>
      </c>
      <c r="AA57" s="108">
        <v>0</v>
      </c>
      <c r="AB57" s="108">
        <v>0</v>
      </c>
      <c r="AC57" s="108">
        <v>0</v>
      </c>
      <c r="AD57" s="108">
        <v>0</v>
      </c>
      <c r="AE57" s="108">
        <v>0</v>
      </c>
      <c r="AF57" s="108">
        <v>0</v>
      </c>
      <c r="AG57" s="108">
        <v>0</v>
      </c>
      <c r="AH57" s="108">
        <v>0</v>
      </c>
      <c r="AI57" s="108">
        <v>0</v>
      </c>
      <c r="AJ57" s="108">
        <v>0</v>
      </c>
      <c r="AK57" s="108">
        <v>0</v>
      </c>
      <c r="AL57" s="108">
        <v>0</v>
      </c>
      <c r="AM57" s="108">
        <v>0</v>
      </c>
      <c r="AN57" s="108">
        <v>0</v>
      </c>
      <c r="AO57" s="108">
        <v>0</v>
      </c>
      <c r="AP57" s="108">
        <v>0</v>
      </c>
      <c r="AQ57" s="108">
        <v>0</v>
      </c>
      <c r="AR57" s="108">
        <v>0</v>
      </c>
      <c r="AS57" s="108">
        <v>0</v>
      </c>
      <c r="AT57" s="108">
        <v>0</v>
      </c>
      <c r="AU57" s="108">
        <v>0</v>
      </c>
      <c r="AV57" s="108">
        <v>0</v>
      </c>
      <c r="AW57" s="108">
        <v>0</v>
      </c>
      <c r="AX57" s="108">
        <v>0</v>
      </c>
      <c r="AY57" s="108">
        <v>0</v>
      </c>
      <c r="AZ57" s="108">
        <v>0</v>
      </c>
      <c r="BA57" s="108">
        <v>0</v>
      </c>
      <c r="BB57" s="108">
        <v>0</v>
      </c>
      <c r="BC57" s="108">
        <v>0</v>
      </c>
      <c r="BD57" s="108">
        <v>0</v>
      </c>
      <c r="BE57" s="108">
        <v>0</v>
      </c>
      <c r="BF57" s="108">
        <v>0</v>
      </c>
      <c r="BG57" s="108">
        <v>0</v>
      </c>
      <c r="BH57" s="108">
        <v>0</v>
      </c>
      <c r="BI57" s="108">
        <v>0</v>
      </c>
      <c r="BJ57" s="108">
        <v>0</v>
      </c>
      <c r="BK57" s="108">
        <v>0</v>
      </c>
      <c r="BL57" s="108">
        <v>0</v>
      </c>
      <c r="BM57" s="108">
        <v>0</v>
      </c>
      <c r="BN57" s="108">
        <v>0</v>
      </c>
      <c r="BO57" s="108">
        <v>0</v>
      </c>
      <c r="BP57" s="108">
        <v>0</v>
      </c>
      <c r="BQ57" s="108">
        <v>0</v>
      </c>
      <c r="BR57" s="108">
        <v>0</v>
      </c>
      <c r="BS57" s="108">
        <v>0</v>
      </c>
      <c r="BT57" s="108">
        <v>0</v>
      </c>
      <c r="BU57" s="108">
        <v>0</v>
      </c>
      <c r="BV57" s="108">
        <v>0</v>
      </c>
      <c r="BW57" s="108">
        <v>0</v>
      </c>
      <c r="BX57" s="108">
        <v>0</v>
      </c>
      <c r="BY57" s="108">
        <v>0</v>
      </c>
      <c r="BZ57" s="108">
        <v>0</v>
      </c>
      <c r="CA57" s="108">
        <v>0</v>
      </c>
      <c r="CB57" s="108">
        <v>0</v>
      </c>
      <c r="CC57" s="108">
        <v>0</v>
      </c>
      <c r="CD57" s="108">
        <v>0</v>
      </c>
      <c r="CE57" s="108">
        <v>0</v>
      </c>
      <c r="CF57" s="108">
        <v>0</v>
      </c>
      <c r="CG57" s="108">
        <v>0</v>
      </c>
      <c r="CH57" s="108">
        <v>0</v>
      </c>
      <c r="CI57" s="108">
        <v>0</v>
      </c>
      <c r="CJ57" s="108">
        <v>0</v>
      </c>
      <c r="CK57" s="108">
        <v>0</v>
      </c>
      <c r="CL57" s="108">
        <v>0</v>
      </c>
      <c r="CM57" s="106">
        <f t="shared" si="7"/>
        <v>0</v>
      </c>
      <c r="CN57" s="65">
        <f t="shared" si="9"/>
        <v>0</v>
      </c>
      <c r="CO57" s="107">
        <f t="shared" si="8"/>
        <v>0</v>
      </c>
      <c r="CP57" s="124" t="s">
        <v>5136</v>
      </c>
      <c r="CQ57">
        <f t="shared" si="10"/>
        <v>4</v>
      </c>
    </row>
    <row r="58" spans="1:95" s="12" customFormat="1" x14ac:dyDescent="0.25">
      <c r="B58" s="103" t="s">
        <v>2460</v>
      </c>
      <c r="C58" s="104" t="s">
        <v>2461</v>
      </c>
      <c r="D58" s="103">
        <v>34410</v>
      </c>
      <c r="E58" s="108">
        <v>0</v>
      </c>
      <c r="F58" s="108">
        <v>0</v>
      </c>
      <c r="G58" s="108">
        <v>0</v>
      </c>
      <c r="H58" s="108">
        <v>0</v>
      </c>
      <c r="I58" s="108">
        <v>0</v>
      </c>
      <c r="J58" s="108">
        <v>0</v>
      </c>
      <c r="K58" s="108">
        <v>0</v>
      </c>
      <c r="L58" s="108">
        <v>0</v>
      </c>
      <c r="M58" s="108">
        <v>0</v>
      </c>
      <c r="N58" s="108">
        <v>0</v>
      </c>
      <c r="O58" s="108">
        <v>0</v>
      </c>
      <c r="P58" s="108">
        <v>0</v>
      </c>
      <c r="Q58" s="108">
        <v>0</v>
      </c>
      <c r="R58" s="108">
        <v>0</v>
      </c>
      <c r="S58" s="108">
        <v>0</v>
      </c>
      <c r="T58" s="108">
        <v>0</v>
      </c>
      <c r="U58" s="108">
        <v>0</v>
      </c>
      <c r="V58" s="108">
        <v>0</v>
      </c>
      <c r="W58" s="108">
        <v>0</v>
      </c>
      <c r="X58" s="108">
        <v>0</v>
      </c>
      <c r="Y58" s="108">
        <v>0</v>
      </c>
      <c r="Z58" s="108">
        <v>0</v>
      </c>
      <c r="AA58" s="108">
        <v>0</v>
      </c>
      <c r="AB58" s="108">
        <v>0</v>
      </c>
      <c r="AC58" s="108">
        <v>0</v>
      </c>
      <c r="AD58" s="108">
        <v>0</v>
      </c>
      <c r="AE58" s="108">
        <v>0</v>
      </c>
      <c r="AF58" s="108">
        <v>0</v>
      </c>
      <c r="AG58" s="108">
        <v>0</v>
      </c>
      <c r="AH58" s="108">
        <v>0</v>
      </c>
      <c r="AI58" s="108">
        <v>0</v>
      </c>
      <c r="AJ58" s="108">
        <v>0</v>
      </c>
      <c r="AK58" s="108">
        <v>0</v>
      </c>
      <c r="AL58" s="108">
        <v>0</v>
      </c>
      <c r="AM58" s="108">
        <v>0</v>
      </c>
      <c r="AN58" s="108">
        <v>0</v>
      </c>
      <c r="AO58" s="108">
        <v>0</v>
      </c>
      <c r="AP58" s="108">
        <v>0</v>
      </c>
      <c r="AQ58" s="108">
        <v>0</v>
      </c>
      <c r="AR58" s="108">
        <v>0</v>
      </c>
      <c r="AS58" s="108">
        <v>0</v>
      </c>
      <c r="AT58" s="108">
        <v>0</v>
      </c>
      <c r="AU58" s="108">
        <v>0</v>
      </c>
      <c r="AV58" s="108">
        <v>0</v>
      </c>
      <c r="AW58" s="108">
        <v>0</v>
      </c>
      <c r="AX58" s="108">
        <v>0</v>
      </c>
      <c r="AY58" s="108">
        <v>0</v>
      </c>
      <c r="AZ58" s="108">
        <v>0</v>
      </c>
      <c r="BA58" s="108">
        <v>0</v>
      </c>
      <c r="BB58" s="108">
        <v>0</v>
      </c>
      <c r="BC58" s="108">
        <v>0</v>
      </c>
      <c r="BD58" s="108">
        <v>0</v>
      </c>
      <c r="BE58" s="108">
        <v>0</v>
      </c>
      <c r="BF58" s="108">
        <v>0</v>
      </c>
      <c r="BG58" s="108">
        <v>0</v>
      </c>
      <c r="BH58" s="108">
        <v>0</v>
      </c>
      <c r="BI58" s="108">
        <v>0</v>
      </c>
      <c r="BJ58" s="108">
        <v>0</v>
      </c>
      <c r="BK58" s="108">
        <v>0</v>
      </c>
      <c r="BL58" s="108">
        <v>0</v>
      </c>
      <c r="BM58" s="108">
        <v>0</v>
      </c>
      <c r="BN58" s="108">
        <v>0</v>
      </c>
      <c r="BO58" s="108">
        <v>0</v>
      </c>
      <c r="BP58" s="108">
        <v>1</v>
      </c>
      <c r="BQ58" s="108">
        <v>0</v>
      </c>
      <c r="BR58" s="108">
        <v>0</v>
      </c>
      <c r="BS58" s="108">
        <v>0</v>
      </c>
      <c r="BT58" s="108">
        <v>0</v>
      </c>
      <c r="BU58" s="108">
        <v>0</v>
      </c>
      <c r="BV58" s="108">
        <v>0</v>
      </c>
      <c r="BW58" s="108">
        <v>0</v>
      </c>
      <c r="BX58" s="108">
        <v>0</v>
      </c>
      <c r="BY58" s="108">
        <v>0</v>
      </c>
      <c r="BZ58" s="108">
        <v>0</v>
      </c>
      <c r="CA58" s="108">
        <v>0</v>
      </c>
      <c r="CB58" s="108">
        <v>0</v>
      </c>
      <c r="CC58" s="108">
        <v>0</v>
      </c>
      <c r="CD58" s="108">
        <v>0</v>
      </c>
      <c r="CE58" s="108">
        <v>0</v>
      </c>
      <c r="CF58" s="108">
        <v>0</v>
      </c>
      <c r="CG58" s="108">
        <v>1</v>
      </c>
      <c r="CH58" s="108">
        <v>0</v>
      </c>
      <c r="CI58" s="108">
        <v>0</v>
      </c>
      <c r="CJ58" s="108">
        <v>0</v>
      </c>
      <c r="CK58" s="108">
        <v>0</v>
      </c>
      <c r="CL58" s="108">
        <v>0</v>
      </c>
      <c r="CM58" s="106">
        <f t="shared" si="7"/>
        <v>2</v>
      </c>
      <c r="CN58" s="65">
        <f t="shared" si="9"/>
        <v>1</v>
      </c>
      <c r="CO58" s="107">
        <f t="shared" si="8"/>
        <v>2</v>
      </c>
      <c r="CP58" s="124" t="s">
        <v>6050</v>
      </c>
      <c r="CQ58">
        <f t="shared" si="10"/>
        <v>2</v>
      </c>
    </row>
    <row r="59" spans="1:95" s="12" customFormat="1" x14ac:dyDescent="0.25">
      <c r="B59" s="103" t="s">
        <v>2464</v>
      </c>
      <c r="C59" s="104" t="s">
        <v>2465</v>
      </c>
      <c r="D59" s="103">
        <v>34410</v>
      </c>
      <c r="E59" s="108">
        <v>0</v>
      </c>
      <c r="F59" s="108">
        <v>0</v>
      </c>
      <c r="G59" s="108">
        <v>0</v>
      </c>
      <c r="H59" s="108">
        <v>0</v>
      </c>
      <c r="I59" s="108">
        <v>0</v>
      </c>
      <c r="J59" s="108">
        <v>0</v>
      </c>
      <c r="K59" s="108">
        <v>0</v>
      </c>
      <c r="L59" s="108">
        <v>0</v>
      </c>
      <c r="M59" s="108">
        <v>0</v>
      </c>
      <c r="N59" s="108">
        <v>0</v>
      </c>
      <c r="O59" s="108">
        <v>0</v>
      </c>
      <c r="P59" s="108">
        <v>0</v>
      </c>
      <c r="Q59" s="108">
        <v>0</v>
      </c>
      <c r="R59" s="108">
        <v>0</v>
      </c>
      <c r="S59" s="108">
        <v>0</v>
      </c>
      <c r="T59" s="108">
        <v>0</v>
      </c>
      <c r="U59" s="108">
        <v>0</v>
      </c>
      <c r="V59" s="108">
        <v>0</v>
      </c>
      <c r="W59" s="108">
        <v>0</v>
      </c>
      <c r="X59" s="108">
        <v>0</v>
      </c>
      <c r="Y59" s="108">
        <v>0</v>
      </c>
      <c r="Z59" s="108">
        <v>0</v>
      </c>
      <c r="AA59" s="108">
        <v>0</v>
      </c>
      <c r="AB59" s="108">
        <v>0</v>
      </c>
      <c r="AC59" s="108">
        <v>0</v>
      </c>
      <c r="AD59" s="108">
        <v>0</v>
      </c>
      <c r="AE59" s="108">
        <v>0</v>
      </c>
      <c r="AF59" s="108">
        <v>0</v>
      </c>
      <c r="AG59" s="108">
        <v>0</v>
      </c>
      <c r="AH59" s="108">
        <v>0</v>
      </c>
      <c r="AI59" s="108">
        <v>0</v>
      </c>
      <c r="AJ59" s="108">
        <v>0</v>
      </c>
      <c r="AK59" s="108">
        <v>0</v>
      </c>
      <c r="AL59" s="108">
        <v>1</v>
      </c>
      <c r="AM59" s="108">
        <v>0</v>
      </c>
      <c r="AN59" s="108">
        <v>0</v>
      </c>
      <c r="AO59" s="108">
        <v>0</v>
      </c>
      <c r="AP59" s="108">
        <v>0</v>
      </c>
      <c r="AQ59" s="108">
        <v>0</v>
      </c>
      <c r="AR59" s="108">
        <v>0</v>
      </c>
      <c r="AS59" s="108">
        <v>0</v>
      </c>
      <c r="AT59" s="108">
        <v>0</v>
      </c>
      <c r="AU59" s="108">
        <v>1</v>
      </c>
      <c r="AV59" s="108">
        <v>0</v>
      </c>
      <c r="AW59" s="108">
        <v>0</v>
      </c>
      <c r="AX59" s="108">
        <v>0</v>
      </c>
      <c r="AY59" s="108">
        <v>0</v>
      </c>
      <c r="AZ59" s="108">
        <v>0</v>
      </c>
      <c r="BA59" s="108">
        <v>0</v>
      </c>
      <c r="BB59" s="108">
        <v>0</v>
      </c>
      <c r="BC59" s="108">
        <v>0</v>
      </c>
      <c r="BD59" s="108">
        <v>0</v>
      </c>
      <c r="BE59" s="108">
        <v>0</v>
      </c>
      <c r="BF59" s="108">
        <v>0</v>
      </c>
      <c r="BG59" s="108">
        <v>0</v>
      </c>
      <c r="BH59" s="108">
        <v>0</v>
      </c>
      <c r="BI59" s="108">
        <v>0</v>
      </c>
      <c r="BJ59" s="108">
        <v>0</v>
      </c>
      <c r="BK59" s="108">
        <v>0</v>
      </c>
      <c r="BL59" s="108">
        <v>0</v>
      </c>
      <c r="BM59" s="108">
        <v>0</v>
      </c>
      <c r="BN59" s="108">
        <v>0</v>
      </c>
      <c r="BO59" s="108">
        <v>0</v>
      </c>
      <c r="BP59" s="108">
        <v>0</v>
      </c>
      <c r="BQ59" s="108">
        <v>0</v>
      </c>
      <c r="BR59" s="108">
        <v>0</v>
      </c>
      <c r="BS59" s="108">
        <v>0</v>
      </c>
      <c r="BT59" s="108">
        <v>0</v>
      </c>
      <c r="BU59" s="108">
        <v>1</v>
      </c>
      <c r="BV59" s="108">
        <v>0</v>
      </c>
      <c r="BW59" s="108">
        <v>0</v>
      </c>
      <c r="BX59" s="108">
        <v>0</v>
      </c>
      <c r="BY59" s="108">
        <v>0</v>
      </c>
      <c r="BZ59" s="108">
        <v>0</v>
      </c>
      <c r="CA59" s="108">
        <v>0</v>
      </c>
      <c r="CB59" s="108">
        <v>0</v>
      </c>
      <c r="CC59" s="108">
        <v>0</v>
      </c>
      <c r="CD59" s="108">
        <v>0</v>
      </c>
      <c r="CE59" s="108">
        <v>0</v>
      </c>
      <c r="CF59" s="108">
        <v>0</v>
      </c>
      <c r="CG59" s="108">
        <v>0</v>
      </c>
      <c r="CH59" s="108">
        <v>0</v>
      </c>
      <c r="CI59" s="108">
        <v>0</v>
      </c>
      <c r="CJ59" s="108">
        <v>0</v>
      </c>
      <c r="CK59" s="108">
        <v>0</v>
      </c>
      <c r="CL59" s="108">
        <v>0</v>
      </c>
      <c r="CM59" s="106">
        <f t="shared" si="7"/>
        <v>3</v>
      </c>
      <c r="CN59" s="65">
        <f t="shared" si="9"/>
        <v>1</v>
      </c>
      <c r="CO59" s="107">
        <f t="shared" si="8"/>
        <v>6</v>
      </c>
      <c r="CP59" s="124" t="s">
        <v>6047</v>
      </c>
      <c r="CQ59">
        <f t="shared" si="10"/>
        <v>1.667</v>
      </c>
    </row>
    <row r="60" spans="1:95" s="12" customFormat="1" x14ac:dyDescent="0.25">
      <c r="A60" s="87" t="s">
        <v>5136</v>
      </c>
      <c r="B60" s="88" t="s">
        <v>4931</v>
      </c>
      <c r="C60" s="89" t="s">
        <v>4932</v>
      </c>
      <c r="D60" s="88">
        <v>34410</v>
      </c>
      <c r="E60" s="93">
        <v>0</v>
      </c>
      <c r="F60" s="93">
        <v>0</v>
      </c>
      <c r="G60" s="93">
        <v>0</v>
      </c>
      <c r="H60" s="93">
        <v>0</v>
      </c>
      <c r="I60" s="93">
        <v>0</v>
      </c>
      <c r="J60" s="93">
        <v>0</v>
      </c>
      <c r="K60" s="93">
        <v>0</v>
      </c>
      <c r="L60" s="93">
        <v>0</v>
      </c>
      <c r="M60" s="93">
        <v>0</v>
      </c>
      <c r="N60" s="93">
        <v>0</v>
      </c>
      <c r="O60" s="93">
        <v>0</v>
      </c>
      <c r="P60" s="93">
        <v>0</v>
      </c>
      <c r="Q60" s="93">
        <v>0</v>
      </c>
      <c r="R60" s="93">
        <v>0</v>
      </c>
      <c r="S60" s="93">
        <v>0</v>
      </c>
      <c r="T60" s="93">
        <v>1</v>
      </c>
      <c r="U60" s="93">
        <v>0</v>
      </c>
      <c r="V60" s="93">
        <v>0</v>
      </c>
      <c r="W60" s="93">
        <v>0</v>
      </c>
      <c r="X60" s="93">
        <v>0</v>
      </c>
      <c r="Y60" s="93">
        <v>0</v>
      </c>
      <c r="Z60" s="93">
        <v>0</v>
      </c>
      <c r="AA60" s="93">
        <v>0</v>
      </c>
      <c r="AB60" s="93">
        <v>0</v>
      </c>
      <c r="AC60" s="93">
        <v>0</v>
      </c>
      <c r="AD60" s="93">
        <v>0</v>
      </c>
      <c r="AE60" s="93">
        <v>0</v>
      </c>
      <c r="AF60" s="93">
        <v>0</v>
      </c>
      <c r="AG60" s="93">
        <v>0</v>
      </c>
      <c r="AH60" s="93">
        <v>0</v>
      </c>
      <c r="AI60" s="93">
        <v>0</v>
      </c>
      <c r="AJ60" s="93">
        <v>0</v>
      </c>
      <c r="AK60" s="93">
        <v>0</v>
      </c>
      <c r="AL60" s="93">
        <v>0</v>
      </c>
      <c r="AM60" s="93">
        <v>0</v>
      </c>
      <c r="AN60" s="93">
        <v>0</v>
      </c>
      <c r="AO60" s="93">
        <v>0</v>
      </c>
      <c r="AP60" s="93">
        <v>0</v>
      </c>
      <c r="AQ60" s="93">
        <v>0</v>
      </c>
      <c r="AR60" s="93">
        <v>0</v>
      </c>
      <c r="AS60" s="93">
        <v>0</v>
      </c>
      <c r="AT60" s="93">
        <v>0</v>
      </c>
      <c r="AU60" s="93">
        <v>0</v>
      </c>
      <c r="AV60" s="93">
        <v>0</v>
      </c>
      <c r="AW60" s="93">
        <v>0</v>
      </c>
      <c r="AX60" s="93">
        <v>0</v>
      </c>
      <c r="AY60" s="93">
        <v>0</v>
      </c>
      <c r="AZ60" s="93">
        <v>0</v>
      </c>
      <c r="BA60" s="93">
        <v>0</v>
      </c>
      <c r="BB60" s="93">
        <v>0</v>
      </c>
      <c r="BC60" s="93">
        <v>0</v>
      </c>
      <c r="BD60" s="93">
        <v>0</v>
      </c>
      <c r="BE60" s="93">
        <v>1</v>
      </c>
      <c r="BF60" s="93">
        <v>0</v>
      </c>
      <c r="BG60" s="93">
        <v>0</v>
      </c>
      <c r="BH60" s="93">
        <v>0</v>
      </c>
      <c r="BI60" s="93">
        <v>0</v>
      </c>
      <c r="BJ60" s="93">
        <v>0</v>
      </c>
      <c r="BK60" s="93">
        <v>0</v>
      </c>
      <c r="BL60" s="93">
        <v>0</v>
      </c>
      <c r="BM60" s="93">
        <v>0</v>
      </c>
      <c r="BN60" s="93">
        <v>0</v>
      </c>
      <c r="BO60" s="93">
        <v>0</v>
      </c>
      <c r="BP60" s="93">
        <v>0</v>
      </c>
      <c r="BQ60" s="93">
        <v>0</v>
      </c>
      <c r="BR60" s="93">
        <v>0</v>
      </c>
      <c r="BS60" s="93">
        <v>0</v>
      </c>
      <c r="BT60" s="93">
        <v>0</v>
      </c>
      <c r="BU60" s="93">
        <v>0</v>
      </c>
      <c r="BV60" s="93">
        <v>0</v>
      </c>
      <c r="BW60" s="93">
        <v>0</v>
      </c>
      <c r="BX60" s="93">
        <v>0</v>
      </c>
      <c r="BY60" s="93">
        <v>0</v>
      </c>
      <c r="BZ60" s="93">
        <v>0</v>
      </c>
      <c r="CA60" s="93">
        <v>0</v>
      </c>
      <c r="CB60" s="93">
        <v>0</v>
      </c>
      <c r="CC60" s="93">
        <v>0</v>
      </c>
      <c r="CD60" s="93">
        <v>0</v>
      </c>
      <c r="CE60" s="93">
        <v>0</v>
      </c>
      <c r="CF60" s="93">
        <v>0</v>
      </c>
      <c r="CG60" s="93">
        <v>0</v>
      </c>
      <c r="CH60" s="93">
        <v>0</v>
      </c>
      <c r="CI60" s="93">
        <v>0</v>
      </c>
      <c r="CJ60" s="93">
        <v>0</v>
      </c>
      <c r="CK60" s="93">
        <v>0</v>
      </c>
      <c r="CL60" s="93">
        <v>0</v>
      </c>
      <c r="CM60" s="106">
        <f t="shared" si="7"/>
        <v>2</v>
      </c>
      <c r="CN60" s="65">
        <f t="shared" si="9"/>
        <v>1</v>
      </c>
      <c r="CO60" s="107">
        <f t="shared" si="8"/>
        <v>3</v>
      </c>
      <c r="CP60" s="124" t="s">
        <v>6046</v>
      </c>
      <c r="CQ60" t="str">
        <f t="shared" si="10"/>
        <v>QQQ</v>
      </c>
    </row>
    <row r="61" spans="1:95" s="12" customFormat="1" x14ac:dyDescent="0.25">
      <c r="A61" s="87" t="s">
        <v>5136</v>
      </c>
      <c r="B61" s="88" t="s">
        <v>4935</v>
      </c>
      <c r="C61" s="89" t="s">
        <v>4936</v>
      </c>
      <c r="D61" s="88">
        <v>34410</v>
      </c>
      <c r="E61" s="93">
        <v>0</v>
      </c>
      <c r="F61" s="93">
        <v>0</v>
      </c>
      <c r="G61" s="93">
        <v>0</v>
      </c>
      <c r="H61" s="93">
        <v>0</v>
      </c>
      <c r="I61" s="93">
        <v>0</v>
      </c>
      <c r="J61" s="93">
        <v>0</v>
      </c>
      <c r="K61" s="93">
        <v>0</v>
      </c>
      <c r="L61" s="93">
        <v>0</v>
      </c>
      <c r="M61" s="93">
        <v>0</v>
      </c>
      <c r="N61" s="93">
        <v>0</v>
      </c>
      <c r="O61" s="93">
        <v>0</v>
      </c>
      <c r="P61" s="93">
        <v>0</v>
      </c>
      <c r="Q61" s="93">
        <v>0</v>
      </c>
      <c r="R61" s="93">
        <v>0</v>
      </c>
      <c r="S61" s="93">
        <v>0</v>
      </c>
      <c r="T61" s="93">
        <v>0</v>
      </c>
      <c r="U61" s="93">
        <v>0</v>
      </c>
      <c r="V61" s="93">
        <v>0</v>
      </c>
      <c r="W61" s="93">
        <v>0</v>
      </c>
      <c r="X61" s="93">
        <v>0</v>
      </c>
      <c r="Y61" s="93">
        <v>0</v>
      </c>
      <c r="Z61" s="93">
        <v>0</v>
      </c>
      <c r="AA61" s="93">
        <v>0</v>
      </c>
      <c r="AB61" s="93">
        <v>0</v>
      </c>
      <c r="AC61" s="93">
        <v>0</v>
      </c>
      <c r="AD61" s="93">
        <v>0</v>
      </c>
      <c r="AE61" s="93">
        <v>0</v>
      </c>
      <c r="AF61" s="93">
        <v>0</v>
      </c>
      <c r="AG61" s="93">
        <v>0</v>
      </c>
      <c r="AH61" s="93">
        <v>0</v>
      </c>
      <c r="AI61" s="93">
        <v>0</v>
      </c>
      <c r="AJ61" s="93">
        <v>0</v>
      </c>
      <c r="AK61" s="93">
        <v>0</v>
      </c>
      <c r="AL61" s="93">
        <v>0</v>
      </c>
      <c r="AM61" s="93">
        <v>0</v>
      </c>
      <c r="AN61" s="93">
        <v>0</v>
      </c>
      <c r="AO61" s="93">
        <v>0</v>
      </c>
      <c r="AP61" s="93">
        <v>0</v>
      </c>
      <c r="AQ61" s="93">
        <v>0</v>
      </c>
      <c r="AR61" s="93">
        <v>0</v>
      </c>
      <c r="AS61" s="93">
        <v>0</v>
      </c>
      <c r="AT61" s="93">
        <v>0</v>
      </c>
      <c r="AU61" s="93">
        <v>0</v>
      </c>
      <c r="AV61" s="93">
        <v>0</v>
      </c>
      <c r="AW61" s="93">
        <v>0</v>
      </c>
      <c r="AX61" s="93">
        <v>0</v>
      </c>
      <c r="AY61" s="93">
        <v>0</v>
      </c>
      <c r="AZ61" s="93">
        <v>0</v>
      </c>
      <c r="BA61" s="93">
        <v>0</v>
      </c>
      <c r="BB61" s="93">
        <v>0</v>
      </c>
      <c r="BC61" s="93">
        <v>0</v>
      </c>
      <c r="BD61" s="93">
        <v>0</v>
      </c>
      <c r="BE61" s="93">
        <v>0</v>
      </c>
      <c r="BF61" s="93">
        <v>0</v>
      </c>
      <c r="BG61" s="93">
        <v>0</v>
      </c>
      <c r="BH61" s="93">
        <v>0</v>
      </c>
      <c r="BI61" s="93">
        <v>0</v>
      </c>
      <c r="BJ61" s="93">
        <v>0</v>
      </c>
      <c r="BK61" s="93">
        <v>0</v>
      </c>
      <c r="BL61" s="93">
        <v>0</v>
      </c>
      <c r="BM61" s="93">
        <v>0</v>
      </c>
      <c r="BN61" s="93">
        <v>0</v>
      </c>
      <c r="BO61" s="93">
        <v>0</v>
      </c>
      <c r="BP61" s="93">
        <v>0</v>
      </c>
      <c r="BQ61" s="93">
        <v>0</v>
      </c>
      <c r="BR61" s="93">
        <v>0</v>
      </c>
      <c r="BS61" s="93">
        <v>0</v>
      </c>
      <c r="BT61" s="93">
        <v>0</v>
      </c>
      <c r="BU61" s="93">
        <v>0</v>
      </c>
      <c r="BV61" s="93">
        <v>0</v>
      </c>
      <c r="BW61" s="93">
        <v>0</v>
      </c>
      <c r="BX61" s="93">
        <v>0</v>
      </c>
      <c r="BY61" s="93">
        <v>0</v>
      </c>
      <c r="BZ61" s="93">
        <v>0</v>
      </c>
      <c r="CA61" s="93">
        <v>0</v>
      </c>
      <c r="CB61" s="93">
        <v>0</v>
      </c>
      <c r="CC61" s="93">
        <v>0</v>
      </c>
      <c r="CD61" s="93">
        <v>0</v>
      </c>
      <c r="CE61" s="93">
        <v>0</v>
      </c>
      <c r="CF61" s="93">
        <v>0</v>
      </c>
      <c r="CG61" s="93">
        <v>0</v>
      </c>
      <c r="CH61" s="93">
        <v>0</v>
      </c>
      <c r="CI61" s="93">
        <v>0</v>
      </c>
      <c r="CJ61" s="93">
        <v>0</v>
      </c>
      <c r="CK61" s="93">
        <v>0</v>
      </c>
      <c r="CL61" s="93">
        <v>0</v>
      </c>
      <c r="CM61" s="106">
        <f t="shared" si="7"/>
        <v>0</v>
      </c>
      <c r="CN61" s="65">
        <f t="shared" si="9"/>
        <v>0</v>
      </c>
      <c r="CO61" s="107">
        <f t="shared" si="8"/>
        <v>0</v>
      </c>
      <c r="CP61" s="124" t="s">
        <v>6056</v>
      </c>
      <c r="CQ61" t="str">
        <f t="shared" si="10"/>
        <v>CR CR</v>
      </c>
    </row>
    <row r="62" spans="1:95" s="12" customFormat="1" x14ac:dyDescent="0.25">
      <c r="B62" s="103" t="s">
        <v>2470</v>
      </c>
      <c r="C62" s="104" t="s">
        <v>2471</v>
      </c>
      <c r="D62" s="103">
        <v>34410</v>
      </c>
      <c r="E62" s="108">
        <v>0</v>
      </c>
      <c r="F62" s="108">
        <v>0</v>
      </c>
      <c r="G62" s="108">
        <v>0</v>
      </c>
      <c r="H62" s="108">
        <v>0</v>
      </c>
      <c r="I62" s="108">
        <v>0</v>
      </c>
      <c r="J62" s="108">
        <v>0</v>
      </c>
      <c r="K62" s="108">
        <v>0</v>
      </c>
      <c r="L62" s="108">
        <v>0</v>
      </c>
      <c r="M62" s="108">
        <v>0</v>
      </c>
      <c r="N62" s="108">
        <v>0</v>
      </c>
      <c r="O62" s="108">
        <v>0</v>
      </c>
      <c r="P62" s="108">
        <v>0</v>
      </c>
      <c r="Q62" s="108">
        <v>0</v>
      </c>
      <c r="R62" s="108">
        <v>0</v>
      </c>
      <c r="S62" s="108">
        <v>0</v>
      </c>
      <c r="T62" s="108">
        <v>0</v>
      </c>
      <c r="U62" s="108">
        <v>0</v>
      </c>
      <c r="V62" s="108">
        <v>0</v>
      </c>
      <c r="W62" s="108">
        <v>0</v>
      </c>
      <c r="X62" s="108">
        <v>0</v>
      </c>
      <c r="Y62" s="108">
        <v>0</v>
      </c>
      <c r="Z62" s="108">
        <v>0</v>
      </c>
      <c r="AA62" s="108">
        <v>0</v>
      </c>
      <c r="AB62" s="108">
        <v>0</v>
      </c>
      <c r="AC62" s="108">
        <v>0</v>
      </c>
      <c r="AD62" s="108">
        <v>0</v>
      </c>
      <c r="AE62" s="108">
        <v>0</v>
      </c>
      <c r="AF62" s="108">
        <v>0</v>
      </c>
      <c r="AG62" s="108">
        <v>0</v>
      </c>
      <c r="AH62" s="108">
        <v>0</v>
      </c>
      <c r="AI62" s="108">
        <v>0</v>
      </c>
      <c r="AJ62" s="108">
        <v>0</v>
      </c>
      <c r="AK62" s="108">
        <v>0</v>
      </c>
      <c r="AL62" s="108">
        <v>0</v>
      </c>
      <c r="AM62" s="108">
        <v>0</v>
      </c>
      <c r="AN62" s="108">
        <v>0</v>
      </c>
      <c r="AO62" s="108">
        <v>0</v>
      </c>
      <c r="AP62" s="108">
        <v>0</v>
      </c>
      <c r="AQ62" s="108">
        <v>0</v>
      </c>
      <c r="AR62" s="108">
        <v>0</v>
      </c>
      <c r="AS62" s="108">
        <v>0</v>
      </c>
      <c r="AT62" s="108">
        <v>0</v>
      </c>
      <c r="AU62" s="108">
        <v>1</v>
      </c>
      <c r="AV62" s="108">
        <v>0</v>
      </c>
      <c r="AW62" s="108">
        <v>0</v>
      </c>
      <c r="AX62" s="108">
        <v>0</v>
      </c>
      <c r="AY62" s="108">
        <v>0</v>
      </c>
      <c r="AZ62" s="108">
        <v>0</v>
      </c>
      <c r="BA62" s="108">
        <v>0</v>
      </c>
      <c r="BB62" s="108">
        <v>0</v>
      </c>
      <c r="BC62" s="108">
        <v>0</v>
      </c>
      <c r="BD62" s="108">
        <v>0</v>
      </c>
      <c r="BE62" s="108">
        <v>0</v>
      </c>
      <c r="BF62" s="108">
        <v>0</v>
      </c>
      <c r="BG62" s="108">
        <v>0</v>
      </c>
      <c r="BH62" s="108">
        <v>0</v>
      </c>
      <c r="BI62" s="108">
        <v>0</v>
      </c>
      <c r="BJ62" s="108">
        <v>0</v>
      </c>
      <c r="BK62" s="108">
        <v>0</v>
      </c>
      <c r="BL62" s="108">
        <v>0</v>
      </c>
      <c r="BM62" s="108">
        <v>0</v>
      </c>
      <c r="BN62" s="108">
        <v>0</v>
      </c>
      <c r="BO62" s="108">
        <v>0</v>
      </c>
      <c r="BP62" s="108">
        <v>0</v>
      </c>
      <c r="BQ62" s="108">
        <v>0</v>
      </c>
      <c r="BR62" s="108">
        <v>0</v>
      </c>
      <c r="BS62" s="108">
        <v>0</v>
      </c>
      <c r="BT62" s="108">
        <v>0</v>
      </c>
      <c r="BU62" s="108">
        <v>0</v>
      </c>
      <c r="BV62" s="108">
        <v>0</v>
      </c>
      <c r="BW62" s="108">
        <v>0</v>
      </c>
      <c r="BX62" s="108">
        <v>0</v>
      </c>
      <c r="BY62" s="108">
        <v>0</v>
      </c>
      <c r="BZ62" s="108">
        <v>0</v>
      </c>
      <c r="CA62" s="108">
        <v>0</v>
      </c>
      <c r="CB62" s="108">
        <v>0</v>
      </c>
      <c r="CC62" s="108">
        <v>0</v>
      </c>
      <c r="CD62" s="108">
        <v>0</v>
      </c>
      <c r="CE62" s="108">
        <v>0</v>
      </c>
      <c r="CF62" s="108">
        <v>0</v>
      </c>
      <c r="CG62" s="108">
        <v>0</v>
      </c>
      <c r="CH62" s="108">
        <v>0</v>
      </c>
      <c r="CI62" s="108">
        <v>0</v>
      </c>
      <c r="CJ62" s="108">
        <v>0</v>
      </c>
      <c r="CK62" s="108">
        <v>0</v>
      </c>
      <c r="CL62" s="108">
        <v>0</v>
      </c>
      <c r="CM62" s="106">
        <f t="shared" si="7"/>
        <v>1</v>
      </c>
      <c r="CN62" s="65">
        <f t="shared" si="9"/>
        <v>1</v>
      </c>
      <c r="CO62" s="107">
        <f t="shared" si="8"/>
        <v>3</v>
      </c>
      <c r="CP62" s="124" t="s">
        <v>6046</v>
      </c>
      <c r="CQ62" t="str">
        <f t="shared" si="10"/>
        <v>QQQ</v>
      </c>
    </row>
    <row r="63" spans="1:95" s="12" customFormat="1" x14ac:dyDescent="0.25">
      <c r="B63" s="103" t="s">
        <v>2472</v>
      </c>
      <c r="C63" s="104" t="s">
        <v>2473</v>
      </c>
      <c r="D63" s="103">
        <v>34410</v>
      </c>
      <c r="E63" s="108">
        <v>0</v>
      </c>
      <c r="F63" s="108">
        <v>0</v>
      </c>
      <c r="G63" s="108">
        <v>0</v>
      </c>
      <c r="H63" s="108">
        <v>0</v>
      </c>
      <c r="I63" s="108">
        <v>0</v>
      </c>
      <c r="J63" s="108">
        <v>0</v>
      </c>
      <c r="K63" s="108">
        <v>0</v>
      </c>
      <c r="L63" s="108">
        <v>0</v>
      </c>
      <c r="M63" s="108">
        <v>0</v>
      </c>
      <c r="N63" s="108">
        <v>0</v>
      </c>
      <c r="O63" s="108">
        <v>0</v>
      </c>
      <c r="P63" s="108">
        <v>0</v>
      </c>
      <c r="Q63" s="108">
        <v>0</v>
      </c>
      <c r="R63" s="108">
        <v>0</v>
      </c>
      <c r="S63" s="108">
        <v>0</v>
      </c>
      <c r="T63" s="108">
        <v>0</v>
      </c>
      <c r="U63" s="108">
        <v>0</v>
      </c>
      <c r="V63" s="108">
        <v>0</v>
      </c>
      <c r="W63" s="108">
        <v>0</v>
      </c>
      <c r="X63" s="108">
        <v>0</v>
      </c>
      <c r="Y63" s="108">
        <v>0</v>
      </c>
      <c r="Z63" s="108">
        <v>0</v>
      </c>
      <c r="AA63" s="108">
        <v>0</v>
      </c>
      <c r="AB63" s="108">
        <v>0</v>
      </c>
      <c r="AC63" s="108">
        <v>0</v>
      </c>
      <c r="AD63" s="108">
        <v>0</v>
      </c>
      <c r="AE63" s="108">
        <v>0</v>
      </c>
      <c r="AF63" s="108">
        <v>0</v>
      </c>
      <c r="AG63" s="108">
        <v>0</v>
      </c>
      <c r="AH63" s="108">
        <v>0</v>
      </c>
      <c r="AI63" s="108">
        <v>0</v>
      </c>
      <c r="AJ63" s="108">
        <v>0</v>
      </c>
      <c r="AK63" s="108">
        <v>0</v>
      </c>
      <c r="AL63" s="108">
        <v>0</v>
      </c>
      <c r="AM63" s="108">
        <v>0</v>
      </c>
      <c r="AN63" s="108">
        <v>0</v>
      </c>
      <c r="AO63" s="108">
        <v>0</v>
      </c>
      <c r="AP63" s="108">
        <v>0</v>
      </c>
      <c r="AQ63" s="108">
        <v>0</v>
      </c>
      <c r="AR63" s="108">
        <v>0</v>
      </c>
      <c r="AS63" s="108">
        <v>0</v>
      </c>
      <c r="AT63" s="108">
        <v>0</v>
      </c>
      <c r="AU63" s="108">
        <v>1</v>
      </c>
      <c r="AV63" s="108">
        <v>0</v>
      </c>
      <c r="AW63" s="108">
        <v>0</v>
      </c>
      <c r="AX63" s="108">
        <v>0</v>
      </c>
      <c r="AY63" s="108">
        <v>0</v>
      </c>
      <c r="AZ63" s="108">
        <v>0</v>
      </c>
      <c r="BA63" s="108">
        <v>0</v>
      </c>
      <c r="BB63" s="108">
        <v>0</v>
      </c>
      <c r="BC63" s="108">
        <v>0</v>
      </c>
      <c r="BD63" s="108">
        <v>0</v>
      </c>
      <c r="BE63" s="108">
        <v>0</v>
      </c>
      <c r="BF63" s="108">
        <v>0</v>
      </c>
      <c r="BG63" s="108">
        <v>0</v>
      </c>
      <c r="BH63" s="108">
        <v>0</v>
      </c>
      <c r="BI63" s="108">
        <v>0</v>
      </c>
      <c r="BJ63" s="108">
        <v>0</v>
      </c>
      <c r="BK63" s="108">
        <v>0</v>
      </c>
      <c r="BL63" s="108">
        <v>0</v>
      </c>
      <c r="BM63" s="108">
        <v>0</v>
      </c>
      <c r="BN63" s="108">
        <v>0</v>
      </c>
      <c r="BO63" s="108">
        <v>0</v>
      </c>
      <c r="BP63" s="108">
        <v>0</v>
      </c>
      <c r="BQ63" s="108">
        <v>0</v>
      </c>
      <c r="BR63" s="108">
        <v>0</v>
      </c>
      <c r="BS63" s="108">
        <v>0</v>
      </c>
      <c r="BT63" s="108">
        <v>0</v>
      </c>
      <c r="BU63" s="108">
        <v>1</v>
      </c>
      <c r="BV63" s="108">
        <v>0</v>
      </c>
      <c r="BW63" s="108">
        <v>0</v>
      </c>
      <c r="BX63" s="108">
        <v>0</v>
      </c>
      <c r="BY63" s="108">
        <v>0</v>
      </c>
      <c r="BZ63" s="108">
        <v>0</v>
      </c>
      <c r="CA63" s="108">
        <v>0</v>
      </c>
      <c r="CB63" s="108">
        <v>0</v>
      </c>
      <c r="CC63" s="108">
        <v>0</v>
      </c>
      <c r="CD63" s="108">
        <v>0</v>
      </c>
      <c r="CE63" s="108">
        <v>0</v>
      </c>
      <c r="CF63" s="108">
        <v>0</v>
      </c>
      <c r="CG63" s="108">
        <v>0</v>
      </c>
      <c r="CH63" s="108">
        <v>0</v>
      </c>
      <c r="CI63" s="108">
        <v>0</v>
      </c>
      <c r="CJ63" s="108">
        <v>0</v>
      </c>
      <c r="CK63" s="108">
        <v>0</v>
      </c>
      <c r="CL63" s="108">
        <v>0</v>
      </c>
      <c r="CM63" s="106">
        <f t="shared" si="7"/>
        <v>2</v>
      </c>
      <c r="CN63" s="65">
        <f t="shared" si="9"/>
        <v>1</v>
      </c>
      <c r="CO63" s="107">
        <f t="shared" si="8"/>
        <v>5</v>
      </c>
      <c r="CP63" s="124" t="s">
        <v>6049</v>
      </c>
      <c r="CQ63">
        <f t="shared" si="10"/>
        <v>3.3330000000000002</v>
      </c>
    </row>
    <row r="64" spans="1:95" s="12" customFormat="1" x14ac:dyDescent="0.25">
      <c r="B64" s="103" t="s">
        <v>2474</v>
      </c>
      <c r="C64" s="104" t="s">
        <v>2475</v>
      </c>
      <c r="D64" s="103">
        <v>34410</v>
      </c>
      <c r="E64" s="108">
        <v>0</v>
      </c>
      <c r="F64" s="108">
        <v>1</v>
      </c>
      <c r="G64" s="108">
        <v>0</v>
      </c>
      <c r="H64" s="108">
        <v>0</v>
      </c>
      <c r="I64" s="108">
        <v>0</v>
      </c>
      <c r="J64" s="108">
        <v>0</v>
      </c>
      <c r="K64" s="108">
        <v>0</v>
      </c>
      <c r="L64" s="108">
        <v>0</v>
      </c>
      <c r="M64" s="108">
        <v>0</v>
      </c>
      <c r="N64" s="108">
        <v>0</v>
      </c>
      <c r="O64" s="108">
        <v>0</v>
      </c>
      <c r="P64" s="108">
        <v>1</v>
      </c>
      <c r="Q64" s="108">
        <v>0</v>
      </c>
      <c r="R64" s="108">
        <v>1</v>
      </c>
      <c r="S64" s="108">
        <v>0</v>
      </c>
      <c r="T64" s="108">
        <v>0</v>
      </c>
      <c r="U64" s="108">
        <v>0</v>
      </c>
      <c r="V64" s="108">
        <v>0</v>
      </c>
      <c r="W64" s="108">
        <v>0</v>
      </c>
      <c r="X64" s="108">
        <v>0</v>
      </c>
      <c r="Y64" s="108">
        <v>0</v>
      </c>
      <c r="Z64" s="108">
        <v>0</v>
      </c>
      <c r="AA64" s="108">
        <v>0</v>
      </c>
      <c r="AB64" s="108">
        <v>0</v>
      </c>
      <c r="AC64" s="108">
        <v>0</v>
      </c>
      <c r="AD64" s="108">
        <v>0</v>
      </c>
      <c r="AE64" s="108">
        <v>0</v>
      </c>
      <c r="AF64" s="108">
        <v>1</v>
      </c>
      <c r="AG64" s="108">
        <v>0</v>
      </c>
      <c r="AH64" s="108">
        <v>0</v>
      </c>
      <c r="AI64" s="108">
        <v>0</v>
      </c>
      <c r="AJ64" s="108">
        <v>0</v>
      </c>
      <c r="AK64" s="108">
        <v>0</v>
      </c>
      <c r="AL64" s="108">
        <v>0</v>
      </c>
      <c r="AM64" s="108">
        <v>0</v>
      </c>
      <c r="AN64" s="108">
        <v>0</v>
      </c>
      <c r="AO64" s="108">
        <v>0</v>
      </c>
      <c r="AP64" s="108">
        <v>0</v>
      </c>
      <c r="AQ64" s="108">
        <v>0</v>
      </c>
      <c r="AR64" s="108">
        <v>0</v>
      </c>
      <c r="AS64" s="108">
        <v>0</v>
      </c>
      <c r="AT64" s="108">
        <v>0</v>
      </c>
      <c r="AU64" s="108">
        <v>0</v>
      </c>
      <c r="AV64" s="108">
        <v>0</v>
      </c>
      <c r="AW64" s="108">
        <v>0</v>
      </c>
      <c r="AX64" s="108">
        <v>0</v>
      </c>
      <c r="AY64" s="108">
        <v>0</v>
      </c>
      <c r="AZ64" s="108">
        <v>0</v>
      </c>
      <c r="BA64" s="108">
        <v>0</v>
      </c>
      <c r="BB64" s="108">
        <v>0</v>
      </c>
      <c r="BC64" s="108">
        <v>0</v>
      </c>
      <c r="BD64" s="108">
        <v>1</v>
      </c>
      <c r="BE64" s="108">
        <v>0</v>
      </c>
      <c r="BF64" s="108">
        <v>0</v>
      </c>
      <c r="BG64" s="108">
        <v>0</v>
      </c>
      <c r="BH64" s="108">
        <v>0</v>
      </c>
      <c r="BI64" s="108">
        <v>0</v>
      </c>
      <c r="BJ64" s="108">
        <v>1</v>
      </c>
      <c r="BK64" s="108">
        <v>0</v>
      </c>
      <c r="BL64" s="108">
        <v>0</v>
      </c>
      <c r="BM64" s="108">
        <v>0</v>
      </c>
      <c r="BN64" s="108">
        <v>0</v>
      </c>
      <c r="BO64" s="108">
        <v>0</v>
      </c>
      <c r="BP64" s="108">
        <v>1</v>
      </c>
      <c r="BQ64" s="108">
        <v>0</v>
      </c>
      <c r="BR64" s="108">
        <v>0</v>
      </c>
      <c r="BS64" s="108">
        <v>0</v>
      </c>
      <c r="BT64" s="108">
        <v>0</v>
      </c>
      <c r="BU64" s="108">
        <v>1</v>
      </c>
      <c r="BV64" s="108">
        <v>0</v>
      </c>
      <c r="BW64" s="108">
        <v>0</v>
      </c>
      <c r="BX64" s="108">
        <v>0</v>
      </c>
      <c r="BY64" s="108">
        <v>1</v>
      </c>
      <c r="BZ64" s="108">
        <v>0</v>
      </c>
      <c r="CA64" s="108">
        <v>0</v>
      </c>
      <c r="CB64" s="108">
        <v>0</v>
      </c>
      <c r="CC64" s="108">
        <v>0</v>
      </c>
      <c r="CD64" s="108">
        <v>0</v>
      </c>
      <c r="CE64" s="108">
        <v>0</v>
      </c>
      <c r="CF64" s="108">
        <v>0</v>
      </c>
      <c r="CG64" s="108">
        <v>0</v>
      </c>
      <c r="CH64" s="108">
        <v>0</v>
      </c>
      <c r="CI64" s="108">
        <v>0</v>
      </c>
      <c r="CJ64" s="108">
        <v>0</v>
      </c>
      <c r="CK64" s="108">
        <v>0</v>
      </c>
      <c r="CL64" s="108">
        <v>0</v>
      </c>
      <c r="CM64" s="106">
        <f t="shared" si="7"/>
        <v>9</v>
      </c>
      <c r="CN64" s="65">
        <f t="shared" si="9"/>
        <v>1</v>
      </c>
      <c r="CO64" s="107">
        <f t="shared" si="8"/>
        <v>10</v>
      </c>
      <c r="CP64" s="124" t="s">
        <v>6049</v>
      </c>
      <c r="CQ64">
        <f t="shared" si="10"/>
        <v>3.3330000000000002</v>
      </c>
    </row>
    <row r="65" spans="1:95" s="12" customFormat="1" x14ac:dyDescent="0.25">
      <c r="B65" s="103" t="s">
        <v>2476</v>
      </c>
      <c r="C65" s="104" t="s">
        <v>2477</v>
      </c>
      <c r="D65" s="103">
        <v>34410</v>
      </c>
      <c r="E65" s="108">
        <v>0</v>
      </c>
      <c r="F65" s="108">
        <v>0</v>
      </c>
      <c r="G65" s="108">
        <v>0</v>
      </c>
      <c r="H65" s="108">
        <v>0</v>
      </c>
      <c r="I65" s="108">
        <v>0</v>
      </c>
      <c r="J65" s="108">
        <v>0</v>
      </c>
      <c r="K65" s="108">
        <v>0</v>
      </c>
      <c r="L65" s="108">
        <v>0</v>
      </c>
      <c r="M65" s="108">
        <v>0</v>
      </c>
      <c r="N65" s="108">
        <v>0</v>
      </c>
      <c r="O65" s="108">
        <v>0</v>
      </c>
      <c r="P65" s="108">
        <v>0</v>
      </c>
      <c r="Q65" s="108">
        <v>1</v>
      </c>
      <c r="R65" s="108">
        <v>0</v>
      </c>
      <c r="S65" s="108">
        <v>0</v>
      </c>
      <c r="T65" s="108">
        <v>1</v>
      </c>
      <c r="U65" s="108">
        <v>0</v>
      </c>
      <c r="V65" s="108">
        <v>0</v>
      </c>
      <c r="W65" s="108">
        <v>0</v>
      </c>
      <c r="X65" s="108">
        <v>0</v>
      </c>
      <c r="Y65" s="108">
        <v>0</v>
      </c>
      <c r="Z65" s="108">
        <v>0</v>
      </c>
      <c r="AA65" s="108">
        <v>0</v>
      </c>
      <c r="AB65" s="108">
        <v>0</v>
      </c>
      <c r="AC65" s="108">
        <v>0</v>
      </c>
      <c r="AD65" s="108">
        <v>0</v>
      </c>
      <c r="AE65" s="108">
        <v>0</v>
      </c>
      <c r="AF65" s="108">
        <v>0</v>
      </c>
      <c r="AG65" s="108">
        <v>0</v>
      </c>
      <c r="AH65" s="108">
        <v>0</v>
      </c>
      <c r="AI65" s="108">
        <v>0</v>
      </c>
      <c r="AJ65" s="108">
        <v>0</v>
      </c>
      <c r="AK65" s="108">
        <v>0</v>
      </c>
      <c r="AL65" s="108">
        <v>0</v>
      </c>
      <c r="AM65" s="108">
        <v>0</v>
      </c>
      <c r="AN65" s="108">
        <v>0</v>
      </c>
      <c r="AO65" s="108">
        <v>0</v>
      </c>
      <c r="AP65" s="108">
        <v>0</v>
      </c>
      <c r="AQ65" s="108">
        <v>0</v>
      </c>
      <c r="AR65" s="108">
        <v>0</v>
      </c>
      <c r="AS65" s="108">
        <v>1</v>
      </c>
      <c r="AT65" s="108">
        <v>0</v>
      </c>
      <c r="AU65" s="108">
        <v>1</v>
      </c>
      <c r="AV65" s="108">
        <v>0</v>
      </c>
      <c r="AW65" s="108">
        <v>0</v>
      </c>
      <c r="AX65" s="108">
        <v>0</v>
      </c>
      <c r="AY65" s="108">
        <v>0</v>
      </c>
      <c r="AZ65" s="108">
        <v>0</v>
      </c>
      <c r="BA65" s="108">
        <v>0</v>
      </c>
      <c r="BB65" s="108">
        <v>0</v>
      </c>
      <c r="BC65" s="108">
        <v>0</v>
      </c>
      <c r="BD65" s="108">
        <v>0</v>
      </c>
      <c r="BE65" s="108">
        <v>0</v>
      </c>
      <c r="BF65" s="108">
        <v>0</v>
      </c>
      <c r="BG65" s="108">
        <v>0</v>
      </c>
      <c r="BH65" s="108">
        <v>0</v>
      </c>
      <c r="BI65" s="108">
        <v>0</v>
      </c>
      <c r="BJ65" s="108">
        <v>0</v>
      </c>
      <c r="BK65" s="108">
        <v>0</v>
      </c>
      <c r="BL65" s="108">
        <v>0</v>
      </c>
      <c r="BM65" s="108">
        <v>0</v>
      </c>
      <c r="BN65" s="108">
        <v>0</v>
      </c>
      <c r="BO65" s="108">
        <v>0</v>
      </c>
      <c r="BP65" s="108">
        <v>0</v>
      </c>
      <c r="BQ65" s="108">
        <v>0</v>
      </c>
      <c r="BR65" s="108">
        <v>0</v>
      </c>
      <c r="BS65" s="108">
        <v>0</v>
      </c>
      <c r="BT65" s="108">
        <v>0</v>
      </c>
      <c r="BU65" s="108">
        <v>0</v>
      </c>
      <c r="BV65" s="108">
        <v>0</v>
      </c>
      <c r="BW65" s="108">
        <v>0</v>
      </c>
      <c r="BX65" s="108">
        <v>0</v>
      </c>
      <c r="BY65" s="108">
        <v>0</v>
      </c>
      <c r="BZ65" s="108">
        <v>0</v>
      </c>
      <c r="CA65" s="108">
        <v>0</v>
      </c>
      <c r="CB65" s="108">
        <v>0</v>
      </c>
      <c r="CC65" s="108">
        <v>0</v>
      </c>
      <c r="CD65" s="108">
        <v>0</v>
      </c>
      <c r="CE65" s="108">
        <v>0</v>
      </c>
      <c r="CF65" s="108">
        <v>0</v>
      </c>
      <c r="CG65" s="108">
        <v>0</v>
      </c>
      <c r="CH65" s="108">
        <v>0</v>
      </c>
      <c r="CI65" s="108">
        <v>0</v>
      </c>
      <c r="CJ65" s="108">
        <v>0</v>
      </c>
      <c r="CK65" s="108">
        <v>0</v>
      </c>
      <c r="CL65" s="108">
        <v>0</v>
      </c>
      <c r="CM65" s="106">
        <f t="shared" si="7"/>
        <v>4</v>
      </c>
      <c r="CN65" s="65">
        <f t="shared" si="9"/>
        <v>1</v>
      </c>
      <c r="CO65" s="107">
        <f t="shared" si="8"/>
        <v>7</v>
      </c>
      <c r="CP65" s="124" t="s">
        <v>6046</v>
      </c>
      <c r="CQ65" t="str">
        <f t="shared" si="10"/>
        <v>QQQ</v>
      </c>
    </row>
    <row r="66" spans="1:95" s="12" customFormat="1" x14ac:dyDescent="0.25">
      <c r="B66" s="103" t="s">
        <v>2478</v>
      </c>
      <c r="C66" s="104" t="s">
        <v>2479</v>
      </c>
      <c r="D66" s="103">
        <v>34410</v>
      </c>
      <c r="E66" s="108">
        <v>0</v>
      </c>
      <c r="F66" s="108">
        <v>0</v>
      </c>
      <c r="G66" s="108">
        <v>0</v>
      </c>
      <c r="H66" s="108">
        <v>0</v>
      </c>
      <c r="I66" s="108">
        <v>1</v>
      </c>
      <c r="J66" s="108">
        <v>0</v>
      </c>
      <c r="K66" s="108">
        <v>0</v>
      </c>
      <c r="L66" s="108">
        <v>0</v>
      </c>
      <c r="M66" s="108">
        <v>0</v>
      </c>
      <c r="N66" s="108">
        <v>0</v>
      </c>
      <c r="O66" s="108">
        <v>0</v>
      </c>
      <c r="P66" s="108">
        <v>0</v>
      </c>
      <c r="Q66" s="108">
        <v>0</v>
      </c>
      <c r="R66" s="108">
        <v>0</v>
      </c>
      <c r="S66" s="108">
        <v>0</v>
      </c>
      <c r="T66" s="108">
        <v>0</v>
      </c>
      <c r="U66" s="108">
        <v>0</v>
      </c>
      <c r="V66" s="108">
        <v>0</v>
      </c>
      <c r="W66" s="108">
        <v>0</v>
      </c>
      <c r="X66" s="108">
        <v>0</v>
      </c>
      <c r="Y66" s="108">
        <v>0</v>
      </c>
      <c r="Z66" s="108">
        <v>0</v>
      </c>
      <c r="AA66" s="108">
        <v>0</v>
      </c>
      <c r="AB66" s="108">
        <v>0</v>
      </c>
      <c r="AC66" s="108">
        <v>0</v>
      </c>
      <c r="AD66" s="108">
        <v>0</v>
      </c>
      <c r="AE66" s="108">
        <v>0</v>
      </c>
      <c r="AF66" s="108">
        <v>0</v>
      </c>
      <c r="AG66" s="108">
        <v>0</v>
      </c>
      <c r="AH66" s="108">
        <v>0</v>
      </c>
      <c r="AI66" s="108">
        <v>0</v>
      </c>
      <c r="AJ66" s="108">
        <v>0</v>
      </c>
      <c r="AK66" s="108">
        <v>0</v>
      </c>
      <c r="AL66" s="108">
        <v>0</v>
      </c>
      <c r="AM66" s="108">
        <v>0</v>
      </c>
      <c r="AN66" s="108">
        <v>0</v>
      </c>
      <c r="AO66" s="108">
        <v>0</v>
      </c>
      <c r="AP66" s="108">
        <v>0</v>
      </c>
      <c r="AQ66" s="108">
        <v>0</v>
      </c>
      <c r="AR66" s="108">
        <v>0</v>
      </c>
      <c r="AS66" s="108">
        <v>0</v>
      </c>
      <c r="AT66" s="108">
        <v>0</v>
      </c>
      <c r="AU66" s="108">
        <v>0</v>
      </c>
      <c r="AV66" s="108">
        <v>0</v>
      </c>
      <c r="AW66" s="108">
        <v>0</v>
      </c>
      <c r="AX66" s="108">
        <v>0</v>
      </c>
      <c r="AY66" s="108">
        <v>0</v>
      </c>
      <c r="AZ66" s="108">
        <v>0</v>
      </c>
      <c r="BA66" s="108">
        <v>0</v>
      </c>
      <c r="BB66" s="108">
        <v>0</v>
      </c>
      <c r="BC66" s="108">
        <v>0</v>
      </c>
      <c r="BD66" s="108">
        <v>0</v>
      </c>
      <c r="BE66" s="108">
        <v>0</v>
      </c>
      <c r="BF66" s="108">
        <v>0</v>
      </c>
      <c r="BG66" s="108">
        <v>0</v>
      </c>
      <c r="BH66" s="108">
        <v>0</v>
      </c>
      <c r="BI66" s="108">
        <v>0</v>
      </c>
      <c r="BJ66" s="108">
        <v>0</v>
      </c>
      <c r="BK66" s="108">
        <v>0</v>
      </c>
      <c r="BL66" s="108">
        <v>0</v>
      </c>
      <c r="BM66" s="108">
        <v>0</v>
      </c>
      <c r="BN66" s="108">
        <v>0</v>
      </c>
      <c r="BO66" s="108">
        <v>0</v>
      </c>
      <c r="BP66" s="108">
        <v>0</v>
      </c>
      <c r="BQ66" s="108">
        <v>0</v>
      </c>
      <c r="BR66" s="108">
        <v>0</v>
      </c>
      <c r="BS66" s="108">
        <v>0</v>
      </c>
      <c r="BT66" s="108">
        <v>0</v>
      </c>
      <c r="BU66" s="108">
        <v>0</v>
      </c>
      <c r="BV66" s="108">
        <v>0</v>
      </c>
      <c r="BW66" s="108">
        <v>0</v>
      </c>
      <c r="BX66" s="108">
        <v>0</v>
      </c>
      <c r="BY66" s="108">
        <v>0</v>
      </c>
      <c r="BZ66" s="108">
        <v>0</v>
      </c>
      <c r="CA66" s="108">
        <v>0</v>
      </c>
      <c r="CB66" s="108">
        <v>0</v>
      </c>
      <c r="CC66" s="108">
        <v>0</v>
      </c>
      <c r="CD66" s="108">
        <v>0</v>
      </c>
      <c r="CE66" s="108">
        <v>0</v>
      </c>
      <c r="CF66" s="108">
        <v>0</v>
      </c>
      <c r="CG66" s="108">
        <v>0</v>
      </c>
      <c r="CH66" s="108">
        <v>0</v>
      </c>
      <c r="CI66" s="108">
        <v>0</v>
      </c>
      <c r="CJ66" s="108">
        <v>0</v>
      </c>
      <c r="CK66" s="108">
        <v>0</v>
      </c>
      <c r="CL66" s="108">
        <v>0</v>
      </c>
      <c r="CM66" s="106">
        <f t="shared" si="7"/>
        <v>1</v>
      </c>
      <c r="CN66" s="65">
        <f t="shared" si="9"/>
        <v>1</v>
      </c>
      <c r="CO66" s="107">
        <f t="shared" si="8"/>
        <v>1</v>
      </c>
      <c r="CP66" s="124" t="s">
        <v>6050</v>
      </c>
      <c r="CQ66">
        <f t="shared" si="10"/>
        <v>2</v>
      </c>
    </row>
    <row r="67" spans="1:95" s="12" customFormat="1" x14ac:dyDescent="0.25">
      <c r="A67" s="87" t="s">
        <v>5136</v>
      </c>
      <c r="B67" s="88" t="s">
        <v>4939</v>
      </c>
      <c r="C67" s="89" t="s">
        <v>4940</v>
      </c>
      <c r="D67" s="88">
        <v>34410</v>
      </c>
      <c r="E67" s="93">
        <v>0</v>
      </c>
      <c r="F67" s="93">
        <v>0</v>
      </c>
      <c r="G67" s="93">
        <v>0</v>
      </c>
      <c r="H67" s="93">
        <v>0</v>
      </c>
      <c r="I67" s="93">
        <v>0</v>
      </c>
      <c r="J67" s="93">
        <v>0</v>
      </c>
      <c r="K67" s="93">
        <v>0</v>
      </c>
      <c r="L67" s="93">
        <v>0</v>
      </c>
      <c r="M67" s="93">
        <v>0</v>
      </c>
      <c r="N67" s="93">
        <v>0</v>
      </c>
      <c r="O67" s="93">
        <v>0</v>
      </c>
      <c r="P67" s="93">
        <v>0</v>
      </c>
      <c r="Q67" s="93">
        <v>0</v>
      </c>
      <c r="R67" s="93">
        <v>0</v>
      </c>
      <c r="S67" s="93">
        <v>0</v>
      </c>
      <c r="T67" s="93">
        <v>0</v>
      </c>
      <c r="U67" s="93">
        <v>0</v>
      </c>
      <c r="V67" s="93">
        <v>0</v>
      </c>
      <c r="W67" s="93">
        <v>0</v>
      </c>
      <c r="X67" s="93">
        <v>0</v>
      </c>
      <c r="Y67" s="93">
        <v>0</v>
      </c>
      <c r="Z67" s="93">
        <v>0</v>
      </c>
      <c r="AA67" s="93">
        <v>0</v>
      </c>
      <c r="AB67" s="93">
        <v>0</v>
      </c>
      <c r="AC67" s="93">
        <v>0</v>
      </c>
      <c r="AD67" s="93">
        <v>0</v>
      </c>
      <c r="AE67" s="93">
        <v>0</v>
      </c>
      <c r="AF67" s="93">
        <v>0</v>
      </c>
      <c r="AG67" s="93">
        <v>0</v>
      </c>
      <c r="AH67" s="93">
        <v>0</v>
      </c>
      <c r="AI67" s="93">
        <v>0</v>
      </c>
      <c r="AJ67" s="93">
        <v>0</v>
      </c>
      <c r="AK67" s="93">
        <v>0</v>
      </c>
      <c r="AL67" s="93">
        <v>0</v>
      </c>
      <c r="AM67" s="93">
        <v>0</v>
      </c>
      <c r="AN67" s="93">
        <v>0</v>
      </c>
      <c r="AO67" s="93">
        <v>0</v>
      </c>
      <c r="AP67" s="93">
        <v>0</v>
      </c>
      <c r="AQ67" s="93">
        <v>0</v>
      </c>
      <c r="AR67" s="93">
        <v>0</v>
      </c>
      <c r="AS67" s="93">
        <v>0</v>
      </c>
      <c r="AT67" s="93">
        <v>0</v>
      </c>
      <c r="AU67" s="93">
        <v>0</v>
      </c>
      <c r="AV67" s="93">
        <v>0</v>
      </c>
      <c r="AW67" s="93">
        <v>0</v>
      </c>
      <c r="AX67" s="93">
        <v>0</v>
      </c>
      <c r="AY67" s="93">
        <v>0</v>
      </c>
      <c r="AZ67" s="93">
        <v>0</v>
      </c>
      <c r="BA67" s="93">
        <v>0</v>
      </c>
      <c r="BB67" s="93">
        <v>0</v>
      </c>
      <c r="BC67" s="93">
        <v>0</v>
      </c>
      <c r="BD67" s="93">
        <v>0</v>
      </c>
      <c r="BE67" s="93">
        <v>0</v>
      </c>
      <c r="BF67" s="93">
        <v>0</v>
      </c>
      <c r="BG67" s="93">
        <v>0</v>
      </c>
      <c r="BH67" s="93">
        <v>0</v>
      </c>
      <c r="BI67" s="93">
        <v>0</v>
      </c>
      <c r="BJ67" s="93">
        <v>0</v>
      </c>
      <c r="BK67" s="93">
        <v>0</v>
      </c>
      <c r="BL67" s="93">
        <v>0</v>
      </c>
      <c r="BM67" s="93">
        <v>0</v>
      </c>
      <c r="BN67" s="93">
        <v>0</v>
      </c>
      <c r="BO67" s="93">
        <v>0</v>
      </c>
      <c r="BP67" s="93">
        <v>0</v>
      </c>
      <c r="BQ67" s="93">
        <v>0</v>
      </c>
      <c r="BR67" s="93">
        <v>0</v>
      </c>
      <c r="BS67" s="93">
        <v>0</v>
      </c>
      <c r="BT67" s="93">
        <v>0</v>
      </c>
      <c r="BU67" s="93">
        <v>0</v>
      </c>
      <c r="BV67" s="93">
        <v>0</v>
      </c>
      <c r="BW67" s="93">
        <v>0</v>
      </c>
      <c r="BX67" s="93">
        <v>0</v>
      </c>
      <c r="BY67" s="93">
        <v>0</v>
      </c>
      <c r="BZ67" s="93">
        <v>0</v>
      </c>
      <c r="CA67" s="93">
        <v>0</v>
      </c>
      <c r="CB67" s="93">
        <v>0</v>
      </c>
      <c r="CC67" s="93">
        <v>0</v>
      </c>
      <c r="CD67" s="93">
        <v>0</v>
      </c>
      <c r="CE67" s="93">
        <v>0</v>
      </c>
      <c r="CF67" s="93">
        <v>0</v>
      </c>
      <c r="CG67" s="93">
        <v>0</v>
      </c>
      <c r="CH67" s="93">
        <v>0</v>
      </c>
      <c r="CI67" s="93">
        <v>0</v>
      </c>
      <c r="CJ67" s="93">
        <v>0</v>
      </c>
      <c r="CK67" s="93">
        <v>0</v>
      </c>
      <c r="CL67" s="93">
        <v>0</v>
      </c>
      <c r="CM67" s="106">
        <f t="shared" si="7"/>
        <v>0</v>
      </c>
      <c r="CN67" s="65">
        <f t="shared" si="9"/>
        <v>0</v>
      </c>
      <c r="CO67" s="107">
        <f t="shared" si="8"/>
        <v>0</v>
      </c>
      <c r="CP67" s="124" t="s">
        <v>5136</v>
      </c>
      <c r="CQ67">
        <f t="shared" si="10"/>
        <v>4</v>
      </c>
    </row>
    <row r="68" spans="1:95" s="12" customFormat="1" x14ac:dyDescent="0.25">
      <c r="A68" s="87" t="s">
        <v>5136</v>
      </c>
      <c r="B68" s="88" t="s">
        <v>4941</v>
      </c>
      <c r="C68" s="89" t="s">
        <v>4942</v>
      </c>
      <c r="D68" s="88">
        <v>34410</v>
      </c>
      <c r="E68" s="93">
        <v>0</v>
      </c>
      <c r="F68" s="93">
        <v>0</v>
      </c>
      <c r="G68" s="93">
        <v>0</v>
      </c>
      <c r="H68" s="93">
        <v>0</v>
      </c>
      <c r="I68" s="93">
        <v>0</v>
      </c>
      <c r="J68" s="93">
        <v>0</v>
      </c>
      <c r="K68" s="93">
        <v>0</v>
      </c>
      <c r="L68" s="93">
        <v>0</v>
      </c>
      <c r="M68" s="93">
        <v>0</v>
      </c>
      <c r="N68" s="93">
        <v>0</v>
      </c>
      <c r="O68" s="93">
        <v>0</v>
      </c>
      <c r="P68" s="93">
        <v>0</v>
      </c>
      <c r="Q68" s="93">
        <v>0</v>
      </c>
      <c r="R68" s="93">
        <v>0</v>
      </c>
      <c r="S68" s="93">
        <v>0</v>
      </c>
      <c r="T68" s="93">
        <v>0</v>
      </c>
      <c r="U68" s="93">
        <v>0</v>
      </c>
      <c r="V68" s="93">
        <v>0</v>
      </c>
      <c r="W68" s="93">
        <v>0</v>
      </c>
      <c r="X68" s="93">
        <v>0</v>
      </c>
      <c r="Y68" s="93">
        <v>0</v>
      </c>
      <c r="Z68" s="93">
        <v>0</v>
      </c>
      <c r="AA68" s="93">
        <v>0</v>
      </c>
      <c r="AB68" s="93">
        <v>0</v>
      </c>
      <c r="AC68" s="93">
        <v>0</v>
      </c>
      <c r="AD68" s="93">
        <v>0</v>
      </c>
      <c r="AE68" s="93">
        <v>0</v>
      </c>
      <c r="AF68" s="93">
        <v>0</v>
      </c>
      <c r="AG68" s="93">
        <v>0</v>
      </c>
      <c r="AH68" s="93">
        <v>0</v>
      </c>
      <c r="AI68" s="93">
        <v>0</v>
      </c>
      <c r="AJ68" s="93">
        <v>0</v>
      </c>
      <c r="AK68" s="93">
        <v>0</v>
      </c>
      <c r="AL68" s="93">
        <v>0</v>
      </c>
      <c r="AM68" s="93">
        <v>0</v>
      </c>
      <c r="AN68" s="93">
        <v>0</v>
      </c>
      <c r="AO68" s="93">
        <v>0</v>
      </c>
      <c r="AP68" s="93">
        <v>1</v>
      </c>
      <c r="AQ68" s="93">
        <v>0</v>
      </c>
      <c r="AR68" s="93">
        <v>0</v>
      </c>
      <c r="AS68" s="93">
        <v>0</v>
      </c>
      <c r="AT68" s="93">
        <v>1</v>
      </c>
      <c r="AU68" s="93">
        <v>1</v>
      </c>
      <c r="AV68" s="93">
        <v>0</v>
      </c>
      <c r="AW68" s="93">
        <v>0</v>
      </c>
      <c r="AX68" s="93">
        <v>0</v>
      </c>
      <c r="AY68" s="93">
        <v>0</v>
      </c>
      <c r="AZ68" s="93">
        <v>0</v>
      </c>
      <c r="BA68" s="93">
        <v>0</v>
      </c>
      <c r="BB68" s="93">
        <v>0</v>
      </c>
      <c r="BC68" s="93">
        <v>0</v>
      </c>
      <c r="BD68" s="93">
        <v>0</v>
      </c>
      <c r="BE68" s="93">
        <v>0</v>
      </c>
      <c r="BF68" s="93">
        <v>0</v>
      </c>
      <c r="BG68" s="93">
        <v>0</v>
      </c>
      <c r="BH68" s="93">
        <v>1</v>
      </c>
      <c r="BI68" s="93">
        <v>1</v>
      </c>
      <c r="BJ68" s="93">
        <v>0</v>
      </c>
      <c r="BK68" s="93">
        <v>0</v>
      </c>
      <c r="BL68" s="93">
        <v>0</v>
      </c>
      <c r="BM68" s="93">
        <v>0</v>
      </c>
      <c r="BN68" s="93">
        <v>0</v>
      </c>
      <c r="BO68" s="93">
        <v>0</v>
      </c>
      <c r="BP68" s="93">
        <v>0</v>
      </c>
      <c r="BQ68" s="93">
        <v>0</v>
      </c>
      <c r="BR68" s="93">
        <v>0</v>
      </c>
      <c r="BS68" s="93">
        <v>0</v>
      </c>
      <c r="BT68" s="93">
        <v>0</v>
      </c>
      <c r="BU68" s="93">
        <v>1</v>
      </c>
      <c r="BV68" s="93">
        <v>0</v>
      </c>
      <c r="BW68" s="93">
        <v>0</v>
      </c>
      <c r="BX68" s="93">
        <v>0</v>
      </c>
      <c r="BY68" s="93">
        <v>0</v>
      </c>
      <c r="BZ68" s="93">
        <v>0</v>
      </c>
      <c r="CA68" s="93">
        <v>0</v>
      </c>
      <c r="CB68" s="93">
        <v>0</v>
      </c>
      <c r="CC68" s="93">
        <v>0</v>
      </c>
      <c r="CD68" s="93">
        <v>0</v>
      </c>
      <c r="CE68" s="93">
        <v>0</v>
      </c>
      <c r="CF68" s="93">
        <v>0</v>
      </c>
      <c r="CG68" s="93">
        <v>0</v>
      </c>
      <c r="CH68" s="93">
        <v>0</v>
      </c>
      <c r="CI68" s="93">
        <v>0</v>
      </c>
      <c r="CJ68" s="93">
        <v>1</v>
      </c>
      <c r="CK68" s="93">
        <v>0</v>
      </c>
      <c r="CL68" s="93">
        <v>0</v>
      </c>
      <c r="CM68" s="106">
        <f t="shared" si="7"/>
        <v>7</v>
      </c>
      <c r="CN68" s="65">
        <f t="shared" si="9"/>
        <v>1</v>
      </c>
      <c r="CO68" s="107">
        <f t="shared" si="8"/>
        <v>10</v>
      </c>
      <c r="CP68" s="124" t="s">
        <v>6047</v>
      </c>
      <c r="CQ68">
        <f t="shared" si="10"/>
        <v>1.667</v>
      </c>
    </row>
    <row r="69" spans="1:95" s="12" customFormat="1" x14ac:dyDescent="0.25">
      <c r="A69" s="87" t="s">
        <v>5136</v>
      </c>
      <c r="B69" s="88" t="s">
        <v>4943</v>
      </c>
      <c r="C69" s="89" t="s">
        <v>4944</v>
      </c>
      <c r="D69" s="88">
        <v>34410</v>
      </c>
      <c r="E69" s="93">
        <v>0</v>
      </c>
      <c r="F69" s="93">
        <v>0</v>
      </c>
      <c r="G69" s="93">
        <v>0</v>
      </c>
      <c r="H69" s="93">
        <v>0</v>
      </c>
      <c r="I69" s="93">
        <v>0</v>
      </c>
      <c r="J69" s="93">
        <v>0</v>
      </c>
      <c r="K69" s="93">
        <v>0</v>
      </c>
      <c r="L69" s="93">
        <v>0</v>
      </c>
      <c r="M69" s="93">
        <v>0</v>
      </c>
      <c r="N69" s="93">
        <v>0</v>
      </c>
      <c r="O69" s="93">
        <v>0</v>
      </c>
      <c r="P69" s="93">
        <v>0</v>
      </c>
      <c r="Q69" s="93">
        <v>0</v>
      </c>
      <c r="R69" s="93">
        <v>0</v>
      </c>
      <c r="S69" s="93">
        <v>0</v>
      </c>
      <c r="T69" s="93">
        <v>0</v>
      </c>
      <c r="U69" s="93">
        <v>0</v>
      </c>
      <c r="V69" s="93">
        <v>0</v>
      </c>
      <c r="W69" s="93">
        <v>0</v>
      </c>
      <c r="X69" s="93">
        <v>0</v>
      </c>
      <c r="Y69" s="93">
        <v>0</v>
      </c>
      <c r="Z69" s="93">
        <v>0</v>
      </c>
      <c r="AA69" s="93">
        <v>0</v>
      </c>
      <c r="AB69" s="93">
        <v>0</v>
      </c>
      <c r="AC69" s="93">
        <v>0</v>
      </c>
      <c r="AD69" s="93">
        <v>0</v>
      </c>
      <c r="AE69" s="93">
        <v>0</v>
      </c>
      <c r="AF69" s="93">
        <v>0</v>
      </c>
      <c r="AG69" s="93">
        <v>0</v>
      </c>
      <c r="AH69" s="93">
        <v>0</v>
      </c>
      <c r="AI69" s="93">
        <v>0</v>
      </c>
      <c r="AJ69" s="93">
        <v>0</v>
      </c>
      <c r="AK69" s="93">
        <v>0</v>
      </c>
      <c r="AL69" s="93">
        <v>0</v>
      </c>
      <c r="AM69" s="93">
        <v>0</v>
      </c>
      <c r="AN69" s="93">
        <v>0</v>
      </c>
      <c r="AO69" s="93">
        <v>0</v>
      </c>
      <c r="AP69" s="93">
        <v>0</v>
      </c>
      <c r="AQ69" s="93">
        <v>0</v>
      </c>
      <c r="AR69" s="93">
        <v>0</v>
      </c>
      <c r="AS69" s="93">
        <v>0</v>
      </c>
      <c r="AT69" s="93">
        <v>0</v>
      </c>
      <c r="AU69" s="93">
        <v>0</v>
      </c>
      <c r="AV69" s="93">
        <v>0</v>
      </c>
      <c r="AW69" s="93">
        <v>0</v>
      </c>
      <c r="AX69" s="93">
        <v>0</v>
      </c>
      <c r="AY69" s="93">
        <v>0</v>
      </c>
      <c r="AZ69" s="93">
        <v>0</v>
      </c>
      <c r="BA69" s="93">
        <v>0</v>
      </c>
      <c r="BB69" s="93">
        <v>0</v>
      </c>
      <c r="BC69" s="93">
        <v>0</v>
      </c>
      <c r="BD69" s="93">
        <v>0</v>
      </c>
      <c r="BE69" s="93">
        <v>0</v>
      </c>
      <c r="BF69" s="93">
        <v>0</v>
      </c>
      <c r="BG69" s="93">
        <v>0</v>
      </c>
      <c r="BH69" s="93">
        <v>0</v>
      </c>
      <c r="BI69" s="93">
        <v>0</v>
      </c>
      <c r="BJ69" s="93">
        <v>0</v>
      </c>
      <c r="BK69" s="93">
        <v>0</v>
      </c>
      <c r="BL69" s="93">
        <v>0</v>
      </c>
      <c r="BM69" s="93">
        <v>0</v>
      </c>
      <c r="BN69" s="93">
        <v>0</v>
      </c>
      <c r="BO69" s="93">
        <v>0</v>
      </c>
      <c r="BP69" s="93">
        <v>0</v>
      </c>
      <c r="BQ69" s="93">
        <v>0</v>
      </c>
      <c r="BR69" s="93">
        <v>0</v>
      </c>
      <c r="BS69" s="93">
        <v>0</v>
      </c>
      <c r="BT69" s="93">
        <v>0</v>
      </c>
      <c r="BU69" s="93">
        <v>0</v>
      </c>
      <c r="BV69" s="93">
        <v>0</v>
      </c>
      <c r="BW69" s="93">
        <v>0</v>
      </c>
      <c r="BX69" s="93">
        <v>0</v>
      </c>
      <c r="BY69" s="93">
        <v>0</v>
      </c>
      <c r="BZ69" s="93">
        <v>0</v>
      </c>
      <c r="CA69" s="93">
        <v>0</v>
      </c>
      <c r="CB69" s="93">
        <v>0</v>
      </c>
      <c r="CC69" s="93">
        <v>0</v>
      </c>
      <c r="CD69" s="93">
        <v>0</v>
      </c>
      <c r="CE69" s="93">
        <v>0</v>
      </c>
      <c r="CF69" s="93">
        <v>0</v>
      </c>
      <c r="CG69" s="93">
        <v>0</v>
      </c>
      <c r="CH69" s="93">
        <v>0</v>
      </c>
      <c r="CI69" s="93">
        <v>0</v>
      </c>
      <c r="CJ69" s="93">
        <v>0</v>
      </c>
      <c r="CK69" s="93">
        <v>0</v>
      </c>
      <c r="CL69" s="93">
        <v>0</v>
      </c>
      <c r="CM69" s="106">
        <f t="shared" si="7"/>
        <v>0</v>
      </c>
      <c r="CN69" s="65">
        <f t="shared" si="9"/>
        <v>0</v>
      </c>
      <c r="CO69" s="107">
        <f t="shared" si="8"/>
        <v>0</v>
      </c>
      <c r="CP69" s="124" t="s">
        <v>6046</v>
      </c>
      <c r="CQ69" t="str">
        <f t="shared" si="10"/>
        <v>QQQ</v>
      </c>
    </row>
    <row r="70" spans="1:95" s="12" customFormat="1" x14ac:dyDescent="0.25">
      <c r="B70" s="103" t="s">
        <v>2480</v>
      </c>
      <c r="C70" s="104" t="s">
        <v>2481</v>
      </c>
      <c r="D70" s="103">
        <v>34410</v>
      </c>
      <c r="E70" s="108">
        <v>0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0</v>
      </c>
      <c r="AE70" s="108">
        <v>0</v>
      </c>
      <c r="AF70" s="108">
        <v>0</v>
      </c>
      <c r="AG70" s="108">
        <v>0</v>
      </c>
      <c r="AH70" s="108">
        <v>0</v>
      </c>
      <c r="AI70" s="108">
        <v>0</v>
      </c>
      <c r="AJ70" s="108">
        <v>0</v>
      </c>
      <c r="AK70" s="108">
        <v>0</v>
      </c>
      <c r="AL70" s="108">
        <v>0</v>
      </c>
      <c r="AM70" s="108">
        <v>0</v>
      </c>
      <c r="AN70" s="108">
        <v>0</v>
      </c>
      <c r="AO70" s="108">
        <v>0</v>
      </c>
      <c r="AP70" s="108">
        <v>0</v>
      </c>
      <c r="AQ70" s="108">
        <v>0</v>
      </c>
      <c r="AR70" s="108">
        <v>0</v>
      </c>
      <c r="AS70" s="108">
        <v>0</v>
      </c>
      <c r="AT70" s="108">
        <v>0</v>
      </c>
      <c r="AU70" s="108">
        <v>0</v>
      </c>
      <c r="AV70" s="108">
        <v>0</v>
      </c>
      <c r="AW70" s="108">
        <v>0</v>
      </c>
      <c r="AX70" s="108">
        <v>0</v>
      </c>
      <c r="AY70" s="108">
        <v>0</v>
      </c>
      <c r="AZ70" s="108">
        <v>0</v>
      </c>
      <c r="BA70" s="108">
        <v>0</v>
      </c>
      <c r="BB70" s="108">
        <v>0</v>
      </c>
      <c r="BC70" s="108">
        <v>0</v>
      </c>
      <c r="BD70" s="108">
        <v>0</v>
      </c>
      <c r="BE70" s="108">
        <v>0</v>
      </c>
      <c r="BF70" s="108">
        <v>0</v>
      </c>
      <c r="BG70" s="108">
        <v>0</v>
      </c>
      <c r="BH70" s="108">
        <v>0</v>
      </c>
      <c r="BI70" s="108">
        <v>0</v>
      </c>
      <c r="BJ70" s="108">
        <v>0</v>
      </c>
      <c r="BK70" s="108">
        <v>0</v>
      </c>
      <c r="BL70" s="108">
        <v>0</v>
      </c>
      <c r="BM70" s="108">
        <v>0</v>
      </c>
      <c r="BN70" s="108">
        <v>0</v>
      </c>
      <c r="BO70" s="108">
        <v>0</v>
      </c>
      <c r="BP70" s="108">
        <v>0</v>
      </c>
      <c r="BQ70" s="108">
        <v>0</v>
      </c>
      <c r="BR70" s="108">
        <v>0</v>
      </c>
      <c r="BS70" s="108">
        <v>0</v>
      </c>
      <c r="BT70" s="108">
        <v>0</v>
      </c>
      <c r="BU70" s="108">
        <v>0</v>
      </c>
      <c r="BV70" s="108">
        <v>0</v>
      </c>
      <c r="BW70" s="108">
        <v>0</v>
      </c>
      <c r="BX70" s="108">
        <v>0</v>
      </c>
      <c r="BY70" s="108">
        <v>0</v>
      </c>
      <c r="BZ70" s="108">
        <v>0</v>
      </c>
      <c r="CA70" s="108">
        <v>0</v>
      </c>
      <c r="CB70" s="108">
        <v>0</v>
      </c>
      <c r="CC70" s="108">
        <v>0</v>
      </c>
      <c r="CD70" s="108">
        <v>0</v>
      </c>
      <c r="CE70" s="108">
        <v>0</v>
      </c>
      <c r="CF70" s="108">
        <v>0</v>
      </c>
      <c r="CG70" s="108">
        <v>0</v>
      </c>
      <c r="CH70" s="108">
        <v>0</v>
      </c>
      <c r="CI70" s="108">
        <v>0</v>
      </c>
      <c r="CJ70" s="108">
        <v>0</v>
      </c>
      <c r="CK70" s="108">
        <v>0</v>
      </c>
      <c r="CL70" s="108">
        <v>0</v>
      </c>
      <c r="CM70" s="106">
        <f t="shared" si="7"/>
        <v>0</v>
      </c>
      <c r="CN70" s="65">
        <f t="shared" si="9"/>
        <v>0</v>
      </c>
      <c r="CO70" s="107">
        <f t="shared" si="8"/>
        <v>0</v>
      </c>
      <c r="CP70" s="124" t="s">
        <v>6050</v>
      </c>
      <c r="CQ70">
        <f t="shared" si="10"/>
        <v>2</v>
      </c>
    </row>
    <row r="71" spans="1:95" s="12" customFormat="1" x14ac:dyDescent="0.25">
      <c r="B71" s="103" t="s">
        <v>2482</v>
      </c>
      <c r="C71" s="104" t="s">
        <v>2483</v>
      </c>
      <c r="D71" s="103">
        <v>34410</v>
      </c>
      <c r="E71" s="108">
        <v>0</v>
      </c>
      <c r="F71" s="108">
        <v>0</v>
      </c>
      <c r="G71" s="108">
        <v>0</v>
      </c>
      <c r="H71" s="108">
        <v>0</v>
      </c>
      <c r="I71" s="108">
        <v>1</v>
      </c>
      <c r="J71" s="108">
        <v>0</v>
      </c>
      <c r="K71" s="108">
        <v>0</v>
      </c>
      <c r="L71" s="108">
        <v>0</v>
      </c>
      <c r="M71" s="108">
        <v>0</v>
      </c>
      <c r="N71" s="108">
        <v>0</v>
      </c>
      <c r="O71" s="108">
        <v>0</v>
      </c>
      <c r="P71" s="108">
        <v>0</v>
      </c>
      <c r="Q71" s="108">
        <v>0</v>
      </c>
      <c r="R71" s="108">
        <v>0</v>
      </c>
      <c r="S71" s="108">
        <v>0</v>
      </c>
      <c r="T71" s="108">
        <v>0</v>
      </c>
      <c r="U71" s="108">
        <v>0</v>
      </c>
      <c r="V71" s="108">
        <v>0</v>
      </c>
      <c r="W71" s="108">
        <v>1</v>
      </c>
      <c r="X71" s="108">
        <v>0</v>
      </c>
      <c r="Y71" s="108">
        <v>0</v>
      </c>
      <c r="Z71" s="108">
        <v>0</v>
      </c>
      <c r="AA71" s="108">
        <v>0</v>
      </c>
      <c r="AB71" s="108">
        <v>0</v>
      </c>
      <c r="AC71" s="108">
        <v>0</v>
      </c>
      <c r="AD71" s="108">
        <v>0</v>
      </c>
      <c r="AE71" s="108">
        <v>0</v>
      </c>
      <c r="AF71" s="108">
        <v>0</v>
      </c>
      <c r="AG71" s="108">
        <v>0</v>
      </c>
      <c r="AH71" s="108">
        <v>0</v>
      </c>
      <c r="AI71" s="108">
        <v>0</v>
      </c>
      <c r="AJ71" s="108">
        <v>0</v>
      </c>
      <c r="AK71" s="108">
        <v>0</v>
      </c>
      <c r="AL71" s="108">
        <v>0</v>
      </c>
      <c r="AM71" s="108">
        <v>0</v>
      </c>
      <c r="AN71" s="108">
        <v>0</v>
      </c>
      <c r="AO71" s="108">
        <v>0</v>
      </c>
      <c r="AP71" s="108">
        <v>1</v>
      </c>
      <c r="AQ71" s="108">
        <v>0</v>
      </c>
      <c r="AR71" s="108">
        <v>0</v>
      </c>
      <c r="AS71" s="108">
        <v>0</v>
      </c>
      <c r="AT71" s="108">
        <v>1</v>
      </c>
      <c r="AU71" s="108">
        <v>0</v>
      </c>
      <c r="AV71" s="108">
        <v>0</v>
      </c>
      <c r="AW71" s="108">
        <v>0</v>
      </c>
      <c r="AX71" s="108">
        <v>0</v>
      </c>
      <c r="AY71" s="108">
        <v>0</v>
      </c>
      <c r="AZ71" s="108">
        <v>0</v>
      </c>
      <c r="BA71" s="108">
        <v>0</v>
      </c>
      <c r="BB71" s="108">
        <v>0</v>
      </c>
      <c r="BC71" s="108">
        <v>0</v>
      </c>
      <c r="BD71" s="108">
        <v>1</v>
      </c>
      <c r="BE71" s="108">
        <v>0</v>
      </c>
      <c r="BF71" s="108">
        <v>0</v>
      </c>
      <c r="BG71" s="108">
        <v>0</v>
      </c>
      <c r="BH71" s="108">
        <v>0</v>
      </c>
      <c r="BI71" s="108">
        <v>0</v>
      </c>
      <c r="BJ71" s="108">
        <v>0</v>
      </c>
      <c r="BK71" s="108">
        <v>0</v>
      </c>
      <c r="BL71" s="108">
        <v>0</v>
      </c>
      <c r="BM71" s="108">
        <v>0</v>
      </c>
      <c r="BN71" s="108">
        <v>0</v>
      </c>
      <c r="BO71" s="108">
        <v>0</v>
      </c>
      <c r="BP71" s="108">
        <v>1</v>
      </c>
      <c r="BQ71" s="108">
        <v>0</v>
      </c>
      <c r="BR71" s="108">
        <v>0</v>
      </c>
      <c r="BS71" s="108">
        <v>0</v>
      </c>
      <c r="BT71" s="108">
        <v>0</v>
      </c>
      <c r="BU71" s="108">
        <v>1</v>
      </c>
      <c r="BV71" s="108">
        <v>0</v>
      </c>
      <c r="BW71" s="108">
        <v>0</v>
      </c>
      <c r="BX71" s="108">
        <v>0</v>
      </c>
      <c r="BY71" s="108">
        <v>1</v>
      </c>
      <c r="BZ71" s="108">
        <v>0</v>
      </c>
      <c r="CA71" s="108">
        <v>0</v>
      </c>
      <c r="CB71" s="108">
        <v>0</v>
      </c>
      <c r="CC71" s="108">
        <v>0</v>
      </c>
      <c r="CD71" s="108">
        <v>0</v>
      </c>
      <c r="CE71" s="108">
        <v>0</v>
      </c>
      <c r="CF71" s="108">
        <v>0</v>
      </c>
      <c r="CG71" s="108">
        <v>0</v>
      </c>
      <c r="CH71" s="108">
        <v>1</v>
      </c>
      <c r="CI71" s="108">
        <v>0</v>
      </c>
      <c r="CJ71" s="108">
        <v>0</v>
      </c>
      <c r="CK71" s="108">
        <v>0</v>
      </c>
      <c r="CL71" s="108">
        <v>0</v>
      </c>
      <c r="CM71" s="106">
        <f t="shared" si="7"/>
        <v>9</v>
      </c>
      <c r="CN71" s="65">
        <f t="shared" si="9"/>
        <v>1</v>
      </c>
      <c r="CO71" s="107">
        <f t="shared" si="8"/>
        <v>10</v>
      </c>
      <c r="CP71" s="124" t="s">
        <v>6053</v>
      </c>
      <c r="CQ71">
        <f t="shared" si="10"/>
        <v>3.6669999999999998</v>
      </c>
    </row>
    <row r="72" spans="1:95" s="12" customFormat="1" x14ac:dyDescent="0.25">
      <c r="B72" s="103" t="s">
        <v>2486</v>
      </c>
      <c r="C72" s="104" t="s">
        <v>2487</v>
      </c>
      <c r="D72" s="103">
        <v>34410</v>
      </c>
      <c r="E72" s="108">
        <v>1</v>
      </c>
      <c r="F72" s="108">
        <v>0</v>
      </c>
      <c r="G72" s="108">
        <v>0</v>
      </c>
      <c r="H72" s="108">
        <v>0</v>
      </c>
      <c r="I72" s="108">
        <v>0</v>
      </c>
      <c r="J72" s="108">
        <v>0</v>
      </c>
      <c r="K72" s="108">
        <v>0</v>
      </c>
      <c r="L72" s="108">
        <v>0</v>
      </c>
      <c r="M72" s="108">
        <v>0</v>
      </c>
      <c r="N72" s="108">
        <v>0</v>
      </c>
      <c r="O72" s="108">
        <v>1</v>
      </c>
      <c r="P72" s="108">
        <v>0</v>
      </c>
      <c r="Q72" s="108">
        <v>0</v>
      </c>
      <c r="R72" s="108">
        <v>0</v>
      </c>
      <c r="S72" s="108">
        <v>0</v>
      </c>
      <c r="T72" s="108">
        <v>0</v>
      </c>
      <c r="U72" s="108">
        <v>0</v>
      </c>
      <c r="V72" s="108">
        <v>0</v>
      </c>
      <c r="W72" s="108">
        <v>0</v>
      </c>
      <c r="X72" s="108">
        <v>0</v>
      </c>
      <c r="Y72" s="108">
        <v>0</v>
      </c>
      <c r="Z72" s="108">
        <v>0</v>
      </c>
      <c r="AA72" s="108">
        <v>0</v>
      </c>
      <c r="AB72" s="108">
        <v>0</v>
      </c>
      <c r="AC72" s="108">
        <v>0</v>
      </c>
      <c r="AD72" s="108">
        <v>0</v>
      </c>
      <c r="AE72" s="108">
        <v>0</v>
      </c>
      <c r="AF72" s="108">
        <v>0</v>
      </c>
      <c r="AG72" s="108">
        <v>0</v>
      </c>
      <c r="AH72" s="108">
        <v>0</v>
      </c>
      <c r="AI72" s="108">
        <v>0</v>
      </c>
      <c r="AJ72" s="108">
        <v>0</v>
      </c>
      <c r="AK72" s="108">
        <v>0</v>
      </c>
      <c r="AL72" s="108">
        <v>0</v>
      </c>
      <c r="AM72" s="108">
        <v>0</v>
      </c>
      <c r="AN72" s="108">
        <v>0</v>
      </c>
      <c r="AO72" s="108">
        <v>0</v>
      </c>
      <c r="AP72" s="108">
        <v>0</v>
      </c>
      <c r="AQ72" s="108">
        <v>0</v>
      </c>
      <c r="AR72" s="108">
        <v>0</v>
      </c>
      <c r="AS72" s="108">
        <v>0</v>
      </c>
      <c r="AT72" s="108">
        <v>0</v>
      </c>
      <c r="AU72" s="108">
        <v>0</v>
      </c>
      <c r="AV72" s="108">
        <v>0</v>
      </c>
      <c r="AW72" s="108">
        <v>0</v>
      </c>
      <c r="AX72" s="108">
        <v>0</v>
      </c>
      <c r="AY72" s="108">
        <v>0</v>
      </c>
      <c r="AZ72" s="108">
        <v>0</v>
      </c>
      <c r="BA72" s="108">
        <v>0</v>
      </c>
      <c r="BB72" s="108">
        <v>0</v>
      </c>
      <c r="BC72" s="108">
        <v>0</v>
      </c>
      <c r="BD72" s="108">
        <v>0</v>
      </c>
      <c r="BE72" s="108">
        <v>0</v>
      </c>
      <c r="BF72" s="108">
        <v>0</v>
      </c>
      <c r="BG72" s="108">
        <v>0</v>
      </c>
      <c r="BH72" s="108">
        <v>0</v>
      </c>
      <c r="BI72" s="108">
        <v>0</v>
      </c>
      <c r="BJ72" s="108">
        <v>0</v>
      </c>
      <c r="BK72" s="108">
        <v>0</v>
      </c>
      <c r="BL72" s="108">
        <v>0</v>
      </c>
      <c r="BM72" s="108">
        <v>0</v>
      </c>
      <c r="BN72" s="108">
        <v>0</v>
      </c>
      <c r="BO72" s="108">
        <v>0</v>
      </c>
      <c r="BP72" s="108">
        <v>0</v>
      </c>
      <c r="BQ72" s="108">
        <v>0</v>
      </c>
      <c r="BR72" s="108">
        <v>0</v>
      </c>
      <c r="BS72" s="108">
        <v>0</v>
      </c>
      <c r="BT72" s="108">
        <v>0</v>
      </c>
      <c r="BU72" s="108">
        <v>0</v>
      </c>
      <c r="BV72" s="108">
        <v>0</v>
      </c>
      <c r="BW72" s="108">
        <v>0</v>
      </c>
      <c r="BX72" s="108">
        <v>0</v>
      </c>
      <c r="BY72" s="108">
        <v>0</v>
      </c>
      <c r="BZ72" s="108">
        <v>0</v>
      </c>
      <c r="CA72" s="108">
        <v>0</v>
      </c>
      <c r="CB72" s="108">
        <v>0</v>
      </c>
      <c r="CC72" s="108">
        <v>0</v>
      </c>
      <c r="CD72" s="108">
        <v>0</v>
      </c>
      <c r="CE72" s="108">
        <v>0</v>
      </c>
      <c r="CF72" s="108">
        <v>0</v>
      </c>
      <c r="CG72" s="108">
        <v>0</v>
      </c>
      <c r="CH72" s="108">
        <v>0</v>
      </c>
      <c r="CI72" s="108">
        <v>0</v>
      </c>
      <c r="CJ72" s="108">
        <v>0</v>
      </c>
      <c r="CK72" s="108">
        <v>0</v>
      </c>
      <c r="CL72" s="108">
        <v>0</v>
      </c>
      <c r="CM72" s="106">
        <f t="shared" si="7"/>
        <v>2</v>
      </c>
      <c r="CN72" s="65">
        <f t="shared" si="9"/>
        <v>1</v>
      </c>
      <c r="CO72" s="107">
        <f t="shared" si="8"/>
        <v>2</v>
      </c>
      <c r="CP72" s="124" t="s">
        <v>5136</v>
      </c>
      <c r="CQ72">
        <f t="shared" si="10"/>
        <v>4</v>
      </c>
    </row>
    <row r="73" spans="1:95" s="12" customFormat="1" x14ac:dyDescent="0.25">
      <c r="A73" s="87" t="s">
        <v>5136</v>
      </c>
      <c r="B73" s="88" t="s">
        <v>4947</v>
      </c>
      <c r="C73" s="89" t="s">
        <v>4948</v>
      </c>
      <c r="D73" s="88">
        <v>34410</v>
      </c>
      <c r="E73" s="93">
        <v>1</v>
      </c>
      <c r="F73" s="93">
        <v>0</v>
      </c>
      <c r="G73" s="93">
        <v>0</v>
      </c>
      <c r="H73" s="93">
        <v>0</v>
      </c>
      <c r="I73" s="93">
        <v>0</v>
      </c>
      <c r="J73" s="93">
        <v>0</v>
      </c>
      <c r="K73" s="93">
        <v>0</v>
      </c>
      <c r="L73" s="93">
        <v>0</v>
      </c>
      <c r="M73" s="93">
        <v>0</v>
      </c>
      <c r="N73" s="93">
        <v>0</v>
      </c>
      <c r="O73" s="93">
        <v>1</v>
      </c>
      <c r="P73" s="93">
        <v>0</v>
      </c>
      <c r="Q73" s="93">
        <v>1</v>
      </c>
      <c r="R73" s="93">
        <v>0</v>
      </c>
      <c r="S73" s="93">
        <v>0</v>
      </c>
      <c r="T73" s="93">
        <v>1</v>
      </c>
      <c r="U73" s="93">
        <v>0</v>
      </c>
      <c r="V73" s="93">
        <v>0</v>
      </c>
      <c r="W73" s="93">
        <v>0</v>
      </c>
      <c r="X73" s="93">
        <v>0</v>
      </c>
      <c r="Y73" s="93">
        <v>0</v>
      </c>
      <c r="Z73" s="93">
        <v>0</v>
      </c>
      <c r="AA73" s="93">
        <v>0</v>
      </c>
      <c r="AB73" s="93">
        <v>0</v>
      </c>
      <c r="AC73" s="93">
        <v>0</v>
      </c>
      <c r="AD73" s="93">
        <v>0</v>
      </c>
      <c r="AE73" s="93">
        <v>0</v>
      </c>
      <c r="AF73" s="93">
        <v>0</v>
      </c>
      <c r="AG73" s="93">
        <v>0</v>
      </c>
      <c r="AH73" s="93">
        <v>0</v>
      </c>
      <c r="AI73" s="93">
        <v>0</v>
      </c>
      <c r="AJ73" s="93">
        <v>0</v>
      </c>
      <c r="AK73" s="93">
        <v>0</v>
      </c>
      <c r="AL73" s="93">
        <v>0</v>
      </c>
      <c r="AM73" s="93">
        <v>0</v>
      </c>
      <c r="AN73" s="93">
        <v>0</v>
      </c>
      <c r="AO73" s="93">
        <v>0</v>
      </c>
      <c r="AP73" s="93">
        <v>0</v>
      </c>
      <c r="AQ73" s="93">
        <v>0</v>
      </c>
      <c r="AR73" s="93">
        <v>0</v>
      </c>
      <c r="AS73" s="93">
        <v>0</v>
      </c>
      <c r="AT73" s="93">
        <v>0</v>
      </c>
      <c r="AU73" s="93">
        <v>1</v>
      </c>
      <c r="AV73" s="93">
        <v>0</v>
      </c>
      <c r="AW73" s="93">
        <v>0</v>
      </c>
      <c r="AX73" s="93">
        <v>0</v>
      </c>
      <c r="AY73" s="93">
        <v>0</v>
      </c>
      <c r="AZ73" s="93">
        <v>0</v>
      </c>
      <c r="BA73" s="93">
        <v>0</v>
      </c>
      <c r="BB73" s="93">
        <v>0</v>
      </c>
      <c r="BC73" s="93">
        <v>0</v>
      </c>
      <c r="BD73" s="93">
        <v>0</v>
      </c>
      <c r="BE73" s="93">
        <v>0</v>
      </c>
      <c r="BF73" s="93">
        <v>0</v>
      </c>
      <c r="BG73" s="93">
        <v>0</v>
      </c>
      <c r="BH73" s="93">
        <v>0</v>
      </c>
      <c r="BI73" s="93">
        <v>0</v>
      </c>
      <c r="BJ73" s="93">
        <v>0</v>
      </c>
      <c r="BK73" s="93">
        <v>0</v>
      </c>
      <c r="BL73" s="93">
        <v>0</v>
      </c>
      <c r="BM73" s="93">
        <v>0</v>
      </c>
      <c r="BN73" s="93">
        <v>0</v>
      </c>
      <c r="BO73" s="93">
        <v>0</v>
      </c>
      <c r="BP73" s="93">
        <v>0</v>
      </c>
      <c r="BQ73" s="93">
        <v>0</v>
      </c>
      <c r="BR73" s="93">
        <v>0</v>
      </c>
      <c r="BS73" s="93">
        <v>0</v>
      </c>
      <c r="BT73" s="93">
        <v>0</v>
      </c>
      <c r="BU73" s="93">
        <v>1</v>
      </c>
      <c r="BV73" s="93">
        <v>0</v>
      </c>
      <c r="BW73" s="93">
        <v>0</v>
      </c>
      <c r="BX73" s="93">
        <v>0</v>
      </c>
      <c r="BY73" s="93">
        <v>0</v>
      </c>
      <c r="BZ73" s="93">
        <v>0</v>
      </c>
      <c r="CA73" s="93">
        <v>0</v>
      </c>
      <c r="CB73" s="93">
        <v>0</v>
      </c>
      <c r="CC73" s="93">
        <v>0</v>
      </c>
      <c r="CD73" s="93">
        <v>0</v>
      </c>
      <c r="CE73" s="93">
        <v>0</v>
      </c>
      <c r="CF73" s="93">
        <v>0</v>
      </c>
      <c r="CG73" s="93">
        <v>0</v>
      </c>
      <c r="CH73" s="93">
        <v>0</v>
      </c>
      <c r="CI73" s="93">
        <v>0</v>
      </c>
      <c r="CJ73" s="93">
        <v>0</v>
      </c>
      <c r="CK73" s="93">
        <v>0</v>
      </c>
      <c r="CL73" s="93">
        <v>0</v>
      </c>
      <c r="CM73" s="106">
        <f t="shared" si="7"/>
        <v>6</v>
      </c>
      <c r="CN73" s="65">
        <f t="shared" si="9"/>
        <v>1</v>
      </c>
      <c r="CO73" s="107">
        <f t="shared" si="8"/>
        <v>10</v>
      </c>
      <c r="CP73" s="124" t="s">
        <v>6048</v>
      </c>
      <c r="CQ73">
        <f t="shared" si="10"/>
        <v>2.3330000000000002</v>
      </c>
    </row>
    <row r="74" spans="1:95" s="12" customFormat="1" x14ac:dyDescent="0.25">
      <c r="B74" s="103" t="s">
        <v>2488</v>
      </c>
      <c r="C74" s="104" t="s">
        <v>2489</v>
      </c>
      <c r="D74" s="103">
        <v>34410</v>
      </c>
      <c r="E74" s="108">
        <v>0</v>
      </c>
      <c r="F74" s="108">
        <v>0</v>
      </c>
      <c r="G74" s="108">
        <v>0</v>
      </c>
      <c r="H74" s="108">
        <v>0</v>
      </c>
      <c r="I74" s="108">
        <v>0</v>
      </c>
      <c r="J74" s="108">
        <v>0</v>
      </c>
      <c r="K74" s="108">
        <v>0</v>
      </c>
      <c r="L74" s="108">
        <v>0</v>
      </c>
      <c r="M74" s="108">
        <v>0</v>
      </c>
      <c r="N74" s="108">
        <v>0</v>
      </c>
      <c r="O74" s="108">
        <v>0</v>
      </c>
      <c r="P74" s="108">
        <v>0</v>
      </c>
      <c r="Q74" s="108">
        <v>0</v>
      </c>
      <c r="R74" s="108">
        <v>0</v>
      </c>
      <c r="S74" s="108">
        <v>0</v>
      </c>
      <c r="T74" s="108">
        <v>0</v>
      </c>
      <c r="U74" s="108">
        <v>0</v>
      </c>
      <c r="V74" s="108">
        <v>0</v>
      </c>
      <c r="W74" s="108">
        <v>0</v>
      </c>
      <c r="X74" s="108">
        <v>0</v>
      </c>
      <c r="Y74" s="108">
        <v>0</v>
      </c>
      <c r="Z74" s="108">
        <v>0</v>
      </c>
      <c r="AA74" s="108">
        <v>0</v>
      </c>
      <c r="AB74" s="108">
        <v>0</v>
      </c>
      <c r="AC74" s="108">
        <v>0</v>
      </c>
      <c r="AD74" s="108">
        <v>0</v>
      </c>
      <c r="AE74" s="108">
        <v>0</v>
      </c>
      <c r="AF74" s="108">
        <v>0</v>
      </c>
      <c r="AG74" s="108">
        <v>0</v>
      </c>
      <c r="AH74" s="108">
        <v>0</v>
      </c>
      <c r="AI74" s="108">
        <v>0</v>
      </c>
      <c r="AJ74" s="108">
        <v>0</v>
      </c>
      <c r="AK74" s="108">
        <v>0</v>
      </c>
      <c r="AL74" s="108">
        <v>0</v>
      </c>
      <c r="AM74" s="108">
        <v>0</v>
      </c>
      <c r="AN74" s="108">
        <v>0</v>
      </c>
      <c r="AO74" s="108">
        <v>0</v>
      </c>
      <c r="AP74" s="108">
        <v>0</v>
      </c>
      <c r="AQ74" s="108">
        <v>0</v>
      </c>
      <c r="AR74" s="108">
        <v>0</v>
      </c>
      <c r="AS74" s="108">
        <v>0</v>
      </c>
      <c r="AT74" s="108">
        <v>1</v>
      </c>
      <c r="AU74" s="108">
        <v>0</v>
      </c>
      <c r="AV74" s="108">
        <v>0</v>
      </c>
      <c r="AW74" s="108">
        <v>0</v>
      </c>
      <c r="AX74" s="108">
        <v>0</v>
      </c>
      <c r="AY74" s="108">
        <v>0</v>
      </c>
      <c r="AZ74" s="108">
        <v>0</v>
      </c>
      <c r="BA74" s="108">
        <v>0</v>
      </c>
      <c r="BB74" s="108">
        <v>0</v>
      </c>
      <c r="BC74" s="108">
        <v>0</v>
      </c>
      <c r="BD74" s="108">
        <v>0</v>
      </c>
      <c r="BE74" s="108">
        <v>0</v>
      </c>
      <c r="BF74" s="108">
        <v>0</v>
      </c>
      <c r="BG74" s="108">
        <v>0</v>
      </c>
      <c r="BH74" s="108">
        <v>0</v>
      </c>
      <c r="BI74" s="108">
        <v>1</v>
      </c>
      <c r="BJ74" s="108">
        <v>0</v>
      </c>
      <c r="BK74" s="108">
        <v>0</v>
      </c>
      <c r="BL74" s="108">
        <v>0</v>
      </c>
      <c r="BM74" s="108">
        <v>0</v>
      </c>
      <c r="BN74" s="108">
        <v>0</v>
      </c>
      <c r="BO74" s="108">
        <v>0</v>
      </c>
      <c r="BP74" s="108">
        <v>0</v>
      </c>
      <c r="BQ74" s="108">
        <v>0</v>
      </c>
      <c r="BR74" s="108">
        <v>0</v>
      </c>
      <c r="BS74" s="108">
        <v>0</v>
      </c>
      <c r="BT74" s="108">
        <v>0</v>
      </c>
      <c r="BU74" s="108">
        <v>1</v>
      </c>
      <c r="BV74" s="108">
        <v>0</v>
      </c>
      <c r="BW74" s="108">
        <v>0</v>
      </c>
      <c r="BX74" s="108">
        <v>0</v>
      </c>
      <c r="BY74" s="108">
        <v>0</v>
      </c>
      <c r="BZ74" s="108">
        <v>0</v>
      </c>
      <c r="CA74" s="108">
        <v>0</v>
      </c>
      <c r="CB74" s="108">
        <v>0</v>
      </c>
      <c r="CC74" s="108">
        <v>0</v>
      </c>
      <c r="CD74" s="108">
        <v>0</v>
      </c>
      <c r="CE74" s="108">
        <v>0</v>
      </c>
      <c r="CF74" s="108">
        <v>0</v>
      </c>
      <c r="CG74" s="108">
        <v>0</v>
      </c>
      <c r="CH74" s="108">
        <v>0</v>
      </c>
      <c r="CI74" s="108">
        <v>0</v>
      </c>
      <c r="CJ74" s="108">
        <v>1</v>
      </c>
      <c r="CK74" s="108">
        <v>0</v>
      </c>
      <c r="CL74" s="108">
        <v>0</v>
      </c>
      <c r="CM74" s="106">
        <f t="shared" si="7"/>
        <v>4</v>
      </c>
      <c r="CN74" s="65">
        <f t="shared" si="9"/>
        <v>1</v>
      </c>
      <c r="CO74" s="107">
        <f t="shared" si="8"/>
        <v>5</v>
      </c>
      <c r="CP74" s="124" t="s">
        <v>6048</v>
      </c>
      <c r="CQ74">
        <f t="shared" si="10"/>
        <v>2.3330000000000002</v>
      </c>
    </row>
    <row r="75" spans="1:95" s="12" customFormat="1" x14ac:dyDescent="0.25">
      <c r="A75" s="87" t="s">
        <v>5136</v>
      </c>
      <c r="B75" s="88" t="s">
        <v>4949</v>
      </c>
      <c r="C75" s="89" t="s">
        <v>4950</v>
      </c>
      <c r="D75" s="88">
        <v>34410</v>
      </c>
      <c r="E75" s="93">
        <v>0</v>
      </c>
      <c r="F75" s="93">
        <v>0</v>
      </c>
      <c r="G75" s="93">
        <v>1</v>
      </c>
      <c r="H75" s="93">
        <v>0</v>
      </c>
      <c r="I75" s="93">
        <v>0</v>
      </c>
      <c r="J75" s="93">
        <v>0</v>
      </c>
      <c r="K75" s="93">
        <v>0</v>
      </c>
      <c r="L75" s="93">
        <v>0</v>
      </c>
      <c r="M75" s="93">
        <v>0</v>
      </c>
      <c r="N75" s="93">
        <v>1</v>
      </c>
      <c r="O75" s="93">
        <v>0</v>
      </c>
      <c r="P75" s="93">
        <v>0</v>
      </c>
      <c r="Q75" s="93">
        <v>0</v>
      </c>
      <c r="R75" s="93">
        <v>0</v>
      </c>
      <c r="S75" s="93">
        <v>0</v>
      </c>
      <c r="T75" s="93">
        <v>0</v>
      </c>
      <c r="U75" s="93">
        <v>0</v>
      </c>
      <c r="V75" s="93">
        <v>0</v>
      </c>
      <c r="W75" s="93">
        <v>0</v>
      </c>
      <c r="X75" s="93">
        <v>0</v>
      </c>
      <c r="Y75" s="93">
        <v>0</v>
      </c>
      <c r="Z75" s="93">
        <v>0</v>
      </c>
      <c r="AA75" s="93">
        <v>0</v>
      </c>
      <c r="AB75" s="93">
        <v>0</v>
      </c>
      <c r="AC75" s="93">
        <v>0</v>
      </c>
      <c r="AD75" s="93">
        <v>0</v>
      </c>
      <c r="AE75" s="93">
        <v>0</v>
      </c>
      <c r="AF75" s="93">
        <v>0</v>
      </c>
      <c r="AG75" s="93">
        <v>0</v>
      </c>
      <c r="AH75" s="93">
        <v>1</v>
      </c>
      <c r="AI75" s="93">
        <v>0</v>
      </c>
      <c r="AJ75" s="93">
        <v>0</v>
      </c>
      <c r="AK75" s="93">
        <v>0</v>
      </c>
      <c r="AL75" s="93">
        <v>0</v>
      </c>
      <c r="AM75" s="93">
        <v>0</v>
      </c>
      <c r="AN75" s="93">
        <v>1</v>
      </c>
      <c r="AO75" s="93">
        <v>0</v>
      </c>
      <c r="AP75" s="93">
        <v>0</v>
      </c>
      <c r="AQ75" s="93">
        <v>0</v>
      </c>
      <c r="AR75" s="93">
        <v>0</v>
      </c>
      <c r="AS75" s="93">
        <v>0</v>
      </c>
      <c r="AT75" s="93">
        <v>0</v>
      </c>
      <c r="AU75" s="93">
        <v>0</v>
      </c>
      <c r="AV75" s="93">
        <v>0</v>
      </c>
      <c r="AW75" s="93">
        <v>0</v>
      </c>
      <c r="AX75" s="93">
        <v>0</v>
      </c>
      <c r="AY75" s="93">
        <v>0</v>
      </c>
      <c r="AZ75" s="93">
        <v>0</v>
      </c>
      <c r="BA75" s="93">
        <v>0</v>
      </c>
      <c r="BB75" s="93">
        <v>0</v>
      </c>
      <c r="BC75" s="93">
        <v>0</v>
      </c>
      <c r="BD75" s="93">
        <v>0</v>
      </c>
      <c r="BE75" s="93">
        <v>0</v>
      </c>
      <c r="BF75" s="93">
        <v>0</v>
      </c>
      <c r="BG75" s="93">
        <v>0</v>
      </c>
      <c r="BH75" s="93">
        <v>0</v>
      </c>
      <c r="BI75" s="93">
        <v>0</v>
      </c>
      <c r="BJ75" s="93">
        <v>0</v>
      </c>
      <c r="BK75" s="93">
        <v>0</v>
      </c>
      <c r="BL75" s="93">
        <v>1</v>
      </c>
      <c r="BM75" s="93">
        <v>0</v>
      </c>
      <c r="BN75" s="93">
        <v>0</v>
      </c>
      <c r="BO75" s="93">
        <v>0</v>
      </c>
      <c r="BP75" s="93">
        <v>0</v>
      </c>
      <c r="BQ75" s="93">
        <v>0</v>
      </c>
      <c r="BR75" s="93">
        <v>1</v>
      </c>
      <c r="BS75" s="93">
        <v>0</v>
      </c>
      <c r="BT75" s="93">
        <v>0</v>
      </c>
      <c r="BU75" s="93">
        <v>1</v>
      </c>
      <c r="BV75" s="93">
        <v>0</v>
      </c>
      <c r="BW75" s="93">
        <v>0</v>
      </c>
      <c r="BX75" s="93">
        <v>0</v>
      </c>
      <c r="BY75" s="93">
        <v>0</v>
      </c>
      <c r="BZ75" s="93">
        <v>1</v>
      </c>
      <c r="CA75" s="93">
        <v>0</v>
      </c>
      <c r="CB75" s="93">
        <v>0</v>
      </c>
      <c r="CC75" s="93">
        <v>0</v>
      </c>
      <c r="CD75" s="93">
        <v>0</v>
      </c>
      <c r="CE75" s="93">
        <v>0</v>
      </c>
      <c r="CF75" s="93">
        <v>0</v>
      </c>
      <c r="CG75" s="93">
        <v>0</v>
      </c>
      <c r="CH75" s="93">
        <v>0</v>
      </c>
      <c r="CI75" s="93">
        <v>0</v>
      </c>
      <c r="CJ75" s="93">
        <v>1</v>
      </c>
      <c r="CK75" s="93">
        <v>0</v>
      </c>
      <c r="CL75" s="93">
        <v>0</v>
      </c>
      <c r="CM75" s="106">
        <f t="shared" si="7"/>
        <v>9</v>
      </c>
      <c r="CN75" s="65">
        <f t="shared" si="9"/>
        <v>1</v>
      </c>
      <c r="CO75" s="107">
        <f t="shared" si="8"/>
        <v>10</v>
      </c>
      <c r="CP75" s="124" t="s">
        <v>6053</v>
      </c>
      <c r="CQ75">
        <f t="shared" si="10"/>
        <v>3.6669999999999998</v>
      </c>
    </row>
    <row r="76" spans="1:95" s="12" customFormat="1" x14ac:dyDescent="0.25">
      <c r="A76" s="87" t="s">
        <v>5136</v>
      </c>
      <c r="B76" s="88" t="s">
        <v>4951</v>
      </c>
      <c r="C76" s="89" t="s">
        <v>4952</v>
      </c>
      <c r="D76" s="88">
        <v>34410</v>
      </c>
      <c r="E76" s="93">
        <v>0</v>
      </c>
      <c r="F76" s="93">
        <v>0</v>
      </c>
      <c r="G76" s="93">
        <v>0</v>
      </c>
      <c r="H76" s="93">
        <v>0</v>
      </c>
      <c r="I76" s="93">
        <v>0</v>
      </c>
      <c r="J76" s="93">
        <v>0</v>
      </c>
      <c r="K76" s="93">
        <v>0</v>
      </c>
      <c r="L76" s="93">
        <v>0</v>
      </c>
      <c r="M76" s="93">
        <v>0</v>
      </c>
      <c r="N76" s="93">
        <v>0</v>
      </c>
      <c r="O76" s="93">
        <v>0</v>
      </c>
      <c r="P76" s="93">
        <v>0</v>
      </c>
      <c r="Q76" s="93">
        <v>0</v>
      </c>
      <c r="R76" s="93">
        <v>0</v>
      </c>
      <c r="S76" s="93">
        <v>0</v>
      </c>
      <c r="T76" s="93">
        <v>0</v>
      </c>
      <c r="U76" s="93">
        <v>0</v>
      </c>
      <c r="V76" s="93">
        <v>0</v>
      </c>
      <c r="W76" s="93">
        <v>0</v>
      </c>
      <c r="X76" s="93">
        <v>0</v>
      </c>
      <c r="Y76" s="93">
        <v>0</v>
      </c>
      <c r="Z76" s="93">
        <v>0</v>
      </c>
      <c r="AA76" s="93">
        <v>0</v>
      </c>
      <c r="AB76" s="93">
        <v>0</v>
      </c>
      <c r="AC76" s="93">
        <v>0</v>
      </c>
      <c r="AD76" s="93">
        <v>0</v>
      </c>
      <c r="AE76" s="93">
        <v>1</v>
      </c>
      <c r="AF76" s="93">
        <v>0</v>
      </c>
      <c r="AG76" s="93">
        <v>0</v>
      </c>
      <c r="AH76" s="93">
        <v>0</v>
      </c>
      <c r="AI76" s="93">
        <v>0</v>
      </c>
      <c r="AJ76" s="93">
        <v>0</v>
      </c>
      <c r="AK76" s="93">
        <v>0</v>
      </c>
      <c r="AL76" s="93">
        <v>0</v>
      </c>
      <c r="AM76" s="93">
        <v>0</v>
      </c>
      <c r="AN76" s="93">
        <v>0</v>
      </c>
      <c r="AO76" s="93">
        <v>0</v>
      </c>
      <c r="AP76" s="93">
        <v>0</v>
      </c>
      <c r="AQ76" s="93">
        <v>0</v>
      </c>
      <c r="AR76" s="93">
        <v>0</v>
      </c>
      <c r="AS76" s="93">
        <v>0</v>
      </c>
      <c r="AT76" s="93">
        <v>0</v>
      </c>
      <c r="AU76" s="93">
        <v>0</v>
      </c>
      <c r="AV76" s="93">
        <v>0</v>
      </c>
      <c r="AW76" s="93">
        <v>0</v>
      </c>
      <c r="AX76" s="93">
        <v>0</v>
      </c>
      <c r="AY76" s="93">
        <v>0</v>
      </c>
      <c r="AZ76" s="93">
        <v>0</v>
      </c>
      <c r="BA76" s="93">
        <v>0</v>
      </c>
      <c r="BB76" s="93">
        <v>0</v>
      </c>
      <c r="BC76" s="93">
        <v>0</v>
      </c>
      <c r="BD76" s="93">
        <v>0</v>
      </c>
      <c r="BE76" s="93">
        <v>0</v>
      </c>
      <c r="BF76" s="93">
        <v>0</v>
      </c>
      <c r="BG76" s="93">
        <v>0</v>
      </c>
      <c r="BH76" s="93">
        <v>0</v>
      </c>
      <c r="BI76" s="93">
        <v>0</v>
      </c>
      <c r="BJ76" s="93">
        <v>0</v>
      </c>
      <c r="BK76" s="93">
        <v>0</v>
      </c>
      <c r="BL76" s="93">
        <v>0</v>
      </c>
      <c r="BM76" s="93">
        <v>0</v>
      </c>
      <c r="BN76" s="93">
        <v>0</v>
      </c>
      <c r="BO76" s="93">
        <v>0</v>
      </c>
      <c r="BP76" s="93">
        <v>0</v>
      </c>
      <c r="BQ76" s="93">
        <v>0</v>
      </c>
      <c r="BR76" s="93">
        <v>0</v>
      </c>
      <c r="BS76" s="93">
        <v>0</v>
      </c>
      <c r="BT76" s="93">
        <v>0</v>
      </c>
      <c r="BU76" s="93">
        <v>0</v>
      </c>
      <c r="BV76" s="93">
        <v>0</v>
      </c>
      <c r="BW76" s="93">
        <v>0</v>
      </c>
      <c r="BX76" s="93">
        <v>0</v>
      </c>
      <c r="BY76" s="93">
        <v>0</v>
      </c>
      <c r="BZ76" s="93">
        <v>0</v>
      </c>
      <c r="CA76" s="93">
        <v>0</v>
      </c>
      <c r="CB76" s="93">
        <v>0</v>
      </c>
      <c r="CC76" s="93">
        <v>0</v>
      </c>
      <c r="CD76" s="93">
        <v>0</v>
      </c>
      <c r="CE76" s="93">
        <v>0</v>
      </c>
      <c r="CF76" s="93">
        <v>0</v>
      </c>
      <c r="CG76" s="93">
        <v>0</v>
      </c>
      <c r="CH76" s="93">
        <v>0</v>
      </c>
      <c r="CI76" s="93">
        <v>0</v>
      </c>
      <c r="CJ76" s="93">
        <v>0</v>
      </c>
      <c r="CK76" s="93">
        <v>0</v>
      </c>
      <c r="CL76" s="93">
        <v>0</v>
      </c>
      <c r="CM76" s="106">
        <f t="shared" si="7"/>
        <v>1</v>
      </c>
      <c r="CN76" s="65">
        <f t="shared" si="9"/>
        <v>1</v>
      </c>
      <c r="CO76" s="107">
        <f t="shared" si="8"/>
        <v>1</v>
      </c>
      <c r="CP76" s="124" t="s">
        <v>6054</v>
      </c>
      <c r="CQ76">
        <f t="shared" si="10"/>
        <v>2.6669999999999998</v>
      </c>
    </row>
    <row r="77" spans="1:95" s="12" customFormat="1" x14ac:dyDescent="0.25">
      <c r="B77" s="103" t="s">
        <v>2496</v>
      </c>
      <c r="C77" s="104" t="s">
        <v>2497</v>
      </c>
      <c r="D77" s="103">
        <v>34410</v>
      </c>
      <c r="E77" s="108">
        <v>0</v>
      </c>
      <c r="F77" s="108">
        <v>0</v>
      </c>
      <c r="G77" s="108">
        <v>0</v>
      </c>
      <c r="H77" s="108">
        <v>0</v>
      </c>
      <c r="I77" s="108">
        <v>0</v>
      </c>
      <c r="J77" s="108">
        <v>0</v>
      </c>
      <c r="K77" s="108">
        <v>0</v>
      </c>
      <c r="L77" s="108">
        <v>1</v>
      </c>
      <c r="M77" s="108">
        <v>0</v>
      </c>
      <c r="N77" s="108">
        <v>0</v>
      </c>
      <c r="O77" s="108">
        <v>0</v>
      </c>
      <c r="P77" s="108">
        <v>0</v>
      </c>
      <c r="Q77" s="108">
        <v>0</v>
      </c>
      <c r="R77" s="108">
        <v>0</v>
      </c>
      <c r="S77" s="108">
        <v>1</v>
      </c>
      <c r="T77" s="108">
        <v>1</v>
      </c>
      <c r="U77" s="108">
        <v>0</v>
      </c>
      <c r="V77" s="108">
        <v>0</v>
      </c>
      <c r="W77" s="108">
        <v>0</v>
      </c>
      <c r="X77" s="108">
        <v>0</v>
      </c>
      <c r="Y77" s="108">
        <v>0</v>
      </c>
      <c r="Z77" s="108">
        <v>0</v>
      </c>
      <c r="AA77" s="108">
        <v>0</v>
      </c>
      <c r="AB77" s="108">
        <v>0</v>
      </c>
      <c r="AC77" s="108">
        <v>0</v>
      </c>
      <c r="AD77" s="108">
        <v>0</v>
      </c>
      <c r="AE77" s="108">
        <v>0</v>
      </c>
      <c r="AF77" s="108">
        <v>1</v>
      </c>
      <c r="AG77" s="108">
        <v>0</v>
      </c>
      <c r="AH77" s="108">
        <v>0</v>
      </c>
      <c r="AI77" s="108">
        <v>0</v>
      </c>
      <c r="AJ77" s="108">
        <v>0</v>
      </c>
      <c r="AK77" s="108">
        <v>0</v>
      </c>
      <c r="AL77" s="108">
        <v>0</v>
      </c>
      <c r="AM77" s="108">
        <v>0</v>
      </c>
      <c r="AN77" s="108">
        <v>1</v>
      </c>
      <c r="AO77" s="108">
        <v>0</v>
      </c>
      <c r="AP77" s="108">
        <v>0</v>
      </c>
      <c r="AQ77" s="108">
        <v>0</v>
      </c>
      <c r="AR77" s="108">
        <v>0</v>
      </c>
      <c r="AS77" s="108">
        <v>0</v>
      </c>
      <c r="AT77" s="108">
        <v>0</v>
      </c>
      <c r="AU77" s="108">
        <v>0</v>
      </c>
      <c r="AV77" s="108">
        <v>0</v>
      </c>
      <c r="AW77" s="108">
        <v>0</v>
      </c>
      <c r="AX77" s="108">
        <v>0</v>
      </c>
      <c r="AY77" s="108">
        <v>0</v>
      </c>
      <c r="AZ77" s="108">
        <v>0</v>
      </c>
      <c r="BA77" s="108">
        <v>0</v>
      </c>
      <c r="BB77" s="108">
        <v>0</v>
      </c>
      <c r="BC77" s="108">
        <v>0</v>
      </c>
      <c r="BD77" s="108">
        <v>0</v>
      </c>
      <c r="BE77" s="108">
        <v>0</v>
      </c>
      <c r="BF77" s="108">
        <v>0</v>
      </c>
      <c r="BG77" s="108">
        <v>0</v>
      </c>
      <c r="BH77" s="108">
        <v>0</v>
      </c>
      <c r="BI77" s="108">
        <v>0</v>
      </c>
      <c r="BJ77" s="108">
        <v>0</v>
      </c>
      <c r="BK77" s="108">
        <v>0</v>
      </c>
      <c r="BL77" s="108">
        <v>0</v>
      </c>
      <c r="BM77" s="108">
        <v>0</v>
      </c>
      <c r="BN77" s="108">
        <v>1</v>
      </c>
      <c r="BO77" s="108">
        <v>0</v>
      </c>
      <c r="BP77" s="108">
        <v>0</v>
      </c>
      <c r="BQ77" s="108">
        <v>0</v>
      </c>
      <c r="BR77" s="108">
        <v>1</v>
      </c>
      <c r="BS77" s="108">
        <v>0</v>
      </c>
      <c r="BT77" s="108">
        <v>0</v>
      </c>
      <c r="BU77" s="108">
        <v>0</v>
      </c>
      <c r="BV77" s="108">
        <v>0</v>
      </c>
      <c r="BW77" s="108">
        <v>0</v>
      </c>
      <c r="BX77" s="108">
        <v>0</v>
      </c>
      <c r="BY77" s="108">
        <v>1</v>
      </c>
      <c r="BZ77" s="108">
        <v>0</v>
      </c>
      <c r="CA77" s="108">
        <v>0</v>
      </c>
      <c r="CB77" s="108">
        <v>0</v>
      </c>
      <c r="CC77" s="108">
        <v>0</v>
      </c>
      <c r="CD77" s="108">
        <v>0</v>
      </c>
      <c r="CE77" s="108">
        <v>0</v>
      </c>
      <c r="CF77" s="108">
        <v>0</v>
      </c>
      <c r="CG77" s="108">
        <v>0</v>
      </c>
      <c r="CH77" s="108">
        <v>0</v>
      </c>
      <c r="CI77" s="108">
        <v>0</v>
      </c>
      <c r="CJ77" s="108">
        <v>1</v>
      </c>
      <c r="CK77" s="108">
        <v>0</v>
      </c>
      <c r="CL77" s="108">
        <v>0</v>
      </c>
      <c r="CM77" s="106">
        <f t="shared" si="7"/>
        <v>9</v>
      </c>
      <c r="CN77" s="65">
        <f t="shared" si="9"/>
        <v>1</v>
      </c>
      <c r="CO77" s="107">
        <f t="shared" si="8"/>
        <v>10</v>
      </c>
      <c r="CP77" s="124" t="s">
        <v>6053</v>
      </c>
      <c r="CQ77">
        <f t="shared" si="10"/>
        <v>3.6669999999999998</v>
      </c>
    </row>
    <row r="78" spans="1:95" s="12" customFormat="1" x14ac:dyDescent="0.25">
      <c r="B78" s="103" t="s">
        <v>2498</v>
      </c>
      <c r="C78" s="104" t="s">
        <v>2499</v>
      </c>
      <c r="D78" s="103">
        <v>34410</v>
      </c>
      <c r="E78" s="108">
        <v>0</v>
      </c>
      <c r="F78" s="108">
        <v>0</v>
      </c>
      <c r="G78" s="108">
        <v>0</v>
      </c>
      <c r="H78" s="108">
        <v>0</v>
      </c>
      <c r="I78" s="108">
        <v>0</v>
      </c>
      <c r="J78" s="108">
        <v>0</v>
      </c>
      <c r="K78" s="108">
        <v>0</v>
      </c>
      <c r="L78" s="108">
        <v>0</v>
      </c>
      <c r="M78" s="108">
        <v>0</v>
      </c>
      <c r="N78" s="108">
        <v>0</v>
      </c>
      <c r="O78" s="108">
        <v>0</v>
      </c>
      <c r="P78" s="108">
        <v>0</v>
      </c>
      <c r="Q78" s="108">
        <v>0</v>
      </c>
      <c r="R78" s="108">
        <v>0</v>
      </c>
      <c r="S78" s="108">
        <v>0</v>
      </c>
      <c r="T78" s="108">
        <v>0</v>
      </c>
      <c r="U78" s="108">
        <v>0</v>
      </c>
      <c r="V78" s="108">
        <v>0</v>
      </c>
      <c r="W78" s="108">
        <v>0</v>
      </c>
      <c r="X78" s="108">
        <v>0</v>
      </c>
      <c r="Y78" s="108">
        <v>0</v>
      </c>
      <c r="Z78" s="108">
        <v>0</v>
      </c>
      <c r="AA78" s="108">
        <v>0</v>
      </c>
      <c r="AB78" s="108">
        <v>0</v>
      </c>
      <c r="AC78" s="108">
        <v>0</v>
      </c>
      <c r="AD78" s="108">
        <v>0</v>
      </c>
      <c r="AE78" s="108">
        <v>0</v>
      </c>
      <c r="AF78" s="108">
        <v>0</v>
      </c>
      <c r="AG78" s="108">
        <v>0</v>
      </c>
      <c r="AH78" s="108">
        <v>0</v>
      </c>
      <c r="AI78" s="108">
        <v>0</v>
      </c>
      <c r="AJ78" s="108">
        <v>0</v>
      </c>
      <c r="AK78" s="108">
        <v>0</v>
      </c>
      <c r="AL78" s="108">
        <v>0</v>
      </c>
      <c r="AM78" s="108">
        <v>0</v>
      </c>
      <c r="AN78" s="108">
        <v>0</v>
      </c>
      <c r="AO78" s="108">
        <v>0</v>
      </c>
      <c r="AP78" s="108">
        <v>0</v>
      </c>
      <c r="AQ78" s="108">
        <v>0</v>
      </c>
      <c r="AR78" s="108">
        <v>0</v>
      </c>
      <c r="AS78" s="108">
        <v>0</v>
      </c>
      <c r="AT78" s="108">
        <v>0</v>
      </c>
      <c r="AU78" s="108">
        <v>1</v>
      </c>
      <c r="AV78" s="108">
        <v>0</v>
      </c>
      <c r="AW78" s="108">
        <v>0</v>
      </c>
      <c r="AX78" s="108">
        <v>0</v>
      </c>
      <c r="AY78" s="108">
        <v>0</v>
      </c>
      <c r="AZ78" s="108">
        <v>0</v>
      </c>
      <c r="BA78" s="108">
        <v>0</v>
      </c>
      <c r="BB78" s="108">
        <v>0</v>
      </c>
      <c r="BC78" s="108">
        <v>0</v>
      </c>
      <c r="BD78" s="108">
        <v>0</v>
      </c>
      <c r="BE78" s="108">
        <v>0</v>
      </c>
      <c r="BF78" s="108">
        <v>0</v>
      </c>
      <c r="BG78" s="108">
        <v>0</v>
      </c>
      <c r="BH78" s="108">
        <v>0</v>
      </c>
      <c r="BI78" s="108">
        <v>0</v>
      </c>
      <c r="BJ78" s="108">
        <v>0</v>
      </c>
      <c r="BK78" s="108">
        <v>0</v>
      </c>
      <c r="BL78" s="108">
        <v>0</v>
      </c>
      <c r="BM78" s="108">
        <v>0</v>
      </c>
      <c r="BN78" s="108">
        <v>0</v>
      </c>
      <c r="BO78" s="108">
        <v>0</v>
      </c>
      <c r="BP78" s="108">
        <v>0</v>
      </c>
      <c r="BQ78" s="108">
        <v>0</v>
      </c>
      <c r="BR78" s="108">
        <v>0</v>
      </c>
      <c r="BS78" s="108">
        <v>0</v>
      </c>
      <c r="BT78" s="108">
        <v>0</v>
      </c>
      <c r="BU78" s="108">
        <v>0</v>
      </c>
      <c r="BV78" s="108">
        <v>0</v>
      </c>
      <c r="BW78" s="108">
        <v>0</v>
      </c>
      <c r="BX78" s="108">
        <v>0</v>
      </c>
      <c r="BY78" s="108">
        <v>0</v>
      </c>
      <c r="BZ78" s="108">
        <v>0</v>
      </c>
      <c r="CA78" s="108">
        <v>0</v>
      </c>
      <c r="CB78" s="108">
        <v>0</v>
      </c>
      <c r="CC78" s="108">
        <v>0</v>
      </c>
      <c r="CD78" s="108">
        <v>0</v>
      </c>
      <c r="CE78" s="108">
        <v>0</v>
      </c>
      <c r="CF78" s="108">
        <v>0</v>
      </c>
      <c r="CG78" s="108">
        <v>0</v>
      </c>
      <c r="CH78" s="108">
        <v>0</v>
      </c>
      <c r="CI78" s="108">
        <v>0</v>
      </c>
      <c r="CJ78" s="108">
        <v>1</v>
      </c>
      <c r="CK78" s="108">
        <v>0</v>
      </c>
      <c r="CL78" s="108">
        <v>0</v>
      </c>
      <c r="CM78" s="106">
        <f t="shared" si="7"/>
        <v>2</v>
      </c>
      <c r="CN78" s="65">
        <f t="shared" si="9"/>
        <v>1</v>
      </c>
      <c r="CO78" s="107">
        <f t="shared" si="8"/>
        <v>4</v>
      </c>
      <c r="CP78" s="124" t="s">
        <v>6049</v>
      </c>
      <c r="CQ78">
        <f t="shared" si="10"/>
        <v>3.3330000000000002</v>
      </c>
    </row>
    <row r="79" spans="1:95" s="12" customFormat="1" x14ac:dyDescent="0.25">
      <c r="B79" s="103" t="s">
        <v>2500</v>
      </c>
      <c r="C79" s="104" t="s">
        <v>2501</v>
      </c>
      <c r="D79" s="103">
        <v>34410</v>
      </c>
      <c r="E79" s="108">
        <v>0</v>
      </c>
      <c r="F79" s="108">
        <v>0</v>
      </c>
      <c r="G79" s="108">
        <v>0</v>
      </c>
      <c r="H79" s="108">
        <v>0</v>
      </c>
      <c r="I79" s="108">
        <v>1</v>
      </c>
      <c r="J79" s="108">
        <v>0</v>
      </c>
      <c r="K79" s="108">
        <v>0</v>
      </c>
      <c r="L79" s="108">
        <v>0</v>
      </c>
      <c r="M79" s="108">
        <v>0</v>
      </c>
      <c r="N79" s="108">
        <v>0</v>
      </c>
      <c r="O79" s="108">
        <v>0</v>
      </c>
      <c r="P79" s="108">
        <v>0</v>
      </c>
      <c r="Q79" s="108">
        <v>0</v>
      </c>
      <c r="R79" s="108">
        <v>0</v>
      </c>
      <c r="S79" s="108">
        <v>0</v>
      </c>
      <c r="T79" s="108">
        <v>0</v>
      </c>
      <c r="U79" s="108">
        <v>0</v>
      </c>
      <c r="V79" s="108">
        <v>0</v>
      </c>
      <c r="W79" s="108">
        <v>0</v>
      </c>
      <c r="X79" s="108">
        <v>0</v>
      </c>
      <c r="Y79" s="108">
        <v>0</v>
      </c>
      <c r="Z79" s="108">
        <v>0</v>
      </c>
      <c r="AA79" s="108">
        <v>0</v>
      </c>
      <c r="AB79" s="108">
        <v>0</v>
      </c>
      <c r="AC79" s="108">
        <v>0</v>
      </c>
      <c r="AD79" s="108">
        <v>0</v>
      </c>
      <c r="AE79" s="108">
        <v>0</v>
      </c>
      <c r="AF79" s="108">
        <v>0</v>
      </c>
      <c r="AG79" s="108">
        <v>0</v>
      </c>
      <c r="AH79" s="108">
        <v>0</v>
      </c>
      <c r="AI79" s="108">
        <v>0</v>
      </c>
      <c r="AJ79" s="108">
        <v>0</v>
      </c>
      <c r="AK79" s="108">
        <v>1</v>
      </c>
      <c r="AL79" s="108">
        <v>0</v>
      </c>
      <c r="AM79" s="108">
        <v>0</v>
      </c>
      <c r="AN79" s="108">
        <v>0</v>
      </c>
      <c r="AO79" s="108">
        <v>0</v>
      </c>
      <c r="AP79" s="108">
        <v>0</v>
      </c>
      <c r="AQ79" s="108">
        <v>0</v>
      </c>
      <c r="AR79" s="108">
        <v>0</v>
      </c>
      <c r="AS79" s="108">
        <v>0</v>
      </c>
      <c r="AT79" s="108">
        <v>0</v>
      </c>
      <c r="AU79" s="108">
        <v>0</v>
      </c>
      <c r="AV79" s="108">
        <v>0</v>
      </c>
      <c r="AW79" s="108">
        <v>0</v>
      </c>
      <c r="AX79" s="108">
        <v>0</v>
      </c>
      <c r="AY79" s="108">
        <v>0</v>
      </c>
      <c r="AZ79" s="108">
        <v>0</v>
      </c>
      <c r="BA79" s="108">
        <v>0</v>
      </c>
      <c r="BB79" s="108">
        <v>0</v>
      </c>
      <c r="BC79" s="108">
        <v>0</v>
      </c>
      <c r="BD79" s="108">
        <v>0</v>
      </c>
      <c r="BE79" s="108">
        <v>0</v>
      </c>
      <c r="BF79" s="108">
        <v>0</v>
      </c>
      <c r="BG79" s="108">
        <v>0</v>
      </c>
      <c r="BH79" s="108">
        <v>0</v>
      </c>
      <c r="BI79" s="108">
        <v>0</v>
      </c>
      <c r="BJ79" s="108">
        <v>0</v>
      </c>
      <c r="BK79" s="108">
        <v>0</v>
      </c>
      <c r="BL79" s="108">
        <v>0</v>
      </c>
      <c r="BM79" s="108">
        <v>0</v>
      </c>
      <c r="BN79" s="108">
        <v>0</v>
      </c>
      <c r="BO79" s="108">
        <v>0</v>
      </c>
      <c r="BP79" s="108">
        <v>0</v>
      </c>
      <c r="BQ79" s="108">
        <v>0</v>
      </c>
      <c r="BR79" s="108">
        <v>1</v>
      </c>
      <c r="BS79" s="108">
        <v>0</v>
      </c>
      <c r="BT79" s="108">
        <v>0</v>
      </c>
      <c r="BU79" s="108">
        <v>0</v>
      </c>
      <c r="BV79" s="108">
        <v>0</v>
      </c>
      <c r="BW79" s="108">
        <v>0</v>
      </c>
      <c r="BX79" s="108">
        <v>0</v>
      </c>
      <c r="BY79" s="108">
        <v>0</v>
      </c>
      <c r="BZ79" s="108">
        <v>0</v>
      </c>
      <c r="CA79" s="108">
        <v>0</v>
      </c>
      <c r="CB79" s="108">
        <v>0</v>
      </c>
      <c r="CC79" s="108">
        <v>0</v>
      </c>
      <c r="CD79" s="108">
        <v>0</v>
      </c>
      <c r="CE79" s="108">
        <v>0</v>
      </c>
      <c r="CF79" s="108">
        <v>0</v>
      </c>
      <c r="CG79" s="108">
        <v>0</v>
      </c>
      <c r="CH79" s="108">
        <v>0</v>
      </c>
      <c r="CI79" s="108">
        <v>0</v>
      </c>
      <c r="CJ79" s="108">
        <v>0</v>
      </c>
      <c r="CK79" s="108">
        <v>0</v>
      </c>
      <c r="CL79" s="108">
        <v>0</v>
      </c>
      <c r="CM79" s="106">
        <f t="shared" si="7"/>
        <v>3</v>
      </c>
      <c r="CN79" s="65">
        <f t="shared" si="9"/>
        <v>1</v>
      </c>
      <c r="CO79" s="107">
        <f t="shared" si="8"/>
        <v>3</v>
      </c>
      <c r="CP79" s="124" t="s">
        <v>6049</v>
      </c>
      <c r="CQ79">
        <f t="shared" si="10"/>
        <v>3.3330000000000002</v>
      </c>
    </row>
    <row r="80" spans="1:95" s="12" customFormat="1" x14ac:dyDescent="0.25">
      <c r="B80" s="103" t="s">
        <v>2502</v>
      </c>
      <c r="C80" s="104" t="s">
        <v>2503</v>
      </c>
      <c r="D80" s="103">
        <v>34410</v>
      </c>
      <c r="E80" s="108">
        <v>0</v>
      </c>
      <c r="F80" s="108">
        <v>0</v>
      </c>
      <c r="G80" s="108">
        <v>0</v>
      </c>
      <c r="H80" s="108">
        <v>0</v>
      </c>
      <c r="I80" s="108">
        <v>0</v>
      </c>
      <c r="J80" s="108">
        <v>0</v>
      </c>
      <c r="K80" s="108">
        <v>0</v>
      </c>
      <c r="L80" s="108">
        <v>0</v>
      </c>
      <c r="M80" s="108">
        <v>0</v>
      </c>
      <c r="N80" s="108">
        <v>0</v>
      </c>
      <c r="O80" s="108">
        <v>0</v>
      </c>
      <c r="P80" s="108">
        <v>0</v>
      </c>
      <c r="Q80" s="108">
        <v>0</v>
      </c>
      <c r="R80" s="108">
        <v>0</v>
      </c>
      <c r="S80" s="108">
        <v>0</v>
      </c>
      <c r="T80" s="108">
        <v>1</v>
      </c>
      <c r="U80" s="108">
        <v>0</v>
      </c>
      <c r="V80" s="108">
        <v>0</v>
      </c>
      <c r="W80" s="108">
        <v>0</v>
      </c>
      <c r="X80" s="108">
        <v>0</v>
      </c>
      <c r="Y80" s="108">
        <v>0</v>
      </c>
      <c r="Z80" s="108">
        <v>0</v>
      </c>
      <c r="AA80" s="108">
        <v>0</v>
      </c>
      <c r="AB80" s="108">
        <v>0</v>
      </c>
      <c r="AC80" s="108">
        <v>0</v>
      </c>
      <c r="AD80" s="108">
        <v>0</v>
      </c>
      <c r="AE80" s="108">
        <v>0</v>
      </c>
      <c r="AF80" s="108">
        <v>0</v>
      </c>
      <c r="AG80" s="108">
        <v>0</v>
      </c>
      <c r="AH80" s="108">
        <v>0</v>
      </c>
      <c r="AI80" s="108">
        <v>0</v>
      </c>
      <c r="AJ80" s="108">
        <v>0</v>
      </c>
      <c r="AK80" s="108">
        <v>0</v>
      </c>
      <c r="AL80" s="108">
        <v>0</v>
      </c>
      <c r="AM80" s="108">
        <v>0</v>
      </c>
      <c r="AN80" s="108">
        <v>0</v>
      </c>
      <c r="AO80" s="108">
        <v>0</v>
      </c>
      <c r="AP80" s="108">
        <v>0</v>
      </c>
      <c r="AQ80" s="108">
        <v>0</v>
      </c>
      <c r="AR80" s="108">
        <v>0</v>
      </c>
      <c r="AS80" s="108">
        <v>0</v>
      </c>
      <c r="AT80" s="108">
        <v>0</v>
      </c>
      <c r="AU80" s="108">
        <v>1</v>
      </c>
      <c r="AV80" s="108">
        <v>0</v>
      </c>
      <c r="AW80" s="108">
        <v>0</v>
      </c>
      <c r="AX80" s="108">
        <v>0</v>
      </c>
      <c r="AY80" s="108">
        <v>0</v>
      </c>
      <c r="AZ80" s="108">
        <v>0</v>
      </c>
      <c r="BA80" s="108">
        <v>0</v>
      </c>
      <c r="BB80" s="108">
        <v>0</v>
      </c>
      <c r="BC80" s="108">
        <v>0</v>
      </c>
      <c r="BD80" s="108">
        <v>0</v>
      </c>
      <c r="BE80" s="108">
        <v>0</v>
      </c>
      <c r="BF80" s="108">
        <v>0</v>
      </c>
      <c r="BG80" s="108">
        <v>0</v>
      </c>
      <c r="BH80" s="108">
        <v>0</v>
      </c>
      <c r="BI80" s="108">
        <v>0</v>
      </c>
      <c r="BJ80" s="108">
        <v>0</v>
      </c>
      <c r="BK80" s="108">
        <v>0</v>
      </c>
      <c r="BL80" s="108">
        <v>0</v>
      </c>
      <c r="BM80" s="108">
        <v>0</v>
      </c>
      <c r="BN80" s="108">
        <v>0</v>
      </c>
      <c r="BO80" s="108">
        <v>0</v>
      </c>
      <c r="BP80" s="108">
        <v>0</v>
      </c>
      <c r="BQ80" s="108">
        <v>0</v>
      </c>
      <c r="BR80" s="108">
        <v>0</v>
      </c>
      <c r="BS80" s="108">
        <v>0</v>
      </c>
      <c r="BT80" s="108">
        <v>0</v>
      </c>
      <c r="BU80" s="108">
        <v>1</v>
      </c>
      <c r="BV80" s="108">
        <v>0</v>
      </c>
      <c r="BW80" s="108">
        <v>0</v>
      </c>
      <c r="BX80" s="108">
        <v>0</v>
      </c>
      <c r="BY80" s="108">
        <v>0</v>
      </c>
      <c r="BZ80" s="108">
        <v>1</v>
      </c>
      <c r="CA80" s="108">
        <v>0</v>
      </c>
      <c r="CB80" s="108">
        <v>0</v>
      </c>
      <c r="CC80" s="108">
        <v>0</v>
      </c>
      <c r="CD80" s="108">
        <v>0</v>
      </c>
      <c r="CE80" s="108">
        <v>0</v>
      </c>
      <c r="CF80" s="108">
        <v>0</v>
      </c>
      <c r="CG80" s="108">
        <v>0</v>
      </c>
      <c r="CH80" s="108">
        <v>0</v>
      </c>
      <c r="CI80" s="108">
        <v>0</v>
      </c>
      <c r="CJ80" s="108">
        <v>1</v>
      </c>
      <c r="CK80" s="108">
        <v>0</v>
      </c>
      <c r="CL80" s="108">
        <v>0</v>
      </c>
      <c r="CM80" s="106">
        <f t="shared" si="7"/>
        <v>5</v>
      </c>
      <c r="CN80" s="65">
        <f t="shared" si="9"/>
        <v>1</v>
      </c>
      <c r="CO80" s="107">
        <f t="shared" si="8"/>
        <v>9</v>
      </c>
      <c r="CP80" s="124" t="s">
        <v>6049</v>
      </c>
      <c r="CQ80">
        <f t="shared" si="10"/>
        <v>3.3330000000000002</v>
      </c>
    </row>
    <row r="81" spans="1:95" s="12" customFormat="1" x14ac:dyDescent="0.25">
      <c r="A81" s="87" t="s">
        <v>5136</v>
      </c>
      <c r="B81" s="88" t="s">
        <v>4955</v>
      </c>
      <c r="C81" s="89" t="s">
        <v>4956</v>
      </c>
      <c r="D81" s="88">
        <v>34410</v>
      </c>
      <c r="E81" s="93">
        <v>0</v>
      </c>
      <c r="F81" s="93">
        <v>0</v>
      </c>
      <c r="G81" s="93">
        <v>0</v>
      </c>
      <c r="H81" s="93">
        <v>0</v>
      </c>
      <c r="I81" s="93">
        <v>0</v>
      </c>
      <c r="J81" s="93">
        <v>0</v>
      </c>
      <c r="K81" s="93">
        <v>0</v>
      </c>
      <c r="L81" s="93">
        <v>0</v>
      </c>
      <c r="M81" s="93">
        <v>0</v>
      </c>
      <c r="N81" s="93">
        <v>0</v>
      </c>
      <c r="O81" s="93">
        <v>0</v>
      </c>
      <c r="P81" s="93">
        <v>0</v>
      </c>
      <c r="Q81" s="93">
        <v>0</v>
      </c>
      <c r="R81" s="93">
        <v>0</v>
      </c>
      <c r="S81" s="93">
        <v>0</v>
      </c>
      <c r="T81" s="93">
        <v>0</v>
      </c>
      <c r="U81" s="93">
        <v>0</v>
      </c>
      <c r="V81" s="93">
        <v>0</v>
      </c>
      <c r="W81" s="93">
        <v>0</v>
      </c>
      <c r="X81" s="93">
        <v>0</v>
      </c>
      <c r="Y81" s="93">
        <v>0</v>
      </c>
      <c r="Z81" s="93">
        <v>0</v>
      </c>
      <c r="AA81" s="93">
        <v>0</v>
      </c>
      <c r="AB81" s="93">
        <v>0</v>
      </c>
      <c r="AC81" s="93">
        <v>0</v>
      </c>
      <c r="AD81" s="93">
        <v>0</v>
      </c>
      <c r="AE81" s="93">
        <v>0</v>
      </c>
      <c r="AF81" s="93">
        <v>0</v>
      </c>
      <c r="AG81" s="93">
        <v>0</v>
      </c>
      <c r="AH81" s="93">
        <v>0</v>
      </c>
      <c r="AI81" s="93">
        <v>0</v>
      </c>
      <c r="AJ81" s="93">
        <v>0</v>
      </c>
      <c r="AK81" s="93">
        <v>0</v>
      </c>
      <c r="AL81" s="93">
        <v>0</v>
      </c>
      <c r="AM81" s="93">
        <v>0</v>
      </c>
      <c r="AN81" s="93">
        <v>0</v>
      </c>
      <c r="AO81" s="93">
        <v>0</v>
      </c>
      <c r="AP81" s="93">
        <v>0</v>
      </c>
      <c r="AQ81" s="93">
        <v>0</v>
      </c>
      <c r="AR81" s="93">
        <v>0</v>
      </c>
      <c r="AS81" s="93">
        <v>0</v>
      </c>
      <c r="AT81" s="93">
        <v>0</v>
      </c>
      <c r="AU81" s="93">
        <v>0</v>
      </c>
      <c r="AV81" s="93">
        <v>0</v>
      </c>
      <c r="AW81" s="93">
        <v>0</v>
      </c>
      <c r="AX81" s="93">
        <v>0</v>
      </c>
      <c r="AY81" s="93">
        <v>0</v>
      </c>
      <c r="AZ81" s="93">
        <v>0</v>
      </c>
      <c r="BA81" s="93">
        <v>0</v>
      </c>
      <c r="BB81" s="93">
        <v>0</v>
      </c>
      <c r="BC81" s="93">
        <v>0</v>
      </c>
      <c r="BD81" s="93">
        <v>0</v>
      </c>
      <c r="BE81" s="93">
        <v>0</v>
      </c>
      <c r="BF81" s="93">
        <v>0</v>
      </c>
      <c r="BG81" s="93">
        <v>0</v>
      </c>
      <c r="BH81" s="93">
        <v>0</v>
      </c>
      <c r="BI81" s="93">
        <v>0</v>
      </c>
      <c r="BJ81" s="93">
        <v>0</v>
      </c>
      <c r="BK81" s="93">
        <v>0</v>
      </c>
      <c r="BL81" s="93">
        <v>0</v>
      </c>
      <c r="BM81" s="93">
        <v>0</v>
      </c>
      <c r="BN81" s="93">
        <v>0</v>
      </c>
      <c r="BO81" s="93">
        <v>0</v>
      </c>
      <c r="BP81" s="93">
        <v>0</v>
      </c>
      <c r="BQ81" s="93">
        <v>0</v>
      </c>
      <c r="BR81" s="93">
        <v>0</v>
      </c>
      <c r="BS81" s="93">
        <v>0</v>
      </c>
      <c r="BT81" s="93">
        <v>0</v>
      </c>
      <c r="BU81" s="93">
        <v>0</v>
      </c>
      <c r="BV81" s="93">
        <v>0</v>
      </c>
      <c r="BW81" s="93">
        <v>0</v>
      </c>
      <c r="BX81" s="93">
        <v>0</v>
      </c>
      <c r="BY81" s="93">
        <v>0</v>
      </c>
      <c r="BZ81" s="93">
        <v>0</v>
      </c>
      <c r="CA81" s="93">
        <v>0</v>
      </c>
      <c r="CB81" s="93">
        <v>0</v>
      </c>
      <c r="CC81" s="93">
        <v>0</v>
      </c>
      <c r="CD81" s="93">
        <v>0</v>
      </c>
      <c r="CE81" s="93">
        <v>0</v>
      </c>
      <c r="CF81" s="93">
        <v>0</v>
      </c>
      <c r="CG81" s="93">
        <v>0</v>
      </c>
      <c r="CH81" s="93">
        <v>0</v>
      </c>
      <c r="CI81" s="93">
        <v>0</v>
      </c>
      <c r="CJ81" s="93">
        <v>0</v>
      </c>
      <c r="CK81" s="93">
        <v>0</v>
      </c>
      <c r="CL81" s="93">
        <v>0</v>
      </c>
      <c r="CM81" s="106">
        <f t="shared" si="7"/>
        <v>0</v>
      </c>
      <c r="CN81" s="65">
        <f t="shared" si="9"/>
        <v>0</v>
      </c>
      <c r="CO81" s="107">
        <f t="shared" si="8"/>
        <v>0</v>
      </c>
      <c r="CP81" s="124" t="s">
        <v>5962</v>
      </c>
      <c r="CQ81">
        <f t="shared" si="10"/>
        <v>0</v>
      </c>
    </row>
    <row r="82" spans="1:95" s="12" customFormat="1" x14ac:dyDescent="0.25">
      <c r="B82" s="103" t="s">
        <v>2504</v>
      </c>
      <c r="C82" s="104" t="s">
        <v>2505</v>
      </c>
      <c r="D82" s="103">
        <v>34410</v>
      </c>
      <c r="E82" s="108">
        <v>0</v>
      </c>
      <c r="F82" s="108">
        <v>0</v>
      </c>
      <c r="G82" s="108">
        <v>0</v>
      </c>
      <c r="H82" s="108">
        <v>0</v>
      </c>
      <c r="I82" s="108">
        <v>0</v>
      </c>
      <c r="J82" s="108">
        <v>0</v>
      </c>
      <c r="K82" s="108">
        <v>0</v>
      </c>
      <c r="L82" s="108">
        <v>0</v>
      </c>
      <c r="M82" s="108">
        <v>0</v>
      </c>
      <c r="N82" s="108">
        <v>0</v>
      </c>
      <c r="O82" s="108">
        <v>0</v>
      </c>
      <c r="P82" s="108">
        <v>0</v>
      </c>
      <c r="Q82" s="108">
        <v>0</v>
      </c>
      <c r="R82" s="108">
        <v>0</v>
      </c>
      <c r="S82" s="108">
        <v>1</v>
      </c>
      <c r="T82" s="108">
        <v>0</v>
      </c>
      <c r="U82" s="108">
        <v>0</v>
      </c>
      <c r="V82" s="108">
        <v>0</v>
      </c>
      <c r="W82" s="108">
        <v>0</v>
      </c>
      <c r="X82" s="108">
        <v>0</v>
      </c>
      <c r="Y82" s="108">
        <v>0</v>
      </c>
      <c r="Z82" s="108">
        <v>0</v>
      </c>
      <c r="AA82" s="108">
        <v>0</v>
      </c>
      <c r="AB82" s="108">
        <v>0</v>
      </c>
      <c r="AC82" s="108">
        <v>0</v>
      </c>
      <c r="AD82" s="108">
        <v>0</v>
      </c>
      <c r="AE82" s="108">
        <v>0</v>
      </c>
      <c r="AF82" s="108">
        <v>0</v>
      </c>
      <c r="AG82" s="108">
        <v>0</v>
      </c>
      <c r="AH82" s="108">
        <v>0</v>
      </c>
      <c r="AI82" s="108">
        <v>0</v>
      </c>
      <c r="AJ82" s="108">
        <v>0</v>
      </c>
      <c r="AK82" s="108">
        <v>0</v>
      </c>
      <c r="AL82" s="108">
        <v>0</v>
      </c>
      <c r="AM82" s="108">
        <v>0</v>
      </c>
      <c r="AN82" s="108">
        <v>0</v>
      </c>
      <c r="AO82" s="108">
        <v>0</v>
      </c>
      <c r="AP82" s="108">
        <v>0</v>
      </c>
      <c r="AQ82" s="108">
        <v>0</v>
      </c>
      <c r="AR82" s="108">
        <v>0</v>
      </c>
      <c r="AS82" s="108">
        <v>0</v>
      </c>
      <c r="AT82" s="108">
        <v>0</v>
      </c>
      <c r="AU82" s="108">
        <v>0</v>
      </c>
      <c r="AV82" s="108">
        <v>0</v>
      </c>
      <c r="AW82" s="108">
        <v>0</v>
      </c>
      <c r="AX82" s="108">
        <v>0</v>
      </c>
      <c r="AY82" s="108">
        <v>0</v>
      </c>
      <c r="AZ82" s="108">
        <v>0</v>
      </c>
      <c r="BA82" s="108">
        <v>0</v>
      </c>
      <c r="BB82" s="108">
        <v>0</v>
      </c>
      <c r="BC82" s="108">
        <v>0</v>
      </c>
      <c r="BD82" s="108">
        <v>0</v>
      </c>
      <c r="BE82" s="108">
        <v>0</v>
      </c>
      <c r="BF82" s="108">
        <v>0</v>
      </c>
      <c r="BG82" s="108">
        <v>0</v>
      </c>
      <c r="BH82" s="108">
        <v>0</v>
      </c>
      <c r="BI82" s="108">
        <v>0</v>
      </c>
      <c r="BJ82" s="108">
        <v>0</v>
      </c>
      <c r="BK82" s="108">
        <v>0</v>
      </c>
      <c r="BL82" s="108">
        <v>0</v>
      </c>
      <c r="BM82" s="108">
        <v>0</v>
      </c>
      <c r="BN82" s="108">
        <v>0</v>
      </c>
      <c r="BO82" s="108">
        <v>0</v>
      </c>
      <c r="BP82" s="108">
        <v>0</v>
      </c>
      <c r="BQ82" s="108">
        <v>0</v>
      </c>
      <c r="BR82" s="108">
        <v>0</v>
      </c>
      <c r="BS82" s="108">
        <v>0</v>
      </c>
      <c r="BT82" s="108">
        <v>0</v>
      </c>
      <c r="BU82" s="108">
        <v>1</v>
      </c>
      <c r="BV82" s="108">
        <v>0</v>
      </c>
      <c r="BW82" s="108">
        <v>0</v>
      </c>
      <c r="BX82" s="108">
        <v>0</v>
      </c>
      <c r="BY82" s="108">
        <v>0</v>
      </c>
      <c r="BZ82" s="108">
        <v>0</v>
      </c>
      <c r="CA82" s="108">
        <v>0</v>
      </c>
      <c r="CB82" s="108">
        <v>0</v>
      </c>
      <c r="CC82" s="108">
        <v>0</v>
      </c>
      <c r="CD82" s="108">
        <v>0</v>
      </c>
      <c r="CE82" s="108">
        <v>0</v>
      </c>
      <c r="CF82" s="108">
        <v>0</v>
      </c>
      <c r="CG82" s="108">
        <v>0</v>
      </c>
      <c r="CH82" s="108">
        <v>0</v>
      </c>
      <c r="CI82" s="108">
        <v>0</v>
      </c>
      <c r="CJ82" s="108">
        <v>0</v>
      </c>
      <c r="CK82" s="108">
        <v>0</v>
      </c>
      <c r="CL82" s="108">
        <v>0</v>
      </c>
      <c r="CM82" s="106">
        <f t="shared" si="7"/>
        <v>2</v>
      </c>
      <c r="CN82" s="65">
        <f t="shared" si="9"/>
        <v>1</v>
      </c>
      <c r="CO82" s="107">
        <f t="shared" si="8"/>
        <v>3</v>
      </c>
      <c r="CP82" s="124" t="s">
        <v>5136</v>
      </c>
      <c r="CQ82">
        <f t="shared" si="10"/>
        <v>4</v>
      </c>
    </row>
    <row r="83" spans="1:95" s="12" customFormat="1" x14ac:dyDescent="0.25">
      <c r="B83" s="103" t="s">
        <v>2508</v>
      </c>
      <c r="C83" s="104" t="s">
        <v>2509</v>
      </c>
      <c r="D83" s="103">
        <v>34410</v>
      </c>
      <c r="E83" s="108">
        <v>0</v>
      </c>
      <c r="F83" s="108">
        <v>0</v>
      </c>
      <c r="G83" s="108">
        <v>0</v>
      </c>
      <c r="H83" s="108">
        <v>0</v>
      </c>
      <c r="I83" s="108">
        <v>0</v>
      </c>
      <c r="J83" s="108">
        <v>0</v>
      </c>
      <c r="K83" s="108">
        <v>0</v>
      </c>
      <c r="L83" s="108">
        <v>0</v>
      </c>
      <c r="M83" s="108">
        <v>0</v>
      </c>
      <c r="N83" s="108">
        <v>0</v>
      </c>
      <c r="O83" s="108">
        <v>0</v>
      </c>
      <c r="P83" s="108">
        <v>0</v>
      </c>
      <c r="Q83" s="108">
        <v>0</v>
      </c>
      <c r="R83" s="108">
        <v>0</v>
      </c>
      <c r="S83" s="108">
        <v>0</v>
      </c>
      <c r="T83" s="108">
        <v>0</v>
      </c>
      <c r="U83" s="108">
        <v>0</v>
      </c>
      <c r="V83" s="108">
        <v>0</v>
      </c>
      <c r="W83" s="108">
        <v>0</v>
      </c>
      <c r="X83" s="108">
        <v>0</v>
      </c>
      <c r="Y83" s="108">
        <v>0</v>
      </c>
      <c r="Z83" s="108">
        <v>0</v>
      </c>
      <c r="AA83" s="108">
        <v>0</v>
      </c>
      <c r="AB83" s="108">
        <v>0</v>
      </c>
      <c r="AC83" s="108">
        <v>0</v>
      </c>
      <c r="AD83" s="108">
        <v>0</v>
      </c>
      <c r="AE83" s="108">
        <v>0</v>
      </c>
      <c r="AF83" s="108">
        <v>0</v>
      </c>
      <c r="AG83" s="108">
        <v>0</v>
      </c>
      <c r="AH83" s="108">
        <v>0</v>
      </c>
      <c r="AI83" s="108">
        <v>0</v>
      </c>
      <c r="AJ83" s="108">
        <v>0</v>
      </c>
      <c r="AK83" s="108">
        <v>0</v>
      </c>
      <c r="AL83" s="108">
        <v>0</v>
      </c>
      <c r="AM83" s="108">
        <v>0</v>
      </c>
      <c r="AN83" s="108">
        <v>1</v>
      </c>
      <c r="AO83" s="108">
        <v>0</v>
      </c>
      <c r="AP83" s="108">
        <v>0</v>
      </c>
      <c r="AQ83" s="108">
        <v>0</v>
      </c>
      <c r="AR83" s="108">
        <v>0</v>
      </c>
      <c r="AS83" s="108">
        <v>0</v>
      </c>
      <c r="AT83" s="108">
        <v>1</v>
      </c>
      <c r="AU83" s="108">
        <v>0</v>
      </c>
      <c r="AV83" s="108">
        <v>0</v>
      </c>
      <c r="AW83" s="108">
        <v>0</v>
      </c>
      <c r="AX83" s="108">
        <v>0</v>
      </c>
      <c r="AY83" s="108">
        <v>0</v>
      </c>
      <c r="AZ83" s="108">
        <v>0</v>
      </c>
      <c r="BA83" s="108">
        <v>0</v>
      </c>
      <c r="BB83" s="108">
        <v>0</v>
      </c>
      <c r="BC83" s="108">
        <v>0</v>
      </c>
      <c r="BD83" s="108">
        <v>0</v>
      </c>
      <c r="BE83" s="108">
        <v>0</v>
      </c>
      <c r="BF83" s="108">
        <v>1</v>
      </c>
      <c r="BG83" s="108">
        <v>0</v>
      </c>
      <c r="BH83" s="108">
        <v>0</v>
      </c>
      <c r="BI83" s="108">
        <v>0</v>
      </c>
      <c r="BJ83" s="108">
        <v>0</v>
      </c>
      <c r="BK83" s="108">
        <v>0</v>
      </c>
      <c r="BL83" s="108">
        <v>0</v>
      </c>
      <c r="BM83" s="108">
        <v>0</v>
      </c>
      <c r="BN83" s="108">
        <v>0</v>
      </c>
      <c r="BO83" s="108">
        <v>0</v>
      </c>
      <c r="BP83" s="108">
        <v>0</v>
      </c>
      <c r="BQ83" s="108">
        <v>0</v>
      </c>
      <c r="BR83" s="108">
        <v>1</v>
      </c>
      <c r="BS83" s="108">
        <v>0</v>
      </c>
      <c r="BT83" s="108">
        <v>0</v>
      </c>
      <c r="BU83" s="108">
        <v>1</v>
      </c>
      <c r="BV83" s="108">
        <v>0</v>
      </c>
      <c r="BW83" s="108">
        <v>0</v>
      </c>
      <c r="BX83" s="108">
        <v>0</v>
      </c>
      <c r="BY83" s="108">
        <v>0</v>
      </c>
      <c r="BZ83" s="108">
        <v>0</v>
      </c>
      <c r="CA83" s="108">
        <v>0</v>
      </c>
      <c r="CB83" s="108">
        <v>0</v>
      </c>
      <c r="CC83" s="108">
        <v>0</v>
      </c>
      <c r="CD83" s="108">
        <v>0</v>
      </c>
      <c r="CE83" s="108">
        <v>0</v>
      </c>
      <c r="CF83" s="108">
        <v>0</v>
      </c>
      <c r="CG83" s="108">
        <v>0</v>
      </c>
      <c r="CH83" s="108">
        <v>0</v>
      </c>
      <c r="CI83" s="108">
        <v>0</v>
      </c>
      <c r="CJ83" s="108">
        <v>1</v>
      </c>
      <c r="CK83" s="108">
        <v>0</v>
      </c>
      <c r="CL83" s="108">
        <v>0</v>
      </c>
      <c r="CM83" s="106">
        <f t="shared" si="7"/>
        <v>6</v>
      </c>
      <c r="CN83" s="65">
        <f t="shared" si="9"/>
        <v>1</v>
      </c>
      <c r="CO83" s="107">
        <f t="shared" si="8"/>
        <v>7</v>
      </c>
      <c r="CP83" s="124" t="s">
        <v>6048</v>
      </c>
      <c r="CQ83">
        <f t="shared" si="10"/>
        <v>2.3330000000000002</v>
      </c>
    </row>
    <row r="84" spans="1:95" s="12" customFormat="1" x14ac:dyDescent="0.25">
      <c r="B84" s="103" t="s">
        <v>2510</v>
      </c>
      <c r="C84" s="104" t="s">
        <v>2511</v>
      </c>
      <c r="D84" s="103">
        <v>34410</v>
      </c>
      <c r="E84" s="108">
        <v>0</v>
      </c>
      <c r="F84" s="108">
        <v>0</v>
      </c>
      <c r="G84" s="108">
        <v>0</v>
      </c>
      <c r="H84" s="108">
        <v>0</v>
      </c>
      <c r="I84" s="108">
        <v>0</v>
      </c>
      <c r="J84" s="108">
        <v>0</v>
      </c>
      <c r="K84" s="108">
        <v>0</v>
      </c>
      <c r="L84" s="108">
        <v>0</v>
      </c>
      <c r="M84" s="108">
        <v>0</v>
      </c>
      <c r="N84" s="108">
        <v>0</v>
      </c>
      <c r="O84" s="108">
        <v>0</v>
      </c>
      <c r="P84" s="108">
        <v>0</v>
      </c>
      <c r="Q84" s="108">
        <v>0</v>
      </c>
      <c r="R84" s="108">
        <v>0</v>
      </c>
      <c r="S84" s="108">
        <v>0</v>
      </c>
      <c r="T84" s="108">
        <v>1</v>
      </c>
      <c r="U84" s="108">
        <v>0</v>
      </c>
      <c r="V84" s="108">
        <v>0</v>
      </c>
      <c r="W84" s="108">
        <v>0</v>
      </c>
      <c r="X84" s="108">
        <v>0</v>
      </c>
      <c r="Y84" s="108">
        <v>0</v>
      </c>
      <c r="Z84" s="108">
        <v>0</v>
      </c>
      <c r="AA84" s="108">
        <v>0</v>
      </c>
      <c r="AB84" s="108">
        <v>0</v>
      </c>
      <c r="AC84" s="108">
        <v>0</v>
      </c>
      <c r="AD84" s="108">
        <v>0</v>
      </c>
      <c r="AE84" s="108">
        <v>0</v>
      </c>
      <c r="AF84" s="108">
        <v>0</v>
      </c>
      <c r="AG84" s="108">
        <v>0</v>
      </c>
      <c r="AH84" s="108">
        <v>0</v>
      </c>
      <c r="AI84" s="108">
        <v>0</v>
      </c>
      <c r="AJ84" s="108">
        <v>0</v>
      </c>
      <c r="AK84" s="108">
        <v>0</v>
      </c>
      <c r="AL84" s="108">
        <v>0</v>
      </c>
      <c r="AM84" s="108">
        <v>0</v>
      </c>
      <c r="AN84" s="108">
        <v>0</v>
      </c>
      <c r="AO84" s="108">
        <v>0</v>
      </c>
      <c r="AP84" s="108">
        <v>0</v>
      </c>
      <c r="AQ84" s="108">
        <v>0</v>
      </c>
      <c r="AR84" s="108">
        <v>0</v>
      </c>
      <c r="AS84" s="108">
        <v>1</v>
      </c>
      <c r="AT84" s="108">
        <v>0</v>
      </c>
      <c r="AU84" s="108">
        <v>0</v>
      </c>
      <c r="AV84" s="108">
        <v>0</v>
      </c>
      <c r="AW84" s="108">
        <v>0</v>
      </c>
      <c r="AX84" s="108">
        <v>0</v>
      </c>
      <c r="AY84" s="108">
        <v>0</v>
      </c>
      <c r="AZ84" s="108">
        <v>0</v>
      </c>
      <c r="BA84" s="108">
        <v>0</v>
      </c>
      <c r="BB84" s="108">
        <v>0</v>
      </c>
      <c r="BC84" s="108">
        <v>0</v>
      </c>
      <c r="BD84" s="108">
        <v>0</v>
      </c>
      <c r="BE84" s="108">
        <v>0</v>
      </c>
      <c r="BF84" s="108">
        <v>0</v>
      </c>
      <c r="BG84" s="108">
        <v>0</v>
      </c>
      <c r="BH84" s="108">
        <v>0</v>
      </c>
      <c r="BI84" s="108">
        <v>1</v>
      </c>
      <c r="BJ84" s="108">
        <v>0</v>
      </c>
      <c r="BK84" s="108">
        <v>1</v>
      </c>
      <c r="BL84" s="108">
        <v>0</v>
      </c>
      <c r="BM84" s="108">
        <v>0</v>
      </c>
      <c r="BN84" s="108">
        <v>0</v>
      </c>
      <c r="BO84" s="108">
        <v>0</v>
      </c>
      <c r="BP84" s="108">
        <v>0</v>
      </c>
      <c r="BQ84" s="108">
        <v>0</v>
      </c>
      <c r="BR84" s="108">
        <v>1</v>
      </c>
      <c r="BS84" s="108">
        <v>0</v>
      </c>
      <c r="BT84" s="108">
        <v>0</v>
      </c>
      <c r="BU84" s="108">
        <v>1</v>
      </c>
      <c r="BV84" s="108">
        <v>0</v>
      </c>
      <c r="BW84" s="108">
        <v>0</v>
      </c>
      <c r="BX84" s="108">
        <v>0</v>
      </c>
      <c r="BY84" s="108">
        <v>0</v>
      </c>
      <c r="BZ84" s="108">
        <v>0</v>
      </c>
      <c r="CA84" s="108">
        <v>0</v>
      </c>
      <c r="CB84" s="108">
        <v>0</v>
      </c>
      <c r="CC84" s="108">
        <v>0</v>
      </c>
      <c r="CD84" s="108">
        <v>0</v>
      </c>
      <c r="CE84" s="108">
        <v>0</v>
      </c>
      <c r="CF84" s="108">
        <v>0</v>
      </c>
      <c r="CG84" s="108">
        <v>0</v>
      </c>
      <c r="CH84" s="108">
        <v>0</v>
      </c>
      <c r="CI84" s="108">
        <v>0</v>
      </c>
      <c r="CJ84" s="108">
        <v>0</v>
      </c>
      <c r="CK84" s="108">
        <v>0</v>
      </c>
      <c r="CL84" s="108">
        <v>0</v>
      </c>
      <c r="CM84" s="106">
        <f t="shared" si="7"/>
        <v>6</v>
      </c>
      <c r="CN84" s="65">
        <f t="shared" si="9"/>
        <v>1</v>
      </c>
      <c r="CO84" s="107">
        <f t="shared" si="8"/>
        <v>8</v>
      </c>
      <c r="CP84" s="124" t="s">
        <v>6054</v>
      </c>
      <c r="CQ84">
        <f t="shared" si="10"/>
        <v>2.6669999999999998</v>
      </c>
    </row>
    <row r="85" spans="1:95" s="12" customFormat="1" x14ac:dyDescent="0.25">
      <c r="B85" s="103" t="s">
        <v>2514</v>
      </c>
      <c r="C85" s="104" t="s">
        <v>2515</v>
      </c>
      <c r="D85" s="103">
        <v>34410</v>
      </c>
      <c r="E85" s="108">
        <v>0</v>
      </c>
      <c r="F85" s="108">
        <v>0</v>
      </c>
      <c r="G85" s="108">
        <v>0</v>
      </c>
      <c r="H85" s="108">
        <v>0</v>
      </c>
      <c r="I85" s="108">
        <v>0</v>
      </c>
      <c r="J85" s="108">
        <v>0</v>
      </c>
      <c r="K85" s="108">
        <v>0</v>
      </c>
      <c r="L85" s="108">
        <v>0</v>
      </c>
      <c r="M85" s="108">
        <v>0</v>
      </c>
      <c r="N85" s="108">
        <v>0</v>
      </c>
      <c r="O85" s="108">
        <v>0</v>
      </c>
      <c r="P85" s="108">
        <v>0</v>
      </c>
      <c r="Q85" s="108">
        <v>0</v>
      </c>
      <c r="R85" s="108">
        <v>0</v>
      </c>
      <c r="S85" s="108">
        <v>0</v>
      </c>
      <c r="T85" s="108">
        <v>0</v>
      </c>
      <c r="U85" s="108">
        <v>0</v>
      </c>
      <c r="V85" s="108">
        <v>0</v>
      </c>
      <c r="W85" s="108">
        <v>0</v>
      </c>
      <c r="X85" s="108">
        <v>0</v>
      </c>
      <c r="Y85" s="108">
        <v>0</v>
      </c>
      <c r="Z85" s="108">
        <v>0</v>
      </c>
      <c r="AA85" s="108">
        <v>0</v>
      </c>
      <c r="AB85" s="108">
        <v>0</v>
      </c>
      <c r="AC85" s="108">
        <v>0</v>
      </c>
      <c r="AD85" s="108">
        <v>0</v>
      </c>
      <c r="AE85" s="108">
        <v>0</v>
      </c>
      <c r="AF85" s="108">
        <v>0</v>
      </c>
      <c r="AG85" s="108">
        <v>0</v>
      </c>
      <c r="AH85" s="108">
        <v>0</v>
      </c>
      <c r="AI85" s="108">
        <v>0</v>
      </c>
      <c r="AJ85" s="108">
        <v>0</v>
      </c>
      <c r="AK85" s="108">
        <v>0</v>
      </c>
      <c r="AL85" s="108">
        <v>0</v>
      </c>
      <c r="AM85" s="108">
        <v>0</v>
      </c>
      <c r="AN85" s="108">
        <v>0</v>
      </c>
      <c r="AO85" s="108">
        <v>0</v>
      </c>
      <c r="AP85" s="108">
        <v>0</v>
      </c>
      <c r="AQ85" s="108">
        <v>0</v>
      </c>
      <c r="AR85" s="108">
        <v>0</v>
      </c>
      <c r="AS85" s="108">
        <v>0</v>
      </c>
      <c r="AT85" s="108">
        <v>0</v>
      </c>
      <c r="AU85" s="108">
        <v>1</v>
      </c>
      <c r="AV85" s="108">
        <v>0</v>
      </c>
      <c r="AW85" s="108">
        <v>0</v>
      </c>
      <c r="AX85" s="108">
        <v>0</v>
      </c>
      <c r="AY85" s="108">
        <v>0</v>
      </c>
      <c r="AZ85" s="108">
        <v>0</v>
      </c>
      <c r="BA85" s="108">
        <v>0</v>
      </c>
      <c r="BB85" s="108">
        <v>0</v>
      </c>
      <c r="BC85" s="108">
        <v>0</v>
      </c>
      <c r="BD85" s="108">
        <v>0</v>
      </c>
      <c r="BE85" s="108">
        <v>0</v>
      </c>
      <c r="BF85" s="108">
        <v>0</v>
      </c>
      <c r="BG85" s="108">
        <v>0</v>
      </c>
      <c r="BH85" s="108">
        <v>0</v>
      </c>
      <c r="BI85" s="108">
        <v>0</v>
      </c>
      <c r="BJ85" s="108">
        <v>0</v>
      </c>
      <c r="BK85" s="108">
        <v>0</v>
      </c>
      <c r="BL85" s="108">
        <v>0</v>
      </c>
      <c r="BM85" s="108">
        <v>0</v>
      </c>
      <c r="BN85" s="108">
        <v>0</v>
      </c>
      <c r="BO85" s="108">
        <v>0</v>
      </c>
      <c r="BP85" s="108">
        <v>0</v>
      </c>
      <c r="BQ85" s="108">
        <v>0</v>
      </c>
      <c r="BR85" s="108">
        <v>0</v>
      </c>
      <c r="BS85" s="108">
        <v>0</v>
      </c>
      <c r="BT85" s="108">
        <v>0</v>
      </c>
      <c r="BU85" s="108">
        <v>0</v>
      </c>
      <c r="BV85" s="108">
        <v>0</v>
      </c>
      <c r="BW85" s="108">
        <v>0</v>
      </c>
      <c r="BX85" s="108">
        <v>0</v>
      </c>
      <c r="BY85" s="108">
        <v>0</v>
      </c>
      <c r="BZ85" s="108">
        <v>0</v>
      </c>
      <c r="CA85" s="108">
        <v>0</v>
      </c>
      <c r="CB85" s="108">
        <v>0</v>
      </c>
      <c r="CC85" s="108">
        <v>0</v>
      </c>
      <c r="CD85" s="108">
        <v>0</v>
      </c>
      <c r="CE85" s="108">
        <v>0</v>
      </c>
      <c r="CF85" s="108">
        <v>0</v>
      </c>
      <c r="CG85" s="108">
        <v>0</v>
      </c>
      <c r="CH85" s="108">
        <v>0</v>
      </c>
      <c r="CI85" s="108">
        <v>0</v>
      </c>
      <c r="CJ85" s="108">
        <v>0</v>
      </c>
      <c r="CK85" s="108">
        <v>0</v>
      </c>
      <c r="CL85" s="108">
        <v>0</v>
      </c>
      <c r="CM85" s="106">
        <f t="shared" si="7"/>
        <v>1</v>
      </c>
      <c r="CN85" s="65">
        <f t="shared" si="9"/>
        <v>1</v>
      </c>
      <c r="CO85" s="107">
        <f t="shared" si="8"/>
        <v>3</v>
      </c>
      <c r="CP85" s="124" t="s">
        <v>6051</v>
      </c>
      <c r="CQ85">
        <f t="shared" si="10"/>
        <v>3</v>
      </c>
    </row>
    <row r="86" spans="1:95" s="12" customFormat="1" x14ac:dyDescent="0.25">
      <c r="B86" s="103" t="s">
        <v>2516</v>
      </c>
      <c r="C86" s="104" t="s">
        <v>2517</v>
      </c>
      <c r="D86" s="103">
        <v>34410</v>
      </c>
      <c r="E86" s="108">
        <v>0</v>
      </c>
      <c r="F86" s="108">
        <v>0</v>
      </c>
      <c r="G86" s="108">
        <v>0</v>
      </c>
      <c r="H86" s="108">
        <v>0</v>
      </c>
      <c r="I86" s="108">
        <v>0</v>
      </c>
      <c r="J86" s="108">
        <v>0</v>
      </c>
      <c r="K86" s="108">
        <v>0</v>
      </c>
      <c r="L86" s="108">
        <v>0</v>
      </c>
      <c r="M86" s="108">
        <v>0</v>
      </c>
      <c r="N86" s="108">
        <v>0</v>
      </c>
      <c r="O86" s="108">
        <v>0</v>
      </c>
      <c r="P86" s="108">
        <v>0</v>
      </c>
      <c r="Q86" s="108">
        <v>0</v>
      </c>
      <c r="R86" s="108">
        <v>0</v>
      </c>
      <c r="S86" s="108">
        <v>0</v>
      </c>
      <c r="T86" s="108">
        <v>0</v>
      </c>
      <c r="U86" s="108">
        <v>0</v>
      </c>
      <c r="V86" s="108">
        <v>0</v>
      </c>
      <c r="W86" s="108">
        <v>0</v>
      </c>
      <c r="X86" s="108">
        <v>0</v>
      </c>
      <c r="Y86" s="108">
        <v>0</v>
      </c>
      <c r="Z86" s="108">
        <v>0</v>
      </c>
      <c r="AA86" s="108">
        <v>0</v>
      </c>
      <c r="AB86" s="108">
        <v>0</v>
      </c>
      <c r="AC86" s="108">
        <v>0</v>
      </c>
      <c r="AD86" s="108">
        <v>0</v>
      </c>
      <c r="AE86" s="108">
        <v>0</v>
      </c>
      <c r="AF86" s="108">
        <v>0</v>
      </c>
      <c r="AG86" s="108">
        <v>0</v>
      </c>
      <c r="AH86" s="108">
        <v>0</v>
      </c>
      <c r="AI86" s="108">
        <v>0</v>
      </c>
      <c r="AJ86" s="108">
        <v>0</v>
      </c>
      <c r="AK86" s="108">
        <v>0</v>
      </c>
      <c r="AL86" s="108">
        <v>0</v>
      </c>
      <c r="AM86" s="108">
        <v>0</v>
      </c>
      <c r="AN86" s="108">
        <v>0</v>
      </c>
      <c r="AO86" s="108">
        <v>0</v>
      </c>
      <c r="AP86" s="108">
        <v>0</v>
      </c>
      <c r="AQ86" s="108">
        <v>0</v>
      </c>
      <c r="AR86" s="108">
        <v>0</v>
      </c>
      <c r="AS86" s="108">
        <v>0</v>
      </c>
      <c r="AT86" s="108">
        <v>0</v>
      </c>
      <c r="AU86" s="108">
        <v>1</v>
      </c>
      <c r="AV86" s="108">
        <v>0</v>
      </c>
      <c r="AW86" s="108">
        <v>0</v>
      </c>
      <c r="AX86" s="108">
        <v>0</v>
      </c>
      <c r="AY86" s="108">
        <v>0</v>
      </c>
      <c r="AZ86" s="108">
        <v>0</v>
      </c>
      <c r="BA86" s="108">
        <v>0</v>
      </c>
      <c r="BB86" s="108">
        <v>0</v>
      </c>
      <c r="BC86" s="108">
        <v>0</v>
      </c>
      <c r="BD86" s="108">
        <v>0</v>
      </c>
      <c r="BE86" s="108">
        <v>0</v>
      </c>
      <c r="BF86" s="108">
        <v>0</v>
      </c>
      <c r="BG86" s="108">
        <v>0</v>
      </c>
      <c r="BH86" s="108">
        <v>0</v>
      </c>
      <c r="BI86" s="108">
        <v>0</v>
      </c>
      <c r="BJ86" s="108">
        <v>0</v>
      </c>
      <c r="BK86" s="108">
        <v>0</v>
      </c>
      <c r="BL86" s="108">
        <v>0</v>
      </c>
      <c r="BM86" s="108">
        <v>0</v>
      </c>
      <c r="BN86" s="108">
        <v>0</v>
      </c>
      <c r="BO86" s="108">
        <v>0</v>
      </c>
      <c r="BP86" s="108">
        <v>0</v>
      </c>
      <c r="BQ86" s="108">
        <v>0</v>
      </c>
      <c r="BR86" s="108">
        <v>0</v>
      </c>
      <c r="BS86" s="108">
        <v>0</v>
      </c>
      <c r="BT86" s="108">
        <v>0</v>
      </c>
      <c r="BU86" s="108">
        <v>1</v>
      </c>
      <c r="BV86" s="108">
        <v>0</v>
      </c>
      <c r="BW86" s="108">
        <v>0</v>
      </c>
      <c r="BX86" s="108">
        <v>0</v>
      </c>
      <c r="BY86" s="108">
        <v>0</v>
      </c>
      <c r="BZ86" s="108">
        <v>0</v>
      </c>
      <c r="CA86" s="108">
        <v>0</v>
      </c>
      <c r="CB86" s="108">
        <v>0</v>
      </c>
      <c r="CC86" s="108">
        <v>0</v>
      </c>
      <c r="CD86" s="108">
        <v>0</v>
      </c>
      <c r="CE86" s="108">
        <v>0</v>
      </c>
      <c r="CF86" s="108">
        <v>0</v>
      </c>
      <c r="CG86" s="108">
        <v>0</v>
      </c>
      <c r="CH86" s="108">
        <v>0</v>
      </c>
      <c r="CI86" s="108">
        <v>0</v>
      </c>
      <c r="CJ86" s="108">
        <v>0</v>
      </c>
      <c r="CK86" s="108">
        <v>0</v>
      </c>
      <c r="CL86" s="108">
        <v>0</v>
      </c>
      <c r="CM86" s="106">
        <f t="shared" si="7"/>
        <v>2</v>
      </c>
      <c r="CN86" s="65">
        <f t="shared" si="9"/>
        <v>1</v>
      </c>
      <c r="CO86" s="107">
        <f t="shared" si="8"/>
        <v>5</v>
      </c>
      <c r="CP86" s="124" t="s">
        <v>6047</v>
      </c>
      <c r="CQ86">
        <f t="shared" si="10"/>
        <v>1.667</v>
      </c>
    </row>
    <row r="87" spans="1:95" s="12" customFormat="1" x14ac:dyDescent="0.25">
      <c r="A87" s="87" t="s">
        <v>5136</v>
      </c>
      <c r="B87" s="88" t="s">
        <v>4959</v>
      </c>
      <c r="C87" s="89" t="s">
        <v>4960</v>
      </c>
      <c r="D87" s="88">
        <v>34410</v>
      </c>
      <c r="E87" s="93">
        <v>0</v>
      </c>
      <c r="F87" s="93">
        <v>0</v>
      </c>
      <c r="G87" s="93">
        <v>0</v>
      </c>
      <c r="H87" s="93">
        <v>0</v>
      </c>
      <c r="I87" s="93">
        <v>0</v>
      </c>
      <c r="J87" s="93">
        <v>0</v>
      </c>
      <c r="K87" s="93">
        <v>0</v>
      </c>
      <c r="L87" s="93">
        <v>0</v>
      </c>
      <c r="M87" s="93">
        <v>0</v>
      </c>
      <c r="N87" s="93">
        <v>0</v>
      </c>
      <c r="O87" s="93">
        <v>0</v>
      </c>
      <c r="P87" s="93">
        <v>0</v>
      </c>
      <c r="Q87" s="93">
        <v>0</v>
      </c>
      <c r="R87" s="93">
        <v>0</v>
      </c>
      <c r="S87" s="93">
        <v>0</v>
      </c>
      <c r="T87" s="93">
        <v>0</v>
      </c>
      <c r="U87" s="93">
        <v>0</v>
      </c>
      <c r="V87" s="93">
        <v>0</v>
      </c>
      <c r="W87" s="93">
        <v>0</v>
      </c>
      <c r="X87" s="93">
        <v>0</v>
      </c>
      <c r="Y87" s="93">
        <v>0</v>
      </c>
      <c r="Z87" s="93">
        <v>0</v>
      </c>
      <c r="AA87" s="93">
        <v>0</v>
      </c>
      <c r="AB87" s="93">
        <v>0</v>
      </c>
      <c r="AC87" s="93">
        <v>0</v>
      </c>
      <c r="AD87" s="93">
        <v>0</v>
      </c>
      <c r="AE87" s="93">
        <v>0</v>
      </c>
      <c r="AF87" s="93">
        <v>0</v>
      </c>
      <c r="AG87" s="93">
        <v>0</v>
      </c>
      <c r="AH87" s="93">
        <v>0</v>
      </c>
      <c r="AI87" s="93">
        <v>0</v>
      </c>
      <c r="AJ87" s="93">
        <v>0</v>
      </c>
      <c r="AK87" s="93">
        <v>0</v>
      </c>
      <c r="AL87" s="93">
        <v>0</v>
      </c>
      <c r="AM87" s="93">
        <v>0</v>
      </c>
      <c r="AN87" s="93">
        <v>0</v>
      </c>
      <c r="AO87" s="93">
        <v>0</v>
      </c>
      <c r="AP87" s="93">
        <v>0</v>
      </c>
      <c r="AQ87" s="93">
        <v>0</v>
      </c>
      <c r="AR87" s="93">
        <v>0</v>
      </c>
      <c r="AS87" s="93">
        <v>0</v>
      </c>
      <c r="AT87" s="93">
        <v>0</v>
      </c>
      <c r="AU87" s="93">
        <v>0</v>
      </c>
      <c r="AV87" s="93">
        <v>0</v>
      </c>
      <c r="AW87" s="93">
        <v>0</v>
      </c>
      <c r="AX87" s="93">
        <v>0</v>
      </c>
      <c r="AY87" s="93">
        <v>0</v>
      </c>
      <c r="AZ87" s="93">
        <v>0</v>
      </c>
      <c r="BA87" s="93">
        <v>0</v>
      </c>
      <c r="BB87" s="93">
        <v>0</v>
      </c>
      <c r="BC87" s="93">
        <v>0</v>
      </c>
      <c r="BD87" s="93">
        <v>0</v>
      </c>
      <c r="BE87" s="93">
        <v>0</v>
      </c>
      <c r="BF87" s="93">
        <v>0</v>
      </c>
      <c r="BG87" s="93">
        <v>0</v>
      </c>
      <c r="BH87" s="93">
        <v>0</v>
      </c>
      <c r="BI87" s="93">
        <v>0</v>
      </c>
      <c r="BJ87" s="93">
        <v>0</v>
      </c>
      <c r="BK87" s="93">
        <v>0</v>
      </c>
      <c r="BL87" s="93">
        <v>0</v>
      </c>
      <c r="BM87" s="93">
        <v>0</v>
      </c>
      <c r="BN87" s="93">
        <v>0</v>
      </c>
      <c r="BO87" s="93">
        <v>0</v>
      </c>
      <c r="BP87" s="93">
        <v>0</v>
      </c>
      <c r="BQ87" s="93">
        <v>0</v>
      </c>
      <c r="BR87" s="93">
        <v>0</v>
      </c>
      <c r="BS87" s="93">
        <v>0</v>
      </c>
      <c r="BT87" s="93">
        <v>0</v>
      </c>
      <c r="BU87" s="93">
        <v>0</v>
      </c>
      <c r="BV87" s="93">
        <v>0</v>
      </c>
      <c r="BW87" s="93">
        <v>0</v>
      </c>
      <c r="BX87" s="93">
        <v>0</v>
      </c>
      <c r="BY87" s="93">
        <v>0</v>
      </c>
      <c r="BZ87" s="93">
        <v>0</v>
      </c>
      <c r="CA87" s="93">
        <v>0</v>
      </c>
      <c r="CB87" s="93">
        <v>0</v>
      </c>
      <c r="CC87" s="93">
        <v>0</v>
      </c>
      <c r="CD87" s="93">
        <v>0</v>
      </c>
      <c r="CE87" s="93">
        <v>0</v>
      </c>
      <c r="CF87" s="93">
        <v>0</v>
      </c>
      <c r="CG87" s="93">
        <v>0</v>
      </c>
      <c r="CH87" s="93">
        <v>0</v>
      </c>
      <c r="CI87" s="93">
        <v>0</v>
      </c>
      <c r="CJ87" s="93">
        <v>0</v>
      </c>
      <c r="CK87" s="93">
        <v>0</v>
      </c>
      <c r="CL87" s="93">
        <v>0</v>
      </c>
      <c r="CM87" s="106">
        <f t="shared" si="7"/>
        <v>0</v>
      </c>
      <c r="CN87" s="65">
        <f t="shared" si="9"/>
        <v>0</v>
      </c>
      <c r="CO87" s="107">
        <f t="shared" si="8"/>
        <v>0</v>
      </c>
      <c r="CP87" s="124" t="s">
        <v>6053</v>
      </c>
      <c r="CQ87">
        <f t="shared" si="10"/>
        <v>3.6669999999999998</v>
      </c>
    </row>
    <row r="88" spans="1:95" s="12" customFormat="1" x14ac:dyDescent="0.25">
      <c r="B88" s="103" t="s">
        <v>2520</v>
      </c>
      <c r="C88" s="104" t="s">
        <v>2521</v>
      </c>
      <c r="D88" s="103">
        <v>34410</v>
      </c>
      <c r="E88" s="108">
        <v>0</v>
      </c>
      <c r="F88" s="108">
        <v>0</v>
      </c>
      <c r="G88" s="108">
        <v>0</v>
      </c>
      <c r="H88" s="108">
        <v>0</v>
      </c>
      <c r="I88" s="108">
        <v>0</v>
      </c>
      <c r="J88" s="108">
        <v>0</v>
      </c>
      <c r="K88" s="108">
        <v>0</v>
      </c>
      <c r="L88" s="108">
        <v>0</v>
      </c>
      <c r="M88" s="108">
        <v>0</v>
      </c>
      <c r="N88" s="108">
        <v>0</v>
      </c>
      <c r="O88" s="108">
        <v>0</v>
      </c>
      <c r="P88" s="108">
        <v>0</v>
      </c>
      <c r="Q88" s="108">
        <v>0</v>
      </c>
      <c r="R88" s="108">
        <v>0</v>
      </c>
      <c r="S88" s="108">
        <v>0</v>
      </c>
      <c r="T88" s="108">
        <v>0</v>
      </c>
      <c r="U88" s="108">
        <v>0</v>
      </c>
      <c r="V88" s="108">
        <v>0</v>
      </c>
      <c r="W88" s="108">
        <v>0</v>
      </c>
      <c r="X88" s="108">
        <v>0</v>
      </c>
      <c r="Y88" s="108">
        <v>0</v>
      </c>
      <c r="Z88" s="108">
        <v>0</v>
      </c>
      <c r="AA88" s="108">
        <v>0</v>
      </c>
      <c r="AB88" s="108">
        <v>0</v>
      </c>
      <c r="AC88" s="108">
        <v>0</v>
      </c>
      <c r="AD88" s="108">
        <v>0</v>
      </c>
      <c r="AE88" s="108">
        <v>0</v>
      </c>
      <c r="AF88" s="108">
        <v>0</v>
      </c>
      <c r="AG88" s="108">
        <v>0</v>
      </c>
      <c r="AH88" s="108">
        <v>0</v>
      </c>
      <c r="AI88" s="108">
        <v>0</v>
      </c>
      <c r="AJ88" s="108">
        <v>0</v>
      </c>
      <c r="AK88" s="108">
        <v>0</v>
      </c>
      <c r="AL88" s="108">
        <v>0</v>
      </c>
      <c r="AM88" s="108">
        <v>0</v>
      </c>
      <c r="AN88" s="108">
        <v>0</v>
      </c>
      <c r="AO88" s="108">
        <v>0</v>
      </c>
      <c r="AP88" s="108">
        <v>0</v>
      </c>
      <c r="AQ88" s="108">
        <v>0</v>
      </c>
      <c r="AR88" s="108">
        <v>0</v>
      </c>
      <c r="AS88" s="108">
        <v>0</v>
      </c>
      <c r="AT88" s="108">
        <v>0</v>
      </c>
      <c r="AU88" s="108">
        <v>0</v>
      </c>
      <c r="AV88" s="108">
        <v>0</v>
      </c>
      <c r="AW88" s="108">
        <v>0</v>
      </c>
      <c r="AX88" s="108">
        <v>0</v>
      </c>
      <c r="AY88" s="108">
        <v>0</v>
      </c>
      <c r="AZ88" s="108">
        <v>0</v>
      </c>
      <c r="BA88" s="108">
        <v>0</v>
      </c>
      <c r="BB88" s="108">
        <v>0</v>
      </c>
      <c r="BC88" s="108">
        <v>0</v>
      </c>
      <c r="BD88" s="108">
        <v>0</v>
      </c>
      <c r="BE88" s="108">
        <v>0</v>
      </c>
      <c r="BF88" s="108">
        <v>0</v>
      </c>
      <c r="BG88" s="108">
        <v>0</v>
      </c>
      <c r="BH88" s="108">
        <v>0</v>
      </c>
      <c r="BI88" s="108">
        <v>0</v>
      </c>
      <c r="BJ88" s="108">
        <v>0</v>
      </c>
      <c r="BK88" s="108">
        <v>0</v>
      </c>
      <c r="BL88" s="108">
        <v>0</v>
      </c>
      <c r="BM88" s="108">
        <v>0</v>
      </c>
      <c r="BN88" s="108">
        <v>0</v>
      </c>
      <c r="BO88" s="108">
        <v>0</v>
      </c>
      <c r="BP88" s="108">
        <v>0</v>
      </c>
      <c r="BQ88" s="108">
        <v>0</v>
      </c>
      <c r="BR88" s="108">
        <v>0</v>
      </c>
      <c r="BS88" s="108">
        <v>0</v>
      </c>
      <c r="BT88" s="108">
        <v>0</v>
      </c>
      <c r="BU88" s="108">
        <v>0</v>
      </c>
      <c r="BV88" s="108">
        <v>0</v>
      </c>
      <c r="BW88" s="108">
        <v>0</v>
      </c>
      <c r="BX88" s="108">
        <v>0</v>
      </c>
      <c r="BY88" s="108">
        <v>0</v>
      </c>
      <c r="BZ88" s="108">
        <v>0</v>
      </c>
      <c r="CA88" s="108">
        <v>0</v>
      </c>
      <c r="CB88" s="108">
        <v>0</v>
      </c>
      <c r="CC88" s="108">
        <v>0</v>
      </c>
      <c r="CD88" s="108">
        <v>0</v>
      </c>
      <c r="CE88" s="108">
        <v>0</v>
      </c>
      <c r="CF88" s="108">
        <v>0</v>
      </c>
      <c r="CG88" s="108">
        <v>0</v>
      </c>
      <c r="CH88" s="108">
        <v>0</v>
      </c>
      <c r="CI88" s="108">
        <v>0</v>
      </c>
      <c r="CJ88" s="108">
        <v>0</v>
      </c>
      <c r="CK88" s="108">
        <v>0</v>
      </c>
      <c r="CL88" s="108">
        <v>0</v>
      </c>
      <c r="CM88" s="106">
        <f t="shared" si="7"/>
        <v>0</v>
      </c>
      <c r="CN88" s="65">
        <f t="shared" si="9"/>
        <v>0</v>
      </c>
      <c r="CO88" s="107">
        <f t="shared" si="8"/>
        <v>0</v>
      </c>
      <c r="CP88" s="124" t="s">
        <v>6054</v>
      </c>
      <c r="CQ88">
        <f t="shared" si="10"/>
        <v>2.6669999999999998</v>
      </c>
    </row>
    <row r="89" spans="1:95" s="12" customFormat="1" x14ac:dyDescent="0.25">
      <c r="B89" s="103" t="s">
        <v>2522</v>
      </c>
      <c r="C89" s="104" t="s">
        <v>2523</v>
      </c>
      <c r="D89" s="103">
        <v>34410</v>
      </c>
      <c r="E89" s="108">
        <v>0</v>
      </c>
      <c r="F89" s="108">
        <v>0</v>
      </c>
      <c r="G89" s="108">
        <v>0</v>
      </c>
      <c r="H89" s="108">
        <v>0</v>
      </c>
      <c r="I89" s="108">
        <v>0</v>
      </c>
      <c r="J89" s="108">
        <v>0</v>
      </c>
      <c r="K89" s="108">
        <v>0</v>
      </c>
      <c r="L89" s="108">
        <v>0</v>
      </c>
      <c r="M89" s="108">
        <v>0</v>
      </c>
      <c r="N89" s="108">
        <v>0</v>
      </c>
      <c r="O89" s="108">
        <v>0</v>
      </c>
      <c r="P89" s="108">
        <v>0</v>
      </c>
      <c r="Q89" s="108">
        <v>0</v>
      </c>
      <c r="R89" s="108">
        <v>0</v>
      </c>
      <c r="S89" s="108">
        <v>0</v>
      </c>
      <c r="T89" s="108">
        <v>0</v>
      </c>
      <c r="U89" s="108">
        <v>0</v>
      </c>
      <c r="V89" s="108">
        <v>0</v>
      </c>
      <c r="W89" s="108">
        <v>0</v>
      </c>
      <c r="X89" s="108">
        <v>0</v>
      </c>
      <c r="Y89" s="108">
        <v>0</v>
      </c>
      <c r="Z89" s="108">
        <v>0</v>
      </c>
      <c r="AA89" s="108">
        <v>0</v>
      </c>
      <c r="AB89" s="108">
        <v>0</v>
      </c>
      <c r="AC89" s="108">
        <v>0</v>
      </c>
      <c r="AD89" s="108">
        <v>0</v>
      </c>
      <c r="AE89" s="108">
        <v>0</v>
      </c>
      <c r="AF89" s="108">
        <v>0</v>
      </c>
      <c r="AG89" s="108">
        <v>0</v>
      </c>
      <c r="AH89" s="108">
        <v>0</v>
      </c>
      <c r="AI89" s="108">
        <v>0</v>
      </c>
      <c r="AJ89" s="108">
        <v>0</v>
      </c>
      <c r="AK89" s="108">
        <v>0</v>
      </c>
      <c r="AL89" s="108">
        <v>0</v>
      </c>
      <c r="AM89" s="108">
        <v>0</v>
      </c>
      <c r="AN89" s="108">
        <v>0</v>
      </c>
      <c r="AO89" s="108">
        <v>0</v>
      </c>
      <c r="AP89" s="108">
        <v>0</v>
      </c>
      <c r="AQ89" s="108">
        <v>0</v>
      </c>
      <c r="AR89" s="108">
        <v>0</v>
      </c>
      <c r="AS89" s="108">
        <v>0</v>
      </c>
      <c r="AT89" s="108">
        <v>0</v>
      </c>
      <c r="AU89" s="108">
        <v>0</v>
      </c>
      <c r="AV89" s="108">
        <v>0</v>
      </c>
      <c r="AW89" s="108">
        <v>0</v>
      </c>
      <c r="AX89" s="108">
        <v>0</v>
      </c>
      <c r="AY89" s="108">
        <v>0</v>
      </c>
      <c r="AZ89" s="108">
        <v>0</v>
      </c>
      <c r="BA89" s="108">
        <v>0</v>
      </c>
      <c r="BB89" s="108">
        <v>0</v>
      </c>
      <c r="BC89" s="108">
        <v>0</v>
      </c>
      <c r="BD89" s="108">
        <v>0</v>
      </c>
      <c r="BE89" s="108">
        <v>0</v>
      </c>
      <c r="BF89" s="108">
        <v>0</v>
      </c>
      <c r="BG89" s="108">
        <v>0</v>
      </c>
      <c r="BH89" s="108">
        <v>0</v>
      </c>
      <c r="BI89" s="108">
        <v>0</v>
      </c>
      <c r="BJ89" s="108">
        <v>0</v>
      </c>
      <c r="BK89" s="108">
        <v>0</v>
      </c>
      <c r="BL89" s="108">
        <v>0</v>
      </c>
      <c r="BM89" s="108">
        <v>0</v>
      </c>
      <c r="BN89" s="108">
        <v>0</v>
      </c>
      <c r="BO89" s="108">
        <v>0</v>
      </c>
      <c r="BP89" s="108">
        <v>0</v>
      </c>
      <c r="BQ89" s="108">
        <v>0</v>
      </c>
      <c r="BR89" s="108">
        <v>0</v>
      </c>
      <c r="BS89" s="108">
        <v>0</v>
      </c>
      <c r="BT89" s="108">
        <v>0</v>
      </c>
      <c r="BU89" s="108">
        <v>0</v>
      </c>
      <c r="BV89" s="108">
        <v>0</v>
      </c>
      <c r="BW89" s="108">
        <v>0</v>
      </c>
      <c r="BX89" s="108">
        <v>0</v>
      </c>
      <c r="BY89" s="108">
        <v>0</v>
      </c>
      <c r="BZ89" s="108">
        <v>0</v>
      </c>
      <c r="CA89" s="108">
        <v>0</v>
      </c>
      <c r="CB89" s="108">
        <v>0</v>
      </c>
      <c r="CC89" s="108">
        <v>0</v>
      </c>
      <c r="CD89" s="108">
        <v>0</v>
      </c>
      <c r="CE89" s="108">
        <v>0</v>
      </c>
      <c r="CF89" s="108">
        <v>0</v>
      </c>
      <c r="CG89" s="108">
        <v>0</v>
      </c>
      <c r="CH89" s="108">
        <v>0</v>
      </c>
      <c r="CI89" s="108">
        <v>0</v>
      </c>
      <c r="CJ89" s="108">
        <v>0</v>
      </c>
      <c r="CK89" s="108">
        <v>0</v>
      </c>
      <c r="CL89" s="108">
        <v>0</v>
      </c>
      <c r="CM89" s="106">
        <f t="shared" si="7"/>
        <v>0</v>
      </c>
      <c r="CN89" s="65">
        <f t="shared" si="9"/>
        <v>0</v>
      </c>
      <c r="CO89" s="107">
        <f t="shared" si="8"/>
        <v>0</v>
      </c>
      <c r="CP89" s="124" t="s">
        <v>6053</v>
      </c>
      <c r="CQ89">
        <f t="shared" si="10"/>
        <v>3.6669999999999998</v>
      </c>
    </row>
    <row r="90" spans="1:95" s="12" customFormat="1" x14ac:dyDescent="0.25">
      <c r="B90" s="103" t="s">
        <v>2524</v>
      </c>
      <c r="C90" s="104" t="s">
        <v>2525</v>
      </c>
      <c r="D90" s="103">
        <v>34410</v>
      </c>
      <c r="E90" s="108">
        <v>0</v>
      </c>
      <c r="F90" s="108">
        <v>0</v>
      </c>
      <c r="G90" s="108">
        <v>0</v>
      </c>
      <c r="H90" s="108">
        <v>0</v>
      </c>
      <c r="I90" s="108">
        <v>0</v>
      </c>
      <c r="J90" s="108">
        <v>0</v>
      </c>
      <c r="K90" s="108">
        <v>0</v>
      </c>
      <c r="L90" s="108">
        <v>0</v>
      </c>
      <c r="M90" s="108">
        <v>0</v>
      </c>
      <c r="N90" s="108">
        <v>0</v>
      </c>
      <c r="O90" s="108">
        <v>0</v>
      </c>
      <c r="P90" s="108">
        <v>0</v>
      </c>
      <c r="Q90" s="108">
        <v>0</v>
      </c>
      <c r="R90" s="108">
        <v>0</v>
      </c>
      <c r="S90" s="108">
        <v>0</v>
      </c>
      <c r="T90" s="108">
        <v>0</v>
      </c>
      <c r="U90" s="108">
        <v>0</v>
      </c>
      <c r="V90" s="108">
        <v>0</v>
      </c>
      <c r="W90" s="108">
        <v>0</v>
      </c>
      <c r="X90" s="108">
        <v>0</v>
      </c>
      <c r="Y90" s="108">
        <v>0</v>
      </c>
      <c r="Z90" s="108">
        <v>0</v>
      </c>
      <c r="AA90" s="108">
        <v>0</v>
      </c>
      <c r="AB90" s="108">
        <v>0</v>
      </c>
      <c r="AC90" s="108">
        <v>0</v>
      </c>
      <c r="AD90" s="108">
        <v>0</v>
      </c>
      <c r="AE90" s="108">
        <v>0</v>
      </c>
      <c r="AF90" s="108">
        <v>0</v>
      </c>
      <c r="AG90" s="108">
        <v>0</v>
      </c>
      <c r="AH90" s="108">
        <v>0</v>
      </c>
      <c r="AI90" s="108">
        <v>0</v>
      </c>
      <c r="AJ90" s="108">
        <v>0</v>
      </c>
      <c r="AK90" s="108">
        <v>0</v>
      </c>
      <c r="AL90" s="108">
        <v>0</v>
      </c>
      <c r="AM90" s="108">
        <v>0</v>
      </c>
      <c r="AN90" s="108">
        <v>0</v>
      </c>
      <c r="AO90" s="108">
        <v>0</v>
      </c>
      <c r="AP90" s="108">
        <v>0</v>
      </c>
      <c r="AQ90" s="108">
        <v>0</v>
      </c>
      <c r="AR90" s="108">
        <v>0</v>
      </c>
      <c r="AS90" s="108">
        <v>0</v>
      </c>
      <c r="AT90" s="108">
        <v>0</v>
      </c>
      <c r="AU90" s="108">
        <v>0</v>
      </c>
      <c r="AV90" s="108">
        <v>0</v>
      </c>
      <c r="AW90" s="108">
        <v>0</v>
      </c>
      <c r="AX90" s="108">
        <v>0</v>
      </c>
      <c r="AY90" s="108">
        <v>0</v>
      </c>
      <c r="AZ90" s="108">
        <v>0</v>
      </c>
      <c r="BA90" s="108">
        <v>0</v>
      </c>
      <c r="BB90" s="108">
        <v>0</v>
      </c>
      <c r="BC90" s="108">
        <v>0</v>
      </c>
      <c r="BD90" s="108">
        <v>0</v>
      </c>
      <c r="BE90" s="108">
        <v>0</v>
      </c>
      <c r="BF90" s="108">
        <v>0</v>
      </c>
      <c r="BG90" s="108">
        <v>0</v>
      </c>
      <c r="BH90" s="108">
        <v>0</v>
      </c>
      <c r="BI90" s="108">
        <v>0</v>
      </c>
      <c r="BJ90" s="108">
        <v>0</v>
      </c>
      <c r="BK90" s="108">
        <v>0</v>
      </c>
      <c r="BL90" s="108">
        <v>0</v>
      </c>
      <c r="BM90" s="108">
        <v>0</v>
      </c>
      <c r="BN90" s="108">
        <v>0</v>
      </c>
      <c r="BO90" s="108">
        <v>0</v>
      </c>
      <c r="BP90" s="108">
        <v>0</v>
      </c>
      <c r="BQ90" s="108">
        <v>0</v>
      </c>
      <c r="BR90" s="108">
        <v>0</v>
      </c>
      <c r="BS90" s="108">
        <v>0</v>
      </c>
      <c r="BT90" s="108">
        <v>0</v>
      </c>
      <c r="BU90" s="108">
        <v>1</v>
      </c>
      <c r="BV90" s="108">
        <v>0</v>
      </c>
      <c r="BW90" s="108">
        <v>0</v>
      </c>
      <c r="BX90" s="108">
        <v>0</v>
      </c>
      <c r="BY90" s="108">
        <v>0</v>
      </c>
      <c r="BZ90" s="108">
        <v>0</v>
      </c>
      <c r="CA90" s="108">
        <v>0</v>
      </c>
      <c r="CB90" s="108">
        <v>0</v>
      </c>
      <c r="CC90" s="108">
        <v>0</v>
      </c>
      <c r="CD90" s="108">
        <v>0</v>
      </c>
      <c r="CE90" s="108">
        <v>0</v>
      </c>
      <c r="CF90" s="108">
        <v>0</v>
      </c>
      <c r="CG90" s="108">
        <v>0</v>
      </c>
      <c r="CH90" s="108">
        <v>0</v>
      </c>
      <c r="CI90" s="108">
        <v>0</v>
      </c>
      <c r="CJ90" s="108">
        <v>0</v>
      </c>
      <c r="CK90" s="108">
        <v>0</v>
      </c>
      <c r="CL90" s="108">
        <v>0</v>
      </c>
      <c r="CM90" s="106">
        <f t="shared" si="7"/>
        <v>1</v>
      </c>
      <c r="CN90" s="65">
        <f t="shared" si="9"/>
        <v>1</v>
      </c>
      <c r="CO90" s="107">
        <f t="shared" si="8"/>
        <v>2</v>
      </c>
      <c r="CP90" s="124" t="s">
        <v>6047</v>
      </c>
      <c r="CQ90">
        <f t="shared" si="10"/>
        <v>1.667</v>
      </c>
    </row>
    <row r="91" spans="1:95" s="12" customFormat="1" x14ac:dyDescent="0.25">
      <c r="B91" s="103" t="s">
        <v>2526</v>
      </c>
      <c r="C91" s="104" t="s">
        <v>2527</v>
      </c>
      <c r="D91" s="103">
        <v>34410</v>
      </c>
      <c r="E91" s="108">
        <v>0</v>
      </c>
      <c r="F91" s="108">
        <v>0</v>
      </c>
      <c r="G91" s="108">
        <v>0</v>
      </c>
      <c r="H91" s="108">
        <v>0</v>
      </c>
      <c r="I91" s="108">
        <v>0</v>
      </c>
      <c r="J91" s="108">
        <v>0</v>
      </c>
      <c r="K91" s="108">
        <v>0</v>
      </c>
      <c r="L91" s="108">
        <v>0</v>
      </c>
      <c r="M91" s="108">
        <v>0</v>
      </c>
      <c r="N91" s="108">
        <v>0</v>
      </c>
      <c r="O91" s="108">
        <v>0</v>
      </c>
      <c r="P91" s="108">
        <v>0</v>
      </c>
      <c r="Q91" s="108">
        <v>0</v>
      </c>
      <c r="R91" s="108">
        <v>0</v>
      </c>
      <c r="S91" s="108">
        <v>0</v>
      </c>
      <c r="T91" s="108">
        <v>0</v>
      </c>
      <c r="U91" s="108">
        <v>0</v>
      </c>
      <c r="V91" s="108">
        <v>0</v>
      </c>
      <c r="W91" s="108">
        <v>0</v>
      </c>
      <c r="X91" s="108">
        <v>0</v>
      </c>
      <c r="Y91" s="108">
        <v>0</v>
      </c>
      <c r="Z91" s="108">
        <v>0</v>
      </c>
      <c r="AA91" s="108">
        <v>0</v>
      </c>
      <c r="AB91" s="108">
        <v>0</v>
      </c>
      <c r="AC91" s="108">
        <v>0</v>
      </c>
      <c r="AD91" s="108">
        <v>0</v>
      </c>
      <c r="AE91" s="108">
        <v>0</v>
      </c>
      <c r="AF91" s="108">
        <v>0</v>
      </c>
      <c r="AG91" s="108">
        <v>0</v>
      </c>
      <c r="AH91" s="108">
        <v>0</v>
      </c>
      <c r="AI91" s="108">
        <v>0</v>
      </c>
      <c r="AJ91" s="108">
        <v>0</v>
      </c>
      <c r="AK91" s="108">
        <v>0</v>
      </c>
      <c r="AL91" s="108">
        <v>0</v>
      </c>
      <c r="AM91" s="108">
        <v>0</v>
      </c>
      <c r="AN91" s="108">
        <v>0</v>
      </c>
      <c r="AO91" s="108">
        <v>0</v>
      </c>
      <c r="AP91" s="108">
        <v>0</v>
      </c>
      <c r="AQ91" s="108">
        <v>0</v>
      </c>
      <c r="AR91" s="108">
        <v>0</v>
      </c>
      <c r="AS91" s="108">
        <v>0</v>
      </c>
      <c r="AT91" s="108">
        <v>0</v>
      </c>
      <c r="AU91" s="108">
        <v>0</v>
      </c>
      <c r="AV91" s="108">
        <v>0</v>
      </c>
      <c r="AW91" s="108">
        <v>0</v>
      </c>
      <c r="AX91" s="108">
        <v>0</v>
      </c>
      <c r="AY91" s="108">
        <v>0</v>
      </c>
      <c r="AZ91" s="108">
        <v>0</v>
      </c>
      <c r="BA91" s="108">
        <v>0</v>
      </c>
      <c r="BB91" s="108">
        <v>0</v>
      </c>
      <c r="BC91" s="108">
        <v>0</v>
      </c>
      <c r="BD91" s="108">
        <v>0</v>
      </c>
      <c r="BE91" s="108">
        <v>0</v>
      </c>
      <c r="BF91" s="108">
        <v>0</v>
      </c>
      <c r="BG91" s="108">
        <v>0</v>
      </c>
      <c r="BH91" s="108">
        <v>0</v>
      </c>
      <c r="BI91" s="108">
        <v>0</v>
      </c>
      <c r="BJ91" s="108">
        <v>0</v>
      </c>
      <c r="BK91" s="108">
        <v>0</v>
      </c>
      <c r="BL91" s="108">
        <v>0</v>
      </c>
      <c r="BM91" s="108">
        <v>0</v>
      </c>
      <c r="BN91" s="108">
        <v>0</v>
      </c>
      <c r="BO91" s="108">
        <v>0</v>
      </c>
      <c r="BP91" s="108">
        <v>0</v>
      </c>
      <c r="BQ91" s="108">
        <v>0</v>
      </c>
      <c r="BR91" s="108">
        <v>0</v>
      </c>
      <c r="BS91" s="108">
        <v>0</v>
      </c>
      <c r="BT91" s="108">
        <v>0</v>
      </c>
      <c r="BU91" s="108">
        <v>0</v>
      </c>
      <c r="BV91" s="108">
        <v>0</v>
      </c>
      <c r="BW91" s="108">
        <v>0</v>
      </c>
      <c r="BX91" s="108">
        <v>0</v>
      </c>
      <c r="BY91" s="108">
        <v>0</v>
      </c>
      <c r="BZ91" s="108">
        <v>0</v>
      </c>
      <c r="CA91" s="108">
        <v>0</v>
      </c>
      <c r="CB91" s="108">
        <v>0</v>
      </c>
      <c r="CC91" s="108">
        <v>0</v>
      </c>
      <c r="CD91" s="108">
        <v>0</v>
      </c>
      <c r="CE91" s="108">
        <v>0</v>
      </c>
      <c r="CF91" s="108">
        <v>0</v>
      </c>
      <c r="CG91" s="108">
        <v>0</v>
      </c>
      <c r="CH91" s="108">
        <v>0</v>
      </c>
      <c r="CI91" s="108">
        <v>0</v>
      </c>
      <c r="CJ91" s="108">
        <v>0</v>
      </c>
      <c r="CK91" s="108">
        <v>0</v>
      </c>
      <c r="CL91" s="108">
        <v>0</v>
      </c>
      <c r="CM91" s="106">
        <f t="shared" ref="CM91:CM154" si="11">SUM(E91:CL91)</f>
        <v>0</v>
      </c>
      <c r="CN91" s="65">
        <f t="shared" si="9"/>
        <v>0</v>
      </c>
      <c r="CO91" s="107">
        <f t="shared" ref="CO91:CO154" si="12">SUMPRODUCT($E$23:$CL$23,E91:CL91)</f>
        <v>0</v>
      </c>
      <c r="CP91" s="124" t="s">
        <v>6053</v>
      </c>
      <c r="CQ91">
        <f t="shared" si="10"/>
        <v>3.6669999999999998</v>
      </c>
    </row>
    <row r="92" spans="1:95" s="12" customFormat="1" x14ac:dyDescent="0.25">
      <c r="B92" s="103" t="s">
        <v>2528</v>
      </c>
      <c r="C92" s="104" t="s">
        <v>2529</v>
      </c>
      <c r="D92" s="103">
        <v>34410</v>
      </c>
      <c r="E92" s="108">
        <v>0</v>
      </c>
      <c r="F92" s="108">
        <v>0</v>
      </c>
      <c r="G92" s="108">
        <v>0</v>
      </c>
      <c r="H92" s="108">
        <v>0</v>
      </c>
      <c r="I92" s="108">
        <v>0</v>
      </c>
      <c r="J92" s="108">
        <v>0</v>
      </c>
      <c r="K92" s="108">
        <v>0</v>
      </c>
      <c r="L92" s="108">
        <v>0</v>
      </c>
      <c r="M92" s="108">
        <v>0</v>
      </c>
      <c r="N92" s="108">
        <v>0</v>
      </c>
      <c r="O92" s="108">
        <v>0</v>
      </c>
      <c r="P92" s="108">
        <v>0</v>
      </c>
      <c r="Q92" s="108">
        <v>0</v>
      </c>
      <c r="R92" s="108">
        <v>0</v>
      </c>
      <c r="S92" s="108">
        <v>0</v>
      </c>
      <c r="T92" s="108">
        <v>0</v>
      </c>
      <c r="U92" s="108">
        <v>0</v>
      </c>
      <c r="V92" s="108">
        <v>0</v>
      </c>
      <c r="W92" s="108">
        <v>0</v>
      </c>
      <c r="X92" s="108">
        <v>0</v>
      </c>
      <c r="Y92" s="108">
        <v>0</v>
      </c>
      <c r="Z92" s="108">
        <v>0</v>
      </c>
      <c r="AA92" s="108">
        <v>0</v>
      </c>
      <c r="AB92" s="108">
        <v>0</v>
      </c>
      <c r="AC92" s="108">
        <v>0</v>
      </c>
      <c r="AD92" s="108">
        <v>0</v>
      </c>
      <c r="AE92" s="108">
        <v>0</v>
      </c>
      <c r="AF92" s="108">
        <v>0</v>
      </c>
      <c r="AG92" s="108">
        <v>0</v>
      </c>
      <c r="AH92" s="108">
        <v>0</v>
      </c>
      <c r="AI92" s="108">
        <v>0</v>
      </c>
      <c r="AJ92" s="108">
        <v>0</v>
      </c>
      <c r="AK92" s="108">
        <v>0</v>
      </c>
      <c r="AL92" s="108">
        <v>0</v>
      </c>
      <c r="AM92" s="108">
        <v>0</v>
      </c>
      <c r="AN92" s="108">
        <v>0</v>
      </c>
      <c r="AO92" s="108">
        <v>0</v>
      </c>
      <c r="AP92" s="108">
        <v>0</v>
      </c>
      <c r="AQ92" s="108">
        <v>0</v>
      </c>
      <c r="AR92" s="108">
        <v>0</v>
      </c>
      <c r="AS92" s="108">
        <v>0</v>
      </c>
      <c r="AT92" s="108">
        <v>0</v>
      </c>
      <c r="AU92" s="108">
        <v>0</v>
      </c>
      <c r="AV92" s="108">
        <v>0</v>
      </c>
      <c r="AW92" s="108">
        <v>0</v>
      </c>
      <c r="AX92" s="108">
        <v>0</v>
      </c>
      <c r="AY92" s="108">
        <v>0</v>
      </c>
      <c r="AZ92" s="108">
        <v>0</v>
      </c>
      <c r="BA92" s="108">
        <v>0</v>
      </c>
      <c r="BB92" s="108">
        <v>0</v>
      </c>
      <c r="BC92" s="108">
        <v>0</v>
      </c>
      <c r="BD92" s="108">
        <v>0</v>
      </c>
      <c r="BE92" s="108">
        <v>0</v>
      </c>
      <c r="BF92" s="108">
        <v>0</v>
      </c>
      <c r="BG92" s="108">
        <v>0</v>
      </c>
      <c r="BH92" s="108">
        <v>0</v>
      </c>
      <c r="BI92" s="108">
        <v>0</v>
      </c>
      <c r="BJ92" s="108">
        <v>0</v>
      </c>
      <c r="BK92" s="108">
        <v>0</v>
      </c>
      <c r="BL92" s="108">
        <v>0</v>
      </c>
      <c r="BM92" s="108">
        <v>0</v>
      </c>
      <c r="BN92" s="108">
        <v>0</v>
      </c>
      <c r="BO92" s="108">
        <v>0</v>
      </c>
      <c r="BP92" s="108">
        <v>0</v>
      </c>
      <c r="BQ92" s="108">
        <v>0</v>
      </c>
      <c r="BR92" s="108">
        <v>0</v>
      </c>
      <c r="BS92" s="108">
        <v>0</v>
      </c>
      <c r="BT92" s="108">
        <v>0</v>
      </c>
      <c r="BU92" s="108">
        <v>0</v>
      </c>
      <c r="BV92" s="108">
        <v>0</v>
      </c>
      <c r="BW92" s="108">
        <v>0</v>
      </c>
      <c r="BX92" s="108">
        <v>0</v>
      </c>
      <c r="BY92" s="108">
        <v>0</v>
      </c>
      <c r="BZ92" s="108">
        <v>0</v>
      </c>
      <c r="CA92" s="108">
        <v>0</v>
      </c>
      <c r="CB92" s="108">
        <v>0</v>
      </c>
      <c r="CC92" s="108">
        <v>0</v>
      </c>
      <c r="CD92" s="108">
        <v>0</v>
      </c>
      <c r="CE92" s="108">
        <v>0</v>
      </c>
      <c r="CF92" s="108">
        <v>0</v>
      </c>
      <c r="CG92" s="108">
        <v>0</v>
      </c>
      <c r="CH92" s="108">
        <v>0</v>
      </c>
      <c r="CI92" s="108">
        <v>0</v>
      </c>
      <c r="CJ92" s="108">
        <v>0</v>
      </c>
      <c r="CK92" s="108">
        <v>0</v>
      </c>
      <c r="CL92" s="108">
        <v>0</v>
      </c>
      <c r="CM92" s="106">
        <f t="shared" si="11"/>
        <v>0</v>
      </c>
      <c r="CN92" s="65">
        <f t="shared" ref="CN92:CN155" si="13">IF(CM92=0,0,1)</f>
        <v>0</v>
      </c>
      <c r="CO92" s="107">
        <f t="shared" si="12"/>
        <v>0</v>
      </c>
      <c r="CP92" s="124" t="s">
        <v>6054</v>
      </c>
      <c r="CQ92">
        <f t="shared" ref="CQ92:CQ155" si="14">VLOOKUP(CP92,$CQ$9:$CR$24,2,FALSE)</f>
        <v>2.6669999999999998</v>
      </c>
    </row>
    <row r="93" spans="1:95" s="12" customFormat="1" x14ac:dyDescent="0.25">
      <c r="B93" s="103" t="s">
        <v>2530</v>
      </c>
      <c r="C93" s="104" t="s">
        <v>2531</v>
      </c>
      <c r="D93" s="103">
        <v>34410</v>
      </c>
      <c r="E93" s="108">
        <v>0</v>
      </c>
      <c r="F93" s="108">
        <v>0</v>
      </c>
      <c r="G93" s="108">
        <v>0</v>
      </c>
      <c r="H93" s="108">
        <v>0</v>
      </c>
      <c r="I93" s="108">
        <v>0</v>
      </c>
      <c r="J93" s="108">
        <v>0</v>
      </c>
      <c r="K93" s="108">
        <v>0</v>
      </c>
      <c r="L93" s="108">
        <v>0</v>
      </c>
      <c r="M93" s="108">
        <v>0</v>
      </c>
      <c r="N93" s="108">
        <v>0</v>
      </c>
      <c r="O93" s="108">
        <v>0</v>
      </c>
      <c r="P93" s="108">
        <v>0</v>
      </c>
      <c r="Q93" s="108">
        <v>0</v>
      </c>
      <c r="R93" s="108">
        <v>0</v>
      </c>
      <c r="S93" s="108">
        <v>0</v>
      </c>
      <c r="T93" s="108">
        <v>0</v>
      </c>
      <c r="U93" s="108">
        <v>0</v>
      </c>
      <c r="V93" s="108">
        <v>0</v>
      </c>
      <c r="W93" s="108">
        <v>0</v>
      </c>
      <c r="X93" s="108">
        <v>0</v>
      </c>
      <c r="Y93" s="108">
        <v>0</v>
      </c>
      <c r="Z93" s="108">
        <v>0</v>
      </c>
      <c r="AA93" s="108">
        <v>0</v>
      </c>
      <c r="AB93" s="108">
        <v>0</v>
      </c>
      <c r="AC93" s="108">
        <v>0</v>
      </c>
      <c r="AD93" s="108">
        <v>0</v>
      </c>
      <c r="AE93" s="108">
        <v>0</v>
      </c>
      <c r="AF93" s="108">
        <v>0</v>
      </c>
      <c r="AG93" s="108">
        <v>0</v>
      </c>
      <c r="AH93" s="108">
        <v>0</v>
      </c>
      <c r="AI93" s="108">
        <v>0</v>
      </c>
      <c r="AJ93" s="108">
        <v>0</v>
      </c>
      <c r="AK93" s="108">
        <v>0</v>
      </c>
      <c r="AL93" s="108">
        <v>0</v>
      </c>
      <c r="AM93" s="108">
        <v>0</v>
      </c>
      <c r="AN93" s="108">
        <v>0</v>
      </c>
      <c r="AO93" s="108">
        <v>0</v>
      </c>
      <c r="AP93" s="108">
        <v>0</v>
      </c>
      <c r="AQ93" s="108">
        <v>0</v>
      </c>
      <c r="AR93" s="108">
        <v>0</v>
      </c>
      <c r="AS93" s="108">
        <v>0</v>
      </c>
      <c r="AT93" s="108">
        <v>0</v>
      </c>
      <c r="AU93" s="108">
        <v>1</v>
      </c>
      <c r="AV93" s="108">
        <v>0</v>
      </c>
      <c r="AW93" s="108">
        <v>0</v>
      </c>
      <c r="AX93" s="108">
        <v>0</v>
      </c>
      <c r="AY93" s="108">
        <v>0</v>
      </c>
      <c r="AZ93" s="108">
        <v>0</v>
      </c>
      <c r="BA93" s="108">
        <v>0</v>
      </c>
      <c r="BB93" s="108">
        <v>0</v>
      </c>
      <c r="BC93" s="108">
        <v>0</v>
      </c>
      <c r="BD93" s="108">
        <v>0</v>
      </c>
      <c r="BE93" s="108">
        <v>0</v>
      </c>
      <c r="BF93" s="108">
        <v>0</v>
      </c>
      <c r="BG93" s="108">
        <v>0</v>
      </c>
      <c r="BH93" s="108">
        <v>0</v>
      </c>
      <c r="BI93" s="108">
        <v>0</v>
      </c>
      <c r="BJ93" s="108">
        <v>0</v>
      </c>
      <c r="BK93" s="108">
        <v>0</v>
      </c>
      <c r="BL93" s="108">
        <v>0</v>
      </c>
      <c r="BM93" s="108">
        <v>0</v>
      </c>
      <c r="BN93" s="108">
        <v>0</v>
      </c>
      <c r="BO93" s="108">
        <v>0</v>
      </c>
      <c r="BP93" s="108">
        <v>0</v>
      </c>
      <c r="BQ93" s="108">
        <v>0</v>
      </c>
      <c r="BR93" s="108">
        <v>0</v>
      </c>
      <c r="BS93" s="108">
        <v>0</v>
      </c>
      <c r="BT93" s="108">
        <v>0</v>
      </c>
      <c r="BU93" s="108">
        <v>1</v>
      </c>
      <c r="BV93" s="108">
        <v>0</v>
      </c>
      <c r="BW93" s="108">
        <v>0</v>
      </c>
      <c r="BX93" s="108">
        <v>0</v>
      </c>
      <c r="BY93" s="108">
        <v>0</v>
      </c>
      <c r="BZ93" s="108">
        <v>1</v>
      </c>
      <c r="CA93" s="108">
        <v>0</v>
      </c>
      <c r="CB93" s="108">
        <v>0</v>
      </c>
      <c r="CC93" s="108">
        <v>0</v>
      </c>
      <c r="CD93" s="108">
        <v>0</v>
      </c>
      <c r="CE93" s="108">
        <v>0</v>
      </c>
      <c r="CF93" s="108">
        <v>0</v>
      </c>
      <c r="CG93" s="108">
        <v>0</v>
      </c>
      <c r="CH93" s="108">
        <v>0</v>
      </c>
      <c r="CI93" s="108">
        <v>0</v>
      </c>
      <c r="CJ93" s="108">
        <v>0</v>
      </c>
      <c r="CK93" s="108">
        <v>0</v>
      </c>
      <c r="CL93" s="108">
        <v>0</v>
      </c>
      <c r="CM93" s="106">
        <f t="shared" si="11"/>
        <v>3</v>
      </c>
      <c r="CN93" s="65">
        <f t="shared" si="13"/>
        <v>1</v>
      </c>
      <c r="CO93" s="107">
        <f t="shared" si="12"/>
        <v>6</v>
      </c>
      <c r="CP93" s="124" t="s">
        <v>6053</v>
      </c>
      <c r="CQ93">
        <f t="shared" si="14"/>
        <v>3.6669999999999998</v>
      </c>
    </row>
    <row r="94" spans="1:95" s="12" customFormat="1" x14ac:dyDescent="0.25">
      <c r="B94" s="103" t="s">
        <v>2534</v>
      </c>
      <c r="C94" s="104" t="s">
        <v>2535</v>
      </c>
      <c r="D94" s="103">
        <v>34410</v>
      </c>
      <c r="E94" s="108">
        <v>1</v>
      </c>
      <c r="F94" s="108">
        <v>0</v>
      </c>
      <c r="G94" s="108">
        <v>0</v>
      </c>
      <c r="H94" s="108">
        <v>0</v>
      </c>
      <c r="I94" s="108">
        <v>0</v>
      </c>
      <c r="J94" s="108">
        <v>0</v>
      </c>
      <c r="K94" s="108">
        <v>0</v>
      </c>
      <c r="L94" s="108">
        <v>0</v>
      </c>
      <c r="M94" s="108">
        <v>0</v>
      </c>
      <c r="N94" s="108">
        <v>0</v>
      </c>
      <c r="O94" s="108">
        <v>0</v>
      </c>
      <c r="P94" s="108">
        <v>1</v>
      </c>
      <c r="Q94" s="108">
        <v>0</v>
      </c>
      <c r="R94" s="108">
        <v>1</v>
      </c>
      <c r="S94" s="108">
        <v>0</v>
      </c>
      <c r="T94" s="108">
        <v>0</v>
      </c>
      <c r="U94" s="108">
        <v>0</v>
      </c>
      <c r="V94" s="108">
        <v>0</v>
      </c>
      <c r="W94" s="108">
        <v>0</v>
      </c>
      <c r="X94" s="108">
        <v>0</v>
      </c>
      <c r="Y94" s="108">
        <v>0</v>
      </c>
      <c r="Z94" s="108">
        <v>0</v>
      </c>
      <c r="AA94" s="108">
        <v>0</v>
      </c>
      <c r="AB94" s="108">
        <v>0</v>
      </c>
      <c r="AC94" s="108">
        <v>0</v>
      </c>
      <c r="AD94" s="108">
        <v>0</v>
      </c>
      <c r="AE94" s="108">
        <v>0</v>
      </c>
      <c r="AF94" s="108">
        <v>0</v>
      </c>
      <c r="AG94" s="108">
        <v>0</v>
      </c>
      <c r="AH94" s="108">
        <v>1</v>
      </c>
      <c r="AI94" s="108">
        <v>1</v>
      </c>
      <c r="AJ94" s="108">
        <v>0</v>
      </c>
      <c r="AK94" s="108">
        <v>0</v>
      </c>
      <c r="AL94" s="108">
        <v>0</v>
      </c>
      <c r="AM94" s="108">
        <v>0</v>
      </c>
      <c r="AN94" s="108">
        <v>1</v>
      </c>
      <c r="AO94" s="108">
        <v>0</v>
      </c>
      <c r="AP94" s="108">
        <v>0</v>
      </c>
      <c r="AQ94" s="108">
        <v>0</v>
      </c>
      <c r="AR94" s="108">
        <v>0</v>
      </c>
      <c r="AS94" s="108">
        <v>0</v>
      </c>
      <c r="AT94" s="108">
        <v>0</v>
      </c>
      <c r="AU94" s="108">
        <v>0</v>
      </c>
      <c r="AV94" s="108">
        <v>0</v>
      </c>
      <c r="AW94" s="108">
        <v>0</v>
      </c>
      <c r="AX94" s="108">
        <v>0</v>
      </c>
      <c r="AY94" s="108">
        <v>0</v>
      </c>
      <c r="AZ94" s="108">
        <v>0</v>
      </c>
      <c r="BA94" s="108">
        <v>0</v>
      </c>
      <c r="BB94" s="108">
        <v>0</v>
      </c>
      <c r="BC94" s="108">
        <v>0</v>
      </c>
      <c r="BD94" s="108">
        <v>0</v>
      </c>
      <c r="BE94" s="108">
        <v>0</v>
      </c>
      <c r="BF94" s="108">
        <v>1</v>
      </c>
      <c r="BG94" s="108">
        <v>0</v>
      </c>
      <c r="BH94" s="108">
        <v>0</v>
      </c>
      <c r="BI94" s="108">
        <v>0</v>
      </c>
      <c r="BJ94" s="108">
        <v>0</v>
      </c>
      <c r="BK94" s="108">
        <v>0</v>
      </c>
      <c r="BL94" s="108">
        <v>0</v>
      </c>
      <c r="BM94" s="108">
        <v>0</v>
      </c>
      <c r="BN94" s="108">
        <v>0</v>
      </c>
      <c r="BO94" s="108">
        <v>0</v>
      </c>
      <c r="BP94" s="108">
        <v>0</v>
      </c>
      <c r="BQ94" s="108">
        <v>0</v>
      </c>
      <c r="BR94" s="108">
        <v>1</v>
      </c>
      <c r="BS94" s="108">
        <v>0</v>
      </c>
      <c r="BT94" s="108">
        <v>0</v>
      </c>
      <c r="BU94" s="108">
        <v>1</v>
      </c>
      <c r="BV94" s="108">
        <v>0</v>
      </c>
      <c r="BW94" s="108">
        <v>0</v>
      </c>
      <c r="BX94" s="108">
        <v>0</v>
      </c>
      <c r="BY94" s="108">
        <v>0</v>
      </c>
      <c r="BZ94" s="108">
        <v>1</v>
      </c>
      <c r="CA94" s="108">
        <v>0</v>
      </c>
      <c r="CB94" s="108">
        <v>0</v>
      </c>
      <c r="CC94" s="108">
        <v>0</v>
      </c>
      <c r="CD94" s="108">
        <v>0</v>
      </c>
      <c r="CE94" s="108">
        <v>0</v>
      </c>
      <c r="CF94" s="108">
        <v>0</v>
      </c>
      <c r="CG94" s="108">
        <v>0</v>
      </c>
      <c r="CH94" s="108">
        <v>0</v>
      </c>
      <c r="CI94" s="108">
        <v>0</v>
      </c>
      <c r="CJ94" s="108">
        <v>0</v>
      </c>
      <c r="CK94" s="108">
        <v>0</v>
      </c>
      <c r="CL94" s="108">
        <v>0</v>
      </c>
      <c r="CM94" s="106">
        <f t="shared" si="11"/>
        <v>10</v>
      </c>
      <c r="CN94" s="65">
        <f t="shared" si="13"/>
        <v>1</v>
      </c>
      <c r="CO94" s="107">
        <f t="shared" si="12"/>
        <v>11</v>
      </c>
      <c r="CP94" s="124" t="s">
        <v>5136</v>
      </c>
      <c r="CQ94">
        <f t="shared" si="14"/>
        <v>4</v>
      </c>
    </row>
    <row r="95" spans="1:95" s="12" customFormat="1" x14ac:dyDescent="0.25">
      <c r="B95" s="103" t="s">
        <v>2538</v>
      </c>
      <c r="C95" s="104" t="s">
        <v>2539</v>
      </c>
      <c r="D95" s="103">
        <v>34410</v>
      </c>
      <c r="E95" s="108">
        <v>0</v>
      </c>
      <c r="F95" s="108">
        <v>0</v>
      </c>
      <c r="G95" s="108">
        <v>0</v>
      </c>
      <c r="H95" s="108">
        <v>0</v>
      </c>
      <c r="I95" s="108">
        <v>0</v>
      </c>
      <c r="J95" s="108">
        <v>0</v>
      </c>
      <c r="K95" s="108">
        <v>0</v>
      </c>
      <c r="L95" s="108">
        <v>0</v>
      </c>
      <c r="M95" s="108">
        <v>0</v>
      </c>
      <c r="N95" s="108">
        <v>0</v>
      </c>
      <c r="O95" s="108">
        <v>0</v>
      </c>
      <c r="P95" s="108">
        <v>0</v>
      </c>
      <c r="Q95" s="108">
        <v>0</v>
      </c>
      <c r="R95" s="108">
        <v>0</v>
      </c>
      <c r="S95" s="108">
        <v>0</v>
      </c>
      <c r="T95" s="108">
        <v>0</v>
      </c>
      <c r="U95" s="108">
        <v>0</v>
      </c>
      <c r="V95" s="108">
        <v>0</v>
      </c>
      <c r="W95" s="108">
        <v>0</v>
      </c>
      <c r="X95" s="108">
        <v>0</v>
      </c>
      <c r="Y95" s="108">
        <v>0</v>
      </c>
      <c r="Z95" s="108">
        <v>0</v>
      </c>
      <c r="AA95" s="108">
        <v>0</v>
      </c>
      <c r="AB95" s="108">
        <v>0</v>
      </c>
      <c r="AC95" s="108">
        <v>0</v>
      </c>
      <c r="AD95" s="108">
        <v>0</v>
      </c>
      <c r="AE95" s="108">
        <v>0</v>
      </c>
      <c r="AF95" s="108">
        <v>0</v>
      </c>
      <c r="AG95" s="108">
        <v>0</v>
      </c>
      <c r="AH95" s="108">
        <v>0</v>
      </c>
      <c r="AI95" s="108">
        <v>0</v>
      </c>
      <c r="AJ95" s="108">
        <v>0</v>
      </c>
      <c r="AK95" s="108">
        <v>0</v>
      </c>
      <c r="AL95" s="108">
        <v>0</v>
      </c>
      <c r="AM95" s="108">
        <v>0</v>
      </c>
      <c r="AN95" s="108">
        <v>0</v>
      </c>
      <c r="AO95" s="108">
        <v>0</v>
      </c>
      <c r="AP95" s="108">
        <v>0</v>
      </c>
      <c r="AQ95" s="108">
        <v>0</v>
      </c>
      <c r="AR95" s="108">
        <v>0</v>
      </c>
      <c r="AS95" s="108">
        <v>0</v>
      </c>
      <c r="AT95" s="108">
        <v>0</v>
      </c>
      <c r="AU95" s="108">
        <v>0</v>
      </c>
      <c r="AV95" s="108">
        <v>0</v>
      </c>
      <c r="AW95" s="108">
        <v>0</v>
      </c>
      <c r="AX95" s="108">
        <v>0</v>
      </c>
      <c r="AY95" s="108">
        <v>0</v>
      </c>
      <c r="AZ95" s="108">
        <v>0</v>
      </c>
      <c r="BA95" s="108">
        <v>0</v>
      </c>
      <c r="BB95" s="108">
        <v>0</v>
      </c>
      <c r="BC95" s="108">
        <v>0</v>
      </c>
      <c r="BD95" s="108">
        <v>0</v>
      </c>
      <c r="BE95" s="108">
        <v>0</v>
      </c>
      <c r="BF95" s="108">
        <v>0</v>
      </c>
      <c r="BG95" s="108">
        <v>0</v>
      </c>
      <c r="BH95" s="108">
        <v>0</v>
      </c>
      <c r="BI95" s="108">
        <v>0</v>
      </c>
      <c r="BJ95" s="108">
        <v>0</v>
      </c>
      <c r="BK95" s="108">
        <v>0</v>
      </c>
      <c r="BL95" s="108">
        <v>0</v>
      </c>
      <c r="BM95" s="108">
        <v>0</v>
      </c>
      <c r="BN95" s="108">
        <v>0</v>
      </c>
      <c r="BO95" s="108">
        <v>0</v>
      </c>
      <c r="BP95" s="108">
        <v>0</v>
      </c>
      <c r="BQ95" s="108">
        <v>0</v>
      </c>
      <c r="BR95" s="108">
        <v>0</v>
      </c>
      <c r="BS95" s="108">
        <v>0</v>
      </c>
      <c r="BT95" s="108">
        <v>0</v>
      </c>
      <c r="BU95" s="108">
        <v>0</v>
      </c>
      <c r="BV95" s="108">
        <v>0</v>
      </c>
      <c r="BW95" s="108">
        <v>0</v>
      </c>
      <c r="BX95" s="108">
        <v>0</v>
      </c>
      <c r="BY95" s="108">
        <v>0</v>
      </c>
      <c r="BZ95" s="108">
        <v>0</v>
      </c>
      <c r="CA95" s="108">
        <v>0</v>
      </c>
      <c r="CB95" s="108">
        <v>0</v>
      </c>
      <c r="CC95" s="108">
        <v>0</v>
      </c>
      <c r="CD95" s="108">
        <v>0</v>
      </c>
      <c r="CE95" s="108">
        <v>0</v>
      </c>
      <c r="CF95" s="108">
        <v>0</v>
      </c>
      <c r="CG95" s="108">
        <v>0</v>
      </c>
      <c r="CH95" s="108">
        <v>0</v>
      </c>
      <c r="CI95" s="108">
        <v>0</v>
      </c>
      <c r="CJ95" s="108">
        <v>0</v>
      </c>
      <c r="CK95" s="108">
        <v>0</v>
      </c>
      <c r="CL95" s="108">
        <v>0</v>
      </c>
      <c r="CM95" s="106">
        <f t="shared" si="11"/>
        <v>0</v>
      </c>
      <c r="CN95" s="65">
        <f t="shared" si="13"/>
        <v>0</v>
      </c>
      <c r="CO95" s="107">
        <f t="shared" si="12"/>
        <v>0</v>
      </c>
      <c r="CP95" s="124" t="s">
        <v>6047</v>
      </c>
      <c r="CQ95">
        <f t="shared" si="14"/>
        <v>1.667</v>
      </c>
    </row>
    <row r="96" spans="1:95" s="12" customFormat="1" x14ac:dyDescent="0.25">
      <c r="B96" s="103" t="s">
        <v>2540</v>
      </c>
      <c r="C96" s="104" t="s">
        <v>2541</v>
      </c>
      <c r="D96" s="103">
        <v>34410</v>
      </c>
      <c r="E96" s="108">
        <v>0</v>
      </c>
      <c r="F96" s="108">
        <v>0</v>
      </c>
      <c r="G96" s="108">
        <v>0</v>
      </c>
      <c r="H96" s="108">
        <v>0</v>
      </c>
      <c r="I96" s="108">
        <v>0</v>
      </c>
      <c r="J96" s="108">
        <v>0</v>
      </c>
      <c r="K96" s="108">
        <v>0</v>
      </c>
      <c r="L96" s="108">
        <v>1</v>
      </c>
      <c r="M96" s="108">
        <v>0</v>
      </c>
      <c r="N96" s="108">
        <v>0</v>
      </c>
      <c r="O96" s="108">
        <v>0</v>
      </c>
      <c r="P96" s="108">
        <v>0</v>
      </c>
      <c r="Q96" s="108">
        <v>0</v>
      </c>
      <c r="R96" s="108">
        <v>0</v>
      </c>
      <c r="S96" s="108">
        <v>1</v>
      </c>
      <c r="T96" s="108">
        <v>1</v>
      </c>
      <c r="U96" s="108">
        <v>0</v>
      </c>
      <c r="V96" s="108">
        <v>0</v>
      </c>
      <c r="W96" s="108">
        <v>0</v>
      </c>
      <c r="X96" s="108">
        <v>0</v>
      </c>
      <c r="Y96" s="108">
        <v>0</v>
      </c>
      <c r="Z96" s="108">
        <v>0</v>
      </c>
      <c r="AA96" s="108">
        <v>0</v>
      </c>
      <c r="AB96" s="108">
        <v>0</v>
      </c>
      <c r="AC96" s="108">
        <v>0</v>
      </c>
      <c r="AD96" s="108">
        <v>0</v>
      </c>
      <c r="AE96" s="108">
        <v>0</v>
      </c>
      <c r="AF96" s="108">
        <v>0</v>
      </c>
      <c r="AG96" s="108">
        <v>0</v>
      </c>
      <c r="AH96" s="108">
        <v>0</v>
      </c>
      <c r="AI96" s="108">
        <v>0</v>
      </c>
      <c r="AJ96" s="108">
        <v>0</v>
      </c>
      <c r="AK96" s="108">
        <v>0</v>
      </c>
      <c r="AL96" s="108">
        <v>1</v>
      </c>
      <c r="AM96" s="108">
        <v>0</v>
      </c>
      <c r="AN96" s="108">
        <v>0</v>
      </c>
      <c r="AO96" s="108">
        <v>0</v>
      </c>
      <c r="AP96" s="108">
        <v>0</v>
      </c>
      <c r="AQ96" s="108">
        <v>0</v>
      </c>
      <c r="AR96" s="108">
        <v>0</v>
      </c>
      <c r="AS96" s="108">
        <v>0</v>
      </c>
      <c r="AT96" s="108">
        <v>0</v>
      </c>
      <c r="AU96" s="108">
        <v>1</v>
      </c>
      <c r="AV96" s="108">
        <v>0</v>
      </c>
      <c r="AW96" s="108">
        <v>0</v>
      </c>
      <c r="AX96" s="108">
        <v>0</v>
      </c>
      <c r="AY96" s="108">
        <v>0</v>
      </c>
      <c r="AZ96" s="108">
        <v>0</v>
      </c>
      <c r="BA96" s="108">
        <v>0</v>
      </c>
      <c r="BB96" s="108">
        <v>0</v>
      </c>
      <c r="BC96" s="108">
        <v>0</v>
      </c>
      <c r="BD96" s="108">
        <v>1</v>
      </c>
      <c r="BE96" s="108">
        <v>0</v>
      </c>
      <c r="BF96" s="108">
        <v>0</v>
      </c>
      <c r="BG96" s="108">
        <v>0</v>
      </c>
      <c r="BH96" s="108">
        <v>0</v>
      </c>
      <c r="BI96" s="108">
        <v>0</v>
      </c>
      <c r="BJ96" s="108">
        <v>1</v>
      </c>
      <c r="BK96" s="108">
        <v>0</v>
      </c>
      <c r="BL96" s="108">
        <v>0</v>
      </c>
      <c r="BM96" s="108">
        <v>0</v>
      </c>
      <c r="BN96" s="108">
        <v>0</v>
      </c>
      <c r="BO96" s="108">
        <v>0</v>
      </c>
      <c r="BP96" s="108">
        <v>1</v>
      </c>
      <c r="BQ96" s="108">
        <v>0</v>
      </c>
      <c r="BR96" s="108">
        <v>0</v>
      </c>
      <c r="BS96" s="108">
        <v>0</v>
      </c>
      <c r="BT96" s="108">
        <v>0</v>
      </c>
      <c r="BU96" s="108">
        <v>1</v>
      </c>
      <c r="BV96" s="108">
        <v>0</v>
      </c>
      <c r="BW96" s="108">
        <v>0</v>
      </c>
      <c r="BX96" s="108">
        <v>0</v>
      </c>
      <c r="BY96" s="108">
        <v>0</v>
      </c>
      <c r="BZ96" s="108">
        <v>1</v>
      </c>
      <c r="CA96" s="108">
        <v>0</v>
      </c>
      <c r="CB96" s="108">
        <v>0</v>
      </c>
      <c r="CC96" s="108">
        <v>0</v>
      </c>
      <c r="CD96" s="108">
        <v>0</v>
      </c>
      <c r="CE96" s="108">
        <v>0</v>
      </c>
      <c r="CF96" s="108">
        <v>0</v>
      </c>
      <c r="CG96" s="108">
        <v>0</v>
      </c>
      <c r="CH96" s="108">
        <v>1</v>
      </c>
      <c r="CI96" s="108">
        <v>0</v>
      </c>
      <c r="CJ96" s="108">
        <v>0</v>
      </c>
      <c r="CK96" s="108">
        <v>0</v>
      </c>
      <c r="CL96" s="108">
        <v>0</v>
      </c>
      <c r="CM96" s="106">
        <f t="shared" si="11"/>
        <v>11</v>
      </c>
      <c r="CN96" s="65">
        <f t="shared" si="13"/>
        <v>1</v>
      </c>
      <c r="CO96" s="107">
        <f t="shared" si="12"/>
        <v>15</v>
      </c>
      <c r="CP96" s="124" t="s">
        <v>5136</v>
      </c>
      <c r="CQ96">
        <f t="shared" si="14"/>
        <v>4</v>
      </c>
    </row>
    <row r="97" spans="1:95" s="12" customFormat="1" x14ac:dyDescent="0.25">
      <c r="B97" s="103" t="s">
        <v>2542</v>
      </c>
      <c r="C97" s="104" t="s">
        <v>2543</v>
      </c>
      <c r="D97" s="103">
        <v>34410</v>
      </c>
      <c r="E97" s="108">
        <v>0</v>
      </c>
      <c r="F97" s="108">
        <v>0</v>
      </c>
      <c r="G97" s="108">
        <v>0</v>
      </c>
      <c r="H97" s="108">
        <v>0</v>
      </c>
      <c r="I97" s="108">
        <v>0</v>
      </c>
      <c r="J97" s="108">
        <v>0</v>
      </c>
      <c r="K97" s="108">
        <v>0</v>
      </c>
      <c r="L97" s="108">
        <v>0</v>
      </c>
      <c r="M97" s="108">
        <v>0</v>
      </c>
      <c r="N97" s="108">
        <v>0</v>
      </c>
      <c r="O97" s="108">
        <v>0</v>
      </c>
      <c r="P97" s="108">
        <v>0</v>
      </c>
      <c r="Q97" s="108">
        <v>0</v>
      </c>
      <c r="R97" s="108">
        <v>0</v>
      </c>
      <c r="S97" s="108">
        <v>0</v>
      </c>
      <c r="T97" s="108">
        <v>0</v>
      </c>
      <c r="U97" s="108">
        <v>0</v>
      </c>
      <c r="V97" s="108">
        <v>0</v>
      </c>
      <c r="W97" s="108">
        <v>0</v>
      </c>
      <c r="X97" s="108">
        <v>0</v>
      </c>
      <c r="Y97" s="108">
        <v>0</v>
      </c>
      <c r="Z97" s="108">
        <v>0</v>
      </c>
      <c r="AA97" s="108">
        <v>0</v>
      </c>
      <c r="AB97" s="108">
        <v>0</v>
      </c>
      <c r="AC97" s="108">
        <v>0</v>
      </c>
      <c r="AD97" s="108">
        <v>0</v>
      </c>
      <c r="AE97" s="108">
        <v>0</v>
      </c>
      <c r="AF97" s="108">
        <v>0</v>
      </c>
      <c r="AG97" s="108">
        <v>0</v>
      </c>
      <c r="AH97" s="108">
        <v>0</v>
      </c>
      <c r="AI97" s="108">
        <v>0</v>
      </c>
      <c r="AJ97" s="108">
        <v>0</v>
      </c>
      <c r="AK97" s="108">
        <v>0</v>
      </c>
      <c r="AL97" s="108">
        <v>0</v>
      </c>
      <c r="AM97" s="108">
        <v>0</v>
      </c>
      <c r="AN97" s="108">
        <v>0</v>
      </c>
      <c r="AO97" s="108">
        <v>0</v>
      </c>
      <c r="AP97" s="108">
        <v>0</v>
      </c>
      <c r="AQ97" s="108">
        <v>0</v>
      </c>
      <c r="AR97" s="108">
        <v>0</v>
      </c>
      <c r="AS97" s="108">
        <v>0</v>
      </c>
      <c r="AT97" s="108">
        <v>0</v>
      </c>
      <c r="AU97" s="108">
        <v>0</v>
      </c>
      <c r="AV97" s="108">
        <v>0</v>
      </c>
      <c r="AW97" s="108">
        <v>0</v>
      </c>
      <c r="AX97" s="108">
        <v>0</v>
      </c>
      <c r="AY97" s="108">
        <v>0</v>
      </c>
      <c r="AZ97" s="108">
        <v>0</v>
      </c>
      <c r="BA97" s="108">
        <v>0</v>
      </c>
      <c r="BB97" s="108">
        <v>0</v>
      </c>
      <c r="BC97" s="108">
        <v>0</v>
      </c>
      <c r="BD97" s="108">
        <v>0</v>
      </c>
      <c r="BE97" s="108">
        <v>0</v>
      </c>
      <c r="BF97" s="108">
        <v>0</v>
      </c>
      <c r="BG97" s="108">
        <v>0</v>
      </c>
      <c r="BH97" s="108">
        <v>0</v>
      </c>
      <c r="BI97" s="108">
        <v>0</v>
      </c>
      <c r="BJ97" s="108">
        <v>0</v>
      </c>
      <c r="BK97" s="108">
        <v>0</v>
      </c>
      <c r="BL97" s="108">
        <v>0</v>
      </c>
      <c r="BM97" s="108">
        <v>0</v>
      </c>
      <c r="BN97" s="108">
        <v>0</v>
      </c>
      <c r="BO97" s="108">
        <v>0</v>
      </c>
      <c r="BP97" s="108">
        <v>0</v>
      </c>
      <c r="BQ97" s="108">
        <v>0</v>
      </c>
      <c r="BR97" s="108">
        <v>0</v>
      </c>
      <c r="BS97" s="108">
        <v>0</v>
      </c>
      <c r="BT97" s="108">
        <v>0</v>
      </c>
      <c r="BU97" s="108">
        <v>0</v>
      </c>
      <c r="BV97" s="108">
        <v>0</v>
      </c>
      <c r="BW97" s="108">
        <v>0</v>
      </c>
      <c r="BX97" s="108">
        <v>0</v>
      </c>
      <c r="BY97" s="108">
        <v>0</v>
      </c>
      <c r="BZ97" s="108">
        <v>0</v>
      </c>
      <c r="CA97" s="108">
        <v>0</v>
      </c>
      <c r="CB97" s="108">
        <v>0</v>
      </c>
      <c r="CC97" s="108">
        <v>0</v>
      </c>
      <c r="CD97" s="108">
        <v>0</v>
      </c>
      <c r="CE97" s="108">
        <v>0</v>
      </c>
      <c r="CF97" s="108">
        <v>0</v>
      </c>
      <c r="CG97" s="108">
        <v>0</v>
      </c>
      <c r="CH97" s="108">
        <v>0</v>
      </c>
      <c r="CI97" s="108">
        <v>0</v>
      </c>
      <c r="CJ97" s="108">
        <v>0</v>
      </c>
      <c r="CK97" s="108">
        <v>0</v>
      </c>
      <c r="CL97" s="108">
        <v>0</v>
      </c>
      <c r="CM97" s="106">
        <f t="shared" si="11"/>
        <v>0</v>
      </c>
      <c r="CN97" s="65">
        <f t="shared" si="13"/>
        <v>0</v>
      </c>
      <c r="CO97" s="107">
        <f t="shared" si="12"/>
        <v>0</v>
      </c>
      <c r="CP97" s="124" t="s">
        <v>6047</v>
      </c>
      <c r="CQ97">
        <f t="shared" si="14"/>
        <v>1.667</v>
      </c>
    </row>
    <row r="98" spans="1:95" s="12" customFormat="1" x14ac:dyDescent="0.25">
      <c r="B98" s="103" t="s">
        <v>2544</v>
      </c>
      <c r="C98" s="104" t="s">
        <v>2545</v>
      </c>
      <c r="D98" s="103">
        <v>34410</v>
      </c>
      <c r="E98" s="108">
        <v>0</v>
      </c>
      <c r="F98" s="108">
        <v>0</v>
      </c>
      <c r="G98" s="108">
        <v>0</v>
      </c>
      <c r="H98" s="108">
        <v>0</v>
      </c>
      <c r="I98" s="108">
        <v>0</v>
      </c>
      <c r="J98" s="108">
        <v>0</v>
      </c>
      <c r="K98" s="108">
        <v>0</v>
      </c>
      <c r="L98" s="108">
        <v>0</v>
      </c>
      <c r="M98" s="108">
        <v>0</v>
      </c>
      <c r="N98" s="108">
        <v>0</v>
      </c>
      <c r="O98" s="108">
        <v>0</v>
      </c>
      <c r="P98" s="108">
        <v>0</v>
      </c>
      <c r="Q98" s="108">
        <v>0</v>
      </c>
      <c r="R98" s="108">
        <v>0</v>
      </c>
      <c r="S98" s="108">
        <v>0</v>
      </c>
      <c r="T98" s="108">
        <v>0</v>
      </c>
      <c r="U98" s="108">
        <v>0</v>
      </c>
      <c r="V98" s="108">
        <v>0</v>
      </c>
      <c r="W98" s="108">
        <v>0</v>
      </c>
      <c r="X98" s="108">
        <v>0</v>
      </c>
      <c r="Y98" s="108">
        <v>0</v>
      </c>
      <c r="Z98" s="108">
        <v>0</v>
      </c>
      <c r="AA98" s="108">
        <v>0</v>
      </c>
      <c r="AB98" s="108">
        <v>0</v>
      </c>
      <c r="AC98" s="108">
        <v>0</v>
      </c>
      <c r="AD98" s="108">
        <v>0</v>
      </c>
      <c r="AE98" s="108">
        <v>0</v>
      </c>
      <c r="AF98" s="108">
        <v>0</v>
      </c>
      <c r="AG98" s="108">
        <v>0</v>
      </c>
      <c r="AH98" s="108">
        <v>0</v>
      </c>
      <c r="AI98" s="108">
        <v>0</v>
      </c>
      <c r="AJ98" s="108">
        <v>0</v>
      </c>
      <c r="AK98" s="108">
        <v>0</v>
      </c>
      <c r="AL98" s="108">
        <v>0</v>
      </c>
      <c r="AM98" s="108">
        <v>0</v>
      </c>
      <c r="AN98" s="108">
        <v>0</v>
      </c>
      <c r="AO98" s="108">
        <v>0</v>
      </c>
      <c r="AP98" s="108">
        <v>0</v>
      </c>
      <c r="AQ98" s="108">
        <v>0</v>
      </c>
      <c r="AR98" s="108">
        <v>0</v>
      </c>
      <c r="AS98" s="108">
        <v>0</v>
      </c>
      <c r="AT98" s="108">
        <v>0</v>
      </c>
      <c r="AU98" s="108">
        <v>0</v>
      </c>
      <c r="AV98" s="108">
        <v>0</v>
      </c>
      <c r="AW98" s="108">
        <v>0</v>
      </c>
      <c r="AX98" s="108">
        <v>0</v>
      </c>
      <c r="AY98" s="108">
        <v>0</v>
      </c>
      <c r="AZ98" s="108">
        <v>0</v>
      </c>
      <c r="BA98" s="108">
        <v>0</v>
      </c>
      <c r="BB98" s="108">
        <v>0</v>
      </c>
      <c r="BC98" s="108">
        <v>0</v>
      </c>
      <c r="BD98" s="108">
        <v>0</v>
      </c>
      <c r="BE98" s="108">
        <v>0</v>
      </c>
      <c r="BF98" s="108">
        <v>0</v>
      </c>
      <c r="BG98" s="108">
        <v>0</v>
      </c>
      <c r="BH98" s="108">
        <v>0</v>
      </c>
      <c r="BI98" s="108">
        <v>0</v>
      </c>
      <c r="BJ98" s="108">
        <v>0</v>
      </c>
      <c r="BK98" s="108">
        <v>0</v>
      </c>
      <c r="BL98" s="108">
        <v>0</v>
      </c>
      <c r="BM98" s="108">
        <v>0</v>
      </c>
      <c r="BN98" s="108">
        <v>0</v>
      </c>
      <c r="BO98" s="108">
        <v>0</v>
      </c>
      <c r="BP98" s="108">
        <v>0</v>
      </c>
      <c r="BQ98" s="108">
        <v>0</v>
      </c>
      <c r="BR98" s="108">
        <v>0</v>
      </c>
      <c r="BS98" s="108">
        <v>0</v>
      </c>
      <c r="BT98" s="108">
        <v>0</v>
      </c>
      <c r="BU98" s="108">
        <v>0</v>
      </c>
      <c r="BV98" s="108">
        <v>0</v>
      </c>
      <c r="BW98" s="108">
        <v>0</v>
      </c>
      <c r="BX98" s="108">
        <v>0</v>
      </c>
      <c r="BY98" s="108">
        <v>0</v>
      </c>
      <c r="BZ98" s="108">
        <v>0</v>
      </c>
      <c r="CA98" s="108">
        <v>0</v>
      </c>
      <c r="CB98" s="108">
        <v>0</v>
      </c>
      <c r="CC98" s="108">
        <v>0</v>
      </c>
      <c r="CD98" s="108">
        <v>0</v>
      </c>
      <c r="CE98" s="108">
        <v>0</v>
      </c>
      <c r="CF98" s="108">
        <v>0</v>
      </c>
      <c r="CG98" s="108">
        <v>0</v>
      </c>
      <c r="CH98" s="108">
        <v>0</v>
      </c>
      <c r="CI98" s="108">
        <v>0</v>
      </c>
      <c r="CJ98" s="108">
        <v>0</v>
      </c>
      <c r="CK98" s="108">
        <v>0</v>
      </c>
      <c r="CL98" s="108">
        <v>0</v>
      </c>
      <c r="CM98" s="106">
        <f t="shared" si="11"/>
        <v>0</v>
      </c>
      <c r="CN98" s="65">
        <f t="shared" si="13"/>
        <v>0</v>
      </c>
      <c r="CO98" s="107">
        <f t="shared" si="12"/>
        <v>0</v>
      </c>
      <c r="CP98" s="124" t="s">
        <v>6051</v>
      </c>
      <c r="CQ98">
        <f t="shared" si="14"/>
        <v>3</v>
      </c>
    </row>
    <row r="99" spans="1:95" s="12" customFormat="1" x14ac:dyDescent="0.25">
      <c r="A99" s="87" t="s">
        <v>5136</v>
      </c>
      <c r="B99" s="88" t="s">
        <v>4973</v>
      </c>
      <c r="C99" s="89" t="s">
        <v>4974</v>
      </c>
      <c r="D99" s="88">
        <v>34410</v>
      </c>
      <c r="E99" s="93">
        <v>0</v>
      </c>
      <c r="F99" s="93">
        <v>0</v>
      </c>
      <c r="G99" s="93">
        <v>0</v>
      </c>
      <c r="H99" s="93">
        <v>0</v>
      </c>
      <c r="I99" s="93">
        <v>0</v>
      </c>
      <c r="J99" s="93">
        <v>0</v>
      </c>
      <c r="K99" s="93">
        <v>0</v>
      </c>
      <c r="L99" s="93">
        <v>0</v>
      </c>
      <c r="M99" s="93">
        <v>0</v>
      </c>
      <c r="N99" s="93">
        <v>0</v>
      </c>
      <c r="O99" s="93">
        <v>0</v>
      </c>
      <c r="P99" s="93">
        <v>0</v>
      </c>
      <c r="Q99" s="93">
        <v>0</v>
      </c>
      <c r="R99" s="93">
        <v>0</v>
      </c>
      <c r="S99" s="93">
        <v>0</v>
      </c>
      <c r="T99" s="93">
        <v>0</v>
      </c>
      <c r="U99" s="93">
        <v>0</v>
      </c>
      <c r="V99" s="93">
        <v>0</v>
      </c>
      <c r="W99" s="93">
        <v>0</v>
      </c>
      <c r="X99" s="93">
        <v>0</v>
      </c>
      <c r="Y99" s="93">
        <v>0</v>
      </c>
      <c r="Z99" s="93">
        <v>0</v>
      </c>
      <c r="AA99" s="93">
        <v>0</v>
      </c>
      <c r="AB99" s="93">
        <v>0</v>
      </c>
      <c r="AC99" s="93">
        <v>0</v>
      </c>
      <c r="AD99" s="93">
        <v>0</v>
      </c>
      <c r="AE99" s="93">
        <v>0</v>
      </c>
      <c r="AF99" s="93">
        <v>0</v>
      </c>
      <c r="AG99" s="93">
        <v>0</v>
      </c>
      <c r="AH99" s="93">
        <v>0</v>
      </c>
      <c r="AI99" s="93">
        <v>0</v>
      </c>
      <c r="AJ99" s="93">
        <v>0</v>
      </c>
      <c r="AK99" s="93">
        <v>0</v>
      </c>
      <c r="AL99" s="93">
        <v>0</v>
      </c>
      <c r="AM99" s="93">
        <v>0</v>
      </c>
      <c r="AN99" s="93">
        <v>0</v>
      </c>
      <c r="AO99" s="93">
        <v>0</v>
      </c>
      <c r="AP99" s="93">
        <v>0</v>
      </c>
      <c r="AQ99" s="93">
        <v>0</v>
      </c>
      <c r="AR99" s="93">
        <v>0</v>
      </c>
      <c r="AS99" s="93">
        <v>1</v>
      </c>
      <c r="AT99" s="93">
        <v>0</v>
      </c>
      <c r="AU99" s="93">
        <v>0</v>
      </c>
      <c r="AV99" s="93">
        <v>0</v>
      </c>
      <c r="AW99" s="93">
        <v>0</v>
      </c>
      <c r="AX99" s="93">
        <v>0</v>
      </c>
      <c r="AY99" s="93">
        <v>0</v>
      </c>
      <c r="AZ99" s="93">
        <v>0</v>
      </c>
      <c r="BA99" s="93">
        <v>0</v>
      </c>
      <c r="BB99" s="93">
        <v>0</v>
      </c>
      <c r="BC99" s="93">
        <v>0</v>
      </c>
      <c r="BD99" s="93">
        <v>0</v>
      </c>
      <c r="BE99" s="93">
        <v>1</v>
      </c>
      <c r="BF99" s="93">
        <v>0</v>
      </c>
      <c r="BG99" s="93">
        <v>0</v>
      </c>
      <c r="BH99" s="93">
        <v>0</v>
      </c>
      <c r="BI99" s="93">
        <v>0</v>
      </c>
      <c r="BJ99" s="93">
        <v>0</v>
      </c>
      <c r="BK99" s="93">
        <v>0</v>
      </c>
      <c r="BL99" s="93">
        <v>1</v>
      </c>
      <c r="BM99" s="93">
        <v>0</v>
      </c>
      <c r="BN99" s="93">
        <v>0</v>
      </c>
      <c r="BO99" s="93">
        <v>0</v>
      </c>
      <c r="BP99" s="93">
        <v>0</v>
      </c>
      <c r="BQ99" s="93">
        <v>0</v>
      </c>
      <c r="BR99" s="93">
        <v>1</v>
      </c>
      <c r="BS99" s="93">
        <v>0</v>
      </c>
      <c r="BT99" s="93">
        <v>0</v>
      </c>
      <c r="BU99" s="93">
        <v>1</v>
      </c>
      <c r="BV99" s="93">
        <v>0</v>
      </c>
      <c r="BW99" s="93">
        <v>0</v>
      </c>
      <c r="BX99" s="93">
        <v>0</v>
      </c>
      <c r="BY99" s="93">
        <v>0</v>
      </c>
      <c r="BZ99" s="93">
        <v>1</v>
      </c>
      <c r="CA99" s="93">
        <v>0</v>
      </c>
      <c r="CB99" s="93">
        <v>0</v>
      </c>
      <c r="CC99" s="93">
        <v>0</v>
      </c>
      <c r="CD99" s="93">
        <v>0</v>
      </c>
      <c r="CE99" s="93">
        <v>0</v>
      </c>
      <c r="CF99" s="93">
        <v>0</v>
      </c>
      <c r="CG99" s="93">
        <v>0</v>
      </c>
      <c r="CH99" s="93">
        <v>0</v>
      </c>
      <c r="CI99" s="93">
        <v>0</v>
      </c>
      <c r="CJ99" s="93">
        <v>1</v>
      </c>
      <c r="CK99" s="93">
        <v>0</v>
      </c>
      <c r="CL99" s="93">
        <v>0</v>
      </c>
      <c r="CM99" s="106">
        <f t="shared" si="11"/>
        <v>7</v>
      </c>
      <c r="CN99" s="65">
        <f t="shared" si="13"/>
        <v>1</v>
      </c>
      <c r="CO99" s="107">
        <f t="shared" si="12"/>
        <v>8</v>
      </c>
      <c r="CP99" s="124" t="s">
        <v>5962</v>
      </c>
      <c r="CQ99">
        <f t="shared" si="14"/>
        <v>0</v>
      </c>
    </row>
    <row r="100" spans="1:95" s="12" customFormat="1" x14ac:dyDescent="0.25">
      <c r="B100" s="103" t="s">
        <v>2546</v>
      </c>
      <c r="C100" s="104" t="s">
        <v>2547</v>
      </c>
      <c r="D100" s="103">
        <v>34410</v>
      </c>
      <c r="E100" s="108">
        <v>0</v>
      </c>
      <c r="F100" s="108">
        <v>0</v>
      </c>
      <c r="G100" s="108">
        <v>0</v>
      </c>
      <c r="H100" s="108">
        <v>0</v>
      </c>
      <c r="I100" s="108">
        <v>0</v>
      </c>
      <c r="J100" s="108">
        <v>0</v>
      </c>
      <c r="K100" s="108">
        <v>0</v>
      </c>
      <c r="L100" s="108">
        <v>0</v>
      </c>
      <c r="M100" s="108">
        <v>0</v>
      </c>
      <c r="N100" s="108">
        <v>0</v>
      </c>
      <c r="O100" s="108">
        <v>0</v>
      </c>
      <c r="P100" s="108">
        <v>0</v>
      </c>
      <c r="Q100" s="108">
        <v>0</v>
      </c>
      <c r="R100" s="108">
        <v>0</v>
      </c>
      <c r="S100" s="108">
        <v>0</v>
      </c>
      <c r="T100" s="108">
        <v>1</v>
      </c>
      <c r="U100" s="108">
        <v>0</v>
      </c>
      <c r="V100" s="108">
        <v>0</v>
      </c>
      <c r="W100" s="108">
        <v>0</v>
      </c>
      <c r="X100" s="108">
        <v>0</v>
      </c>
      <c r="Y100" s="108">
        <v>0</v>
      </c>
      <c r="Z100" s="108">
        <v>0</v>
      </c>
      <c r="AA100" s="108">
        <v>0</v>
      </c>
      <c r="AB100" s="108">
        <v>0</v>
      </c>
      <c r="AC100" s="108">
        <v>0</v>
      </c>
      <c r="AD100" s="108">
        <v>0</v>
      </c>
      <c r="AE100" s="108">
        <v>0</v>
      </c>
      <c r="AF100" s="108">
        <v>0</v>
      </c>
      <c r="AG100" s="108">
        <v>0</v>
      </c>
      <c r="AH100" s="108">
        <v>0</v>
      </c>
      <c r="AI100" s="108">
        <v>0</v>
      </c>
      <c r="AJ100" s="108">
        <v>0</v>
      </c>
      <c r="AK100" s="108">
        <v>0</v>
      </c>
      <c r="AL100" s="108">
        <v>0</v>
      </c>
      <c r="AM100" s="108">
        <v>1</v>
      </c>
      <c r="AN100" s="108">
        <v>0</v>
      </c>
      <c r="AO100" s="108">
        <v>0</v>
      </c>
      <c r="AP100" s="108">
        <v>0</v>
      </c>
      <c r="AQ100" s="108">
        <v>0</v>
      </c>
      <c r="AR100" s="108">
        <v>0</v>
      </c>
      <c r="AS100" s="108">
        <v>0</v>
      </c>
      <c r="AT100" s="108">
        <v>1</v>
      </c>
      <c r="AU100" s="108">
        <v>1</v>
      </c>
      <c r="AV100" s="108">
        <v>0</v>
      </c>
      <c r="AW100" s="108">
        <v>0</v>
      </c>
      <c r="AX100" s="108">
        <v>0</v>
      </c>
      <c r="AY100" s="108">
        <v>0</v>
      </c>
      <c r="AZ100" s="108">
        <v>0</v>
      </c>
      <c r="BA100" s="108">
        <v>0</v>
      </c>
      <c r="BB100" s="108">
        <v>0</v>
      </c>
      <c r="BC100" s="108">
        <v>0</v>
      </c>
      <c r="BD100" s="108">
        <v>0</v>
      </c>
      <c r="BE100" s="108">
        <v>1</v>
      </c>
      <c r="BF100" s="108">
        <v>0</v>
      </c>
      <c r="BG100" s="108">
        <v>0</v>
      </c>
      <c r="BH100" s="108">
        <v>0</v>
      </c>
      <c r="BI100" s="108">
        <v>0</v>
      </c>
      <c r="BJ100" s="108">
        <v>0</v>
      </c>
      <c r="BK100" s="108">
        <v>1</v>
      </c>
      <c r="BL100" s="108">
        <v>0</v>
      </c>
      <c r="BM100" s="108">
        <v>0</v>
      </c>
      <c r="BN100" s="108">
        <v>0</v>
      </c>
      <c r="BO100" s="108">
        <v>0</v>
      </c>
      <c r="BP100" s="108">
        <v>0</v>
      </c>
      <c r="BQ100" s="108">
        <v>0</v>
      </c>
      <c r="BR100" s="108">
        <v>1</v>
      </c>
      <c r="BS100" s="108">
        <v>0</v>
      </c>
      <c r="BT100" s="108">
        <v>0</v>
      </c>
      <c r="BU100" s="108">
        <v>1</v>
      </c>
      <c r="BV100" s="108">
        <v>0</v>
      </c>
      <c r="BW100" s="108">
        <v>0</v>
      </c>
      <c r="BX100" s="108">
        <v>0</v>
      </c>
      <c r="BY100" s="108">
        <v>0</v>
      </c>
      <c r="BZ100" s="108">
        <v>1</v>
      </c>
      <c r="CA100" s="108">
        <v>0</v>
      </c>
      <c r="CB100" s="108">
        <v>0</v>
      </c>
      <c r="CC100" s="108">
        <v>0</v>
      </c>
      <c r="CD100" s="108">
        <v>0</v>
      </c>
      <c r="CE100" s="108">
        <v>0</v>
      </c>
      <c r="CF100" s="108">
        <v>0</v>
      </c>
      <c r="CG100" s="108">
        <v>0</v>
      </c>
      <c r="CH100" s="108">
        <v>0</v>
      </c>
      <c r="CI100" s="108">
        <v>1</v>
      </c>
      <c r="CJ100" s="108">
        <v>0</v>
      </c>
      <c r="CK100" s="108">
        <v>0</v>
      </c>
      <c r="CL100" s="108">
        <v>0</v>
      </c>
      <c r="CM100" s="106">
        <f t="shared" si="11"/>
        <v>10</v>
      </c>
      <c r="CN100" s="65">
        <f t="shared" si="13"/>
        <v>1</v>
      </c>
      <c r="CO100" s="107">
        <f t="shared" si="12"/>
        <v>14</v>
      </c>
      <c r="CP100" s="124" t="s">
        <v>6051</v>
      </c>
      <c r="CQ100">
        <f t="shared" si="14"/>
        <v>3</v>
      </c>
    </row>
    <row r="101" spans="1:95" s="12" customFormat="1" x14ac:dyDescent="0.25">
      <c r="B101" s="103" t="s">
        <v>2548</v>
      </c>
      <c r="C101" s="104" t="s">
        <v>2549</v>
      </c>
      <c r="D101" s="103">
        <v>34410</v>
      </c>
      <c r="E101" s="108">
        <v>0</v>
      </c>
      <c r="F101" s="108">
        <v>0</v>
      </c>
      <c r="G101" s="108">
        <v>0</v>
      </c>
      <c r="H101" s="108">
        <v>0</v>
      </c>
      <c r="I101" s="108">
        <v>0</v>
      </c>
      <c r="J101" s="108">
        <v>0</v>
      </c>
      <c r="K101" s="108">
        <v>0</v>
      </c>
      <c r="L101" s="108">
        <v>0</v>
      </c>
      <c r="M101" s="108">
        <v>0</v>
      </c>
      <c r="N101" s="108">
        <v>0</v>
      </c>
      <c r="O101" s="108">
        <v>0</v>
      </c>
      <c r="P101" s="108">
        <v>0</v>
      </c>
      <c r="Q101" s="108">
        <v>0</v>
      </c>
      <c r="R101" s="108">
        <v>0</v>
      </c>
      <c r="S101" s="108">
        <v>0</v>
      </c>
      <c r="T101" s="108">
        <v>0</v>
      </c>
      <c r="U101" s="108">
        <v>0</v>
      </c>
      <c r="V101" s="108">
        <v>0</v>
      </c>
      <c r="W101" s="108">
        <v>0</v>
      </c>
      <c r="X101" s="108">
        <v>0</v>
      </c>
      <c r="Y101" s="108">
        <v>0</v>
      </c>
      <c r="Z101" s="108">
        <v>0</v>
      </c>
      <c r="AA101" s="108">
        <v>0</v>
      </c>
      <c r="AB101" s="108">
        <v>0</v>
      </c>
      <c r="AC101" s="108">
        <v>0</v>
      </c>
      <c r="AD101" s="108">
        <v>0</v>
      </c>
      <c r="AE101" s="108">
        <v>0</v>
      </c>
      <c r="AF101" s="108">
        <v>0</v>
      </c>
      <c r="AG101" s="108">
        <v>0</v>
      </c>
      <c r="AH101" s="108">
        <v>0</v>
      </c>
      <c r="AI101" s="108">
        <v>0</v>
      </c>
      <c r="AJ101" s="108">
        <v>0</v>
      </c>
      <c r="AK101" s="108">
        <v>0</v>
      </c>
      <c r="AL101" s="108">
        <v>0</v>
      </c>
      <c r="AM101" s="108">
        <v>0</v>
      </c>
      <c r="AN101" s="108">
        <v>0</v>
      </c>
      <c r="AO101" s="108">
        <v>0</v>
      </c>
      <c r="AP101" s="108">
        <v>0</v>
      </c>
      <c r="AQ101" s="108">
        <v>0</v>
      </c>
      <c r="AR101" s="108">
        <v>0</v>
      </c>
      <c r="AS101" s="108">
        <v>0</v>
      </c>
      <c r="AT101" s="108">
        <v>0</v>
      </c>
      <c r="AU101" s="108">
        <v>0</v>
      </c>
      <c r="AV101" s="108">
        <v>0</v>
      </c>
      <c r="AW101" s="108">
        <v>0</v>
      </c>
      <c r="AX101" s="108">
        <v>0</v>
      </c>
      <c r="AY101" s="108">
        <v>0</v>
      </c>
      <c r="AZ101" s="108">
        <v>0</v>
      </c>
      <c r="BA101" s="108">
        <v>0</v>
      </c>
      <c r="BB101" s="108">
        <v>0</v>
      </c>
      <c r="BC101" s="108">
        <v>0</v>
      </c>
      <c r="BD101" s="108">
        <v>0</v>
      </c>
      <c r="BE101" s="108">
        <v>0</v>
      </c>
      <c r="BF101" s="108">
        <v>0</v>
      </c>
      <c r="BG101" s="108">
        <v>0</v>
      </c>
      <c r="BH101" s="108">
        <v>0</v>
      </c>
      <c r="BI101" s="108">
        <v>0</v>
      </c>
      <c r="BJ101" s="108">
        <v>0</v>
      </c>
      <c r="BK101" s="108">
        <v>0</v>
      </c>
      <c r="BL101" s="108">
        <v>0</v>
      </c>
      <c r="BM101" s="108">
        <v>0</v>
      </c>
      <c r="BN101" s="108">
        <v>0</v>
      </c>
      <c r="BO101" s="108">
        <v>0</v>
      </c>
      <c r="BP101" s="108">
        <v>0</v>
      </c>
      <c r="BQ101" s="108">
        <v>0</v>
      </c>
      <c r="BR101" s="108">
        <v>0</v>
      </c>
      <c r="BS101" s="108">
        <v>0</v>
      </c>
      <c r="BT101" s="108">
        <v>0</v>
      </c>
      <c r="BU101" s="108">
        <v>0</v>
      </c>
      <c r="BV101" s="108">
        <v>0</v>
      </c>
      <c r="BW101" s="108">
        <v>0</v>
      </c>
      <c r="BX101" s="108">
        <v>0</v>
      </c>
      <c r="BY101" s="108">
        <v>0</v>
      </c>
      <c r="BZ101" s="108">
        <v>0</v>
      </c>
      <c r="CA101" s="108">
        <v>0</v>
      </c>
      <c r="CB101" s="108">
        <v>0</v>
      </c>
      <c r="CC101" s="108">
        <v>0</v>
      </c>
      <c r="CD101" s="108">
        <v>0</v>
      </c>
      <c r="CE101" s="108">
        <v>0</v>
      </c>
      <c r="CF101" s="108">
        <v>0</v>
      </c>
      <c r="CG101" s="108">
        <v>0</v>
      </c>
      <c r="CH101" s="108">
        <v>0</v>
      </c>
      <c r="CI101" s="108">
        <v>0</v>
      </c>
      <c r="CJ101" s="108">
        <v>0</v>
      </c>
      <c r="CK101" s="108">
        <v>0</v>
      </c>
      <c r="CL101" s="108">
        <v>0</v>
      </c>
      <c r="CM101" s="106">
        <f t="shared" si="11"/>
        <v>0</v>
      </c>
      <c r="CN101" s="65">
        <f t="shared" si="13"/>
        <v>0</v>
      </c>
      <c r="CO101" s="107">
        <f t="shared" si="12"/>
        <v>0</v>
      </c>
      <c r="CP101" s="124" t="s">
        <v>6053</v>
      </c>
      <c r="CQ101">
        <f t="shared" si="14"/>
        <v>3.6669999999999998</v>
      </c>
    </row>
    <row r="102" spans="1:95" s="12" customFormat="1" x14ac:dyDescent="0.25">
      <c r="B102" s="103" t="s">
        <v>2552</v>
      </c>
      <c r="C102" s="104" t="s">
        <v>2553</v>
      </c>
      <c r="D102" s="103">
        <v>34410</v>
      </c>
      <c r="E102" s="108">
        <v>0</v>
      </c>
      <c r="F102" s="108">
        <v>0</v>
      </c>
      <c r="G102" s="108">
        <v>0</v>
      </c>
      <c r="H102" s="108">
        <v>0</v>
      </c>
      <c r="I102" s="108">
        <v>0</v>
      </c>
      <c r="J102" s="108">
        <v>0</v>
      </c>
      <c r="K102" s="108">
        <v>0</v>
      </c>
      <c r="L102" s="108">
        <v>0</v>
      </c>
      <c r="M102" s="108">
        <v>0</v>
      </c>
      <c r="N102" s="108">
        <v>0</v>
      </c>
      <c r="O102" s="108">
        <v>0</v>
      </c>
      <c r="P102" s="108">
        <v>0</v>
      </c>
      <c r="Q102" s="108">
        <v>0</v>
      </c>
      <c r="R102" s="108">
        <v>0</v>
      </c>
      <c r="S102" s="108">
        <v>0</v>
      </c>
      <c r="T102" s="108">
        <v>0</v>
      </c>
      <c r="U102" s="108">
        <v>0</v>
      </c>
      <c r="V102" s="108">
        <v>0</v>
      </c>
      <c r="W102" s="108">
        <v>0</v>
      </c>
      <c r="X102" s="108">
        <v>0</v>
      </c>
      <c r="Y102" s="108">
        <v>0</v>
      </c>
      <c r="Z102" s="108">
        <v>0</v>
      </c>
      <c r="AA102" s="108">
        <v>0</v>
      </c>
      <c r="AB102" s="108">
        <v>0</v>
      </c>
      <c r="AC102" s="108">
        <v>0</v>
      </c>
      <c r="AD102" s="108">
        <v>0</v>
      </c>
      <c r="AE102" s="108">
        <v>0</v>
      </c>
      <c r="AF102" s="108">
        <v>0</v>
      </c>
      <c r="AG102" s="108">
        <v>0</v>
      </c>
      <c r="AH102" s="108">
        <v>0</v>
      </c>
      <c r="AI102" s="108">
        <v>0</v>
      </c>
      <c r="AJ102" s="108">
        <v>0</v>
      </c>
      <c r="AK102" s="108">
        <v>0</v>
      </c>
      <c r="AL102" s="108">
        <v>0</v>
      </c>
      <c r="AM102" s="108">
        <v>0</v>
      </c>
      <c r="AN102" s="108">
        <v>0</v>
      </c>
      <c r="AO102" s="108">
        <v>0</v>
      </c>
      <c r="AP102" s="108">
        <v>0</v>
      </c>
      <c r="AQ102" s="108">
        <v>0</v>
      </c>
      <c r="AR102" s="108">
        <v>0</v>
      </c>
      <c r="AS102" s="108">
        <v>0</v>
      </c>
      <c r="AT102" s="108">
        <v>0</v>
      </c>
      <c r="AU102" s="108">
        <v>0</v>
      </c>
      <c r="AV102" s="108">
        <v>0</v>
      </c>
      <c r="AW102" s="108">
        <v>0</v>
      </c>
      <c r="AX102" s="108">
        <v>0</v>
      </c>
      <c r="AY102" s="108">
        <v>0</v>
      </c>
      <c r="AZ102" s="108">
        <v>0</v>
      </c>
      <c r="BA102" s="108">
        <v>0</v>
      </c>
      <c r="BB102" s="108">
        <v>0</v>
      </c>
      <c r="BC102" s="108">
        <v>0</v>
      </c>
      <c r="BD102" s="108">
        <v>0</v>
      </c>
      <c r="BE102" s="108">
        <v>0</v>
      </c>
      <c r="BF102" s="108">
        <v>0</v>
      </c>
      <c r="BG102" s="108">
        <v>0</v>
      </c>
      <c r="BH102" s="108">
        <v>0</v>
      </c>
      <c r="BI102" s="108">
        <v>0</v>
      </c>
      <c r="BJ102" s="108">
        <v>0</v>
      </c>
      <c r="BK102" s="108">
        <v>0</v>
      </c>
      <c r="BL102" s="108">
        <v>0</v>
      </c>
      <c r="BM102" s="108">
        <v>0</v>
      </c>
      <c r="BN102" s="108">
        <v>0</v>
      </c>
      <c r="BO102" s="108">
        <v>0</v>
      </c>
      <c r="BP102" s="108">
        <v>0</v>
      </c>
      <c r="BQ102" s="108">
        <v>0</v>
      </c>
      <c r="BR102" s="108">
        <v>0</v>
      </c>
      <c r="BS102" s="108">
        <v>0</v>
      </c>
      <c r="BT102" s="108">
        <v>0</v>
      </c>
      <c r="BU102" s="108">
        <v>0</v>
      </c>
      <c r="BV102" s="108">
        <v>0</v>
      </c>
      <c r="BW102" s="108">
        <v>0</v>
      </c>
      <c r="BX102" s="108">
        <v>0</v>
      </c>
      <c r="BY102" s="108">
        <v>0</v>
      </c>
      <c r="BZ102" s="108">
        <v>0</v>
      </c>
      <c r="CA102" s="108">
        <v>0</v>
      </c>
      <c r="CB102" s="108">
        <v>0</v>
      </c>
      <c r="CC102" s="108">
        <v>0</v>
      </c>
      <c r="CD102" s="108">
        <v>0</v>
      </c>
      <c r="CE102" s="108">
        <v>0</v>
      </c>
      <c r="CF102" s="108">
        <v>0</v>
      </c>
      <c r="CG102" s="108">
        <v>0</v>
      </c>
      <c r="CH102" s="108">
        <v>0</v>
      </c>
      <c r="CI102" s="108">
        <v>0</v>
      </c>
      <c r="CJ102" s="108">
        <v>0</v>
      </c>
      <c r="CK102" s="108">
        <v>0</v>
      </c>
      <c r="CL102" s="108">
        <v>0</v>
      </c>
      <c r="CM102" s="106">
        <f t="shared" si="11"/>
        <v>0</v>
      </c>
      <c r="CN102" s="65">
        <f t="shared" si="13"/>
        <v>0</v>
      </c>
      <c r="CO102" s="107">
        <f t="shared" si="12"/>
        <v>0</v>
      </c>
      <c r="CP102" s="124" t="s">
        <v>6046</v>
      </c>
      <c r="CQ102" t="str">
        <f t="shared" si="14"/>
        <v>QQQ</v>
      </c>
    </row>
    <row r="103" spans="1:95" s="12" customFormat="1" x14ac:dyDescent="0.25">
      <c r="B103" s="103" t="s">
        <v>2554</v>
      </c>
      <c r="C103" s="104" t="s">
        <v>2555</v>
      </c>
      <c r="D103" s="103">
        <v>34410</v>
      </c>
      <c r="E103" s="108">
        <v>0</v>
      </c>
      <c r="F103" s="108">
        <v>0</v>
      </c>
      <c r="G103" s="108">
        <v>0</v>
      </c>
      <c r="H103" s="108">
        <v>0</v>
      </c>
      <c r="I103" s="108">
        <v>0</v>
      </c>
      <c r="J103" s="108">
        <v>0</v>
      </c>
      <c r="K103" s="108">
        <v>0</v>
      </c>
      <c r="L103" s="108">
        <v>0</v>
      </c>
      <c r="M103" s="108">
        <v>0</v>
      </c>
      <c r="N103" s="108">
        <v>0</v>
      </c>
      <c r="O103" s="108">
        <v>0</v>
      </c>
      <c r="P103" s="108">
        <v>0</v>
      </c>
      <c r="Q103" s="108">
        <v>0</v>
      </c>
      <c r="R103" s="108">
        <v>0</v>
      </c>
      <c r="S103" s="108">
        <v>0</v>
      </c>
      <c r="T103" s="108">
        <v>0</v>
      </c>
      <c r="U103" s="108">
        <v>0</v>
      </c>
      <c r="V103" s="108">
        <v>0</v>
      </c>
      <c r="W103" s="108">
        <v>0</v>
      </c>
      <c r="X103" s="108">
        <v>0</v>
      </c>
      <c r="Y103" s="108">
        <v>0</v>
      </c>
      <c r="Z103" s="108">
        <v>0</v>
      </c>
      <c r="AA103" s="108">
        <v>0</v>
      </c>
      <c r="AB103" s="108">
        <v>0</v>
      </c>
      <c r="AC103" s="108">
        <v>0</v>
      </c>
      <c r="AD103" s="108">
        <v>0</v>
      </c>
      <c r="AE103" s="108">
        <v>0</v>
      </c>
      <c r="AF103" s="108">
        <v>0</v>
      </c>
      <c r="AG103" s="108">
        <v>0</v>
      </c>
      <c r="AH103" s="108">
        <v>0</v>
      </c>
      <c r="AI103" s="108">
        <v>0</v>
      </c>
      <c r="AJ103" s="108">
        <v>0</v>
      </c>
      <c r="AK103" s="108">
        <v>0</v>
      </c>
      <c r="AL103" s="108">
        <v>0</v>
      </c>
      <c r="AM103" s="108">
        <v>0</v>
      </c>
      <c r="AN103" s="108">
        <v>0</v>
      </c>
      <c r="AO103" s="108">
        <v>0</v>
      </c>
      <c r="AP103" s="108">
        <v>0</v>
      </c>
      <c r="AQ103" s="108">
        <v>0</v>
      </c>
      <c r="AR103" s="108">
        <v>0</v>
      </c>
      <c r="AS103" s="108">
        <v>0</v>
      </c>
      <c r="AT103" s="108">
        <v>0</v>
      </c>
      <c r="AU103" s="108">
        <v>0</v>
      </c>
      <c r="AV103" s="108">
        <v>0</v>
      </c>
      <c r="AW103" s="108">
        <v>0</v>
      </c>
      <c r="AX103" s="108">
        <v>0</v>
      </c>
      <c r="AY103" s="108">
        <v>0</v>
      </c>
      <c r="AZ103" s="108">
        <v>0</v>
      </c>
      <c r="BA103" s="108">
        <v>0</v>
      </c>
      <c r="BB103" s="108">
        <v>0</v>
      </c>
      <c r="BC103" s="108">
        <v>0</v>
      </c>
      <c r="BD103" s="108">
        <v>0</v>
      </c>
      <c r="BE103" s="108">
        <v>0</v>
      </c>
      <c r="BF103" s="108">
        <v>0</v>
      </c>
      <c r="BG103" s="108">
        <v>0</v>
      </c>
      <c r="BH103" s="108">
        <v>0</v>
      </c>
      <c r="BI103" s="108">
        <v>0</v>
      </c>
      <c r="BJ103" s="108">
        <v>0</v>
      </c>
      <c r="BK103" s="108">
        <v>0</v>
      </c>
      <c r="BL103" s="108">
        <v>0</v>
      </c>
      <c r="BM103" s="108">
        <v>0</v>
      </c>
      <c r="BN103" s="108">
        <v>0</v>
      </c>
      <c r="BO103" s="108">
        <v>0</v>
      </c>
      <c r="BP103" s="108">
        <v>0</v>
      </c>
      <c r="BQ103" s="108">
        <v>0</v>
      </c>
      <c r="BR103" s="108">
        <v>0</v>
      </c>
      <c r="BS103" s="108">
        <v>0</v>
      </c>
      <c r="BT103" s="108">
        <v>0</v>
      </c>
      <c r="BU103" s="108">
        <v>0</v>
      </c>
      <c r="BV103" s="108">
        <v>0</v>
      </c>
      <c r="BW103" s="108">
        <v>0</v>
      </c>
      <c r="BX103" s="108">
        <v>0</v>
      </c>
      <c r="BY103" s="108">
        <v>0</v>
      </c>
      <c r="BZ103" s="108">
        <v>0</v>
      </c>
      <c r="CA103" s="108">
        <v>0</v>
      </c>
      <c r="CB103" s="108">
        <v>0</v>
      </c>
      <c r="CC103" s="108">
        <v>0</v>
      </c>
      <c r="CD103" s="108">
        <v>0</v>
      </c>
      <c r="CE103" s="108">
        <v>0</v>
      </c>
      <c r="CF103" s="108">
        <v>0</v>
      </c>
      <c r="CG103" s="108">
        <v>0</v>
      </c>
      <c r="CH103" s="108">
        <v>0</v>
      </c>
      <c r="CI103" s="108">
        <v>0</v>
      </c>
      <c r="CJ103" s="108">
        <v>0</v>
      </c>
      <c r="CK103" s="108">
        <v>0</v>
      </c>
      <c r="CL103" s="108">
        <v>0</v>
      </c>
      <c r="CM103" s="106">
        <f t="shared" si="11"/>
        <v>0</v>
      </c>
      <c r="CN103" s="65">
        <f t="shared" si="13"/>
        <v>0</v>
      </c>
      <c r="CO103" s="107">
        <f t="shared" si="12"/>
        <v>0</v>
      </c>
      <c r="CP103" s="124" t="s">
        <v>5136</v>
      </c>
      <c r="CQ103">
        <f t="shared" si="14"/>
        <v>4</v>
      </c>
    </row>
    <row r="104" spans="1:95" s="12" customFormat="1" x14ac:dyDescent="0.25">
      <c r="A104" s="87" t="s">
        <v>5136</v>
      </c>
      <c r="B104" s="88" t="s">
        <v>4975</v>
      </c>
      <c r="C104" s="89" t="s">
        <v>4976</v>
      </c>
      <c r="D104" s="88">
        <v>34410</v>
      </c>
      <c r="E104" s="93">
        <v>0</v>
      </c>
      <c r="F104" s="93">
        <v>0</v>
      </c>
      <c r="G104" s="93">
        <v>0</v>
      </c>
      <c r="H104" s="93">
        <v>0</v>
      </c>
      <c r="I104" s="93">
        <v>0</v>
      </c>
      <c r="J104" s="93">
        <v>0</v>
      </c>
      <c r="K104" s="93">
        <v>0</v>
      </c>
      <c r="L104" s="93">
        <v>0</v>
      </c>
      <c r="M104" s="93">
        <v>0</v>
      </c>
      <c r="N104" s="93">
        <v>0</v>
      </c>
      <c r="O104" s="93">
        <v>0</v>
      </c>
      <c r="P104" s="93">
        <v>0</v>
      </c>
      <c r="Q104" s="93">
        <v>0</v>
      </c>
      <c r="R104" s="93">
        <v>0</v>
      </c>
      <c r="S104" s="93">
        <v>0</v>
      </c>
      <c r="T104" s="93">
        <v>0</v>
      </c>
      <c r="U104" s="93">
        <v>0</v>
      </c>
      <c r="V104" s="93">
        <v>0</v>
      </c>
      <c r="W104" s="93">
        <v>0</v>
      </c>
      <c r="X104" s="93">
        <v>0</v>
      </c>
      <c r="Y104" s="93">
        <v>0</v>
      </c>
      <c r="Z104" s="93">
        <v>0</v>
      </c>
      <c r="AA104" s="93">
        <v>0</v>
      </c>
      <c r="AB104" s="93">
        <v>0</v>
      </c>
      <c r="AC104" s="93">
        <v>0</v>
      </c>
      <c r="AD104" s="93">
        <v>0</v>
      </c>
      <c r="AE104" s="93">
        <v>0</v>
      </c>
      <c r="AF104" s="93">
        <v>0</v>
      </c>
      <c r="AG104" s="93">
        <v>0</v>
      </c>
      <c r="AH104" s="93">
        <v>0</v>
      </c>
      <c r="AI104" s="93">
        <v>0</v>
      </c>
      <c r="AJ104" s="93">
        <v>0</v>
      </c>
      <c r="AK104" s="93">
        <v>0</v>
      </c>
      <c r="AL104" s="93">
        <v>0</v>
      </c>
      <c r="AM104" s="93">
        <v>0</v>
      </c>
      <c r="AN104" s="93">
        <v>0</v>
      </c>
      <c r="AO104" s="93">
        <v>0</v>
      </c>
      <c r="AP104" s="93">
        <v>0</v>
      </c>
      <c r="AQ104" s="93">
        <v>0</v>
      </c>
      <c r="AR104" s="93">
        <v>0</v>
      </c>
      <c r="AS104" s="93">
        <v>1</v>
      </c>
      <c r="AT104" s="93">
        <v>0</v>
      </c>
      <c r="AU104" s="93">
        <v>1</v>
      </c>
      <c r="AV104" s="93">
        <v>0</v>
      </c>
      <c r="AW104" s="93">
        <v>0</v>
      </c>
      <c r="AX104" s="93">
        <v>0</v>
      </c>
      <c r="AY104" s="93">
        <v>0</v>
      </c>
      <c r="AZ104" s="93">
        <v>0</v>
      </c>
      <c r="BA104" s="93">
        <v>0</v>
      </c>
      <c r="BB104" s="93">
        <v>0</v>
      </c>
      <c r="BC104" s="93">
        <v>0</v>
      </c>
      <c r="BD104" s="93">
        <v>0</v>
      </c>
      <c r="BE104" s="93">
        <v>0</v>
      </c>
      <c r="BF104" s="93">
        <v>0</v>
      </c>
      <c r="BG104" s="93">
        <v>0</v>
      </c>
      <c r="BH104" s="93">
        <v>0</v>
      </c>
      <c r="BI104" s="93">
        <v>0</v>
      </c>
      <c r="BJ104" s="93">
        <v>0</v>
      </c>
      <c r="BK104" s="93">
        <v>0</v>
      </c>
      <c r="BL104" s="93">
        <v>0</v>
      </c>
      <c r="BM104" s="93">
        <v>0</v>
      </c>
      <c r="BN104" s="93">
        <v>0</v>
      </c>
      <c r="BO104" s="93">
        <v>0</v>
      </c>
      <c r="BP104" s="93">
        <v>0</v>
      </c>
      <c r="BQ104" s="93">
        <v>0</v>
      </c>
      <c r="BR104" s="93">
        <v>0</v>
      </c>
      <c r="BS104" s="93">
        <v>0</v>
      </c>
      <c r="BT104" s="93">
        <v>0</v>
      </c>
      <c r="BU104" s="93">
        <v>0</v>
      </c>
      <c r="BV104" s="93">
        <v>0</v>
      </c>
      <c r="BW104" s="93">
        <v>0</v>
      </c>
      <c r="BX104" s="93">
        <v>0</v>
      </c>
      <c r="BY104" s="93">
        <v>0</v>
      </c>
      <c r="BZ104" s="93">
        <v>0</v>
      </c>
      <c r="CA104" s="93">
        <v>0</v>
      </c>
      <c r="CB104" s="93">
        <v>0</v>
      </c>
      <c r="CC104" s="93">
        <v>0</v>
      </c>
      <c r="CD104" s="93">
        <v>0</v>
      </c>
      <c r="CE104" s="93">
        <v>0</v>
      </c>
      <c r="CF104" s="93">
        <v>0</v>
      </c>
      <c r="CG104" s="93">
        <v>0</v>
      </c>
      <c r="CH104" s="93">
        <v>0</v>
      </c>
      <c r="CI104" s="93">
        <v>0</v>
      </c>
      <c r="CJ104" s="93">
        <v>0</v>
      </c>
      <c r="CK104" s="93">
        <v>0</v>
      </c>
      <c r="CL104" s="93">
        <v>0</v>
      </c>
      <c r="CM104" s="106">
        <f t="shared" si="11"/>
        <v>2</v>
      </c>
      <c r="CN104" s="65">
        <f t="shared" si="13"/>
        <v>1</v>
      </c>
      <c r="CO104" s="107">
        <f t="shared" si="12"/>
        <v>4</v>
      </c>
      <c r="CP104" s="124" t="s">
        <v>6046</v>
      </c>
      <c r="CQ104" t="str">
        <f t="shared" si="14"/>
        <v>QQQ</v>
      </c>
    </row>
    <row r="105" spans="1:95" s="12" customFormat="1" x14ac:dyDescent="0.25">
      <c r="B105" s="103" t="s">
        <v>2556</v>
      </c>
      <c r="C105" s="104" t="s">
        <v>2557</v>
      </c>
      <c r="D105" s="103">
        <v>34410</v>
      </c>
      <c r="E105" s="108">
        <v>0</v>
      </c>
      <c r="F105" s="108">
        <v>0</v>
      </c>
      <c r="G105" s="108">
        <v>0</v>
      </c>
      <c r="H105" s="108">
        <v>0</v>
      </c>
      <c r="I105" s="108">
        <v>0</v>
      </c>
      <c r="J105" s="108">
        <v>0</v>
      </c>
      <c r="K105" s="108">
        <v>0</v>
      </c>
      <c r="L105" s="108">
        <v>0</v>
      </c>
      <c r="M105" s="108">
        <v>0</v>
      </c>
      <c r="N105" s="108">
        <v>0</v>
      </c>
      <c r="O105" s="108">
        <v>0</v>
      </c>
      <c r="P105" s="108">
        <v>0</v>
      </c>
      <c r="Q105" s="108">
        <v>0</v>
      </c>
      <c r="R105" s="108">
        <v>0</v>
      </c>
      <c r="S105" s="108">
        <v>0</v>
      </c>
      <c r="T105" s="108">
        <v>0</v>
      </c>
      <c r="U105" s="108">
        <v>0</v>
      </c>
      <c r="V105" s="108">
        <v>0</v>
      </c>
      <c r="W105" s="108">
        <v>0</v>
      </c>
      <c r="X105" s="108">
        <v>0</v>
      </c>
      <c r="Y105" s="108">
        <v>0</v>
      </c>
      <c r="Z105" s="108">
        <v>0</v>
      </c>
      <c r="AA105" s="108">
        <v>0</v>
      </c>
      <c r="AB105" s="108">
        <v>0</v>
      </c>
      <c r="AC105" s="108">
        <v>0</v>
      </c>
      <c r="AD105" s="108">
        <v>0</v>
      </c>
      <c r="AE105" s="108">
        <v>0</v>
      </c>
      <c r="AF105" s="108">
        <v>0</v>
      </c>
      <c r="AG105" s="108">
        <v>0</v>
      </c>
      <c r="AH105" s="108">
        <v>0</v>
      </c>
      <c r="AI105" s="108">
        <v>0</v>
      </c>
      <c r="AJ105" s="108">
        <v>0</v>
      </c>
      <c r="AK105" s="108">
        <v>0</v>
      </c>
      <c r="AL105" s="108">
        <v>0</v>
      </c>
      <c r="AM105" s="108">
        <v>0</v>
      </c>
      <c r="AN105" s="108">
        <v>0</v>
      </c>
      <c r="AO105" s="108">
        <v>0</v>
      </c>
      <c r="AP105" s="108">
        <v>0</v>
      </c>
      <c r="AQ105" s="108">
        <v>0</v>
      </c>
      <c r="AR105" s="108">
        <v>0</v>
      </c>
      <c r="AS105" s="108">
        <v>1</v>
      </c>
      <c r="AT105" s="108">
        <v>0</v>
      </c>
      <c r="AU105" s="108">
        <v>1</v>
      </c>
      <c r="AV105" s="108">
        <v>0</v>
      </c>
      <c r="AW105" s="108">
        <v>0</v>
      </c>
      <c r="AX105" s="108">
        <v>0</v>
      </c>
      <c r="AY105" s="108">
        <v>0</v>
      </c>
      <c r="AZ105" s="108">
        <v>0</v>
      </c>
      <c r="BA105" s="108">
        <v>0</v>
      </c>
      <c r="BB105" s="108">
        <v>0</v>
      </c>
      <c r="BC105" s="108">
        <v>0</v>
      </c>
      <c r="BD105" s="108">
        <v>0</v>
      </c>
      <c r="BE105" s="108">
        <v>0</v>
      </c>
      <c r="BF105" s="108">
        <v>0</v>
      </c>
      <c r="BG105" s="108">
        <v>0</v>
      </c>
      <c r="BH105" s="108">
        <v>0</v>
      </c>
      <c r="BI105" s="108">
        <v>0</v>
      </c>
      <c r="BJ105" s="108">
        <v>0</v>
      </c>
      <c r="BK105" s="108">
        <v>0</v>
      </c>
      <c r="BL105" s="108">
        <v>0</v>
      </c>
      <c r="BM105" s="108">
        <v>0</v>
      </c>
      <c r="BN105" s="108">
        <v>0</v>
      </c>
      <c r="BO105" s="108">
        <v>0</v>
      </c>
      <c r="BP105" s="108">
        <v>0</v>
      </c>
      <c r="BQ105" s="108">
        <v>0</v>
      </c>
      <c r="BR105" s="108">
        <v>0</v>
      </c>
      <c r="BS105" s="108">
        <v>0</v>
      </c>
      <c r="BT105" s="108">
        <v>0</v>
      </c>
      <c r="BU105" s="108">
        <v>0</v>
      </c>
      <c r="BV105" s="108">
        <v>0</v>
      </c>
      <c r="BW105" s="108">
        <v>0</v>
      </c>
      <c r="BX105" s="108">
        <v>0</v>
      </c>
      <c r="BY105" s="108">
        <v>0</v>
      </c>
      <c r="BZ105" s="108">
        <v>0</v>
      </c>
      <c r="CA105" s="108">
        <v>0</v>
      </c>
      <c r="CB105" s="108">
        <v>0</v>
      </c>
      <c r="CC105" s="108">
        <v>0</v>
      </c>
      <c r="CD105" s="108">
        <v>0</v>
      </c>
      <c r="CE105" s="108">
        <v>0</v>
      </c>
      <c r="CF105" s="108">
        <v>0</v>
      </c>
      <c r="CG105" s="108">
        <v>0</v>
      </c>
      <c r="CH105" s="108">
        <v>0</v>
      </c>
      <c r="CI105" s="108">
        <v>0</v>
      </c>
      <c r="CJ105" s="108">
        <v>0</v>
      </c>
      <c r="CK105" s="108">
        <v>0</v>
      </c>
      <c r="CL105" s="108">
        <v>0</v>
      </c>
      <c r="CM105" s="106">
        <f t="shared" si="11"/>
        <v>2</v>
      </c>
      <c r="CN105" s="65">
        <f t="shared" si="13"/>
        <v>1</v>
      </c>
      <c r="CO105" s="107">
        <f t="shared" si="12"/>
        <v>4</v>
      </c>
      <c r="CP105" s="124" t="s">
        <v>6046</v>
      </c>
      <c r="CQ105" t="str">
        <f t="shared" si="14"/>
        <v>QQQ</v>
      </c>
    </row>
    <row r="106" spans="1:95" s="12" customFormat="1" x14ac:dyDescent="0.25">
      <c r="B106" s="103" t="s">
        <v>2558</v>
      </c>
      <c r="C106" s="104" t="s">
        <v>2559</v>
      </c>
      <c r="D106" s="103">
        <v>34410</v>
      </c>
      <c r="E106" s="108">
        <v>0</v>
      </c>
      <c r="F106" s="108">
        <v>0</v>
      </c>
      <c r="G106" s="108">
        <v>0</v>
      </c>
      <c r="H106" s="108">
        <v>0</v>
      </c>
      <c r="I106" s="108">
        <v>0</v>
      </c>
      <c r="J106" s="108">
        <v>0</v>
      </c>
      <c r="K106" s="108">
        <v>0</v>
      </c>
      <c r="L106" s="108">
        <v>0</v>
      </c>
      <c r="M106" s="108">
        <v>0</v>
      </c>
      <c r="N106" s="108">
        <v>0</v>
      </c>
      <c r="O106" s="108">
        <v>0</v>
      </c>
      <c r="P106" s="108">
        <v>0</v>
      </c>
      <c r="Q106" s="108">
        <v>0</v>
      </c>
      <c r="R106" s="108">
        <v>0</v>
      </c>
      <c r="S106" s="108">
        <v>0</v>
      </c>
      <c r="T106" s="108">
        <v>0</v>
      </c>
      <c r="U106" s="108">
        <v>0</v>
      </c>
      <c r="V106" s="108">
        <v>0</v>
      </c>
      <c r="W106" s="108">
        <v>0</v>
      </c>
      <c r="X106" s="108">
        <v>0</v>
      </c>
      <c r="Y106" s="108">
        <v>0</v>
      </c>
      <c r="Z106" s="108">
        <v>0</v>
      </c>
      <c r="AA106" s="108">
        <v>0</v>
      </c>
      <c r="AB106" s="108">
        <v>0</v>
      </c>
      <c r="AC106" s="108">
        <v>0</v>
      </c>
      <c r="AD106" s="108">
        <v>0</v>
      </c>
      <c r="AE106" s="108">
        <v>0</v>
      </c>
      <c r="AF106" s="108">
        <v>0</v>
      </c>
      <c r="AG106" s="108">
        <v>0</v>
      </c>
      <c r="AH106" s="108">
        <v>0</v>
      </c>
      <c r="AI106" s="108">
        <v>0</v>
      </c>
      <c r="AJ106" s="108">
        <v>0</v>
      </c>
      <c r="AK106" s="108">
        <v>0</v>
      </c>
      <c r="AL106" s="108">
        <v>0</v>
      </c>
      <c r="AM106" s="108">
        <v>0</v>
      </c>
      <c r="AN106" s="108">
        <v>0</v>
      </c>
      <c r="AO106" s="108">
        <v>0</v>
      </c>
      <c r="AP106" s="108">
        <v>0</v>
      </c>
      <c r="AQ106" s="108">
        <v>0</v>
      </c>
      <c r="AR106" s="108">
        <v>0</v>
      </c>
      <c r="AS106" s="108">
        <v>0</v>
      </c>
      <c r="AT106" s="108">
        <v>0</v>
      </c>
      <c r="AU106" s="108">
        <v>0</v>
      </c>
      <c r="AV106" s="108">
        <v>0</v>
      </c>
      <c r="AW106" s="108">
        <v>0</v>
      </c>
      <c r="AX106" s="108">
        <v>0</v>
      </c>
      <c r="AY106" s="108">
        <v>0</v>
      </c>
      <c r="AZ106" s="108">
        <v>0</v>
      </c>
      <c r="BA106" s="108">
        <v>0</v>
      </c>
      <c r="BB106" s="108">
        <v>0</v>
      </c>
      <c r="BC106" s="108">
        <v>0</v>
      </c>
      <c r="BD106" s="108">
        <v>0</v>
      </c>
      <c r="BE106" s="108">
        <v>0</v>
      </c>
      <c r="BF106" s="108">
        <v>0</v>
      </c>
      <c r="BG106" s="108">
        <v>0</v>
      </c>
      <c r="BH106" s="108">
        <v>0</v>
      </c>
      <c r="BI106" s="108">
        <v>0</v>
      </c>
      <c r="BJ106" s="108">
        <v>0</v>
      </c>
      <c r="BK106" s="108">
        <v>0</v>
      </c>
      <c r="BL106" s="108">
        <v>0</v>
      </c>
      <c r="BM106" s="108">
        <v>0</v>
      </c>
      <c r="BN106" s="108">
        <v>0</v>
      </c>
      <c r="BO106" s="108">
        <v>0</v>
      </c>
      <c r="BP106" s="108">
        <v>0</v>
      </c>
      <c r="BQ106" s="108">
        <v>0</v>
      </c>
      <c r="BR106" s="108">
        <v>0</v>
      </c>
      <c r="BS106" s="108">
        <v>0</v>
      </c>
      <c r="BT106" s="108">
        <v>0</v>
      </c>
      <c r="BU106" s="108">
        <v>0</v>
      </c>
      <c r="BV106" s="108">
        <v>0</v>
      </c>
      <c r="BW106" s="108">
        <v>0</v>
      </c>
      <c r="BX106" s="108">
        <v>0</v>
      </c>
      <c r="BY106" s="108">
        <v>0</v>
      </c>
      <c r="BZ106" s="108">
        <v>0</v>
      </c>
      <c r="CA106" s="108">
        <v>0</v>
      </c>
      <c r="CB106" s="108">
        <v>0</v>
      </c>
      <c r="CC106" s="108">
        <v>0</v>
      </c>
      <c r="CD106" s="108">
        <v>0</v>
      </c>
      <c r="CE106" s="108">
        <v>0</v>
      </c>
      <c r="CF106" s="108">
        <v>0</v>
      </c>
      <c r="CG106" s="108">
        <v>0</v>
      </c>
      <c r="CH106" s="108">
        <v>0</v>
      </c>
      <c r="CI106" s="108">
        <v>0</v>
      </c>
      <c r="CJ106" s="108">
        <v>0</v>
      </c>
      <c r="CK106" s="108">
        <v>0</v>
      </c>
      <c r="CL106" s="108">
        <v>0</v>
      </c>
      <c r="CM106" s="106">
        <f t="shared" si="11"/>
        <v>0</v>
      </c>
      <c r="CN106" s="65">
        <f t="shared" si="13"/>
        <v>0</v>
      </c>
      <c r="CO106" s="107">
        <f t="shared" si="12"/>
        <v>0</v>
      </c>
      <c r="CP106" s="124" t="s">
        <v>6048</v>
      </c>
      <c r="CQ106">
        <f t="shared" si="14"/>
        <v>2.3330000000000002</v>
      </c>
    </row>
    <row r="107" spans="1:95" s="12" customFormat="1" x14ac:dyDescent="0.25">
      <c r="A107" s="87" t="s">
        <v>5136</v>
      </c>
      <c r="B107" s="88" t="s">
        <v>4977</v>
      </c>
      <c r="C107" s="89" t="s">
        <v>4978</v>
      </c>
      <c r="D107" s="88">
        <v>34410</v>
      </c>
      <c r="E107" s="93">
        <v>0</v>
      </c>
      <c r="F107" s="93">
        <v>0</v>
      </c>
      <c r="G107" s="93">
        <v>0</v>
      </c>
      <c r="H107" s="93">
        <v>0</v>
      </c>
      <c r="I107" s="93">
        <v>1</v>
      </c>
      <c r="J107" s="93">
        <v>0</v>
      </c>
      <c r="K107" s="93">
        <v>0</v>
      </c>
      <c r="L107" s="93">
        <v>0</v>
      </c>
      <c r="M107" s="93">
        <v>0</v>
      </c>
      <c r="N107" s="93">
        <v>0</v>
      </c>
      <c r="O107" s="93">
        <v>0</v>
      </c>
      <c r="P107" s="93">
        <v>0</v>
      </c>
      <c r="Q107" s="93">
        <v>0</v>
      </c>
      <c r="R107" s="93">
        <v>0</v>
      </c>
      <c r="S107" s="93">
        <v>0</v>
      </c>
      <c r="T107" s="93">
        <v>1</v>
      </c>
      <c r="U107" s="93">
        <v>0</v>
      </c>
      <c r="V107" s="93">
        <v>0</v>
      </c>
      <c r="W107" s="93">
        <v>0</v>
      </c>
      <c r="X107" s="93">
        <v>0</v>
      </c>
      <c r="Y107" s="93">
        <v>0</v>
      </c>
      <c r="Z107" s="93">
        <v>0</v>
      </c>
      <c r="AA107" s="93">
        <v>0</v>
      </c>
      <c r="AB107" s="93">
        <v>0</v>
      </c>
      <c r="AC107" s="93">
        <v>0</v>
      </c>
      <c r="AD107" s="93">
        <v>0</v>
      </c>
      <c r="AE107" s="93">
        <v>0</v>
      </c>
      <c r="AF107" s="93">
        <v>0</v>
      </c>
      <c r="AG107" s="93">
        <v>0</v>
      </c>
      <c r="AH107" s="93">
        <v>0</v>
      </c>
      <c r="AI107" s="93">
        <v>0</v>
      </c>
      <c r="AJ107" s="93">
        <v>0</v>
      </c>
      <c r="AK107" s="93">
        <v>0</v>
      </c>
      <c r="AL107" s="93">
        <v>0</v>
      </c>
      <c r="AM107" s="93">
        <v>0</v>
      </c>
      <c r="AN107" s="93">
        <v>0</v>
      </c>
      <c r="AO107" s="93">
        <v>0</v>
      </c>
      <c r="AP107" s="93">
        <v>1</v>
      </c>
      <c r="AQ107" s="93">
        <v>0</v>
      </c>
      <c r="AR107" s="93">
        <v>0</v>
      </c>
      <c r="AS107" s="93">
        <v>0</v>
      </c>
      <c r="AT107" s="93">
        <v>0</v>
      </c>
      <c r="AU107" s="93">
        <v>1</v>
      </c>
      <c r="AV107" s="93">
        <v>0</v>
      </c>
      <c r="AW107" s="93">
        <v>0</v>
      </c>
      <c r="AX107" s="93">
        <v>0</v>
      </c>
      <c r="AY107" s="93">
        <v>0</v>
      </c>
      <c r="AZ107" s="93">
        <v>0</v>
      </c>
      <c r="BA107" s="93">
        <v>0</v>
      </c>
      <c r="BB107" s="93">
        <v>0</v>
      </c>
      <c r="BC107" s="93">
        <v>0</v>
      </c>
      <c r="BD107" s="93">
        <v>0</v>
      </c>
      <c r="BE107" s="93">
        <v>0</v>
      </c>
      <c r="BF107" s="93">
        <v>0</v>
      </c>
      <c r="BG107" s="93">
        <v>0</v>
      </c>
      <c r="BH107" s="93">
        <v>0</v>
      </c>
      <c r="BI107" s="93">
        <v>0</v>
      </c>
      <c r="BJ107" s="93">
        <v>0</v>
      </c>
      <c r="BK107" s="93">
        <v>0</v>
      </c>
      <c r="BL107" s="93">
        <v>0</v>
      </c>
      <c r="BM107" s="93">
        <v>0</v>
      </c>
      <c r="BN107" s="93">
        <v>0</v>
      </c>
      <c r="BO107" s="93">
        <v>0</v>
      </c>
      <c r="BP107" s="93">
        <v>0</v>
      </c>
      <c r="BQ107" s="93">
        <v>0</v>
      </c>
      <c r="BR107" s="93">
        <v>0</v>
      </c>
      <c r="BS107" s="93">
        <v>0</v>
      </c>
      <c r="BT107" s="93">
        <v>0</v>
      </c>
      <c r="BU107" s="93">
        <v>1</v>
      </c>
      <c r="BV107" s="93">
        <v>0</v>
      </c>
      <c r="BW107" s="93">
        <v>0</v>
      </c>
      <c r="BX107" s="93">
        <v>0</v>
      </c>
      <c r="BY107" s="93">
        <v>0</v>
      </c>
      <c r="BZ107" s="93">
        <v>0</v>
      </c>
      <c r="CA107" s="93">
        <v>0</v>
      </c>
      <c r="CB107" s="93">
        <v>0</v>
      </c>
      <c r="CC107" s="93">
        <v>0</v>
      </c>
      <c r="CD107" s="93">
        <v>0</v>
      </c>
      <c r="CE107" s="93">
        <v>0</v>
      </c>
      <c r="CF107" s="93">
        <v>0</v>
      </c>
      <c r="CG107" s="93">
        <v>0</v>
      </c>
      <c r="CH107" s="93">
        <v>0</v>
      </c>
      <c r="CI107" s="93">
        <v>0</v>
      </c>
      <c r="CJ107" s="93">
        <v>0</v>
      </c>
      <c r="CK107" s="93">
        <v>0</v>
      </c>
      <c r="CL107" s="93">
        <v>0</v>
      </c>
      <c r="CM107" s="106">
        <f t="shared" si="11"/>
        <v>5</v>
      </c>
      <c r="CN107" s="65">
        <f t="shared" si="13"/>
        <v>1</v>
      </c>
      <c r="CO107" s="107">
        <f t="shared" si="12"/>
        <v>9</v>
      </c>
      <c r="CP107" s="124" t="s">
        <v>6054</v>
      </c>
      <c r="CQ107">
        <f t="shared" si="14"/>
        <v>2.6669999999999998</v>
      </c>
    </row>
    <row r="108" spans="1:95" s="12" customFormat="1" x14ac:dyDescent="0.25">
      <c r="A108" s="87" t="s">
        <v>5136</v>
      </c>
      <c r="B108" s="88" t="s">
        <v>4979</v>
      </c>
      <c r="C108" s="89" t="s">
        <v>4980</v>
      </c>
      <c r="D108" s="88">
        <v>34410</v>
      </c>
      <c r="E108" s="93">
        <v>0</v>
      </c>
      <c r="F108" s="93">
        <v>0</v>
      </c>
      <c r="G108" s="93">
        <v>0</v>
      </c>
      <c r="H108" s="93">
        <v>0</v>
      </c>
      <c r="I108" s="93">
        <v>0</v>
      </c>
      <c r="J108" s="93">
        <v>0</v>
      </c>
      <c r="K108" s="93">
        <v>0</v>
      </c>
      <c r="L108" s="93">
        <v>0</v>
      </c>
      <c r="M108" s="93">
        <v>0</v>
      </c>
      <c r="N108" s="93">
        <v>0</v>
      </c>
      <c r="O108" s="93">
        <v>0</v>
      </c>
      <c r="P108" s="93">
        <v>0</v>
      </c>
      <c r="Q108" s="93">
        <v>0</v>
      </c>
      <c r="R108" s="93">
        <v>1</v>
      </c>
      <c r="S108" s="93">
        <v>1</v>
      </c>
      <c r="T108" s="93">
        <v>1</v>
      </c>
      <c r="U108" s="93">
        <v>0</v>
      </c>
      <c r="V108" s="93">
        <v>0</v>
      </c>
      <c r="W108" s="93">
        <v>0</v>
      </c>
      <c r="X108" s="93">
        <v>0</v>
      </c>
      <c r="Y108" s="93">
        <v>0</v>
      </c>
      <c r="Z108" s="93">
        <v>0</v>
      </c>
      <c r="AA108" s="93">
        <v>0</v>
      </c>
      <c r="AB108" s="93">
        <v>0</v>
      </c>
      <c r="AC108" s="93">
        <v>0</v>
      </c>
      <c r="AD108" s="93">
        <v>0</v>
      </c>
      <c r="AE108" s="93">
        <v>1</v>
      </c>
      <c r="AF108" s="93">
        <v>0</v>
      </c>
      <c r="AG108" s="93">
        <v>0</v>
      </c>
      <c r="AH108" s="93">
        <v>0</v>
      </c>
      <c r="AI108" s="93">
        <v>1</v>
      </c>
      <c r="AJ108" s="93">
        <v>0</v>
      </c>
      <c r="AK108" s="93">
        <v>0</v>
      </c>
      <c r="AL108" s="93">
        <v>0</v>
      </c>
      <c r="AM108" s="93">
        <v>0</v>
      </c>
      <c r="AN108" s="93">
        <v>0</v>
      </c>
      <c r="AO108" s="93">
        <v>0</v>
      </c>
      <c r="AP108" s="93">
        <v>1</v>
      </c>
      <c r="AQ108" s="93">
        <v>0</v>
      </c>
      <c r="AR108" s="93">
        <v>0</v>
      </c>
      <c r="AS108" s="93">
        <v>1</v>
      </c>
      <c r="AT108" s="93">
        <v>0</v>
      </c>
      <c r="AU108" s="93">
        <v>1</v>
      </c>
      <c r="AV108" s="93">
        <v>0</v>
      </c>
      <c r="AW108" s="93">
        <v>0</v>
      </c>
      <c r="AX108" s="93">
        <v>0</v>
      </c>
      <c r="AY108" s="93">
        <v>0</v>
      </c>
      <c r="AZ108" s="93">
        <v>0</v>
      </c>
      <c r="BA108" s="93">
        <v>0</v>
      </c>
      <c r="BB108" s="93">
        <v>0</v>
      </c>
      <c r="BC108" s="93">
        <v>0</v>
      </c>
      <c r="BD108" s="93">
        <v>0</v>
      </c>
      <c r="BE108" s="93">
        <v>0</v>
      </c>
      <c r="BF108" s="93">
        <v>0</v>
      </c>
      <c r="BG108" s="93">
        <v>0</v>
      </c>
      <c r="BH108" s="93">
        <v>0</v>
      </c>
      <c r="BI108" s="93">
        <v>0</v>
      </c>
      <c r="BJ108" s="93">
        <v>0</v>
      </c>
      <c r="BK108" s="93">
        <v>0</v>
      </c>
      <c r="BL108" s="93">
        <v>0</v>
      </c>
      <c r="BM108" s="93">
        <v>0</v>
      </c>
      <c r="BN108" s="93">
        <v>0</v>
      </c>
      <c r="BO108" s="93">
        <v>1</v>
      </c>
      <c r="BP108" s="93">
        <v>0</v>
      </c>
      <c r="BQ108" s="93">
        <v>0</v>
      </c>
      <c r="BR108" s="93">
        <v>0</v>
      </c>
      <c r="BS108" s="93">
        <v>0</v>
      </c>
      <c r="BT108" s="93">
        <v>0</v>
      </c>
      <c r="BU108" s="93">
        <v>1</v>
      </c>
      <c r="BV108" s="93">
        <v>0</v>
      </c>
      <c r="BW108" s="93">
        <v>0</v>
      </c>
      <c r="BX108" s="93">
        <v>0</v>
      </c>
      <c r="BY108" s="93">
        <v>0</v>
      </c>
      <c r="BZ108" s="93">
        <v>0</v>
      </c>
      <c r="CA108" s="93">
        <v>0</v>
      </c>
      <c r="CB108" s="93">
        <v>0</v>
      </c>
      <c r="CC108" s="93">
        <v>0</v>
      </c>
      <c r="CD108" s="93">
        <v>0</v>
      </c>
      <c r="CE108" s="93">
        <v>0</v>
      </c>
      <c r="CF108" s="93">
        <v>0</v>
      </c>
      <c r="CG108" s="93">
        <v>1</v>
      </c>
      <c r="CH108" s="93">
        <v>0</v>
      </c>
      <c r="CI108" s="93">
        <v>0</v>
      </c>
      <c r="CJ108" s="93">
        <v>0</v>
      </c>
      <c r="CK108" s="93">
        <v>0</v>
      </c>
      <c r="CL108" s="93">
        <v>0</v>
      </c>
      <c r="CM108" s="106">
        <f t="shared" si="11"/>
        <v>11</v>
      </c>
      <c r="CN108" s="65">
        <f t="shared" si="13"/>
        <v>1</v>
      </c>
      <c r="CO108" s="107">
        <f t="shared" si="12"/>
        <v>15</v>
      </c>
      <c r="CP108" s="124" t="s">
        <v>6047</v>
      </c>
      <c r="CQ108">
        <f t="shared" si="14"/>
        <v>1.667</v>
      </c>
    </row>
    <row r="109" spans="1:95" s="12" customFormat="1" x14ac:dyDescent="0.25">
      <c r="B109" s="103" t="s">
        <v>2562</v>
      </c>
      <c r="C109" s="104" t="s">
        <v>2563</v>
      </c>
      <c r="D109" s="103">
        <v>34410</v>
      </c>
      <c r="E109" s="108">
        <v>0</v>
      </c>
      <c r="F109" s="108">
        <v>0</v>
      </c>
      <c r="G109" s="108">
        <v>0</v>
      </c>
      <c r="H109" s="108">
        <v>0</v>
      </c>
      <c r="I109" s="108">
        <v>0</v>
      </c>
      <c r="J109" s="108">
        <v>0</v>
      </c>
      <c r="K109" s="108">
        <v>0</v>
      </c>
      <c r="L109" s="108">
        <v>0</v>
      </c>
      <c r="M109" s="108">
        <v>0</v>
      </c>
      <c r="N109" s="108">
        <v>0</v>
      </c>
      <c r="O109" s="108">
        <v>0</v>
      </c>
      <c r="P109" s="108">
        <v>0</v>
      </c>
      <c r="Q109" s="108">
        <v>0</v>
      </c>
      <c r="R109" s="108">
        <v>0</v>
      </c>
      <c r="S109" s="108">
        <v>0</v>
      </c>
      <c r="T109" s="108">
        <v>0</v>
      </c>
      <c r="U109" s="108">
        <v>0</v>
      </c>
      <c r="V109" s="108">
        <v>0</v>
      </c>
      <c r="W109" s="108">
        <v>0</v>
      </c>
      <c r="X109" s="108">
        <v>0</v>
      </c>
      <c r="Y109" s="108">
        <v>0</v>
      </c>
      <c r="Z109" s="108">
        <v>0</v>
      </c>
      <c r="AA109" s="108">
        <v>0</v>
      </c>
      <c r="AB109" s="108">
        <v>0</v>
      </c>
      <c r="AC109" s="108">
        <v>0</v>
      </c>
      <c r="AD109" s="108">
        <v>0</v>
      </c>
      <c r="AE109" s="108">
        <v>0</v>
      </c>
      <c r="AF109" s="108">
        <v>0</v>
      </c>
      <c r="AG109" s="108">
        <v>0</v>
      </c>
      <c r="AH109" s="108">
        <v>0</v>
      </c>
      <c r="AI109" s="108">
        <v>0</v>
      </c>
      <c r="AJ109" s="108">
        <v>0</v>
      </c>
      <c r="AK109" s="108">
        <v>0</v>
      </c>
      <c r="AL109" s="108">
        <v>0</v>
      </c>
      <c r="AM109" s="108">
        <v>0</v>
      </c>
      <c r="AN109" s="108">
        <v>0</v>
      </c>
      <c r="AO109" s="108">
        <v>0</v>
      </c>
      <c r="AP109" s="108">
        <v>0</v>
      </c>
      <c r="AQ109" s="108">
        <v>0</v>
      </c>
      <c r="AR109" s="108">
        <v>0</v>
      </c>
      <c r="AS109" s="108">
        <v>0</v>
      </c>
      <c r="AT109" s="108">
        <v>0</v>
      </c>
      <c r="AU109" s="108">
        <v>0</v>
      </c>
      <c r="AV109" s="108">
        <v>0</v>
      </c>
      <c r="AW109" s="108">
        <v>0</v>
      </c>
      <c r="AX109" s="108">
        <v>0</v>
      </c>
      <c r="AY109" s="108">
        <v>0</v>
      </c>
      <c r="AZ109" s="108">
        <v>0</v>
      </c>
      <c r="BA109" s="108">
        <v>0</v>
      </c>
      <c r="BB109" s="108">
        <v>0</v>
      </c>
      <c r="BC109" s="108">
        <v>0</v>
      </c>
      <c r="BD109" s="108">
        <v>0</v>
      </c>
      <c r="BE109" s="108">
        <v>0</v>
      </c>
      <c r="BF109" s="108">
        <v>0</v>
      </c>
      <c r="BG109" s="108">
        <v>0</v>
      </c>
      <c r="BH109" s="108">
        <v>0</v>
      </c>
      <c r="BI109" s="108">
        <v>0</v>
      </c>
      <c r="BJ109" s="108">
        <v>0</v>
      </c>
      <c r="BK109" s="108">
        <v>0</v>
      </c>
      <c r="BL109" s="108">
        <v>0</v>
      </c>
      <c r="BM109" s="108">
        <v>0</v>
      </c>
      <c r="BN109" s="108">
        <v>0</v>
      </c>
      <c r="BO109" s="108">
        <v>0</v>
      </c>
      <c r="BP109" s="108">
        <v>0</v>
      </c>
      <c r="BQ109" s="108">
        <v>0</v>
      </c>
      <c r="BR109" s="108">
        <v>0</v>
      </c>
      <c r="BS109" s="108">
        <v>0</v>
      </c>
      <c r="BT109" s="108">
        <v>0</v>
      </c>
      <c r="BU109" s="108">
        <v>1</v>
      </c>
      <c r="BV109" s="108">
        <v>0</v>
      </c>
      <c r="BW109" s="108">
        <v>0</v>
      </c>
      <c r="BX109" s="108">
        <v>0</v>
      </c>
      <c r="BY109" s="108">
        <v>0</v>
      </c>
      <c r="BZ109" s="108">
        <v>1</v>
      </c>
      <c r="CA109" s="108">
        <v>0</v>
      </c>
      <c r="CB109" s="108">
        <v>0</v>
      </c>
      <c r="CC109" s="108">
        <v>0</v>
      </c>
      <c r="CD109" s="108">
        <v>0</v>
      </c>
      <c r="CE109" s="108">
        <v>0</v>
      </c>
      <c r="CF109" s="108">
        <v>0</v>
      </c>
      <c r="CG109" s="108">
        <v>0</v>
      </c>
      <c r="CH109" s="108">
        <v>0</v>
      </c>
      <c r="CI109" s="108">
        <v>0</v>
      </c>
      <c r="CJ109" s="108">
        <v>0</v>
      </c>
      <c r="CK109" s="108">
        <v>0</v>
      </c>
      <c r="CL109" s="108">
        <v>0</v>
      </c>
      <c r="CM109" s="106">
        <f t="shared" si="11"/>
        <v>2</v>
      </c>
      <c r="CN109" s="65">
        <f t="shared" si="13"/>
        <v>1</v>
      </c>
      <c r="CO109" s="107">
        <f t="shared" si="12"/>
        <v>3</v>
      </c>
      <c r="CP109" s="124" t="s">
        <v>6053</v>
      </c>
      <c r="CQ109">
        <f t="shared" si="14"/>
        <v>3.6669999999999998</v>
      </c>
    </row>
    <row r="110" spans="1:95" s="12" customFormat="1" x14ac:dyDescent="0.25">
      <c r="B110" s="103" t="s">
        <v>2564</v>
      </c>
      <c r="C110" s="104" t="s">
        <v>2565</v>
      </c>
      <c r="D110" s="103">
        <v>34410</v>
      </c>
      <c r="E110" s="108">
        <v>0</v>
      </c>
      <c r="F110" s="108">
        <v>0</v>
      </c>
      <c r="G110" s="108">
        <v>0</v>
      </c>
      <c r="H110" s="108">
        <v>0</v>
      </c>
      <c r="I110" s="108">
        <v>0</v>
      </c>
      <c r="J110" s="108">
        <v>0</v>
      </c>
      <c r="K110" s="108">
        <v>0</v>
      </c>
      <c r="L110" s="108">
        <v>0</v>
      </c>
      <c r="M110" s="108">
        <v>0</v>
      </c>
      <c r="N110" s="108">
        <v>0</v>
      </c>
      <c r="O110" s="108">
        <v>0</v>
      </c>
      <c r="P110" s="108">
        <v>0</v>
      </c>
      <c r="Q110" s="108">
        <v>0</v>
      </c>
      <c r="R110" s="108">
        <v>0</v>
      </c>
      <c r="S110" s="108">
        <v>0</v>
      </c>
      <c r="T110" s="108">
        <v>0</v>
      </c>
      <c r="U110" s="108">
        <v>0</v>
      </c>
      <c r="V110" s="108">
        <v>0</v>
      </c>
      <c r="W110" s="108">
        <v>0</v>
      </c>
      <c r="X110" s="108">
        <v>0</v>
      </c>
      <c r="Y110" s="108">
        <v>0</v>
      </c>
      <c r="Z110" s="108">
        <v>0</v>
      </c>
      <c r="AA110" s="108">
        <v>0</v>
      </c>
      <c r="AB110" s="108">
        <v>0</v>
      </c>
      <c r="AC110" s="108">
        <v>0</v>
      </c>
      <c r="AD110" s="108">
        <v>0</v>
      </c>
      <c r="AE110" s="108">
        <v>0</v>
      </c>
      <c r="AF110" s="108">
        <v>0</v>
      </c>
      <c r="AG110" s="108">
        <v>0</v>
      </c>
      <c r="AH110" s="108">
        <v>0</v>
      </c>
      <c r="AI110" s="108">
        <v>0</v>
      </c>
      <c r="AJ110" s="108">
        <v>0</v>
      </c>
      <c r="AK110" s="108">
        <v>0</v>
      </c>
      <c r="AL110" s="108">
        <v>0</v>
      </c>
      <c r="AM110" s="108">
        <v>0</v>
      </c>
      <c r="AN110" s="108">
        <v>1</v>
      </c>
      <c r="AO110" s="108">
        <v>0</v>
      </c>
      <c r="AP110" s="108">
        <v>0</v>
      </c>
      <c r="AQ110" s="108">
        <v>0</v>
      </c>
      <c r="AR110" s="108">
        <v>0</v>
      </c>
      <c r="AS110" s="108">
        <v>1</v>
      </c>
      <c r="AT110" s="108">
        <v>1</v>
      </c>
      <c r="AU110" s="108">
        <v>0</v>
      </c>
      <c r="AV110" s="108">
        <v>0</v>
      </c>
      <c r="AW110" s="108">
        <v>0</v>
      </c>
      <c r="AX110" s="108">
        <v>0</v>
      </c>
      <c r="AY110" s="108">
        <v>0</v>
      </c>
      <c r="AZ110" s="108">
        <v>0</v>
      </c>
      <c r="BA110" s="108">
        <v>0</v>
      </c>
      <c r="BB110" s="108">
        <v>0</v>
      </c>
      <c r="BC110" s="108">
        <v>0</v>
      </c>
      <c r="BD110" s="108">
        <v>0</v>
      </c>
      <c r="BE110" s="108">
        <v>0</v>
      </c>
      <c r="BF110" s="108">
        <v>0</v>
      </c>
      <c r="BG110" s="108">
        <v>0</v>
      </c>
      <c r="BH110" s="108">
        <v>0</v>
      </c>
      <c r="BI110" s="108">
        <v>1</v>
      </c>
      <c r="BJ110" s="108">
        <v>0</v>
      </c>
      <c r="BK110" s="108">
        <v>0</v>
      </c>
      <c r="BL110" s="108">
        <v>1</v>
      </c>
      <c r="BM110" s="108">
        <v>0</v>
      </c>
      <c r="BN110" s="108">
        <v>1</v>
      </c>
      <c r="BO110" s="108">
        <v>0</v>
      </c>
      <c r="BP110" s="108">
        <v>0</v>
      </c>
      <c r="BQ110" s="108">
        <v>0</v>
      </c>
      <c r="BR110" s="108">
        <v>1</v>
      </c>
      <c r="BS110" s="108">
        <v>0</v>
      </c>
      <c r="BT110" s="108">
        <v>0</v>
      </c>
      <c r="BU110" s="108">
        <v>1</v>
      </c>
      <c r="BV110" s="108">
        <v>0</v>
      </c>
      <c r="BW110" s="108">
        <v>0</v>
      </c>
      <c r="BX110" s="108">
        <v>0</v>
      </c>
      <c r="BY110" s="108">
        <v>0</v>
      </c>
      <c r="BZ110" s="108">
        <v>0</v>
      </c>
      <c r="CA110" s="108">
        <v>0</v>
      </c>
      <c r="CB110" s="108">
        <v>0</v>
      </c>
      <c r="CC110" s="108">
        <v>0</v>
      </c>
      <c r="CD110" s="108">
        <v>0</v>
      </c>
      <c r="CE110" s="108">
        <v>0</v>
      </c>
      <c r="CF110" s="108">
        <v>0</v>
      </c>
      <c r="CG110" s="108">
        <v>0</v>
      </c>
      <c r="CH110" s="108">
        <v>0</v>
      </c>
      <c r="CI110" s="108">
        <v>0</v>
      </c>
      <c r="CJ110" s="108">
        <v>1</v>
      </c>
      <c r="CK110" s="108">
        <v>0</v>
      </c>
      <c r="CL110" s="108">
        <v>0</v>
      </c>
      <c r="CM110" s="106">
        <f t="shared" si="11"/>
        <v>9</v>
      </c>
      <c r="CN110" s="65">
        <f t="shared" si="13"/>
        <v>1</v>
      </c>
      <c r="CO110" s="107">
        <f t="shared" si="12"/>
        <v>10</v>
      </c>
      <c r="CP110" s="124" t="s">
        <v>6048</v>
      </c>
      <c r="CQ110">
        <f t="shared" si="14"/>
        <v>2.3330000000000002</v>
      </c>
    </row>
    <row r="111" spans="1:95" s="12" customFormat="1" x14ac:dyDescent="0.25">
      <c r="B111" s="103" t="s">
        <v>2566</v>
      </c>
      <c r="C111" s="104" t="s">
        <v>2567</v>
      </c>
      <c r="D111" s="103">
        <v>34410</v>
      </c>
      <c r="E111" s="108">
        <v>0</v>
      </c>
      <c r="F111" s="108">
        <v>0</v>
      </c>
      <c r="G111" s="108">
        <v>0</v>
      </c>
      <c r="H111" s="108">
        <v>0</v>
      </c>
      <c r="I111" s="108">
        <v>1</v>
      </c>
      <c r="J111" s="108">
        <v>0</v>
      </c>
      <c r="K111" s="108">
        <v>0</v>
      </c>
      <c r="L111" s="108">
        <v>0</v>
      </c>
      <c r="M111" s="108">
        <v>0</v>
      </c>
      <c r="N111" s="108">
        <v>0</v>
      </c>
      <c r="O111" s="108">
        <v>0</v>
      </c>
      <c r="P111" s="108">
        <v>0</v>
      </c>
      <c r="Q111" s="108">
        <v>0</v>
      </c>
      <c r="R111" s="108">
        <v>0</v>
      </c>
      <c r="S111" s="108">
        <v>1</v>
      </c>
      <c r="T111" s="108">
        <v>0</v>
      </c>
      <c r="U111" s="108">
        <v>0</v>
      </c>
      <c r="V111" s="108">
        <v>0</v>
      </c>
      <c r="W111" s="108">
        <v>1</v>
      </c>
      <c r="X111" s="108">
        <v>0</v>
      </c>
      <c r="Y111" s="108">
        <v>0</v>
      </c>
      <c r="Z111" s="108">
        <v>0</v>
      </c>
      <c r="AA111" s="108">
        <v>0</v>
      </c>
      <c r="AB111" s="108">
        <v>0</v>
      </c>
      <c r="AC111" s="108">
        <v>0</v>
      </c>
      <c r="AD111" s="108">
        <v>0</v>
      </c>
      <c r="AE111" s="108">
        <v>0</v>
      </c>
      <c r="AF111" s="108">
        <v>0</v>
      </c>
      <c r="AG111" s="108">
        <v>0</v>
      </c>
      <c r="AH111" s="108">
        <v>0</v>
      </c>
      <c r="AI111" s="108">
        <v>1</v>
      </c>
      <c r="AJ111" s="108">
        <v>0</v>
      </c>
      <c r="AK111" s="108">
        <v>0</v>
      </c>
      <c r="AL111" s="108">
        <v>0</v>
      </c>
      <c r="AM111" s="108">
        <v>0</v>
      </c>
      <c r="AN111" s="108">
        <v>0</v>
      </c>
      <c r="AO111" s="108">
        <v>0</v>
      </c>
      <c r="AP111" s="108">
        <v>1</v>
      </c>
      <c r="AQ111" s="108">
        <v>0</v>
      </c>
      <c r="AR111" s="108">
        <v>0</v>
      </c>
      <c r="AS111" s="108">
        <v>0</v>
      </c>
      <c r="AT111" s="108">
        <v>1</v>
      </c>
      <c r="AU111" s="108">
        <v>0</v>
      </c>
      <c r="AV111" s="108">
        <v>0</v>
      </c>
      <c r="AW111" s="108">
        <v>0</v>
      </c>
      <c r="AX111" s="108">
        <v>0</v>
      </c>
      <c r="AY111" s="108">
        <v>0</v>
      </c>
      <c r="AZ111" s="108">
        <v>0</v>
      </c>
      <c r="BA111" s="108">
        <v>0</v>
      </c>
      <c r="BB111" s="108">
        <v>0</v>
      </c>
      <c r="BC111" s="108">
        <v>0</v>
      </c>
      <c r="BD111" s="108">
        <v>0</v>
      </c>
      <c r="BE111" s="108">
        <v>0</v>
      </c>
      <c r="BF111" s="108">
        <v>1</v>
      </c>
      <c r="BG111" s="108">
        <v>0</v>
      </c>
      <c r="BH111" s="108">
        <v>0</v>
      </c>
      <c r="BI111" s="108">
        <v>0</v>
      </c>
      <c r="BJ111" s="108">
        <v>0</v>
      </c>
      <c r="BK111" s="108">
        <v>0</v>
      </c>
      <c r="BL111" s="108">
        <v>0</v>
      </c>
      <c r="BM111" s="108">
        <v>0</v>
      </c>
      <c r="BN111" s="108">
        <v>0</v>
      </c>
      <c r="BO111" s="108">
        <v>0</v>
      </c>
      <c r="BP111" s="108">
        <v>0</v>
      </c>
      <c r="BQ111" s="108">
        <v>0</v>
      </c>
      <c r="BR111" s="108">
        <v>0</v>
      </c>
      <c r="BS111" s="108">
        <v>0</v>
      </c>
      <c r="BT111" s="108">
        <v>0</v>
      </c>
      <c r="BU111" s="108">
        <v>0</v>
      </c>
      <c r="BV111" s="108">
        <v>0</v>
      </c>
      <c r="BW111" s="108">
        <v>0</v>
      </c>
      <c r="BX111" s="108">
        <v>0</v>
      </c>
      <c r="BY111" s="108">
        <v>0</v>
      </c>
      <c r="BZ111" s="108">
        <v>0</v>
      </c>
      <c r="CA111" s="108">
        <v>0</v>
      </c>
      <c r="CB111" s="108">
        <v>0</v>
      </c>
      <c r="CC111" s="108">
        <v>0</v>
      </c>
      <c r="CD111" s="108">
        <v>0</v>
      </c>
      <c r="CE111" s="108">
        <v>0</v>
      </c>
      <c r="CF111" s="108">
        <v>0</v>
      </c>
      <c r="CG111" s="108">
        <v>0</v>
      </c>
      <c r="CH111" s="108">
        <v>0</v>
      </c>
      <c r="CI111" s="108">
        <v>0</v>
      </c>
      <c r="CJ111" s="108">
        <v>0</v>
      </c>
      <c r="CK111" s="108">
        <v>0</v>
      </c>
      <c r="CL111" s="108">
        <v>0</v>
      </c>
      <c r="CM111" s="106">
        <f t="shared" si="11"/>
        <v>7</v>
      </c>
      <c r="CN111" s="65">
        <f t="shared" si="13"/>
        <v>1</v>
      </c>
      <c r="CO111" s="107">
        <f t="shared" si="12"/>
        <v>7</v>
      </c>
      <c r="CP111" s="124" t="s">
        <v>6051</v>
      </c>
      <c r="CQ111">
        <f t="shared" si="14"/>
        <v>3</v>
      </c>
    </row>
    <row r="112" spans="1:95" s="12" customFormat="1" x14ac:dyDescent="0.25">
      <c r="A112" s="87" t="s">
        <v>5136</v>
      </c>
      <c r="B112" s="88" t="s">
        <v>4983</v>
      </c>
      <c r="C112" s="89" t="s">
        <v>4984</v>
      </c>
      <c r="D112" s="88">
        <v>34410</v>
      </c>
      <c r="E112" s="93">
        <v>0</v>
      </c>
      <c r="F112" s="93">
        <v>0</v>
      </c>
      <c r="G112" s="93">
        <v>0</v>
      </c>
      <c r="H112" s="93">
        <v>0</v>
      </c>
      <c r="I112" s="93">
        <v>0</v>
      </c>
      <c r="J112" s="93">
        <v>0</v>
      </c>
      <c r="K112" s="93">
        <v>0</v>
      </c>
      <c r="L112" s="93">
        <v>0</v>
      </c>
      <c r="M112" s="93">
        <v>0</v>
      </c>
      <c r="N112" s="93">
        <v>0</v>
      </c>
      <c r="O112" s="93">
        <v>0</v>
      </c>
      <c r="P112" s="93">
        <v>0</v>
      </c>
      <c r="Q112" s="93">
        <v>0</v>
      </c>
      <c r="R112" s="93">
        <v>0</v>
      </c>
      <c r="S112" s="93">
        <v>0</v>
      </c>
      <c r="T112" s="93">
        <v>0</v>
      </c>
      <c r="U112" s="93">
        <v>0</v>
      </c>
      <c r="V112" s="93">
        <v>0</v>
      </c>
      <c r="W112" s="93">
        <v>0</v>
      </c>
      <c r="X112" s="93">
        <v>0</v>
      </c>
      <c r="Y112" s="93">
        <v>0</v>
      </c>
      <c r="Z112" s="93">
        <v>0</v>
      </c>
      <c r="AA112" s="93">
        <v>0</v>
      </c>
      <c r="AB112" s="93">
        <v>0</v>
      </c>
      <c r="AC112" s="93">
        <v>0</v>
      </c>
      <c r="AD112" s="93">
        <v>0</v>
      </c>
      <c r="AE112" s="93">
        <v>0</v>
      </c>
      <c r="AF112" s="93">
        <v>0</v>
      </c>
      <c r="AG112" s="93">
        <v>0</v>
      </c>
      <c r="AH112" s="93">
        <v>0</v>
      </c>
      <c r="AI112" s="93">
        <v>0</v>
      </c>
      <c r="AJ112" s="93">
        <v>0</v>
      </c>
      <c r="AK112" s="93">
        <v>0</v>
      </c>
      <c r="AL112" s="93">
        <v>0</v>
      </c>
      <c r="AM112" s="93">
        <v>0</v>
      </c>
      <c r="AN112" s="93">
        <v>0</v>
      </c>
      <c r="AO112" s="93">
        <v>0</v>
      </c>
      <c r="AP112" s="93">
        <v>0</v>
      </c>
      <c r="AQ112" s="93">
        <v>0</v>
      </c>
      <c r="AR112" s="93">
        <v>0</v>
      </c>
      <c r="AS112" s="93">
        <v>0</v>
      </c>
      <c r="AT112" s="93">
        <v>0</v>
      </c>
      <c r="AU112" s="93">
        <v>0</v>
      </c>
      <c r="AV112" s="93">
        <v>0</v>
      </c>
      <c r="AW112" s="93">
        <v>0</v>
      </c>
      <c r="AX112" s="93">
        <v>0</v>
      </c>
      <c r="AY112" s="93">
        <v>0</v>
      </c>
      <c r="AZ112" s="93">
        <v>0</v>
      </c>
      <c r="BA112" s="93">
        <v>0</v>
      </c>
      <c r="BB112" s="93">
        <v>0</v>
      </c>
      <c r="BC112" s="93">
        <v>0</v>
      </c>
      <c r="BD112" s="93">
        <v>0</v>
      </c>
      <c r="BE112" s="93">
        <v>0</v>
      </c>
      <c r="BF112" s="93">
        <v>0</v>
      </c>
      <c r="BG112" s="93">
        <v>0</v>
      </c>
      <c r="BH112" s="93">
        <v>0</v>
      </c>
      <c r="BI112" s="93">
        <v>0</v>
      </c>
      <c r="BJ112" s="93">
        <v>0</v>
      </c>
      <c r="BK112" s="93">
        <v>0</v>
      </c>
      <c r="BL112" s="93">
        <v>0</v>
      </c>
      <c r="BM112" s="93">
        <v>0</v>
      </c>
      <c r="BN112" s="93">
        <v>0</v>
      </c>
      <c r="BO112" s="93">
        <v>0</v>
      </c>
      <c r="BP112" s="93">
        <v>0</v>
      </c>
      <c r="BQ112" s="93">
        <v>0</v>
      </c>
      <c r="BR112" s="93">
        <v>0</v>
      </c>
      <c r="BS112" s="93">
        <v>0</v>
      </c>
      <c r="BT112" s="93">
        <v>0</v>
      </c>
      <c r="BU112" s="93">
        <v>0</v>
      </c>
      <c r="BV112" s="93">
        <v>0</v>
      </c>
      <c r="BW112" s="93">
        <v>0</v>
      </c>
      <c r="BX112" s="93">
        <v>0</v>
      </c>
      <c r="BY112" s="93">
        <v>0</v>
      </c>
      <c r="BZ112" s="93">
        <v>0</v>
      </c>
      <c r="CA112" s="93">
        <v>0</v>
      </c>
      <c r="CB112" s="93">
        <v>0</v>
      </c>
      <c r="CC112" s="93">
        <v>0</v>
      </c>
      <c r="CD112" s="93">
        <v>0</v>
      </c>
      <c r="CE112" s="93">
        <v>0</v>
      </c>
      <c r="CF112" s="93">
        <v>0</v>
      </c>
      <c r="CG112" s="93">
        <v>0</v>
      </c>
      <c r="CH112" s="93">
        <v>0</v>
      </c>
      <c r="CI112" s="93">
        <v>0</v>
      </c>
      <c r="CJ112" s="93">
        <v>0</v>
      </c>
      <c r="CK112" s="93">
        <v>0</v>
      </c>
      <c r="CL112" s="93">
        <v>0</v>
      </c>
      <c r="CM112" s="106">
        <f t="shared" si="11"/>
        <v>0</v>
      </c>
      <c r="CN112" s="65">
        <f t="shared" si="13"/>
        <v>0</v>
      </c>
      <c r="CO112" s="107">
        <f t="shared" si="12"/>
        <v>0</v>
      </c>
      <c r="CP112" s="124" t="s">
        <v>6052</v>
      </c>
      <c r="CQ112" t="str">
        <f t="shared" si="14"/>
        <v>WWW</v>
      </c>
    </row>
    <row r="113" spans="1:95" s="12" customFormat="1" x14ac:dyDescent="0.25">
      <c r="B113" s="103" t="s">
        <v>2568</v>
      </c>
      <c r="C113" s="104" t="s">
        <v>2569</v>
      </c>
      <c r="D113" s="103">
        <v>34410</v>
      </c>
      <c r="E113" s="108">
        <v>0</v>
      </c>
      <c r="F113" s="108">
        <v>0</v>
      </c>
      <c r="G113" s="108">
        <v>0</v>
      </c>
      <c r="H113" s="108">
        <v>0</v>
      </c>
      <c r="I113" s="108">
        <v>0</v>
      </c>
      <c r="J113" s="108">
        <v>0</v>
      </c>
      <c r="K113" s="108">
        <v>0</v>
      </c>
      <c r="L113" s="108">
        <v>0</v>
      </c>
      <c r="M113" s="108">
        <v>0</v>
      </c>
      <c r="N113" s="108">
        <v>1</v>
      </c>
      <c r="O113" s="108">
        <v>0</v>
      </c>
      <c r="P113" s="108">
        <v>0</v>
      </c>
      <c r="Q113" s="108">
        <v>0</v>
      </c>
      <c r="R113" s="108">
        <v>1</v>
      </c>
      <c r="S113" s="108">
        <v>0</v>
      </c>
      <c r="T113" s="108">
        <v>1</v>
      </c>
      <c r="U113" s="108">
        <v>0</v>
      </c>
      <c r="V113" s="108">
        <v>0</v>
      </c>
      <c r="W113" s="108">
        <v>0</v>
      </c>
      <c r="X113" s="108">
        <v>0</v>
      </c>
      <c r="Y113" s="108">
        <v>0</v>
      </c>
      <c r="Z113" s="108">
        <v>0</v>
      </c>
      <c r="AA113" s="108">
        <v>0</v>
      </c>
      <c r="AB113" s="108">
        <v>0</v>
      </c>
      <c r="AC113" s="108">
        <v>0</v>
      </c>
      <c r="AD113" s="108">
        <v>0</v>
      </c>
      <c r="AE113" s="108">
        <v>0</v>
      </c>
      <c r="AF113" s="108">
        <v>0</v>
      </c>
      <c r="AG113" s="108">
        <v>0</v>
      </c>
      <c r="AH113" s="108">
        <v>0</v>
      </c>
      <c r="AI113" s="108">
        <v>0</v>
      </c>
      <c r="AJ113" s="108">
        <v>0</v>
      </c>
      <c r="AK113" s="108">
        <v>0</v>
      </c>
      <c r="AL113" s="108">
        <v>0</v>
      </c>
      <c r="AM113" s="108">
        <v>0</v>
      </c>
      <c r="AN113" s="108">
        <v>0</v>
      </c>
      <c r="AO113" s="108">
        <v>0</v>
      </c>
      <c r="AP113" s="108">
        <v>0</v>
      </c>
      <c r="AQ113" s="108">
        <v>0</v>
      </c>
      <c r="AR113" s="108">
        <v>0</v>
      </c>
      <c r="AS113" s="108">
        <v>0</v>
      </c>
      <c r="AT113" s="108">
        <v>0</v>
      </c>
      <c r="AU113" s="108">
        <v>1</v>
      </c>
      <c r="AV113" s="108">
        <v>0</v>
      </c>
      <c r="AW113" s="108">
        <v>0</v>
      </c>
      <c r="AX113" s="108">
        <v>0</v>
      </c>
      <c r="AY113" s="108">
        <v>0</v>
      </c>
      <c r="AZ113" s="108">
        <v>0</v>
      </c>
      <c r="BA113" s="108">
        <v>0</v>
      </c>
      <c r="BB113" s="108">
        <v>0</v>
      </c>
      <c r="BC113" s="108">
        <v>0</v>
      </c>
      <c r="BD113" s="108">
        <v>0</v>
      </c>
      <c r="BE113" s="108">
        <v>0</v>
      </c>
      <c r="BF113" s="108">
        <v>0</v>
      </c>
      <c r="BG113" s="108">
        <v>0</v>
      </c>
      <c r="BH113" s="108">
        <v>0</v>
      </c>
      <c r="BI113" s="108">
        <v>0</v>
      </c>
      <c r="BJ113" s="108">
        <v>0</v>
      </c>
      <c r="BK113" s="108">
        <v>0</v>
      </c>
      <c r="BL113" s="108">
        <v>0</v>
      </c>
      <c r="BM113" s="108">
        <v>0</v>
      </c>
      <c r="BN113" s="108">
        <v>0</v>
      </c>
      <c r="BO113" s="108">
        <v>0</v>
      </c>
      <c r="BP113" s="108">
        <v>1</v>
      </c>
      <c r="BQ113" s="108">
        <v>0</v>
      </c>
      <c r="BR113" s="108">
        <v>0</v>
      </c>
      <c r="BS113" s="108">
        <v>0</v>
      </c>
      <c r="BT113" s="108">
        <v>0</v>
      </c>
      <c r="BU113" s="108">
        <v>1</v>
      </c>
      <c r="BV113" s="108">
        <v>0</v>
      </c>
      <c r="BW113" s="108">
        <v>0</v>
      </c>
      <c r="BX113" s="108">
        <v>0</v>
      </c>
      <c r="BY113" s="108">
        <v>0</v>
      </c>
      <c r="BZ113" s="108">
        <v>0</v>
      </c>
      <c r="CA113" s="108">
        <v>0</v>
      </c>
      <c r="CB113" s="108">
        <v>0</v>
      </c>
      <c r="CC113" s="108">
        <v>0</v>
      </c>
      <c r="CD113" s="108">
        <v>0</v>
      </c>
      <c r="CE113" s="108">
        <v>0</v>
      </c>
      <c r="CF113" s="108">
        <v>0</v>
      </c>
      <c r="CG113" s="108">
        <v>0</v>
      </c>
      <c r="CH113" s="108">
        <v>0</v>
      </c>
      <c r="CI113" s="108">
        <v>0</v>
      </c>
      <c r="CJ113" s="108">
        <v>1</v>
      </c>
      <c r="CK113" s="108">
        <v>0</v>
      </c>
      <c r="CL113" s="108">
        <v>0</v>
      </c>
      <c r="CM113" s="106">
        <f t="shared" si="11"/>
        <v>7</v>
      </c>
      <c r="CN113" s="65">
        <f t="shared" si="13"/>
        <v>1</v>
      </c>
      <c r="CO113" s="107">
        <f t="shared" si="12"/>
        <v>11</v>
      </c>
      <c r="CP113" s="124" t="s">
        <v>6049</v>
      </c>
      <c r="CQ113">
        <f t="shared" si="14"/>
        <v>3.3330000000000002</v>
      </c>
    </row>
    <row r="114" spans="1:95" s="12" customFormat="1" x14ac:dyDescent="0.25">
      <c r="B114" s="103" t="s">
        <v>2570</v>
      </c>
      <c r="C114" s="104" t="s">
        <v>2571</v>
      </c>
      <c r="D114" s="103">
        <v>34410</v>
      </c>
      <c r="E114" s="108">
        <v>0</v>
      </c>
      <c r="F114" s="108">
        <v>0</v>
      </c>
      <c r="G114" s="108">
        <v>0</v>
      </c>
      <c r="H114" s="108">
        <v>0</v>
      </c>
      <c r="I114" s="108">
        <v>0</v>
      </c>
      <c r="J114" s="108">
        <v>0</v>
      </c>
      <c r="K114" s="108">
        <v>0</v>
      </c>
      <c r="L114" s="108">
        <v>0</v>
      </c>
      <c r="M114" s="108">
        <v>0</v>
      </c>
      <c r="N114" s="108">
        <v>0</v>
      </c>
      <c r="O114" s="108">
        <v>0</v>
      </c>
      <c r="P114" s="108">
        <v>0</v>
      </c>
      <c r="Q114" s="108">
        <v>0</v>
      </c>
      <c r="R114" s="108">
        <v>0</v>
      </c>
      <c r="S114" s="108">
        <v>0</v>
      </c>
      <c r="T114" s="108">
        <v>0</v>
      </c>
      <c r="U114" s="108">
        <v>0</v>
      </c>
      <c r="V114" s="108">
        <v>0</v>
      </c>
      <c r="W114" s="108">
        <v>0</v>
      </c>
      <c r="X114" s="108">
        <v>0</v>
      </c>
      <c r="Y114" s="108">
        <v>0</v>
      </c>
      <c r="Z114" s="108">
        <v>0</v>
      </c>
      <c r="AA114" s="108">
        <v>0</v>
      </c>
      <c r="AB114" s="108">
        <v>0</v>
      </c>
      <c r="AC114" s="108">
        <v>0</v>
      </c>
      <c r="AD114" s="108">
        <v>0</v>
      </c>
      <c r="AE114" s="108">
        <v>0</v>
      </c>
      <c r="AF114" s="108">
        <v>0</v>
      </c>
      <c r="AG114" s="108">
        <v>0</v>
      </c>
      <c r="AH114" s="108">
        <v>0</v>
      </c>
      <c r="AI114" s="108">
        <v>0</v>
      </c>
      <c r="AJ114" s="108">
        <v>0</v>
      </c>
      <c r="AK114" s="108">
        <v>0</v>
      </c>
      <c r="AL114" s="108">
        <v>0</v>
      </c>
      <c r="AM114" s="108">
        <v>0</v>
      </c>
      <c r="AN114" s="108">
        <v>0</v>
      </c>
      <c r="AO114" s="108">
        <v>0</v>
      </c>
      <c r="AP114" s="108">
        <v>0</v>
      </c>
      <c r="AQ114" s="108">
        <v>0</v>
      </c>
      <c r="AR114" s="108">
        <v>0</v>
      </c>
      <c r="AS114" s="108">
        <v>0</v>
      </c>
      <c r="AT114" s="108">
        <v>0</v>
      </c>
      <c r="AU114" s="108">
        <v>1</v>
      </c>
      <c r="AV114" s="108">
        <v>0</v>
      </c>
      <c r="AW114" s="108">
        <v>0</v>
      </c>
      <c r="AX114" s="108">
        <v>0</v>
      </c>
      <c r="AY114" s="108">
        <v>0</v>
      </c>
      <c r="AZ114" s="108">
        <v>0</v>
      </c>
      <c r="BA114" s="108">
        <v>0</v>
      </c>
      <c r="BB114" s="108">
        <v>0</v>
      </c>
      <c r="BC114" s="108">
        <v>0</v>
      </c>
      <c r="BD114" s="108">
        <v>0</v>
      </c>
      <c r="BE114" s="108">
        <v>0</v>
      </c>
      <c r="BF114" s="108">
        <v>0</v>
      </c>
      <c r="BG114" s="108">
        <v>0</v>
      </c>
      <c r="BH114" s="108">
        <v>0</v>
      </c>
      <c r="BI114" s="108">
        <v>0</v>
      </c>
      <c r="BJ114" s="108">
        <v>0</v>
      </c>
      <c r="BK114" s="108">
        <v>0</v>
      </c>
      <c r="BL114" s="108">
        <v>0</v>
      </c>
      <c r="BM114" s="108">
        <v>0</v>
      </c>
      <c r="BN114" s="108">
        <v>0</v>
      </c>
      <c r="BO114" s="108">
        <v>0</v>
      </c>
      <c r="BP114" s="108">
        <v>0</v>
      </c>
      <c r="BQ114" s="108">
        <v>0</v>
      </c>
      <c r="BR114" s="108">
        <v>0</v>
      </c>
      <c r="BS114" s="108">
        <v>0</v>
      </c>
      <c r="BT114" s="108">
        <v>0</v>
      </c>
      <c r="BU114" s="108">
        <v>0</v>
      </c>
      <c r="BV114" s="108">
        <v>0</v>
      </c>
      <c r="BW114" s="108">
        <v>0</v>
      </c>
      <c r="BX114" s="108">
        <v>0</v>
      </c>
      <c r="BY114" s="108">
        <v>0</v>
      </c>
      <c r="BZ114" s="108">
        <v>0</v>
      </c>
      <c r="CA114" s="108">
        <v>0</v>
      </c>
      <c r="CB114" s="108">
        <v>0</v>
      </c>
      <c r="CC114" s="108">
        <v>0</v>
      </c>
      <c r="CD114" s="108">
        <v>0</v>
      </c>
      <c r="CE114" s="108">
        <v>0</v>
      </c>
      <c r="CF114" s="108">
        <v>0</v>
      </c>
      <c r="CG114" s="108">
        <v>0</v>
      </c>
      <c r="CH114" s="108">
        <v>0</v>
      </c>
      <c r="CI114" s="108">
        <v>0</v>
      </c>
      <c r="CJ114" s="108">
        <v>0</v>
      </c>
      <c r="CK114" s="108">
        <v>0</v>
      </c>
      <c r="CL114" s="108">
        <v>0</v>
      </c>
      <c r="CM114" s="106">
        <f t="shared" si="11"/>
        <v>1</v>
      </c>
      <c r="CN114" s="65">
        <f t="shared" si="13"/>
        <v>1</v>
      </c>
      <c r="CO114" s="107">
        <f t="shared" si="12"/>
        <v>3</v>
      </c>
      <c r="CP114" s="124" t="s">
        <v>6048</v>
      </c>
      <c r="CQ114">
        <f t="shared" si="14"/>
        <v>2.3330000000000002</v>
      </c>
    </row>
    <row r="115" spans="1:95" s="12" customFormat="1" x14ac:dyDescent="0.25">
      <c r="B115" s="103" t="s">
        <v>2576</v>
      </c>
      <c r="C115" s="104" t="s">
        <v>2577</v>
      </c>
      <c r="D115" s="103">
        <v>34410</v>
      </c>
      <c r="E115" s="108">
        <v>0</v>
      </c>
      <c r="F115" s="108">
        <v>1</v>
      </c>
      <c r="G115" s="108">
        <v>0</v>
      </c>
      <c r="H115" s="108">
        <v>0</v>
      </c>
      <c r="I115" s="108">
        <v>0</v>
      </c>
      <c r="J115" s="108">
        <v>0</v>
      </c>
      <c r="K115" s="108">
        <v>0</v>
      </c>
      <c r="L115" s="108">
        <v>1</v>
      </c>
      <c r="M115" s="108">
        <v>0</v>
      </c>
      <c r="N115" s="108">
        <v>0</v>
      </c>
      <c r="O115" s="108">
        <v>0</v>
      </c>
      <c r="P115" s="108">
        <v>0</v>
      </c>
      <c r="Q115" s="108">
        <v>0</v>
      </c>
      <c r="R115" s="108">
        <v>1</v>
      </c>
      <c r="S115" s="108">
        <v>0</v>
      </c>
      <c r="T115" s="108">
        <v>1</v>
      </c>
      <c r="U115" s="108">
        <v>0</v>
      </c>
      <c r="V115" s="108">
        <v>0</v>
      </c>
      <c r="W115" s="108">
        <v>0</v>
      </c>
      <c r="X115" s="108">
        <v>0</v>
      </c>
      <c r="Y115" s="108">
        <v>0</v>
      </c>
      <c r="Z115" s="108">
        <v>0</v>
      </c>
      <c r="AA115" s="108">
        <v>0</v>
      </c>
      <c r="AB115" s="108">
        <v>0</v>
      </c>
      <c r="AC115" s="108">
        <v>0</v>
      </c>
      <c r="AD115" s="108">
        <v>0</v>
      </c>
      <c r="AE115" s="108">
        <v>0</v>
      </c>
      <c r="AF115" s="108">
        <v>0</v>
      </c>
      <c r="AG115" s="108">
        <v>0</v>
      </c>
      <c r="AH115" s="108">
        <v>0</v>
      </c>
      <c r="AI115" s="108">
        <v>0</v>
      </c>
      <c r="AJ115" s="108">
        <v>0</v>
      </c>
      <c r="AK115" s="108">
        <v>0</v>
      </c>
      <c r="AL115" s="108">
        <v>0</v>
      </c>
      <c r="AM115" s="108">
        <v>0</v>
      </c>
      <c r="AN115" s="108">
        <v>0</v>
      </c>
      <c r="AO115" s="108">
        <v>0</v>
      </c>
      <c r="AP115" s="108">
        <v>0</v>
      </c>
      <c r="AQ115" s="108">
        <v>0</v>
      </c>
      <c r="AR115" s="108">
        <v>0</v>
      </c>
      <c r="AS115" s="108">
        <v>1</v>
      </c>
      <c r="AT115" s="108">
        <v>0</v>
      </c>
      <c r="AU115" s="108">
        <v>1</v>
      </c>
      <c r="AV115" s="108">
        <v>0</v>
      </c>
      <c r="AW115" s="108">
        <v>0</v>
      </c>
      <c r="AX115" s="108">
        <v>0</v>
      </c>
      <c r="AY115" s="108">
        <v>0</v>
      </c>
      <c r="AZ115" s="108">
        <v>0</v>
      </c>
      <c r="BA115" s="108">
        <v>0</v>
      </c>
      <c r="BB115" s="108">
        <v>0</v>
      </c>
      <c r="BC115" s="108">
        <v>0</v>
      </c>
      <c r="BD115" s="108">
        <v>1</v>
      </c>
      <c r="BE115" s="108">
        <v>0</v>
      </c>
      <c r="BF115" s="108">
        <v>0</v>
      </c>
      <c r="BG115" s="108">
        <v>0</v>
      </c>
      <c r="BH115" s="108">
        <v>0</v>
      </c>
      <c r="BI115" s="108">
        <v>1</v>
      </c>
      <c r="BJ115" s="108">
        <v>0</v>
      </c>
      <c r="BK115" s="108">
        <v>0</v>
      </c>
      <c r="BL115" s="108">
        <v>0</v>
      </c>
      <c r="BM115" s="108">
        <v>0</v>
      </c>
      <c r="BN115" s="108">
        <v>0</v>
      </c>
      <c r="BO115" s="108">
        <v>0</v>
      </c>
      <c r="BP115" s="108">
        <v>1</v>
      </c>
      <c r="BQ115" s="108">
        <v>0</v>
      </c>
      <c r="BR115" s="108">
        <v>0</v>
      </c>
      <c r="BS115" s="108">
        <v>0</v>
      </c>
      <c r="BT115" s="108">
        <v>0</v>
      </c>
      <c r="BU115" s="108">
        <v>0</v>
      </c>
      <c r="BV115" s="108">
        <v>0</v>
      </c>
      <c r="BW115" s="108">
        <v>0</v>
      </c>
      <c r="BX115" s="108">
        <v>0</v>
      </c>
      <c r="BY115" s="108">
        <v>0</v>
      </c>
      <c r="BZ115" s="108">
        <v>0</v>
      </c>
      <c r="CA115" s="108">
        <v>0</v>
      </c>
      <c r="CB115" s="108">
        <v>0</v>
      </c>
      <c r="CC115" s="108">
        <v>0</v>
      </c>
      <c r="CD115" s="108">
        <v>0</v>
      </c>
      <c r="CE115" s="108">
        <v>0</v>
      </c>
      <c r="CF115" s="108">
        <v>0</v>
      </c>
      <c r="CG115" s="108">
        <v>0</v>
      </c>
      <c r="CH115" s="108">
        <v>0</v>
      </c>
      <c r="CI115" s="108">
        <v>0</v>
      </c>
      <c r="CJ115" s="108">
        <v>0</v>
      </c>
      <c r="CK115" s="108">
        <v>0</v>
      </c>
      <c r="CL115" s="108">
        <v>0</v>
      </c>
      <c r="CM115" s="106">
        <f t="shared" si="11"/>
        <v>9</v>
      </c>
      <c r="CN115" s="65">
        <f t="shared" si="13"/>
        <v>1</v>
      </c>
      <c r="CO115" s="107">
        <f t="shared" si="12"/>
        <v>12</v>
      </c>
      <c r="CP115" s="124" t="s">
        <v>6046</v>
      </c>
      <c r="CQ115" t="str">
        <f t="shared" si="14"/>
        <v>QQQ</v>
      </c>
    </row>
    <row r="116" spans="1:95" s="12" customFormat="1" x14ac:dyDescent="0.25">
      <c r="B116" s="103" t="s">
        <v>2578</v>
      </c>
      <c r="C116" s="104" t="s">
        <v>2579</v>
      </c>
      <c r="D116" s="103">
        <v>34410</v>
      </c>
      <c r="E116" s="108">
        <v>0</v>
      </c>
      <c r="F116" s="108">
        <v>1</v>
      </c>
      <c r="G116" s="108">
        <v>0</v>
      </c>
      <c r="H116" s="108">
        <v>0</v>
      </c>
      <c r="I116" s="108">
        <v>0</v>
      </c>
      <c r="J116" s="108">
        <v>0</v>
      </c>
      <c r="K116" s="108">
        <v>0</v>
      </c>
      <c r="L116" s="108">
        <v>0</v>
      </c>
      <c r="M116" s="108">
        <v>1</v>
      </c>
      <c r="N116" s="108">
        <v>0</v>
      </c>
      <c r="O116" s="108">
        <v>0</v>
      </c>
      <c r="P116" s="108">
        <v>0</v>
      </c>
      <c r="Q116" s="108">
        <v>0</v>
      </c>
      <c r="R116" s="108">
        <v>0</v>
      </c>
      <c r="S116" s="108">
        <v>0</v>
      </c>
      <c r="T116" s="108">
        <v>1</v>
      </c>
      <c r="U116" s="108">
        <v>0</v>
      </c>
      <c r="V116" s="108">
        <v>0</v>
      </c>
      <c r="W116" s="108">
        <v>0</v>
      </c>
      <c r="X116" s="108">
        <v>0</v>
      </c>
      <c r="Y116" s="108">
        <v>0</v>
      </c>
      <c r="Z116" s="108">
        <v>0</v>
      </c>
      <c r="AA116" s="108">
        <v>0</v>
      </c>
      <c r="AB116" s="108">
        <v>0</v>
      </c>
      <c r="AC116" s="108">
        <v>0</v>
      </c>
      <c r="AD116" s="108">
        <v>0</v>
      </c>
      <c r="AE116" s="108">
        <v>0</v>
      </c>
      <c r="AF116" s="108">
        <v>0</v>
      </c>
      <c r="AG116" s="108">
        <v>0</v>
      </c>
      <c r="AH116" s="108">
        <v>0</v>
      </c>
      <c r="AI116" s="108">
        <v>0</v>
      </c>
      <c r="AJ116" s="108">
        <v>0</v>
      </c>
      <c r="AK116" s="108">
        <v>0</v>
      </c>
      <c r="AL116" s="108">
        <v>0</v>
      </c>
      <c r="AM116" s="108">
        <v>0</v>
      </c>
      <c r="AN116" s="108">
        <v>1</v>
      </c>
      <c r="AO116" s="108">
        <v>0</v>
      </c>
      <c r="AP116" s="108">
        <v>0</v>
      </c>
      <c r="AQ116" s="108">
        <v>0</v>
      </c>
      <c r="AR116" s="108">
        <v>0</v>
      </c>
      <c r="AS116" s="108">
        <v>0</v>
      </c>
      <c r="AT116" s="108">
        <v>1</v>
      </c>
      <c r="AU116" s="108">
        <v>0</v>
      </c>
      <c r="AV116" s="108">
        <v>0</v>
      </c>
      <c r="AW116" s="108">
        <v>0</v>
      </c>
      <c r="AX116" s="108">
        <v>0</v>
      </c>
      <c r="AY116" s="108">
        <v>0</v>
      </c>
      <c r="AZ116" s="108">
        <v>0</v>
      </c>
      <c r="BA116" s="108">
        <v>0</v>
      </c>
      <c r="BB116" s="108">
        <v>0</v>
      </c>
      <c r="BC116" s="108">
        <v>0</v>
      </c>
      <c r="BD116" s="108">
        <v>0</v>
      </c>
      <c r="BE116" s="108">
        <v>0</v>
      </c>
      <c r="BF116" s="108">
        <v>0</v>
      </c>
      <c r="BG116" s="108">
        <v>0</v>
      </c>
      <c r="BH116" s="108">
        <v>0</v>
      </c>
      <c r="BI116" s="108">
        <v>0</v>
      </c>
      <c r="BJ116" s="108">
        <v>0</v>
      </c>
      <c r="BK116" s="108">
        <v>0</v>
      </c>
      <c r="BL116" s="108">
        <v>1</v>
      </c>
      <c r="BM116" s="108">
        <v>0</v>
      </c>
      <c r="BN116" s="108">
        <v>0</v>
      </c>
      <c r="BO116" s="108">
        <v>0</v>
      </c>
      <c r="BP116" s="108">
        <v>0</v>
      </c>
      <c r="BQ116" s="108">
        <v>0</v>
      </c>
      <c r="BR116" s="108">
        <v>1</v>
      </c>
      <c r="BS116" s="108">
        <v>0</v>
      </c>
      <c r="BT116" s="108">
        <v>0</v>
      </c>
      <c r="BU116" s="108">
        <v>1</v>
      </c>
      <c r="BV116" s="108">
        <v>0</v>
      </c>
      <c r="BW116" s="108">
        <v>0</v>
      </c>
      <c r="BX116" s="108">
        <v>0</v>
      </c>
      <c r="BY116" s="108">
        <v>1</v>
      </c>
      <c r="BZ116" s="108">
        <v>0</v>
      </c>
      <c r="CA116" s="108">
        <v>0</v>
      </c>
      <c r="CB116" s="108">
        <v>0</v>
      </c>
      <c r="CC116" s="108">
        <v>0</v>
      </c>
      <c r="CD116" s="108">
        <v>0</v>
      </c>
      <c r="CE116" s="108">
        <v>0</v>
      </c>
      <c r="CF116" s="108">
        <v>0</v>
      </c>
      <c r="CG116" s="108">
        <v>0</v>
      </c>
      <c r="CH116" s="108">
        <v>0</v>
      </c>
      <c r="CI116" s="108">
        <v>0</v>
      </c>
      <c r="CJ116" s="108">
        <v>1</v>
      </c>
      <c r="CK116" s="108">
        <v>0</v>
      </c>
      <c r="CL116" s="108">
        <v>0</v>
      </c>
      <c r="CM116" s="106">
        <f t="shared" si="11"/>
        <v>10</v>
      </c>
      <c r="CN116" s="65">
        <f t="shared" si="13"/>
        <v>1</v>
      </c>
      <c r="CO116" s="107">
        <f t="shared" si="12"/>
        <v>12</v>
      </c>
      <c r="CP116" s="124" t="s">
        <v>6050</v>
      </c>
      <c r="CQ116">
        <f t="shared" si="14"/>
        <v>2</v>
      </c>
    </row>
    <row r="117" spans="1:95" s="12" customFormat="1" x14ac:dyDescent="0.25">
      <c r="B117" s="103" t="s">
        <v>2582</v>
      </c>
      <c r="C117" s="104" t="s">
        <v>2583</v>
      </c>
      <c r="D117" s="103">
        <v>34410</v>
      </c>
      <c r="E117" s="108">
        <v>0</v>
      </c>
      <c r="F117" s="108">
        <v>0</v>
      </c>
      <c r="G117" s="108">
        <v>0</v>
      </c>
      <c r="H117" s="108">
        <v>0</v>
      </c>
      <c r="I117" s="108">
        <v>1</v>
      </c>
      <c r="J117" s="108">
        <v>0</v>
      </c>
      <c r="K117" s="108">
        <v>0</v>
      </c>
      <c r="L117" s="108">
        <v>0</v>
      </c>
      <c r="M117" s="108">
        <v>0</v>
      </c>
      <c r="N117" s="108">
        <v>0</v>
      </c>
      <c r="O117" s="108">
        <v>0</v>
      </c>
      <c r="P117" s="108">
        <v>0</v>
      </c>
      <c r="Q117" s="108">
        <v>0</v>
      </c>
      <c r="R117" s="108">
        <v>0</v>
      </c>
      <c r="S117" s="108">
        <v>0</v>
      </c>
      <c r="T117" s="108">
        <v>0</v>
      </c>
      <c r="U117" s="108">
        <v>0</v>
      </c>
      <c r="V117" s="108">
        <v>0</v>
      </c>
      <c r="W117" s="108">
        <v>0</v>
      </c>
      <c r="X117" s="108">
        <v>0</v>
      </c>
      <c r="Y117" s="108">
        <v>0</v>
      </c>
      <c r="Z117" s="108">
        <v>0</v>
      </c>
      <c r="AA117" s="108">
        <v>0</v>
      </c>
      <c r="AB117" s="108">
        <v>0</v>
      </c>
      <c r="AC117" s="108">
        <v>0</v>
      </c>
      <c r="AD117" s="108">
        <v>0</v>
      </c>
      <c r="AE117" s="108">
        <v>0</v>
      </c>
      <c r="AF117" s="108">
        <v>0</v>
      </c>
      <c r="AG117" s="108">
        <v>0</v>
      </c>
      <c r="AH117" s="108">
        <v>0</v>
      </c>
      <c r="AI117" s="108">
        <v>0</v>
      </c>
      <c r="AJ117" s="108">
        <v>0</v>
      </c>
      <c r="AK117" s="108">
        <v>0</v>
      </c>
      <c r="AL117" s="108">
        <v>0</v>
      </c>
      <c r="AM117" s="108">
        <v>0</v>
      </c>
      <c r="AN117" s="108">
        <v>0</v>
      </c>
      <c r="AO117" s="108">
        <v>0</v>
      </c>
      <c r="AP117" s="108">
        <v>0</v>
      </c>
      <c r="AQ117" s="108">
        <v>0</v>
      </c>
      <c r="AR117" s="108">
        <v>0</v>
      </c>
      <c r="AS117" s="108">
        <v>0</v>
      </c>
      <c r="AT117" s="108">
        <v>0</v>
      </c>
      <c r="AU117" s="108">
        <v>0</v>
      </c>
      <c r="AV117" s="108">
        <v>0</v>
      </c>
      <c r="AW117" s="108">
        <v>0</v>
      </c>
      <c r="AX117" s="108">
        <v>0</v>
      </c>
      <c r="AY117" s="108">
        <v>0</v>
      </c>
      <c r="AZ117" s="108">
        <v>0</v>
      </c>
      <c r="BA117" s="108">
        <v>0</v>
      </c>
      <c r="BB117" s="108">
        <v>0</v>
      </c>
      <c r="BC117" s="108">
        <v>0</v>
      </c>
      <c r="BD117" s="108">
        <v>0</v>
      </c>
      <c r="BE117" s="108">
        <v>0</v>
      </c>
      <c r="BF117" s="108">
        <v>0</v>
      </c>
      <c r="BG117" s="108">
        <v>0</v>
      </c>
      <c r="BH117" s="108">
        <v>0</v>
      </c>
      <c r="BI117" s="108">
        <v>0</v>
      </c>
      <c r="BJ117" s="108">
        <v>0</v>
      </c>
      <c r="BK117" s="108">
        <v>0</v>
      </c>
      <c r="BL117" s="108">
        <v>0</v>
      </c>
      <c r="BM117" s="108">
        <v>0</v>
      </c>
      <c r="BN117" s="108">
        <v>0</v>
      </c>
      <c r="BO117" s="108">
        <v>0</v>
      </c>
      <c r="BP117" s="108">
        <v>0</v>
      </c>
      <c r="BQ117" s="108">
        <v>0</v>
      </c>
      <c r="BR117" s="108">
        <v>0</v>
      </c>
      <c r="BS117" s="108">
        <v>0</v>
      </c>
      <c r="BT117" s="108">
        <v>0</v>
      </c>
      <c r="BU117" s="108">
        <v>0</v>
      </c>
      <c r="BV117" s="108">
        <v>0</v>
      </c>
      <c r="BW117" s="108">
        <v>0</v>
      </c>
      <c r="BX117" s="108">
        <v>0</v>
      </c>
      <c r="BY117" s="108">
        <v>0</v>
      </c>
      <c r="BZ117" s="108">
        <v>0</v>
      </c>
      <c r="CA117" s="108">
        <v>0</v>
      </c>
      <c r="CB117" s="108">
        <v>0</v>
      </c>
      <c r="CC117" s="108">
        <v>0</v>
      </c>
      <c r="CD117" s="108">
        <v>0</v>
      </c>
      <c r="CE117" s="108">
        <v>0</v>
      </c>
      <c r="CF117" s="108">
        <v>0</v>
      </c>
      <c r="CG117" s="108">
        <v>0</v>
      </c>
      <c r="CH117" s="108">
        <v>0</v>
      </c>
      <c r="CI117" s="108">
        <v>0</v>
      </c>
      <c r="CJ117" s="108">
        <v>0</v>
      </c>
      <c r="CK117" s="108">
        <v>0</v>
      </c>
      <c r="CL117" s="108">
        <v>0</v>
      </c>
      <c r="CM117" s="106">
        <f t="shared" si="11"/>
        <v>1</v>
      </c>
      <c r="CN117" s="65">
        <f t="shared" si="13"/>
        <v>1</v>
      </c>
      <c r="CO117" s="107">
        <f t="shared" si="12"/>
        <v>1</v>
      </c>
      <c r="CP117" s="124" t="s">
        <v>6051</v>
      </c>
      <c r="CQ117">
        <f t="shared" si="14"/>
        <v>3</v>
      </c>
    </row>
    <row r="118" spans="1:95" s="12" customFormat="1" x14ac:dyDescent="0.25">
      <c r="B118" s="103" t="s">
        <v>2584</v>
      </c>
      <c r="C118" s="104" t="s">
        <v>2585</v>
      </c>
      <c r="D118" s="103">
        <v>34410</v>
      </c>
      <c r="E118" s="108">
        <v>0</v>
      </c>
      <c r="F118" s="108">
        <v>0</v>
      </c>
      <c r="G118" s="108">
        <v>0</v>
      </c>
      <c r="H118" s="108">
        <v>0</v>
      </c>
      <c r="I118" s="108">
        <v>0</v>
      </c>
      <c r="J118" s="108">
        <v>0</v>
      </c>
      <c r="K118" s="108">
        <v>0</v>
      </c>
      <c r="L118" s="108">
        <v>0</v>
      </c>
      <c r="M118" s="108">
        <v>0</v>
      </c>
      <c r="N118" s="108">
        <v>0</v>
      </c>
      <c r="O118" s="108">
        <v>0</v>
      </c>
      <c r="P118" s="108">
        <v>0</v>
      </c>
      <c r="Q118" s="108">
        <v>0</v>
      </c>
      <c r="R118" s="108">
        <v>0</v>
      </c>
      <c r="S118" s="108">
        <v>0</v>
      </c>
      <c r="T118" s="108">
        <v>0</v>
      </c>
      <c r="U118" s="108">
        <v>0</v>
      </c>
      <c r="V118" s="108">
        <v>0</v>
      </c>
      <c r="W118" s="108">
        <v>0</v>
      </c>
      <c r="X118" s="108">
        <v>0</v>
      </c>
      <c r="Y118" s="108">
        <v>0</v>
      </c>
      <c r="Z118" s="108">
        <v>0</v>
      </c>
      <c r="AA118" s="108">
        <v>0</v>
      </c>
      <c r="AB118" s="108">
        <v>0</v>
      </c>
      <c r="AC118" s="108">
        <v>0</v>
      </c>
      <c r="AD118" s="108">
        <v>0</v>
      </c>
      <c r="AE118" s="108">
        <v>0</v>
      </c>
      <c r="AF118" s="108">
        <v>0</v>
      </c>
      <c r="AG118" s="108">
        <v>0</v>
      </c>
      <c r="AH118" s="108">
        <v>0</v>
      </c>
      <c r="AI118" s="108">
        <v>0</v>
      </c>
      <c r="AJ118" s="108">
        <v>0</v>
      </c>
      <c r="AK118" s="108">
        <v>0</v>
      </c>
      <c r="AL118" s="108">
        <v>0</v>
      </c>
      <c r="AM118" s="108">
        <v>0</v>
      </c>
      <c r="AN118" s="108">
        <v>0</v>
      </c>
      <c r="AO118" s="108">
        <v>0</v>
      </c>
      <c r="AP118" s="108">
        <v>0</v>
      </c>
      <c r="AQ118" s="108">
        <v>0</v>
      </c>
      <c r="AR118" s="108">
        <v>0</v>
      </c>
      <c r="AS118" s="108">
        <v>0</v>
      </c>
      <c r="AT118" s="108">
        <v>0</v>
      </c>
      <c r="AU118" s="108">
        <v>1</v>
      </c>
      <c r="AV118" s="108">
        <v>0</v>
      </c>
      <c r="AW118" s="108">
        <v>0</v>
      </c>
      <c r="AX118" s="108">
        <v>0</v>
      </c>
      <c r="AY118" s="108">
        <v>0</v>
      </c>
      <c r="AZ118" s="108">
        <v>0</v>
      </c>
      <c r="BA118" s="108">
        <v>0</v>
      </c>
      <c r="BB118" s="108">
        <v>0</v>
      </c>
      <c r="BC118" s="108">
        <v>0</v>
      </c>
      <c r="BD118" s="108">
        <v>0</v>
      </c>
      <c r="BE118" s="108">
        <v>0</v>
      </c>
      <c r="BF118" s="108">
        <v>0</v>
      </c>
      <c r="BG118" s="108">
        <v>0</v>
      </c>
      <c r="BH118" s="108">
        <v>0</v>
      </c>
      <c r="BI118" s="108">
        <v>0</v>
      </c>
      <c r="BJ118" s="108">
        <v>0</v>
      </c>
      <c r="BK118" s="108">
        <v>0</v>
      </c>
      <c r="BL118" s="108">
        <v>0</v>
      </c>
      <c r="BM118" s="108">
        <v>0</v>
      </c>
      <c r="BN118" s="108">
        <v>0</v>
      </c>
      <c r="BO118" s="108">
        <v>0</v>
      </c>
      <c r="BP118" s="108">
        <v>1</v>
      </c>
      <c r="BQ118" s="108">
        <v>1</v>
      </c>
      <c r="BR118" s="108">
        <v>0</v>
      </c>
      <c r="BS118" s="108">
        <v>0</v>
      </c>
      <c r="BT118" s="108">
        <v>0</v>
      </c>
      <c r="BU118" s="108">
        <v>1</v>
      </c>
      <c r="BV118" s="108">
        <v>0</v>
      </c>
      <c r="BW118" s="108">
        <v>0</v>
      </c>
      <c r="BX118" s="108">
        <v>0</v>
      </c>
      <c r="BY118" s="108">
        <v>0</v>
      </c>
      <c r="BZ118" s="108">
        <v>0</v>
      </c>
      <c r="CA118" s="108">
        <v>0</v>
      </c>
      <c r="CB118" s="108">
        <v>0</v>
      </c>
      <c r="CC118" s="108">
        <v>0</v>
      </c>
      <c r="CD118" s="108">
        <v>0</v>
      </c>
      <c r="CE118" s="108">
        <v>0</v>
      </c>
      <c r="CF118" s="108">
        <v>0</v>
      </c>
      <c r="CG118" s="108">
        <v>0</v>
      </c>
      <c r="CH118" s="108">
        <v>0</v>
      </c>
      <c r="CI118" s="108">
        <v>0</v>
      </c>
      <c r="CJ118" s="108">
        <v>0</v>
      </c>
      <c r="CK118" s="108">
        <v>1</v>
      </c>
      <c r="CL118" s="108">
        <v>0</v>
      </c>
      <c r="CM118" s="106">
        <f t="shared" si="11"/>
        <v>5</v>
      </c>
      <c r="CN118" s="65">
        <f t="shared" si="13"/>
        <v>1</v>
      </c>
      <c r="CO118" s="107">
        <f t="shared" si="12"/>
        <v>8</v>
      </c>
      <c r="CP118" s="124" t="s">
        <v>6050</v>
      </c>
      <c r="CQ118">
        <f t="shared" si="14"/>
        <v>2</v>
      </c>
    </row>
    <row r="119" spans="1:95" s="12" customFormat="1" x14ac:dyDescent="0.25">
      <c r="B119" s="103" t="s">
        <v>2586</v>
      </c>
      <c r="C119" s="104" t="s">
        <v>2587</v>
      </c>
      <c r="D119" s="103">
        <v>34410</v>
      </c>
      <c r="E119" s="108">
        <v>0</v>
      </c>
      <c r="F119" s="108">
        <v>0</v>
      </c>
      <c r="G119" s="108">
        <v>0</v>
      </c>
      <c r="H119" s="108">
        <v>0</v>
      </c>
      <c r="I119" s="108">
        <v>0</v>
      </c>
      <c r="J119" s="108">
        <v>0</v>
      </c>
      <c r="K119" s="108">
        <v>1</v>
      </c>
      <c r="L119" s="108">
        <v>0</v>
      </c>
      <c r="M119" s="108">
        <v>0</v>
      </c>
      <c r="N119" s="108">
        <v>0</v>
      </c>
      <c r="O119" s="108">
        <v>0</v>
      </c>
      <c r="P119" s="108">
        <v>0</v>
      </c>
      <c r="Q119" s="108">
        <v>0</v>
      </c>
      <c r="R119" s="108">
        <v>1</v>
      </c>
      <c r="S119" s="108">
        <v>0</v>
      </c>
      <c r="T119" s="108">
        <v>1</v>
      </c>
      <c r="U119" s="108">
        <v>0</v>
      </c>
      <c r="V119" s="108">
        <v>0</v>
      </c>
      <c r="W119" s="108">
        <v>0</v>
      </c>
      <c r="X119" s="108">
        <v>0</v>
      </c>
      <c r="Y119" s="108">
        <v>0</v>
      </c>
      <c r="Z119" s="108">
        <v>0</v>
      </c>
      <c r="AA119" s="108">
        <v>0</v>
      </c>
      <c r="AB119" s="108">
        <v>0</v>
      </c>
      <c r="AC119" s="108">
        <v>0</v>
      </c>
      <c r="AD119" s="108">
        <v>0</v>
      </c>
      <c r="AE119" s="108">
        <v>1</v>
      </c>
      <c r="AF119" s="108">
        <v>0</v>
      </c>
      <c r="AG119" s="108">
        <v>0</v>
      </c>
      <c r="AH119" s="108">
        <v>1</v>
      </c>
      <c r="AI119" s="108">
        <v>0</v>
      </c>
      <c r="AJ119" s="108">
        <v>0</v>
      </c>
      <c r="AK119" s="108">
        <v>0</v>
      </c>
      <c r="AL119" s="108">
        <v>0</v>
      </c>
      <c r="AM119" s="108">
        <v>0</v>
      </c>
      <c r="AN119" s="108">
        <v>1</v>
      </c>
      <c r="AO119" s="108">
        <v>0</v>
      </c>
      <c r="AP119" s="108">
        <v>0</v>
      </c>
      <c r="AQ119" s="108">
        <v>0</v>
      </c>
      <c r="AR119" s="108">
        <v>0</v>
      </c>
      <c r="AS119" s="108">
        <v>1</v>
      </c>
      <c r="AT119" s="108">
        <v>0</v>
      </c>
      <c r="AU119" s="108">
        <v>0</v>
      </c>
      <c r="AV119" s="108">
        <v>0</v>
      </c>
      <c r="AW119" s="108">
        <v>0</v>
      </c>
      <c r="AX119" s="108">
        <v>0</v>
      </c>
      <c r="AY119" s="108">
        <v>0</v>
      </c>
      <c r="AZ119" s="108">
        <v>0</v>
      </c>
      <c r="BA119" s="108">
        <v>0</v>
      </c>
      <c r="BB119" s="108">
        <v>0</v>
      </c>
      <c r="BC119" s="108">
        <v>0</v>
      </c>
      <c r="BD119" s="108">
        <v>0</v>
      </c>
      <c r="BE119" s="108">
        <v>0</v>
      </c>
      <c r="BF119" s="108">
        <v>1</v>
      </c>
      <c r="BG119" s="108">
        <v>0</v>
      </c>
      <c r="BH119" s="108">
        <v>0</v>
      </c>
      <c r="BI119" s="108">
        <v>0</v>
      </c>
      <c r="BJ119" s="108">
        <v>0</v>
      </c>
      <c r="BK119" s="108">
        <v>0</v>
      </c>
      <c r="BL119" s="108">
        <v>0</v>
      </c>
      <c r="BM119" s="108">
        <v>0</v>
      </c>
      <c r="BN119" s="108">
        <v>0</v>
      </c>
      <c r="BO119" s="108">
        <v>0</v>
      </c>
      <c r="BP119" s="108">
        <v>0</v>
      </c>
      <c r="BQ119" s="108">
        <v>0</v>
      </c>
      <c r="BR119" s="108">
        <v>0</v>
      </c>
      <c r="BS119" s="108">
        <v>0</v>
      </c>
      <c r="BT119" s="108">
        <v>0</v>
      </c>
      <c r="BU119" s="108">
        <v>0</v>
      </c>
      <c r="BV119" s="108">
        <v>0</v>
      </c>
      <c r="BW119" s="108">
        <v>0</v>
      </c>
      <c r="BX119" s="108">
        <v>0</v>
      </c>
      <c r="BY119" s="108">
        <v>0</v>
      </c>
      <c r="BZ119" s="108">
        <v>0</v>
      </c>
      <c r="CA119" s="108">
        <v>0</v>
      </c>
      <c r="CB119" s="108">
        <v>0</v>
      </c>
      <c r="CC119" s="108">
        <v>0</v>
      </c>
      <c r="CD119" s="108">
        <v>0</v>
      </c>
      <c r="CE119" s="108">
        <v>0</v>
      </c>
      <c r="CF119" s="108">
        <v>0</v>
      </c>
      <c r="CG119" s="108">
        <v>0</v>
      </c>
      <c r="CH119" s="108">
        <v>0</v>
      </c>
      <c r="CI119" s="108">
        <v>0</v>
      </c>
      <c r="CJ119" s="108">
        <v>0</v>
      </c>
      <c r="CK119" s="108">
        <v>0</v>
      </c>
      <c r="CL119" s="108">
        <v>0</v>
      </c>
      <c r="CM119" s="106">
        <f t="shared" si="11"/>
        <v>8</v>
      </c>
      <c r="CN119" s="65">
        <f t="shared" si="13"/>
        <v>1</v>
      </c>
      <c r="CO119" s="107">
        <f t="shared" si="12"/>
        <v>9</v>
      </c>
      <c r="CP119" s="124" t="s">
        <v>6046</v>
      </c>
      <c r="CQ119" t="str">
        <f t="shared" si="14"/>
        <v>QQQ</v>
      </c>
    </row>
    <row r="120" spans="1:95" s="12" customFormat="1" x14ac:dyDescent="0.25">
      <c r="B120" s="103" t="s">
        <v>2588</v>
      </c>
      <c r="C120" s="104" t="s">
        <v>2589</v>
      </c>
      <c r="D120" s="103">
        <v>34410</v>
      </c>
      <c r="E120" s="108">
        <v>0</v>
      </c>
      <c r="F120" s="108">
        <v>0</v>
      </c>
      <c r="G120" s="108">
        <v>0</v>
      </c>
      <c r="H120" s="108">
        <v>0</v>
      </c>
      <c r="I120" s="108">
        <v>0</v>
      </c>
      <c r="J120" s="108">
        <v>0</v>
      </c>
      <c r="K120" s="108">
        <v>0</v>
      </c>
      <c r="L120" s="108">
        <v>0</v>
      </c>
      <c r="M120" s="108">
        <v>0</v>
      </c>
      <c r="N120" s="108">
        <v>0</v>
      </c>
      <c r="O120" s="108">
        <v>0</v>
      </c>
      <c r="P120" s="108">
        <v>0</v>
      </c>
      <c r="Q120" s="108">
        <v>0</v>
      </c>
      <c r="R120" s="108">
        <v>0</v>
      </c>
      <c r="S120" s="108">
        <v>0</v>
      </c>
      <c r="T120" s="108">
        <v>0</v>
      </c>
      <c r="U120" s="108">
        <v>0</v>
      </c>
      <c r="V120" s="108">
        <v>0</v>
      </c>
      <c r="W120" s="108">
        <v>0</v>
      </c>
      <c r="X120" s="108">
        <v>0</v>
      </c>
      <c r="Y120" s="108">
        <v>0</v>
      </c>
      <c r="Z120" s="108">
        <v>0</v>
      </c>
      <c r="AA120" s="108">
        <v>0</v>
      </c>
      <c r="AB120" s="108">
        <v>0</v>
      </c>
      <c r="AC120" s="108">
        <v>0</v>
      </c>
      <c r="AD120" s="108">
        <v>0</v>
      </c>
      <c r="AE120" s="108">
        <v>0</v>
      </c>
      <c r="AF120" s="108">
        <v>0</v>
      </c>
      <c r="AG120" s="108">
        <v>0</v>
      </c>
      <c r="AH120" s="108">
        <v>0</v>
      </c>
      <c r="AI120" s="108">
        <v>0</v>
      </c>
      <c r="AJ120" s="108">
        <v>0</v>
      </c>
      <c r="AK120" s="108">
        <v>0</v>
      </c>
      <c r="AL120" s="108">
        <v>0</v>
      </c>
      <c r="AM120" s="108">
        <v>0</v>
      </c>
      <c r="AN120" s="108">
        <v>0</v>
      </c>
      <c r="AO120" s="108">
        <v>0</v>
      </c>
      <c r="AP120" s="108">
        <v>0</v>
      </c>
      <c r="AQ120" s="108">
        <v>0</v>
      </c>
      <c r="AR120" s="108">
        <v>0</v>
      </c>
      <c r="AS120" s="108">
        <v>0</v>
      </c>
      <c r="AT120" s="108">
        <v>0</v>
      </c>
      <c r="AU120" s="108">
        <v>1</v>
      </c>
      <c r="AV120" s="108">
        <v>0</v>
      </c>
      <c r="AW120" s="108">
        <v>0</v>
      </c>
      <c r="AX120" s="108">
        <v>0</v>
      </c>
      <c r="AY120" s="108">
        <v>0</v>
      </c>
      <c r="AZ120" s="108">
        <v>0</v>
      </c>
      <c r="BA120" s="108">
        <v>0</v>
      </c>
      <c r="BB120" s="108">
        <v>0</v>
      </c>
      <c r="BC120" s="108">
        <v>0</v>
      </c>
      <c r="BD120" s="108">
        <v>0</v>
      </c>
      <c r="BE120" s="108">
        <v>0</v>
      </c>
      <c r="BF120" s="108">
        <v>0</v>
      </c>
      <c r="BG120" s="108">
        <v>0</v>
      </c>
      <c r="BH120" s="108">
        <v>0</v>
      </c>
      <c r="BI120" s="108">
        <v>0</v>
      </c>
      <c r="BJ120" s="108">
        <v>0</v>
      </c>
      <c r="BK120" s="108">
        <v>0</v>
      </c>
      <c r="BL120" s="108">
        <v>0</v>
      </c>
      <c r="BM120" s="108">
        <v>0</v>
      </c>
      <c r="BN120" s="108">
        <v>0</v>
      </c>
      <c r="BO120" s="108">
        <v>0</v>
      </c>
      <c r="BP120" s="108">
        <v>0</v>
      </c>
      <c r="BQ120" s="108">
        <v>0</v>
      </c>
      <c r="BR120" s="108">
        <v>0</v>
      </c>
      <c r="BS120" s="108">
        <v>0</v>
      </c>
      <c r="BT120" s="108">
        <v>0</v>
      </c>
      <c r="BU120" s="108">
        <v>0</v>
      </c>
      <c r="BV120" s="108">
        <v>0</v>
      </c>
      <c r="BW120" s="108">
        <v>0</v>
      </c>
      <c r="BX120" s="108">
        <v>0</v>
      </c>
      <c r="BY120" s="108">
        <v>0</v>
      </c>
      <c r="BZ120" s="108">
        <v>0</v>
      </c>
      <c r="CA120" s="108">
        <v>0</v>
      </c>
      <c r="CB120" s="108">
        <v>0</v>
      </c>
      <c r="CC120" s="108">
        <v>0</v>
      </c>
      <c r="CD120" s="108">
        <v>0</v>
      </c>
      <c r="CE120" s="108">
        <v>0</v>
      </c>
      <c r="CF120" s="108">
        <v>0</v>
      </c>
      <c r="CG120" s="108">
        <v>0</v>
      </c>
      <c r="CH120" s="108">
        <v>0</v>
      </c>
      <c r="CI120" s="108">
        <v>0</v>
      </c>
      <c r="CJ120" s="108">
        <v>0</v>
      </c>
      <c r="CK120" s="108">
        <v>0</v>
      </c>
      <c r="CL120" s="108">
        <v>0</v>
      </c>
      <c r="CM120" s="106">
        <f t="shared" si="11"/>
        <v>1</v>
      </c>
      <c r="CN120" s="65">
        <f t="shared" si="13"/>
        <v>1</v>
      </c>
      <c r="CO120" s="107">
        <f t="shared" si="12"/>
        <v>3</v>
      </c>
      <c r="CP120" s="124" t="s">
        <v>6046</v>
      </c>
      <c r="CQ120" t="str">
        <f t="shared" si="14"/>
        <v>QQQ</v>
      </c>
    </row>
    <row r="121" spans="1:95" s="12" customFormat="1" x14ac:dyDescent="0.25">
      <c r="B121" s="103" t="s">
        <v>2590</v>
      </c>
      <c r="C121" s="104" t="s">
        <v>2591</v>
      </c>
      <c r="D121" s="103">
        <v>34410</v>
      </c>
      <c r="E121" s="108">
        <v>0</v>
      </c>
      <c r="F121" s="108">
        <v>1</v>
      </c>
      <c r="G121" s="108">
        <v>0</v>
      </c>
      <c r="H121" s="108">
        <v>0</v>
      </c>
      <c r="I121" s="108">
        <v>0</v>
      </c>
      <c r="J121" s="108">
        <v>0</v>
      </c>
      <c r="K121" s="108">
        <v>0</v>
      </c>
      <c r="L121" s="108">
        <v>0</v>
      </c>
      <c r="M121" s="108">
        <v>0</v>
      </c>
      <c r="N121" s="108">
        <v>0</v>
      </c>
      <c r="O121" s="108">
        <v>0</v>
      </c>
      <c r="P121" s="108">
        <v>0</v>
      </c>
      <c r="Q121" s="108">
        <v>1</v>
      </c>
      <c r="R121" s="108">
        <v>0</v>
      </c>
      <c r="S121" s="108">
        <v>0</v>
      </c>
      <c r="T121" s="108">
        <v>1</v>
      </c>
      <c r="U121" s="108">
        <v>0</v>
      </c>
      <c r="V121" s="108">
        <v>0</v>
      </c>
      <c r="W121" s="108">
        <v>0</v>
      </c>
      <c r="X121" s="108">
        <v>0</v>
      </c>
      <c r="Y121" s="108">
        <v>0</v>
      </c>
      <c r="Z121" s="108">
        <v>0</v>
      </c>
      <c r="AA121" s="108">
        <v>0</v>
      </c>
      <c r="AB121" s="108">
        <v>0</v>
      </c>
      <c r="AC121" s="108">
        <v>0</v>
      </c>
      <c r="AD121" s="108">
        <v>0</v>
      </c>
      <c r="AE121" s="108">
        <v>0</v>
      </c>
      <c r="AF121" s="108">
        <v>0</v>
      </c>
      <c r="AG121" s="108">
        <v>0</v>
      </c>
      <c r="AH121" s="108">
        <v>0</v>
      </c>
      <c r="AI121" s="108">
        <v>1</v>
      </c>
      <c r="AJ121" s="108">
        <v>0</v>
      </c>
      <c r="AK121" s="108">
        <v>0</v>
      </c>
      <c r="AL121" s="108">
        <v>0</v>
      </c>
      <c r="AM121" s="108">
        <v>0</v>
      </c>
      <c r="AN121" s="108">
        <v>1</v>
      </c>
      <c r="AO121" s="108">
        <v>0</v>
      </c>
      <c r="AP121" s="108">
        <v>0</v>
      </c>
      <c r="AQ121" s="108">
        <v>0</v>
      </c>
      <c r="AR121" s="108">
        <v>0</v>
      </c>
      <c r="AS121" s="108">
        <v>0</v>
      </c>
      <c r="AT121" s="108">
        <v>1</v>
      </c>
      <c r="AU121" s="108">
        <v>0</v>
      </c>
      <c r="AV121" s="108">
        <v>0</v>
      </c>
      <c r="AW121" s="108">
        <v>0</v>
      </c>
      <c r="AX121" s="108">
        <v>0</v>
      </c>
      <c r="AY121" s="108">
        <v>0</v>
      </c>
      <c r="AZ121" s="108">
        <v>0</v>
      </c>
      <c r="BA121" s="108">
        <v>0</v>
      </c>
      <c r="BB121" s="108">
        <v>0</v>
      </c>
      <c r="BC121" s="108">
        <v>0</v>
      </c>
      <c r="BD121" s="108">
        <v>1</v>
      </c>
      <c r="BE121" s="108">
        <v>0</v>
      </c>
      <c r="BF121" s="108">
        <v>0</v>
      </c>
      <c r="BG121" s="108">
        <v>0</v>
      </c>
      <c r="BH121" s="108">
        <v>0</v>
      </c>
      <c r="BI121" s="108">
        <v>0</v>
      </c>
      <c r="BJ121" s="108">
        <v>0</v>
      </c>
      <c r="BK121" s="108">
        <v>0</v>
      </c>
      <c r="BL121" s="108">
        <v>0</v>
      </c>
      <c r="BM121" s="108">
        <v>0</v>
      </c>
      <c r="BN121" s="108">
        <v>0</v>
      </c>
      <c r="BO121" s="108">
        <v>0</v>
      </c>
      <c r="BP121" s="108">
        <v>0</v>
      </c>
      <c r="BQ121" s="108">
        <v>0</v>
      </c>
      <c r="BR121" s="108">
        <v>1</v>
      </c>
      <c r="BS121" s="108">
        <v>0</v>
      </c>
      <c r="BT121" s="108">
        <v>0</v>
      </c>
      <c r="BU121" s="108">
        <v>1</v>
      </c>
      <c r="BV121" s="108">
        <v>0</v>
      </c>
      <c r="BW121" s="108">
        <v>0</v>
      </c>
      <c r="BX121" s="108">
        <v>0</v>
      </c>
      <c r="BY121" s="108">
        <v>0</v>
      </c>
      <c r="BZ121" s="108">
        <v>0</v>
      </c>
      <c r="CA121" s="108">
        <v>0</v>
      </c>
      <c r="CB121" s="108">
        <v>0</v>
      </c>
      <c r="CC121" s="108">
        <v>0</v>
      </c>
      <c r="CD121" s="108">
        <v>0</v>
      </c>
      <c r="CE121" s="108">
        <v>0</v>
      </c>
      <c r="CF121" s="108">
        <v>0</v>
      </c>
      <c r="CG121" s="108">
        <v>0</v>
      </c>
      <c r="CH121" s="108">
        <v>0</v>
      </c>
      <c r="CI121" s="108">
        <v>1</v>
      </c>
      <c r="CJ121" s="108">
        <v>0</v>
      </c>
      <c r="CK121" s="108">
        <v>0</v>
      </c>
      <c r="CL121" s="108">
        <v>0</v>
      </c>
      <c r="CM121" s="106">
        <f t="shared" si="11"/>
        <v>10</v>
      </c>
      <c r="CN121" s="65">
        <f t="shared" si="13"/>
        <v>1</v>
      </c>
      <c r="CO121" s="107">
        <f t="shared" si="12"/>
        <v>12</v>
      </c>
      <c r="CP121" s="124" t="s">
        <v>6054</v>
      </c>
      <c r="CQ121">
        <f t="shared" si="14"/>
        <v>2.6669999999999998</v>
      </c>
    </row>
    <row r="122" spans="1:95" s="12" customFormat="1" x14ac:dyDescent="0.25">
      <c r="B122" s="103" t="s">
        <v>2592</v>
      </c>
      <c r="C122" s="104" t="s">
        <v>2593</v>
      </c>
      <c r="D122" s="103">
        <v>34410</v>
      </c>
      <c r="E122" s="108">
        <v>0</v>
      </c>
      <c r="F122" s="108">
        <v>1</v>
      </c>
      <c r="G122" s="108">
        <v>0</v>
      </c>
      <c r="H122" s="108">
        <v>0</v>
      </c>
      <c r="I122" s="108">
        <v>0</v>
      </c>
      <c r="J122" s="108">
        <v>0</v>
      </c>
      <c r="K122" s="108">
        <v>0</v>
      </c>
      <c r="L122" s="108">
        <v>1</v>
      </c>
      <c r="M122" s="108">
        <v>0</v>
      </c>
      <c r="N122" s="108">
        <v>0</v>
      </c>
      <c r="O122" s="108">
        <v>0</v>
      </c>
      <c r="P122" s="108">
        <v>0</v>
      </c>
      <c r="Q122" s="108">
        <v>0</v>
      </c>
      <c r="R122" s="108">
        <v>0</v>
      </c>
      <c r="S122" s="108">
        <v>0</v>
      </c>
      <c r="T122" s="108">
        <v>0</v>
      </c>
      <c r="U122" s="108">
        <v>0</v>
      </c>
      <c r="V122" s="108">
        <v>0</v>
      </c>
      <c r="W122" s="108">
        <v>0</v>
      </c>
      <c r="X122" s="108">
        <v>0</v>
      </c>
      <c r="Y122" s="108">
        <v>0</v>
      </c>
      <c r="Z122" s="108">
        <v>0</v>
      </c>
      <c r="AA122" s="108">
        <v>0</v>
      </c>
      <c r="AB122" s="108">
        <v>0</v>
      </c>
      <c r="AC122" s="108">
        <v>0</v>
      </c>
      <c r="AD122" s="108">
        <v>0</v>
      </c>
      <c r="AE122" s="108">
        <v>0</v>
      </c>
      <c r="AF122" s="108">
        <v>0</v>
      </c>
      <c r="AG122" s="108">
        <v>0</v>
      </c>
      <c r="AH122" s="108">
        <v>0</v>
      </c>
      <c r="AI122" s="108">
        <v>0</v>
      </c>
      <c r="AJ122" s="108">
        <v>0</v>
      </c>
      <c r="AK122" s="108">
        <v>0</v>
      </c>
      <c r="AL122" s="108">
        <v>0</v>
      </c>
      <c r="AM122" s="108">
        <v>0</v>
      </c>
      <c r="AN122" s="108">
        <v>0</v>
      </c>
      <c r="AO122" s="108">
        <v>0</v>
      </c>
      <c r="AP122" s="108">
        <v>0</v>
      </c>
      <c r="AQ122" s="108">
        <v>0</v>
      </c>
      <c r="AR122" s="108">
        <v>0</v>
      </c>
      <c r="AS122" s="108">
        <v>0</v>
      </c>
      <c r="AT122" s="108">
        <v>0</v>
      </c>
      <c r="AU122" s="108">
        <v>0</v>
      </c>
      <c r="AV122" s="108">
        <v>0</v>
      </c>
      <c r="AW122" s="108">
        <v>0</v>
      </c>
      <c r="AX122" s="108">
        <v>0</v>
      </c>
      <c r="AY122" s="108">
        <v>0</v>
      </c>
      <c r="AZ122" s="108">
        <v>0</v>
      </c>
      <c r="BA122" s="108">
        <v>0</v>
      </c>
      <c r="BB122" s="108">
        <v>0</v>
      </c>
      <c r="BC122" s="108">
        <v>0</v>
      </c>
      <c r="BD122" s="108">
        <v>0</v>
      </c>
      <c r="BE122" s="108">
        <v>0</v>
      </c>
      <c r="BF122" s="108">
        <v>0</v>
      </c>
      <c r="BG122" s="108">
        <v>0</v>
      </c>
      <c r="BH122" s="108">
        <v>0</v>
      </c>
      <c r="BI122" s="108">
        <v>0</v>
      </c>
      <c r="BJ122" s="108">
        <v>0</v>
      </c>
      <c r="BK122" s="108">
        <v>0</v>
      </c>
      <c r="BL122" s="108">
        <v>0</v>
      </c>
      <c r="BM122" s="108">
        <v>0</v>
      </c>
      <c r="BN122" s="108">
        <v>0</v>
      </c>
      <c r="BO122" s="108">
        <v>0</v>
      </c>
      <c r="BP122" s="108">
        <v>0</v>
      </c>
      <c r="BQ122" s="108">
        <v>0</v>
      </c>
      <c r="BR122" s="108">
        <v>0</v>
      </c>
      <c r="BS122" s="108">
        <v>0</v>
      </c>
      <c r="BT122" s="108">
        <v>0</v>
      </c>
      <c r="BU122" s="108">
        <v>0</v>
      </c>
      <c r="BV122" s="108">
        <v>0</v>
      </c>
      <c r="BW122" s="108">
        <v>0</v>
      </c>
      <c r="BX122" s="108">
        <v>0</v>
      </c>
      <c r="BY122" s="108">
        <v>0</v>
      </c>
      <c r="BZ122" s="108">
        <v>0</v>
      </c>
      <c r="CA122" s="108">
        <v>0</v>
      </c>
      <c r="CB122" s="108">
        <v>0</v>
      </c>
      <c r="CC122" s="108">
        <v>0</v>
      </c>
      <c r="CD122" s="108">
        <v>0</v>
      </c>
      <c r="CE122" s="108">
        <v>0</v>
      </c>
      <c r="CF122" s="108">
        <v>0</v>
      </c>
      <c r="CG122" s="108">
        <v>0</v>
      </c>
      <c r="CH122" s="108">
        <v>0</v>
      </c>
      <c r="CI122" s="108">
        <v>0</v>
      </c>
      <c r="CJ122" s="108">
        <v>0</v>
      </c>
      <c r="CK122" s="108">
        <v>0</v>
      </c>
      <c r="CL122" s="108">
        <v>0</v>
      </c>
      <c r="CM122" s="106">
        <f t="shared" si="11"/>
        <v>2</v>
      </c>
      <c r="CN122" s="65">
        <f t="shared" si="13"/>
        <v>1</v>
      </c>
      <c r="CO122" s="107">
        <f t="shared" si="12"/>
        <v>2</v>
      </c>
      <c r="CP122" s="124" t="s">
        <v>6047</v>
      </c>
      <c r="CQ122">
        <f t="shared" si="14"/>
        <v>1.667</v>
      </c>
    </row>
    <row r="123" spans="1:95" s="12" customFormat="1" x14ac:dyDescent="0.25">
      <c r="A123" s="87" t="s">
        <v>5136</v>
      </c>
      <c r="B123" s="88" t="s">
        <v>4985</v>
      </c>
      <c r="C123" s="89" t="s">
        <v>4986</v>
      </c>
      <c r="D123" s="88">
        <v>34410</v>
      </c>
      <c r="E123" s="93">
        <v>0</v>
      </c>
      <c r="F123" s="93">
        <v>0</v>
      </c>
      <c r="G123" s="93">
        <v>0</v>
      </c>
      <c r="H123" s="93">
        <v>0</v>
      </c>
      <c r="I123" s="93">
        <v>0</v>
      </c>
      <c r="J123" s="93">
        <v>0</v>
      </c>
      <c r="K123" s="93">
        <v>0</v>
      </c>
      <c r="L123" s="93">
        <v>0</v>
      </c>
      <c r="M123" s="93">
        <v>0</v>
      </c>
      <c r="N123" s="93">
        <v>0</v>
      </c>
      <c r="O123" s="93">
        <v>0</v>
      </c>
      <c r="P123" s="93">
        <v>0</v>
      </c>
      <c r="Q123" s="93">
        <v>0</v>
      </c>
      <c r="R123" s="93">
        <v>0</v>
      </c>
      <c r="S123" s="93">
        <v>0</v>
      </c>
      <c r="T123" s="93">
        <v>0</v>
      </c>
      <c r="U123" s="93">
        <v>0</v>
      </c>
      <c r="V123" s="93">
        <v>0</v>
      </c>
      <c r="W123" s="93">
        <v>0</v>
      </c>
      <c r="X123" s="93">
        <v>0</v>
      </c>
      <c r="Y123" s="93">
        <v>0</v>
      </c>
      <c r="Z123" s="93">
        <v>0</v>
      </c>
      <c r="AA123" s="93">
        <v>0</v>
      </c>
      <c r="AB123" s="93">
        <v>0</v>
      </c>
      <c r="AC123" s="93">
        <v>0</v>
      </c>
      <c r="AD123" s="93">
        <v>0</v>
      </c>
      <c r="AE123" s="93">
        <v>0</v>
      </c>
      <c r="AF123" s="93">
        <v>0</v>
      </c>
      <c r="AG123" s="93">
        <v>0</v>
      </c>
      <c r="AH123" s="93">
        <v>0</v>
      </c>
      <c r="AI123" s="93">
        <v>0</v>
      </c>
      <c r="AJ123" s="93">
        <v>0</v>
      </c>
      <c r="AK123" s="93">
        <v>0</v>
      </c>
      <c r="AL123" s="93">
        <v>0</v>
      </c>
      <c r="AM123" s="93">
        <v>0</v>
      </c>
      <c r="AN123" s="93">
        <v>0</v>
      </c>
      <c r="AO123" s="93">
        <v>0</v>
      </c>
      <c r="AP123" s="93">
        <v>0</v>
      </c>
      <c r="AQ123" s="93">
        <v>0</v>
      </c>
      <c r="AR123" s="93">
        <v>0</v>
      </c>
      <c r="AS123" s="93">
        <v>1</v>
      </c>
      <c r="AT123" s="93">
        <v>0</v>
      </c>
      <c r="AU123" s="93">
        <v>0</v>
      </c>
      <c r="AV123" s="93">
        <v>0</v>
      </c>
      <c r="AW123" s="93">
        <v>0</v>
      </c>
      <c r="AX123" s="93">
        <v>0</v>
      </c>
      <c r="AY123" s="93">
        <v>0</v>
      </c>
      <c r="AZ123" s="93">
        <v>0</v>
      </c>
      <c r="BA123" s="93">
        <v>0</v>
      </c>
      <c r="BB123" s="93">
        <v>0</v>
      </c>
      <c r="BC123" s="93">
        <v>0</v>
      </c>
      <c r="BD123" s="93">
        <v>0</v>
      </c>
      <c r="BE123" s="93">
        <v>0</v>
      </c>
      <c r="BF123" s="93">
        <v>0</v>
      </c>
      <c r="BG123" s="93">
        <v>0</v>
      </c>
      <c r="BH123" s="93">
        <v>0</v>
      </c>
      <c r="BI123" s="93">
        <v>0</v>
      </c>
      <c r="BJ123" s="93">
        <v>0</v>
      </c>
      <c r="BK123" s="93">
        <v>0</v>
      </c>
      <c r="BL123" s="93">
        <v>0</v>
      </c>
      <c r="BM123" s="93">
        <v>0</v>
      </c>
      <c r="BN123" s="93">
        <v>0</v>
      </c>
      <c r="BO123" s="93">
        <v>0</v>
      </c>
      <c r="BP123" s="93">
        <v>0</v>
      </c>
      <c r="BQ123" s="93">
        <v>0</v>
      </c>
      <c r="BR123" s="93">
        <v>0</v>
      </c>
      <c r="BS123" s="93">
        <v>0</v>
      </c>
      <c r="BT123" s="93">
        <v>0</v>
      </c>
      <c r="BU123" s="93">
        <v>0</v>
      </c>
      <c r="BV123" s="93">
        <v>0</v>
      </c>
      <c r="BW123" s="93">
        <v>0</v>
      </c>
      <c r="BX123" s="93">
        <v>0</v>
      </c>
      <c r="BY123" s="93">
        <v>0</v>
      </c>
      <c r="BZ123" s="93">
        <v>0</v>
      </c>
      <c r="CA123" s="93">
        <v>0</v>
      </c>
      <c r="CB123" s="93">
        <v>0</v>
      </c>
      <c r="CC123" s="93">
        <v>0</v>
      </c>
      <c r="CD123" s="93">
        <v>0</v>
      </c>
      <c r="CE123" s="93">
        <v>0</v>
      </c>
      <c r="CF123" s="93">
        <v>0</v>
      </c>
      <c r="CG123" s="93">
        <v>0</v>
      </c>
      <c r="CH123" s="93">
        <v>0</v>
      </c>
      <c r="CI123" s="93">
        <v>0</v>
      </c>
      <c r="CJ123" s="93">
        <v>0</v>
      </c>
      <c r="CK123" s="93">
        <v>0</v>
      </c>
      <c r="CL123" s="93">
        <v>0</v>
      </c>
      <c r="CM123" s="106">
        <f t="shared" si="11"/>
        <v>1</v>
      </c>
      <c r="CN123" s="65">
        <f t="shared" si="13"/>
        <v>1</v>
      </c>
      <c r="CO123" s="107">
        <f t="shared" si="12"/>
        <v>1</v>
      </c>
      <c r="CP123" s="124" t="s">
        <v>5962</v>
      </c>
      <c r="CQ123">
        <f t="shared" si="14"/>
        <v>0</v>
      </c>
    </row>
    <row r="124" spans="1:95" s="12" customFormat="1" x14ac:dyDescent="0.25">
      <c r="B124" s="103" t="s">
        <v>2594</v>
      </c>
      <c r="C124" s="104" t="s">
        <v>2595</v>
      </c>
      <c r="D124" s="103">
        <v>34410</v>
      </c>
      <c r="E124" s="108">
        <v>0</v>
      </c>
      <c r="F124" s="108">
        <v>0</v>
      </c>
      <c r="G124" s="108">
        <v>0</v>
      </c>
      <c r="H124" s="108">
        <v>0</v>
      </c>
      <c r="I124" s="108">
        <v>0</v>
      </c>
      <c r="J124" s="108">
        <v>0</v>
      </c>
      <c r="K124" s="108">
        <v>0</v>
      </c>
      <c r="L124" s="108">
        <v>0</v>
      </c>
      <c r="M124" s="108">
        <v>0</v>
      </c>
      <c r="N124" s="108">
        <v>0</v>
      </c>
      <c r="O124" s="108">
        <v>0</v>
      </c>
      <c r="P124" s="108">
        <v>0</v>
      </c>
      <c r="Q124" s="108">
        <v>0</v>
      </c>
      <c r="R124" s="108">
        <v>0</v>
      </c>
      <c r="S124" s="108">
        <v>0</v>
      </c>
      <c r="T124" s="108">
        <v>0</v>
      </c>
      <c r="U124" s="108">
        <v>0</v>
      </c>
      <c r="V124" s="108">
        <v>0</v>
      </c>
      <c r="W124" s="108">
        <v>0</v>
      </c>
      <c r="X124" s="108">
        <v>0</v>
      </c>
      <c r="Y124" s="108">
        <v>0</v>
      </c>
      <c r="Z124" s="108">
        <v>0</v>
      </c>
      <c r="AA124" s="108">
        <v>0</v>
      </c>
      <c r="AB124" s="108">
        <v>0</v>
      </c>
      <c r="AC124" s="108">
        <v>0</v>
      </c>
      <c r="AD124" s="108">
        <v>0</v>
      </c>
      <c r="AE124" s="108">
        <v>0</v>
      </c>
      <c r="AF124" s="108">
        <v>0</v>
      </c>
      <c r="AG124" s="108">
        <v>0</v>
      </c>
      <c r="AH124" s="108">
        <v>0</v>
      </c>
      <c r="AI124" s="108">
        <v>0</v>
      </c>
      <c r="AJ124" s="108">
        <v>0</v>
      </c>
      <c r="AK124" s="108">
        <v>0</v>
      </c>
      <c r="AL124" s="108">
        <v>0</v>
      </c>
      <c r="AM124" s="108">
        <v>0</v>
      </c>
      <c r="AN124" s="108">
        <v>0</v>
      </c>
      <c r="AO124" s="108">
        <v>0</v>
      </c>
      <c r="AP124" s="108">
        <v>0</v>
      </c>
      <c r="AQ124" s="108">
        <v>0</v>
      </c>
      <c r="AR124" s="108">
        <v>0</v>
      </c>
      <c r="AS124" s="108">
        <v>0</v>
      </c>
      <c r="AT124" s="108">
        <v>0</v>
      </c>
      <c r="AU124" s="108">
        <v>0</v>
      </c>
      <c r="AV124" s="108">
        <v>0</v>
      </c>
      <c r="AW124" s="108">
        <v>0</v>
      </c>
      <c r="AX124" s="108">
        <v>0</v>
      </c>
      <c r="AY124" s="108">
        <v>0</v>
      </c>
      <c r="AZ124" s="108">
        <v>0</v>
      </c>
      <c r="BA124" s="108">
        <v>0</v>
      </c>
      <c r="BB124" s="108">
        <v>0</v>
      </c>
      <c r="BC124" s="108">
        <v>0</v>
      </c>
      <c r="BD124" s="108">
        <v>0</v>
      </c>
      <c r="BE124" s="108">
        <v>0</v>
      </c>
      <c r="BF124" s="108">
        <v>0</v>
      </c>
      <c r="BG124" s="108">
        <v>0</v>
      </c>
      <c r="BH124" s="108">
        <v>0</v>
      </c>
      <c r="BI124" s="108">
        <v>0</v>
      </c>
      <c r="BJ124" s="108">
        <v>0</v>
      </c>
      <c r="BK124" s="108">
        <v>0</v>
      </c>
      <c r="BL124" s="108">
        <v>0</v>
      </c>
      <c r="BM124" s="108">
        <v>0</v>
      </c>
      <c r="BN124" s="108">
        <v>0</v>
      </c>
      <c r="BO124" s="108">
        <v>0</v>
      </c>
      <c r="BP124" s="108">
        <v>0</v>
      </c>
      <c r="BQ124" s="108">
        <v>0</v>
      </c>
      <c r="BR124" s="108">
        <v>0</v>
      </c>
      <c r="BS124" s="108">
        <v>0</v>
      </c>
      <c r="BT124" s="108">
        <v>0</v>
      </c>
      <c r="BU124" s="108">
        <v>0</v>
      </c>
      <c r="BV124" s="108">
        <v>0</v>
      </c>
      <c r="BW124" s="108">
        <v>0</v>
      </c>
      <c r="BX124" s="108">
        <v>0</v>
      </c>
      <c r="BY124" s="108">
        <v>0</v>
      </c>
      <c r="BZ124" s="108">
        <v>0</v>
      </c>
      <c r="CA124" s="108">
        <v>0</v>
      </c>
      <c r="CB124" s="108">
        <v>0</v>
      </c>
      <c r="CC124" s="108">
        <v>0</v>
      </c>
      <c r="CD124" s="108">
        <v>0</v>
      </c>
      <c r="CE124" s="108">
        <v>0</v>
      </c>
      <c r="CF124" s="108">
        <v>0</v>
      </c>
      <c r="CG124" s="108">
        <v>0</v>
      </c>
      <c r="CH124" s="108">
        <v>0</v>
      </c>
      <c r="CI124" s="108">
        <v>0</v>
      </c>
      <c r="CJ124" s="108">
        <v>0</v>
      </c>
      <c r="CK124" s="108">
        <v>0</v>
      </c>
      <c r="CL124" s="108">
        <v>0</v>
      </c>
      <c r="CM124" s="106">
        <f t="shared" si="11"/>
        <v>0</v>
      </c>
      <c r="CN124" s="65">
        <f t="shared" si="13"/>
        <v>0</v>
      </c>
      <c r="CO124" s="107">
        <f t="shared" si="12"/>
        <v>0</v>
      </c>
      <c r="CP124" s="124" t="s">
        <v>5962</v>
      </c>
      <c r="CQ124">
        <f t="shared" si="14"/>
        <v>0</v>
      </c>
    </row>
    <row r="125" spans="1:95" s="12" customFormat="1" x14ac:dyDescent="0.25">
      <c r="B125" s="103" t="s">
        <v>2598</v>
      </c>
      <c r="C125" s="104" t="s">
        <v>2599</v>
      </c>
      <c r="D125" s="103">
        <v>34410</v>
      </c>
      <c r="E125" s="105">
        <v>0</v>
      </c>
      <c r="F125" s="105">
        <v>0</v>
      </c>
      <c r="G125" s="105">
        <v>0</v>
      </c>
      <c r="H125" s="105">
        <v>0</v>
      </c>
      <c r="I125" s="105">
        <v>0</v>
      </c>
      <c r="J125" s="105">
        <v>0</v>
      </c>
      <c r="K125" s="105">
        <v>0</v>
      </c>
      <c r="L125" s="105">
        <v>0</v>
      </c>
      <c r="M125" s="105">
        <v>0</v>
      </c>
      <c r="N125" s="105">
        <v>0</v>
      </c>
      <c r="O125" s="105">
        <v>0</v>
      </c>
      <c r="P125" s="105">
        <v>0</v>
      </c>
      <c r="Q125" s="105">
        <v>0</v>
      </c>
      <c r="R125" s="105">
        <v>0</v>
      </c>
      <c r="S125" s="105">
        <v>0</v>
      </c>
      <c r="T125" s="105">
        <v>0</v>
      </c>
      <c r="U125" s="105">
        <v>0</v>
      </c>
      <c r="V125" s="105">
        <v>0</v>
      </c>
      <c r="W125" s="105">
        <v>0</v>
      </c>
      <c r="X125" s="105">
        <v>0</v>
      </c>
      <c r="Y125" s="105">
        <v>0</v>
      </c>
      <c r="Z125" s="105">
        <v>0</v>
      </c>
      <c r="AA125" s="105">
        <v>0</v>
      </c>
      <c r="AB125" s="105">
        <v>0</v>
      </c>
      <c r="AC125" s="105">
        <v>0</v>
      </c>
      <c r="AD125" s="105">
        <v>0</v>
      </c>
      <c r="AE125" s="105">
        <v>0</v>
      </c>
      <c r="AF125" s="105">
        <v>0</v>
      </c>
      <c r="AG125" s="105">
        <v>0</v>
      </c>
      <c r="AH125" s="105">
        <v>0</v>
      </c>
      <c r="AI125" s="105">
        <v>0</v>
      </c>
      <c r="AJ125" s="105">
        <v>0</v>
      </c>
      <c r="AK125" s="105">
        <v>0</v>
      </c>
      <c r="AL125" s="105">
        <v>0</v>
      </c>
      <c r="AM125" s="105">
        <v>0</v>
      </c>
      <c r="AN125" s="105">
        <v>0</v>
      </c>
      <c r="AO125" s="105">
        <v>0</v>
      </c>
      <c r="AP125" s="105">
        <v>0</v>
      </c>
      <c r="AQ125" s="105">
        <v>0</v>
      </c>
      <c r="AR125" s="105">
        <v>0</v>
      </c>
      <c r="AS125" s="105">
        <v>0</v>
      </c>
      <c r="AT125" s="105">
        <v>0</v>
      </c>
      <c r="AU125" s="105">
        <v>0</v>
      </c>
      <c r="AV125" s="105">
        <v>0</v>
      </c>
      <c r="AW125" s="105">
        <v>0</v>
      </c>
      <c r="AX125" s="105">
        <v>0</v>
      </c>
      <c r="AY125" s="105">
        <v>0</v>
      </c>
      <c r="AZ125" s="105">
        <v>0</v>
      </c>
      <c r="BA125" s="105">
        <v>0</v>
      </c>
      <c r="BB125" s="105">
        <v>0</v>
      </c>
      <c r="BC125" s="105">
        <v>0</v>
      </c>
      <c r="BD125" s="105">
        <v>0</v>
      </c>
      <c r="BE125" s="105">
        <v>0</v>
      </c>
      <c r="BF125" s="105">
        <v>0</v>
      </c>
      <c r="BG125" s="105">
        <v>0</v>
      </c>
      <c r="BH125" s="105">
        <v>0</v>
      </c>
      <c r="BI125" s="105">
        <v>0</v>
      </c>
      <c r="BJ125" s="105">
        <v>0</v>
      </c>
      <c r="BK125" s="105">
        <v>0</v>
      </c>
      <c r="BL125" s="105">
        <v>0</v>
      </c>
      <c r="BM125" s="105">
        <v>0</v>
      </c>
      <c r="BN125" s="105">
        <v>0</v>
      </c>
      <c r="BO125" s="105">
        <v>0</v>
      </c>
      <c r="BP125" s="105">
        <v>0</v>
      </c>
      <c r="BQ125" s="105">
        <v>0</v>
      </c>
      <c r="BR125" s="105">
        <v>0</v>
      </c>
      <c r="BS125" s="105">
        <v>0</v>
      </c>
      <c r="BT125" s="105">
        <v>0</v>
      </c>
      <c r="BU125" s="105">
        <v>0</v>
      </c>
      <c r="BV125" s="105">
        <v>0</v>
      </c>
      <c r="BW125" s="105">
        <v>0</v>
      </c>
      <c r="BX125" s="105">
        <v>0</v>
      </c>
      <c r="BY125" s="105">
        <v>0</v>
      </c>
      <c r="BZ125" s="105">
        <v>0</v>
      </c>
      <c r="CA125" s="105">
        <v>0</v>
      </c>
      <c r="CB125" s="105">
        <v>0</v>
      </c>
      <c r="CC125" s="105">
        <v>0</v>
      </c>
      <c r="CD125" s="105">
        <v>0</v>
      </c>
      <c r="CE125" s="105">
        <v>0</v>
      </c>
      <c r="CF125" s="105">
        <v>0</v>
      </c>
      <c r="CG125" s="105">
        <v>0</v>
      </c>
      <c r="CH125" s="105">
        <v>0</v>
      </c>
      <c r="CI125" s="105">
        <v>0</v>
      </c>
      <c r="CJ125" s="105">
        <v>0</v>
      </c>
      <c r="CK125" s="105">
        <v>0</v>
      </c>
      <c r="CL125" s="105">
        <v>0</v>
      </c>
      <c r="CM125" s="106">
        <f t="shared" si="11"/>
        <v>0</v>
      </c>
      <c r="CN125" s="65">
        <f t="shared" si="13"/>
        <v>0</v>
      </c>
      <c r="CO125" s="107">
        <f t="shared" si="12"/>
        <v>0</v>
      </c>
      <c r="CP125" s="124" t="s">
        <v>6054</v>
      </c>
      <c r="CQ125">
        <f t="shared" si="14"/>
        <v>2.6669999999999998</v>
      </c>
    </row>
    <row r="126" spans="1:95" s="12" customFormat="1" x14ac:dyDescent="0.25">
      <c r="B126" s="103" t="s">
        <v>2604</v>
      </c>
      <c r="C126" s="104" t="s">
        <v>2605</v>
      </c>
      <c r="D126" s="103">
        <v>34410</v>
      </c>
      <c r="E126" s="108">
        <v>0</v>
      </c>
      <c r="F126" s="108">
        <v>0</v>
      </c>
      <c r="G126" s="108">
        <v>0</v>
      </c>
      <c r="H126" s="108">
        <v>0</v>
      </c>
      <c r="I126" s="108">
        <v>0</v>
      </c>
      <c r="J126" s="108">
        <v>0</v>
      </c>
      <c r="K126" s="108">
        <v>1</v>
      </c>
      <c r="L126" s="108">
        <v>0</v>
      </c>
      <c r="M126" s="108">
        <v>0</v>
      </c>
      <c r="N126" s="108">
        <v>0</v>
      </c>
      <c r="O126" s="108">
        <v>0</v>
      </c>
      <c r="P126" s="108">
        <v>0</v>
      </c>
      <c r="Q126" s="108">
        <v>0</v>
      </c>
      <c r="R126" s="108">
        <v>1</v>
      </c>
      <c r="S126" s="108">
        <v>0</v>
      </c>
      <c r="T126" s="108">
        <v>1</v>
      </c>
      <c r="U126" s="108">
        <v>0</v>
      </c>
      <c r="V126" s="108">
        <v>0</v>
      </c>
      <c r="W126" s="108">
        <v>0</v>
      </c>
      <c r="X126" s="108">
        <v>0</v>
      </c>
      <c r="Y126" s="108">
        <v>0</v>
      </c>
      <c r="Z126" s="108">
        <v>0</v>
      </c>
      <c r="AA126" s="108">
        <v>0</v>
      </c>
      <c r="AB126" s="108">
        <v>0</v>
      </c>
      <c r="AC126" s="108">
        <v>0</v>
      </c>
      <c r="AD126" s="108">
        <v>0</v>
      </c>
      <c r="AE126" s="108">
        <v>0</v>
      </c>
      <c r="AF126" s="108">
        <v>0</v>
      </c>
      <c r="AG126" s="108">
        <v>1</v>
      </c>
      <c r="AH126" s="108">
        <v>0</v>
      </c>
      <c r="AI126" s="108">
        <v>0</v>
      </c>
      <c r="AJ126" s="108">
        <v>0</v>
      </c>
      <c r="AK126" s="108">
        <v>0</v>
      </c>
      <c r="AL126" s="108">
        <v>0</v>
      </c>
      <c r="AM126" s="108">
        <v>1</v>
      </c>
      <c r="AN126" s="108">
        <v>0</v>
      </c>
      <c r="AO126" s="108">
        <v>0</v>
      </c>
      <c r="AP126" s="108">
        <v>0</v>
      </c>
      <c r="AQ126" s="108">
        <v>0</v>
      </c>
      <c r="AR126" s="108">
        <v>0</v>
      </c>
      <c r="AS126" s="108">
        <v>1</v>
      </c>
      <c r="AT126" s="108">
        <v>0</v>
      </c>
      <c r="AU126" s="108">
        <v>0</v>
      </c>
      <c r="AV126" s="108">
        <v>0</v>
      </c>
      <c r="AW126" s="108">
        <v>0</v>
      </c>
      <c r="AX126" s="108">
        <v>0</v>
      </c>
      <c r="AY126" s="108">
        <v>0</v>
      </c>
      <c r="AZ126" s="108">
        <v>0</v>
      </c>
      <c r="BA126" s="108">
        <v>0</v>
      </c>
      <c r="BB126" s="108">
        <v>0</v>
      </c>
      <c r="BC126" s="108">
        <v>0</v>
      </c>
      <c r="BD126" s="108">
        <v>0</v>
      </c>
      <c r="BE126" s="108">
        <v>1</v>
      </c>
      <c r="BF126" s="108">
        <v>0</v>
      </c>
      <c r="BG126" s="108">
        <v>0</v>
      </c>
      <c r="BH126" s="108">
        <v>0</v>
      </c>
      <c r="BI126" s="108">
        <v>0</v>
      </c>
      <c r="BJ126" s="108">
        <v>0</v>
      </c>
      <c r="BK126" s="108">
        <v>0</v>
      </c>
      <c r="BL126" s="108">
        <v>0</v>
      </c>
      <c r="BM126" s="108">
        <v>0</v>
      </c>
      <c r="BN126" s="108">
        <v>0</v>
      </c>
      <c r="BO126" s="108">
        <v>0</v>
      </c>
      <c r="BP126" s="108">
        <v>0</v>
      </c>
      <c r="BQ126" s="108">
        <v>1</v>
      </c>
      <c r="BR126" s="108">
        <v>0</v>
      </c>
      <c r="BS126" s="108">
        <v>0</v>
      </c>
      <c r="BT126" s="108">
        <v>0</v>
      </c>
      <c r="BU126" s="108">
        <v>1</v>
      </c>
      <c r="BV126" s="108">
        <v>0</v>
      </c>
      <c r="BW126" s="108">
        <v>0</v>
      </c>
      <c r="BX126" s="108">
        <v>0</v>
      </c>
      <c r="BY126" s="108">
        <v>0</v>
      </c>
      <c r="BZ126" s="108">
        <v>0</v>
      </c>
      <c r="CA126" s="108">
        <v>0</v>
      </c>
      <c r="CB126" s="108">
        <v>0</v>
      </c>
      <c r="CC126" s="108">
        <v>0</v>
      </c>
      <c r="CD126" s="108">
        <v>0</v>
      </c>
      <c r="CE126" s="108">
        <v>0</v>
      </c>
      <c r="CF126" s="108">
        <v>0</v>
      </c>
      <c r="CG126" s="108">
        <v>0</v>
      </c>
      <c r="CH126" s="108">
        <v>0</v>
      </c>
      <c r="CI126" s="108">
        <v>1</v>
      </c>
      <c r="CJ126" s="108">
        <v>0</v>
      </c>
      <c r="CK126" s="108">
        <v>0</v>
      </c>
      <c r="CL126" s="108">
        <v>0</v>
      </c>
      <c r="CM126" s="106">
        <f t="shared" si="11"/>
        <v>10</v>
      </c>
      <c r="CN126" s="65">
        <f t="shared" si="13"/>
        <v>1</v>
      </c>
      <c r="CO126" s="107">
        <f t="shared" si="12"/>
        <v>12</v>
      </c>
      <c r="CP126" s="124" t="s">
        <v>5136</v>
      </c>
      <c r="CQ126">
        <f t="shared" si="14"/>
        <v>4</v>
      </c>
    </row>
    <row r="127" spans="1:95" s="12" customFormat="1" x14ac:dyDescent="0.25">
      <c r="A127" s="87" t="s">
        <v>5136</v>
      </c>
      <c r="B127" s="88" t="s">
        <v>4987</v>
      </c>
      <c r="C127" s="89" t="s">
        <v>4988</v>
      </c>
      <c r="D127" s="88">
        <v>34410</v>
      </c>
      <c r="E127" s="93">
        <v>0</v>
      </c>
      <c r="F127" s="93">
        <v>0</v>
      </c>
      <c r="G127" s="93">
        <v>0</v>
      </c>
      <c r="H127" s="93">
        <v>0</v>
      </c>
      <c r="I127" s="93">
        <v>0</v>
      </c>
      <c r="J127" s="93">
        <v>0</v>
      </c>
      <c r="K127" s="93">
        <v>0</v>
      </c>
      <c r="L127" s="93">
        <v>0</v>
      </c>
      <c r="M127" s="93">
        <v>0</v>
      </c>
      <c r="N127" s="93">
        <v>0</v>
      </c>
      <c r="O127" s="93">
        <v>0</v>
      </c>
      <c r="P127" s="93">
        <v>0</v>
      </c>
      <c r="Q127" s="93">
        <v>0</v>
      </c>
      <c r="R127" s="93">
        <v>0</v>
      </c>
      <c r="S127" s="93">
        <v>0</v>
      </c>
      <c r="T127" s="93">
        <v>0</v>
      </c>
      <c r="U127" s="93">
        <v>0</v>
      </c>
      <c r="V127" s="93">
        <v>0</v>
      </c>
      <c r="W127" s="93">
        <v>0</v>
      </c>
      <c r="X127" s="93">
        <v>0</v>
      </c>
      <c r="Y127" s="93">
        <v>0</v>
      </c>
      <c r="Z127" s="93">
        <v>0</v>
      </c>
      <c r="AA127" s="93">
        <v>0</v>
      </c>
      <c r="AB127" s="93">
        <v>0</v>
      </c>
      <c r="AC127" s="93">
        <v>0</v>
      </c>
      <c r="AD127" s="93">
        <v>0</v>
      </c>
      <c r="AE127" s="93">
        <v>0</v>
      </c>
      <c r="AF127" s="93">
        <v>0</v>
      </c>
      <c r="AG127" s="93">
        <v>0</v>
      </c>
      <c r="AH127" s="93">
        <v>0</v>
      </c>
      <c r="AI127" s="93">
        <v>0</v>
      </c>
      <c r="AJ127" s="93">
        <v>0</v>
      </c>
      <c r="AK127" s="93">
        <v>0</v>
      </c>
      <c r="AL127" s="93">
        <v>0</v>
      </c>
      <c r="AM127" s="93">
        <v>0</v>
      </c>
      <c r="AN127" s="93">
        <v>0</v>
      </c>
      <c r="AO127" s="93">
        <v>0</v>
      </c>
      <c r="AP127" s="93">
        <v>0</v>
      </c>
      <c r="AQ127" s="93">
        <v>0</v>
      </c>
      <c r="AR127" s="93">
        <v>0</v>
      </c>
      <c r="AS127" s="93">
        <v>0</v>
      </c>
      <c r="AT127" s="93">
        <v>0</v>
      </c>
      <c r="AU127" s="93">
        <v>0</v>
      </c>
      <c r="AV127" s="93">
        <v>0</v>
      </c>
      <c r="AW127" s="93">
        <v>0</v>
      </c>
      <c r="AX127" s="93">
        <v>0</v>
      </c>
      <c r="AY127" s="93">
        <v>0</v>
      </c>
      <c r="AZ127" s="93">
        <v>0</v>
      </c>
      <c r="BA127" s="93">
        <v>0</v>
      </c>
      <c r="BB127" s="93">
        <v>0</v>
      </c>
      <c r="BC127" s="93">
        <v>0</v>
      </c>
      <c r="BD127" s="93">
        <v>0</v>
      </c>
      <c r="BE127" s="93">
        <v>0</v>
      </c>
      <c r="BF127" s="93">
        <v>0</v>
      </c>
      <c r="BG127" s="93">
        <v>0</v>
      </c>
      <c r="BH127" s="93">
        <v>0</v>
      </c>
      <c r="BI127" s="93">
        <v>0</v>
      </c>
      <c r="BJ127" s="93">
        <v>0</v>
      </c>
      <c r="BK127" s="93">
        <v>0</v>
      </c>
      <c r="BL127" s="93">
        <v>0</v>
      </c>
      <c r="BM127" s="93">
        <v>0</v>
      </c>
      <c r="BN127" s="93">
        <v>0</v>
      </c>
      <c r="BO127" s="93">
        <v>0</v>
      </c>
      <c r="BP127" s="93">
        <v>0</v>
      </c>
      <c r="BQ127" s="93">
        <v>0</v>
      </c>
      <c r="BR127" s="93">
        <v>0</v>
      </c>
      <c r="BS127" s="93">
        <v>0</v>
      </c>
      <c r="BT127" s="93">
        <v>0</v>
      </c>
      <c r="BU127" s="93">
        <v>0</v>
      </c>
      <c r="BV127" s="93">
        <v>0</v>
      </c>
      <c r="BW127" s="93">
        <v>0</v>
      </c>
      <c r="BX127" s="93">
        <v>0</v>
      </c>
      <c r="BY127" s="93">
        <v>0</v>
      </c>
      <c r="BZ127" s="93">
        <v>0</v>
      </c>
      <c r="CA127" s="93">
        <v>0</v>
      </c>
      <c r="CB127" s="93">
        <v>0</v>
      </c>
      <c r="CC127" s="93">
        <v>0</v>
      </c>
      <c r="CD127" s="93">
        <v>0</v>
      </c>
      <c r="CE127" s="93">
        <v>0</v>
      </c>
      <c r="CF127" s="93">
        <v>0</v>
      </c>
      <c r="CG127" s="93">
        <v>0</v>
      </c>
      <c r="CH127" s="93">
        <v>0</v>
      </c>
      <c r="CI127" s="93">
        <v>0</v>
      </c>
      <c r="CJ127" s="93">
        <v>0</v>
      </c>
      <c r="CK127" s="93">
        <v>0</v>
      </c>
      <c r="CL127" s="93">
        <v>0</v>
      </c>
      <c r="CM127" s="106">
        <f t="shared" si="11"/>
        <v>0</v>
      </c>
      <c r="CN127" s="65">
        <f t="shared" si="13"/>
        <v>0</v>
      </c>
      <c r="CO127" s="107">
        <f t="shared" si="12"/>
        <v>0</v>
      </c>
      <c r="CP127" s="124" t="s">
        <v>6047</v>
      </c>
      <c r="CQ127">
        <f t="shared" si="14"/>
        <v>1.667</v>
      </c>
    </row>
    <row r="128" spans="1:95" s="12" customFormat="1" x14ac:dyDescent="0.25">
      <c r="A128" s="87" t="s">
        <v>5136</v>
      </c>
      <c r="B128" s="88" t="s">
        <v>4989</v>
      </c>
      <c r="C128" s="89" t="s">
        <v>4990</v>
      </c>
      <c r="D128" s="88">
        <v>34410</v>
      </c>
      <c r="E128" s="93">
        <v>0</v>
      </c>
      <c r="F128" s="93">
        <v>0</v>
      </c>
      <c r="G128" s="93">
        <v>0</v>
      </c>
      <c r="H128" s="93">
        <v>0</v>
      </c>
      <c r="I128" s="93">
        <v>0</v>
      </c>
      <c r="J128" s="93">
        <v>0</v>
      </c>
      <c r="K128" s="93">
        <v>0</v>
      </c>
      <c r="L128" s="93">
        <v>0</v>
      </c>
      <c r="M128" s="93">
        <v>0</v>
      </c>
      <c r="N128" s="93">
        <v>1</v>
      </c>
      <c r="O128" s="93">
        <v>0</v>
      </c>
      <c r="P128" s="93">
        <v>0</v>
      </c>
      <c r="Q128" s="93">
        <v>0</v>
      </c>
      <c r="R128" s="93">
        <v>0</v>
      </c>
      <c r="S128" s="93">
        <v>0</v>
      </c>
      <c r="T128" s="93">
        <v>0</v>
      </c>
      <c r="U128" s="93">
        <v>0</v>
      </c>
      <c r="V128" s="93">
        <v>0</v>
      </c>
      <c r="W128" s="93">
        <v>0</v>
      </c>
      <c r="X128" s="93">
        <v>0</v>
      </c>
      <c r="Y128" s="93">
        <v>0</v>
      </c>
      <c r="Z128" s="93">
        <v>0</v>
      </c>
      <c r="AA128" s="93">
        <v>0</v>
      </c>
      <c r="AB128" s="93">
        <v>0</v>
      </c>
      <c r="AC128" s="93">
        <v>0</v>
      </c>
      <c r="AD128" s="93">
        <v>0</v>
      </c>
      <c r="AE128" s="93">
        <v>0</v>
      </c>
      <c r="AF128" s="93">
        <v>0</v>
      </c>
      <c r="AG128" s="93">
        <v>0</v>
      </c>
      <c r="AH128" s="93">
        <v>1</v>
      </c>
      <c r="AI128" s="93">
        <v>1</v>
      </c>
      <c r="AJ128" s="93">
        <v>1</v>
      </c>
      <c r="AK128" s="93">
        <v>0</v>
      </c>
      <c r="AL128" s="93">
        <v>0</v>
      </c>
      <c r="AM128" s="93">
        <v>0</v>
      </c>
      <c r="AN128" s="93">
        <v>0</v>
      </c>
      <c r="AO128" s="93">
        <v>0</v>
      </c>
      <c r="AP128" s="93">
        <v>0</v>
      </c>
      <c r="AQ128" s="93">
        <v>0</v>
      </c>
      <c r="AR128" s="93">
        <v>0</v>
      </c>
      <c r="AS128" s="93">
        <v>1</v>
      </c>
      <c r="AT128" s="93">
        <v>0</v>
      </c>
      <c r="AU128" s="93">
        <v>1</v>
      </c>
      <c r="AV128" s="93">
        <v>0</v>
      </c>
      <c r="AW128" s="93">
        <v>0</v>
      </c>
      <c r="AX128" s="93">
        <v>0</v>
      </c>
      <c r="AY128" s="93">
        <v>0</v>
      </c>
      <c r="AZ128" s="93">
        <v>0</v>
      </c>
      <c r="BA128" s="93">
        <v>0</v>
      </c>
      <c r="BB128" s="93">
        <v>0</v>
      </c>
      <c r="BC128" s="93">
        <v>0</v>
      </c>
      <c r="BD128" s="93">
        <v>0</v>
      </c>
      <c r="BE128" s="93">
        <v>0</v>
      </c>
      <c r="BF128" s="93">
        <v>0</v>
      </c>
      <c r="BG128" s="93">
        <v>0</v>
      </c>
      <c r="BH128" s="93">
        <v>0</v>
      </c>
      <c r="BI128" s="93">
        <v>0</v>
      </c>
      <c r="BJ128" s="93">
        <v>0</v>
      </c>
      <c r="BK128" s="93">
        <v>0</v>
      </c>
      <c r="BL128" s="93">
        <v>0</v>
      </c>
      <c r="BM128" s="93">
        <v>0</v>
      </c>
      <c r="BN128" s="93">
        <v>0</v>
      </c>
      <c r="BO128" s="93">
        <v>0</v>
      </c>
      <c r="BP128" s="93">
        <v>0</v>
      </c>
      <c r="BQ128" s="93">
        <v>0</v>
      </c>
      <c r="BR128" s="93">
        <v>0</v>
      </c>
      <c r="BS128" s="93">
        <v>0</v>
      </c>
      <c r="BT128" s="93">
        <v>0</v>
      </c>
      <c r="BU128" s="93">
        <v>0</v>
      </c>
      <c r="BV128" s="93">
        <v>0</v>
      </c>
      <c r="BW128" s="93">
        <v>0</v>
      </c>
      <c r="BX128" s="93">
        <v>0</v>
      </c>
      <c r="BY128" s="93">
        <v>0</v>
      </c>
      <c r="BZ128" s="93">
        <v>0</v>
      </c>
      <c r="CA128" s="93">
        <v>0</v>
      </c>
      <c r="CB128" s="93">
        <v>0</v>
      </c>
      <c r="CC128" s="93">
        <v>0</v>
      </c>
      <c r="CD128" s="93">
        <v>0</v>
      </c>
      <c r="CE128" s="93">
        <v>0</v>
      </c>
      <c r="CF128" s="93">
        <v>0</v>
      </c>
      <c r="CG128" s="93">
        <v>0</v>
      </c>
      <c r="CH128" s="93">
        <v>0</v>
      </c>
      <c r="CI128" s="93">
        <v>1</v>
      </c>
      <c r="CJ128" s="93">
        <v>0</v>
      </c>
      <c r="CK128" s="93">
        <v>0</v>
      </c>
      <c r="CL128" s="93">
        <v>0</v>
      </c>
      <c r="CM128" s="106">
        <f t="shared" si="11"/>
        <v>7</v>
      </c>
      <c r="CN128" s="65">
        <f t="shared" si="13"/>
        <v>1</v>
      </c>
      <c r="CO128" s="107">
        <f t="shared" si="12"/>
        <v>9</v>
      </c>
      <c r="CP128" s="124" t="s">
        <v>6047</v>
      </c>
      <c r="CQ128">
        <f t="shared" si="14"/>
        <v>1.667</v>
      </c>
    </row>
    <row r="129" spans="1:95" s="12" customFormat="1" x14ac:dyDescent="0.25">
      <c r="B129" s="103" t="s">
        <v>2608</v>
      </c>
      <c r="C129" s="104" t="s">
        <v>2609</v>
      </c>
      <c r="D129" s="103">
        <v>34410</v>
      </c>
      <c r="E129" s="108">
        <v>0</v>
      </c>
      <c r="F129" s="108">
        <v>0</v>
      </c>
      <c r="G129" s="108">
        <v>0</v>
      </c>
      <c r="H129" s="108">
        <v>0</v>
      </c>
      <c r="I129" s="108">
        <v>0</v>
      </c>
      <c r="J129" s="108">
        <v>0</v>
      </c>
      <c r="K129" s="108">
        <v>0</v>
      </c>
      <c r="L129" s="108">
        <v>1</v>
      </c>
      <c r="M129" s="108">
        <v>0</v>
      </c>
      <c r="N129" s="108">
        <v>0</v>
      </c>
      <c r="O129" s="108">
        <v>0</v>
      </c>
      <c r="P129" s="108">
        <v>0</v>
      </c>
      <c r="Q129" s="108">
        <v>0</v>
      </c>
      <c r="R129" s="108">
        <v>0</v>
      </c>
      <c r="S129" s="108">
        <v>0</v>
      </c>
      <c r="T129" s="108">
        <v>1</v>
      </c>
      <c r="U129" s="108">
        <v>0</v>
      </c>
      <c r="V129" s="108">
        <v>0</v>
      </c>
      <c r="W129" s="108">
        <v>0</v>
      </c>
      <c r="X129" s="108">
        <v>0</v>
      </c>
      <c r="Y129" s="108">
        <v>0</v>
      </c>
      <c r="Z129" s="108">
        <v>0</v>
      </c>
      <c r="AA129" s="108">
        <v>0</v>
      </c>
      <c r="AB129" s="108">
        <v>0</v>
      </c>
      <c r="AC129" s="108">
        <v>0</v>
      </c>
      <c r="AD129" s="108">
        <v>0</v>
      </c>
      <c r="AE129" s="108">
        <v>0</v>
      </c>
      <c r="AF129" s="108">
        <v>0</v>
      </c>
      <c r="AG129" s="108">
        <v>0</v>
      </c>
      <c r="AH129" s="108">
        <v>0</v>
      </c>
      <c r="AI129" s="108">
        <v>0</v>
      </c>
      <c r="AJ129" s="108">
        <v>0</v>
      </c>
      <c r="AK129" s="108">
        <v>0</v>
      </c>
      <c r="AL129" s="108">
        <v>0</v>
      </c>
      <c r="AM129" s="108">
        <v>0</v>
      </c>
      <c r="AN129" s="108">
        <v>0</v>
      </c>
      <c r="AO129" s="108">
        <v>0</v>
      </c>
      <c r="AP129" s="108">
        <v>0</v>
      </c>
      <c r="AQ129" s="108">
        <v>0</v>
      </c>
      <c r="AR129" s="108">
        <v>0</v>
      </c>
      <c r="AS129" s="108">
        <v>0</v>
      </c>
      <c r="AT129" s="108">
        <v>0</v>
      </c>
      <c r="AU129" s="108">
        <v>1</v>
      </c>
      <c r="AV129" s="108">
        <v>0</v>
      </c>
      <c r="AW129" s="108">
        <v>0</v>
      </c>
      <c r="AX129" s="108">
        <v>0</v>
      </c>
      <c r="AY129" s="108">
        <v>0</v>
      </c>
      <c r="AZ129" s="108">
        <v>0</v>
      </c>
      <c r="BA129" s="108">
        <v>0</v>
      </c>
      <c r="BB129" s="108">
        <v>0</v>
      </c>
      <c r="BC129" s="108">
        <v>0</v>
      </c>
      <c r="BD129" s="108">
        <v>0</v>
      </c>
      <c r="BE129" s="108">
        <v>0</v>
      </c>
      <c r="BF129" s="108">
        <v>0</v>
      </c>
      <c r="BG129" s="108">
        <v>0</v>
      </c>
      <c r="BH129" s="108">
        <v>0</v>
      </c>
      <c r="BI129" s="108">
        <v>0</v>
      </c>
      <c r="BJ129" s="108">
        <v>1</v>
      </c>
      <c r="BK129" s="108">
        <v>0</v>
      </c>
      <c r="BL129" s="108">
        <v>0</v>
      </c>
      <c r="BM129" s="108">
        <v>0</v>
      </c>
      <c r="BN129" s="108">
        <v>0</v>
      </c>
      <c r="BO129" s="108">
        <v>0</v>
      </c>
      <c r="BP129" s="108">
        <v>1</v>
      </c>
      <c r="BQ129" s="108">
        <v>0</v>
      </c>
      <c r="BR129" s="108">
        <v>0</v>
      </c>
      <c r="BS129" s="108">
        <v>0</v>
      </c>
      <c r="BT129" s="108">
        <v>0</v>
      </c>
      <c r="BU129" s="108">
        <v>1</v>
      </c>
      <c r="BV129" s="108">
        <v>0</v>
      </c>
      <c r="BW129" s="108">
        <v>0</v>
      </c>
      <c r="BX129" s="108">
        <v>0</v>
      </c>
      <c r="BY129" s="108">
        <v>0</v>
      </c>
      <c r="BZ129" s="108">
        <v>0</v>
      </c>
      <c r="CA129" s="108">
        <v>0</v>
      </c>
      <c r="CB129" s="108">
        <v>0</v>
      </c>
      <c r="CC129" s="108">
        <v>0</v>
      </c>
      <c r="CD129" s="108">
        <v>0</v>
      </c>
      <c r="CE129" s="108">
        <v>0</v>
      </c>
      <c r="CF129" s="108">
        <v>0</v>
      </c>
      <c r="CG129" s="108">
        <v>0</v>
      </c>
      <c r="CH129" s="108">
        <v>0</v>
      </c>
      <c r="CI129" s="108">
        <v>0</v>
      </c>
      <c r="CJ129" s="108">
        <v>0</v>
      </c>
      <c r="CK129" s="108">
        <v>0</v>
      </c>
      <c r="CL129" s="108">
        <v>0</v>
      </c>
      <c r="CM129" s="106">
        <f t="shared" si="11"/>
        <v>6</v>
      </c>
      <c r="CN129" s="65">
        <f t="shared" si="13"/>
        <v>1</v>
      </c>
      <c r="CO129" s="107">
        <f t="shared" si="12"/>
        <v>10</v>
      </c>
      <c r="CP129" s="124" t="s">
        <v>6048</v>
      </c>
      <c r="CQ129">
        <f t="shared" si="14"/>
        <v>2.3330000000000002</v>
      </c>
    </row>
    <row r="130" spans="1:95" s="12" customFormat="1" x14ac:dyDescent="0.25">
      <c r="B130" s="103" t="s">
        <v>2612</v>
      </c>
      <c r="C130" s="104" t="s">
        <v>2613</v>
      </c>
      <c r="D130" s="103">
        <v>34410</v>
      </c>
      <c r="E130" s="108">
        <v>0</v>
      </c>
      <c r="F130" s="108">
        <v>0</v>
      </c>
      <c r="G130" s="108">
        <v>0</v>
      </c>
      <c r="H130" s="108">
        <v>0</v>
      </c>
      <c r="I130" s="108">
        <v>0</v>
      </c>
      <c r="J130" s="108">
        <v>0</v>
      </c>
      <c r="K130" s="108">
        <v>0</v>
      </c>
      <c r="L130" s="108">
        <v>0</v>
      </c>
      <c r="M130" s="108">
        <v>0</v>
      </c>
      <c r="N130" s="108">
        <v>0</v>
      </c>
      <c r="O130" s="108">
        <v>0</v>
      </c>
      <c r="P130" s="108">
        <v>0</v>
      </c>
      <c r="Q130" s="108">
        <v>0</v>
      </c>
      <c r="R130" s="108">
        <v>0</v>
      </c>
      <c r="S130" s="108">
        <v>0</v>
      </c>
      <c r="T130" s="108">
        <v>0</v>
      </c>
      <c r="U130" s="108">
        <v>0</v>
      </c>
      <c r="V130" s="108">
        <v>0</v>
      </c>
      <c r="W130" s="108">
        <v>0</v>
      </c>
      <c r="X130" s="108">
        <v>0</v>
      </c>
      <c r="Y130" s="108">
        <v>0</v>
      </c>
      <c r="Z130" s="108">
        <v>0</v>
      </c>
      <c r="AA130" s="108">
        <v>0</v>
      </c>
      <c r="AB130" s="108">
        <v>0</v>
      </c>
      <c r="AC130" s="108">
        <v>0</v>
      </c>
      <c r="AD130" s="108">
        <v>0</v>
      </c>
      <c r="AE130" s="108">
        <v>0</v>
      </c>
      <c r="AF130" s="108">
        <v>0</v>
      </c>
      <c r="AG130" s="108">
        <v>0</v>
      </c>
      <c r="AH130" s="108">
        <v>0</v>
      </c>
      <c r="AI130" s="108">
        <v>0</v>
      </c>
      <c r="AJ130" s="108">
        <v>0</v>
      </c>
      <c r="AK130" s="108">
        <v>0</v>
      </c>
      <c r="AL130" s="108">
        <v>0</v>
      </c>
      <c r="AM130" s="108">
        <v>0</v>
      </c>
      <c r="AN130" s="108">
        <v>0</v>
      </c>
      <c r="AO130" s="108">
        <v>0</v>
      </c>
      <c r="AP130" s="108">
        <v>0</v>
      </c>
      <c r="AQ130" s="108">
        <v>0</v>
      </c>
      <c r="AR130" s="108">
        <v>0</v>
      </c>
      <c r="AS130" s="108">
        <v>0</v>
      </c>
      <c r="AT130" s="108">
        <v>0</v>
      </c>
      <c r="AU130" s="108">
        <v>0</v>
      </c>
      <c r="AV130" s="108">
        <v>0</v>
      </c>
      <c r="AW130" s="108">
        <v>0</v>
      </c>
      <c r="AX130" s="108">
        <v>0</v>
      </c>
      <c r="AY130" s="108">
        <v>0</v>
      </c>
      <c r="AZ130" s="108">
        <v>0</v>
      </c>
      <c r="BA130" s="108">
        <v>0</v>
      </c>
      <c r="BB130" s="108">
        <v>0</v>
      </c>
      <c r="BC130" s="108">
        <v>0</v>
      </c>
      <c r="BD130" s="108">
        <v>0</v>
      </c>
      <c r="BE130" s="108">
        <v>0</v>
      </c>
      <c r="BF130" s="108">
        <v>0</v>
      </c>
      <c r="BG130" s="108">
        <v>0</v>
      </c>
      <c r="BH130" s="108">
        <v>0</v>
      </c>
      <c r="BI130" s="108">
        <v>0</v>
      </c>
      <c r="BJ130" s="108">
        <v>0</v>
      </c>
      <c r="BK130" s="108">
        <v>0</v>
      </c>
      <c r="BL130" s="108">
        <v>0</v>
      </c>
      <c r="BM130" s="108">
        <v>0</v>
      </c>
      <c r="BN130" s="108">
        <v>0</v>
      </c>
      <c r="BO130" s="108">
        <v>0</v>
      </c>
      <c r="BP130" s="108">
        <v>0</v>
      </c>
      <c r="BQ130" s="108">
        <v>0</v>
      </c>
      <c r="BR130" s="108">
        <v>0</v>
      </c>
      <c r="BS130" s="108">
        <v>0</v>
      </c>
      <c r="BT130" s="108">
        <v>0</v>
      </c>
      <c r="BU130" s="108">
        <v>0</v>
      </c>
      <c r="BV130" s="108">
        <v>0</v>
      </c>
      <c r="BW130" s="108">
        <v>0</v>
      </c>
      <c r="BX130" s="108">
        <v>0</v>
      </c>
      <c r="BY130" s="108">
        <v>0</v>
      </c>
      <c r="BZ130" s="108">
        <v>0</v>
      </c>
      <c r="CA130" s="108">
        <v>0</v>
      </c>
      <c r="CB130" s="108">
        <v>0</v>
      </c>
      <c r="CC130" s="108">
        <v>0</v>
      </c>
      <c r="CD130" s="108">
        <v>0</v>
      </c>
      <c r="CE130" s="108">
        <v>0</v>
      </c>
      <c r="CF130" s="108">
        <v>0</v>
      </c>
      <c r="CG130" s="108">
        <v>0</v>
      </c>
      <c r="CH130" s="108">
        <v>0</v>
      </c>
      <c r="CI130" s="108">
        <v>0</v>
      </c>
      <c r="CJ130" s="108">
        <v>0</v>
      </c>
      <c r="CK130" s="108">
        <v>0</v>
      </c>
      <c r="CL130" s="108">
        <v>0</v>
      </c>
      <c r="CM130" s="106">
        <f t="shared" si="11"/>
        <v>0</v>
      </c>
      <c r="CN130" s="65">
        <f t="shared" si="13"/>
        <v>0</v>
      </c>
      <c r="CO130" s="107">
        <f t="shared" si="12"/>
        <v>0</v>
      </c>
      <c r="CP130" s="124" t="s">
        <v>6054</v>
      </c>
      <c r="CQ130">
        <f t="shared" si="14"/>
        <v>2.6669999999999998</v>
      </c>
    </row>
    <row r="131" spans="1:95" s="12" customFormat="1" x14ac:dyDescent="0.25">
      <c r="B131" s="103" t="s">
        <v>2616</v>
      </c>
      <c r="C131" s="104" t="s">
        <v>2617</v>
      </c>
      <c r="D131" s="103">
        <v>34410</v>
      </c>
      <c r="E131" s="108">
        <v>0</v>
      </c>
      <c r="F131" s="108">
        <v>0</v>
      </c>
      <c r="G131" s="108">
        <v>0</v>
      </c>
      <c r="H131" s="108">
        <v>1</v>
      </c>
      <c r="I131" s="108">
        <v>0</v>
      </c>
      <c r="J131" s="108">
        <v>0</v>
      </c>
      <c r="K131" s="108">
        <v>0</v>
      </c>
      <c r="L131" s="108">
        <v>0</v>
      </c>
      <c r="M131" s="108">
        <v>0</v>
      </c>
      <c r="N131" s="108">
        <v>0</v>
      </c>
      <c r="O131" s="108">
        <v>0</v>
      </c>
      <c r="P131" s="108">
        <v>0</v>
      </c>
      <c r="Q131" s="108">
        <v>0</v>
      </c>
      <c r="R131" s="108">
        <v>0</v>
      </c>
      <c r="S131" s="108">
        <v>0</v>
      </c>
      <c r="T131" s="108">
        <v>0</v>
      </c>
      <c r="U131" s="108">
        <v>0</v>
      </c>
      <c r="V131" s="108">
        <v>0</v>
      </c>
      <c r="W131" s="108">
        <v>0</v>
      </c>
      <c r="X131" s="108">
        <v>0</v>
      </c>
      <c r="Y131" s="108">
        <v>0</v>
      </c>
      <c r="Z131" s="108">
        <v>0</v>
      </c>
      <c r="AA131" s="108">
        <v>0</v>
      </c>
      <c r="AB131" s="108">
        <v>0</v>
      </c>
      <c r="AC131" s="108">
        <v>0</v>
      </c>
      <c r="AD131" s="108">
        <v>0</v>
      </c>
      <c r="AE131" s="108">
        <v>0</v>
      </c>
      <c r="AF131" s="108">
        <v>0</v>
      </c>
      <c r="AG131" s="108">
        <v>0</v>
      </c>
      <c r="AH131" s="108">
        <v>0</v>
      </c>
      <c r="AI131" s="108">
        <v>0</v>
      </c>
      <c r="AJ131" s="108">
        <v>1</v>
      </c>
      <c r="AK131" s="108">
        <v>0</v>
      </c>
      <c r="AL131" s="108">
        <v>0</v>
      </c>
      <c r="AM131" s="108">
        <v>0</v>
      </c>
      <c r="AN131" s="108">
        <v>0</v>
      </c>
      <c r="AO131" s="108">
        <v>0</v>
      </c>
      <c r="AP131" s="108">
        <v>0</v>
      </c>
      <c r="AQ131" s="108">
        <v>0</v>
      </c>
      <c r="AR131" s="108">
        <v>0</v>
      </c>
      <c r="AS131" s="108">
        <v>0</v>
      </c>
      <c r="AT131" s="108">
        <v>0</v>
      </c>
      <c r="AU131" s="108">
        <v>1</v>
      </c>
      <c r="AV131" s="108">
        <v>0</v>
      </c>
      <c r="AW131" s="108">
        <v>0</v>
      </c>
      <c r="AX131" s="108">
        <v>0</v>
      </c>
      <c r="AY131" s="108">
        <v>0</v>
      </c>
      <c r="AZ131" s="108">
        <v>0</v>
      </c>
      <c r="BA131" s="108">
        <v>0</v>
      </c>
      <c r="BB131" s="108">
        <v>0</v>
      </c>
      <c r="BC131" s="108">
        <v>0</v>
      </c>
      <c r="BD131" s="108">
        <v>0</v>
      </c>
      <c r="BE131" s="108">
        <v>1</v>
      </c>
      <c r="BF131" s="108">
        <v>0</v>
      </c>
      <c r="BG131" s="108">
        <v>0</v>
      </c>
      <c r="BH131" s="108">
        <v>0</v>
      </c>
      <c r="BI131" s="108">
        <v>0</v>
      </c>
      <c r="BJ131" s="108">
        <v>0</v>
      </c>
      <c r="BK131" s="108">
        <v>0</v>
      </c>
      <c r="BL131" s="108">
        <v>1</v>
      </c>
      <c r="BM131" s="108">
        <v>0</v>
      </c>
      <c r="BN131" s="108">
        <v>0</v>
      </c>
      <c r="BO131" s="108">
        <v>0</v>
      </c>
      <c r="BP131" s="108">
        <v>0</v>
      </c>
      <c r="BQ131" s="108">
        <v>0</v>
      </c>
      <c r="BR131" s="108">
        <v>1</v>
      </c>
      <c r="BS131" s="108">
        <v>0</v>
      </c>
      <c r="BT131" s="108">
        <v>0</v>
      </c>
      <c r="BU131" s="108">
        <v>1</v>
      </c>
      <c r="BV131" s="108">
        <v>0</v>
      </c>
      <c r="BW131" s="108">
        <v>0</v>
      </c>
      <c r="BX131" s="108">
        <v>0</v>
      </c>
      <c r="BY131" s="108">
        <v>0</v>
      </c>
      <c r="BZ131" s="108">
        <v>1</v>
      </c>
      <c r="CA131" s="108">
        <v>0</v>
      </c>
      <c r="CB131" s="108">
        <v>0</v>
      </c>
      <c r="CC131" s="108">
        <v>0</v>
      </c>
      <c r="CD131" s="108">
        <v>0</v>
      </c>
      <c r="CE131" s="108">
        <v>0</v>
      </c>
      <c r="CF131" s="108">
        <v>0</v>
      </c>
      <c r="CG131" s="108">
        <v>0</v>
      </c>
      <c r="CH131" s="108">
        <v>0</v>
      </c>
      <c r="CI131" s="108">
        <v>0</v>
      </c>
      <c r="CJ131" s="108">
        <v>0</v>
      </c>
      <c r="CK131" s="108">
        <v>0</v>
      </c>
      <c r="CL131" s="108">
        <v>0</v>
      </c>
      <c r="CM131" s="106">
        <f t="shared" si="11"/>
        <v>8</v>
      </c>
      <c r="CN131" s="65">
        <f t="shared" si="13"/>
        <v>1</v>
      </c>
      <c r="CO131" s="107">
        <f t="shared" si="12"/>
        <v>11</v>
      </c>
      <c r="CP131" s="124" t="s">
        <v>5135</v>
      </c>
      <c r="CQ131">
        <f t="shared" si="14"/>
        <v>1</v>
      </c>
    </row>
    <row r="132" spans="1:95" s="12" customFormat="1" x14ac:dyDescent="0.25">
      <c r="B132" s="103" t="s">
        <v>2618</v>
      </c>
      <c r="C132" s="104" t="s">
        <v>2619</v>
      </c>
      <c r="D132" s="103">
        <v>34410</v>
      </c>
      <c r="E132" s="108">
        <v>0</v>
      </c>
      <c r="F132" s="108">
        <v>0</v>
      </c>
      <c r="G132" s="108">
        <v>0</v>
      </c>
      <c r="H132" s="108">
        <v>0</v>
      </c>
      <c r="I132" s="108">
        <v>0</v>
      </c>
      <c r="J132" s="108">
        <v>0</v>
      </c>
      <c r="K132" s="108">
        <v>0</v>
      </c>
      <c r="L132" s="108">
        <v>0</v>
      </c>
      <c r="M132" s="108">
        <v>0</v>
      </c>
      <c r="N132" s="108">
        <v>0</v>
      </c>
      <c r="O132" s="108">
        <v>0</v>
      </c>
      <c r="P132" s="108">
        <v>0</v>
      </c>
      <c r="Q132" s="108">
        <v>0</v>
      </c>
      <c r="R132" s="108">
        <v>0</v>
      </c>
      <c r="S132" s="108">
        <v>0</v>
      </c>
      <c r="T132" s="108">
        <v>0</v>
      </c>
      <c r="U132" s="108">
        <v>0</v>
      </c>
      <c r="V132" s="108">
        <v>0</v>
      </c>
      <c r="W132" s="108">
        <v>0</v>
      </c>
      <c r="X132" s="108">
        <v>0</v>
      </c>
      <c r="Y132" s="108">
        <v>0</v>
      </c>
      <c r="Z132" s="108">
        <v>0</v>
      </c>
      <c r="AA132" s="108">
        <v>0</v>
      </c>
      <c r="AB132" s="108">
        <v>0</v>
      </c>
      <c r="AC132" s="108">
        <v>0</v>
      </c>
      <c r="AD132" s="108">
        <v>0</v>
      </c>
      <c r="AE132" s="108">
        <v>0</v>
      </c>
      <c r="AF132" s="108">
        <v>0</v>
      </c>
      <c r="AG132" s="108">
        <v>0</v>
      </c>
      <c r="AH132" s="108">
        <v>0</v>
      </c>
      <c r="AI132" s="108">
        <v>0</v>
      </c>
      <c r="AJ132" s="108">
        <v>0</v>
      </c>
      <c r="AK132" s="108">
        <v>0</v>
      </c>
      <c r="AL132" s="108">
        <v>0</v>
      </c>
      <c r="AM132" s="108">
        <v>0</v>
      </c>
      <c r="AN132" s="108">
        <v>0</v>
      </c>
      <c r="AO132" s="108">
        <v>0</v>
      </c>
      <c r="AP132" s="108">
        <v>0</v>
      </c>
      <c r="AQ132" s="108">
        <v>0</v>
      </c>
      <c r="AR132" s="108">
        <v>0</v>
      </c>
      <c r="AS132" s="108">
        <v>0</v>
      </c>
      <c r="AT132" s="108">
        <v>0</v>
      </c>
      <c r="AU132" s="108">
        <v>0</v>
      </c>
      <c r="AV132" s="108">
        <v>0</v>
      </c>
      <c r="AW132" s="108">
        <v>0</v>
      </c>
      <c r="AX132" s="108">
        <v>0</v>
      </c>
      <c r="AY132" s="108">
        <v>0</v>
      </c>
      <c r="AZ132" s="108">
        <v>0</v>
      </c>
      <c r="BA132" s="108">
        <v>0</v>
      </c>
      <c r="BB132" s="108">
        <v>0</v>
      </c>
      <c r="BC132" s="108">
        <v>0</v>
      </c>
      <c r="BD132" s="108">
        <v>0</v>
      </c>
      <c r="BE132" s="108">
        <v>0</v>
      </c>
      <c r="BF132" s="108">
        <v>0</v>
      </c>
      <c r="BG132" s="108">
        <v>0</v>
      </c>
      <c r="BH132" s="108">
        <v>0</v>
      </c>
      <c r="BI132" s="108">
        <v>0</v>
      </c>
      <c r="BJ132" s="108">
        <v>0</v>
      </c>
      <c r="BK132" s="108">
        <v>0</v>
      </c>
      <c r="BL132" s="108">
        <v>0</v>
      </c>
      <c r="BM132" s="108">
        <v>0</v>
      </c>
      <c r="BN132" s="108">
        <v>0</v>
      </c>
      <c r="BO132" s="108">
        <v>0</v>
      </c>
      <c r="BP132" s="108">
        <v>0</v>
      </c>
      <c r="BQ132" s="108">
        <v>0</v>
      </c>
      <c r="BR132" s="108">
        <v>0</v>
      </c>
      <c r="BS132" s="108">
        <v>0</v>
      </c>
      <c r="BT132" s="108">
        <v>0</v>
      </c>
      <c r="BU132" s="108">
        <v>0</v>
      </c>
      <c r="BV132" s="108">
        <v>0</v>
      </c>
      <c r="BW132" s="108">
        <v>0</v>
      </c>
      <c r="BX132" s="108">
        <v>0</v>
      </c>
      <c r="BY132" s="108">
        <v>0</v>
      </c>
      <c r="BZ132" s="108">
        <v>0</v>
      </c>
      <c r="CA132" s="108">
        <v>0</v>
      </c>
      <c r="CB132" s="108">
        <v>0</v>
      </c>
      <c r="CC132" s="108">
        <v>0</v>
      </c>
      <c r="CD132" s="108">
        <v>0</v>
      </c>
      <c r="CE132" s="108">
        <v>0</v>
      </c>
      <c r="CF132" s="108">
        <v>0</v>
      </c>
      <c r="CG132" s="108">
        <v>0</v>
      </c>
      <c r="CH132" s="108">
        <v>0</v>
      </c>
      <c r="CI132" s="108">
        <v>0</v>
      </c>
      <c r="CJ132" s="108">
        <v>0</v>
      </c>
      <c r="CK132" s="108">
        <v>0</v>
      </c>
      <c r="CL132" s="108">
        <v>0</v>
      </c>
      <c r="CM132" s="106">
        <f t="shared" si="11"/>
        <v>0</v>
      </c>
      <c r="CN132" s="65">
        <f t="shared" si="13"/>
        <v>0</v>
      </c>
      <c r="CO132" s="107">
        <f t="shared" si="12"/>
        <v>0</v>
      </c>
      <c r="CP132" s="124" t="s">
        <v>6046</v>
      </c>
      <c r="CQ132" t="str">
        <f t="shared" si="14"/>
        <v>QQQ</v>
      </c>
    </row>
    <row r="133" spans="1:95" s="12" customFormat="1" x14ac:dyDescent="0.25">
      <c r="B133" s="103" t="s">
        <v>2622</v>
      </c>
      <c r="C133" s="104" t="s">
        <v>2623</v>
      </c>
      <c r="D133" s="103">
        <v>34410</v>
      </c>
      <c r="E133" s="108">
        <v>0</v>
      </c>
      <c r="F133" s="108">
        <v>0</v>
      </c>
      <c r="G133" s="108">
        <v>0</v>
      </c>
      <c r="H133" s="108">
        <v>0</v>
      </c>
      <c r="I133" s="108">
        <v>0</v>
      </c>
      <c r="J133" s="108">
        <v>0</v>
      </c>
      <c r="K133" s="108">
        <v>0</v>
      </c>
      <c r="L133" s="108">
        <v>0</v>
      </c>
      <c r="M133" s="108">
        <v>0</v>
      </c>
      <c r="N133" s="108">
        <v>0</v>
      </c>
      <c r="O133" s="108">
        <v>0</v>
      </c>
      <c r="P133" s="108">
        <v>0</v>
      </c>
      <c r="Q133" s="108">
        <v>0</v>
      </c>
      <c r="R133" s="108">
        <v>0</v>
      </c>
      <c r="S133" s="108">
        <v>0</v>
      </c>
      <c r="T133" s="108">
        <v>1</v>
      </c>
      <c r="U133" s="108">
        <v>0</v>
      </c>
      <c r="V133" s="108">
        <v>0</v>
      </c>
      <c r="W133" s="108">
        <v>1</v>
      </c>
      <c r="X133" s="108">
        <v>0</v>
      </c>
      <c r="Y133" s="108">
        <v>0</v>
      </c>
      <c r="Z133" s="108">
        <v>0</v>
      </c>
      <c r="AA133" s="108">
        <v>0</v>
      </c>
      <c r="AB133" s="108">
        <v>0</v>
      </c>
      <c r="AC133" s="108">
        <v>0</v>
      </c>
      <c r="AD133" s="108">
        <v>0</v>
      </c>
      <c r="AE133" s="108">
        <v>0</v>
      </c>
      <c r="AF133" s="108">
        <v>0</v>
      </c>
      <c r="AG133" s="108">
        <v>0</v>
      </c>
      <c r="AH133" s="108">
        <v>0</v>
      </c>
      <c r="AI133" s="108">
        <v>0</v>
      </c>
      <c r="AJ133" s="108">
        <v>0</v>
      </c>
      <c r="AK133" s="108">
        <v>0</v>
      </c>
      <c r="AL133" s="108">
        <v>0</v>
      </c>
      <c r="AM133" s="108">
        <v>0</v>
      </c>
      <c r="AN133" s="108">
        <v>0</v>
      </c>
      <c r="AO133" s="108">
        <v>0</v>
      </c>
      <c r="AP133" s="108">
        <v>0</v>
      </c>
      <c r="AQ133" s="108">
        <v>0</v>
      </c>
      <c r="AR133" s="108">
        <v>0</v>
      </c>
      <c r="AS133" s="108">
        <v>0</v>
      </c>
      <c r="AT133" s="108">
        <v>0</v>
      </c>
      <c r="AU133" s="108">
        <v>0</v>
      </c>
      <c r="AV133" s="108">
        <v>0</v>
      </c>
      <c r="AW133" s="108">
        <v>0</v>
      </c>
      <c r="AX133" s="108">
        <v>0</v>
      </c>
      <c r="AY133" s="108">
        <v>0</v>
      </c>
      <c r="AZ133" s="108">
        <v>0</v>
      </c>
      <c r="BA133" s="108">
        <v>0</v>
      </c>
      <c r="BB133" s="108">
        <v>0</v>
      </c>
      <c r="BC133" s="108">
        <v>0</v>
      </c>
      <c r="BD133" s="108">
        <v>0</v>
      </c>
      <c r="BE133" s="108">
        <v>0</v>
      </c>
      <c r="BF133" s="108">
        <v>0</v>
      </c>
      <c r="BG133" s="108">
        <v>0</v>
      </c>
      <c r="BH133" s="108">
        <v>0</v>
      </c>
      <c r="BI133" s="108">
        <v>0</v>
      </c>
      <c r="BJ133" s="108">
        <v>0</v>
      </c>
      <c r="BK133" s="108">
        <v>0</v>
      </c>
      <c r="BL133" s="108">
        <v>0</v>
      </c>
      <c r="BM133" s="108">
        <v>0</v>
      </c>
      <c r="BN133" s="108">
        <v>0</v>
      </c>
      <c r="BO133" s="108">
        <v>0</v>
      </c>
      <c r="BP133" s="108">
        <v>0</v>
      </c>
      <c r="BQ133" s="108">
        <v>0</v>
      </c>
      <c r="BR133" s="108">
        <v>1</v>
      </c>
      <c r="BS133" s="108">
        <v>0</v>
      </c>
      <c r="BT133" s="108">
        <v>0</v>
      </c>
      <c r="BU133" s="108">
        <v>1</v>
      </c>
      <c r="BV133" s="108">
        <v>0</v>
      </c>
      <c r="BW133" s="108">
        <v>0</v>
      </c>
      <c r="BX133" s="108">
        <v>0</v>
      </c>
      <c r="BY133" s="108">
        <v>0</v>
      </c>
      <c r="BZ133" s="108">
        <v>0</v>
      </c>
      <c r="CA133" s="108">
        <v>0</v>
      </c>
      <c r="CB133" s="108">
        <v>0</v>
      </c>
      <c r="CC133" s="108">
        <v>0</v>
      </c>
      <c r="CD133" s="108">
        <v>0</v>
      </c>
      <c r="CE133" s="108">
        <v>0</v>
      </c>
      <c r="CF133" s="108">
        <v>0</v>
      </c>
      <c r="CG133" s="108">
        <v>0</v>
      </c>
      <c r="CH133" s="108">
        <v>0</v>
      </c>
      <c r="CI133" s="108">
        <v>0</v>
      </c>
      <c r="CJ133" s="108">
        <v>0</v>
      </c>
      <c r="CK133" s="108">
        <v>0</v>
      </c>
      <c r="CL133" s="108">
        <v>0</v>
      </c>
      <c r="CM133" s="106">
        <f t="shared" si="11"/>
        <v>4</v>
      </c>
      <c r="CN133" s="65">
        <f t="shared" si="13"/>
        <v>1</v>
      </c>
      <c r="CO133" s="107">
        <f t="shared" si="12"/>
        <v>6</v>
      </c>
      <c r="CP133" s="124" t="s">
        <v>6054</v>
      </c>
      <c r="CQ133">
        <f t="shared" si="14"/>
        <v>2.6669999999999998</v>
      </c>
    </row>
    <row r="134" spans="1:95" s="12" customFormat="1" x14ac:dyDescent="0.25">
      <c r="B134" s="103" t="s">
        <v>2624</v>
      </c>
      <c r="C134" s="104" t="s">
        <v>2625</v>
      </c>
      <c r="D134" s="103">
        <v>34410</v>
      </c>
      <c r="E134" s="108">
        <v>0</v>
      </c>
      <c r="F134" s="108">
        <v>0</v>
      </c>
      <c r="G134" s="108">
        <v>0</v>
      </c>
      <c r="H134" s="108">
        <v>0</v>
      </c>
      <c r="I134" s="108">
        <v>0</v>
      </c>
      <c r="J134" s="108">
        <v>0</v>
      </c>
      <c r="K134" s="108">
        <v>0</v>
      </c>
      <c r="L134" s="108">
        <v>0</v>
      </c>
      <c r="M134" s="108">
        <v>0</v>
      </c>
      <c r="N134" s="108">
        <v>0</v>
      </c>
      <c r="O134" s="108">
        <v>0</v>
      </c>
      <c r="P134" s="108">
        <v>0</v>
      </c>
      <c r="Q134" s="108">
        <v>0</v>
      </c>
      <c r="R134" s="108">
        <v>0</v>
      </c>
      <c r="S134" s="108">
        <v>0</v>
      </c>
      <c r="T134" s="108">
        <v>0</v>
      </c>
      <c r="U134" s="108">
        <v>0</v>
      </c>
      <c r="V134" s="108">
        <v>0</v>
      </c>
      <c r="W134" s="108">
        <v>0</v>
      </c>
      <c r="X134" s="108">
        <v>0</v>
      </c>
      <c r="Y134" s="108">
        <v>0</v>
      </c>
      <c r="Z134" s="108">
        <v>0</v>
      </c>
      <c r="AA134" s="108">
        <v>0</v>
      </c>
      <c r="AB134" s="108">
        <v>0</v>
      </c>
      <c r="AC134" s="108">
        <v>0</v>
      </c>
      <c r="AD134" s="108">
        <v>0</v>
      </c>
      <c r="AE134" s="108">
        <v>0</v>
      </c>
      <c r="AF134" s="108">
        <v>0</v>
      </c>
      <c r="AG134" s="108">
        <v>0</v>
      </c>
      <c r="AH134" s="108">
        <v>0</v>
      </c>
      <c r="AI134" s="108">
        <v>0</v>
      </c>
      <c r="AJ134" s="108">
        <v>0</v>
      </c>
      <c r="AK134" s="108">
        <v>0</v>
      </c>
      <c r="AL134" s="108">
        <v>0</v>
      </c>
      <c r="AM134" s="108">
        <v>0</v>
      </c>
      <c r="AN134" s="108">
        <v>0</v>
      </c>
      <c r="AO134" s="108">
        <v>0</v>
      </c>
      <c r="AP134" s="108">
        <v>0</v>
      </c>
      <c r="AQ134" s="108">
        <v>0</v>
      </c>
      <c r="AR134" s="108">
        <v>0</v>
      </c>
      <c r="AS134" s="108">
        <v>0</v>
      </c>
      <c r="AT134" s="108">
        <v>0</v>
      </c>
      <c r="AU134" s="108">
        <v>0</v>
      </c>
      <c r="AV134" s="108">
        <v>0</v>
      </c>
      <c r="AW134" s="108">
        <v>0</v>
      </c>
      <c r="AX134" s="108">
        <v>0</v>
      </c>
      <c r="AY134" s="108">
        <v>0</v>
      </c>
      <c r="AZ134" s="108">
        <v>0</v>
      </c>
      <c r="BA134" s="108">
        <v>0</v>
      </c>
      <c r="BB134" s="108">
        <v>0</v>
      </c>
      <c r="BC134" s="108">
        <v>0</v>
      </c>
      <c r="BD134" s="108">
        <v>0</v>
      </c>
      <c r="BE134" s="108">
        <v>0</v>
      </c>
      <c r="BF134" s="108">
        <v>0</v>
      </c>
      <c r="BG134" s="108">
        <v>0</v>
      </c>
      <c r="BH134" s="108">
        <v>0</v>
      </c>
      <c r="BI134" s="108">
        <v>0</v>
      </c>
      <c r="BJ134" s="108">
        <v>0</v>
      </c>
      <c r="BK134" s="108">
        <v>0</v>
      </c>
      <c r="BL134" s="108">
        <v>0</v>
      </c>
      <c r="BM134" s="108">
        <v>0</v>
      </c>
      <c r="BN134" s="108">
        <v>0</v>
      </c>
      <c r="BO134" s="108">
        <v>0</v>
      </c>
      <c r="BP134" s="108">
        <v>0</v>
      </c>
      <c r="BQ134" s="108">
        <v>0</v>
      </c>
      <c r="BR134" s="108">
        <v>0</v>
      </c>
      <c r="BS134" s="108">
        <v>0</v>
      </c>
      <c r="BT134" s="108">
        <v>0</v>
      </c>
      <c r="BU134" s="108">
        <v>1</v>
      </c>
      <c r="BV134" s="108">
        <v>0</v>
      </c>
      <c r="BW134" s="108">
        <v>0</v>
      </c>
      <c r="BX134" s="108">
        <v>0</v>
      </c>
      <c r="BY134" s="108">
        <v>0</v>
      </c>
      <c r="BZ134" s="108">
        <v>0</v>
      </c>
      <c r="CA134" s="108">
        <v>0</v>
      </c>
      <c r="CB134" s="108">
        <v>0</v>
      </c>
      <c r="CC134" s="108">
        <v>0</v>
      </c>
      <c r="CD134" s="108">
        <v>0</v>
      </c>
      <c r="CE134" s="108">
        <v>0</v>
      </c>
      <c r="CF134" s="108">
        <v>0</v>
      </c>
      <c r="CG134" s="108">
        <v>0</v>
      </c>
      <c r="CH134" s="108">
        <v>0</v>
      </c>
      <c r="CI134" s="108">
        <v>0</v>
      </c>
      <c r="CJ134" s="108">
        <v>0</v>
      </c>
      <c r="CK134" s="108">
        <v>0</v>
      </c>
      <c r="CL134" s="108">
        <v>0</v>
      </c>
      <c r="CM134" s="106">
        <f t="shared" si="11"/>
        <v>1</v>
      </c>
      <c r="CN134" s="65">
        <f t="shared" si="13"/>
        <v>1</v>
      </c>
      <c r="CO134" s="107">
        <f t="shared" si="12"/>
        <v>2</v>
      </c>
      <c r="CP134" s="124" t="s">
        <v>5136</v>
      </c>
      <c r="CQ134">
        <f t="shared" si="14"/>
        <v>4</v>
      </c>
    </row>
    <row r="135" spans="1:95" s="12" customFormat="1" x14ac:dyDescent="0.25">
      <c r="B135" s="103" t="s">
        <v>2626</v>
      </c>
      <c r="C135" s="104" t="s">
        <v>2627</v>
      </c>
      <c r="D135" s="103">
        <v>34410</v>
      </c>
      <c r="E135" s="108">
        <v>0</v>
      </c>
      <c r="F135" s="108">
        <v>0</v>
      </c>
      <c r="G135" s="108">
        <v>0</v>
      </c>
      <c r="H135" s="108">
        <v>0</v>
      </c>
      <c r="I135" s="108">
        <v>0</v>
      </c>
      <c r="J135" s="108">
        <v>0</v>
      </c>
      <c r="K135" s="108">
        <v>0</v>
      </c>
      <c r="L135" s="108">
        <v>0</v>
      </c>
      <c r="M135" s="108">
        <v>0</v>
      </c>
      <c r="N135" s="108">
        <v>0</v>
      </c>
      <c r="O135" s="108">
        <v>0</v>
      </c>
      <c r="P135" s="108">
        <v>0</v>
      </c>
      <c r="Q135" s="108">
        <v>0</v>
      </c>
      <c r="R135" s="108">
        <v>0</v>
      </c>
      <c r="S135" s="108">
        <v>0</v>
      </c>
      <c r="T135" s="108">
        <v>0</v>
      </c>
      <c r="U135" s="108">
        <v>0</v>
      </c>
      <c r="V135" s="108">
        <v>0</v>
      </c>
      <c r="W135" s="108">
        <v>0</v>
      </c>
      <c r="X135" s="108">
        <v>0</v>
      </c>
      <c r="Y135" s="108">
        <v>0</v>
      </c>
      <c r="Z135" s="108">
        <v>0</v>
      </c>
      <c r="AA135" s="108">
        <v>0</v>
      </c>
      <c r="AB135" s="108">
        <v>0</v>
      </c>
      <c r="AC135" s="108">
        <v>0</v>
      </c>
      <c r="AD135" s="108">
        <v>0</v>
      </c>
      <c r="AE135" s="108">
        <v>0</v>
      </c>
      <c r="AF135" s="108">
        <v>0</v>
      </c>
      <c r="AG135" s="108">
        <v>0</v>
      </c>
      <c r="AH135" s="108">
        <v>0</v>
      </c>
      <c r="AI135" s="108">
        <v>0</v>
      </c>
      <c r="AJ135" s="108">
        <v>0</v>
      </c>
      <c r="AK135" s="108">
        <v>0</v>
      </c>
      <c r="AL135" s="108">
        <v>0</v>
      </c>
      <c r="AM135" s="108">
        <v>0</v>
      </c>
      <c r="AN135" s="108">
        <v>0</v>
      </c>
      <c r="AO135" s="108">
        <v>0</v>
      </c>
      <c r="AP135" s="108">
        <v>0</v>
      </c>
      <c r="AQ135" s="108">
        <v>0</v>
      </c>
      <c r="AR135" s="108">
        <v>0</v>
      </c>
      <c r="AS135" s="108">
        <v>0</v>
      </c>
      <c r="AT135" s="108">
        <v>0</v>
      </c>
      <c r="AU135" s="108">
        <v>0</v>
      </c>
      <c r="AV135" s="108">
        <v>0</v>
      </c>
      <c r="AW135" s="108">
        <v>0</v>
      </c>
      <c r="AX135" s="108">
        <v>0</v>
      </c>
      <c r="AY135" s="108">
        <v>0</v>
      </c>
      <c r="AZ135" s="108">
        <v>0</v>
      </c>
      <c r="BA135" s="108">
        <v>0</v>
      </c>
      <c r="BB135" s="108">
        <v>0</v>
      </c>
      <c r="BC135" s="108">
        <v>0</v>
      </c>
      <c r="BD135" s="108">
        <v>0</v>
      </c>
      <c r="BE135" s="108">
        <v>0</v>
      </c>
      <c r="BF135" s="108">
        <v>0</v>
      </c>
      <c r="BG135" s="108">
        <v>0</v>
      </c>
      <c r="BH135" s="108">
        <v>0</v>
      </c>
      <c r="BI135" s="108">
        <v>0</v>
      </c>
      <c r="BJ135" s="108">
        <v>0</v>
      </c>
      <c r="BK135" s="108">
        <v>0</v>
      </c>
      <c r="BL135" s="108">
        <v>0</v>
      </c>
      <c r="BM135" s="108">
        <v>0</v>
      </c>
      <c r="BN135" s="108">
        <v>0</v>
      </c>
      <c r="BO135" s="108">
        <v>0</v>
      </c>
      <c r="BP135" s="108">
        <v>0</v>
      </c>
      <c r="BQ135" s="108">
        <v>0</v>
      </c>
      <c r="BR135" s="108">
        <v>0</v>
      </c>
      <c r="BS135" s="108">
        <v>0</v>
      </c>
      <c r="BT135" s="108">
        <v>0</v>
      </c>
      <c r="BU135" s="108">
        <v>0</v>
      </c>
      <c r="BV135" s="108">
        <v>0</v>
      </c>
      <c r="BW135" s="108">
        <v>0</v>
      </c>
      <c r="BX135" s="108">
        <v>0</v>
      </c>
      <c r="BY135" s="108">
        <v>0</v>
      </c>
      <c r="BZ135" s="108">
        <v>0</v>
      </c>
      <c r="CA135" s="108">
        <v>0</v>
      </c>
      <c r="CB135" s="108">
        <v>0</v>
      </c>
      <c r="CC135" s="108">
        <v>0</v>
      </c>
      <c r="CD135" s="108">
        <v>0</v>
      </c>
      <c r="CE135" s="108">
        <v>0</v>
      </c>
      <c r="CF135" s="108">
        <v>0</v>
      </c>
      <c r="CG135" s="108">
        <v>0</v>
      </c>
      <c r="CH135" s="108">
        <v>0</v>
      </c>
      <c r="CI135" s="108">
        <v>0</v>
      </c>
      <c r="CJ135" s="108">
        <v>0</v>
      </c>
      <c r="CK135" s="108">
        <v>0</v>
      </c>
      <c r="CL135" s="108">
        <v>0</v>
      </c>
      <c r="CM135" s="106">
        <f t="shared" si="11"/>
        <v>0</v>
      </c>
      <c r="CN135" s="65">
        <f t="shared" si="13"/>
        <v>0</v>
      </c>
      <c r="CO135" s="107">
        <f t="shared" si="12"/>
        <v>0</v>
      </c>
      <c r="CP135" s="124" t="s">
        <v>6048</v>
      </c>
      <c r="CQ135">
        <f t="shared" si="14"/>
        <v>2.3330000000000002</v>
      </c>
    </row>
    <row r="136" spans="1:95" s="12" customFormat="1" x14ac:dyDescent="0.25">
      <c r="B136" s="103" t="s">
        <v>2628</v>
      </c>
      <c r="C136" s="104" t="s">
        <v>2629</v>
      </c>
      <c r="D136" s="103">
        <v>34410</v>
      </c>
      <c r="E136" s="108">
        <v>0</v>
      </c>
      <c r="F136" s="108">
        <v>0</v>
      </c>
      <c r="G136" s="108">
        <v>0</v>
      </c>
      <c r="H136" s="108">
        <v>0</v>
      </c>
      <c r="I136" s="108">
        <v>0</v>
      </c>
      <c r="J136" s="108">
        <v>0</v>
      </c>
      <c r="K136" s="108">
        <v>0</v>
      </c>
      <c r="L136" s="108">
        <v>0</v>
      </c>
      <c r="M136" s="108">
        <v>0</v>
      </c>
      <c r="N136" s="108">
        <v>0</v>
      </c>
      <c r="O136" s="108">
        <v>0</v>
      </c>
      <c r="P136" s="108">
        <v>0</v>
      </c>
      <c r="Q136" s="108">
        <v>0</v>
      </c>
      <c r="R136" s="108">
        <v>0</v>
      </c>
      <c r="S136" s="108">
        <v>0</v>
      </c>
      <c r="T136" s="108">
        <v>0</v>
      </c>
      <c r="U136" s="108">
        <v>0</v>
      </c>
      <c r="V136" s="108">
        <v>0</v>
      </c>
      <c r="W136" s="108">
        <v>0</v>
      </c>
      <c r="X136" s="108">
        <v>0</v>
      </c>
      <c r="Y136" s="108">
        <v>0</v>
      </c>
      <c r="Z136" s="108">
        <v>0</v>
      </c>
      <c r="AA136" s="108">
        <v>0</v>
      </c>
      <c r="AB136" s="108">
        <v>0</v>
      </c>
      <c r="AC136" s="108">
        <v>0</v>
      </c>
      <c r="AD136" s="108">
        <v>0</v>
      </c>
      <c r="AE136" s="108">
        <v>0</v>
      </c>
      <c r="AF136" s="108">
        <v>0</v>
      </c>
      <c r="AG136" s="108">
        <v>0</v>
      </c>
      <c r="AH136" s="108">
        <v>0</v>
      </c>
      <c r="AI136" s="108">
        <v>0</v>
      </c>
      <c r="AJ136" s="108">
        <v>0</v>
      </c>
      <c r="AK136" s="108">
        <v>0</v>
      </c>
      <c r="AL136" s="108">
        <v>0</v>
      </c>
      <c r="AM136" s="108">
        <v>0</v>
      </c>
      <c r="AN136" s="108">
        <v>0</v>
      </c>
      <c r="AO136" s="108">
        <v>0</v>
      </c>
      <c r="AP136" s="108">
        <v>0</v>
      </c>
      <c r="AQ136" s="108">
        <v>0</v>
      </c>
      <c r="AR136" s="108">
        <v>0</v>
      </c>
      <c r="AS136" s="108">
        <v>0</v>
      </c>
      <c r="AT136" s="108">
        <v>0</v>
      </c>
      <c r="AU136" s="108">
        <v>0</v>
      </c>
      <c r="AV136" s="108">
        <v>0</v>
      </c>
      <c r="AW136" s="108">
        <v>0</v>
      </c>
      <c r="AX136" s="108">
        <v>0</v>
      </c>
      <c r="AY136" s="108">
        <v>0</v>
      </c>
      <c r="AZ136" s="108">
        <v>0</v>
      </c>
      <c r="BA136" s="108">
        <v>0</v>
      </c>
      <c r="BB136" s="108">
        <v>0</v>
      </c>
      <c r="BC136" s="108">
        <v>0</v>
      </c>
      <c r="BD136" s="108">
        <v>0</v>
      </c>
      <c r="BE136" s="108">
        <v>0</v>
      </c>
      <c r="BF136" s="108">
        <v>0</v>
      </c>
      <c r="BG136" s="108">
        <v>0</v>
      </c>
      <c r="BH136" s="108">
        <v>0</v>
      </c>
      <c r="BI136" s="108">
        <v>0</v>
      </c>
      <c r="BJ136" s="108">
        <v>0</v>
      </c>
      <c r="BK136" s="108">
        <v>0</v>
      </c>
      <c r="BL136" s="108">
        <v>0</v>
      </c>
      <c r="BM136" s="108">
        <v>0</v>
      </c>
      <c r="BN136" s="108">
        <v>0</v>
      </c>
      <c r="BO136" s="108">
        <v>0</v>
      </c>
      <c r="BP136" s="108">
        <v>0</v>
      </c>
      <c r="BQ136" s="108">
        <v>0</v>
      </c>
      <c r="BR136" s="108">
        <v>0</v>
      </c>
      <c r="BS136" s="108">
        <v>0</v>
      </c>
      <c r="BT136" s="108">
        <v>0</v>
      </c>
      <c r="BU136" s="108">
        <v>0</v>
      </c>
      <c r="BV136" s="108">
        <v>0</v>
      </c>
      <c r="BW136" s="108">
        <v>0</v>
      </c>
      <c r="BX136" s="108">
        <v>0</v>
      </c>
      <c r="BY136" s="108">
        <v>0</v>
      </c>
      <c r="BZ136" s="108">
        <v>0</v>
      </c>
      <c r="CA136" s="108">
        <v>0</v>
      </c>
      <c r="CB136" s="108">
        <v>0</v>
      </c>
      <c r="CC136" s="108">
        <v>0</v>
      </c>
      <c r="CD136" s="108">
        <v>0</v>
      </c>
      <c r="CE136" s="108">
        <v>0</v>
      </c>
      <c r="CF136" s="108">
        <v>0</v>
      </c>
      <c r="CG136" s="108">
        <v>0</v>
      </c>
      <c r="CH136" s="108">
        <v>0</v>
      </c>
      <c r="CI136" s="108">
        <v>0</v>
      </c>
      <c r="CJ136" s="108">
        <v>1</v>
      </c>
      <c r="CK136" s="108">
        <v>0</v>
      </c>
      <c r="CL136" s="108">
        <v>0</v>
      </c>
      <c r="CM136" s="106">
        <f t="shared" si="11"/>
        <v>1</v>
      </c>
      <c r="CN136" s="65">
        <f t="shared" si="13"/>
        <v>1</v>
      </c>
      <c r="CO136" s="107">
        <f t="shared" si="12"/>
        <v>1</v>
      </c>
      <c r="CP136" s="124" t="s">
        <v>5136</v>
      </c>
      <c r="CQ136">
        <f t="shared" si="14"/>
        <v>4</v>
      </c>
    </row>
    <row r="137" spans="1:95" s="12" customFormat="1" x14ac:dyDescent="0.25">
      <c r="A137" s="87" t="s">
        <v>5136</v>
      </c>
      <c r="B137" s="88" t="s">
        <v>4993</v>
      </c>
      <c r="C137" s="89" t="s">
        <v>4994</v>
      </c>
      <c r="D137" s="88">
        <v>34410</v>
      </c>
      <c r="E137" s="93">
        <v>0</v>
      </c>
      <c r="F137" s="93">
        <v>0</v>
      </c>
      <c r="G137" s="93">
        <v>0</v>
      </c>
      <c r="H137" s="93">
        <v>0</v>
      </c>
      <c r="I137" s="93">
        <v>0</v>
      </c>
      <c r="J137" s="93">
        <v>0</v>
      </c>
      <c r="K137" s="93">
        <v>0</v>
      </c>
      <c r="L137" s="93">
        <v>0</v>
      </c>
      <c r="M137" s="93">
        <v>0</v>
      </c>
      <c r="N137" s="93">
        <v>0</v>
      </c>
      <c r="O137" s="93">
        <v>0</v>
      </c>
      <c r="P137" s="93">
        <v>0</v>
      </c>
      <c r="Q137" s="93">
        <v>0</v>
      </c>
      <c r="R137" s="93">
        <v>0</v>
      </c>
      <c r="S137" s="93">
        <v>0</v>
      </c>
      <c r="T137" s="93">
        <v>1</v>
      </c>
      <c r="U137" s="93">
        <v>0</v>
      </c>
      <c r="V137" s="93">
        <v>0</v>
      </c>
      <c r="W137" s="93">
        <v>0</v>
      </c>
      <c r="X137" s="93">
        <v>0</v>
      </c>
      <c r="Y137" s="93">
        <v>0</v>
      </c>
      <c r="Z137" s="93">
        <v>0</v>
      </c>
      <c r="AA137" s="93">
        <v>0</v>
      </c>
      <c r="AB137" s="93">
        <v>0</v>
      </c>
      <c r="AC137" s="93">
        <v>0</v>
      </c>
      <c r="AD137" s="93">
        <v>0</v>
      </c>
      <c r="AE137" s="93">
        <v>0</v>
      </c>
      <c r="AF137" s="93">
        <v>0</v>
      </c>
      <c r="AG137" s="93">
        <v>0</v>
      </c>
      <c r="AH137" s="93">
        <v>0</v>
      </c>
      <c r="AI137" s="93">
        <v>0</v>
      </c>
      <c r="AJ137" s="93">
        <v>0</v>
      </c>
      <c r="AK137" s="93">
        <v>0</v>
      </c>
      <c r="AL137" s="93">
        <v>0</v>
      </c>
      <c r="AM137" s="93">
        <v>0</v>
      </c>
      <c r="AN137" s="93">
        <v>0</v>
      </c>
      <c r="AO137" s="93">
        <v>0</v>
      </c>
      <c r="AP137" s="93">
        <v>0</v>
      </c>
      <c r="AQ137" s="93">
        <v>0</v>
      </c>
      <c r="AR137" s="93">
        <v>0</v>
      </c>
      <c r="AS137" s="93">
        <v>0</v>
      </c>
      <c r="AT137" s="93">
        <v>0</v>
      </c>
      <c r="AU137" s="93">
        <v>0</v>
      </c>
      <c r="AV137" s="93">
        <v>0</v>
      </c>
      <c r="AW137" s="93">
        <v>0</v>
      </c>
      <c r="AX137" s="93">
        <v>0</v>
      </c>
      <c r="AY137" s="93">
        <v>0</v>
      </c>
      <c r="AZ137" s="93">
        <v>0</v>
      </c>
      <c r="BA137" s="93">
        <v>0</v>
      </c>
      <c r="BB137" s="93">
        <v>0</v>
      </c>
      <c r="BC137" s="93">
        <v>0</v>
      </c>
      <c r="BD137" s="93">
        <v>0</v>
      </c>
      <c r="BE137" s="93">
        <v>0</v>
      </c>
      <c r="BF137" s="93">
        <v>0</v>
      </c>
      <c r="BG137" s="93">
        <v>0</v>
      </c>
      <c r="BH137" s="93">
        <v>0</v>
      </c>
      <c r="BI137" s="93">
        <v>0</v>
      </c>
      <c r="BJ137" s="93">
        <v>0</v>
      </c>
      <c r="BK137" s="93">
        <v>0</v>
      </c>
      <c r="BL137" s="93">
        <v>0</v>
      </c>
      <c r="BM137" s="93">
        <v>0</v>
      </c>
      <c r="BN137" s="93">
        <v>0</v>
      </c>
      <c r="BO137" s="93">
        <v>0</v>
      </c>
      <c r="BP137" s="93">
        <v>0</v>
      </c>
      <c r="BQ137" s="93">
        <v>0</v>
      </c>
      <c r="BR137" s="93">
        <v>0</v>
      </c>
      <c r="BS137" s="93">
        <v>0</v>
      </c>
      <c r="BT137" s="93">
        <v>0</v>
      </c>
      <c r="BU137" s="93">
        <v>0</v>
      </c>
      <c r="BV137" s="93">
        <v>0</v>
      </c>
      <c r="BW137" s="93">
        <v>0</v>
      </c>
      <c r="BX137" s="93">
        <v>0</v>
      </c>
      <c r="BY137" s="93">
        <v>0</v>
      </c>
      <c r="BZ137" s="93">
        <v>0</v>
      </c>
      <c r="CA137" s="93">
        <v>0</v>
      </c>
      <c r="CB137" s="93">
        <v>0</v>
      </c>
      <c r="CC137" s="93">
        <v>0</v>
      </c>
      <c r="CD137" s="93">
        <v>0</v>
      </c>
      <c r="CE137" s="93">
        <v>0</v>
      </c>
      <c r="CF137" s="93">
        <v>0</v>
      </c>
      <c r="CG137" s="93">
        <v>0</v>
      </c>
      <c r="CH137" s="93">
        <v>0</v>
      </c>
      <c r="CI137" s="93">
        <v>0</v>
      </c>
      <c r="CJ137" s="93">
        <v>0</v>
      </c>
      <c r="CK137" s="93">
        <v>0</v>
      </c>
      <c r="CL137" s="93">
        <v>0</v>
      </c>
      <c r="CM137" s="106">
        <f t="shared" si="11"/>
        <v>1</v>
      </c>
      <c r="CN137" s="65">
        <f t="shared" si="13"/>
        <v>1</v>
      </c>
      <c r="CO137" s="107">
        <f t="shared" si="12"/>
        <v>2</v>
      </c>
      <c r="CP137" s="124" t="s">
        <v>6047</v>
      </c>
      <c r="CQ137">
        <f t="shared" si="14"/>
        <v>1.667</v>
      </c>
    </row>
    <row r="138" spans="1:95" s="12" customFormat="1" x14ac:dyDescent="0.25">
      <c r="B138" s="103" t="s">
        <v>2630</v>
      </c>
      <c r="C138" s="104" t="s">
        <v>2631</v>
      </c>
      <c r="D138" s="103">
        <v>34410</v>
      </c>
      <c r="E138" s="108">
        <v>0</v>
      </c>
      <c r="F138" s="108">
        <v>0</v>
      </c>
      <c r="G138" s="108">
        <v>0</v>
      </c>
      <c r="H138" s="108">
        <v>1</v>
      </c>
      <c r="I138" s="108">
        <v>0</v>
      </c>
      <c r="J138" s="108">
        <v>0</v>
      </c>
      <c r="K138" s="108">
        <v>0</v>
      </c>
      <c r="L138" s="108">
        <v>0</v>
      </c>
      <c r="M138" s="108">
        <v>0</v>
      </c>
      <c r="N138" s="108">
        <v>1</v>
      </c>
      <c r="O138" s="108">
        <v>0</v>
      </c>
      <c r="P138" s="108">
        <v>0</v>
      </c>
      <c r="Q138" s="108">
        <v>0</v>
      </c>
      <c r="R138" s="108">
        <v>0</v>
      </c>
      <c r="S138" s="108">
        <v>0</v>
      </c>
      <c r="T138" s="108">
        <v>1</v>
      </c>
      <c r="U138" s="108">
        <v>0</v>
      </c>
      <c r="V138" s="108">
        <v>0</v>
      </c>
      <c r="W138" s="108">
        <v>0</v>
      </c>
      <c r="X138" s="108">
        <v>0</v>
      </c>
      <c r="Y138" s="108">
        <v>0</v>
      </c>
      <c r="Z138" s="108">
        <v>0</v>
      </c>
      <c r="AA138" s="108">
        <v>0</v>
      </c>
      <c r="AB138" s="108">
        <v>0</v>
      </c>
      <c r="AC138" s="108">
        <v>0</v>
      </c>
      <c r="AD138" s="108">
        <v>0</v>
      </c>
      <c r="AE138" s="108">
        <v>0</v>
      </c>
      <c r="AF138" s="108">
        <v>0</v>
      </c>
      <c r="AG138" s="108">
        <v>0</v>
      </c>
      <c r="AH138" s="108">
        <v>1</v>
      </c>
      <c r="AI138" s="108">
        <v>0</v>
      </c>
      <c r="AJ138" s="108">
        <v>0</v>
      </c>
      <c r="AK138" s="108">
        <v>0</v>
      </c>
      <c r="AL138" s="108">
        <v>0</v>
      </c>
      <c r="AM138" s="108">
        <v>0</v>
      </c>
      <c r="AN138" s="108">
        <v>1</v>
      </c>
      <c r="AO138" s="108">
        <v>0</v>
      </c>
      <c r="AP138" s="108">
        <v>0</v>
      </c>
      <c r="AQ138" s="108">
        <v>0</v>
      </c>
      <c r="AR138" s="108">
        <v>0</v>
      </c>
      <c r="AS138" s="108">
        <v>0</v>
      </c>
      <c r="AT138" s="108">
        <v>1</v>
      </c>
      <c r="AU138" s="108">
        <v>1</v>
      </c>
      <c r="AV138" s="108">
        <v>0</v>
      </c>
      <c r="AW138" s="108">
        <v>0</v>
      </c>
      <c r="AX138" s="108">
        <v>0</v>
      </c>
      <c r="AY138" s="108">
        <v>0</v>
      </c>
      <c r="AZ138" s="108">
        <v>0</v>
      </c>
      <c r="BA138" s="108">
        <v>0</v>
      </c>
      <c r="BB138" s="108">
        <v>0</v>
      </c>
      <c r="BC138" s="108">
        <v>0</v>
      </c>
      <c r="BD138" s="108">
        <v>0</v>
      </c>
      <c r="BE138" s="108">
        <v>0</v>
      </c>
      <c r="BF138" s="108">
        <v>0</v>
      </c>
      <c r="BG138" s="108">
        <v>0</v>
      </c>
      <c r="BH138" s="108">
        <v>0</v>
      </c>
      <c r="BI138" s="108">
        <v>0</v>
      </c>
      <c r="BJ138" s="108">
        <v>0</v>
      </c>
      <c r="BK138" s="108">
        <v>0</v>
      </c>
      <c r="BL138" s="108">
        <v>1</v>
      </c>
      <c r="BM138" s="108">
        <v>0</v>
      </c>
      <c r="BN138" s="108">
        <v>0</v>
      </c>
      <c r="BO138" s="108">
        <v>0</v>
      </c>
      <c r="BP138" s="108">
        <v>0</v>
      </c>
      <c r="BQ138" s="108">
        <v>0</v>
      </c>
      <c r="BR138" s="108">
        <v>1</v>
      </c>
      <c r="BS138" s="108">
        <v>0</v>
      </c>
      <c r="BT138" s="108">
        <v>0</v>
      </c>
      <c r="BU138" s="108">
        <v>1</v>
      </c>
      <c r="BV138" s="108">
        <v>0</v>
      </c>
      <c r="BW138" s="108">
        <v>0</v>
      </c>
      <c r="BX138" s="108">
        <v>0</v>
      </c>
      <c r="BY138" s="108">
        <v>0</v>
      </c>
      <c r="BZ138" s="108">
        <v>1</v>
      </c>
      <c r="CA138" s="108">
        <v>0</v>
      </c>
      <c r="CB138" s="108">
        <v>0</v>
      </c>
      <c r="CC138" s="108">
        <v>0</v>
      </c>
      <c r="CD138" s="108">
        <v>0</v>
      </c>
      <c r="CE138" s="108">
        <v>0</v>
      </c>
      <c r="CF138" s="108">
        <v>0</v>
      </c>
      <c r="CG138" s="108">
        <v>0</v>
      </c>
      <c r="CH138" s="108">
        <v>1</v>
      </c>
      <c r="CI138" s="108">
        <v>0</v>
      </c>
      <c r="CJ138" s="108">
        <v>0</v>
      </c>
      <c r="CK138" s="108">
        <v>0</v>
      </c>
      <c r="CL138" s="108">
        <v>0</v>
      </c>
      <c r="CM138" s="106">
        <f t="shared" si="11"/>
        <v>12</v>
      </c>
      <c r="CN138" s="65">
        <f t="shared" si="13"/>
        <v>1</v>
      </c>
      <c r="CO138" s="107">
        <f t="shared" si="12"/>
        <v>16</v>
      </c>
      <c r="CP138" s="124" t="s">
        <v>5136</v>
      </c>
      <c r="CQ138">
        <f t="shared" si="14"/>
        <v>4</v>
      </c>
    </row>
    <row r="139" spans="1:95" s="12" customFormat="1" x14ac:dyDescent="0.25">
      <c r="B139" s="103" t="s">
        <v>2634</v>
      </c>
      <c r="C139" s="104" t="s">
        <v>2635</v>
      </c>
      <c r="D139" s="103">
        <v>34410</v>
      </c>
      <c r="E139" s="108">
        <v>0</v>
      </c>
      <c r="F139" s="108">
        <v>0</v>
      </c>
      <c r="G139" s="108">
        <v>0</v>
      </c>
      <c r="H139" s="108">
        <v>0</v>
      </c>
      <c r="I139" s="108">
        <v>0</v>
      </c>
      <c r="J139" s="108">
        <v>0</v>
      </c>
      <c r="K139" s="108">
        <v>0</v>
      </c>
      <c r="L139" s="108">
        <v>0</v>
      </c>
      <c r="M139" s="108">
        <v>0</v>
      </c>
      <c r="N139" s="108">
        <v>0</v>
      </c>
      <c r="O139" s="108">
        <v>0</v>
      </c>
      <c r="P139" s="108">
        <v>0</v>
      </c>
      <c r="Q139" s="108">
        <v>0</v>
      </c>
      <c r="R139" s="108">
        <v>1</v>
      </c>
      <c r="S139" s="108">
        <v>0</v>
      </c>
      <c r="T139" s="108">
        <v>0</v>
      </c>
      <c r="U139" s="108">
        <v>0</v>
      </c>
      <c r="V139" s="108">
        <v>0</v>
      </c>
      <c r="W139" s="108">
        <v>0</v>
      </c>
      <c r="X139" s="108">
        <v>0</v>
      </c>
      <c r="Y139" s="108">
        <v>0</v>
      </c>
      <c r="Z139" s="108">
        <v>0</v>
      </c>
      <c r="AA139" s="108">
        <v>0</v>
      </c>
      <c r="AB139" s="108">
        <v>0</v>
      </c>
      <c r="AC139" s="108">
        <v>0</v>
      </c>
      <c r="AD139" s="108">
        <v>0</v>
      </c>
      <c r="AE139" s="108">
        <v>0</v>
      </c>
      <c r="AF139" s="108">
        <v>0</v>
      </c>
      <c r="AG139" s="108">
        <v>0</v>
      </c>
      <c r="AH139" s="108">
        <v>0</v>
      </c>
      <c r="AI139" s="108">
        <v>0</v>
      </c>
      <c r="AJ139" s="108">
        <v>0</v>
      </c>
      <c r="AK139" s="108">
        <v>0</v>
      </c>
      <c r="AL139" s="108">
        <v>0</v>
      </c>
      <c r="AM139" s="108">
        <v>0</v>
      </c>
      <c r="AN139" s="108">
        <v>0</v>
      </c>
      <c r="AO139" s="108">
        <v>0</v>
      </c>
      <c r="AP139" s="108">
        <v>0</v>
      </c>
      <c r="AQ139" s="108">
        <v>0</v>
      </c>
      <c r="AR139" s="108">
        <v>0</v>
      </c>
      <c r="AS139" s="108">
        <v>0</v>
      </c>
      <c r="AT139" s="108">
        <v>0</v>
      </c>
      <c r="AU139" s="108">
        <v>0</v>
      </c>
      <c r="AV139" s="108">
        <v>0</v>
      </c>
      <c r="AW139" s="108">
        <v>0</v>
      </c>
      <c r="AX139" s="108">
        <v>0</v>
      </c>
      <c r="AY139" s="108">
        <v>0</v>
      </c>
      <c r="AZ139" s="108">
        <v>0</v>
      </c>
      <c r="BA139" s="108">
        <v>0</v>
      </c>
      <c r="BB139" s="108">
        <v>0</v>
      </c>
      <c r="BC139" s="108">
        <v>0</v>
      </c>
      <c r="BD139" s="108">
        <v>0</v>
      </c>
      <c r="BE139" s="108">
        <v>0</v>
      </c>
      <c r="BF139" s="108">
        <v>0</v>
      </c>
      <c r="BG139" s="108">
        <v>0</v>
      </c>
      <c r="BH139" s="108">
        <v>0</v>
      </c>
      <c r="BI139" s="108">
        <v>0</v>
      </c>
      <c r="BJ139" s="108">
        <v>0</v>
      </c>
      <c r="BK139" s="108">
        <v>0</v>
      </c>
      <c r="BL139" s="108">
        <v>0</v>
      </c>
      <c r="BM139" s="108">
        <v>0</v>
      </c>
      <c r="BN139" s="108">
        <v>0</v>
      </c>
      <c r="BO139" s="108">
        <v>0</v>
      </c>
      <c r="BP139" s="108">
        <v>0</v>
      </c>
      <c r="BQ139" s="108">
        <v>0</v>
      </c>
      <c r="BR139" s="108">
        <v>0</v>
      </c>
      <c r="BS139" s="108">
        <v>0</v>
      </c>
      <c r="BT139" s="108">
        <v>0</v>
      </c>
      <c r="BU139" s="108">
        <v>1</v>
      </c>
      <c r="BV139" s="108">
        <v>0</v>
      </c>
      <c r="BW139" s="108">
        <v>0</v>
      </c>
      <c r="BX139" s="108">
        <v>0</v>
      </c>
      <c r="BY139" s="108">
        <v>0</v>
      </c>
      <c r="BZ139" s="108">
        <v>0</v>
      </c>
      <c r="CA139" s="108">
        <v>0</v>
      </c>
      <c r="CB139" s="108">
        <v>0</v>
      </c>
      <c r="CC139" s="108">
        <v>0</v>
      </c>
      <c r="CD139" s="108">
        <v>0</v>
      </c>
      <c r="CE139" s="108">
        <v>0</v>
      </c>
      <c r="CF139" s="108">
        <v>0</v>
      </c>
      <c r="CG139" s="108">
        <v>0</v>
      </c>
      <c r="CH139" s="108">
        <v>0</v>
      </c>
      <c r="CI139" s="108">
        <v>0</v>
      </c>
      <c r="CJ139" s="108">
        <v>0</v>
      </c>
      <c r="CK139" s="108">
        <v>0</v>
      </c>
      <c r="CL139" s="108">
        <v>0</v>
      </c>
      <c r="CM139" s="106">
        <f t="shared" si="11"/>
        <v>2</v>
      </c>
      <c r="CN139" s="65">
        <f t="shared" si="13"/>
        <v>1</v>
      </c>
      <c r="CO139" s="107">
        <f t="shared" si="12"/>
        <v>3</v>
      </c>
      <c r="CP139" s="124" t="s">
        <v>5962</v>
      </c>
      <c r="CQ139">
        <f t="shared" si="14"/>
        <v>0</v>
      </c>
    </row>
    <row r="140" spans="1:95" s="12" customFormat="1" x14ac:dyDescent="0.25">
      <c r="B140" s="103" t="s">
        <v>2636</v>
      </c>
      <c r="C140" s="104" t="s">
        <v>2637</v>
      </c>
      <c r="D140" s="103">
        <v>34410</v>
      </c>
      <c r="E140" s="108">
        <v>0</v>
      </c>
      <c r="F140" s="108">
        <v>0</v>
      </c>
      <c r="G140" s="108">
        <v>0</v>
      </c>
      <c r="H140" s="108">
        <v>0</v>
      </c>
      <c r="I140" s="108">
        <v>0</v>
      </c>
      <c r="J140" s="108">
        <v>0</v>
      </c>
      <c r="K140" s="108">
        <v>0</v>
      </c>
      <c r="L140" s="108">
        <v>0</v>
      </c>
      <c r="M140" s="108">
        <v>0</v>
      </c>
      <c r="N140" s="108">
        <v>0</v>
      </c>
      <c r="O140" s="108">
        <v>0</v>
      </c>
      <c r="P140" s="108">
        <v>0</v>
      </c>
      <c r="Q140" s="108">
        <v>0</v>
      </c>
      <c r="R140" s="108">
        <v>0</v>
      </c>
      <c r="S140" s="108">
        <v>0</v>
      </c>
      <c r="T140" s="108">
        <v>1</v>
      </c>
      <c r="U140" s="108">
        <v>0</v>
      </c>
      <c r="V140" s="108">
        <v>0</v>
      </c>
      <c r="W140" s="108">
        <v>0</v>
      </c>
      <c r="X140" s="108">
        <v>0</v>
      </c>
      <c r="Y140" s="108">
        <v>0</v>
      </c>
      <c r="Z140" s="108">
        <v>0</v>
      </c>
      <c r="AA140" s="108">
        <v>0</v>
      </c>
      <c r="AB140" s="108">
        <v>0</v>
      </c>
      <c r="AC140" s="108">
        <v>0</v>
      </c>
      <c r="AD140" s="108">
        <v>0</v>
      </c>
      <c r="AE140" s="108">
        <v>1</v>
      </c>
      <c r="AF140" s="108">
        <v>0</v>
      </c>
      <c r="AG140" s="108">
        <v>0</v>
      </c>
      <c r="AH140" s="108">
        <v>0</v>
      </c>
      <c r="AI140" s="108">
        <v>0</v>
      </c>
      <c r="AJ140" s="108">
        <v>0</v>
      </c>
      <c r="AK140" s="108">
        <v>0</v>
      </c>
      <c r="AL140" s="108">
        <v>0</v>
      </c>
      <c r="AM140" s="108">
        <v>0</v>
      </c>
      <c r="AN140" s="108">
        <v>0</v>
      </c>
      <c r="AO140" s="108">
        <v>0</v>
      </c>
      <c r="AP140" s="108">
        <v>0</v>
      </c>
      <c r="AQ140" s="108">
        <v>0</v>
      </c>
      <c r="AR140" s="108">
        <v>0</v>
      </c>
      <c r="AS140" s="108">
        <v>0</v>
      </c>
      <c r="AT140" s="108">
        <v>0</v>
      </c>
      <c r="AU140" s="108">
        <v>0</v>
      </c>
      <c r="AV140" s="108">
        <v>0</v>
      </c>
      <c r="AW140" s="108">
        <v>0</v>
      </c>
      <c r="AX140" s="108">
        <v>0</v>
      </c>
      <c r="AY140" s="108">
        <v>0</v>
      </c>
      <c r="AZ140" s="108">
        <v>0</v>
      </c>
      <c r="BA140" s="108">
        <v>0</v>
      </c>
      <c r="BB140" s="108">
        <v>0</v>
      </c>
      <c r="BC140" s="108">
        <v>0</v>
      </c>
      <c r="BD140" s="108">
        <v>0</v>
      </c>
      <c r="BE140" s="108">
        <v>0</v>
      </c>
      <c r="BF140" s="108">
        <v>0</v>
      </c>
      <c r="BG140" s="108">
        <v>0</v>
      </c>
      <c r="BH140" s="108">
        <v>0</v>
      </c>
      <c r="BI140" s="108">
        <v>1</v>
      </c>
      <c r="BJ140" s="108">
        <v>0</v>
      </c>
      <c r="BK140" s="108">
        <v>0</v>
      </c>
      <c r="BL140" s="108">
        <v>0</v>
      </c>
      <c r="BM140" s="108">
        <v>0</v>
      </c>
      <c r="BN140" s="108">
        <v>0</v>
      </c>
      <c r="BO140" s="108">
        <v>0</v>
      </c>
      <c r="BP140" s="108">
        <v>0</v>
      </c>
      <c r="BQ140" s="108">
        <v>0</v>
      </c>
      <c r="BR140" s="108">
        <v>0</v>
      </c>
      <c r="BS140" s="108">
        <v>0</v>
      </c>
      <c r="BT140" s="108">
        <v>0</v>
      </c>
      <c r="BU140" s="108">
        <v>1</v>
      </c>
      <c r="BV140" s="108">
        <v>0</v>
      </c>
      <c r="BW140" s="108">
        <v>0</v>
      </c>
      <c r="BX140" s="108">
        <v>0</v>
      </c>
      <c r="BY140" s="108">
        <v>1</v>
      </c>
      <c r="BZ140" s="108">
        <v>0</v>
      </c>
      <c r="CA140" s="108">
        <v>0</v>
      </c>
      <c r="CB140" s="108">
        <v>0</v>
      </c>
      <c r="CC140" s="108">
        <v>0</v>
      </c>
      <c r="CD140" s="108">
        <v>0</v>
      </c>
      <c r="CE140" s="108">
        <v>0</v>
      </c>
      <c r="CF140" s="108">
        <v>0</v>
      </c>
      <c r="CG140" s="108">
        <v>0</v>
      </c>
      <c r="CH140" s="108">
        <v>0</v>
      </c>
      <c r="CI140" s="108">
        <v>0</v>
      </c>
      <c r="CJ140" s="108">
        <v>0</v>
      </c>
      <c r="CK140" s="108">
        <v>0</v>
      </c>
      <c r="CL140" s="108">
        <v>0</v>
      </c>
      <c r="CM140" s="106">
        <f t="shared" si="11"/>
        <v>5</v>
      </c>
      <c r="CN140" s="65">
        <f t="shared" si="13"/>
        <v>1</v>
      </c>
      <c r="CO140" s="107">
        <f t="shared" si="12"/>
        <v>7</v>
      </c>
      <c r="CP140" s="124" t="s">
        <v>6049</v>
      </c>
      <c r="CQ140">
        <f t="shared" si="14"/>
        <v>3.3330000000000002</v>
      </c>
    </row>
    <row r="141" spans="1:95" s="12" customFormat="1" x14ac:dyDescent="0.25">
      <c r="B141" s="103" t="s">
        <v>2640</v>
      </c>
      <c r="C141" s="104" t="s">
        <v>2641</v>
      </c>
      <c r="D141" s="103">
        <v>34410</v>
      </c>
      <c r="E141" s="108">
        <v>0</v>
      </c>
      <c r="F141" s="108">
        <v>0</v>
      </c>
      <c r="G141" s="108">
        <v>0</v>
      </c>
      <c r="H141" s="108">
        <v>0</v>
      </c>
      <c r="I141" s="108">
        <v>0</v>
      </c>
      <c r="J141" s="108">
        <v>0</v>
      </c>
      <c r="K141" s="108">
        <v>0</v>
      </c>
      <c r="L141" s="108">
        <v>0</v>
      </c>
      <c r="M141" s="108">
        <v>0</v>
      </c>
      <c r="N141" s="108">
        <v>0</v>
      </c>
      <c r="O141" s="108">
        <v>0</v>
      </c>
      <c r="P141" s="108">
        <v>0</v>
      </c>
      <c r="Q141" s="108">
        <v>0</v>
      </c>
      <c r="R141" s="108">
        <v>0</v>
      </c>
      <c r="S141" s="108">
        <v>0</v>
      </c>
      <c r="T141" s="108">
        <v>0</v>
      </c>
      <c r="U141" s="108">
        <v>0</v>
      </c>
      <c r="V141" s="108">
        <v>0</v>
      </c>
      <c r="W141" s="108">
        <v>0</v>
      </c>
      <c r="X141" s="108">
        <v>0</v>
      </c>
      <c r="Y141" s="108">
        <v>0</v>
      </c>
      <c r="Z141" s="108">
        <v>0</v>
      </c>
      <c r="AA141" s="108">
        <v>0</v>
      </c>
      <c r="AB141" s="108">
        <v>0</v>
      </c>
      <c r="AC141" s="108">
        <v>0</v>
      </c>
      <c r="AD141" s="108">
        <v>0</v>
      </c>
      <c r="AE141" s="108">
        <v>0</v>
      </c>
      <c r="AF141" s="108">
        <v>0</v>
      </c>
      <c r="AG141" s="108">
        <v>0</v>
      </c>
      <c r="AH141" s="108">
        <v>0</v>
      </c>
      <c r="AI141" s="108">
        <v>0</v>
      </c>
      <c r="AJ141" s="108">
        <v>0</v>
      </c>
      <c r="AK141" s="108">
        <v>0</v>
      </c>
      <c r="AL141" s="108">
        <v>0</v>
      </c>
      <c r="AM141" s="108">
        <v>0</v>
      </c>
      <c r="AN141" s="108">
        <v>0</v>
      </c>
      <c r="AO141" s="108">
        <v>0</v>
      </c>
      <c r="AP141" s="108">
        <v>0</v>
      </c>
      <c r="AQ141" s="108">
        <v>0</v>
      </c>
      <c r="AR141" s="108">
        <v>0</v>
      </c>
      <c r="AS141" s="108">
        <v>0</v>
      </c>
      <c r="AT141" s="108">
        <v>0</v>
      </c>
      <c r="AU141" s="108">
        <v>1</v>
      </c>
      <c r="AV141" s="108">
        <v>0</v>
      </c>
      <c r="AW141" s="108">
        <v>0</v>
      </c>
      <c r="AX141" s="108">
        <v>0</v>
      </c>
      <c r="AY141" s="108">
        <v>0</v>
      </c>
      <c r="AZ141" s="108">
        <v>0</v>
      </c>
      <c r="BA141" s="108">
        <v>0</v>
      </c>
      <c r="BB141" s="108">
        <v>0</v>
      </c>
      <c r="BC141" s="108">
        <v>0</v>
      </c>
      <c r="BD141" s="108">
        <v>0</v>
      </c>
      <c r="BE141" s="108">
        <v>0</v>
      </c>
      <c r="BF141" s="108">
        <v>0</v>
      </c>
      <c r="BG141" s="108">
        <v>0</v>
      </c>
      <c r="BH141" s="108">
        <v>0</v>
      </c>
      <c r="BI141" s="108">
        <v>0</v>
      </c>
      <c r="BJ141" s="108">
        <v>0</v>
      </c>
      <c r="BK141" s="108">
        <v>0</v>
      </c>
      <c r="BL141" s="108">
        <v>0</v>
      </c>
      <c r="BM141" s="108">
        <v>0</v>
      </c>
      <c r="BN141" s="108">
        <v>0</v>
      </c>
      <c r="BO141" s="108">
        <v>0</v>
      </c>
      <c r="BP141" s="108">
        <v>0</v>
      </c>
      <c r="BQ141" s="108">
        <v>0</v>
      </c>
      <c r="BR141" s="108">
        <v>0</v>
      </c>
      <c r="BS141" s="108">
        <v>0</v>
      </c>
      <c r="BT141" s="108">
        <v>0</v>
      </c>
      <c r="BU141" s="108">
        <v>0</v>
      </c>
      <c r="BV141" s="108">
        <v>0</v>
      </c>
      <c r="BW141" s="108">
        <v>0</v>
      </c>
      <c r="BX141" s="108">
        <v>0</v>
      </c>
      <c r="BY141" s="108">
        <v>0</v>
      </c>
      <c r="BZ141" s="108">
        <v>0</v>
      </c>
      <c r="CA141" s="108">
        <v>0</v>
      </c>
      <c r="CB141" s="108">
        <v>0</v>
      </c>
      <c r="CC141" s="108">
        <v>0</v>
      </c>
      <c r="CD141" s="108">
        <v>0</v>
      </c>
      <c r="CE141" s="108">
        <v>0</v>
      </c>
      <c r="CF141" s="108">
        <v>0</v>
      </c>
      <c r="CG141" s="108">
        <v>0</v>
      </c>
      <c r="CH141" s="108">
        <v>0</v>
      </c>
      <c r="CI141" s="108">
        <v>0</v>
      </c>
      <c r="CJ141" s="108">
        <v>0</v>
      </c>
      <c r="CK141" s="108">
        <v>0</v>
      </c>
      <c r="CL141" s="108">
        <v>0</v>
      </c>
      <c r="CM141" s="106">
        <f t="shared" si="11"/>
        <v>1</v>
      </c>
      <c r="CN141" s="65">
        <f t="shared" si="13"/>
        <v>1</v>
      </c>
      <c r="CO141" s="107">
        <f t="shared" si="12"/>
        <v>3</v>
      </c>
      <c r="CP141" s="124" t="s">
        <v>6050</v>
      </c>
      <c r="CQ141">
        <f t="shared" si="14"/>
        <v>2</v>
      </c>
    </row>
    <row r="142" spans="1:95" s="12" customFormat="1" x14ac:dyDescent="0.25">
      <c r="B142" s="103" t="s">
        <v>2642</v>
      </c>
      <c r="C142" s="104" t="s">
        <v>2643</v>
      </c>
      <c r="D142" s="103">
        <v>34410</v>
      </c>
      <c r="E142" s="108">
        <v>0</v>
      </c>
      <c r="F142" s="108">
        <v>0</v>
      </c>
      <c r="G142" s="108">
        <v>0</v>
      </c>
      <c r="H142" s="108">
        <v>0</v>
      </c>
      <c r="I142" s="108">
        <v>0</v>
      </c>
      <c r="J142" s="108">
        <v>0</v>
      </c>
      <c r="K142" s="108">
        <v>0</v>
      </c>
      <c r="L142" s="108">
        <v>0</v>
      </c>
      <c r="M142" s="108">
        <v>0</v>
      </c>
      <c r="N142" s="108">
        <v>0</v>
      </c>
      <c r="O142" s="108">
        <v>0</v>
      </c>
      <c r="P142" s="108">
        <v>0</v>
      </c>
      <c r="Q142" s="108">
        <v>0</v>
      </c>
      <c r="R142" s="108">
        <v>0</v>
      </c>
      <c r="S142" s="108">
        <v>0</v>
      </c>
      <c r="T142" s="108">
        <v>0</v>
      </c>
      <c r="U142" s="108">
        <v>0</v>
      </c>
      <c r="V142" s="108">
        <v>0</v>
      </c>
      <c r="W142" s="108">
        <v>0</v>
      </c>
      <c r="X142" s="108">
        <v>0</v>
      </c>
      <c r="Y142" s="108">
        <v>0</v>
      </c>
      <c r="Z142" s="108">
        <v>0</v>
      </c>
      <c r="AA142" s="108">
        <v>0</v>
      </c>
      <c r="AB142" s="108">
        <v>0</v>
      </c>
      <c r="AC142" s="108">
        <v>0</v>
      </c>
      <c r="AD142" s="108">
        <v>0</v>
      </c>
      <c r="AE142" s="108">
        <v>0</v>
      </c>
      <c r="AF142" s="108">
        <v>0</v>
      </c>
      <c r="AG142" s="108">
        <v>0</v>
      </c>
      <c r="AH142" s="108">
        <v>0</v>
      </c>
      <c r="AI142" s="108">
        <v>0</v>
      </c>
      <c r="AJ142" s="108">
        <v>0</v>
      </c>
      <c r="AK142" s="108">
        <v>0</v>
      </c>
      <c r="AL142" s="108">
        <v>0</v>
      </c>
      <c r="AM142" s="108">
        <v>0</v>
      </c>
      <c r="AN142" s="108">
        <v>0</v>
      </c>
      <c r="AO142" s="108">
        <v>0</v>
      </c>
      <c r="AP142" s="108">
        <v>0</v>
      </c>
      <c r="AQ142" s="108">
        <v>0</v>
      </c>
      <c r="AR142" s="108">
        <v>0</v>
      </c>
      <c r="AS142" s="108">
        <v>0</v>
      </c>
      <c r="AT142" s="108">
        <v>0</v>
      </c>
      <c r="AU142" s="108">
        <v>0</v>
      </c>
      <c r="AV142" s="108">
        <v>0</v>
      </c>
      <c r="AW142" s="108">
        <v>0</v>
      </c>
      <c r="AX142" s="108">
        <v>0</v>
      </c>
      <c r="AY142" s="108">
        <v>0</v>
      </c>
      <c r="AZ142" s="108">
        <v>0</v>
      </c>
      <c r="BA142" s="108">
        <v>0</v>
      </c>
      <c r="BB142" s="108">
        <v>0</v>
      </c>
      <c r="BC142" s="108">
        <v>0</v>
      </c>
      <c r="BD142" s="108">
        <v>0</v>
      </c>
      <c r="BE142" s="108">
        <v>0</v>
      </c>
      <c r="BF142" s="108">
        <v>0</v>
      </c>
      <c r="BG142" s="108">
        <v>0</v>
      </c>
      <c r="BH142" s="108">
        <v>0</v>
      </c>
      <c r="BI142" s="108">
        <v>0</v>
      </c>
      <c r="BJ142" s="108">
        <v>0</v>
      </c>
      <c r="BK142" s="108">
        <v>0</v>
      </c>
      <c r="BL142" s="108">
        <v>0</v>
      </c>
      <c r="BM142" s="108">
        <v>0</v>
      </c>
      <c r="BN142" s="108">
        <v>0</v>
      </c>
      <c r="BO142" s="108">
        <v>0</v>
      </c>
      <c r="BP142" s="108">
        <v>0</v>
      </c>
      <c r="BQ142" s="108">
        <v>0</v>
      </c>
      <c r="BR142" s="108">
        <v>0</v>
      </c>
      <c r="BS142" s="108">
        <v>0</v>
      </c>
      <c r="BT142" s="108">
        <v>0</v>
      </c>
      <c r="BU142" s="108">
        <v>0</v>
      </c>
      <c r="BV142" s="108">
        <v>0</v>
      </c>
      <c r="BW142" s="108">
        <v>0</v>
      </c>
      <c r="BX142" s="108">
        <v>0</v>
      </c>
      <c r="BY142" s="108">
        <v>0</v>
      </c>
      <c r="BZ142" s="108">
        <v>0</v>
      </c>
      <c r="CA142" s="108">
        <v>0</v>
      </c>
      <c r="CB142" s="108">
        <v>0</v>
      </c>
      <c r="CC142" s="108">
        <v>0</v>
      </c>
      <c r="CD142" s="108">
        <v>0</v>
      </c>
      <c r="CE142" s="108">
        <v>0</v>
      </c>
      <c r="CF142" s="108">
        <v>0</v>
      </c>
      <c r="CG142" s="108">
        <v>0</v>
      </c>
      <c r="CH142" s="108">
        <v>0</v>
      </c>
      <c r="CI142" s="108">
        <v>0</v>
      </c>
      <c r="CJ142" s="108">
        <v>0</v>
      </c>
      <c r="CK142" s="108">
        <v>0</v>
      </c>
      <c r="CL142" s="108">
        <v>0</v>
      </c>
      <c r="CM142" s="106">
        <f t="shared" si="11"/>
        <v>0</v>
      </c>
      <c r="CN142" s="65">
        <f t="shared" si="13"/>
        <v>0</v>
      </c>
      <c r="CO142" s="107">
        <f t="shared" si="12"/>
        <v>0</v>
      </c>
      <c r="CP142" s="124" t="s">
        <v>6047</v>
      </c>
      <c r="CQ142">
        <f t="shared" si="14"/>
        <v>1.667</v>
      </c>
    </row>
    <row r="143" spans="1:95" s="12" customFormat="1" x14ac:dyDescent="0.25">
      <c r="B143" s="103" t="s">
        <v>2644</v>
      </c>
      <c r="C143" s="104" t="s">
        <v>2645</v>
      </c>
      <c r="D143" s="103">
        <v>34410</v>
      </c>
      <c r="E143" s="108">
        <v>0</v>
      </c>
      <c r="F143" s="108">
        <v>0</v>
      </c>
      <c r="G143" s="108">
        <v>0</v>
      </c>
      <c r="H143" s="108">
        <v>0</v>
      </c>
      <c r="I143" s="108">
        <v>0</v>
      </c>
      <c r="J143" s="108">
        <v>0</v>
      </c>
      <c r="K143" s="108">
        <v>0</v>
      </c>
      <c r="L143" s="108">
        <v>0</v>
      </c>
      <c r="M143" s="108">
        <v>0</v>
      </c>
      <c r="N143" s="108">
        <v>0</v>
      </c>
      <c r="O143" s="108">
        <v>0</v>
      </c>
      <c r="P143" s="108">
        <v>0</v>
      </c>
      <c r="Q143" s="108">
        <v>0</v>
      </c>
      <c r="R143" s="108">
        <v>0</v>
      </c>
      <c r="S143" s="108">
        <v>0</v>
      </c>
      <c r="T143" s="108">
        <v>0</v>
      </c>
      <c r="U143" s="108">
        <v>0</v>
      </c>
      <c r="V143" s="108">
        <v>0</v>
      </c>
      <c r="W143" s="108">
        <v>0</v>
      </c>
      <c r="X143" s="108">
        <v>0</v>
      </c>
      <c r="Y143" s="108">
        <v>0</v>
      </c>
      <c r="Z143" s="108">
        <v>0</v>
      </c>
      <c r="AA143" s="108">
        <v>0</v>
      </c>
      <c r="AB143" s="108">
        <v>0</v>
      </c>
      <c r="AC143" s="108">
        <v>0</v>
      </c>
      <c r="AD143" s="108">
        <v>0</v>
      </c>
      <c r="AE143" s="108">
        <v>0</v>
      </c>
      <c r="AF143" s="108">
        <v>0</v>
      </c>
      <c r="AG143" s="108">
        <v>0</v>
      </c>
      <c r="AH143" s="108">
        <v>0</v>
      </c>
      <c r="AI143" s="108">
        <v>0</v>
      </c>
      <c r="AJ143" s="108">
        <v>0</v>
      </c>
      <c r="AK143" s="108">
        <v>0</v>
      </c>
      <c r="AL143" s="108">
        <v>0</v>
      </c>
      <c r="AM143" s="108">
        <v>0</v>
      </c>
      <c r="AN143" s="108">
        <v>0</v>
      </c>
      <c r="AO143" s="108">
        <v>0</v>
      </c>
      <c r="AP143" s="108">
        <v>0</v>
      </c>
      <c r="AQ143" s="108">
        <v>0</v>
      </c>
      <c r="AR143" s="108">
        <v>0</v>
      </c>
      <c r="AS143" s="108">
        <v>0</v>
      </c>
      <c r="AT143" s="108">
        <v>0</v>
      </c>
      <c r="AU143" s="108">
        <v>0</v>
      </c>
      <c r="AV143" s="108">
        <v>0</v>
      </c>
      <c r="AW143" s="108">
        <v>0</v>
      </c>
      <c r="AX143" s="108">
        <v>0</v>
      </c>
      <c r="AY143" s="108">
        <v>0</v>
      </c>
      <c r="AZ143" s="108">
        <v>0</v>
      </c>
      <c r="BA143" s="108">
        <v>0</v>
      </c>
      <c r="BB143" s="108">
        <v>0</v>
      </c>
      <c r="BC143" s="108">
        <v>0</v>
      </c>
      <c r="BD143" s="108">
        <v>0</v>
      </c>
      <c r="BE143" s="108">
        <v>0</v>
      </c>
      <c r="BF143" s="108">
        <v>0</v>
      </c>
      <c r="BG143" s="108">
        <v>0</v>
      </c>
      <c r="BH143" s="108">
        <v>0</v>
      </c>
      <c r="BI143" s="108">
        <v>0</v>
      </c>
      <c r="BJ143" s="108">
        <v>0</v>
      </c>
      <c r="BK143" s="108">
        <v>0</v>
      </c>
      <c r="BL143" s="108">
        <v>0</v>
      </c>
      <c r="BM143" s="108">
        <v>0</v>
      </c>
      <c r="BN143" s="108">
        <v>0</v>
      </c>
      <c r="BO143" s="108">
        <v>0</v>
      </c>
      <c r="BP143" s="108">
        <v>0</v>
      </c>
      <c r="BQ143" s="108">
        <v>0</v>
      </c>
      <c r="BR143" s="108">
        <v>0</v>
      </c>
      <c r="BS143" s="108">
        <v>0</v>
      </c>
      <c r="BT143" s="108">
        <v>0</v>
      </c>
      <c r="BU143" s="108">
        <v>0</v>
      </c>
      <c r="BV143" s="108">
        <v>0</v>
      </c>
      <c r="BW143" s="108">
        <v>0</v>
      </c>
      <c r="BX143" s="108">
        <v>0</v>
      </c>
      <c r="BY143" s="108">
        <v>0</v>
      </c>
      <c r="BZ143" s="108">
        <v>0</v>
      </c>
      <c r="CA143" s="108">
        <v>0</v>
      </c>
      <c r="CB143" s="108">
        <v>0</v>
      </c>
      <c r="CC143" s="108">
        <v>0</v>
      </c>
      <c r="CD143" s="108">
        <v>0</v>
      </c>
      <c r="CE143" s="108">
        <v>0</v>
      </c>
      <c r="CF143" s="108">
        <v>0</v>
      </c>
      <c r="CG143" s="108">
        <v>0</v>
      </c>
      <c r="CH143" s="108">
        <v>0</v>
      </c>
      <c r="CI143" s="108">
        <v>0</v>
      </c>
      <c r="CJ143" s="108">
        <v>0</v>
      </c>
      <c r="CK143" s="108">
        <v>0</v>
      </c>
      <c r="CL143" s="108">
        <v>0</v>
      </c>
      <c r="CM143" s="106">
        <f t="shared" si="11"/>
        <v>0</v>
      </c>
      <c r="CN143" s="65">
        <f t="shared" si="13"/>
        <v>0</v>
      </c>
      <c r="CO143" s="107">
        <f t="shared" si="12"/>
        <v>0</v>
      </c>
      <c r="CP143" s="124" t="s">
        <v>6046</v>
      </c>
      <c r="CQ143" t="str">
        <f t="shared" si="14"/>
        <v>QQQ</v>
      </c>
    </row>
    <row r="144" spans="1:95" s="12" customFormat="1" x14ac:dyDescent="0.25">
      <c r="B144" s="103" t="s">
        <v>2646</v>
      </c>
      <c r="C144" s="104" t="s">
        <v>2647</v>
      </c>
      <c r="D144" s="103">
        <v>34410</v>
      </c>
      <c r="E144" s="108">
        <v>0</v>
      </c>
      <c r="F144" s="108">
        <v>0</v>
      </c>
      <c r="G144" s="108">
        <v>0</v>
      </c>
      <c r="H144" s="108">
        <v>0</v>
      </c>
      <c r="I144" s="108">
        <v>0</v>
      </c>
      <c r="J144" s="108">
        <v>0</v>
      </c>
      <c r="K144" s="108">
        <v>0</v>
      </c>
      <c r="L144" s="108">
        <v>0</v>
      </c>
      <c r="M144" s="108">
        <v>0</v>
      </c>
      <c r="N144" s="108">
        <v>0</v>
      </c>
      <c r="O144" s="108">
        <v>0</v>
      </c>
      <c r="P144" s="108">
        <v>0</v>
      </c>
      <c r="Q144" s="108">
        <v>0</v>
      </c>
      <c r="R144" s="108">
        <v>0</v>
      </c>
      <c r="S144" s="108">
        <v>1</v>
      </c>
      <c r="T144" s="108">
        <v>1</v>
      </c>
      <c r="U144" s="108">
        <v>0</v>
      </c>
      <c r="V144" s="108">
        <v>0</v>
      </c>
      <c r="W144" s="108">
        <v>0</v>
      </c>
      <c r="X144" s="108">
        <v>0</v>
      </c>
      <c r="Y144" s="108">
        <v>0</v>
      </c>
      <c r="Z144" s="108">
        <v>0</v>
      </c>
      <c r="AA144" s="108">
        <v>0</v>
      </c>
      <c r="AB144" s="108">
        <v>0</v>
      </c>
      <c r="AC144" s="108">
        <v>0</v>
      </c>
      <c r="AD144" s="108">
        <v>0</v>
      </c>
      <c r="AE144" s="108">
        <v>1</v>
      </c>
      <c r="AF144" s="108">
        <v>0</v>
      </c>
      <c r="AG144" s="108">
        <v>0</v>
      </c>
      <c r="AH144" s="108">
        <v>0</v>
      </c>
      <c r="AI144" s="108">
        <v>0</v>
      </c>
      <c r="AJ144" s="108">
        <v>0</v>
      </c>
      <c r="AK144" s="108">
        <v>0</v>
      </c>
      <c r="AL144" s="108">
        <v>0</v>
      </c>
      <c r="AM144" s="108">
        <v>0</v>
      </c>
      <c r="AN144" s="108">
        <v>0</v>
      </c>
      <c r="AO144" s="108">
        <v>0</v>
      </c>
      <c r="AP144" s="108">
        <v>0</v>
      </c>
      <c r="AQ144" s="108">
        <v>0</v>
      </c>
      <c r="AR144" s="108">
        <v>0</v>
      </c>
      <c r="AS144" s="108">
        <v>0</v>
      </c>
      <c r="AT144" s="108">
        <v>0</v>
      </c>
      <c r="AU144" s="108">
        <v>0</v>
      </c>
      <c r="AV144" s="108">
        <v>0</v>
      </c>
      <c r="AW144" s="108">
        <v>0</v>
      </c>
      <c r="AX144" s="108">
        <v>0</v>
      </c>
      <c r="AY144" s="108">
        <v>0</v>
      </c>
      <c r="AZ144" s="108">
        <v>0</v>
      </c>
      <c r="BA144" s="108">
        <v>0</v>
      </c>
      <c r="BB144" s="108">
        <v>0</v>
      </c>
      <c r="BC144" s="108">
        <v>0</v>
      </c>
      <c r="BD144" s="108">
        <v>0</v>
      </c>
      <c r="BE144" s="108">
        <v>0</v>
      </c>
      <c r="BF144" s="108">
        <v>0</v>
      </c>
      <c r="BG144" s="108">
        <v>0</v>
      </c>
      <c r="BH144" s="108">
        <v>0</v>
      </c>
      <c r="BI144" s="108">
        <v>1</v>
      </c>
      <c r="BJ144" s="108">
        <v>0</v>
      </c>
      <c r="BK144" s="108">
        <v>0</v>
      </c>
      <c r="BL144" s="108">
        <v>0</v>
      </c>
      <c r="BM144" s="108">
        <v>0</v>
      </c>
      <c r="BN144" s="108">
        <v>0</v>
      </c>
      <c r="BO144" s="108">
        <v>1</v>
      </c>
      <c r="BP144" s="108">
        <v>0</v>
      </c>
      <c r="BQ144" s="108">
        <v>0</v>
      </c>
      <c r="BR144" s="108">
        <v>0</v>
      </c>
      <c r="BS144" s="108">
        <v>0</v>
      </c>
      <c r="BT144" s="108">
        <v>0</v>
      </c>
      <c r="BU144" s="108">
        <v>0</v>
      </c>
      <c r="BV144" s="108">
        <v>0</v>
      </c>
      <c r="BW144" s="108">
        <v>0</v>
      </c>
      <c r="BX144" s="108">
        <v>0</v>
      </c>
      <c r="BY144" s="108">
        <v>0</v>
      </c>
      <c r="BZ144" s="108">
        <v>0</v>
      </c>
      <c r="CA144" s="108">
        <v>0</v>
      </c>
      <c r="CB144" s="108">
        <v>0</v>
      </c>
      <c r="CC144" s="108">
        <v>0</v>
      </c>
      <c r="CD144" s="108">
        <v>0</v>
      </c>
      <c r="CE144" s="108">
        <v>0</v>
      </c>
      <c r="CF144" s="108">
        <v>0</v>
      </c>
      <c r="CG144" s="108">
        <v>0</v>
      </c>
      <c r="CH144" s="108">
        <v>0</v>
      </c>
      <c r="CI144" s="108">
        <v>0</v>
      </c>
      <c r="CJ144" s="108">
        <v>0</v>
      </c>
      <c r="CK144" s="108">
        <v>0</v>
      </c>
      <c r="CL144" s="108">
        <v>0</v>
      </c>
      <c r="CM144" s="106">
        <f t="shared" si="11"/>
        <v>5</v>
      </c>
      <c r="CN144" s="65">
        <f t="shared" si="13"/>
        <v>1</v>
      </c>
      <c r="CO144" s="107">
        <f t="shared" si="12"/>
        <v>6</v>
      </c>
      <c r="CP144" s="124" t="s">
        <v>5962</v>
      </c>
      <c r="CQ144">
        <f t="shared" si="14"/>
        <v>0</v>
      </c>
    </row>
    <row r="145" spans="1:95" s="12" customFormat="1" x14ac:dyDescent="0.25">
      <c r="B145" s="103" t="s">
        <v>2648</v>
      </c>
      <c r="C145" s="104" t="s">
        <v>2649</v>
      </c>
      <c r="D145" s="103">
        <v>34410</v>
      </c>
      <c r="E145" s="108">
        <v>0</v>
      </c>
      <c r="F145" s="108">
        <v>0</v>
      </c>
      <c r="G145" s="108">
        <v>0</v>
      </c>
      <c r="H145" s="108">
        <v>0</v>
      </c>
      <c r="I145" s="108">
        <v>0</v>
      </c>
      <c r="J145" s="108">
        <v>0</v>
      </c>
      <c r="K145" s="108">
        <v>0</v>
      </c>
      <c r="L145" s="108">
        <v>0</v>
      </c>
      <c r="M145" s="108">
        <v>0</v>
      </c>
      <c r="N145" s="108">
        <v>0</v>
      </c>
      <c r="O145" s="108">
        <v>0</v>
      </c>
      <c r="P145" s="108">
        <v>0</v>
      </c>
      <c r="Q145" s="108">
        <v>0</v>
      </c>
      <c r="R145" s="108">
        <v>0</v>
      </c>
      <c r="S145" s="108">
        <v>0</v>
      </c>
      <c r="T145" s="108">
        <v>0</v>
      </c>
      <c r="U145" s="108">
        <v>0</v>
      </c>
      <c r="V145" s="108">
        <v>0</v>
      </c>
      <c r="W145" s="108">
        <v>0</v>
      </c>
      <c r="X145" s="108">
        <v>0</v>
      </c>
      <c r="Y145" s="108">
        <v>0</v>
      </c>
      <c r="Z145" s="108">
        <v>0</v>
      </c>
      <c r="AA145" s="108">
        <v>0</v>
      </c>
      <c r="AB145" s="108">
        <v>0</v>
      </c>
      <c r="AC145" s="108">
        <v>0</v>
      </c>
      <c r="AD145" s="108">
        <v>0</v>
      </c>
      <c r="AE145" s="108">
        <v>0</v>
      </c>
      <c r="AF145" s="108">
        <v>0</v>
      </c>
      <c r="AG145" s="108">
        <v>0</v>
      </c>
      <c r="AH145" s="108">
        <v>0</v>
      </c>
      <c r="AI145" s="108">
        <v>0</v>
      </c>
      <c r="AJ145" s="108">
        <v>1</v>
      </c>
      <c r="AK145" s="108">
        <v>0</v>
      </c>
      <c r="AL145" s="108">
        <v>0</v>
      </c>
      <c r="AM145" s="108">
        <v>0</v>
      </c>
      <c r="AN145" s="108">
        <v>0</v>
      </c>
      <c r="AO145" s="108">
        <v>0</v>
      </c>
      <c r="AP145" s="108">
        <v>0</v>
      </c>
      <c r="AQ145" s="108">
        <v>0</v>
      </c>
      <c r="AR145" s="108">
        <v>0</v>
      </c>
      <c r="AS145" s="108">
        <v>0</v>
      </c>
      <c r="AT145" s="108">
        <v>0</v>
      </c>
      <c r="AU145" s="108">
        <v>0</v>
      </c>
      <c r="AV145" s="108">
        <v>0</v>
      </c>
      <c r="AW145" s="108">
        <v>0</v>
      </c>
      <c r="AX145" s="108">
        <v>0</v>
      </c>
      <c r="AY145" s="108">
        <v>0</v>
      </c>
      <c r="AZ145" s="108">
        <v>0</v>
      </c>
      <c r="BA145" s="108">
        <v>0</v>
      </c>
      <c r="BB145" s="108">
        <v>0</v>
      </c>
      <c r="BC145" s="108">
        <v>0</v>
      </c>
      <c r="BD145" s="108">
        <v>0</v>
      </c>
      <c r="BE145" s="108">
        <v>0</v>
      </c>
      <c r="BF145" s="108">
        <v>0</v>
      </c>
      <c r="BG145" s="108">
        <v>0</v>
      </c>
      <c r="BH145" s="108">
        <v>0</v>
      </c>
      <c r="BI145" s="108">
        <v>0</v>
      </c>
      <c r="BJ145" s="108">
        <v>0</v>
      </c>
      <c r="BK145" s="108">
        <v>0</v>
      </c>
      <c r="BL145" s="108">
        <v>0</v>
      </c>
      <c r="BM145" s="108">
        <v>0</v>
      </c>
      <c r="BN145" s="108">
        <v>0</v>
      </c>
      <c r="BO145" s="108">
        <v>1</v>
      </c>
      <c r="BP145" s="108">
        <v>0</v>
      </c>
      <c r="BQ145" s="108">
        <v>0</v>
      </c>
      <c r="BR145" s="108">
        <v>0</v>
      </c>
      <c r="BS145" s="108">
        <v>0</v>
      </c>
      <c r="BT145" s="108">
        <v>0</v>
      </c>
      <c r="BU145" s="108">
        <v>1</v>
      </c>
      <c r="BV145" s="108">
        <v>0</v>
      </c>
      <c r="BW145" s="108">
        <v>0</v>
      </c>
      <c r="BX145" s="108">
        <v>0</v>
      </c>
      <c r="BY145" s="108">
        <v>0</v>
      </c>
      <c r="BZ145" s="108">
        <v>1</v>
      </c>
      <c r="CA145" s="108">
        <v>0</v>
      </c>
      <c r="CB145" s="108">
        <v>0</v>
      </c>
      <c r="CC145" s="108">
        <v>0</v>
      </c>
      <c r="CD145" s="108">
        <v>0</v>
      </c>
      <c r="CE145" s="108">
        <v>0</v>
      </c>
      <c r="CF145" s="108">
        <v>0</v>
      </c>
      <c r="CG145" s="108">
        <v>1</v>
      </c>
      <c r="CH145" s="108">
        <v>0</v>
      </c>
      <c r="CI145" s="108">
        <v>0</v>
      </c>
      <c r="CJ145" s="108">
        <v>0</v>
      </c>
      <c r="CK145" s="108">
        <v>0</v>
      </c>
      <c r="CL145" s="108">
        <v>0</v>
      </c>
      <c r="CM145" s="106">
        <f t="shared" si="11"/>
        <v>5</v>
      </c>
      <c r="CN145" s="65">
        <f t="shared" si="13"/>
        <v>1</v>
      </c>
      <c r="CO145" s="107">
        <f t="shared" si="12"/>
        <v>6</v>
      </c>
      <c r="CP145" s="124" t="s">
        <v>6046</v>
      </c>
      <c r="CQ145" t="str">
        <f t="shared" si="14"/>
        <v>QQQ</v>
      </c>
    </row>
    <row r="146" spans="1:95" s="12" customFormat="1" x14ac:dyDescent="0.25">
      <c r="B146" s="103" t="s">
        <v>2650</v>
      </c>
      <c r="C146" s="104" t="s">
        <v>2651</v>
      </c>
      <c r="D146" s="103">
        <v>34410</v>
      </c>
      <c r="E146" s="108">
        <v>0</v>
      </c>
      <c r="F146" s="108">
        <v>0</v>
      </c>
      <c r="G146" s="108">
        <v>0</v>
      </c>
      <c r="H146" s="108">
        <v>0</v>
      </c>
      <c r="I146" s="108">
        <v>0</v>
      </c>
      <c r="J146" s="108">
        <v>0</v>
      </c>
      <c r="K146" s="108">
        <v>0</v>
      </c>
      <c r="L146" s="108">
        <v>0</v>
      </c>
      <c r="M146" s="108">
        <v>0</v>
      </c>
      <c r="N146" s="108">
        <v>0</v>
      </c>
      <c r="O146" s="108">
        <v>0</v>
      </c>
      <c r="P146" s="108">
        <v>0</v>
      </c>
      <c r="Q146" s="108">
        <v>1</v>
      </c>
      <c r="R146" s="108">
        <v>0</v>
      </c>
      <c r="S146" s="108">
        <v>1</v>
      </c>
      <c r="T146" s="108">
        <v>0</v>
      </c>
      <c r="U146" s="108">
        <v>0</v>
      </c>
      <c r="V146" s="108">
        <v>0</v>
      </c>
      <c r="W146" s="108">
        <v>0</v>
      </c>
      <c r="X146" s="108">
        <v>0</v>
      </c>
      <c r="Y146" s="108">
        <v>0</v>
      </c>
      <c r="Z146" s="108">
        <v>0</v>
      </c>
      <c r="AA146" s="108">
        <v>0</v>
      </c>
      <c r="AB146" s="108">
        <v>0</v>
      </c>
      <c r="AC146" s="108">
        <v>0</v>
      </c>
      <c r="AD146" s="108">
        <v>0</v>
      </c>
      <c r="AE146" s="108">
        <v>1</v>
      </c>
      <c r="AF146" s="108">
        <v>0</v>
      </c>
      <c r="AG146" s="108">
        <v>0</v>
      </c>
      <c r="AH146" s="108">
        <v>0</v>
      </c>
      <c r="AI146" s="108">
        <v>0</v>
      </c>
      <c r="AJ146" s="108">
        <v>0</v>
      </c>
      <c r="AK146" s="108">
        <v>0</v>
      </c>
      <c r="AL146" s="108">
        <v>1</v>
      </c>
      <c r="AM146" s="108">
        <v>0</v>
      </c>
      <c r="AN146" s="108">
        <v>0</v>
      </c>
      <c r="AO146" s="108">
        <v>0</v>
      </c>
      <c r="AP146" s="108">
        <v>0</v>
      </c>
      <c r="AQ146" s="108">
        <v>0</v>
      </c>
      <c r="AR146" s="108">
        <v>0</v>
      </c>
      <c r="AS146" s="108">
        <v>0</v>
      </c>
      <c r="AT146" s="108">
        <v>1</v>
      </c>
      <c r="AU146" s="108">
        <v>0</v>
      </c>
      <c r="AV146" s="108">
        <v>0</v>
      </c>
      <c r="AW146" s="108">
        <v>0</v>
      </c>
      <c r="AX146" s="108">
        <v>0</v>
      </c>
      <c r="AY146" s="108">
        <v>0</v>
      </c>
      <c r="AZ146" s="108">
        <v>0</v>
      </c>
      <c r="BA146" s="108">
        <v>0</v>
      </c>
      <c r="BB146" s="108">
        <v>0</v>
      </c>
      <c r="BC146" s="108">
        <v>0</v>
      </c>
      <c r="BD146" s="108">
        <v>0</v>
      </c>
      <c r="BE146" s="108">
        <v>0</v>
      </c>
      <c r="BF146" s="108">
        <v>0</v>
      </c>
      <c r="BG146" s="108">
        <v>0</v>
      </c>
      <c r="BH146" s="108">
        <v>0</v>
      </c>
      <c r="BI146" s="108">
        <v>0</v>
      </c>
      <c r="BJ146" s="108">
        <v>0</v>
      </c>
      <c r="BK146" s="108">
        <v>0</v>
      </c>
      <c r="BL146" s="108">
        <v>0</v>
      </c>
      <c r="BM146" s="108">
        <v>0</v>
      </c>
      <c r="BN146" s="108">
        <v>0</v>
      </c>
      <c r="BO146" s="108">
        <v>0</v>
      </c>
      <c r="BP146" s="108">
        <v>0</v>
      </c>
      <c r="BQ146" s="108">
        <v>0</v>
      </c>
      <c r="BR146" s="108">
        <v>0</v>
      </c>
      <c r="BS146" s="108">
        <v>0</v>
      </c>
      <c r="BT146" s="108">
        <v>0</v>
      </c>
      <c r="BU146" s="108">
        <v>1</v>
      </c>
      <c r="BV146" s="108">
        <v>0</v>
      </c>
      <c r="BW146" s="108">
        <v>0</v>
      </c>
      <c r="BX146" s="108">
        <v>0</v>
      </c>
      <c r="BY146" s="108">
        <v>0</v>
      </c>
      <c r="BZ146" s="108">
        <v>1</v>
      </c>
      <c r="CA146" s="108">
        <v>0</v>
      </c>
      <c r="CB146" s="108">
        <v>0</v>
      </c>
      <c r="CC146" s="108">
        <v>0</v>
      </c>
      <c r="CD146" s="108">
        <v>0</v>
      </c>
      <c r="CE146" s="108">
        <v>0</v>
      </c>
      <c r="CF146" s="108">
        <v>0</v>
      </c>
      <c r="CG146" s="108">
        <v>0</v>
      </c>
      <c r="CH146" s="108">
        <v>0</v>
      </c>
      <c r="CI146" s="108">
        <v>0</v>
      </c>
      <c r="CJ146" s="108">
        <v>0</v>
      </c>
      <c r="CK146" s="108">
        <v>0</v>
      </c>
      <c r="CL146" s="108">
        <v>0</v>
      </c>
      <c r="CM146" s="106">
        <f t="shared" si="11"/>
        <v>7</v>
      </c>
      <c r="CN146" s="65">
        <f t="shared" si="13"/>
        <v>1</v>
      </c>
      <c r="CO146" s="107">
        <f t="shared" si="12"/>
        <v>8</v>
      </c>
      <c r="CP146" s="124" t="s">
        <v>6049</v>
      </c>
      <c r="CQ146">
        <f t="shared" si="14"/>
        <v>3.3330000000000002</v>
      </c>
    </row>
    <row r="147" spans="1:95" s="12" customFormat="1" x14ac:dyDescent="0.25">
      <c r="B147" s="103" t="s">
        <v>2652</v>
      </c>
      <c r="C147" s="104" t="s">
        <v>2653</v>
      </c>
      <c r="D147" s="103">
        <v>34410</v>
      </c>
      <c r="E147" s="108">
        <v>0</v>
      </c>
      <c r="F147" s="108">
        <v>0</v>
      </c>
      <c r="G147" s="108">
        <v>0</v>
      </c>
      <c r="H147" s="108">
        <v>0</v>
      </c>
      <c r="I147" s="108">
        <v>0</v>
      </c>
      <c r="J147" s="108">
        <v>0</v>
      </c>
      <c r="K147" s="108">
        <v>0</v>
      </c>
      <c r="L147" s="108">
        <v>0</v>
      </c>
      <c r="M147" s="108">
        <v>0</v>
      </c>
      <c r="N147" s="108">
        <v>0</v>
      </c>
      <c r="O147" s="108">
        <v>0</v>
      </c>
      <c r="P147" s="108">
        <v>0</v>
      </c>
      <c r="Q147" s="108">
        <v>1</v>
      </c>
      <c r="R147" s="108">
        <v>0</v>
      </c>
      <c r="S147" s="108">
        <v>0</v>
      </c>
      <c r="T147" s="108">
        <v>0</v>
      </c>
      <c r="U147" s="108">
        <v>0</v>
      </c>
      <c r="V147" s="108">
        <v>0</v>
      </c>
      <c r="W147" s="108">
        <v>0</v>
      </c>
      <c r="X147" s="108">
        <v>0</v>
      </c>
      <c r="Y147" s="108">
        <v>0</v>
      </c>
      <c r="Z147" s="108">
        <v>0</v>
      </c>
      <c r="AA147" s="108">
        <v>0</v>
      </c>
      <c r="AB147" s="108">
        <v>0</v>
      </c>
      <c r="AC147" s="108">
        <v>0</v>
      </c>
      <c r="AD147" s="108">
        <v>0</v>
      </c>
      <c r="AE147" s="108">
        <v>1</v>
      </c>
      <c r="AF147" s="108">
        <v>0</v>
      </c>
      <c r="AG147" s="108">
        <v>0</v>
      </c>
      <c r="AH147" s="108">
        <v>0</v>
      </c>
      <c r="AI147" s="108">
        <v>0</v>
      </c>
      <c r="AJ147" s="108">
        <v>0</v>
      </c>
      <c r="AK147" s="108">
        <v>0</v>
      </c>
      <c r="AL147" s="108">
        <v>0</v>
      </c>
      <c r="AM147" s="108">
        <v>0</v>
      </c>
      <c r="AN147" s="108">
        <v>0</v>
      </c>
      <c r="AO147" s="108">
        <v>0</v>
      </c>
      <c r="AP147" s="108">
        <v>0</v>
      </c>
      <c r="AQ147" s="108">
        <v>0</v>
      </c>
      <c r="AR147" s="108">
        <v>0</v>
      </c>
      <c r="AS147" s="108">
        <v>0</v>
      </c>
      <c r="AT147" s="108">
        <v>0</v>
      </c>
      <c r="AU147" s="108">
        <v>0</v>
      </c>
      <c r="AV147" s="108">
        <v>0</v>
      </c>
      <c r="AW147" s="108">
        <v>0</v>
      </c>
      <c r="AX147" s="108">
        <v>0</v>
      </c>
      <c r="AY147" s="108">
        <v>0</v>
      </c>
      <c r="AZ147" s="108">
        <v>0</v>
      </c>
      <c r="BA147" s="108">
        <v>0</v>
      </c>
      <c r="BB147" s="108">
        <v>0</v>
      </c>
      <c r="BC147" s="108">
        <v>0</v>
      </c>
      <c r="BD147" s="108">
        <v>0</v>
      </c>
      <c r="BE147" s="108">
        <v>0</v>
      </c>
      <c r="BF147" s="108">
        <v>0</v>
      </c>
      <c r="BG147" s="108">
        <v>0</v>
      </c>
      <c r="BH147" s="108">
        <v>0</v>
      </c>
      <c r="BI147" s="108">
        <v>0</v>
      </c>
      <c r="BJ147" s="108">
        <v>0</v>
      </c>
      <c r="BK147" s="108">
        <v>0</v>
      </c>
      <c r="BL147" s="108">
        <v>0</v>
      </c>
      <c r="BM147" s="108">
        <v>0</v>
      </c>
      <c r="BN147" s="108">
        <v>0</v>
      </c>
      <c r="BO147" s="108">
        <v>0</v>
      </c>
      <c r="BP147" s="108">
        <v>0</v>
      </c>
      <c r="BQ147" s="108">
        <v>0</v>
      </c>
      <c r="BR147" s="108">
        <v>0</v>
      </c>
      <c r="BS147" s="108">
        <v>0</v>
      </c>
      <c r="BT147" s="108">
        <v>0</v>
      </c>
      <c r="BU147" s="108">
        <v>0</v>
      </c>
      <c r="BV147" s="108">
        <v>0</v>
      </c>
      <c r="BW147" s="108">
        <v>0</v>
      </c>
      <c r="BX147" s="108">
        <v>0</v>
      </c>
      <c r="BY147" s="108">
        <v>0</v>
      </c>
      <c r="BZ147" s="108">
        <v>0</v>
      </c>
      <c r="CA147" s="108">
        <v>0</v>
      </c>
      <c r="CB147" s="108">
        <v>0</v>
      </c>
      <c r="CC147" s="108">
        <v>0</v>
      </c>
      <c r="CD147" s="108">
        <v>0</v>
      </c>
      <c r="CE147" s="108">
        <v>0</v>
      </c>
      <c r="CF147" s="108">
        <v>0</v>
      </c>
      <c r="CG147" s="108">
        <v>0</v>
      </c>
      <c r="CH147" s="108">
        <v>0</v>
      </c>
      <c r="CI147" s="108">
        <v>0</v>
      </c>
      <c r="CJ147" s="108">
        <v>0</v>
      </c>
      <c r="CK147" s="108">
        <v>0</v>
      </c>
      <c r="CL147" s="108">
        <v>0</v>
      </c>
      <c r="CM147" s="106">
        <f t="shared" si="11"/>
        <v>2</v>
      </c>
      <c r="CN147" s="65">
        <f t="shared" si="13"/>
        <v>1</v>
      </c>
      <c r="CO147" s="107">
        <f t="shared" si="12"/>
        <v>2</v>
      </c>
      <c r="CP147" s="124" t="s">
        <v>6054</v>
      </c>
      <c r="CQ147">
        <f t="shared" si="14"/>
        <v>2.6669999999999998</v>
      </c>
    </row>
    <row r="148" spans="1:95" s="12" customFormat="1" x14ac:dyDescent="0.25">
      <c r="B148" s="103" t="s">
        <v>2654</v>
      </c>
      <c r="C148" s="104" t="s">
        <v>2655</v>
      </c>
      <c r="D148" s="103">
        <v>34410</v>
      </c>
      <c r="E148" s="108">
        <v>0</v>
      </c>
      <c r="F148" s="108">
        <v>1</v>
      </c>
      <c r="G148" s="108">
        <v>0</v>
      </c>
      <c r="H148" s="108">
        <v>0</v>
      </c>
      <c r="I148" s="108">
        <v>0</v>
      </c>
      <c r="J148" s="108">
        <v>0</v>
      </c>
      <c r="K148" s="108">
        <v>0</v>
      </c>
      <c r="L148" s="108">
        <v>0</v>
      </c>
      <c r="M148" s="108">
        <v>0</v>
      </c>
      <c r="N148" s="108">
        <v>0</v>
      </c>
      <c r="O148" s="108">
        <v>0</v>
      </c>
      <c r="P148" s="108">
        <v>0</v>
      </c>
      <c r="Q148" s="108">
        <v>0</v>
      </c>
      <c r="R148" s="108">
        <v>0</v>
      </c>
      <c r="S148" s="108">
        <v>0</v>
      </c>
      <c r="T148" s="108">
        <v>0</v>
      </c>
      <c r="U148" s="108">
        <v>0</v>
      </c>
      <c r="V148" s="108">
        <v>0</v>
      </c>
      <c r="W148" s="108">
        <v>0</v>
      </c>
      <c r="X148" s="108">
        <v>0</v>
      </c>
      <c r="Y148" s="108">
        <v>0</v>
      </c>
      <c r="Z148" s="108">
        <v>0</v>
      </c>
      <c r="AA148" s="108">
        <v>0</v>
      </c>
      <c r="AB148" s="108">
        <v>0</v>
      </c>
      <c r="AC148" s="108">
        <v>0</v>
      </c>
      <c r="AD148" s="108">
        <v>0</v>
      </c>
      <c r="AE148" s="108">
        <v>0</v>
      </c>
      <c r="AF148" s="108">
        <v>0</v>
      </c>
      <c r="AG148" s="108">
        <v>0</v>
      </c>
      <c r="AH148" s="108">
        <v>0</v>
      </c>
      <c r="AI148" s="108">
        <v>0</v>
      </c>
      <c r="AJ148" s="108">
        <v>0</v>
      </c>
      <c r="AK148" s="108">
        <v>0</v>
      </c>
      <c r="AL148" s="108">
        <v>0</v>
      </c>
      <c r="AM148" s="108">
        <v>0</v>
      </c>
      <c r="AN148" s="108">
        <v>0</v>
      </c>
      <c r="AO148" s="108">
        <v>0</v>
      </c>
      <c r="AP148" s="108">
        <v>0</v>
      </c>
      <c r="AQ148" s="108">
        <v>0</v>
      </c>
      <c r="AR148" s="108">
        <v>0</v>
      </c>
      <c r="AS148" s="108">
        <v>0</v>
      </c>
      <c r="AT148" s="108">
        <v>0</v>
      </c>
      <c r="AU148" s="108">
        <v>0</v>
      </c>
      <c r="AV148" s="108">
        <v>0</v>
      </c>
      <c r="AW148" s="108">
        <v>0</v>
      </c>
      <c r="AX148" s="108">
        <v>0</v>
      </c>
      <c r="AY148" s="108">
        <v>0</v>
      </c>
      <c r="AZ148" s="108">
        <v>0</v>
      </c>
      <c r="BA148" s="108">
        <v>0</v>
      </c>
      <c r="BB148" s="108">
        <v>0</v>
      </c>
      <c r="BC148" s="108">
        <v>0</v>
      </c>
      <c r="BD148" s="108">
        <v>0</v>
      </c>
      <c r="BE148" s="108">
        <v>0</v>
      </c>
      <c r="BF148" s="108">
        <v>0</v>
      </c>
      <c r="BG148" s="108">
        <v>0</v>
      </c>
      <c r="BH148" s="108">
        <v>0</v>
      </c>
      <c r="BI148" s="108">
        <v>0</v>
      </c>
      <c r="BJ148" s="108">
        <v>0</v>
      </c>
      <c r="BK148" s="108">
        <v>0</v>
      </c>
      <c r="BL148" s="108">
        <v>0</v>
      </c>
      <c r="BM148" s="108">
        <v>0</v>
      </c>
      <c r="BN148" s="108">
        <v>0</v>
      </c>
      <c r="BO148" s="108">
        <v>0</v>
      </c>
      <c r="BP148" s="108">
        <v>0</v>
      </c>
      <c r="BQ148" s="108">
        <v>0</v>
      </c>
      <c r="BR148" s="108">
        <v>0</v>
      </c>
      <c r="BS148" s="108">
        <v>0</v>
      </c>
      <c r="BT148" s="108">
        <v>0</v>
      </c>
      <c r="BU148" s="108">
        <v>0</v>
      </c>
      <c r="BV148" s="108">
        <v>0</v>
      </c>
      <c r="BW148" s="108">
        <v>0</v>
      </c>
      <c r="BX148" s="108">
        <v>0</v>
      </c>
      <c r="BY148" s="108">
        <v>0</v>
      </c>
      <c r="BZ148" s="108">
        <v>0</v>
      </c>
      <c r="CA148" s="108">
        <v>0</v>
      </c>
      <c r="CB148" s="108">
        <v>0</v>
      </c>
      <c r="CC148" s="108">
        <v>0</v>
      </c>
      <c r="CD148" s="108">
        <v>0</v>
      </c>
      <c r="CE148" s="108">
        <v>0</v>
      </c>
      <c r="CF148" s="108">
        <v>0</v>
      </c>
      <c r="CG148" s="108">
        <v>0</v>
      </c>
      <c r="CH148" s="108">
        <v>0</v>
      </c>
      <c r="CI148" s="108">
        <v>0</v>
      </c>
      <c r="CJ148" s="108">
        <v>0</v>
      </c>
      <c r="CK148" s="108">
        <v>0</v>
      </c>
      <c r="CL148" s="108">
        <v>0</v>
      </c>
      <c r="CM148" s="106">
        <f t="shared" si="11"/>
        <v>1</v>
      </c>
      <c r="CN148" s="65">
        <f t="shared" si="13"/>
        <v>1</v>
      </c>
      <c r="CO148" s="107">
        <f t="shared" si="12"/>
        <v>1</v>
      </c>
      <c r="CP148" s="124" t="s">
        <v>6054</v>
      </c>
      <c r="CQ148">
        <f t="shared" si="14"/>
        <v>2.6669999999999998</v>
      </c>
    </row>
    <row r="149" spans="1:95" s="12" customFormat="1" x14ac:dyDescent="0.25">
      <c r="A149" s="87" t="s">
        <v>5136</v>
      </c>
      <c r="B149" s="88" t="s">
        <v>4999</v>
      </c>
      <c r="C149" s="89" t="s">
        <v>5000</v>
      </c>
      <c r="D149" s="88">
        <v>34410</v>
      </c>
      <c r="E149" s="93">
        <v>0</v>
      </c>
      <c r="F149" s="93">
        <v>0</v>
      </c>
      <c r="G149" s="93">
        <v>0</v>
      </c>
      <c r="H149" s="93">
        <v>0</v>
      </c>
      <c r="I149" s="93">
        <v>0</v>
      </c>
      <c r="J149" s="93">
        <v>0</v>
      </c>
      <c r="K149" s="93">
        <v>0</v>
      </c>
      <c r="L149" s="93">
        <v>0</v>
      </c>
      <c r="M149" s="93">
        <v>0</v>
      </c>
      <c r="N149" s="93">
        <v>0</v>
      </c>
      <c r="O149" s="93">
        <v>0</v>
      </c>
      <c r="P149" s="93">
        <v>0</v>
      </c>
      <c r="Q149" s="93">
        <v>0</v>
      </c>
      <c r="R149" s="93">
        <v>0</v>
      </c>
      <c r="S149" s="93">
        <v>0</v>
      </c>
      <c r="T149" s="93">
        <v>1</v>
      </c>
      <c r="U149" s="93">
        <v>0</v>
      </c>
      <c r="V149" s="93">
        <v>0</v>
      </c>
      <c r="W149" s="93">
        <v>1</v>
      </c>
      <c r="X149" s="93">
        <v>0</v>
      </c>
      <c r="Y149" s="93">
        <v>0</v>
      </c>
      <c r="Z149" s="93">
        <v>0</v>
      </c>
      <c r="AA149" s="93">
        <v>0</v>
      </c>
      <c r="AB149" s="93">
        <v>0</v>
      </c>
      <c r="AC149" s="93">
        <v>0</v>
      </c>
      <c r="AD149" s="93">
        <v>0</v>
      </c>
      <c r="AE149" s="93">
        <v>0</v>
      </c>
      <c r="AF149" s="93">
        <v>0</v>
      </c>
      <c r="AG149" s="93">
        <v>0</v>
      </c>
      <c r="AH149" s="93">
        <v>0</v>
      </c>
      <c r="AI149" s="93">
        <v>0</v>
      </c>
      <c r="AJ149" s="93">
        <v>0</v>
      </c>
      <c r="AK149" s="93">
        <v>0</v>
      </c>
      <c r="AL149" s="93">
        <v>0</v>
      </c>
      <c r="AM149" s="93">
        <v>0</v>
      </c>
      <c r="AN149" s="93">
        <v>0</v>
      </c>
      <c r="AO149" s="93">
        <v>0</v>
      </c>
      <c r="AP149" s="93">
        <v>1</v>
      </c>
      <c r="AQ149" s="93">
        <v>0</v>
      </c>
      <c r="AR149" s="93">
        <v>0</v>
      </c>
      <c r="AS149" s="93">
        <v>0</v>
      </c>
      <c r="AT149" s="93">
        <v>1</v>
      </c>
      <c r="AU149" s="93">
        <v>0</v>
      </c>
      <c r="AV149" s="93">
        <v>0</v>
      </c>
      <c r="AW149" s="93">
        <v>0</v>
      </c>
      <c r="AX149" s="93">
        <v>0</v>
      </c>
      <c r="AY149" s="93">
        <v>0</v>
      </c>
      <c r="AZ149" s="93">
        <v>0</v>
      </c>
      <c r="BA149" s="93">
        <v>0</v>
      </c>
      <c r="BB149" s="93">
        <v>0</v>
      </c>
      <c r="BC149" s="93">
        <v>0</v>
      </c>
      <c r="BD149" s="93">
        <v>0</v>
      </c>
      <c r="BE149" s="93">
        <v>0</v>
      </c>
      <c r="BF149" s="93">
        <v>0</v>
      </c>
      <c r="BG149" s="93">
        <v>0</v>
      </c>
      <c r="BH149" s="93">
        <v>1</v>
      </c>
      <c r="BI149" s="93">
        <v>0</v>
      </c>
      <c r="BJ149" s="93">
        <v>0</v>
      </c>
      <c r="BK149" s="93">
        <v>0</v>
      </c>
      <c r="BL149" s="93">
        <v>1</v>
      </c>
      <c r="BM149" s="93">
        <v>0</v>
      </c>
      <c r="BN149" s="93">
        <v>0</v>
      </c>
      <c r="BO149" s="93">
        <v>0</v>
      </c>
      <c r="BP149" s="93">
        <v>0</v>
      </c>
      <c r="BQ149" s="93">
        <v>0</v>
      </c>
      <c r="BR149" s="93">
        <v>1</v>
      </c>
      <c r="BS149" s="93">
        <v>1</v>
      </c>
      <c r="BT149" s="93">
        <v>0</v>
      </c>
      <c r="BU149" s="93">
        <v>1</v>
      </c>
      <c r="BV149" s="93">
        <v>0</v>
      </c>
      <c r="BW149" s="93">
        <v>0</v>
      </c>
      <c r="BX149" s="93">
        <v>0</v>
      </c>
      <c r="BY149" s="93">
        <v>0</v>
      </c>
      <c r="BZ149" s="93">
        <v>0</v>
      </c>
      <c r="CA149" s="93">
        <v>0</v>
      </c>
      <c r="CB149" s="93">
        <v>0</v>
      </c>
      <c r="CC149" s="93">
        <v>0</v>
      </c>
      <c r="CD149" s="93">
        <v>0</v>
      </c>
      <c r="CE149" s="93">
        <v>0</v>
      </c>
      <c r="CF149" s="93">
        <v>0</v>
      </c>
      <c r="CG149" s="93">
        <v>0</v>
      </c>
      <c r="CH149" s="93">
        <v>0</v>
      </c>
      <c r="CI149" s="93">
        <v>0</v>
      </c>
      <c r="CJ149" s="93">
        <v>0</v>
      </c>
      <c r="CK149" s="93">
        <v>0</v>
      </c>
      <c r="CL149" s="93">
        <v>0</v>
      </c>
      <c r="CM149" s="106">
        <f t="shared" si="11"/>
        <v>9</v>
      </c>
      <c r="CN149" s="65">
        <f t="shared" si="13"/>
        <v>1</v>
      </c>
      <c r="CO149" s="107">
        <f t="shared" si="12"/>
        <v>11</v>
      </c>
      <c r="CP149" s="124" t="s">
        <v>6050</v>
      </c>
      <c r="CQ149">
        <f t="shared" si="14"/>
        <v>2</v>
      </c>
    </row>
    <row r="150" spans="1:95" s="12" customFormat="1" x14ac:dyDescent="0.25">
      <c r="A150" s="87" t="s">
        <v>5136</v>
      </c>
      <c r="B150" s="88" t="s">
        <v>5005</v>
      </c>
      <c r="C150" s="89" t="s">
        <v>5006</v>
      </c>
      <c r="D150" s="88">
        <v>34410</v>
      </c>
      <c r="E150" s="93">
        <v>0</v>
      </c>
      <c r="F150" s="93">
        <v>0</v>
      </c>
      <c r="G150" s="93">
        <v>0</v>
      </c>
      <c r="H150" s="93">
        <v>0</v>
      </c>
      <c r="I150" s="93">
        <v>0</v>
      </c>
      <c r="J150" s="93">
        <v>0</v>
      </c>
      <c r="K150" s="93">
        <v>0</v>
      </c>
      <c r="L150" s="93">
        <v>0</v>
      </c>
      <c r="M150" s="93">
        <v>0</v>
      </c>
      <c r="N150" s="93">
        <v>0</v>
      </c>
      <c r="O150" s="93">
        <v>0</v>
      </c>
      <c r="P150" s="93">
        <v>0</v>
      </c>
      <c r="Q150" s="93">
        <v>0</v>
      </c>
      <c r="R150" s="93">
        <v>0</v>
      </c>
      <c r="S150" s="93">
        <v>0</v>
      </c>
      <c r="T150" s="93">
        <v>1</v>
      </c>
      <c r="U150" s="93">
        <v>0</v>
      </c>
      <c r="V150" s="93">
        <v>0</v>
      </c>
      <c r="W150" s="93">
        <v>0</v>
      </c>
      <c r="X150" s="93">
        <v>0</v>
      </c>
      <c r="Y150" s="93">
        <v>0</v>
      </c>
      <c r="Z150" s="93">
        <v>0</v>
      </c>
      <c r="AA150" s="93">
        <v>0</v>
      </c>
      <c r="AB150" s="93">
        <v>0</v>
      </c>
      <c r="AC150" s="93">
        <v>0</v>
      </c>
      <c r="AD150" s="93">
        <v>0</v>
      </c>
      <c r="AE150" s="93">
        <v>0</v>
      </c>
      <c r="AF150" s="93">
        <v>0</v>
      </c>
      <c r="AG150" s="93">
        <v>0</v>
      </c>
      <c r="AH150" s="93">
        <v>0</v>
      </c>
      <c r="AI150" s="93">
        <v>0</v>
      </c>
      <c r="AJ150" s="93">
        <v>0</v>
      </c>
      <c r="AK150" s="93">
        <v>0</v>
      </c>
      <c r="AL150" s="93">
        <v>0</v>
      </c>
      <c r="AM150" s="93">
        <v>0</v>
      </c>
      <c r="AN150" s="93">
        <v>0</v>
      </c>
      <c r="AO150" s="93">
        <v>0</v>
      </c>
      <c r="AP150" s="93">
        <v>0</v>
      </c>
      <c r="AQ150" s="93">
        <v>0</v>
      </c>
      <c r="AR150" s="93">
        <v>0</v>
      </c>
      <c r="AS150" s="93">
        <v>0</v>
      </c>
      <c r="AT150" s="93">
        <v>0</v>
      </c>
      <c r="AU150" s="93">
        <v>0</v>
      </c>
      <c r="AV150" s="93">
        <v>0</v>
      </c>
      <c r="AW150" s="93">
        <v>0</v>
      </c>
      <c r="AX150" s="93">
        <v>0</v>
      </c>
      <c r="AY150" s="93">
        <v>0</v>
      </c>
      <c r="AZ150" s="93">
        <v>0</v>
      </c>
      <c r="BA150" s="93">
        <v>0</v>
      </c>
      <c r="BB150" s="93">
        <v>0</v>
      </c>
      <c r="BC150" s="93">
        <v>0</v>
      </c>
      <c r="BD150" s="93">
        <v>0</v>
      </c>
      <c r="BE150" s="93">
        <v>0</v>
      </c>
      <c r="BF150" s="93">
        <v>0</v>
      </c>
      <c r="BG150" s="93">
        <v>0</v>
      </c>
      <c r="BH150" s="93">
        <v>0</v>
      </c>
      <c r="BI150" s="93">
        <v>0</v>
      </c>
      <c r="BJ150" s="93">
        <v>0</v>
      </c>
      <c r="BK150" s="93">
        <v>0</v>
      </c>
      <c r="BL150" s="93">
        <v>0</v>
      </c>
      <c r="BM150" s="93">
        <v>0</v>
      </c>
      <c r="BN150" s="93">
        <v>0</v>
      </c>
      <c r="BO150" s="93">
        <v>0</v>
      </c>
      <c r="BP150" s="93">
        <v>0</v>
      </c>
      <c r="BQ150" s="93">
        <v>0</v>
      </c>
      <c r="BR150" s="93">
        <v>0</v>
      </c>
      <c r="BS150" s="93">
        <v>0</v>
      </c>
      <c r="BT150" s="93">
        <v>0</v>
      </c>
      <c r="BU150" s="93">
        <v>0</v>
      </c>
      <c r="BV150" s="93">
        <v>0</v>
      </c>
      <c r="BW150" s="93">
        <v>0</v>
      </c>
      <c r="BX150" s="93">
        <v>0</v>
      </c>
      <c r="BY150" s="93">
        <v>0</v>
      </c>
      <c r="BZ150" s="93">
        <v>0</v>
      </c>
      <c r="CA150" s="93">
        <v>0</v>
      </c>
      <c r="CB150" s="93">
        <v>0</v>
      </c>
      <c r="CC150" s="93">
        <v>0</v>
      </c>
      <c r="CD150" s="93">
        <v>0</v>
      </c>
      <c r="CE150" s="93">
        <v>0</v>
      </c>
      <c r="CF150" s="93">
        <v>0</v>
      </c>
      <c r="CG150" s="93">
        <v>0</v>
      </c>
      <c r="CH150" s="93">
        <v>0</v>
      </c>
      <c r="CI150" s="93">
        <v>0</v>
      </c>
      <c r="CJ150" s="93">
        <v>0</v>
      </c>
      <c r="CK150" s="93">
        <v>0</v>
      </c>
      <c r="CL150" s="93">
        <v>0</v>
      </c>
      <c r="CM150" s="106">
        <f t="shared" si="11"/>
        <v>1</v>
      </c>
      <c r="CN150" s="65">
        <f t="shared" si="13"/>
        <v>1</v>
      </c>
      <c r="CO150" s="107">
        <f t="shared" si="12"/>
        <v>2</v>
      </c>
      <c r="CP150" s="124" t="s">
        <v>6046</v>
      </c>
      <c r="CQ150" t="str">
        <f t="shared" si="14"/>
        <v>QQQ</v>
      </c>
    </row>
    <row r="151" spans="1:95" s="12" customFormat="1" x14ac:dyDescent="0.25">
      <c r="B151" s="103" t="s">
        <v>2660</v>
      </c>
      <c r="C151" s="104" t="s">
        <v>2661</v>
      </c>
      <c r="D151" s="103">
        <v>34410</v>
      </c>
      <c r="E151" s="108">
        <v>0</v>
      </c>
      <c r="F151" s="108">
        <v>0</v>
      </c>
      <c r="G151" s="108">
        <v>0</v>
      </c>
      <c r="H151" s="108">
        <v>0</v>
      </c>
      <c r="I151" s="108">
        <v>0</v>
      </c>
      <c r="J151" s="108">
        <v>0</v>
      </c>
      <c r="K151" s="108">
        <v>0</v>
      </c>
      <c r="L151" s="108">
        <v>0</v>
      </c>
      <c r="M151" s="108">
        <v>0</v>
      </c>
      <c r="N151" s="108">
        <v>0</v>
      </c>
      <c r="O151" s="108">
        <v>0</v>
      </c>
      <c r="P151" s="108">
        <v>0</v>
      </c>
      <c r="Q151" s="108">
        <v>0</v>
      </c>
      <c r="R151" s="108">
        <v>0</v>
      </c>
      <c r="S151" s="108">
        <v>0</v>
      </c>
      <c r="T151" s="108">
        <v>0</v>
      </c>
      <c r="U151" s="108">
        <v>0</v>
      </c>
      <c r="V151" s="108">
        <v>0</v>
      </c>
      <c r="W151" s="108">
        <v>0</v>
      </c>
      <c r="X151" s="108">
        <v>0</v>
      </c>
      <c r="Y151" s="108">
        <v>0</v>
      </c>
      <c r="Z151" s="108">
        <v>0</v>
      </c>
      <c r="AA151" s="108">
        <v>0</v>
      </c>
      <c r="AB151" s="108">
        <v>0</v>
      </c>
      <c r="AC151" s="108">
        <v>0</v>
      </c>
      <c r="AD151" s="108">
        <v>0</v>
      </c>
      <c r="AE151" s="108">
        <v>0</v>
      </c>
      <c r="AF151" s="108">
        <v>0</v>
      </c>
      <c r="AG151" s="108">
        <v>0</v>
      </c>
      <c r="AH151" s="108">
        <v>0</v>
      </c>
      <c r="AI151" s="108">
        <v>0</v>
      </c>
      <c r="AJ151" s="108">
        <v>0</v>
      </c>
      <c r="AK151" s="108">
        <v>0</v>
      </c>
      <c r="AL151" s="108">
        <v>0</v>
      </c>
      <c r="AM151" s="108">
        <v>1</v>
      </c>
      <c r="AN151" s="108">
        <v>0</v>
      </c>
      <c r="AO151" s="108">
        <v>0</v>
      </c>
      <c r="AP151" s="108">
        <v>0</v>
      </c>
      <c r="AQ151" s="108">
        <v>0</v>
      </c>
      <c r="AR151" s="108">
        <v>0</v>
      </c>
      <c r="AS151" s="108">
        <v>0</v>
      </c>
      <c r="AT151" s="108">
        <v>0</v>
      </c>
      <c r="AU151" s="108">
        <v>0</v>
      </c>
      <c r="AV151" s="108">
        <v>0</v>
      </c>
      <c r="AW151" s="108">
        <v>0</v>
      </c>
      <c r="AX151" s="108">
        <v>0</v>
      </c>
      <c r="AY151" s="108">
        <v>0</v>
      </c>
      <c r="AZ151" s="108">
        <v>0</v>
      </c>
      <c r="BA151" s="108">
        <v>0</v>
      </c>
      <c r="BB151" s="108">
        <v>0</v>
      </c>
      <c r="BC151" s="108">
        <v>0</v>
      </c>
      <c r="BD151" s="108">
        <v>0</v>
      </c>
      <c r="BE151" s="108">
        <v>0</v>
      </c>
      <c r="BF151" s="108">
        <v>0</v>
      </c>
      <c r="BG151" s="108">
        <v>0</v>
      </c>
      <c r="BH151" s="108">
        <v>0</v>
      </c>
      <c r="BI151" s="108">
        <v>0</v>
      </c>
      <c r="BJ151" s="108">
        <v>0</v>
      </c>
      <c r="BK151" s="108">
        <v>1</v>
      </c>
      <c r="BL151" s="108">
        <v>0</v>
      </c>
      <c r="BM151" s="108">
        <v>0</v>
      </c>
      <c r="BN151" s="108">
        <v>0</v>
      </c>
      <c r="BO151" s="108">
        <v>0</v>
      </c>
      <c r="BP151" s="108">
        <v>0</v>
      </c>
      <c r="BQ151" s="108">
        <v>1</v>
      </c>
      <c r="BR151" s="108">
        <v>0</v>
      </c>
      <c r="BS151" s="108">
        <v>0</v>
      </c>
      <c r="BT151" s="108">
        <v>0</v>
      </c>
      <c r="BU151" s="108">
        <v>0</v>
      </c>
      <c r="BV151" s="108">
        <v>0</v>
      </c>
      <c r="BW151" s="108">
        <v>0</v>
      </c>
      <c r="BX151" s="108">
        <v>0</v>
      </c>
      <c r="BY151" s="108">
        <v>0</v>
      </c>
      <c r="BZ151" s="108">
        <v>0</v>
      </c>
      <c r="CA151" s="108">
        <v>0</v>
      </c>
      <c r="CB151" s="108">
        <v>0</v>
      </c>
      <c r="CC151" s="108">
        <v>0</v>
      </c>
      <c r="CD151" s="108">
        <v>0</v>
      </c>
      <c r="CE151" s="108">
        <v>0</v>
      </c>
      <c r="CF151" s="108">
        <v>0</v>
      </c>
      <c r="CG151" s="108">
        <v>0</v>
      </c>
      <c r="CH151" s="108">
        <v>0</v>
      </c>
      <c r="CI151" s="108">
        <v>1</v>
      </c>
      <c r="CJ151" s="108">
        <v>0</v>
      </c>
      <c r="CK151" s="108">
        <v>0</v>
      </c>
      <c r="CL151" s="108">
        <v>0</v>
      </c>
      <c r="CM151" s="106">
        <f t="shared" si="11"/>
        <v>4</v>
      </c>
      <c r="CN151" s="65">
        <f t="shared" si="13"/>
        <v>1</v>
      </c>
      <c r="CO151" s="107">
        <f t="shared" si="12"/>
        <v>4</v>
      </c>
      <c r="CP151" s="124" t="s">
        <v>6054</v>
      </c>
      <c r="CQ151">
        <f t="shared" si="14"/>
        <v>2.6669999999999998</v>
      </c>
    </row>
    <row r="152" spans="1:95" s="12" customFormat="1" x14ac:dyDescent="0.25">
      <c r="B152" s="103" t="s">
        <v>2666</v>
      </c>
      <c r="C152" s="104" t="s">
        <v>2667</v>
      </c>
      <c r="D152" s="103">
        <v>34410</v>
      </c>
      <c r="E152" s="108">
        <v>0</v>
      </c>
      <c r="F152" s="108">
        <v>0</v>
      </c>
      <c r="G152" s="108">
        <v>0</v>
      </c>
      <c r="H152" s="108">
        <v>0</v>
      </c>
      <c r="I152" s="108">
        <v>0</v>
      </c>
      <c r="J152" s="108">
        <v>0</v>
      </c>
      <c r="K152" s="108">
        <v>1</v>
      </c>
      <c r="L152" s="108">
        <v>0</v>
      </c>
      <c r="M152" s="108">
        <v>0</v>
      </c>
      <c r="N152" s="108">
        <v>0</v>
      </c>
      <c r="O152" s="108">
        <v>0</v>
      </c>
      <c r="P152" s="108">
        <v>0</v>
      </c>
      <c r="Q152" s="108">
        <v>0</v>
      </c>
      <c r="R152" s="108">
        <v>1</v>
      </c>
      <c r="S152" s="108">
        <v>1</v>
      </c>
      <c r="T152" s="108">
        <v>1</v>
      </c>
      <c r="U152" s="108">
        <v>0</v>
      </c>
      <c r="V152" s="108">
        <v>0</v>
      </c>
      <c r="W152" s="108">
        <v>0</v>
      </c>
      <c r="X152" s="108">
        <v>0</v>
      </c>
      <c r="Y152" s="108">
        <v>0</v>
      </c>
      <c r="Z152" s="108">
        <v>0</v>
      </c>
      <c r="AA152" s="108">
        <v>0</v>
      </c>
      <c r="AB152" s="108">
        <v>0</v>
      </c>
      <c r="AC152" s="108">
        <v>0</v>
      </c>
      <c r="AD152" s="108">
        <v>0</v>
      </c>
      <c r="AE152" s="108">
        <v>1</v>
      </c>
      <c r="AF152" s="108">
        <v>0</v>
      </c>
      <c r="AG152" s="108">
        <v>0</v>
      </c>
      <c r="AH152" s="108">
        <v>0</v>
      </c>
      <c r="AI152" s="108">
        <v>0</v>
      </c>
      <c r="AJ152" s="108">
        <v>0</v>
      </c>
      <c r="AK152" s="108">
        <v>1</v>
      </c>
      <c r="AL152" s="108">
        <v>0</v>
      </c>
      <c r="AM152" s="108">
        <v>0</v>
      </c>
      <c r="AN152" s="108">
        <v>0</v>
      </c>
      <c r="AO152" s="108">
        <v>0</v>
      </c>
      <c r="AP152" s="108">
        <v>0</v>
      </c>
      <c r="AQ152" s="108">
        <v>0</v>
      </c>
      <c r="AR152" s="108">
        <v>0</v>
      </c>
      <c r="AS152" s="108">
        <v>0</v>
      </c>
      <c r="AT152" s="108">
        <v>1</v>
      </c>
      <c r="AU152" s="108">
        <v>1</v>
      </c>
      <c r="AV152" s="108">
        <v>0</v>
      </c>
      <c r="AW152" s="108">
        <v>0</v>
      </c>
      <c r="AX152" s="108">
        <v>0</v>
      </c>
      <c r="AY152" s="108">
        <v>0</v>
      </c>
      <c r="AZ152" s="108">
        <v>0</v>
      </c>
      <c r="BA152" s="108">
        <v>0</v>
      </c>
      <c r="BB152" s="108">
        <v>0</v>
      </c>
      <c r="BC152" s="108">
        <v>0</v>
      </c>
      <c r="BD152" s="108">
        <v>0</v>
      </c>
      <c r="BE152" s="108">
        <v>0</v>
      </c>
      <c r="BF152" s="108">
        <v>1</v>
      </c>
      <c r="BG152" s="108">
        <v>0</v>
      </c>
      <c r="BH152" s="108">
        <v>0</v>
      </c>
      <c r="BI152" s="108">
        <v>1</v>
      </c>
      <c r="BJ152" s="108">
        <v>0</v>
      </c>
      <c r="BK152" s="108">
        <v>0</v>
      </c>
      <c r="BL152" s="108">
        <v>0</v>
      </c>
      <c r="BM152" s="108">
        <v>0</v>
      </c>
      <c r="BN152" s="108">
        <v>0</v>
      </c>
      <c r="BO152" s="108">
        <v>1</v>
      </c>
      <c r="BP152" s="108">
        <v>0</v>
      </c>
      <c r="BQ152" s="108">
        <v>0</v>
      </c>
      <c r="BR152" s="108">
        <v>0</v>
      </c>
      <c r="BS152" s="108">
        <v>0</v>
      </c>
      <c r="BT152" s="108">
        <v>0</v>
      </c>
      <c r="BU152" s="108">
        <v>1</v>
      </c>
      <c r="BV152" s="108">
        <v>0</v>
      </c>
      <c r="BW152" s="108">
        <v>0</v>
      </c>
      <c r="BX152" s="108">
        <v>0</v>
      </c>
      <c r="BY152" s="108">
        <v>1</v>
      </c>
      <c r="BZ152" s="108">
        <v>0</v>
      </c>
      <c r="CA152" s="108">
        <v>0</v>
      </c>
      <c r="CB152" s="108">
        <v>0</v>
      </c>
      <c r="CC152" s="108">
        <v>0</v>
      </c>
      <c r="CD152" s="108">
        <v>0</v>
      </c>
      <c r="CE152" s="108">
        <v>0</v>
      </c>
      <c r="CF152" s="108">
        <v>0</v>
      </c>
      <c r="CG152" s="108">
        <v>0</v>
      </c>
      <c r="CH152" s="108">
        <v>1</v>
      </c>
      <c r="CI152" s="108">
        <v>0</v>
      </c>
      <c r="CJ152" s="108">
        <v>0</v>
      </c>
      <c r="CK152" s="108">
        <v>0</v>
      </c>
      <c r="CL152" s="108">
        <v>0</v>
      </c>
      <c r="CM152" s="106">
        <f t="shared" si="11"/>
        <v>14</v>
      </c>
      <c r="CN152" s="65">
        <f t="shared" si="13"/>
        <v>1</v>
      </c>
      <c r="CO152" s="107">
        <f t="shared" si="12"/>
        <v>18</v>
      </c>
      <c r="CP152" s="124" t="s">
        <v>6054</v>
      </c>
      <c r="CQ152">
        <f t="shared" si="14"/>
        <v>2.6669999999999998</v>
      </c>
    </row>
    <row r="153" spans="1:95" s="12" customFormat="1" x14ac:dyDescent="0.25">
      <c r="B153" s="103" t="s">
        <v>2668</v>
      </c>
      <c r="C153" s="104" t="s">
        <v>2669</v>
      </c>
      <c r="D153" s="103">
        <v>34410</v>
      </c>
      <c r="E153" s="108">
        <v>0</v>
      </c>
      <c r="F153" s="108">
        <v>0</v>
      </c>
      <c r="G153" s="108">
        <v>0</v>
      </c>
      <c r="H153" s="108">
        <v>0</v>
      </c>
      <c r="I153" s="108">
        <v>0</v>
      </c>
      <c r="J153" s="108">
        <v>0</v>
      </c>
      <c r="K153" s="108">
        <v>0</v>
      </c>
      <c r="L153" s="108">
        <v>0</v>
      </c>
      <c r="M153" s="108">
        <v>0</v>
      </c>
      <c r="N153" s="108">
        <v>0</v>
      </c>
      <c r="O153" s="108">
        <v>0</v>
      </c>
      <c r="P153" s="108">
        <v>0</v>
      </c>
      <c r="Q153" s="108">
        <v>0</v>
      </c>
      <c r="R153" s="108">
        <v>0</v>
      </c>
      <c r="S153" s="108">
        <v>0</v>
      </c>
      <c r="T153" s="108">
        <v>0</v>
      </c>
      <c r="U153" s="108">
        <v>0</v>
      </c>
      <c r="V153" s="108">
        <v>0</v>
      </c>
      <c r="W153" s="108">
        <v>0</v>
      </c>
      <c r="X153" s="108">
        <v>0</v>
      </c>
      <c r="Y153" s="108">
        <v>0</v>
      </c>
      <c r="Z153" s="108">
        <v>0</v>
      </c>
      <c r="AA153" s="108">
        <v>0</v>
      </c>
      <c r="AB153" s="108">
        <v>0</v>
      </c>
      <c r="AC153" s="108">
        <v>0</v>
      </c>
      <c r="AD153" s="108">
        <v>0</v>
      </c>
      <c r="AE153" s="108">
        <v>0</v>
      </c>
      <c r="AF153" s="108">
        <v>0</v>
      </c>
      <c r="AG153" s="108">
        <v>0</v>
      </c>
      <c r="AH153" s="108">
        <v>0</v>
      </c>
      <c r="AI153" s="108">
        <v>0</v>
      </c>
      <c r="AJ153" s="108">
        <v>0</v>
      </c>
      <c r="AK153" s="108">
        <v>0</v>
      </c>
      <c r="AL153" s="108">
        <v>0</v>
      </c>
      <c r="AM153" s="108">
        <v>0</v>
      </c>
      <c r="AN153" s="108">
        <v>0</v>
      </c>
      <c r="AO153" s="108">
        <v>0</v>
      </c>
      <c r="AP153" s="108">
        <v>0</v>
      </c>
      <c r="AQ153" s="108">
        <v>0</v>
      </c>
      <c r="AR153" s="108">
        <v>0</v>
      </c>
      <c r="AS153" s="108">
        <v>0</v>
      </c>
      <c r="AT153" s="108">
        <v>0</v>
      </c>
      <c r="AU153" s="108">
        <v>1</v>
      </c>
      <c r="AV153" s="108">
        <v>0</v>
      </c>
      <c r="AW153" s="108">
        <v>0</v>
      </c>
      <c r="AX153" s="108">
        <v>0</v>
      </c>
      <c r="AY153" s="108">
        <v>0</v>
      </c>
      <c r="AZ153" s="108">
        <v>0</v>
      </c>
      <c r="BA153" s="108">
        <v>0</v>
      </c>
      <c r="BB153" s="108">
        <v>0</v>
      </c>
      <c r="BC153" s="108">
        <v>0</v>
      </c>
      <c r="BD153" s="108">
        <v>0</v>
      </c>
      <c r="BE153" s="108">
        <v>0</v>
      </c>
      <c r="BF153" s="108">
        <v>0</v>
      </c>
      <c r="BG153" s="108">
        <v>0</v>
      </c>
      <c r="BH153" s="108">
        <v>0</v>
      </c>
      <c r="BI153" s="108">
        <v>0</v>
      </c>
      <c r="BJ153" s="108">
        <v>0</v>
      </c>
      <c r="BK153" s="108">
        <v>0</v>
      </c>
      <c r="BL153" s="108">
        <v>0</v>
      </c>
      <c r="BM153" s="108">
        <v>0</v>
      </c>
      <c r="BN153" s="108">
        <v>0</v>
      </c>
      <c r="BO153" s="108">
        <v>0</v>
      </c>
      <c r="BP153" s="108">
        <v>0</v>
      </c>
      <c r="BQ153" s="108">
        <v>0</v>
      </c>
      <c r="BR153" s="108">
        <v>0</v>
      </c>
      <c r="BS153" s="108">
        <v>0</v>
      </c>
      <c r="BT153" s="108">
        <v>0</v>
      </c>
      <c r="BU153" s="108">
        <v>1</v>
      </c>
      <c r="BV153" s="108">
        <v>0</v>
      </c>
      <c r="BW153" s="108">
        <v>0</v>
      </c>
      <c r="BX153" s="108">
        <v>0</v>
      </c>
      <c r="BY153" s="108">
        <v>0</v>
      </c>
      <c r="BZ153" s="108">
        <v>0</v>
      </c>
      <c r="CA153" s="108">
        <v>0</v>
      </c>
      <c r="CB153" s="108">
        <v>0</v>
      </c>
      <c r="CC153" s="108">
        <v>0</v>
      </c>
      <c r="CD153" s="108">
        <v>0</v>
      </c>
      <c r="CE153" s="108">
        <v>0</v>
      </c>
      <c r="CF153" s="108">
        <v>0</v>
      </c>
      <c r="CG153" s="108">
        <v>0</v>
      </c>
      <c r="CH153" s="108">
        <v>0</v>
      </c>
      <c r="CI153" s="108">
        <v>0</v>
      </c>
      <c r="CJ153" s="108">
        <v>0</v>
      </c>
      <c r="CK153" s="108">
        <v>0</v>
      </c>
      <c r="CL153" s="108">
        <v>0</v>
      </c>
      <c r="CM153" s="106">
        <f t="shared" si="11"/>
        <v>2</v>
      </c>
      <c r="CN153" s="65">
        <f t="shared" si="13"/>
        <v>1</v>
      </c>
      <c r="CO153" s="107">
        <f t="shared" si="12"/>
        <v>5</v>
      </c>
      <c r="CP153" s="124" t="s">
        <v>6048</v>
      </c>
      <c r="CQ153">
        <f t="shared" si="14"/>
        <v>2.3330000000000002</v>
      </c>
    </row>
    <row r="154" spans="1:95" s="12" customFormat="1" x14ac:dyDescent="0.25">
      <c r="B154" s="103" t="s">
        <v>2672</v>
      </c>
      <c r="C154" s="104" t="s">
        <v>2673</v>
      </c>
      <c r="D154" s="103">
        <v>34410</v>
      </c>
      <c r="E154" s="108">
        <v>0</v>
      </c>
      <c r="F154" s="108">
        <v>0</v>
      </c>
      <c r="G154" s="108">
        <v>0</v>
      </c>
      <c r="H154" s="108">
        <v>0</v>
      </c>
      <c r="I154" s="108">
        <v>1</v>
      </c>
      <c r="J154" s="108">
        <v>0</v>
      </c>
      <c r="K154" s="108">
        <v>0</v>
      </c>
      <c r="L154" s="108">
        <v>0</v>
      </c>
      <c r="M154" s="108">
        <v>0</v>
      </c>
      <c r="N154" s="108">
        <v>0</v>
      </c>
      <c r="O154" s="108">
        <v>1</v>
      </c>
      <c r="P154" s="108">
        <v>0</v>
      </c>
      <c r="Q154" s="108">
        <v>0</v>
      </c>
      <c r="R154" s="108">
        <v>0</v>
      </c>
      <c r="S154" s="108">
        <v>0</v>
      </c>
      <c r="T154" s="108">
        <v>1</v>
      </c>
      <c r="U154" s="108">
        <v>0</v>
      </c>
      <c r="V154" s="108">
        <v>0</v>
      </c>
      <c r="W154" s="108">
        <v>0</v>
      </c>
      <c r="X154" s="108">
        <v>0</v>
      </c>
      <c r="Y154" s="108">
        <v>0</v>
      </c>
      <c r="Z154" s="108">
        <v>0</v>
      </c>
      <c r="AA154" s="108">
        <v>0</v>
      </c>
      <c r="AB154" s="108">
        <v>0</v>
      </c>
      <c r="AC154" s="108">
        <v>0</v>
      </c>
      <c r="AD154" s="108">
        <v>0</v>
      </c>
      <c r="AE154" s="108">
        <v>0</v>
      </c>
      <c r="AF154" s="108">
        <v>0</v>
      </c>
      <c r="AG154" s="108">
        <v>0</v>
      </c>
      <c r="AH154" s="108">
        <v>0</v>
      </c>
      <c r="AI154" s="108">
        <v>0</v>
      </c>
      <c r="AJ154" s="108">
        <v>0</v>
      </c>
      <c r="AK154" s="108">
        <v>0</v>
      </c>
      <c r="AL154" s="108">
        <v>0</v>
      </c>
      <c r="AM154" s="108">
        <v>1</v>
      </c>
      <c r="AN154" s="108">
        <v>0</v>
      </c>
      <c r="AO154" s="108">
        <v>0</v>
      </c>
      <c r="AP154" s="108">
        <v>0</v>
      </c>
      <c r="AQ154" s="108">
        <v>0</v>
      </c>
      <c r="AR154" s="108">
        <v>0</v>
      </c>
      <c r="AS154" s="108">
        <v>0</v>
      </c>
      <c r="AT154" s="108">
        <v>1</v>
      </c>
      <c r="AU154" s="108">
        <v>1</v>
      </c>
      <c r="AV154" s="108">
        <v>0</v>
      </c>
      <c r="AW154" s="108">
        <v>0</v>
      </c>
      <c r="AX154" s="108">
        <v>0</v>
      </c>
      <c r="AY154" s="108">
        <v>0</v>
      </c>
      <c r="AZ154" s="108">
        <v>0</v>
      </c>
      <c r="BA154" s="108">
        <v>0</v>
      </c>
      <c r="BB154" s="108">
        <v>0</v>
      </c>
      <c r="BC154" s="108">
        <v>0</v>
      </c>
      <c r="BD154" s="108">
        <v>0</v>
      </c>
      <c r="BE154" s="108">
        <v>0</v>
      </c>
      <c r="BF154" s="108">
        <v>0</v>
      </c>
      <c r="BG154" s="108">
        <v>0</v>
      </c>
      <c r="BH154" s="108">
        <v>0</v>
      </c>
      <c r="BI154" s="108">
        <v>0</v>
      </c>
      <c r="BJ154" s="108">
        <v>0</v>
      </c>
      <c r="BK154" s="108">
        <v>0</v>
      </c>
      <c r="BL154" s="108">
        <v>1</v>
      </c>
      <c r="BM154" s="108">
        <v>0</v>
      </c>
      <c r="BN154" s="108">
        <v>0</v>
      </c>
      <c r="BO154" s="108">
        <v>0</v>
      </c>
      <c r="BP154" s="108">
        <v>0</v>
      </c>
      <c r="BQ154" s="108">
        <v>0</v>
      </c>
      <c r="BR154" s="108">
        <v>1</v>
      </c>
      <c r="BS154" s="108">
        <v>0</v>
      </c>
      <c r="BT154" s="108">
        <v>0</v>
      </c>
      <c r="BU154" s="108">
        <v>1</v>
      </c>
      <c r="BV154" s="108">
        <v>0</v>
      </c>
      <c r="BW154" s="108">
        <v>0</v>
      </c>
      <c r="BX154" s="108">
        <v>0</v>
      </c>
      <c r="BY154" s="108">
        <v>0</v>
      </c>
      <c r="BZ154" s="108">
        <v>0</v>
      </c>
      <c r="CA154" s="108">
        <v>0</v>
      </c>
      <c r="CB154" s="108">
        <v>0</v>
      </c>
      <c r="CC154" s="108">
        <v>0</v>
      </c>
      <c r="CD154" s="108">
        <v>0</v>
      </c>
      <c r="CE154" s="108">
        <v>0</v>
      </c>
      <c r="CF154" s="108">
        <v>0</v>
      </c>
      <c r="CG154" s="108">
        <v>0</v>
      </c>
      <c r="CH154" s="108">
        <v>0</v>
      </c>
      <c r="CI154" s="108">
        <v>0</v>
      </c>
      <c r="CJ154" s="108">
        <v>0</v>
      </c>
      <c r="CK154" s="108">
        <v>0</v>
      </c>
      <c r="CL154" s="108">
        <v>0</v>
      </c>
      <c r="CM154" s="106">
        <f t="shared" si="11"/>
        <v>9</v>
      </c>
      <c r="CN154" s="65">
        <f t="shared" si="13"/>
        <v>1</v>
      </c>
      <c r="CO154" s="107">
        <f t="shared" si="12"/>
        <v>13</v>
      </c>
      <c r="CP154" s="124" t="s">
        <v>6047</v>
      </c>
      <c r="CQ154">
        <f t="shared" si="14"/>
        <v>1.667</v>
      </c>
    </row>
    <row r="155" spans="1:95" s="12" customFormat="1" x14ac:dyDescent="0.25">
      <c r="B155" s="103" t="s">
        <v>2674</v>
      </c>
      <c r="C155" s="104" t="s">
        <v>2675</v>
      </c>
      <c r="D155" s="103">
        <v>34410</v>
      </c>
      <c r="E155" s="108">
        <v>0</v>
      </c>
      <c r="F155" s="108">
        <v>0</v>
      </c>
      <c r="G155" s="108">
        <v>0</v>
      </c>
      <c r="H155" s="108">
        <v>0</v>
      </c>
      <c r="I155" s="108">
        <v>0</v>
      </c>
      <c r="J155" s="108">
        <v>0</v>
      </c>
      <c r="K155" s="108">
        <v>0</v>
      </c>
      <c r="L155" s="108">
        <v>0</v>
      </c>
      <c r="M155" s="108">
        <v>0</v>
      </c>
      <c r="N155" s="108">
        <v>0</v>
      </c>
      <c r="O155" s="108">
        <v>1</v>
      </c>
      <c r="P155" s="108">
        <v>0</v>
      </c>
      <c r="Q155" s="108">
        <v>0</v>
      </c>
      <c r="R155" s="108">
        <v>0</v>
      </c>
      <c r="S155" s="108">
        <v>0</v>
      </c>
      <c r="T155" s="108">
        <v>1</v>
      </c>
      <c r="U155" s="108">
        <v>0</v>
      </c>
      <c r="V155" s="108">
        <v>0</v>
      </c>
      <c r="W155" s="108">
        <v>0</v>
      </c>
      <c r="X155" s="108">
        <v>0</v>
      </c>
      <c r="Y155" s="108">
        <v>0</v>
      </c>
      <c r="Z155" s="108">
        <v>0</v>
      </c>
      <c r="AA155" s="108">
        <v>0</v>
      </c>
      <c r="AB155" s="108">
        <v>0</v>
      </c>
      <c r="AC155" s="108">
        <v>0</v>
      </c>
      <c r="AD155" s="108">
        <v>0</v>
      </c>
      <c r="AE155" s="108">
        <v>0</v>
      </c>
      <c r="AF155" s="108">
        <v>0</v>
      </c>
      <c r="AG155" s="108">
        <v>0</v>
      </c>
      <c r="AH155" s="108">
        <v>0</v>
      </c>
      <c r="AI155" s="108">
        <v>0</v>
      </c>
      <c r="AJ155" s="108">
        <v>0</v>
      </c>
      <c r="AK155" s="108">
        <v>0</v>
      </c>
      <c r="AL155" s="108">
        <v>1</v>
      </c>
      <c r="AM155" s="108">
        <v>0</v>
      </c>
      <c r="AN155" s="108">
        <v>0</v>
      </c>
      <c r="AO155" s="108">
        <v>0</v>
      </c>
      <c r="AP155" s="108">
        <v>0</v>
      </c>
      <c r="AQ155" s="108">
        <v>0</v>
      </c>
      <c r="AR155" s="108">
        <v>0</v>
      </c>
      <c r="AS155" s="108">
        <v>0</v>
      </c>
      <c r="AT155" s="108">
        <v>0</v>
      </c>
      <c r="AU155" s="108">
        <v>1</v>
      </c>
      <c r="AV155" s="108">
        <v>0</v>
      </c>
      <c r="AW155" s="108">
        <v>0</v>
      </c>
      <c r="AX155" s="108">
        <v>0</v>
      </c>
      <c r="AY155" s="108">
        <v>0</v>
      </c>
      <c r="AZ155" s="108">
        <v>0</v>
      </c>
      <c r="BA155" s="108">
        <v>0</v>
      </c>
      <c r="BB155" s="108">
        <v>0</v>
      </c>
      <c r="BC155" s="108">
        <v>0</v>
      </c>
      <c r="BD155" s="108">
        <v>1</v>
      </c>
      <c r="BE155" s="108">
        <v>0</v>
      </c>
      <c r="BF155" s="108">
        <v>0</v>
      </c>
      <c r="BG155" s="108">
        <v>0</v>
      </c>
      <c r="BH155" s="108">
        <v>0</v>
      </c>
      <c r="BI155" s="108">
        <v>0</v>
      </c>
      <c r="BJ155" s="108">
        <v>1</v>
      </c>
      <c r="BK155" s="108">
        <v>0</v>
      </c>
      <c r="BL155" s="108">
        <v>0</v>
      </c>
      <c r="BM155" s="108">
        <v>1</v>
      </c>
      <c r="BN155" s="108">
        <v>0</v>
      </c>
      <c r="BO155" s="108">
        <v>0</v>
      </c>
      <c r="BP155" s="108">
        <v>0</v>
      </c>
      <c r="BQ155" s="108">
        <v>0</v>
      </c>
      <c r="BR155" s="108">
        <v>1</v>
      </c>
      <c r="BS155" s="108">
        <v>0</v>
      </c>
      <c r="BT155" s="108">
        <v>0</v>
      </c>
      <c r="BU155" s="108">
        <v>0</v>
      </c>
      <c r="BV155" s="108">
        <v>0</v>
      </c>
      <c r="BW155" s="108">
        <v>0</v>
      </c>
      <c r="BX155" s="108">
        <v>0</v>
      </c>
      <c r="BY155" s="108">
        <v>0</v>
      </c>
      <c r="BZ155" s="108">
        <v>0</v>
      </c>
      <c r="CA155" s="108">
        <v>0</v>
      </c>
      <c r="CB155" s="108">
        <v>0</v>
      </c>
      <c r="CC155" s="108">
        <v>0</v>
      </c>
      <c r="CD155" s="108">
        <v>0</v>
      </c>
      <c r="CE155" s="108">
        <v>0</v>
      </c>
      <c r="CF155" s="108">
        <v>0</v>
      </c>
      <c r="CG155" s="108">
        <v>0</v>
      </c>
      <c r="CH155" s="108">
        <v>0</v>
      </c>
      <c r="CI155" s="108">
        <v>0</v>
      </c>
      <c r="CJ155" s="108">
        <v>0</v>
      </c>
      <c r="CK155" s="108">
        <v>0</v>
      </c>
      <c r="CL155" s="108">
        <v>0</v>
      </c>
      <c r="CM155" s="106">
        <f t="shared" ref="CM155:CM218" si="15">SUM(E155:CL155)</f>
        <v>8</v>
      </c>
      <c r="CN155" s="65">
        <f t="shared" si="13"/>
        <v>1</v>
      </c>
      <c r="CO155" s="107">
        <f t="shared" ref="CO155:CO218" si="16">SUMPRODUCT($E$23:$CL$23,E155:CL155)</f>
        <v>11</v>
      </c>
      <c r="CP155" s="124" t="s">
        <v>6057</v>
      </c>
      <c r="CQ155">
        <f t="shared" si="14"/>
        <v>0.66700000000000004</v>
      </c>
    </row>
    <row r="156" spans="1:95" s="12" customFormat="1" x14ac:dyDescent="0.25">
      <c r="A156" s="87" t="s">
        <v>5136</v>
      </c>
      <c r="B156" s="88" t="s">
        <v>5007</v>
      </c>
      <c r="C156" s="89" t="s">
        <v>5008</v>
      </c>
      <c r="D156" s="88">
        <v>34410</v>
      </c>
      <c r="E156" s="93">
        <v>0</v>
      </c>
      <c r="F156" s="93">
        <v>1</v>
      </c>
      <c r="G156" s="93">
        <v>0</v>
      </c>
      <c r="H156" s="93">
        <v>0</v>
      </c>
      <c r="I156" s="93">
        <v>0</v>
      </c>
      <c r="J156" s="93">
        <v>0</v>
      </c>
      <c r="K156" s="93">
        <v>0</v>
      </c>
      <c r="L156" s="93">
        <v>1</v>
      </c>
      <c r="M156" s="93">
        <v>0</v>
      </c>
      <c r="N156" s="93">
        <v>0</v>
      </c>
      <c r="O156" s="93">
        <v>0</v>
      </c>
      <c r="P156" s="93">
        <v>0</v>
      </c>
      <c r="Q156" s="93">
        <v>0</v>
      </c>
      <c r="R156" s="93">
        <v>0</v>
      </c>
      <c r="S156" s="93">
        <v>1</v>
      </c>
      <c r="T156" s="93">
        <v>0</v>
      </c>
      <c r="U156" s="93">
        <v>0</v>
      </c>
      <c r="V156" s="93">
        <v>0</v>
      </c>
      <c r="W156" s="93">
        <v>0</v>
      </c>
      <c r="X156" s="93">
        <v>0</v>
      </c>
      <c r="Y156" s="93">
        <v>0</v>
      </c>
      <c r="Z156" s="93">
        <v>0</v>
      </c>
      <c r="AA156" s="93">
        <v>0</v>
      </c>
      <c r="AB156" s="93">
        <v>0</v>
      </c>
      <c r="AC156" s="93">
        <v>0</v>
      </c>
      <c r="AD156" s="93">
        <v>0</v>
      </c>
      <c r="AE156" s="93">
        <v>0</v>
      </c>
      <c r="AF156" s="93">
        <v>0</v>
      </c>
      <c r="AG156" s="93">
        <v>0</v>
      </c>
      <c r="AH156" s="93">
        <v>0</v>
      </c>
      <c r="AI156" s="93">
        <v>0</v>
      </c>
      <c r="AJ156" s="93">
        <v>0</v>
      </c>
      <c r="AK156" s="93">
        <v>0</v>
      </c>
      <c r="AL156" s="93">
        <v>0</v>
      </c>
      <c r="AM156" s="93">
        <v>0</v>
      </c>
      <c r="AN156" s="93">
        <v>0</v>
      </c>
      <c r="AO156" s="93">
        <v>0</v>
      </c>
      <c r="AP156" s="93">
        <v>0</v>
      </c>
      <c r="AQ156" s="93">
        <v>0</v>
      </c>
      <c r="AR156" s="93">
        <v>0</v>
      </c>
      <c r="AS156" s="93">
        <v>1</v>
      </c>
      <c r="AT156" s="93">
        <v>0</v>
      </c>
      <c r="AU156" s="93">
        <v>1</v>
      </c>
      <c r="AV156" s="93">
        <v>0</v>
      </c>
      <c r="AW156" s="93">
        <v>0</v>
      </c>
      <c r="AX156" s="93">
        <v>0</v>
      </c>
      <c r="AY156" s="93">
        <v>0</v>
      </c>
      <c r="AZ156" s="93">
        <v>0</v>
      </c>
      <c r="BA156" s="93">
        <v>0</v>
      </c>
      <c r="BB156" s="93">
        <v>0</v>
      </c>
      <c r="BC156" s="93">
        <v>0</v>
      </c>
      <c r="BD156" s="93">
        <v>1</v>
      </c>
      <c r="BE156" s="93">
        <v>0</v>
      </c>
      <c r="BF156" s="93">
        <v>0</v>
      </c>
      <c r="BG156" s="93">
        <v>0</v>
      </c>
      <c r="BH156" s="93">
        <v>0</v>
      </c>
      <c r="BI156" s="93">
        <v>0</v>
      </c>
      <c r="BJ156" s="93">
        <v>1</v>
      </c>
      <c r="BK156" s="93">
        <v>0</v>
      </c>
      <c r="BL156" s="93">
        <v>0</v>
      </c>
      <c r="BM156" s="93">
        <v>0</v>
      </c>
      <c r="BN156" s="93">
        <v>0</v>
      </c>
      <c r="BO156" s="93">
        <v>0</v>
      </c>
      <c r="BP156" s="93">
        <v>0</v>
      </c>
      <c r="BQ156" s="93">
        <v>0</v>
      </c>
      <c r="BR156" s="93">
        <v>0</v>
      </c>
      <c r="BS156" s="93">
        <v>0</v>
      </c>
      <c r="BT156" s="93">
        <v>0</v>
      </c>
      <c r="BU156" s="93">
        <v>1</v>
      </c>
      <c r="BV156" s="93">
        <v>0</v>
      </c>
      <c r="BW156" s="93">
        <v>0</v>
      </c>
      <c r="BX156" s="93">
        <v>0</v>
      </c>
      <c r="BY156" s="93">
        <v>0</v>
      </c>
      <c r="BZ156" s="93">
        <v>0</v>
      </c>
      <c r="CA156" s="93">
        <v>0</v>
      </c>
      <c r="CB156" s="93">
        <v>0</v>
      </c>
      <c r="CC156" s="93">
        <v>0</v>
      </c>
      <c r="CD156" s="93">
        <v>0</v>
      </c>
      <c r="CE156" s="93">
        <v>0</v>
      </c>
      <c r="CF156" s="93">
        <v>0</v>
      </c>
      <c r="CG156" s="93">
        <v>0</v>
      </c>
      <c r="CH156" s="93">
        <v>0</v>
      </c>
      <c r="CI156" s="93">
        <v>0</v>
      </c>
      <c r="CJ156" s="93">
        <v>0</v>
      </c>
      <c r="CK156" s="93">
        <v>0</v>
      </c>
      <c r="CL156" s="93">
        <v>0</v>
      </c>
      <c r="CM156" s="106">
        <f t="shared" si="15"/>
        <v>8</v>
      </c>
      <c r="CN156" s="65">
        <f t="shared" ref="CN156:CN219" si="17">IF(CM156=0,0,1)</f>
        <v>1</v>
      </c>
      <c r="CO156" s="107">
        <f t="shared" si="16"/>
        <v>11</v>
      </c>
      <c r="CP156" s="124" t="s">
        <v>6053</v>
      </c>
      <c r="CQ156">
        <f t="shared" ref="CQ156:CQ219" si="18">VLOOKUP(CP156,$CQ$9:$CR$24,2,FALSE)</f>
        <v>3.6669999999999998</v>
      </c>
    </row>
    <row r="157" spans="1:95" s="12" customFormat="1" x14ac:dyDescent="0.25">
      <c r="B157" s="103" t="s">
        <v>2676</v>
      </c>
      <c r="C157" s="104" t="s">
        <v>2677</v>
      </c>
      <c r="D157" s="103">
        <v>34410</v>
      </c>
      <c r="E157" s="108">
        <v>0</v>
      </c>
      <c r="F157" s="108">
        <v>0</v>
      </c>
      <c r="G157" s="108">
        <v>0</v>
      </c>
      <c r="H157" s="108">
        <v>0</v>
      </c>
      <c r="I157" s="108">
        <v>0</v>
      </c>
      <c r="J157" s="108">
        <v>0</v>
      </c>
      <c r="K157" s="108">
        <v>0</v>
      </c>
      <c r="L157" s="108">
        <v>0</v>
      </c>
      <c r="M157" s="108">
        <v>0</v>
      </c>
      <c r="N157" s="108">
        <v>0</v>
      </c>
      <c r="O157" s="108">
        <v>0</v>
      </c>
      <c r="P157" s="108">
        <v>0</v>
      </c>
      <c r="Q157" s="108">
        <v>0</v>
      </c>
      <c r="R157" s="108">
        <v>0</v>
      </c>
      <c r="S157" s="108">
        <v>0</v>
      </c>
      <c r="T157" s="108">
        <v>0</v>
      </c>
      <c r="U157" s="108">
        <v>0</v>
      </c>
      <c r="V157" s="108">
        <v>0</v>
      </c>
      <c r="W157" s="108">
        <v>1</v>
      </c>
      <c r="X157" s="108">
        <v>0</v>
      </c>
      <c r="Y157" s="108">
        <v>0</v>
      </c>
      <c r="Z157" s="108">
        <v>0</v>
      </c>
      <c r="AA157" s="108">
        <v>0</v>
      </c>
      <c r="AB157" s="108">
        <v>0</v>
      </c>
      <c r="AC157" s="108">
        <v>0</v>
      </c>
      <c r="AD157" s="108">
        <v>0</v>
      </c>
      <c r="AE157" s="108">
        <v>0</v>
      </c>
      <c r="AF157" s="108">
        <v>0</v>
      </c>
      <c r="AG157" s="108">
        <v>0</v>
      </c>
      <c r="AH157" s="108">
        <v>0</v>
      </c>
      <c r="AI157" s="108">
        <v>0</v>
      </c>
      <c r="AJ157" s="108">
        <v>0</v>
      </c>
      <c r="AK157" s="108">
        <v>0</v>
      </c>
      <c r="AL157" s="108">
        <v>0</v>
      </c>
      <c r="AM157" s="108">
        <v>0</v>
      </c>
      <c r="AN157" s="108">
        <v>0</v>
      </c>
      <c r="AO157" s="108">
        <v>0</v>
      </c>
      <c r="AP157" s="108">
        <v>0</v>
      </c>
      <c r="AQ157" s="108">
        <v>0</v>
      </c>
      <c r="AR157" s="108">
        <v>0</v>
      </c>
      <c r="AS157" s="108">
        <v>0</v>
      </c>
      <c r="AT157" s="108">
        <v>0</v>
      </c>
      <c r="AU157" s="108">
        <v>0</v>
      </c>
      <c r="AV157" s="108">
        <v>0</v>
      </c>
      <c r="AW157" s="108">
        <v>0</v>
      </c>
      <c r="AX157" s="108">
        <v>0</v>
      </c>
      <c r="AY157" s="108">
        <v>0</v>
      </c>
      <c r="AZ157" s="108">
        <v>0</v>
      </c>
      <c r="BA157" s="108">
        <v>0</v>
      </c>
      <c r="BB157" s="108">
        <v>0</v>
      </c>
      <c r="BC157" s="108">
        <v>0</v>
      </c>
      <c r="BD157" s="108">
        <v>0</v>
      </c>
      <c r="BE157" s="108">
        <v>0</v>
      </c>
      <c r="BF157" s="108">
        <v>0</v>
      </c>
      <c r="BG157" s="108">
        <v>0</v>
      </c>
      <c r="BH157" s="108">
        <v>0</v>
      </c>
      <c r="BI157" s="108">
        <v>0</v>
      </c>
      <c r="BJ157" s="108">
        <v>0</v>
      </c>
      <c r="BK157" s="108">
        <v>0</v>
      </c>
      <c r="BL157" s="108">
        <v>0</v>
      </c>
      <c r="BM157" s="108">
        <v>0</v>
      </c>
      <c r="BN157" s="108">
        <v>0</v>
      </c>
      <c r="BO157" s="108">
        <v>0</v>
      </c>
      <c r="BP157" s="108">
        <v>0</v>
      </c>
      <c r="BQ157" s="108">
        <v>0</v>
      </c>
      <c r="BR157" s="108">
        <v>0</v>
      </c>
      <c r="BS157" s="108">
        <v>0</v>
      </c>
      <c r="BT157" s="108">
        <v>0</v>
      </c>
      <c r="BU157" s="108">
        <v>0</v>
      </c>
      <c r="BV157" s="108">
        <v>0</v>
      </c>
      <c r="BW157" s="108">
        <v>0</v>
      </c>
      <c r="BX157" s="108">
        <v>0</v>
      </c>
      <c r="BY157" s="108">
        <v>0</v>
      </c>
      <c r="BZ157" s="108">
        <v>0</v>
      </c>
      <c r="CA157" s="108">
        <v>0</v>
      </c>
      <c r="CB157" s="108">
        <v>0</v>
      </c>
      <c r="CC157" s="108">
        <v>0</v>
      </c>
      <c r="CD157" s="108">
        <v>0</v>
      </c>
      <c r="CE157" s="108">
        <v>0</v>
      </c>
      <c r="CF157" s="108">
        <v>0</v>
      </c>
      <c r="CG157" s="108">
        <v>0</v>
      </c>
      <c r="CH157" s="108">
        <v>0</v>
      </c>
      <c r="CI157" s="108">
        <v>0</v>
      </c>
      <c r="CJ157" s="108">
        <v>0</v>
      </c>
      <c r="CK157" s="108">
        <v>0</v>
      </c>
      <c r="CL157" s="108">
        <v>0</v>
      </c>
      <c r="CM157" s="106">
        <f t="shared" si="15"/>
        <v>1</v>
      </c>
      <c r="CN157" s="65">
        <f t="shared" si="17"/>
        <v>1</v>
      </c>
      <c r="CO157" s="107">
        <f t="shared" si="16"/>
        <v>1</v>
      </c>
      <c r="CP157" s="124" t="s">
        <v>6050</v>
      </c>
      <c r="CQ157">
        <f t="shared" si="18"/>
        <v>2</v>
      </c>
    </row>
    <row r="158" spans="1:95" s="12" customFormat="1" x14ac:dyDescent="0.25">
      <c r="B158" s="103" t="s">
        <v>2680</v>
      </c>
      <c r="C158" s="104" t="s">
        <v>2681</v>
      </c>
      <c r="D158" s="103">
        <v>34410</v>
      </c>
      <c r="E158" s="108">
        <v>0</v>
      </c>
      <c r="F158" s="108">
        <v>0</v>
      </c>
      <c r="G158" s="108">
        <v>0</v>
      </c>
      <c r="H158" s="108">
        <v>0</v>
      </c>
      <c r="I158" s="108">
        <v>0</v>
      </c>
      <c r="J158" s="108">
        <v>0</v>
      </c>
      <c r="K158" s="108">
        <v>0</v>
      </c>
      <c r="L158" s="108">
        <v>0</v>
      </c>
      <c r="M158" s="108">
        <v>0</v>
      </c>
      <c r="N158" s="108">
        <v>0</v>
      </c>
      <c r="O158" s="108">
        <v>0</v>
      </c>
      <c r="P158" s="108">
        <v>0</v>
      </c>
      <c r="Q158" s="108">
        <v>0</v>
      </c>
      <c r="R158" s="108">
        <v>0</v>
      </c>
      <c r="S158" s="108">
        <v>0</v>
      </c>
      <c r="T158" s="108">
        <v>0</v>
      </c>
      <c r="U158" s="108">
        <v>0</v>
      </c>
      <c r="V158" s="108">
        <v>0</v>
      </c>
      <c r="W158" s="108">
        <v>0</v>
      </c>
      <c r="X158" s="108">
        <v>0</v>
      </c>
      <c r="Y158" s="108">
        <v>0</v>
      </c>
      <c r="Z158" s="108">
        <v>0</v>
      </c>
      <c r="AA158" s="108">
        <v>0</v>
      </c>
      <c r="AB158" s="108">
        <v>0</v>
      </c>
      <c r="AC158" s="108">
        <v>0</v>
      </c>
      <c r="AD158" s="108">
        <v>0</v>
      </c>
      <c r="AE158" s="108">
        <v>0</v>
      </c>
      <c r="AF158" s="108">
        <v>0</v>
      </c>
      <c r="AG158" s="108">
        <v>0</v>
      </c>
      <c r="AH158" s="108">
        <v>0</v>
      </c>
      <c r="AI158" s="108">
        <v>0</v>
      </c>
      <c r="AJ158" s="108">
        <v>0</v>
      </c>
      <c r="AK158" s="108">
        <v>0</v>
      </c>
      <c r="AL158" s="108">
        <v>0</v>
      </c>
      <c r="AM158" s="108">
        <v>0</v>
      </c>
      <c r="AN158" s="108">
        <v>0</v>
      </c>
      <c r="AO158" s="108">
        <v>0</v>
      </c>
      <c r="AP158" s="108">
        <v>0</v>
      </c>
      <c r="AQ158" s="108">
        <v>0</v>
      </c>
      <c r="AR158" s="108">
        <v>0</v>
      </c>
      <c r="AS158" s="108">
        <v>0</v>
      </c>
      <c r="AT158" s="108">
        <v>0</v>
      </c>
      <c r="AU158" s="108">
        <v>0</v>
      </c>
      <c r="AV158" s="108">
        <v>0</v>
      </c>
      <c r="AW158" s="108">
        <v>0</v>
      </c>
      <c r="AX158" s="108">
        <v>0</v>
      </c>
      <c r="AY158" s="108">
        <v>0</v>
      </c>
      <c r="AZ158" s="108">
        <v>0</v>
      </c>
      <c r="BA158" s="108">
        <v>0</v>
      </c>
      <c r="BB158" s="108">
        <v>0</v>
      </c>
      <c r="BC158" s="108">
        <v>0</v>
      </c>
      <c r="BD158" s="108">
        <v>0</v>
      </c>
      <c r="BE158" s="108">
        <v>0</v>
      </c>
      <c r="BF158" s="108">
        <v>0</v>
      </c>
      <c r="BG158" s="108">
        <v>0</v>
      </c>
      <c r="BH158" s="108">
        <v>0</v>
      </c>
      <c r="BI158" s="108">
        <v>0</v>
      </c>
      <c r="BJ158" s="108">
        <v>0</v>
      </c>
      <c r="BK158" s="108">
        <v>0</v>
      </c>
      <c r="BL158" s="108">
        <v>0</v>
      </c>
      <c r="BM158" s="108">
        <v>0</v>
      </c>
      <c r="BN158" s="108">
        <v>0</v>
      </c>
      <c r="BO158" s="108">
        <v>0</v>
      </c>
      <c r="BP158" s="108">
        <v>0</v>
      </c>
      <c r="BQ158" s="108">
        <v>0</v>
      </c>
      <c r="BR158" s="108">
        <v>0</v>
      </c>
      <c r="BS158" s="108">
        <v>0</v>
      </c>
      <c r="BT158" s="108">
        <v>0</v>
      </c>
      <c r="BU158" s="108">
        <v>0</v>
      </c>
      <c r="BV158" s="108">
        <v>0</v>
      </c>
      <c r="BW158" s="108">
        <v>0</v>
      </c>
      <c r="BX158" s="108">
        <v>0</v>
      </c>
      <c r="BY158" s="108">
        <v>0</v>
      </c>
      <c r="BZ158" s="108">
        <v>0</v>
      </c>
      <c r="CA158" s="108">
        <v>0</v>
      </c>
      <c r="CB158" s="108">
        <v>0</v>
      </c>
      <c r="CC158" s="108">
        <v>0</v>
      </c>
      <c r="CD158" s="108">
        <v>0</v>
      </c>
      <c r="CE158" s="108">
        <v>0</v>
      </c>
      <c r="CF158" s="108">
        <v>0</v>
      </c>
      <c r="CG158" s="108">
        <v>0</v>
      </c>
      <c r="CH158" s="108">
        <v>0</v>
      </c>
      <c r="CI158" s="108">
        <v>0</v>
      </c>
      <c r="CJ158" s="108">
        <v>0</v>
      </c>
      <c r="CK158" s="108">
        <v>0</v>
      </c>
      <c r="CL158" s="108">
        <v>0</v>
      </c>
      <c r="CM158" s="106">
        <f t="shared" si="15"/>
        <v>0</v>
      </c>
      <c r="CN158" s="65">
        <f t="shared" si="17"/>
        <v>0</v>
      </c>
      <c r="CO158" s="107">
        <f t="shared" si="16"/>
        <v>0</v>
      </c>
      <c r="CP158" s="124" t="s">
        <v>6046</v>
      </c>
      <c r="CQ158" t="str">
        <f t="shared" si="18"/>
        <v>QQQ</v>
      </c>
    </row>
    <row r="159" spans="1:95" s="12" customFormat="1" x14ac:dyDescent="0.25">
      <c r="B159" s="103" t="s">
        <v>2684</v>
      </c>
      <c r="C159" s="104" t="s">
        <v>2685</v>
      </c>
      <c r="D159" s="103">
        <v>34410</v>
      </c>
      <c r="E159" s="108">
        <v>0</v>
      </c>
      <c r="F159" s="108">
        <v>0</v>
      </c>
      <c r="G159" s="108">
        <v>0</v>
      </c>
      <c r="H159" s="108">
        <v>0</v>
      </c>
      <c r="I159" s="108">
        <v>0</v>
      </c>
      <c r="J159" s="108">
        <v>0</v>
      </c>
      <c r="K159" s="108">
        <v>0</v>
      </c>
      <c r="L159" s="108">
        <v>0</v>
      </c>
      <c r="M159" s="108">
        <v>0</v>
      </c>
      <c r="N159" s="108">
        <v>0</v>
      </c>
      <c r="O159" s="108">
        <v>0</v>
      </c>
      <c r="P159" s="108">
        <v>0</v>
      </c>
      <c r="Q159" s="108">
        <v>0</v>
      </c>
      <c r="R159" s="108">
        <v>0</v>
      </c>
      <c r="S159" s="108">
        <v>0</v>
      </c>
      <c r="T159" s="108">
        <v>0</v>
      </c>
      <c r="U159" s="108">
        <v>0</v>
      </c>
      <c r="V159" s="108">
        <v>0</v>
      </c>
      <c r="W159" s="108">
        <v>0</v>
      </c>
      <c r="X159" s="108">
        <v>0</v>
      </c>
      <c r="Y159" s="108">
        <v>0</v>
      </c>
      <c r="Z159" s="108">
        <v>0</v>
      </c>
      <c r="AA159" s="108">
        <v>0</v>
      </c>
      <c r="AB159" s="108">
        <v>0</v>
      </c>
      <c r="AC159" s="108">
        <v>0</v>
      </c>
      <c r="AD159" s="108">
        <v>0</v>
      </c>
      <c r="AE159" s="108">
        <v>0</v>
      </c>
      <c r="AF159" s="108">
        <v>0</v>
      </c>
      <c r="AG159" s="108">
        <v>0</v>
      </c>
      <c r="AH159" s="108">
        <v>0</v>
      </c>
      <c r="AI159" s="108">
        <v>0</v>
      </c>
      <c r="AJ159" s="108">
        <v>0</v>
      </c>
      <c r="AK159" s="108">
        <v>0</v>
      </c>
      <c r="AL159" s="108">
        <v>0</v>
      </c>
      <c r="AM159" s="108">
        <v>0</v>
      </c>
      <c r="AN159" s="108">
        <v>0</v>
      </c>
      <c r="AO159" s="108">
        <v>0</v>
      </c>
      <c r="AP159" s="108">
        <v>0</v>
      </c>
      <c r="AQ159" s="108">
        <v>0</v>
      </c>
      <c r="AR159" s="108">
        <v>0</v>
      </c>
      <c r="AS159" s="108">
        <v>0</v>
      </c>
      <c r="AT159" s="108">
        <v>0</v>
      </c>
      <c r="AU159" s="108">
        <v>0</v>
      </c>
      <c r="AV159" s="108">
        <v>0</v>
      </c>
      <c r="AW159" s="108">
        <v>0</v>
      </c>
      <c r="AX159" s="108">
        <v>0</v>
      </c>
      <c r="AY159" s="108">
        <v>0</v>
      </c>
      <c r="AZ159" s="108">
        <v>0</v>
      </c>
      <c r="BA159" s="108">
        <v>0</v>
      </c>
      <c r="BB159" s="108">
        <v>0</v>
      </c>
      <c r="BC159" s="108">
        <v>0</v>
      </c>
      <c r="BD159" s="108">
        <v>0</v>
      </c>
      <c r="BE159" s="108">
        <v>0</v>
      </c>
      <c r="BF159" s="108">
        <v>0</v>
      </c>
      <c r="BG159" s="108">
        <v>0</v>
      </c>
      <c r="BH159" s="108">
        <v>0</v>
      </c>
      <c r="BI159" s="108">
        <v>0</v>
      </c>
      <c r="BJ159" s="108">
        <v>0</v>
      </c>
      <c r="BK159" s="108">
        <v>0</v>
      </c>
      <c r="BL159" s="108">
        <v>0</v>
      </c>
      <c r="BM159" s="108">
        <v>0</v>
      </c>
      <c r="BN159" s="108">
        <v>0</v>
      </c>
      <c r="BO159" s="108">
        <v>0</v>
      </c>
      <c r="BP159" s="108">
        <v>0</v>
      </c>
      <c r="BQ159" s="108">
        <v>0</v>
      </c>
      <c r="BR159" s="108">
        <v>0</v>
      </c>
      <c r="BS159" s="108">
        <v>0</v>
      </c>
      <c r="BT159" s="108">
        <v>0</v>
      </c>
      <c r="BU159" s="108">
        <v>0</v>
      </c>
      <c r="BV159" s="108">
        <v>0</v>
      </c>
      <c r="BW159" s="108">
        <v>0</v>
      </c>
      <c r="BX159" s="108">
        <v>0</v>
      </c>
      <c r="BY159" s="108">
        <v>0</v>
      </c>
      <c r="BZ159" s="108">
        <v>0</v>
      </c>
      <c r="CA159" s="108">
        <v>0</v>
      </c>
      <c r="CB159" s="108">
        <v>0</v>
      </c>
      <c r="CC159" s="108">
        <v>0</v>
      </c>
      <c r="CD159" s="108">
        <v>0</v>
      </c>
      <c r="CE159" s="108">
        <v>0</v>
      </c>
      <c r="CF159" s="108">
        <v>0</v>
      </c>
      <c r="CG159" s="108">
        <v>0</v>
      </c>
      <c r="CH159" s="108">
        <v>0</v>
      </c>
      <c r="CI159" s="108">
        <v>0</v>
      </c>
      <c r="CJ159" s="108">
        <v>0</v>
      </c>
      <c r="CK159" s="108">
        <v>0</v>
      </c>
      <c r="CL159" s="108">
        <v>0</v>
      </c>
      <c r="CM159" s="106">
        <f t="shared" si="15"/>
        <v>0</v>
      </c>
      <c r="CN159" s="65">
        <f t="shared" si="17"/>
        <v>0</v>
      </c>
      <c r="CO159" s="107">
        <f t="shared" si="16"/>
        <v>0</v>
      </c>
      <c r="CP159" s="124" t="s">
        <v>6054</v>
      </c>
      <c r="CQ159">
        <f t="shared" si="18"/>
        <v>2.6669999999999998</v>
      </c>
    </row>
    <row r="160" spans="1:95" s="12" customFormat="1" x14ac:dyDescent="0.25">
      <c r="B160" s="103" t="s">
        <v>2686</v>
      </c>
      <c r="C160" s="104" t="s">
        <v>2687</v>
      </c>
      <c r="D160" s="103">
        <v>34410</v>
      </c>
      <c r="E160" s="108">
        <v>0</v>
      </c>
      <c r="F160" s="108">
        <v>0</v>
      </c>
      <c r="G160" s="108">
        <v>0</v>
      </c>
      <c r="H160" s="108">
        <v>0</v>
      </c>
      <c r="I160" s="108">
        <v>0</v>
      </c>
      <c r="J160" s="108">
        <v>0</v>
      </c>
      <c r="K160" s="108">
        <v>1</v>
      </c>
      <c r="L160" s="108">
        <v>0</v>
      </c>
      <c r="M160" s="108">
        <v>0</v>
      </c>
      <c r="N160" s="108">
        <v>0</v>
      </c>
      <c r="O160" s="108">
        <v>0</v>
      </c>
      <c r="P160" s="108">
        <v>0</v>
      </c>
      <c r="Q160" s="108">
        <v>0</v>
      </c>
      <c r="R160" s="108">
        <v>0</v>
      </c>
      <c r="S160" s="108">
        <v>0</v>
      </c>
      <c r="T160" s="108">
        <v>0</v>
      </c>
      <c r="U160" s="108">
        <v>0</v>
      </c>
      <c r="V160" s="108">
        <v>0</v>
      </c>
      <c r="W160" s="108">
        <v>0</v>
      </c>
      <c r="X160" s="108">
        <v>0</v>
      </c>
      <c r="Y160" s="108">
        <v>0</v>
      </c>
      <c r="Z160" s="108">
        <v>0</v>
      </c>
      <c r="AA160" s="108">
        <v>0</v>
      </c>
      <c r="AB160" s="108">
        <v>0</v>
      </c>
      <c r="AC160" s="108">
        <v>0</v>
      </c>
      <c r="AD160" s="108">
        <v>0</v>
      </c>
      <c r="AE160" s="108">
        <v>0</v>
      </c>
      <c r="AF160" s="108">
        <v>0</v>
      </c>
      <c r="AG160" s="108">
        <v>0</v>
      </c>
      <c r="AH160" s="108">
        <v>0</v>
      </c>
      <c r="AI160" s="108">
        <v>0</v>
      </c>
      <c r="AJ160" s="108">
        <v>0</v>
      </c>
      <c r="AK160" s="108">
        <v>0</v>
      </c>
      <c r="AL160" s="108">
        <v>0</v>
      </c>
      <c r="AM160" s="108">
        <v>0</v>
      </c>
      <c r="AN160" s="108">
        <v>0</v>
      </c>
      <c r="AO160" s="108">
        <v>0</v>
      </c>
      <c r="AP160" s="108">
        <v>0</v>
      </c>
      <c r="AQ160" s="108">
        <v>0</v>
      </c>
      <c r="AR160" s="108">
        <v>0</v>
      </c>
      <c r="AS160" s="108">
        <v>0</v>
      </c>
      <c r="AT160" s="108">
        <v>0</v>
      </c>
      <c r="AU160" s="108">
        <v>0</v>
      </c>
      <c r="AV160" s="108">
        <v>0</v>
      </c>
      <c r="AW160" s="108">
        <v>0</v>
      </c>
      <c r="AX160" s="108">
        <v>0</v>
      </c>
      <c r="AY160" s="108">
        <v>0</v>
      </c>
      <c r="AZ160" s="108">
        <v>0</v>
      </c>
      <c r="BA160" s="108">
        <v>0</v>
      </c>
      <c r="BB160" s="108">
        <v>0</v>
      </c>
      <c r="BC160" s="108">
        <v>0</v>
      </c>
      <c r="BD160" s="108">
        <v>0</v>
      </c>
      <c r="BE160" s="108">
        <v>0</v>
      </c>
      <c r="BF160" s="108">
        <v>0</v>
      </c>
      <c r="BG160" s="108">
        <v>0</v>
      </c>
      <c r="BH160" s="108">
        <v>0</v>
      </c>
      <c r="BI160" s="108">
        <v>0</v>
      </c>
      <c r="BJ160" s="108">
        <v>0</v>
      </c>
      <c r="BK160" s="108">
        <v>0</v>
      </c>
      <c r="BL160" s="108">
        <v>0</v>
      </c>
      <c r="BM160" s="108">
        <v>0</v>
      </c>
      <c r="BN160" s="108">
        <v>0</v>
      </c>
      <c r="BO160" s="108">
        <v>0</v>
      </c>
      <c r="BP160" s="108">
        <v>0</v>
      </c>
      <c r="BQ160" s="108">
        <v>0</v>
      </c>
      <c r="BR160" s="108">
        <v>0</v>
      </c>
      <c r="BS160" s="108">
        <v>0</v>
      </c>
      <c r="BT160" s="108">
        <v>0</v>
      </c>
      <c r="BU160" s="108">
        <v>0</v>
      </c>
      <c r="BV160" s="108">
        <v>0</v>
      </c>
      <c r="BW160" s="108">
        <v>0</v>
      </c>
      <c r="BX160" s="108">
        <v>0</v>
      </c>
      <c r="BY160" s="108">
        <v>0</v>
      </c>
      <c r="BZ160" s="108">
        <v>0</v>
      </c>
      <c r="CA160" s="108">
        <v>0</v>
      </c>
      <c r="CB160" s="108">
        <v>0</v>
      </c>
      <c r="CC160" s="108">
        <v>0</v>
      </c>
      <c r="CD160" s="108">
        <v>0</v>
      </c>
      <c r="CE160" s="108">
        <v>0</v>
      </c>
      <c r="CF160" s="108">
        <v>0</v>
      </c>
      <c r="CG160" s="108">
        <v>0</v>
      </c>
      <c r="CH160" s="108">
        <v>0</v>
      </c>
      <c r="CI160" s="108">
        <v>0</v>
      </c>
      <c r="CJ160" s="108">
        <v>0</v>
      </c>
      <c r="CK160" s="108">
        <v>0</v>
      </c>
      <c r="CL160" s="108">
        <v>0</v>
      </c>
      <c r="CM160" s="106">
        <f t="shared" si="15"/>
        <v>1</v>
      </c>
      <c r="CN160" s="65">
        <f t="shared" si="17"/>
        <v>1</v>
      </c>
      <c r="CO160" s="107">
        <f t="shared" si="16"/>
        <v>1</v>
      </c>
      <c r="CP160" s="124" t="s">
        <v>6054</v>
      </c>
      <c r="CQ160">
        <f t="shared" si="18"/>
        <v>2.6669999999999998</v>
      </c>
    </row>
    <row r="161" spans="1:95" s="12" customFormat="1" x14ac:dyDescent="0.25">
      <c r="B161" s="103" t="s">
        <v>2688</v>
      </c>
      <c r="C161" s="104" t="s">
        <v>2689</v>
      </c>
      <c r="D161" s="103">
        <v>34410</v>
      </c>
      <c r="E161" s="108">
        <v>0</v>
      </c>
      <c r="F161" s="108">
        <v>0</v>
      </c>
      <c r="G161" s="108">
        <v>0</v>
      </c>
      <c r="H161" s="108">
        <v>0</v>
      </c>
      <c r="I161" s="108">
        <v>0</v>
      </c>
      <c r="J161" s="108">
        <v>0</v>
      </c>
      <c r="K161" s="108">
        <v>1</v>
      </c>
      <c r="L161" s="108">
        <v>0</v>
      </c>
      <c r="M161" s="108">
        <v>0</v>
      </c>
      <c r="N161" s="108">
        <v>0</v>
      </c>
      <c r="O161" s="108">
        <v>0</v>
      </c>
      <c r="P161" s="108">
        <v>0</v>
      </c>
      <c r="Q161" s="108">
        <v>0</v>
      </c>
      <c r="R161" s="108">
        <v>1</v>
      </c>
      <c r="S161" s="108">
        <v>0</v>
      </c>
      <c r="T161" s="108">
        <v>0</v>
      </c>
      <c r="U161" s="108">
        <v>0</v>
      </c>
      <c r="V161" s="108">
        <v>0</v>
      </c>
      <c r="W161" s="108">
        <v>0</v>
      </c>
      <c r="X161" s="108">
        <v>0</v>
      </c>
      <c r="Y161" s="108">
        <v>0</v>
      </c>
      <c r="Z161" s="108">
        <v>0</v>
      </c>
      <c r="AA161" s="108">
        <v>0</v>
      </c>
      <c r="AB161" s="108">
        <v>0</v>
      </c>
      <c r="AC161" s="108">
        <v>0</v>
      </c>
      <c r="AD161" s="108">
        <v>0</v>
      </c>
      <c r="AE161" s="108">
        <v>0</v>
      </c>
      <c r="AF161" s="108">
        <v>0</v>
      </c>
      <c r="AG161" s="108">
        <v>0</v>
      </c>
      <c r="AH161" s="108">
        <v>0</v>
      </c>
      <c r="AI161" s="108">
        <v>0</v>
      </c>
      <c r="AJ161" s="108">
        <v>0</v>
      </c>
      <c r="AK161" s="108">
        <v>0</v>
      </c>
      <c r="AL161" s="108">
        <v>0</v>
      </c>
      <c r="AM161" s="108">
        <v>1</v>
      </c>
      <c r="AN161" s="108">
        <v>0</v>
      </c>
      <c r="AO161" s="108">
        <v>0</v>
      </c>
      <c r="AP161" s="108">
        <v>0</v>
      </c>
      <c r="AQ161" s="108">
        <v>0</v>
      </c>
      <c r="AR161" s="108">
        <v>0</v>
      </c>
      <c r="AS161" s="108">
        <v>0</v>
      </c>
      <c r="AT161" s="108">
        <v>0</v>
      </c>
      <c r="AU161" s="108">
        <v>0</v>
      </c>
      <c r="AV161" s="108">
        <v>0</v>
      </c>
      <c r="AW161" s="108">
        <v>0</v>
      </c>
      <c r="AX161" s="108">
        <v>0</v>
      </c>
      <c r="AY161" s="108">
        <v>0</v>
      </c>
      <c r="AZ161" s="108">
        <v>0</v>
      </c>
      <c r="BA161" s="108">
        <v>0</v>
      </c>
      <c r="BB161" s="108">
        <v>0</v>
      </c>
      <c r="BC161" s="108">
        <v>0</v>
      </c>
      <c r="BD161" s="108">
        <v>0</v>
      </c>
      <c r="BE161" s="108">
        <v>1</v>
      </c>
      <c r="BF161" s="108">
        <v>0</v>
      </c>
      <c r="BG161" s="108">
        <v>0</v>
      </c>
      <c r="BH161" s="108">
        <v>0</v>
      </c>
      <c r="BI161" s="108">
        <v>1</v>
      </c>
      <c r="BJ161" s="108">
        <v>0</v>
      </c>
      <c r="BK161" s="108">
        <v>0</v>
      </c>
      <c r="BL161" s="108">
        <v>0</v>
      </c>
      <c r="BM161" s="108">
        <v>0</v>
      </c>
      <c r="BN161" s="108">
        <v>0</v>
      </c>
      <c r="BO161" s="108">
        <v>0</v>
      </c>
      <c r="BP161" s="108">
        <v>0</v>
      </c>
      <c r="BQ161" s="108">
        <v>0</v>
      </c>
      <c r="BR161" s="108">
        <v>0</v>
      </c>
      <c r="BS161" s="108">
        <v>0</v>
      </c>
      <c r="BT161" s="108">
        <v>0</v>
      </c>
      <c r="BU161" s="108">
        <v>1</v>
      </c>
      <c r="BV161" s="108">
        <v>0</v>
      </c>
      <c r="BW161" s="108">
        <v>0</v>
      </c>
      <c r="BX161" s="108">
        <v>0</v>
      </c>
      <c r="BY161" s="108">
        <v>1</v>
      </c>
      <c r="BZ161" s="108">
        <v>0</v>
      </c>
      <c r="CA161" s="108">
        <v>0</v>
      </c>
      <c r="CB161" s="108">
        <v>0</v>
      </c>
      <c r="CC161" s="108">
        <v>0</v>
      </c>
      <c r="CD161" s="108">
        <v>0</v>
      </c>
      <c r="CE161" s="108">
        <v>0</v>
      </c>
      <c r="CF161" s="108">
        <v>0</v>
      </c>
      <c r="CG161" s="108">
        <v>0</v>
      </c>
      <c r="CH161" s="108">
        <v>0</v>
      </c>
      <c r="CI161" s="108">
        <v>0</v>
      </c>
      <c r="CJ161" s="108">
        <v>1</v>
      </c>
      <c r="CK161" s="108">
        <v>0</v>
      </c>
      <c r="CL161" s="108">
        <v>0</v>
      </c>
      <c r="CM161" s="106">
        <f t="shared" si="15"/>
        <v>8</v>
      </c>
      <c r="CN161" s="65">
        <f t="shared" si="17"/>
        <v>1</v>
      </c>
      <c r="CO161" s="107">
        <f t="shared" si="16"/>
        <v>9</v>
      </c>
      <c r="CP161" s="124" t="s">
        <v>6051</v>
      </c>
      <c r="CQ161">
        <f t="shared" si="18"/>
        <v>3</v>
      </c>
    </row>
    <row r="162" spans="1:95" s="12" customFormat="1" x14ac:dyDescent="0.25">
      <c r="B162" s="103" t="s">
        <v>2694</v>
      </c>
      <c r="C162" s="104" t="s">
        <v>2695</v>
      </c>
      <c r="D162" s="103">
        <v>34410</v>
      </c>
      <c r="E162" s="108">
        <v>1</v>
      </c>
      <c r="F162" s="108">
        <v>0</v>
      </c>
      <c r="G162" s="108">
        <v>0</v>
      </c>
      <c r="H162" s="108">
        <v>0</v>
      </c>
      <c r="I162" s="108">
        <v>0</v>
      </c>
      <c r="J162" s="108">
        <v>0</v>
      </c>
      <c r="K162" s="108">
        <v>0</v>
      </c>
      <c r="L162" s="108">
        <v>1</v>
      </c>
      <c r="M162" s="108">
        <v>0</v>
      </c>
      <c r="N162" s="108">
        <v>0</v>
      </c>
      <c r="O162" s="108">
        <v>0</v>
      </c>
      <c r="P162" s="108">
        <v>0</v>
      </c>
      <c r="Q162" s="108">
        <v>0</v>
      </c>
      <c r="R162" s="108">
        <v>0</v>
      </c>
      <c r="S162" s="108">
        <v>1</v>
      </c>
      <c r="T162" s="108">
        <v>0</v>
      </c>
      <c r="U162" s="108">
        <v>0</v>
      </c>
      <c r="V162" s="108">
        <v>0</v>
      </c>
      <c r="W162" s="108">
        <v>0</v>
      </c>
      <c r="X162" s="108">
        <v>0</v>
      </c>
      <c r="Y162" s="108">
        <v>0</v>
      </c>
      <c r="Z162" s="108">
        <v>0</v>
      </c>
      <c r="AA162" s="108">
        <v>0</v>
      </c>
      <c r="AB162" s="108">
        <v>0</v>
      </c>
      <c r="AC162" s="108">
        <v>0</v>
      </c>
      <c r="AD162" s="108">
        <v>0</v>
      </c>
      <c r="AE162" s="108">
        <v>0</v>
      </c>
      <c r="AF162" s="108">
        <v>1</v>
      </c>
      <c r="AG162" s="108">
        <v>0</v>
      </c>
      <c r="AH162" s="108">
        <v>0</v>
      </c>
      <c r="AI162" s="108">
        <v>0</v>
      </c>
      <c r="AJ162" s="108">
        <v>0</v>
      </c>
      <c r="AK162" s="108">
        <v>0</v>
      </c>
      <c r="AL162" s="108">
        <v>0</v>
      </c>
      <c r="AM162" s="108">
        <v>0</v>
      </c>
      <c r="AN162" s="108">
        <v>0</v>
      </c>
      <c r="AO162" s="108">
        <v>0</v>
      </c>
      <c r="AP162" s="108">
        <v>0</v>
      </c>
      <c r="AQ162" s="108">
        <v>0</v>
      </c>
      <c r="AR162" s="108">
        <v>0</v>
      </c>
      <c r="AS162" s="108">
        <v>0</v>
      </c>
      <c r="AT162" s="108">
        <v>0</v>
      </c>
      <c r="AU162" s="108">
        <v>0</v>
      </c>
      <c r="AV162" s="108">
        <v>0</v>
      </c>
      <c r="AW162" s="108">
        <v>0</v>
      </c>
      <c r="AX162" s="108">
        <v>0</v>
      </c>
      <c r="AY162" s="108">
        <v>0</v>
      </c>
      <c r="AZ162" s="108">
        <v>0</v>
      </c>
      <c r="BA162" s="108">
        <v>0</v>
      </c>
      <c r="BB162" s="108">
        <v>0</v>
      </c>
      <c r="BC162" s="108">
        <v>0</v>
      </c>
      <c r="BD162" s="108">
        <v>1</v>
      </c>
      <c r="BE162" s="108">
        <v>0</v>
      </c>
      <c r="BF162" s="108">
        <v>0</v>
      </c>
      <c r="BG162" s="108">
        <v>0</v>
      </c>
      <c r="BH162" s="108">
        <v>0</v>
      </c>
      <c r="BI162" s="108">
        <v>1</v>
      </c>
      <c r="BJ162" s="108">
        <v>0</v>
      </c>
      <c r="BK162" s="108">
        <v>0</v>
      </c>
      <c r="BL162" s="108">
        <v>0</v>
      </c>
      <c r="BM162" s="108">
        <v>0</v>
      </c>
      <c r="BN162" s="108">
        <v>0</v>
      </c>
      <c r="BO162" s="108">
        <v>0</v>
      </c>
      <c r="BP162" s="108">
        <v>0</v>
      </c>
      <c r="BQ162" s="108">
        <v>0</v>
      </c>
      <c r="BR162" s="108">
        <v>0</v>
      </c>
      <c r="BS162" s="108">
        <v>0</v>
      </c>
      <c r="BT162" s="108">
        <v>0</v>
      </c>
      <c r="BU162" s="108">
        <v>0</v>
      </c>
      <c r="BV162" s="108">
        <v>0</v>
      </c>
      <c r="BW162" s="108">
        <v>0</v>
      </c>
      <c r="BX162" s="108">
        <v>0</v>
      </c>
      <c r="BY162" s="108">
        <v>0</v>
      </c>
      <c r="BZ162" s="108">
        <v>0</v>
      </c>
      <c r="CA162" s="108">
        <v>0</v>
      </c>
      <c r="CB162" s="108">
        <v>0</v>
      </c>
      <c r="CC162" s="108">
        <v>0</v>
      </c>
      <c r="CD162" s="108">
        <v>0</v>
      </c>
      <c r="CE162" s="108">
        <v>0</v>
      </c>
      <c r="CF162" s="108">
        <v>0</v>
      </c>
      <c r="CG162" s="108">
        <v>1</v>
      </c>
      <c r="CH162" s="108">
        <v>0</v>
      </c>
      <c r="CI162" s="108">
        <v>0</v>
      </c>
      <c r="CJ162" s="108">
        <v>0</v>
      </c>
      <c r="CK162" s="108">
        <v>0</v>
      </c>
      <c r="CL162" s="108">
        <v>0</v>
      </c>
      <c r="CM162" s="106">
        <f t="shared" si="15"/>
        <v>7</v>
      </c>
      <c r="CN162" s="65">
        <f t="shared" si="17"/>
        <v>1</v>
      </c>
      <c r="CO162" s="107">
        <f t="shared" si="16"/>
        <v>7</v>
      </c>
      <c r="CP162" s="124" t="s">
        <v>6053</v>
      </c>
      <c r="CQ162">
        <f t="shared" si="18"/>
        <v>3.6669999999999998</v>
      </c>
    </row>
    <row r="163" spans="1:95" s="12" customFormat="1" x14ac:dyDescent="0.25">
      <c r="B163" s="103" t="s">
        <v>2696</v>
      </c>
      <c r="C163" s="104" t="s">
        <v>2697</v>
      </c>
      <c r="D163" s="103">
        <v>34410</v>
      </c>
      <c r="E163" s="108">
        <v>0</v>
      </c>
      <c r="F163" s="108">
        <v>0</v>
      </c>
      <c r="G163" s="108">
        <v>0</v>
      </c>
      <c r="H163" s="108">
        <v>0</v>
      </c>
      <c r="I163" s="108">
        <v>0</v>
      </c>
      <c r="J163" s="108">
        <v>0</v>
      </c>
      <c r="K163" s="108">
        <v>0</v>
      </c>
      <c r="L163" s="108">
        <v>0</v>
      </c>
      <c r="M163" s="108">
        <v>0</v>
      </c>
      <c r="N163" s="108">
        <v>0</v>
      </c>
      <c r="O163" s="108">
        <v>0</v>
      </c>
      <c r="P163" s="108">
        <v>0</v>
      </c>
      <c r="Q163" s="108">
        <v>0</v>
      </c>
      <c r="R163" s="108">
        <v>0</v>
      </c>
      <c r="S163" s="108">
        <v>0</v>
      </c>
      <c r="T163" s="108">
        <v>0</v>
      </c>
      <c r="U163" s="108">
        <v>0</v>
      </c>
      <c r="V163" s="108">
        <v>0</v>
      </c>
      <c r="W163" s="108">
        <v>0</v>
      </c>
      <c r="X163" s="108">
        <v>0</v>
      </c>
      <c r="Y163" s="108">
        <v>0</v>
      </c>
      <c r="Z163" s="108">
        <v>0</v>
      </c>
      <c r="AA163" s="108">
        <v>0</v>
      </c>
      <c r="AB163" s="108">
        <v>0</v>
      </c>
      <c r="AC163" s="108">
        <v>0</v>
      </c>
      <c r="AD163" s="108">
        <v>0</v>
      </c>
      <c r="AE163" s="108">
        <v>0</v>
      </c>
      <c r="AF163" s="108">
        <v>0</v>
      </c>
      <c r="AG163" s="108">
        <v>0</v>
      </c>
      <c r="AH163" s="108">
        <v>0</v>
      </c>
      <c r="AI163" s="108">
        <v>0</v>
      </c>
      <c r="AJ163" s="108">
        <v>0</v>
      </c>
      <c r="AK163" s="108">
        <v>0</v>
      </c>
      <c r="AL163" s="108">
        <v>0</v>
      </c>
      <c r="AM163" s="108">
        <v>0</v>
      </c>
      <c r="AN163" s="108">
        <v>0</v>
      </c>
      <c r="AO163" s="108">
        <v>0</v>
      </c>
      <c r="AP163" s="108">
        <v>0</v>
      </c>
      <c r="AQ163" s="108">
        <v>0</v>
      </c>
      <c r="AR163" s="108">
        <v>0</v>
      </c>
      <c r="AS163" s="108">
        <v>0</v>
      </c>
      <c r="AT163" s="108">
        <v>0</v>
      </c>
      <c r="AU163" s="108">
        <v>0</v>
      </c>
      <c r="AV163" s="108">
        <v>0</v>
      </c>
      <c r="AW163" s="108">
        <v>0</v>
      </c>
      <c r="AX163" s="108">
        <v>0</v>
      </c>
      <c r="AY163" s="108">
        <v>0</v>
      </c>
      <c r="AZ163" s="108">
        <v>0</v>
      </c>
      <c r="BA163" s="108">
        <v>0</v>
      </c>
      <c r="BB163" s="108">
        <v>0</v>
      </c>
      <c r="BC163" s="108">
        <v>0</v>
      </c>
      <c r="BD163" s="108">
        <v>0</v>
      </c>
      <c r="BE163" s="108">
        <v>0</v>
      </c>
      <c r="BF163" s="108">
        <v>0</v>
      </c>
      <c r="BG163" s="108">
        <v>0</v>
      </c>
      <c r="BH163" s="108">
        <v>0</v>
      </c>
      <c r="BI163" s="108">
        <v>0</v>
      </c>
      <c r="BJ163" s="108">
        <v>0</v>
      </c>
      <c r="BK163" s="108">
        <v>0</v>
      </c>
      <c r="BL163" s="108">
        <v>0</v>
      </c>
      <c r="BM163" s="108">
        <v>0</v>
      </c>
      <c r="BN163" s="108">
        <v>0</v>
      </c>
      <c r="BO163" s="108">
        <v>0</v>
      </c>
      <c r="BP163" s="108">
        <v>0</v>
      </c>
      <c r="BQ163" s="108">
        <v>0</v>
      </c>
      <c r="BR163" s="108">
        <v>0</v>
      </c>
      <c r="BS163" s="108">
        <v>0</v>
      </c>
      <c r="BT163" s="108">
        <v>0</v>
      </c>
      <c r="BU163" s="108">
        <v>0</v>
      </c>
      <c r="BV163" s="108">
        <v>0</v>
      </c>
      <c r="BW163" s="108">
        <v>0</v>
      </c>
      <c r="BX163" s="108">
        <v>0</v>
      </c>
      <c r="BY163" s="108">
        <v>0</v>
      </c>
      <c r="BZ163" s="108">
        <v>0</v>
      </c>
      <c r="CA163" s="108">
        <v>0</v>
      </c>
      <c r="CB163" s="108">
        <v>0</v>
      </c>
      <c r="CC163" s="108">
        <v>0</v>
      </c>
      <c r="CD163" s="108">
        <v>0</v>
      </c>
      <c r="CE163" s="108">
        <v>0</v>
      </c>
      <c r="CF163" s="108">
        <v>0</v>
      </c>
      <c r="CG163" s="108">
        <v>0</v>
      </c>
      <c r="CH163" s="108">
        <v>0</v>
      </c>
      <c r="CI163" s="108">
        <v>0</v>
      </c>
      <c r="CJ163" s="108">
        <v>0</v>
      </c>
      <c r="CK163" s="108">
        <v>0</v>
      </c>
      <c r="CL163" s="108">
        <v>0</v>
      </c>
      <c r="CM163" s="106">
        <f t="shared" si="15"/>
        <v>0</v>
      </c>
      <c r="CN163" s="65">
        <f t="shared" si="17"/>
        <v>0</v>
      </c>
      <c r="CO163" s="107">
        <f t="shared" si="16"/>
        <v>0</v>
      </c>
      <c r="CP163" s="124" t="s">
        <v>6053</v>
      </c>
      <c r="CQ163">
        <f t="shared" si="18"/>
        <v>3.6669999999999998</v>
      </c>
    </row>
    <row r="164" spans="1:95" s="12" customFormat="1" x14ac:dyDescent="0.25">
      <c r="B164" s="103" t="s">
        <v>2698</v>
      </c>
      <c r="C164" s="104" t="s">
        <v>2699</v>
      </c>
      <c r="D164" s="103">
        <v>34410</v>
      </c>
      <c r="E164" s="108">
        <v>0</v>
      </c>
      <c r="F164" s="108">
        <v>0</v>
      </c>
      <c r="G164" s="108">
        <v>0</v>
      </c>
      <c r="H164" s="108">
        <v>0</v>
      </c>
      <c r="I164" s="108">
        <v>0</v>
      </c>
      <c r="J164" s="108">
        <v>0</v>
      </c>
      <c r="K164" s="108">
        <v>0</v>
      </c>
      <c r="L164" s="108">
        <v>0</v>
      </c>
      <c r="M164" s="108">
        <v>0</v>
      </c>
      <c r="N164" s="108">
        <v>0</v>
      </c>
      <c r="O164" s="108">
        <v>0</v>
      </c>
      <c r="P164" s="108">
        <v>0</v>
      </c>
      <c r="Q164" s="108">
        <v>0</v>
      </c>
      <c r="R164" s="108">
        <v>0</v>
      </c>
      <c r="S164" s="108">
        <v>0</v>
      </c>
      <c r="T164" s="108">
        <v>0</v>
      </c>
      <c r="U164" s="108">
        <v>0</v>
      </c>
      <c r="V164" s="108">
        <v>0</v>
      </c>
      <c r="W164" s="108">
        <v>0</v>
      </c>
      <c r="X164" s="108">
        <v>0</v>
      </c>
      <c r="Y164" s="108">
        <v>0</v>
      </c>
      <c r="Z164" s="108">
        <v>0</v>
      </c>
      <c r="AA164" s="108">
        <v>0</v>
      </c>
      <c r="AB164" s="108">
        <v>0</v>
      </c>
      <c r="AC164" s="108">
        <v>0</v>
      </c>
      <c r="AD164" s="108">
        <v>0</v>
      </c>
      <c r="AE164" s="108">
        <v>0</v>
      </c>
      <c r="AF164" s="108">
        <v>0</v>
      </c>
      <c r="AG164" s="108">
        <v>0</v>
      </c>
      <c r="AH164" s="108">
        <v>0</v>
      </c>
      <c r="AI164" s="108">
        <v>0</v>
      </c>
      <c r="AJ164" s="108">
        <v>0</v>
      </c>
      <c r="AK164" s="108">
        <v>0</v>
      </c>
      <c r="AL164" s="108">
        <v>0</v>
      </c>
      <c r="AM164" s="108">
        <v>0</v>
      </c>
      <c r="AN164" s="108">
        <v>0</v>
      </c>
      <c r="AO164" s="108">
        <v>0</v>
      </c>
      <c r="AP164" s="108">
        <v>0</v>
      </c>
      <c r="AQ164" s="108">
        <v>0</v>
      </c>
      <c r="AR164" s="108">
        <v>0</v>
      </c>
      <c r="AS164" s="108">
        <v>0</v>
      </c>
      <c r="AT164" s="108">
        <v>0</v>
      </c>
      <c r="AU164" s="108">
        <v>0</v>
      </c>
      <c r="AV164" s="108">
        <v>0</v>
      </c>
      <c r="AW164" s="108">
        <v>0</v>
      </c>
      <c r="AX164" s="108">
        <v>0</v>
      </c>
      <c r="AY164" s="108">
        <v>0</v>
      </c>
      <c r="AZ164" s="108">
        <v>0</v>
      </c>
      <c r="BA164" s="108">
        <v>0</v>
      </c>
      <c r="BB164" s="108">
        <v>0</v>
      </c>
      <c r="BC164" s="108">
        <v>0</v>
      </c>
      <c r="BD164" s="108">
        <v>0</v>
      </c>
      <c r="BE164" s="108">
        <v>0</v>
      </c>
      <c r="BF164" s="108">
        <v>0</v>
      </c>
      <c r="BG164" s="108">
        <v>0</v>
      </c>
      <c r="BH164" s="108">
        <v>0</v>
      </c>
      <c r="BI164" s="108">
        <v>0</v>
      </c>
      <c r="BJ164" s="108">
        <v>0</v>
      </c>
      <c r="BK164" s="108">
        <v>0</v>
      </c>
      <c r="BL164" s="108">
        <v>0</v>
      </c>
      <c r="BM164" s="108">
        <v>0</v>
      </c>
      <c r="BN164" s="108">
        <v>0</v>
      </c>
      <c r="BO164" s="108">
        <v>0</v>
      </c>
      <c r="BP164" s="108">
        <v>0</v>
      </c>
      <c r="BQ164" s="108">
        <v>0</v>
      </c>
      <c r="BR164" s="108">
        <v>0</v>
      </c>
      <c r="BS164" s="108">
        <v>0</v>
      </c>
      <c r="BT164" s="108">
        <v>0</v>
      </c>
      <c r="BU164" s="108">
        <v>0</v>
      </c>
      <c r="BV164" s="108">
        <v>0</v>
      </c>
      <c r="BW164" s="108">
        <v>0</v>
      </c>
      <c r="BX164" s="108">
        <v>0</v>
      </c>
      <c r="BY164" s="108">
        <v>0</v>
      </c>
      <c r="BZ164" s="108">
        <v>0</v>
      </c>
      <c r="CA164" s="108">
        <v>0</v>
      </c>
      <c r="CB164" s="108">
        <v>0</v>
      </c>
      <c r="CC164" s="108">
        <v>0</v>
      </c>
      <c r="CD164" s="108">
        <v>0</v>
      </c>
      <c r="CE164" s="108">
        <v>0</v>
      </c>
      <c r="CF164" s="108">
        <v>0</v>
      </c>
      <c r="CG164" s="108">
        <v>0</v>
      </c>
      <c r="CH164" s="108">
        <v>0</v>
      </c>
      <c r="CI164" s="108">
        <v>0</v>
      </c>
      <c r="CJ164" s="108">
        <v>0</v>
      </c>
      <c r="CK164" s="108">
        <v>0</v>
      </c>
      <c r="CL164" s="108">
        <v>0</v>
      </c>
      <c r="CM164" s="106">
        <f t="shared" si="15"/>
        <v>0</v>
      </c>
      <c r="CN164" s="65">
        <f t="shared" si="17"/>
        <v>0</v>
      </c>
      <c r="CO164" s="107">
        <f t="shared" si="16"/>
        <v>0</v>
      </c>
      <c r="CP164" s="124" t="s">
        <v>6049</v>
      </c>
      <c r="CQ164">
        <f t="shared" si="18"/>
        <v>3.3330000000000002</v>
      </c>
    </row>
    <row r="165" spans="1:95" s="12" customFormat="1" x14ac:dyDescent="0.25">
      <c r="B165" s="103" t="s">
        <v>2700</v>
      </c>
      <c r="C165" s="104" t="s">
        <v>2701</v>
      </c>
      <c r="D165" s="103">
        <v>34410</v>
      </c>
      <c r="E165" s="108">
        <v>0</v>
      </c>
      <c r="F165" s="108">
        <v>0</v>
      </c>
      <c r="G165" s="108">
        <v>0</v>
      </c>
      <c r="H165" s="108">
        <v>0</v>
      </c>
      <c r="I165" s="108">
        <v>0</v>
      </c>
      <c r="J165" s="108">
        <v>0</v>
      </c>
      <c r="K165" s="108">
        <v>0</v>
      </c>
      <c r="L165" s="108">
        <v>0</v>
      </c>
      <c r="M165" s="108">
        <v>0</v>
      </c>
      <c r="N165" s="108">
        <v>0</v>
      </c>
      <c r="O165" s="108">
        <v>0</v>
      </c>
      <c r="P165" s="108">
        <v>0</v>
      </c>
      <c r="Q165" s="108">
        <v>0</v>
      </c>
      <c r="R165" s="108">
        <v>0</v>
      </c>
      <c r="S165" s="108">
        <v>0</v>
      </c>
      <c r="T165" s="108">
        <v>0</v>
      </c>
      <c r="U165" s="108">
        <v>0</v>
      </c>
      <c r="V165" s="108">
        <v>0</v>
      </c>
      <c r="W165" s="108">
        <v>0</v>
      </c>
      <c r="X165" s="108">
        <v>0</v>
      </c>
      <c r="Y165" s="108">
        <v>0</v>
      </c>
      <c r="Z165" s="108">
        <v>0</v>
      </c>
      <c r="AA165" s="108">
        <v>0</v>
      </c>
      <c r="AB165" s="108">
        <v>0</v>
      </c>
      <c r="AC165" s="108">
        <v>0</v>
      </c>
      <c r="AD165" s="108">
        <v>0</v>
      </c>
      <c r="AE165" s="108">
        <v>0</v>
      </c>
      <c r="AF165" s="108">
        <v>0</v>
      </c>
      <c r="AG165" s="108">
        <v>0</v>
      </c>
      <c r="AH165" s="108">
        <v>0</v>
      </c>
      <c r="AI165" s="108">
        <v>0</v>
      </c>
      <c r="AJ165" s="108">
        <v>0</v>
      </c>
      <c r="AK165" s="108">
        <v>0</v>
      </c>
      <c r="AL165" s="108">
        <v>0</v>
      </c>
      <c r="AM165" s="108">
        <v>0</v>
      </c>
      <c r="AN165" s="108">
        <v>0</v>
      </c>
      <c r="AO165" s="108">
        <v>0</v>
      </c>
      <c r="AP165" s="108">
        <v>0</v>
      </c>
      <c r="AQ165" s="108">
        <v>0</v>
      </c>
      <c r="AR165" s="108">
        <v>0</v>
      </c>
      <c r="AS165" s="108">
        <v>0</v>
      </c>
      <c r="AT165" s="108">
        <v>0</v>
      </c>
      <c r="AU165" s="108">
        <v>0</v>
      </c>
      <c r="AV165" s="108">
        <v>0</v>
      </c>
      <c r="AW165" s="108">
        <v>0</v>
      </c>
      <c r="AX165" s="108">
        <v>0</v>
      </c>
      <c r="AY165" s="108">
        <v>0</v>
      </c>
      <c r="AZ165" s="108">
        <v>0</v>
      </c>
      <c r="BA165" s="108">
        <v>0</v>
      </c>
      <c r="BB165" s="108">
        <v>0</v>
      </c>
      <c r="BC165" s="108">
        <v>0</v>
      </c>
      <c r="BD165" s="108">
        <v>0</v>
      </c>
      <c r="BE165" s="108">
        <v>0</v>
      </c>
      <c r="BF165" s="108">
        <v>0</v>
      </c>
      <c r="BG165" s="108">
        <v>0</v>
      </c>
      <c r="BH165" s="108">
        <v>0</v>
      </c>
      <c r="BI165" s="108">
        <v>0</v>
      </c>
      <c r="BJ165" s="108">
        <v>0</v>
      </c>
      <c r="BK165" s="108">
        <v>0</v>
      </c>
      <c r="BL165" s="108">
        <v>0</v>
      </c>
      <c r="BM165" s="108">
        <v>0</v>
      </c>
      <c r="BN165" s="108">
        <v>0</v>
      </c>
      <c r="BO165" s="108">
        <v>0</v>
      </c>
      <c r="BP165" s="108">
        <v>0</v>
      </c>
      <c r="BQ165" s="108">
        <v>0</v>
      </c>
      <c r="BR165" s="108">
        <v>0</v>
      </c>
      <c r="BS165" s="108">
        <v>0</v>
      </c>
      <c r="BT165" s="108">
        <v>0</v>
      </c>
      <c r="BU165" s="108">
        <v>1</v>
      </c>
      <c r="BV165" s="108">
        <v>0</v>
      </c>
      <c r="BW165" s="108">
        <v>0</v>
      </c>
      <c r="BX165" s="108">
        <v>0</v>
      </c>
      <c r="BY165" s="108">
        <v>0</v>
      </c>
      <c r="BZ165" s="108">
        <v>1</v>
      </c>
      <c r="CA165" s="108">
        <v>0</v>
      </c>
      <c r="CB165" s="108">
        <v>0</v>
      </c>
      <c r="CC165" s="108">
        <v>0</v>
      </c>
      <c r="CD165" s="108">
        <v>0</v>
      </c>
      <c r="CE165" s="108">
        <v>0</v>
      </c>
      <c r="CF165" s="108">
        <v>0</v>
      </c>
      <c r="CG165" s="108">
        <v>0</v>
      </c>
      <c r="CH165" s="108">
        <v>0</v>
      </c>
      <c r="CI165" s="108">
        <v>0</v>
      </c>
      <c r="CJ165" s="108">
        <v>0</v>
      </c>
      <c r="CK165" s="108">
        <v>0</v>
      </c>
      <c r="CL165" s="108">
        <v>0</v>
      </c>
      <c r="CM165" s="106">
        <f t="shared" si="15"/>
        <v>2</v>
      </c>
      <c r="CN165" s="65">
        <f t="shared" si="17"/>
        <v>1</v>
      </c>
      <c r="CO165" s="107">
        <f t="shared" si="16"/>
        <v>3</v>
      </c>
      <c r="CP165" s="124" t="s">
        <v>6053</v>
      </c>
      <c r="CQ165">
        <f t="shared" si="18"/>
        <v>3.6669999999999998</v>
      </c>
    </row>
    <row r="166" spans="1:95" s="12" customFormat="1" x14ac:dyDescent="0.25">
      <c r="B166" s="103" t="s">
        <v>2702</v>
      </c>
      <c r="C166" s="104" t="s">
        <v>2703</v>
      </c>
      <c r="D166" s="103">
        <v>34410</v>
      </c>
      <c r="E166" s="108">
        <v>0</v>
      </c>
      <c r="F166" s="108">
        <v>0</v>
      </c>
      <c r="G166" s="108">
        <v>0</v>
      </c>
      <c r="H166" s="108">
        <v>0</v>
      </c>
      <c r="I166" s="108">
        <v>0</v>
      </c>
      <c r="J166" s="108">
        <v>0</v>
      </c>
      <c r="K166" s="108">
        <v>0</v>
      </c>
      <c r="L166" s="108">
        <v>0</v>
      </c>
      <c r="M166" s="108">
        <v>1</v>
      </c>
      <c r="N166" s="108">
        <v>0</v>
      </c>
      <c r="O166" s="108">
        <v>0</v>
      </c>
      <c r="P166" s="108">
        <v>0</v>
      </c>
      <c r="Q166" s="108">
        <v>1</v>
      </c>
      <c r="R166" s="108">
        <v>0</v>
      </c>
      <c r="S166" s="108">
        <v>0</v>
      </c>
      <c r="T166" s="108">
        <v>0</v>
      </c>
      <c r="U166" s="108">
        <v>0</v>
      </c>
      <c r="V166" s="108">
        <v>0</v>
      </c>
      <c r="W166" s="108">
        <v>0</v>
      </c>
      <c r="X166" s="108">
        <v>0</v>
      </c>
      <c r="Y166" s="108">
        <v>0</v>
      </c>
      <c r="Z166" s="108">
        <v>0</v>
      </c>
      <c r="AA166" s="108">
        <v>0</v>
      </c>
      <c r="AB166" s="108">
        <v>0</v>
      </c>
      <c r="AC166" s="108">
        <v>0</v>
      </c>
      <c r="AD166" s="108">
        <v>0</v>
      </c>
      <c r="AE166" s="108">
        <v>0</v>
      </c>
      <c r="AF166" s="108">
        <v>0</v>
      </c>
      <c r="AG166" s="108">
        <v>0</v>
      </c>
      <c r="AH166" s="108">
        <v>0</v>
      </c>
      <c r="AI166" s="108">
        <v>0</v>
      </c>
      <c r="AJ166" s="108">
        <v>0</v>
      </c>
      <c r="AK166" s="108">
        <v>0</v>
      </c>
      <c r="AL166" s="108">
        <v>0</v>
      </c>
      <c r="AM166" s="108">
        <v>0</v>
      </c>
      <c r="AN166" s="108">
        <v>1</v>
      </c>
      <c r="AO166" s="108">
        <v>0</v>
      </c>
      <c r="AP166" s="108">
        <v>0</v>
      </c>
      <c r="AQ166" s="108">
        <v>0</v>
      </c>
      <c r="AR166" s="108">
        <v>0</v>
      </c>
      <c r="AS166" s="108">
        <v>0</v>
      </c>
      <c r="AT166" s="108">
        <v>0</v>
      </c>
      <c r="AU166" s="108">
        <v>0</v>
      </c>
      <c r="AV166" s="108">
        <v>0</v>
      </c>
      <c r="AW166" s="108">
        <v>0</v>
      </c>
      <c r="AX166" s="108">
        <v>0</v>
      </c>
      <c r="AY166" s="108">
        <v>0</v>
      </c>
      <c r="AZ166" s="108">
        <v>0</v>
      </c>
      <c r="BA166" s="108">
        <v>0</v>
      </c>
      <c r="BB166" s="108">
        <v>0</v>
      </c>
      <c r="BC166" s="108">
        <v>0</v>
      </c>
      <c r="BD166" s="108">
        <v>0</v>
      </c>
      <c r="BE166" s="108">
        <v>0</v>
      </c>
      <c r="BF166" s="108">
        <v>1</v>
      </c>
      <c r="BG166" s="108">
        <v>0</v>
      </c>
      <c r="BH166" s="108">
        <v>0</v>
      </c>
      <c r="BI166" s="108">
        <v>0</v>
      </c>
      <c r="BJ166" s="108">
        <v>0</v>
      </c>
      <c r="BK166" s="108">
        <v>0</v>
      </c>
      <c r="BL166" s="108">
        <v>1</v>
      </c>
      <c r="BM166" s="108">
        <v>0</v>
      </c>
      <c r="BN166" s="108">
        <v>0</v>
      </c>
      <c r="BO166" s="108">
        <v>0</v>
      </c>
      <c r="BP166" s="108">
        <v>0</v>
      </c>
      <c r="BQ166" s="108">
        <v>0</v>
      </c>
      <c r="BR166" s="108">
        <v>0</v>
      </c>
      <c r="BS166" s="108">
        <v>0</v>
      </c>
      <c r="BT166" s="108">
        <v>0</v>
      </c>
      <c r="BU166" s="108">
        <v>1</v>
      </c>
      <c r="BV166" s="108">
        <v>0</v>
      </c>
      <c r="BW166" s="108">
        <v>0</v>
      </c>
      <c r="BX166" s="108">
        <v>0</v>
      </c>
      <c r="BY166" s="108">
        <v>0</v>
      </c>
      <c r="BZ166" s="108">
        <v>1</v>
      </c>
      <c r="CA166" s="108">
        <v>0</v>
      </c>
      <c r="CB166" s="108">
        <v>0</v>
      </c>
      <c r="CC166" s="108">
        <v>0</v>
      </c>
      <c r="CD166" s="108">
        <v>0</v>
      </c>
      <c r="CE166" s="108">
        <v>0</v>
      </c>
      <c r="CF166" s="108">
        <v>0</v>
      </c>
      <c r="CG166" s="108">
        <v>0</v>
      </c>
      <c r="CH166" s="108">
        <v>0</v>
      </c>
      <c r="CI166" s="108">
        <v>0</v>
      </c>
      <c r="CJ166" s="108">
        <v>1</v>
      </c>
      <c r="CK166" s="108">
        <v>0</v>
      </c>
      <c r="CL166" s="108">
        <v>0</v>
      </c>
      <c r="CM166" s="106">
        <f t="shared" si="15"/>
        <v>8</v>
      </c>
      <c r="CN166" s="65">
        <f t="shared" si="17"/>
        <v>1</v>
      </c>
      <c r="CO166" s="107">
        <f t="shared" si="16"/>
        <v>9</v>
      </c>
      <c r="CP166" s="124" t="s">
        <v>6050</v>
      </c>
      <c r="CQ166">
        <f t="shared" si="18"/>
        <v>2</v>
      </c>
    </row>
    <row r="167" spans="1:95" s="12" customFormat="1" x14ac:dyDescent="0.25">
      <c r="B167" s="103" t="s">
        <v>2704</v>
      </c>
      <c r="C167" s="104" t="s">
        <v>2705</v>
      </c>
      <c r="D167" s="103">
        <v>34410</v>
      </c>
      <c r="E167" s="108">
        <v>0</v>
      </c>
      <c r="F167" s="108">
        <v>0</v>
      </c>
      <c r="G167" s="108">
        <v>0</v>
      </c>
      <c r="H167" s="108">
        <v>0</v>
      </c>
      <c r="I167" s="108">
        <v>0</v>
      </c>
      <c r="J167" s="108">
        <v>0</v>
      </c>
      <c r="K167" s="108">
        <v>0</v>
      </c>
      <c r="L167" s="108">
        <v>0</v>
      </c>
      <c r="M167" s="108">
        <v>0</v>
      </c>
      <c r="N167" s="108">
        <v>0</v>
      </c>
      <c r="O167" s="108">
        <v>0</v>
      </c>
      <c r="P167" s="108">
        <v>0</v>
      </c>
      <c r="Q167" s="108">
        <v>0</v>
      </c>
      <c r="R167" s="108">
        <v>0</v>
      </c>
      <c r="S167" s="108">
        <v>0</v>
      </c>
      <c r="T167" s="108">
        <v>0</v>
      </c>
      <c r="U167" s="108">
        <v>0</v>
      </c>
      <c r="V167" s="108">
        <v>0</v>
      </c>
      <c r="W167" s="108">
        <v>0</v>
      </c>
      <c r="X167" s="108">
        <v>0</v>
      </c>
      <c r="Y167" s="108">
        <v>0</v>
      </c>
      <c r="Z167" s="108">
        <v>0</v>
      </c>
      <c r="AA167" s="108">
        <v>0</v>
      </c>
      <c r="AB167" s="108">
        <v>0</v>
      </c>
      <c r="AC167" s="108">
        <v>0</v>
      </c>
      <c r="AD167" s="108">
        <v>0</v>
      </c>
      <c r="AE167" s="108">
        <v>0</v>
      </c>
      <c r="AF167" s="108">
        <v>0</v>
      </c>
      <c r="AG167" s="108">
        <v>0</v>
      </c>
      <c r="AH167" s="108">
        <v>0</v>
      </c>
      <c r="AI167" s="108">
        <v>0</v>
      </c>
      <c r="AJ167" s="108">
        <v>0</v>
      </c>
      <c r="AK167" s="108">
        <v>0</v>
      </c>
      <c r="AL167" s="108">
        <v>0</v>
      </c>
      <c r="AM167" s="108">
        <v>0</v>
      </c>
      <c r="AN167" s="108">
        <v>0</v>
      </c>
      <c r="AO167" s="108">
        <v>0</v>
      </c>
      <c r="AP167" s="108">
        <v>0</v>
      </c>
      <c r="AQ167" s="108">
        <v>0</v>
      </c>
      <c r="AR167" s="108">
        <v>0</v>
      </c>
      <c r="AS167" s="108">
        <v>0</v>
      </c>
      <c r="AT167" s="108">
        <v>0</v>
      </c>
      <c r="AU167" s="108">
        <v>0</v>
      </c>
      <c r="AV167" s="108">
        <v>0</v>
      </c>
      <c r="AW167" s="108">
        <v>0</v>
      </c>
      <c r="AX167" s="108">
        <v>0</v>
      </c>
      <c r="AY167" s="108">
        <v>0</v>
      </c>
      <c r="AZ167" s="108">
        <v>0</v>
      </c>
      <c r="BA167" s="108">
        <v>0</v>
      </c>
      <c r="BB167" s="108">
        <v>0</v>
      </c>
      <c r="BC167" s="108">
        <v>0</v>
      </c>
      <c r="BD167" s="108">
        <v>0</v>
      </c>
      <c r="BE167" s="108">
        <v>0</v>
      </c>
      <c r="BF167" s="108">
        <v>0</v>
      </c>
      <c r="BG167" s="108">
        <v>0</v>
      </c>
      <c r="BH167" s="108">
        <v>0</v>
      </c>
      <c r="BI167" s="108">
        <v>0</v>
      </c>
      <c r="BJ167" s="108">
        <v>0</v>
      </c>
      <c r="BK167" s="108">
        <v>0</v>
      </c>
      <c r="BL167" s="108">
        <v>0</v>
      </c>
      <c r="BM167" s="108">
        <v>0</v>
      </c>
      <c r="BN167" s="108">
        <v>1</v>
      </c>
      <c r="BO167" s="108">
        <v>0</v>
      </c>
      <c r="BP167" s="108">
        <v>0</v>
      </c>
      <c r="BQ167" s="108">
        <v>0</v>
      </c>
      <c r="BR167" s="108">
        <v>0</v>
      </c>
      <c r="BS167" s="108">
        <v>0</v>
      </c>
      <c r="BT167" s="108">
        <v>0</v>
      </c>
      <c r="BU167" s="108">
        <v>1</v>
      </c>
      <c r="BV167" s="108">
        <v>0</v>
      </c>
      <c r="BW167" s="108">
        <v>0</v>
      </c>
      <c r="BX167" s="108">
        <v>0</v>
      </c>
      <c r="BY167" s="108">
        <v>0</v>
      </c>
      <c r="BZ167" s="108">
        <v>0</v>
      </c>
      <c r="CA167" s="108">
        <v>0</v>
      </c>
      <c r="CB167" s="108">
        <v>0</v>
      </c>
      <c r="CC167" s="108">
        <v>0</v>
      </c>
      <c r="CD167" s="108">
        <v>0</v>
      </c>
      <c r="CE167" s="108">
        <v>0</v>
      </c>
      <c r="CF167" s="108">
        <v>0</v>
      </c>
      <c r="CG167" s="108">
        <v>0</v>
      </c>
      <c r="CH167" s="108">
        <v>0</v>
      </c>
      <c r="CI167" s="108">
        <v>0</v>
      </c>
      <c r="CJ167" s="108">
        <v>0</v>
      </c>
      <c r="CK167" s="108">
        <v>0</v>
      </c>
      <c r="CL167" s="108">
        <v>0</v>
      </c>
      <c r="CM167" s="106">
        <f t="shared" si="15"/>
        <v>2</v>
      </c>
      <c r="CN167" s="65">
        <f t="shared" si="17"/>
        <v>1</v>
      </c>
      <c r="CO167" s="107">
        <f t="shared" si="16"/>
        <v>3</v>
      </c>
      <c r="CP167" s="124" t="s">
        <v>6049</v>
      </c>
      <c r="CQ167">
        <f t="shared" si="18"/>
        <v>3.3330000000000002</v>
      </c>
    </row>
    <row r="168" spans="1:95" s="12" customFormat="1" x14ac:dyDescent="0.25">
      <c r="A168" s="87" t="s">
        <v>5136</v>
      </c>
      <c r="B168" s="88" t="s">
        <v>5013</v>
      </c>
      <c r="C168" s="89" t="s">
        <v>5014</v>
      </c>
      <c r="D168" s="88">
        <v>34410</v>
      </c>
      <c r="E168" s="93">
        <v>0</v>
      </c>
      <c r="F168" s="93">
        <v>0</v>
      </c>
      <c r="G168" s="93">
        <v>0</v>
      </c>
      <c r="H168" s="93">
        <v>0</v>
      </c>
      <c r="I168" s="93">
        <v>0</v>
      </c>
      <c r="J168" s="93">
        <v>0</v>
      </c>
      <c r="K168" s="93">
        <v>0</v>
      </c>
      <c r="L168" s="93">
        <v>0</v>
      </c>
      <c r="M168" s="93">
        <v>0</v>
      </c>
      <c r="N168" s="93">
        <v>0</v>
      </c>
      <c r="O168" s="93">
        <v>0</v>
      </c>
      <c r="P168" s="93">
        <v>0</v>
      </c>
      <c r="Q168" s="93">
        <v>0</v>
      </c>
      <c r="R168" s="93">
        <v>0</v>
      </c>
      <c r="S168" s="93">
        <v>0</v>
      </c>
      <c r="T168" s="93">
        <v>0</v>
      </c>
      <c r="U168" s="93">
        <v>0</v>
      </c>
      <c r="V168" s="93">
        <v>0</v>
      </c>
      <c r="W168" s="93">
        <v>0</v>
      </c>
      <c r="X168" s="93">
        <v>0</v>
      </c>
      <c r="Y168" s="93">
        <v>0</v>
      </c>
      <c r="Z168" s="93">
        <v>0</v>
      </c>
      <c r="AA168" s="93">
        <v>0</v>
      </c>
      <c r="AB168" s="93">
        <v>0</v>
      </c>
      <c r="AC168" s="93">
        <v>0</v>
      </c>
      <c r="AD168" s="93">
        <v>0</v>
      </c>
      <c r="AE168" s="93">
        <v>0</v>
      </c>
      <c r="AF168" s="93">
        <v>0</v>
      </c>
      <c r="AG168" s="93">
        <v>0</v>
      </c>
      <c r="AH168" s="93">
        <v>0</v>
      </c>
      <c r="AI168" s="93">
        <v>0</v>
      </c>
      <c r="AJ168" s="93">
        <v>0</v>
      </c>
      <c r="AK168" s="93">
        <v>0</v>
      </c>
      <c r="AL168" s="93">
        <v>0</v>
      </c>
      <c r="AM168" s="93">
        <v>0</v>
      </c>
      <c r="AN168" s="93">
        <v>0</v>
      </c>
      <c r="AO168" s="93">
        <v>0</v>
      </c>
      <c r="AP168" s="93">
        <v>0</v>
      </c>
      <c r="AQ168" s="93">
        <v>0</v>
      </c>
      <c r="AR168" s="93">
        <v>0</v>
      </c>
      <c r="AS168" s="93">
        <v>0</v>
      </c>
      <c r="AT168" s="93">
        <v>0</v>
      </c>
      <c r="AU168" s="93">
        <v>0</v>
      </c>
      <c r="AV168" s="93">
        <v>0</v>
      </c>
      <c r="AW168" s="93">
        <v>0</v>
      </c>
      <c r="AX168" s="93">
        <v>0</v>
      </c>
      <c r="AY168" s="93">
        <v>0</v>
      </c>
      <c r="AZ168" s="93">
        <v>0</v>
      </c>
      <c r="BA168" s="93">
        <v>0</v>
      </c>
      <c r="BB168" s="93">
        <v>0</v>
      </c>
      <c r="BC168" s="93">
        <v>0</v>
      </c>
      <c r="BD168" s="93">
        <v>0</v>
      </c>
      <c r="BE168" s="93">
        <v>0</v>
      </c>
      <c r="BF168" s="93">
        <v>0</v>
      </c>
      <c r="BG168" s="93">
        <v>0</v>
      </c>
      <c r="BH168" s="93">
        <v>0</v>
      </c>
      <c r="BI168" s="93">
        <v>0</v>
      </c>
      <c r="BJ168" s="93">
        <v>0</v>
      </c>
      <c r="BK168" s="93">
        <v>0</v>
      </c>
      <c r="BL168" s="93">
        <v>0</v>
      </c>
      <c r="BM168" s="93">
        <v>0</v>
      </c>
      <c r="BN168" s="93">
        <v>0</v>
      </c>
      <c r="BO168" s="93">
        <v>0</v>
      </c>
      <c r="BP168" s="93">
        <v>0</v>
      </c>
      <c r="BQ168" s="93">
        <v>0</v>
      </c>
      <c r="BR168" s="93">
        <v>0</v>
      </c>
      <c r="BS168" s="93">
        <v>0</v>
      </c>
      <c r="BT168" s="93">
        <v>0</v>
      </c>
      <c r="BU168" s="93">
        <v>0</v>
      </c>
      <c r="BV168" s="93">
        <v>0</v>
      </c>
      <c r="BW168" s="93">
        <v>0</v>
      </c>
      <c r="BX168" s="93">
        <v>0</v>
      </c>
      <c r="BY168" s="93">
        <v>0</v>
      </c>
      <c r="BZ168" s="93">
        <v>0</v>
      </c>
      <c r="CA168" s="93">
        <v>0</v>
      </c>
      <c r="CB168" s="93">
        <v>0</v>
      </c>
      <c r="CC168" s="93">
        <v>0</v>
      </c>
      <c r="CD168" s="93">
        <v>0</v>
      </c>
      <c r="CE168" s="93">
        <v>0</v>
      </c>
      <c r="CF168" s="93">
        <v>0</v>
      </c>
      <c r="CG168" s="93">
        <v>0</v>
      </c>
      <c r="CH168" s="93">
        <v>0</v>
      </c>
      <c r="CI168" s="93">
        <v>0</v>
      </c>
      <c r="CJ168" s="93">
        <v>0</v>
      </c>
      <c r="CK168" s="93">
        <v>0</v>
      </c>
      <c r="CL168" s="93">
        <v>0</v>
      </c>
      <c r="CM168" s="106">
        <f t="shared" si="15"/>
        <v>0</v>
      </c>
      <c r="CN168" s="65">
        <f t="shared" si="17"/>
        <v>0</v>
      </c>
      <c r="CO168" s="107">
        <f t="shared" si="16"/>
        <v>0</v>
      </c>
      <c r="CP168" s="124" t="s">
        <v>6048</v>
      </c>
      <c r="CQ168">
        <f t="shared" si="18"/>
        <v>2.3330000000000002</v>
      </c>
    </row>
    <row r="169" spans="1:95" s="12" customFormat="1" x14ac:dyDescent="0.25">
      <c r="B169" s="103" t="s">
        <v>1639</v>
      </c>
      <c r="C169" s="104" t="s">
        <v>1779</v>
      </c>
      <c r="D169" s="103">
        <v>34410</v>
      </c>
      <c r="E169" s="108">
        <v>0</v>
      </c>
      <c r="F169" s="108">
        <v>0</v>
      </c>
      <c r="G169" s="108">
        <v>0</v>
      </c>
      <c r="H169" s="108">
        <v>0</v>
      </c>
      <c r="I169" s="108">
        <v>0</v>
      </c>
      <c r="J169" s="108">
        <v>0</v>
      </c>
      <c r="K169" s="108">
        <v>0</v>
      </c>
      <c r="L169" s="108">
        <v>0</v>
      </c>
      <c r="M169" s="108">
        <v>0</v>
      </c>
      <c r="N169" s="108">
        <v>0</v>
      </c>
      <c r="O169" s="108">
        <v>0</v>
      </c>
      <c r="P169" s="108">
        <v>0</v>
      </c>
      <c r="Q169" s="108">
        <v>0</v>
      </c>
      <c r="R169" s="108">
        <v>0</v>
      </c>
      <c r="S169" s="108">
        <v>0</v>
      </c>
      <c r="T169" s="108">
        <v>0</v>
      </c>
      <c r="U169" s="108">
        <v>0</v>
      </c>
      <c r="V169" s="108">
        <v>0</v>
      </c>
      <c r="W169" s="108">
        <v>0</v>
      </c>
      <c r="X169" s="108">
        <v>0</v>
      </c>
      <c r="Y169" s="108">
        <v>0</v>
      </c>
      <c r="Z169" s="108">
        <v>0</v>
      </c>
      <c r="AA169" s="108">
        <v>0</v>
      </c>
      <c r="AB169" s="108">
        <v>0</v>
      </c>
      <c r="AC169" s="108">
        <v>0</v>
      </c>
      <c r="AD169" s="108">
        <v>0</v>
      </c>
      <c r="AE169" s="108">
        <v>0</v>
      </c>
      <c r="AF169" s="108">
        <v>0</v>
      </c>
      <c r="AG169" s="108">
        <v>0</v>
      </c>
      <c r="AH169" s="108">
        <v>0</v>
      </c>
      <c r="AI169" s="108">
        <v>0</v>
      </c>
      <c r="AJ169" s="108">
        <v>0</v>
      </c>
      <c r="AK169" s="108">
        <v>0</v>
      </c>
      <c r="AL169" s="108">
        <v>0</v>
      </c>
      <c r="AM169" s="108">
        <v>0</v>
      </c>
      <c r="AN169" s="108">
        <v>0</v>
      </c>
      <c r="AO169" s="108">
        <v>0</v>
      </c>
      <c r="AP169" s="108">
        <v>0</v>
      </c>
      <c r="AQ169" s="108">
        <v>0</v>
      </c>
      <c r="AR169" s="108">
        <v>0</v>
      </c>
      <c r="AS169" s="108">
        <v>0</v>
      </c>
      <c r="AT169" s="108">
        <v>0</v>
      </c>
      <c r="AU169" s="108">
        <v>0</v>
      </c>
      <c r="AV169" s="108">
        <v>0</v>
      </c>
      <c r="AW169" s="108">
        <v>0</v>
      </c>
      <c r="AX169" s="108">
        <v>0</v>
      </c>
      <c r="AY169" s="108">
        <v>0</v>
      </c>
      <c r="AZ169" s="108">
        <v>0</v>
      </c>
      <c r="BA169" s="108">
        <v>0</v>
      </c>
      <c r="BB169" s="108">
        <v>0</v>
      </c>
      <c r="BC169" s="108">
        <v>0</v>
      </c>
      <c r="BD169" s="108">
        <v>0</v>
      </c>
      <c r="BE169" s="108">
        <v>0</v>
      </c>
      <c r="BF169" s="108">
        <v>0</v>
      </c>
      <c r="BG169" s="108">
        <v>0</v>
      </c>
      <c r="BH169" s="108">
        <v>0</v>
      </c>
      <c r="BI169" s="108">
        <v>0</v>
      </c>
      <c r="BJ169" s="108">
        <v>0</v>
      </c>
      <c r="BK169" s="108">
        <v>0</v>
      </c>
      <c r="BL169" s="108">
        <v>0</v>
      </c>
      <c r="BM169" s="108">
        <v>0</v>
      </c>
      <c r="BN169" s="108">
        <v>0</v>
      </c>
      <c r="BO169" s="108">
        <v>0</v>
      </c>
      <c r="BP169" s="108">
        <v>0</v>
      </c>
      <c r="BQ169" s="108">
        <v>0</v>
      </c>
      <c r="BR169" s="108">
        <v>0</v>
      </c>
      <c r="BS169" s="108">
        <v>0</v>
      </c>
      <c r="BT169" s="108">
        <v>0</v>
      </c>
      <c r="BU169" s="108">
        <v>1</v>
      </c>
      <c r="BV169" s="108">
        <v>0</v>
      </c>
      <c r="BW169" s="108">
        <v>0</v>
      </c>
      <c r="BX169" s="108">
        <v>0</v>
      </c>
      <c r="BY169" s="108">
        <v>0</v>
      </c>
      <c r="BZ169" s="108">
        <v>0</v>
      </c>
      <c r="CA169" s="108">
        <v>0</v>
      </c>
      <c r="CB169" s="108">
        <v>0</v>
      </c>
      <c r="CC169" s="108">
        <v>0</v>
      </c>
      <c r="CD169" s="108">
        <v>0</v>
      </c>
      <c r="CE169" s="108">
        <v>0</v>
      </c>
      <c r="CF169" s="108">
        <v>0</v>
      </c>
      <c r="CG169" s="108">
        <v>0</v>
      </c>
      <c r="CH169" s="108">
        <v>0</v>
      </c>
      <c r="CI169" s="108">
        <v>0</v>
      </c>
      <c r="CJ169" s="108">
        <v>0</v>
      </c>
      <c r="CK169" s="108">
        <v>0</v>
      </c>
      <c r="CL169" s="108">
        <v>0</v>
      </c>
      <c r="CM169" s="106">
        <f t="shared" si="15"/>
        <v>1</v>
      </c>
      <c r="CN169" s="65">
        <f t="shared" si="17"/>
        <v>1</v>
      </c>
      <c r="CO169" s="107">
        <f t="shared" si="16"/>
        <v>2</v>
      </c>
      <c r="CP169" s="124" t="s">
        <v>6056</v>
      </c>
      <c r="CQ169" t="str">
        <f t="shared" si="18"/>
        <v>CR CR</v>
      </c>
    </row>
    <row r="170" spans="1:95" s="12" customFormat="1" x14ac:dyDescent="0.25">
      <c r="B170" s="103" t="s">
        <v>2708</v>
      </c>
      <c r="C170" s="104" t="s">
        <v>2709</v>
      </c>
      <c r="D170" s="103">
        <v>34410</v>
      </c>
      <c r="E170" s="108">
        <v>0</v>
      </c>
      <c r="F170" s="108">
        <v>0</v>
      </c>
      <c r="G170" s="108">
        <v>0</v>
      </c>
      <c r="H170" s="108">
        <v>0</v>
      </c>
      <c r="I170" s="108">
        <v>0</v>
      </c>
      <c r="J170" s="108">
        <v>0</v>
      </c>
      <c r="K170" s="108">
        <v>0</v>
      </c>
      <c r="L170" s="108">
        <v>0</v>
      </c>
      <c r="M170" s="108">
        <v>0</v>
      </c>
      <c r="N170" s="108">
        <v>0</v>
      </c>
      <c r="O170" s="108">
        <v>0</v>
      </c>
      <c r="P170" s="108">
        <v>0</v>
      </c>
      <c r="Q170" s="108">
        <v>0</v>
      </c>
      <c r="R170" s="108">
        <v>0</v>
      </c>
      <c r="S170" s="108">
        <v>0</v>
      </c>
      <c r="T170" s="108">
        <v>0</v>
      </c>
      <c r="U170" s="108">
        <v>0</v>
      </c>
      <c r="V170" s="108">
        <v>0</v>
      </c>
      <c r="W170" s="108">
        <v>0</v>
      </c>
      <c r="X170" s="108">
        <v>0</v>
      </c>
      <c r="Y170" s="108">
        <v>0</v>
      </c>
      <c r="Z170" s="108">
        <v>0</v>
      </c>
      <c r="AA170" s="108">
        <v>0</v>
      </c>
      <c r="AB170" s="108">
        <v>0</v>
      </c>
      <c r="AC170" s="108">
        <v>0</v>
      </c>
      <c r="AD170" s="108">
        <v>0</v>
      </c>
      <c r="AE170" s="108">
        <v>0</v>
      </c>
      <c r="AF170" s="108">
        <v>0</v>
      </c>
      <c r="AG170" s="108">
        <v>0</v>
      </c>
      <c r="AH170" s="108">
        <v>0</v>
      </c>
      <c r="AI170" s="108">
        <v>0</v>
      </c>
      <c r="AJ170" s="108">
        <v>0</v>
      </c>
      <c r="AK170" s="108">
        <v>0</v>
      </c>
      <c r="AL170" s="108">
        <v>0</v>
      </c>
      <c r="AM170" s="108">
        <v>0</v>
      </c>
      <c r="AN170" s="108">
        <v>0</v>
      </c>
      <c r="AO170" s="108">
        <v>0</v>
      </c>
      <c r="AP170" s="108">
        <v>0</v>
      </c>
      <c r="AQ170" s="108">
        <v>0</v>
      </c>
      <c r="AR170" s="108">
        <v>0</v>
      </c>
      <c r="AS170" s="108">
        <v>0</v>
      </c>
      <c r="AT170" s="108">
        <v>0</v>
      </c>
      <c r="AU170" s="108">
        <v>0</v>
      </c>
      <c r="AV170" s="108">
        <v>0</v>
      </c>
      <c r="AW170" s="108">
        <v>0</v>
      </c>
      <c r="AX170" s="108">
        <v>0</v>
      </c>
      <c r="AY170" s="108">
        <v>0</v>
      </c>
      <c r="AZ170" s="108">
        <v>0</v>
      </c>
      <c r="BA170" s="108">
        <v>0</v>
      </c>
      <c r="BB170" s="108">
        <v>0</v>
      </c>
      <c r="BC170" s="108">
        <v>0</v>
      </c>
      <c r="BD170" s="108">
        <v>0</v>
      </c>
      <c r="BE170" s="108">
        <v>0</v>
      </c>
      <c r="BF170" s="108">
        <v>0</v>
      </c>
      <c r="BG170" s="108">
        <v>0</v>
      </c>
      <c r="BH170" s="108">
        <v>0</v>
      </c>
      <c r="BI170" s="108">
        <v>0</v>
      </c>
      <c r="BJ170" s="108">
        <v>0</v>
      </c>
      <c r="BK170" s="108">
        <v>0</v>
      </c>
      <c r="BL170" s="108">
        <v>0</v>
      </c>
      <c r="BM170" s="108">
        <v>0</v>
      </c>
      <c r="BN170" s="108">
        <v>0</v>
      </c>
      <c r="BO170" s="108">
        <v>0</v>
      </c>
      <c r="BP170" s="108">
        <v>0</v>
      </c>
      <c r="BQ170" s="108">
        <v>0</v>
      </c>
      <c r="BR170" s="108">
        <v>0</v>
      </c>
      <c r="BS170" s="108">
        <v>0</v>
      </c>
      <c r="BT170" s="108">
        <v>0</v>
      </c>
      <c r="BU170" s="108">
        <v>1</v>
      </c>
      <c r="BV170" s="108">
        <v>0</v>
      </c>
      <c r="BW170" s="108">
        <v>0</v>
      </c>
      <c r="BX170" s="108">
        <v>0</v>
      </c>
      <c r="BY170" s="108">
        <v>0</v>
      </c>
      <c r="BZ170" s="108">
        <v>0</v>
      </c>
      <c r="CA170" s="108">
        <v>0</v>
      </c>
      <c r="CB170" s="108">
        <v>0</v>
      </c>
      <c r="CC170" s="108">
        <v>0</v>
      </c>
      <c r="CD170" s="108">
        <v>0</v>
      </c>
      <c r="CE170" s="108">
        <v>0</v>
      </c>
      <c r="CF170" s="108">
        <v>0</v>
      </c>
      <c r="CG170" s="108">
        <v>0</v>
      </c>
      <c r="CH170" s="108">
        <v>0</v>
      </c>
      <c r="CI170" s="108">
        <v>0</v>
      </c>
      <c r="CJ170" s="108">
        <v>0</v>
      </c>
      <c r="CK170" s="108">
        <v>0</v>
      </c>
      <c r="CL170" s="108">
        <v>0</v>
      </c>
      <c r="CM170" s="106">
        <f t="shared" si="15"/>
        <v>1</v>
      </c>
      <c r="CN170" s="65">
        <f t="shared" si="17"/>
        <v>1</v>
      </c>
      <c r="CO170" s="107">
        <f t="shared" si="16"/>
        <v>2</v>
      </c>
      <c r="CP170" s="124" t="s">
        <v>6054</v>
      </c>
      <c r="CQ170">
        <f t="shared" si="18"/>
        <v>2.6669999999999998</v>
      </c>
    </row>
    <row r="171" spans="1:95" s="12" customFormat="1" x14ac:dyDescent="0.25">
      <c r="A171" s="87" t="s">
        <v>5136</v>
      </c>
      <c r="B171" s="88" t="s">
        <v>5015</v>
      </c>
      <c r="C171" s="89" t="s">
        <v>5016</v>
      </c>
      <c r="D171" s="88">
        <v>34410</v>
      </c>
      <c r="E171" s="93">
        <v>1</v>
      </c>
      <c r="F171" s="93">
        <v>0</v>
      </c>
      <c r="G171" s="93">
        <v>0</v>
      </c>
      <c r="H171" s="93">
        <v>0</v>
      </c>
      <c r="I171" s="93">
        <v>0</v>
      </c>
      <c r="J171" s="93">
        <v>0</v>
      </c>
      <c r="K171" s="93">
        <v>1</v>
      </c>
      <c r="L171" s="93">
        <v>0</v>
      </c>
      <c r="M171" s="93">
        <v>0</v>
      </c>
      <c r="N171" s="93">
        <v>0</v>
      </c>
      <c r="O171" s="93">
        <v>0</v>
      </c>
      <c r="P171" s="93">
        <v>0</v>
      </c>
      <c r="Q171" s="93">
        <v>0</v>
      </c>
      <c r="R171" s="93">
        <v>0</v>
      </c>
      <c r="S171" s="93">
        <v>0</v>
      </c>
      <c r="T171" s="93">
        <v>1</v>
      </c>
      <c r="U171" s="93">
        <v>0</v>
      </c>
      <c r="V171" s="93">
        <v>0</v>
      </c>
      <c r="W171" s="93">
        <v>0</v>
      </c>
      <c r="X171" s="93">
        <v>0</v>
      </c>
      <c r="Y171" s="93">
        <v>0</v>
      </c>
      <c r="Z171" s="93">
        <v>0</v>
      </c>
      <c r="AA171" s="93">
        <v>0</v>
      </c>
      <c r="AB171" s="93">
        <v>0</v>
      </c>
      <c r="AC171" s="93">
        <v>0</v>
      </c>
      <c r="AD171" s="93">
        <v>0</v>
      </c>
      <c r="AE171" s="93">
        <v>1</v>
      </c>
      <c r="AF171" s="93">
        <v>0</v>
      </c>
      <c r="AG171" s="93">
        <v>0</v>
      </c>
      <c r="AH171" s="93">
        <v>0</v>
      </c>
      <c r="AI171" s="93">
        <v>0</v>
      </c>
      <c r="AJ171" s="93">
        <v>0</v>
      </c>
      <c r="AK171" s="93">
        <v>0</v>
      </c>
      <c r="AL171" s="93">
        <v>0</v>
      </c>
      <c r="AM171" s="93">
        <v>0</v>
      </c>
      <c r="AN171" s="93">
        <v>1</v>
      </c>
      <c r="AO171" s="93">
        <v>0</v>
      </c>
      <c r="AP171" s="93">
        <v>0</v>
      </c>
      <c r="AQ171" s="93">
        <v>0</v>
      </c>
      <c r="AR171" s="93">
        <v>0</v>
      </c>
      <c r="AS171" s="93">
        <v>0</v>
      </c>
      <c r="AT171" s="93">
        <v>1</v>
      </c>
      <c r="AU171" s="93">
        <v>0</v>
      </c>
      <c r="AV171" s="93">
        <v>0</v>
      </c>
      <c r="AW171" s="93">
        <v>0</v>
      </c>
      <c r="AX171" s="93">
        <v>0</v>
      </c>
      <c r="AY171" s="93">
        <v>0</v>
      </c>
      <c r="AZ171" s="93">
        <v>0</v>
      </c>
      <c r="BA171" s="93">
        <v>0</v>
      </c>
      <c r="BB171" s="93">
        <v>0</v>
      </c>
      <c r="BC171" s="93">
        <v>0</v>
      </c>
      <c r="BD171" s="93">
        <v>0</v>
      </c>
      <c r="BE171" s="93">
        <v>0</v>
      </c>
      <c r="BF171" s="93">
        <v>1</v>
      </c>
      <c r="BG171" s="93">
        <v>0</v>
      </c>
      <c r="BH171" s="93">
        <v>0</v>
      </c>
      <c r="BI171" s="93">
        <v>0</v>
      </c>
      <c r="BJ171" s="93">
        <v>0</v>
      </c>
      <c r="BK171" s="93">
        <v>0</v>
      </c>
      <c r="BL171" s="93">
        <v>0</v>
      </c>
      <c r="BM171" s="93">
        <v>0</v>
      </c>
      <c r="BN171" s="93">
        <v>0</v>
      </c>
      <c r="BO171" s="93">
        <v>0</v>
      </c>
      <c r="BP171" s="93">
        <v>0</v>
      </c>
      <c r="BQ171" s="93">
        <v>0</v>
      </c>
      <c r="BR171" s="93">
        <v>0</v>
      </c>
      <c r="BS171" s="93">
        <v>0</v>
      </c>
      <c r="BT171" s="93">
        <v>0</v>
      </c>
      <c r="BU171" s="93">
        <v>0</v>
      </c>
      <c r="BV171" s="93">
        <v>0</v>
      </c>
      <c r="BW171" s="93">
        <v>0</v>
      </c>
      <c r="BX171" s="93">
        <v>0</v>
      </c>
      <c r="BY171" s="93">
        <v>0</v>
      </c>
      <c r="BZ171" s="93">
        <v>0</v>
      </c>
      <c r="CA171" s="93">
        <v>0</v>
      </c>
      <c r="CB171" s="93">
        <v>0</v>
      </c>
      <c r="CC171" s="93">
        <v>0</v>
      </c>
      <c r="CD171" s="93">
        <v>0</v>
      </c>
      <c r="CE171" s="93">
        <v>0</v>
      </c>
      <c r="CF171" s="93">
        <v>0</v>
      </c>
      <c r="CG171" s="93">
        <v>0</v>
      </c>
      <c r="CH171" s="93">
        <v>0</v>
      </c>
      <c r="CI171" s="93">
        <v>0</v>
      </c>
      <c r="CJ171" s="93">
        <v>0</v>
      </c>
      <c r="CK171" s="93">
        <v>0</v>
      </c>
      <c r="CL171" s="93">
        <v>0</v>
      </c>
      <c r="CM171" s="106">
        <f t="shared" si="15"/>
        <v>7</v>
      </c>
      <c r="CN171" s="65">
        <f t="shared" si="17"/>
        <v>1</v>
      </c>
      <c r="CO171" s="107">
        <f t="shared" si="16"/>
        <v>8</v>
      </c>
      <c r="CP171" s="124" t="s">
        <v>6046</v>
      </c>
      <c r="CQ171" t="str">
        <f t="shared" si="18"/>
        <v>QQQ</v>
      </c>
    </row>
    <row r="172" spans="1:95" s="12" customFormat="1" x14ac:dyDescent="0.25">
      <c r="A172" s="87" t="s">
        <v>5136</v>
      </c>
      <c r="B172" s="88" t="s">
        <v>5019</v>
      </c>
      <c r="C172" s="89" t="s">
        <v>5020</v>
      </c>
      <c r="D172" s="88">
        <v>34410</v>
      </c>
      <c r="E172" s="93">
        <v>0</v>
      </c>
      <c r="F172" s="93">
        <v>0</v>
      </c>
      <c r="G172" s="93">
        <v>0</v>
      </c>
      <c r="H172" s="93">
        <v>0</v>
      </c>
      <c r="I172" s="93">
        <v>0</v>
      </c>
      <c r="J172" s="93">
        <v>0</v>
      </c>
      <c r="K172" s="93">
        <v>0</v>
      </c>
      <c r="L172" s="93">
        <v>0</v>
      </c>
      <c r="M172" s="93">
        <v>0</v>
      </c>
      <c r="N172" s="93">
        <v>0</v>
      </c>
      <c r="O172" s="93">
        <v>0</v>
      </c>
      <c r="P172" s="93">
        <v>0</v>
      </c>
      <c r="Q172" s="93">
        <v>0</v>
      </c>
      <c r="R172" s="93">
        <v>0</v>
      </c>
      <c r="S172" s="93">
        <v>0</v>
      </c>
      <c r="T172" s="93">
        <v>0</v>
      </c>
      <c r="U172" s="93">
        <v>0</v>
      </c>
      <c r="V172" s="93">
        <v>0</v>
      </c>
      <c r="W172" s="93">
        <v>0</v>
      </c>
      <c r="X172" s="93">
        <v>0</v>
      </c>
      <c r="Y172" s="93">
        <v>0</v>
      </c>
      <c r="Z172" s="93">
        <v>0</v>
      </c>
      <c r="AA172" s="93">
        <v>0</v>
      </c>
      <c r="AB172" s="93">
        <v>0</v>
      </c>
      <c r="AC172" s="93">
        <v>0</v>
      </c>
      <c r="AD172" s="93">
        <v>0</v>
      </c>
      <c r="AE172" s="93">
        <v>1</v>
      </c>
      <c r="AF172" s="93">
        <v>0</v>
      </c>
      <c r="AG172" s="93">
        <v>0</v>
      </c>
      <c r="AH172" s="93">
        <v>0</v>
      </c>
      <c r="AI172" s="93">
        <v>0</v>
      </c>
      <c r="AJ172" s="93">
        <v>0</v>
      </c>
      <c r="AK172" s="93">
        <v>0</v>
      </c>
      <c r="AL172" s="93">
        <v>0</v>
      </c>
      <c r="AM172" s="93">
        <v>0</v>
      </c>
      <c r="AN172" s="93">
        <v>0</v>
      </c>
      <c r="AO172" s="93">
        <v>0</v>
      </c>
      <c r="AP172" s="93">
        <v>0</v>
      </c>
      <c r="AQ172" s="93">
        <v>0</v>
      </c>
      <c r="AR172" s="93">
        <v>0</v>
      </c>
      <c r="AS172" s="93">
        <v>0</v>
      </c>
      <c r="AT172" s="93">
        <v>1</v>
      </c>
      <c r="AU172" s="93">
        <v>1</v>
      </c>
      <c r="AV172" s="93">
        <v>0</v>
      </c>
      <c r="AW172" s="93">
        <v>0</v>
      </c>
      <c r="AX172" s="93">
        <v>0</v>
      </c>
      <c r="AY172" s="93">
        <v>0</v>
      </c>
      <c r="AZ172" s="93">
        <v>0</v>
      </c>
      <c r="BA172" s="93">
        <v>0</v>
      </c>
      <c r="BB172" s="93">
        <v>0</v>
      </c>
      <c r="BC172" s="93">
        <v>0</v>
      </c>
      <c r="BD172" s="93">
        <v>0</v>
      </c>
      <c r="BE172" s="93">
        <v>0</v>
      </c>
      <c r="BF172" s="93">
        <v>0</v>
      </c>
      <c r="BG172" s="93">
        <v>0</v>
      </c>
      <c r="BH172" s="93">
        <v>0</v>
      </c>
      <c r="BI172" s="93">
        <v>0</v>
      </c>
      <c r="BJ172" s="93">
        <v>0</v>
      </c>
      <c r="BK172" s="93">
        <v>0</v>
      </c>
      <c r="BL172" s="93">
        <v>0</v>
      </c>
      <c r="BM172" s="93">
        <v>0</v>
      </c>
      <c r="BN172" s="93">
        <v>0</v>
      </c>
      <c r="BO172" s="93">
        <v>0</v>
      </c>
      <c r="BP172" s="93">
        <v>0</v>
      </c>
      <c r="BQ172" s="93">
        <v>0</v>
      </c>
      <c r="BR172" s="93">
        <v>0</v>
      </c>
      <c r="BS172" s="93">
        <v>0</v>
      </c>
      <c r="BT172" s="93">
        <v>0</v>
      </c>
      <c r="BU172" s="93">
        <v>1</v>
      </c>
      <c r="BV172" s="93">
        <v>0</v>
      </c>
      <c r="BW172" s="93">
        <v>0</v>
      </c>
      <c r="BX172" s="93">
        <v>0</v>
      </c>
      <c r="BY172" s="93">
        <v>0</v>
      </c>
      <c r="BZ172" s="93">
        <v>0</v>
      </c>
      <c r="CA172" s="93">
        <v>0</v>
      </c>
      <c r="CB172" s="93">
        <v>0</v>
      </c>
      <c r="CC172" s="93">
        <v>0</v>
      </c>
      <c r="CD172" s="93">
        <v>0</v>
      </c>
      <c r="CE172" s="93">
        <v>0</v>
      </c>
      <c r="CF172" s="93">
        <v>0</v>
      </c>
      <c r="CG172" s="93">
        <v>0</v>
      </c>
      <c r="CH172" s="93">
        <v>0</v>
      </c>
      <c r="CI172" s="93">
        <v>0</v>
      </c>
      <c r="CJ172" s="93">
        <v>0</v>
      </c>
      <c r="CK172" s="93">
        <v>0</v>
      </c>
      <c r="CL172" s="93">
        <v>0</v>
      </c>
      <c r="CM172" s="106">
        <f t="shared" si="15"/>
        <v>4</v>
      </c>
      <c r="CN172" s="65">
        <f t="shared" si="17"/>
        <v>1</v>
      </c>
      <c r="CO172" s="107">
        <f t="shared" si="16"/>
        <v>7</v>
      </c>
      <c r="CP172" s="124" t="s">
        <v>6054</v>
      </c>
      <c r="CQ172">
        <f t="shared" si="18"/>
        <v>2.6669999999999998</v>
      </c>
    </row>
    <row r="173" spans="1:95" s="12" customFormat="1" x14ac:dyDescent="0.25">
      <c r="B173" s="103" t="s">
        <v>2710</v>
      </c>
      <c r="C173" s="104" t="s">
        <v>2711</v>
      </c>
      <c r="D173" s="103">
        <v>34410</v>
      </c>
      <c r="E173" s="108">
        <v>0</v>
      </c>
      <c r="F173" s="108">
        <v>0</v>
      </c>
      <c r="G173" s="108">
        <v>0</v>
      </c>
      <c r="H173" s="108">
        <v>0</v>
      </c>
      <c r="I173" s="108">
        <v>1</v>
      </c>
      <c r="J173" s="108">
        <v>0</v>
      </c>
      <c r="K173" s="108">
        <v>0</v>
      </c>
      <c r="L173" s="108">
        <v>0</v>
      </c>
      <c r="M173" s="108">
        <v>0</v>
      </c>
      <c r="N173" s="108">
        <v>0</v>
      </c>
      <c r="O173" s="108">
        <v>0</v>
      </c>
      <c r="P173" s="108">
        <v>0</v>
      </c>
      <c r="Q173" s="108">
        <v>0</v>
      </c>
      <c r="R173" s="108">
        <v>0</v>
      </c>
      <c r="S173" s="108">
        <v>0</v>
      </c>
      <c r="T173" s="108">
        <v>0</v>
      </c>
      <c r="U173" s="108">
        <v>0</v>
      </c>
      <c r="V173" s="108">
        <v>0</v>
      </c>
      <c r="W173" s="108">
        <v>1</v>
      </c>
      <c r="X173" s="108">
        <v>0</v>
      </c>
      <c r="Y173" s="108">
        <v>0</v>
      </c>
      <c r="Z173" s="108">
        <v>0</v>
      </c>
      <c r="AA173" s="108">
        <v>0</v>
      </c>
      <c r="AB173" s="108">
        <v>0</v>
      </c>
      <c r="AC173" s="108">
        <v>0</v>
      </c>
      <c r="AD173" s="108">
        <v>0</v>
      </c>
      <c r="AE173" s="108">
        <v>0</v>
      </c>
      <c r="AF173" s="108">
        <v>0</v>
      </c>
      <c r="AG173" s="108">
        <v>0</v>
      </c>
      <c r="AH173" s="108">
        <v>0</v>
      </c>
      <c r="AI173" s="108">
        <v>0</v>
      </c>
      <c r="AJ173" s="108">
        <v>0</v>
      </c>
      <c r="AK173" s="108">
        <v>0</v>
      </c>
      <c r="AL173" s="108">
        <v>0</v>
      </c>
      <c r="AM173" s="108">
        <v>0</v>
      </c>
      <c r="AN173" s="108">
        <v>0</v>
      </c>
      <c r="AO173" s="108">
        <v>0</v>
      </c>
      <c r="AP173" s="108">
        <v>0</v>
      </c>
      <c r="AQ173" s="108">
        <v>0</v>
      </c>
      <c r="AR173" s="108">
        <v>0</v>
      </c>
      <c r="AS173" s="108">
        <v>0</v>
      </c>
      <c r="AT173" s="108">
        <v>0</v>
      </c>
      <c r="AU173" s="108">
        <v>1</v>
      </c>
      <c r="AV173" s="108">
        <v>0</v>
      </c>
      <c r="AW173" s="108">
        <v>0</v>
      </c>
      <c r="AX173" s="108">
        <v>0</v>
      </c>
      <c r="AY173" s="108">
        <v>0</v>
      </c>
      <c r="AZ173" s="108">
        <v>0</v>
      </c>
      <c r="BA173" s="108">
        <v>0</v>
      </c>
      <c r="BB173" s="108">
        <v>0</v>
      </c>
      <c r="BC173" s="108">
        <v>0</v>
      </c>
      <c r="BD173" s="108">
        <v>0</v>
      </c>
      <c r="BE173" s="108">
        <v>0</v>
      </c>
      <c r="BF173" s="108">
        <v>0</v>
      </c>
      <c r="BG173" s="108">
        <v>0</v>
      </c>
      <c r="BH173" s="108">
        <v>0</v>
      </c>
      <c r="BI173" s="108">
        <v>0</v>
      </c>
      <c r="BJ173" s="108">
        <v>0</v>
      </c>
      <c r="BK173" s="108">
        <v>0</v>
      </c>
      <c r="BL173" s="108">
        <v>0</v>
      </c>
      <c r="BM173" s="108">
        <v>0</v>
      </c>
      <c r="BN173" s="108">
        <v>0</v>
      </c>
      <c r="BO173" s="108">
        <v>0</v>
      </c>
      <c r="BP173" s="108">
        <v>0</v>
      </c>
      <c r="BQ173" s="108">
        <v>0</v>
      </c>
      <c r="BR173" s="108">
        <v>0</v>
      </c>
      <c r="BS173" s="108">
        <v>0</v>
      </c>
      <c r="BT173" s="108">
        <v>0</v>
      </c>
      <c r="BU173" s="108">
        <v>1</v>
      </c>
      <c r="BV173" s="108">
        <v>0</v>
      </c>
      <c r="BW173" s="108">
        <v>0</v>
      </c>
      <c r="BX173" s="108">
        <v>0</v>
      </c>
      <c r="BY173" s="108">
        <v>0</v>
      </c>
      <c r="BZ173" s="108">
        <v>0</v>
      </c>
      <c r="CA173" s="108">
        <v>0</v>
      </c>
      <c r="CB173" s="108">
        <v>0</v>
      </c>
      <c r="CC173" s="108">
        <v>0</v>
      </c>
      <c r="CD173" s="108">
        <v>0</v>
      </c>
      <c r="CE173" s="108">
        <v>0</v>
      </c>
      <c r="CF173" s="108">
        <v>0</v>
      </c>
      <c r="CG173" s="108">
        <v>0</v>
      </c>
      <c r="CH173" s="108">
        <v>0</v>
      </c>
      <c r="CI173" s="108">
        <v>0</v>
      </c>
      <c r="CJ173" s="108">
        <v>0</v>
      </c>
      <c r="CK173" s="108">
        <v>0</v>
      </c>
      <c r="CL173" s="108">
        <v>0</v>
      </c>
      <c r="CM173" s="106">
        <f t="shared" si="15"/>
        <v>4</v>
      </c>
      <c r="CN173" s="65">
        <f t="shared" si="17"/>
        <v>1</v>
      </c>
      <c r="CO173" s="107">
        <f t="shared" si="16"/>
        <v>7</v>
      </c>
      <c r="CP173" s="124" t="s">
        <v>6053</v>
      </c>
      <c r="CQ173">
        <f t="shared" si="18"/>
        <v>3.6669999999999998</v>
      </c>
    </row>
    <row r="174" spans="1:95" s="12" customFormat="1" x14ac:dyDescent="0.25">
      <c r="B174" s="103" t="s">
        <v>2712</v>
      </c>
      <c r="C174" s="104" t="s">
        <v>2713</v>
      </c>
      <c r="D174" s="103">
        <v>34410</v>
      </c>
      <c r="E174" s="108">
        <v>0</v>
      </c>
      <c r="F174" s="108">
        <v>0</v>
      </c>
      <c r="G174" s="108">
        <v>0</v>
      </c>
      <c r="H174" s="108">
        <v>0</v>
      </c>
      <c r="I174" s="108">
        <v>1</v>
      </c>
      <c r="J174" s="108">
        <v>0</v>
      </c>
      <c r="K174" s="108">
        <v>0</v>
      </c>
      <c r="L174" s="108">
        <v>1</v>
      </c>
      <c r="M174" s="108">
        <v>0</v>
      </c>
      <c r="N174" s="108">
        <v>0</v>
      </c>
      <c r="O174" s="108">
        <v>0</v>
      </c>
      <c r="P174" s="108">
        <v>0</v>
      </c>
      <c r="Q174" s="108">
        <v>0</v>
      </c>
      <c r="R174" s="108">
        <v>1</v>
      </c>
      <c r="S174" s="108">
        <v>0</v>
      </c>
      <c r="T174" s="108">
        <v>1</v>
      </c>
      <c r="U174" s="108">
        <v>0</v>
      </c>
      <c r="V174" s="108">
        <v>0</v>
      </c>
      <c r="W174" s="108">
        <v>0</v>
      </c>
      <c r="X174" s="108">
        <v>0</v>
      </c>
      <c r="Y174" s="108">
        <v>0</v>
      </c>
      <c r="Z174" s="108">
        <v>0</v>
      </c>
      <c r="AA174" s="108">
        <v>0</v>
      </c>
      <c r="AB174" s="108">
        <v>0</v>
      </c>
      <c r="AC174" s="108">
        <v>0</v>
      </c>
      <c r="AD174" s="108">
        <v>0</v>
      </c>
      <c r="AE174" s="108">
        <v>1</v>
      </c>
      <c r="AF174" s="108">
        <v>1</v>
      </c>
      <c r="AG174" s="108">
        <v>0</v>
      </c>
      <c r="AH174" s="108">
        <v>1</v>
      </c>
      <c r="AI174" s="108">
        <v>0</v>
      </c>
      <c r="AJ174" s="108">
        <v>0</v>
      </c>
      <c r="AK174" s="108">
        <v>1</v>
      </c>
      <c r="AL174" s="108">
        <v>0</v>
      </c>
      <c r="AM174" s="108">
        <v>0</v>
      </c>
      <c r="AN174" s="108">
        <v>0</v>
      </c>
      <c r="AO174" s="108">
        <v>0</v>
      </c>
      <c r="AP174" s="108">
        <v>0</v>
      </c>
      <c r="AQ174" s="108">
        <v>0</v>
      </c>
      <c r="AR174" s="108">
        <v>0</v>
      </c>
      <c r="AS174" s="108">
        <v>1</v>
      </c>
      <c r="AT174" s="108">
        <v>1</v>
      </c>
      <c r="AU174" s="108">
        <v>1</v>
      </c>
      <c r="AV174" s="108">
        <v>0</v>
      </c>
      <c r="AW174" s="108">
        <v>0</v>
      </c>
      <c r="AX174" s="108">
        <v>0</v>
      </c>
      <c r="AY174" s="108">
        <v>0</v>
      </c>
      <c r="AZ174" s="108">
        <v>0</v>
      </c>
      <c r="BA174" s="108">
        <v>0</v>
      </c>
      <c r="BB174" s="108">
        <v>0</v>
      </c>
      <c r="BC174" s="108">
        <v>0</v>
      </c>
      <c r="BD174" s="108">
        <v>0</v>
      </c>
      <c r="BE174" s="108">
        <v>0</v>
      </c>
      <c r="BF174" s="108">
        <v>1</v>
      </c>
      <c r="BG174" s="108">
        <v>1</v>
      </c>
      <c r="BH174" s="108">
        <v>0</v>
      </c>
      <c r="BI174" s="108">
        <v>0</v>
      </c>
      <c r="BJ174" s="108">
        <v>0</v>
      </c>
      <c r="BK174" s="108">
        <v>0</v>
      </c>
      <c r="BL174" s="108">
        <v>0</v>
      </c>
      <c r="BM174" s="108">
        <v>0</v>
      </c>
      <c r="BN174" s="108">
        <v>0</v>
      </c>
      <c r="BO174" s="108">
        <v>0</v>
      </c>
      <c r="BP174" s="108">
        <v>0</v>
      </c>
      <c r="BQ174" s="108">
        <v>0</v>
      </c>
      <c r="BR174" s="108">
        <v>0</v>
      </c>
      <c r="BS174" s="108">
        <v>0</v>
      </c>
      <c r="BT174" s="108">
        <v>0</v>
      </c>
      <c r="BU174" s="108">
        <v>0</v>
      </c>
      <c r="BV174" s="108">
        <v>0</v>
      </c>
      <c r="BW174" s="108">
        <v>0</v>
      </c>
      <c r="BX174" s="108">
        <v>0</v>
      </c>
      <c r="BY174" s="108">
        <v>0</v>
      </c>
      <c r="BZ174" s="108">
        <v>0</v>
      </c>
      <c r="CA174" s="108">
        <v>0</v>
      </c>
      <c r="CB174" s="108">
        <v>0</v>
      </c>
      <c r="CC174" s="108">
        <v>0</v>
      </c>
      <c r="CD174" s="108">
        <v>0</v>
      </c>
      <c r="CE174" s="108">
        <v>0</v>
      </c>
      <c r="CF174" s="108">
        <v>0</v>
      </c>
      <c r="CG174" s="108">
        <v>0</v>
      </c>
      <c r="CH174" s="108">
        <v>0</v>
      </c>
      <c r="CI174" s="108">
        <v>0</v>
      </c>
      <c r="CJ174" s="108">
        <v>0</v>
      </c>
      <c r="CK174" s="108">
        <v>0</v>
      </c>
      <c r="CL174" s="108">
        <v>0</v>
      </c>
      <c r="CM174" s="106">
        <f t="shared" si="15"/>
        <v>13</v>
      </c>
      <c r="CN174" s="65">
        <f t="shared" si="17"/>
        <v>1</v>
      </c>
      <c r="CO174" s="107">
        <f t="shared" si="16"/>
        <v>16</v>
      </c>
      <c r="CP174" s="124" t="s">
        <v>6046</v>
      </c>
      <c r="CQ174" t="str">
        <f t="shared" si="18"/>
        <v>QQQ</v>
      </c>
    </row>
    <row r="175" spans="1:95" s="12" customFormat="1" x14ac:dyDescent="0.25">
      <c r="B175" s="103" t="s">
        <v>2714</v>
      </c>
      <c r="C175" s="104" t="s">
        <v>2715</v>
      </c>
      <c r="D175" s="103">
        <v>34410</v>
      </c>
      <c r="E175" s="108">
        <v>0</v>
      </c>
      <c r="F175" s="108">
        <v>0</v>
      </c>
      <c r="G175" s="108">
        <v>0</v>
      </c>
      <c r="H175" s="108">
        <v>0</v>
      </c>
      <c r="I175" s="108">
        <v>0</v>
      </c>
      <c r="J175" s="108">
        <v>0</v>
      </c>
      <c r="K175" s="108">
        <v>0</v>
      </c>
      <c r="L175" s="108">
        <v>0</v>
      </c>
      <c r="M175" s="108">
        <v>0</v>
      </c>
      <c r="N175" s="108">
        <v>0</v>
      </c>
      <c r="O175" s="108">
        <v>0</v>
      </c>
      <c r="P175" s="108">
        <v>1</v>
      </c>
      <c r="Q175" s="108">
        <v>0</v>
      </c>
      <c r="R175" s="108">
        <v>0</v>
      </c>
      <c r="S175" s="108">
        <v>0</v>
      </c>
      <c r="T175" s="108">
        <v>0</v>
      </c>
      <c r="U175" s="108">
        <v>0</v>
      </c>
      <c r="V175" s="108">
        <v>0</v>
      </c>
      <c r="W175" s="108">
        <v>0</v>
      </c>
      <c r="X175" s="108">
        <v>0</v>
      </c>
      <c r="Y175" s="108">
        <v>0</v>
      </c>
      <c r="Z175" s="108">
        <v>0</v>
      </c>
      <c r="AA175" s="108">
        <v>0</v>
      </c>
      <c r="AB175" s="108">
        <v>0</v>
      </c>
      <c r="AC175" s="108">
        <v>0</v>
      </c>
      <c r="AD175" s="108">
        <v>0</v>
      </c>
      <c r="AE175" s="108">
        <v>0</v>
      </c>
      <c r="AF175" s="108">
        <v>0</v>
      </c>
      <c r="AG175" s="108">
        <v>0</v>
      </c>
      <c r="AH175" s="108">
        <v>0</v>
      </c>
      <c r="AI175" s="108">
        <v>0</v>
      </c>
      <c r="AJ175" s="108">
        <v>0</v>
      </c>
      <c r="AK175" s="108">
        <v>0</v>
      </c>
      <c r="AL175" s="108">
        <v>0</v>
      </c>
      <c r="AM175" s="108">
        <v>0</v>
      </c>
      <c r="AN175" s="108">
        <v>0</v>
      </c>
      <c r="AO175" s="108">
        <v>0</v>
      </c>
      <c r="AP175" s="108">
        <v>0</v>
      </c>
      <c r="AQ175" s="108">
        <v>0</v>
      </c>
      <c r="AR175" s="108">
        <v>0</v>
      </c>
      <c r="AS175" s="108">
        <v>0</v>
      </c>
      <c r="AT175" s="108">
        <v>0</v>
      </c>
      <c r="AU175" s="108">
        <v>0</v>
      </c>
      <c r="AV175" s="108">
        <v>0</v>
      </c>
      <c r="AW175" s="108">
        <v>0</v>
      </c>
      <c r="AX175" s="108">
        <v>0</v>
      </c>
      <c r="AY175" s="108">
        <v>0</v>
      </c>
      <c r="AZ175" s="108">
        <v>0</v>
      </c>
      <c r="BA175" s="108">
        <v>0</v>
      </c>
      <c r="BB175" s="108">
        <v>0</v>
      </c>
      <c r="BC175" s="108">
        <v>0</v>
      </c>
      <c r="BD175" s="108">
        <v>0</v>
      </c>
      <c r="BE175" s="108">
        <v>0</v>
      </c>
      <c r="BF175" s="108">
        <v>0</v>
      </c>
      <c r="BG175" s="108">
        <v>0</v>
      </c>
      <c r="BH175" s="108">
        <v>0</v>
      </c>
      <c r="BI175" s="108">
        <v>0</v>
      </c>
      <c r="BJ175" s="108">
        <v>0</v>
      </c>
      <c r="BK175" s="108">
        <v>0</v>
      </c>
      <c r="BL175" s="108">
        <v>0</v>
      </c>
      <c r="BM175" s="108">
        <v>0</v>
      </c>
      <c r="BN175" s="108">
        <v>0</v>
      </c>
      <c r="BO175" s="108">
        <v>0</v>
      </c>
      <c r="BP175" s="108">
        <v>0</v>
      </c>
      <c r="BQ175" s="108">
        <v>0</v>
      </c>
      <c r="BR175" s="108">
        <v>0</v>
      </c>
      <c r="BS175" s="108">
        <v>0</v>
      </c>
      <c r="BT175" s="108">
        <v>0</v>
      </c>
      <c r="BU175" s="108">
        <v>1</v>
      </c>
      <c r="BV175" s="108">
        <v>0</v>
      </c>
      <c r="BW175" s="108">
        <v>0</v>
      </c>
      <c r="BX175" s="108">
        <v>0</v>
      </c>
      <c r="BY175" s="108">
        <v>0</v>
      </c>
      <c r="BZ175" s="108">
        <v>1</v>
      </c>
      <c r="CA175" s="108">
        <v>0</v>
      </c>
      <c r="CB175" s="108">
        <v>0</v>
      </c>
      <c r="CC175" s="108">
        <v>0</v>
      </c>
      <c r="CD175" s="108">
        <v>0</v>
      </c>
      <c r="CE175" s="108">
        <v>0</v>
      </c>
      <c r="CF175" s="108">
        <v>0</v>
      </c>
      <c r="CG175" s="108">
        <v>0</v>
      </c>
      <c r="CH175" s="108">
        <v>0</v>
      </c>
      <c r="CI175" s="108">
        <v>0</v>
      </c>
      <c r="CJ175" s="108">
        <v>0</v>
      </c>
      <c r="CK175" s="108">
        <v>0</v>
      </c>
      <c r="CL175" s="108">
        <v>0</v>
      </c>
      <c r="CM175" s="106">
        <f t="shared" si="15"/>
        <v>3</v>
      </c>
      <c r="CN175" s="65">
        <f t="shared" si="17"/>
        <v>1</v>
      </c>
      <c r="CO175" s="107">
        <f t="shared" si="16"/>
        <v>4</v>
      </c>
      <c r="CP175" s="124" t="s">
        <v>6051</v>
      </c>
      <c r="CQ175">
        <f t="shared" si="18"/>
        <v>3</v>
      </c>
    </row>
    <row r="176" spans="1:95" s="12" customFormat="1" x14ac:dyDescent="0.25">
      <c r="B176" s="103" t="s">
        <v>2718</v>
      </c>
      <c r="C176" s="104" t="s">
        <v>2719</v>
      </c>
      <c r="D176" s="103">
        <v>34410</v>
      </c>
      <c r="E176" s="108">
        <v>0</v>
      </c>
      <c r="F176" s="108">
        <v>0</v>
      </c>
      <c r="G176" s="108">
        <v>0</v>
      </c>
      <c r="H176" s="108">
        <v>0</v>
      </c>
      <c r="I176" s="108">
        <v>0</v>
      </c>
      <c r="J176" s="108">
        <v>0</v>
      </c>
      <c r="K176" s="108">
        <v>0</v>
      </c>
      <c r="L176" s="108">
        <v>0</v>
      </c>
      <c r="M176" s="108">
        <v>0</v>
      </c>
      <c r="N176" s="108">
        <v>0</v>
      </c>
      <c r="O176" s="108">
        <v>0</v>
      </c>
      <c r="P176" s="108">
        <v>0</v>
      </c>
      <c r="Q176" s="108">
        <v>0</v>
      </c>
      <c r="R176" s="108">
        <v>0</v>
      </c>
      <c r="S176" s="108">
        <v>0</v>
      </c>
      <c r="T176" s="108">
        <v>0</v>
      </c>
      <c r="U176" s="108">
        <v>0</v>
      </c>
      <c r="V176" s="108">
        <v>0</v>
      </c>
      <c r="W176" s="108">
        <v>0</v>
      </c>
      <c r="X176" s="108">
        <v>0</v>
      </c>
      <c r="Y176" s="108">
        <v>0</v>
      </c>
      <c r="Z176" s="108">
        <v>0</v>
      </c>
      <c r="AA176" s="108">
        <v>0</v>
      </c>
      <c r="AB176" s="108">
        <v>0</v>
      </c>
      <c r="AC176" s="108">
        <v>0</v>
      </c>
      <c r="AD176" s="108">
        <v>0</v>
      </c>
      <c r="AE176" s="108">
        <v>0</v>
      </c>
      <c r="AF176" s="108">
        <v>0</v>
      </c>
      <c r="AG176" s="108">
        <v>0</v>
      </c>
      <c r="AH176" s="108">
        <v>0</v>
      </c>
      <c r="AI176" s="108">
        <v>0</v>
      </c>
      <c r="AJ176" s="108">
        <v>0</v>
      </c>
      <c r="AK176" s="108">
        <v>0</v>
      </c>
      <c r="AL176" s="108">
        <v>0</v>
      </c>
      <c r="AM176" s="108">
        <v>0</v>
      </c>
      <c r="AN176" s="108">
        <v>0</v>
      </c>
      <c r="AO176" s="108">
        <v>0</v>
      </c>
      <c r="AP176" s="108">
        <v>0</v>
      </c>
      <c r="AQ176" s="108">
        <v>0</v>
      </c>
      <c r="AR176" s="108">
        <v>0</v>
      </c>
      <c r="AS176" s="108">
        <v>0</v>
      </c>
      <c r="AT176" s="108">
        <v>1</v>
      </c>
      <c r="AU176" s="108">
        <v>0</v>
      </c>
      <c r="AV176" s="108">
        <v>0</v>
      </c>
      <c r="AW176" s="108">
        <v>0</v>
      </c>
      <c r="AX176" s="108">
        <v>0</v>
      </c>
      <c r="AY176" s="108">
        <v>0</v>
      </c>
      <c r="AZ176" s="108">
        <v>0</v>
      </c>
      <c r="BA176" s="108">
        <v>0</v>
      </c>
      <c r="BB176" s="108">
        <v>0</v>
      </c>
      <c r="BC176" s="108">
        <v>0</v>
      </c>
      <c r="BD176" s="108">
        <v>0</v>
      </c>
      <c r="BE176" s="108">
        <v>0</v>
      </c>
      <c r="BF176" s="108">
        <v>0</v>
      </c>
      <c r="BG176" s="108">
        <v>0</v>
      </c>
      <c r="BH176" s="108">
        <v>0</v>
      </c>
      <c r="BI176" s="108">
        <v>0</v>
      </c>
      <c r="BJ176" s="108">
        <v>0</v>
      </c>
      <c r="BK176" s="108">
        <v>0</v>
      </c>
      <c r="BL176" s="108">
        <v>0</v>
      </c>
      <c r="BM176" s="108">
        <v>0</v>
      </c>
      <c r="BN176" s="108">
        <v>0</v>
      </c>
      <c r="BO176" s="108">
        <v>0</v>
      </c>
      <c r="BP176" s="108">
        <v>0</v>
      </c>
      <c r="BQ176" s="108">
        <v>0</v>
      </c>
      <c r="BR176" s="108">
        <v>0</v>
      </c>
      <c r="BS176" s="108">
        <v>0</v>
      </c>
      <c r="BT176" s="108">
        <v>0</v>
      </c>
      <c r="BU176" s="108">
        <v>0</v>
      </c>
      <c r="BV176" s="108">
        <v>0</v>
      </c>
      <c r="BW176" s="108">
        <v>0</v>
      </c>
      <c r="BX176" s="108">
        <v>0</v>
      </c>
      <c r="BY176" s="108">
        <v>0</v>
      </c>
      <c r="BZ176" s="108">
        <v>0</v>
      </c>
      <c r="CA176" s="108">
        <v>0</v>
      </c>
      <c r="CB176" s="108">
        <v>0</v>
      </c>
      <c r="CC176" s="108">
        <v>0</v>
      </c>
      <c r="CD176" s="108">
        <v>0</v>
      </c>
      <c r="CE176" s="108">
        <v>0</v>
      </c>
      <c r="CF176" s="108">
        <v>0</v>
      </c>
      <c r="CG176" s="108">
        <v>0</v>
      </c>
      <c r="CH176" s="108">
        <v>0</v>
      </c>
      <c r="CI176" s="108">
        <v>0</v>
      </c>
      <c r="CJ176" s="108">
        <v>0</v>
      </c>
      <c r="CK176" s="108">
        <v>0</v>
      </c>
      <c r="CL176" s="108">
        <v>1</v>
      </c>
      <c r="CM176" s="106">
        <f t="shared" si="15"/>
        <v>2</v>
      </c>
      <c r="CN176" s="65">
        <f t="shared" si="17"/>
        <v>1</v>
      </c>
      <c r="CO176" s="107">
        <f t="shared" si="16"/>
        <v>2</v>
      </c>
      <c r="CP176" s="124" t="s">
        <v>6053</v>
      </c>
      <c r="CQ176">
        <f t="shared" si="18"/>
        <v>3.6669999999999998</v>
      </c>
    </row>
    <row r="177" spans="1:95" s="12" customFormat="1" x14ac:dyDescent="0.25">
      <c r="B177" s="103" t="s">
        <v>2720</v>
      </c>
      <c r="C177" s="104" t="s">
        <v>2721</v>
      </c>
      <c r="D177" s="103">
        <v>34410</v>
      </c>
      <c r="E177" s="108">
        <v>0</v>
      </c>
      <c r="F177" s="108">
        <v>0</v>
      </c>
      <c r="G177" s="108">
        <v>0</v>
      </c>
      <c r="H177" s="108">
        <v>0</v>
      </c>
      <c r="I177" s="108">
        <v>1</v>
      </c>
      <c r="J177" s="108">
        <v>0</v>
      </c>
      <c r="K177" s="108">
        <v>1</v>
      </c>
      <c r="L177" s="108">
        <v>0</v>
      </c>
      <c r="M177" s="108">
        <v>0</v>
      </c>
      <c r="N177" s="108">
        <v>0</v>
      </c>
      <c r="O177" s="108">
        <v>0</v>
      </c>
      <c r="P177" s="108">
        <v>0</v>
      </c>
      <c r="Q177" s="108">
        <v>0</v>
      </c>
      <c r="R177" s="108">
        <v>0</v>
      </c>
      <c r="S177" s="108">
        <v>0</v>
      </c>
      <c r="T177" s="108">
        <v>0</v>
      </c>
      <c r="U177" s="108">
        <v>0</v>
      </c>
      <c r="V177" s="108">
        <v>0</v>
      </c>
      <c r="W177" s="108">
        <v>0</v>
      </c>
      <c r="X177" s="108">
        <v>0</v>
      </c>
      <c r="Y177" s="108">
        <v>0</v>
      </c>
      <c r="Z177" s="108">
        <v>0</v>
      </c>
      <c r="AA177" s="108">
        <v>0</v>
      </c>
      <c r="AB177" s="108">
        <v>0</v>
      </c>
      <c r="AC177" s="108">
        <v>0</v>
      </c>
      <c r="AD177" s="108">
        <v>0</v>
      </c>
      <c r="AE177" s="108">
        <v>0</v>
      </c>
      <c r="AF177" s="108">
        <v>0</v>
      </c>
      <c r="AG177" s="108">
        <v>0</v>
      </c>
      <c r="AH177" s="108">
        <v>0</v>
      </c>
      <c r="AI177" s="108">
        <v>0</v>
      </c>
      <c r="AJ177" s="108">
        <v>0</v>
      </c>
      <c r="AK177" s="108">
        <v>0</v>
      </c>
      <c r="AL177" s="108">
        <v>0</v>
      </c>
      <c r="AM177" s="108">
        <v>0</v>
      </c>
      <c r="AN177" s="108">
        <v>0</v>
      </c>
      <c r="AO177" s="108">
        <v>0</v>
      </c>
      <c r="AP177" s="108">
        <v>0</v>
      </c>
      <c r="AQ177" s="108">
        <v>0</v>
      </c>
      <c r="AR177" s="108">
        <v>0</v>
      </c>
      <c r="AS177" s="108">
        <v>0</v>
      </c>
      <c r="AT177" s="108">
        <v>0</v>
      </c>
      <c r="AU177" s="108">
        <v>1</v>
      </c>
      <c r="AV177" s="108">
        <v>0</v>
      </c>
      <c r="AW177" s="108">
        <v>0</v>
      </c>
      <c r="AX177" s="108">
        <v>0</v>
      </c>
      <c r="AY177" s="108">
        <v>0</v>
      </c>
      <c r="AZ177" s="108">
        <v>0</v>
      </c>
      <c r="BA177" s="108">
        <v>0</v>
      </c>
      <c r="BB177" s="108">
        <v>0</v>
      </c>
      <c r="BC177" s="108">
        <v>0</v>
      </c>
      <c r="BD177" s="108">
        <v>0</v>
      </c>
      <c r="BE177" s="108">
        <v>0</v>
      </c>
      <c r="BF177" s="108">
        <v>0</v>
      </c>
      <c r="BG177" s="108">
        <v>0</v>
      </c>
      <c r="BH177" s="108">
        <v>0</v>
      </c>
      <c r="BI177" s="108">
        <v>0</v>
      </c>
      <c r="BJ177" s="108">
        <v>0</v>
      </c>
      <c r="BK177" s="108">
        <v>0</v>
      </c>
      <c r="BL177" s="108">
        <v>0</v>
      </c>
      <c r="BM177" s="108">
        <v>0</v>
      </c>
      <c r="BN177" s="108">
        <v>0</v>
      </c>
      <c r="BO177" s="108">
        <v>1</v>
      </c>
      <c r="BP177" s="108">
        <v>0</v>
      </c>
      <c r="BQ177" s="108">
        <v>0</v>
      </c>
      <c r="BR177" s="108">
        <v>0</v>
      </c>
      <c r="BS177" s="108">
        <v>0</v>
      </c>
      <c r="BT177" s="108">
        <v>0</v>
      </c>
      <c r="BU177" s="108">
        <v>1</v>
      </c>
      <c r="BV177" s="108">
        <v>0</v>
      </c>
      <c r="BW177" s="108">
        <v>0</v>
      </c>
      <c r="BX177" s="108">
        <v>0</v>
      </c>
      <c r="BY177" s="108">
        <v>0</v>
      </c>
      <c r="BZ177" s="108">
        <v>0</v>
      </c>
      <c r="CA177" s="108">
        <v>0</v>
      </c>
      <c r="CB177" s="108">
        <v>0</v>
      </c>
      <c r="CC177" s="108">
        <v>0</v>
      </c>
      <c r="CD177" s="108">
        <v>0</v>
      </c>
      <c r="CE177" s="108">
        <v>0</v>
      </c>
      <c r="CF177" s="108">
        <v>0</v>
      </c>
      <c r="CG177" s="108">
        <v>1</v>
      </c>
      <c r="CH177" s="108">
        <v>0</v>
      </c>
      <c r="CI177" s="108">
        <v>0</v>
      </c>
      <c r="CJ177" s="108">
        <v>0</v>
      </c>
      <c r="CK177" s="108">
        <v>0</v>
      </c>
      <c r="CL177" s="108">
        <v>0</v>
      </c>
      <c r="CM177" s="106">
        <f t="shared" si="15"/>
        <v>6</v>
      </c>
      <c r="CN177" s="65">
        <f t="shared" si="17"/>
        <v>1</v>
      </c>
      <c r="CO177" s="107">
        <f t="shared" si="16"/>
        <v>9</v>
      </c>
      <c r="CP177" s="124" t="s">
        <v>6050</v>
      </c>
      <c r="CQ177">
        <f t="shared" si="18"/>
        <v>2</v>
      </c>
    </row>
    <row r="178" spans="1:95" s="12" customFormat="1" x14ac:dyDescent="0.25">
      <c r="B178" s="103" t="s">
        <v>2722</v>
      </c>
      <c r="C178" s="104" t="s">
        <v>2723</v>
      </c>
      <c r="D178" s="103">
        <v>34410</v>
      </c>
      <c r="E178" s="108">
        <v>0</v>
      </c>
      <c r="F178" s="108">
        <v>0</v>
      </c>
      <c r="G178" s="108">
        <v>0</v>
      </c>
      <c r="H178" s="108">
        <v>0</v>
      </c>
      <c r="I178" s="108">
        <v>0</v>
      </c>
      <c r="J178" s="108">
        <v>0</v>
      </c>
      <c r="K178" s="108">
        <v>0</v>
      </c>
      <c r="L178" s="108">
        <v>0</v>
      </c>
      <c r="M178" s="108">
        <v>0</v>
      </c>
      <c r="N178" s="108">
        <v>0</v>
      </c>
      <c r="O178" s="108">
        <v>0</v>
      </c>
      <c r="P178" s="108">
        <v>0</v>
      </c>
      <c r="Q178" s="108">
        <v>0</v>
      </c>
      <c r="R178" s="108">
        <v>0</v>
      </c>
      <c r="S178" s="108">
        <v>0</v>
      </c>
      <c r="T178" s="108">
        <v>1</v>
      </c>
      <c r="U178" s="108">
        <v>0</v>
      </c>
      <c r="V178" s="108">
        <v>0</v>
      </c>
      <c r="W178" s="108">
        <v>0</v>
      </c>
      <c r="X178" s="108">
        <v>0</v>
      </c>
      <c r="Y178" s="108">
        <v>0</v>
      </c>
      <c r="Z178" s="108">
        <v>0</v>
      </c>
      <c r="AA178" s="108">
        <v>0</v>
      </c>
      <c r="AB178" s="108">
        <v>0</v>
      </c>
      <c r="AC178" s="108">
        <v>0</v>
      </c>
      <c r="AD178" s="108">
        <v>0</v>
      </c>
      <c r="AE178" s="108">
        <v>0</v>
      </c>
      <c r="AF178" s="108">
        <v>0</v>
      </c>
      <c r="AG178" s="108">
        <v>0</v>
      </c>
      <c r="AH178" s="108">
        <v>0</v>
      </c>
      <c r="AI178" s="108">
        <v>0</v>
      </c>
      <c r="AJ178" s="108">
        <v>0</v>
      </c>
      <c r="AK178" s="108">
        <v>0</v>
      </c>
      <c r="AL178" s="108">
        <v>0</v>
      </c>
      <c r="AM178" s="108">
        <v>0</v>
      </c>
      <c r="AN178" s="108">
        <v>0</v>
      </c>
      <c r="AO178" s="108">
        <v>0</v>
      </c>
      <c r="AP178" s="108">
        <v>0</v>
      </c>
      <c r="AQ178" s="108">
        <v>0</v>
      </c>
      <c r="AR178" s="108">
        <v>0</v>
      </c>
      <c r="AS178" s="108">
        <v>0</v>
      </c>
      <c r="AT178" s="108">
        <v>0</v>
      </c>
      <c r="AU178" s="108">
        <v>0</v>
      </c>
      <c r="AV178" s="108">
        <v>0</v>
      </c>
      <c r="AW178" s="108">
        <v>0</v>
      </c>
      <c r="AX178" s="108">
        <v>0</v>
      </c>
      <c r="AY178" s="108">
        <v>0</v>
      </c>
      <c r="AZ178" s="108">
        <v>0</v>
      </c>
      <c r="BA178" s="108">
        <v>0</v>
      </c>
      <c r="BB178" s="108">
        <v>0</v>
      </c>
      <c r="BC178" s="108">
        <v>0</v>
      </c>
      <c r="BD178" s="108">
        <v>0</v>
      </c>
      <c r="BE178" s="108">
        <v>0</v>
      </c>
      <c r="BF178" s="108">
        <v>0</v>
      </c>
      <c r="BG178" s="108">
        <v>0</v>
      </c>
      <c r="BH178" s="108">
        <v>0</v>
      </c>
      <c r="BI178" s="108">
        <v>0</v>
      </c>
      <c r="BJ178" s="108">
        <v>0</v>
      </c>
      <c r="BK178" s="108">
        <v>0</v>
      </c>
      <c r="BL178" s="108">
        <v>0</v>
      </c>
      <c r="BM178" s="108">
        <v>0</v>
      </c>
      <c r="BN178" s="108">
        <v>0</v>
      </c>
      <c r="BO178" s="108">
        <v>0</v>
      </c>
      <c r="BP178" s="108">
        <v>0</v>
      </c>
      <c r="BQ178" s="108">
        <v>0</v>
      </c>
      <c r="BR178" s="108">
        <v>0</v>
      </c>
      <c r="BS178" s="108">
        <v>0</v>
      </c>
      <c r="BT178" s="108">
        <v>0</v>
      </c>
      <c r="BU178" s="108">
        <v>0</v>
      </c>
      <c r="BV178" s="108">
        <v>0</v>
      </c>
      <c r="BW178" s="108">
        <v>0</v>
      </c>
      <c r="BX178" s="108">
        <v>0</v>
      </c>
      <c r="BY178" s="108">
        <v>0</v>
      </c>
      <c r="BZ178" s="108">
        <v>0</v>
      </c>
      <c r="CA178" s="108">
        <v>0</v>
      </c>
      <c r="CB178" s="108">
        <v>0</v>
      </c>
      <c r="CC178" s="108">
        <v>0</v>
      </c>
      <c r="CD178" s="108">
        <v>0</v>
      </c>
      <c r="CE178" s="108">
        <v>0</v>
      </c>
      <c r="CF178" s="108">
        <v>0</v>
      </c>
      <c r="CG178" s="108">
        <v>0</v>
      </c>
      <c r="CH178" s="108">
        <v>0</v>
      </c>
      <c r="CI178" s="108">
        <v>0</v>
      </c>
      <c r="CJ178" s="108">
        <v>0</v>
      </c>
      <c r="CK178" s="108">
        <v>0</v>
      </c>
      <c r="CL178" s="108">
        <v>0</v>
      </c>
      <c r="CM178" s="106">
        <f t="shared" si="15"/>
        <v>1</v>
      </c>
      <c r="CN178" s="65">
        <f t="shared" si="17"/>
        <v>1</v>
      </c>
      <c r="CO178" s="107">
        <f t="shared" si="16"/>
        <v>2</v>
      </c>
      <c r="CP178" s="124" t="s">
        <v>6046</v>
      </c>
      <c r="CQ178" t="str">
        <f t="shared" si="18"/>
        <v>QQQ</v>
      </c>
    </row>
    <row r="179" spans="1:95" s="12" customFormat="1" x14ac:dyDescent="0.25">
      <c r="B179" s="103" t="s">
        <v>2724</v>
      </c>
      <c r="C179" s="104" t="s">
        <v>2725</v>
      </c>
      <c r="D179" s="103">
        <v>34410</v>
      </c>
      <c r="E179" s="108">
        <v>0</v>
      </c>
      <c r="F179" s="108">
        <v>0</v>
      </c>
      <c r="G179" s="108">
        <v>0</v>
      </c>
      <c r="H179" s="108">
        <v>1</v>
      </c>
      <c r="I179" s="108">
        <v>0</v>
      </c>
      <c r="J179" s="108">
        <v>0</v>
      </c>
      <c r="K179" s="108">
        <v>0</v>
      </c>
      <c r="L179" s="108">
        <v>0</v>
      </c>
      <c r="M179" s="108">
        <v>0</v>
      </c>
      <c r="N179" s="108">
        <v>0</v>
      </c>
      <c r="O179" s="108">
        <v>0</v>
      </c>
      <c r="P179" s="108">
        <v>0</v>
      </c>
      <c r="Q179" s="108">
        <v>0</v>
      </c>
      <c r="R179" s="108">
        <v>0</v>
      </c>
      <c r="S179" s="108">
        <v>1</v>
      </c>
      <c r="T179" s="108">
        <v>1</v>
      </c>
      <c r="U179" s="108">
        <v>0</v>
      </c>
      <c r="V179" s="108">
        <v>0</v>
      </c>
      <c r="W179" s="108">
        <v>0</v>
      </c>
      <c r="X179" s="108">
        <v>0</v>
      </c>
      <c r="Y179" s="108">
        <v>0</v>
      </c>
      <c r="Z179" s="108">
        <v>0</v>
      </c>
      <c r="AA179" s="108">
        <v>0</v>
      </c>
      <c r="AB179" s="108">
        <v>0</v>
      </c>
      <c r="AC179" s="108">
        <v>0</v>
      </c>
      <c r="AD179" s="108">
        <v>0</v>
      </c>
      <c r="AE179" s="108">
        <v>0</v>
      </c>
      <c r="AF179" s="108">
        <v>0</v>
      </c>
      <c r="AG179" s="108">
        <v>0</v>
      </c>
      <c r="AH179" s="108">
        <v>0</v>
      </c>
      <c r="AI179" s="108">
        <v>0</v>
      </c>
      <c r="AJ179" s="108">
        <v>1</v>
      </c>
      <c r="AK179" s="108">
        <v>0</v>
      </c>
      <c r="AL179" s="108">
        <v>0</v>
      </c>
      <c r="AM179" s="108">
        <v>0</v>
      </c>
      <c r="AN179" s="108">
        <v>0</v>
      </c>
      <c r="AO179" s="108">
        <v>0</v>
      </c>
      <c r="AP179" s="108">
        <v>0</v>
      </c>
      <c r="AQ179" s="108">
        <v>0</v>
      </c>
      <c r="AR179" s="108">
        <v>0</v>
      </c>
      <c r="AS179" s="108">
        <v>1</v>
      </c>
      <c r="AT179" s="108">
        <v>0</v>
      </c>
      <c r="AU179" s="108">
        <v>1</v>
      </c>
      <c r="AV179" s="108">
        <v>0</v>
      </c>
      <c r="AW179" s="108">
        <v>0</v>
      </c>
      <c r="AX179" s="108">
        <v>0</v>
      </c>
      <c r="AY179" s="108">
        <v>0</v>
      </c>
      <c r="AZ179" s="108">
        <v>0</v>
      </c>
      <c r="BA179" s="108">
        <v>0</v>
      </c>
      <c r="BB179" s="108">
        <v>0</v>
      </c>
      <c r="BC179" s="108">
        <v>0</v>
      </c>
      <c r="BD179" s="108">
        <v>0</v>
      </c>
      <c r="BE179" s="108">
        <v>0</v>
      </c>
      <c r="BF179" s="108">
        <v>0</v>
      </c>
      <c r="BG179" s="108">
        <v>0</v>
      </c>
      <c r="BH179" s="108">
        <v>0</v>
      </c>
      <c r="BI179" s="108">
        <v>0</v>
      </c>
      <c r="BJ179" s="108">
        <v>0</v>
      </c>
      <c r="BK179" s="108">
        <v>0</v>
      </c>
      <c r="BL179" s="108">
        <v>0</v>
      </c>
      <c r="BM179" s="108">
        <v>0</v>
      </c>
      <c r="BN179" s="108">
        <v>0</v>
      </c>
      <c r="BO179" s="108">
        <v>0</v>
      </c>
      <c r="BP179" s="108">
        <v>0</v>
      </c>
      <c r="BQ179" s="108">
        <v>0</v>
      </c>
      <c r="BR179" s="108">
        <v>0</v>
      </c>
      <c r="BS179" s="108">
        <v>0</v>
      </c>
      <c r="BT179" s="108">
        <v>0</v>
      </c>
      <c r="BU179" s="108">
        <v>1</v>
      </c>
      <c r="BV179" s="108">
        <v>0</v>
      </c>
      <c r="BW179" s="108">
        <v>0</v>
      </c>
      <c r="BX179" s="108">
        <v>0</v>
      </c>
      <c r="BY179" s="108">
        <v>0</v>
      </c>
      <c r="BZ179" s="108">
        <v>1</v>
      </c>
      <c r="CA179" s="108">
        <v>0</v>
      </c>
      <c r="CB179" s="108">
        <v>0</v>
      </c>
      <c r="CC179" s="108">
        <v>0</v>
      </c>
      <c r="CD179" s="108">
        <v>0</v>
      </c>
      <c r="CE179" s="108">
        <v>0</v>
      </c>
      <c r="CF179" s="108">
        <v>0</v>
      </c>
      <c r="CG179" s="108">
        <v>0</v>
      </c>
      <c r="CH179" s="108">
        <v>0</v>
      </c>
      <c r="CI179" s="108">
        <v>0</v>
      </c>
      <c r="CJ179" s="108">
        <v>0</v>
      </c>
      <c r="CK179" s="108">
        <v>0</v>
      </c>
      <c r="CL179" s="108">
        <v>0</v>
      </c>
      <c r="CM179" s="106">
        <f t="shared" si="15"/>
        <v>8</v>
      </c>
      <c r="CN179" s="65">
        <f t="shared" si="17"/>
        <v>1</v>
      </c>
      <c r="CO179" s="107">
        <f t="shared" si="16"/>
        <v>12</v>
      </c>
      <c r="CP179" s="124" t="s">
        <v>6051</v>
      </c>
      <c r="CQ179">
        <f t="shared" si="18"/>
        <v>3</v>
      </c>
    </row>
    <row r="180" spans="1:95" s="12" customFormat="1" x14ac:dyDescent="0.25">
      <c r="B180" s="103" t="s">
        <v>2726</v>
      </c>
      <c r="C180" s="104" t="s">
        <v>2727</v>
      </c>
      <c r="D180" s="103">
        <v>34410</v>
      </c>
      <c r="E180" s="108">
        <v>1</v>
      </c>
      <c r="F180" s="108">
        <v>0</v>
      </c>
      <c r="G180" s="108">
        <v>0</v>
      </c>
      <c r="H180" s="108">
        <v>0</v>
      </c>
      <c r="I180" s="108">
        <v>0</v>
      </c>
      <c r="J180" s="108">
        <v>0</v>
      </c>
      <c r="K180" s="108">
        <v>0</v>
      </c>
      <c r="L180" s="108">
        <v>0</v>
      </c>
      <c r="M180" s="108">
        <v>1</v>
      </c>
      <c r="N180" s="108">
        <v>0</v>
      </c>
      <c r="O180" s="108">
        <v>0</v>
      </c>
      <c r="P180" s="108">
        <v>0</v>
      </c>
      <c r="Q180" s="108">
        <v>0</v>
      </c>
      <c r="R180" s="108">
        <v>0</v>
      </c>
      <c r="S180" s="108">
        <v>0</v>
      </c>
      <c r="T180" s="108">
        <v>0</v>
      </c>
      <c r="U180" s="108">
        <v>0</v>
      </c>
      <c r="V180" s="108">
        <v>0</v>
      </c>
      <c r="W180" s="108">
        <v>0</v>
      </c>
      <c r="X180" s="108">
        <v>0</v>
      </c>
      <c r="Y180" s="108">
        <v>0</v>
      </c>
      <c r="Z180" s="108">
        <v>0</v>
      </c>
      <c r="AA180" s="108">
        <v>0</v>
      </c>
      <c r="AB180" s="108">
        <v>0</v>
      </c>
      <c r="AC180" s="108">
        <v>0</v>
      </c>
      <c r="AD180" s="108">
        <v>0</v>
      </c>
      <c r="AE180" s="108">
        <v>0</v>
      </c>
      <c r="AF180" s="108">
        <v>0</v>
      </c>
      <c r="AG180" s="108">
        <v>0</v>
      </c>
      <c r="AH180" s="108">
        <v>0</v>
      </c>
      <c r="AI180" s="108">
        <v>0</v>
      </c>
      <c r="AJ180" s="108">
        <v>0</v>
      </c>
      <c r="AK180" s="108">
        <v>0</v>
      </c>
      <c r="AL180" s="108">
        <v>0</v>
      </c>
      <c r="AM180" s="108">
        <v>0</v>
      </c>
      <c r="AN180" s="108">
        <v>0</v>
      </c>
      <c r="AO180" s="108">
        <v>0</v>
      </c>
      <c r="AP180" s="108">
        <v>0</v>
      </c>
      <c r="AQ180" s="108">
        <v>0</v>
      </c>
      <c r="AR180" s="108">
        <v>0</v>
      </c>
      <c r="AS180" s="108">
        <v>0</v>
      </c>
      <c r="AT180" s="108">
        <v>0</v>
      </c>
      <c r="AU180" s="108">
        <v>0</v>
      </c>
      <c r="AV180" s="108">
        <v>0</v>
      </c>
      <c r="AW180" s="108">
        <v>0</v>
      </c>
      <c r="AX180" s="108">
        <v>0</v>
      </c>
      <c r="AY180" s="108">
        <v>0</v>
      </c>
      <c r="AZ180" s="108">
        <v>0</v>
      </c>
      <c r="BA180" s="108">
        <v>0</v>
      </c>
      <c r="BB180" s="108">
        <v>0</v>
      </c>
      <c r="BC180" s="108">
        <v>0</v>
      </c>
      <c r="BD180" s="108">
        <v>0</v>
      </c>
      <c r="BE180" s="108">
        <v>0</v>
      </c>
      <c r="BF180" s="108">
        <v>0</v>
      </c>
      <c r="BG180" s="108">
        <v>0</v>
      </c>
      <c r="BH180" s="108">
        <v>0</v>
      </c>
      <c r="BI180" s="108">
        <v>0</v>
      </c>
      <c r="BJ180" s="108">
        <v>0</v>
      </c>
      <c r="BK180" s="108">
        <v>0</v>
      </c>
      <c r="BL180" s="108">
        <v>0</v>
      </c>
      <c r="BM180" s="108">
        <v>0</v>
      </c>
      <c r="BN180" s="108">
        <v>0</v>
      </c>
      <c r="BO180" s="108">
        <v>0</v>
      </c>
      <c r="BP180" s="108">
        <v>0</v>
      </c>
      <c r="BQ180" s="108">
        <v>0</v>
      </c>
      <c r="BR180" s="108">
        <v>0</v>
      </c>
      <c r="BS180" s="108">
        <v>0</v>
      </c>
      <c r="BT180" s="108">
        <v>0</v>
      </c>
      <c r="BU180" s="108">
        <v>0</v>
      </c>
      <c r="BV180" s="108">
        <v>0</v>
      </c>
      <c r="BW180" s="108">
        <v>0</v>
      </c>
      <c r="BX180" s="108">
        <v>0</v>
      </c>
      <c r="BY180" s="108">
        <v>0</v>
      </c>
      <c r="BZ180" s="108">
        <v>0</v>
      </c>
      <c r="CA180" s="108">
        <v>0</v>
      </c>
      <c r="CB180" s="108">
        <v>0</v>
      </c>
      <c r="CC180" s="108">
        <v>0</v>
      </c>
      <c r="CD180" s="108">
        <v>0</v>
      </c>
      <c r="CE180" s="108">
        <v>0</v>
      </c>
      <c r="CF180" s="108">
        <v>0</v>
      </c>
      <c r="CG180" s="108">
        <v>0</v>
      </c>
      <c r="CH180" s="108">
        <v>0</v>
      </c>
      <c r="CI180" s="108">
        <v>0</v>
      </c>
      <c r="CJ180" s="108">
        <v>0</v>
      </c>
      <c r="CK180" s="108">
        <v>0</v>
      </c>
      <c r="CL180" s="108">
        <v>0</v>
      </c>
      <c r="CM180" s="106">
        <f t="shared" si="15"/>
        <v>2</v>
      </c>
      <c r="CN180" s="65">
        <f t="shared" si="17"/>
        <v>1</v>
      </c>
      <c r="CO180" s="107">
        <f t="shared" si="16"/>
        <v>2</v>
      </c>
      <c r="CP180" s="124" t="s">
        <v>5136</v>
      </c>
      <c r="CQ180">
        <f t="shared" si="18"/>
        <v>4</v>
      </c>
    </row>
    <row r="181" spans="1:95" s="12" customFormat="1" x14ac:dyDescent="0.25">
      <c r="B181" s="103" t="s">
        <v>2728</v>
      </c>
      <c r="C181" s="104" t="s">
        <v>2729</v>
      </c>
      <c r="D181" s="103">
        <v>34410</v>
      </c>
      <c r="E181" s="108">
        <v>0</v>
      </c>
      <c r="F181" s="108">
        <v>0</v>
      </c>
      <c r="G181" s="108">
        <v>0</v>
      </c>
      <c r="H181" s="108">
        <v>0</v>
      </c>
      <c r="I181" s="108">
        <v>0</v>
      </c>
      <c r="J181" s="108">
        <v>0</v>
      </c>
      <c r="K181" s="108">
        <v>0</v>
      </c>
      <c r="L181" s="108">
        <v>0</v>
      </c>
      <c r="M181" s="108">
        <v>0</v>
      </c>
      <c r="N181" s="108">
        <v>0</v>
      </c>
      <c r="O181" s="108">
        <v>0</v>
      </c>
      <c r="P181" s="108">
        <v>0</v>
      </c>
      <c r="Q181" s="108">
        <v>0</v>
      </c>
      <c r="R181" s="108">
        <v>0</v>
      </c>
      <c r="S181" s="108">
        <v>0</v>
      </c>
      <c r="T181" s="108">
        <v>0</v>
      </c>
      <c r="U181" s="108">
        <v>0</v>
      </c>
      <c r="V181" s="108">
        <v>0</v>
      </c>
      <c r="W181" s="108">
        <v>0</v>
      </c>
      <c r="X181" s="108">
        <v>0</v>
      </c>
      <c r="Y181" s="108">
        <v>0</v>
      </c>
      <c r="Z181" s="108">
        <v>0</v>
      </c>
      <c r="AA181" s="108">
        <v>0</v>
      </c>
      <c r="AB181" s="108">
        <v>0</v>
      </c>
      <c r="AC181" s="108">
        <v>0</v>
      </c>
      <c r="AD181" s="108">
        <v>0</v>
      </c>
      <c r="AE181" s="108">
        <v>0</v>
      </c>
      <c r="AF181" s="108">
        <v>0</v>
      </c>
      <c r="AG181" s="108">
        <v>0</v>
      </c>
      <c r="AH181" s="108">
        <v>0</v>
      </c>
      <c r="AI181" s="108">
        <v>0</v>
      </c>
      <c r="AJ181" s="108">
        <v>0</v>
      </c>
      <c r="AK181" s="108">
        <v>0</v>
      </c>
      <c r="AL181" s="108">
        <v>0</v>
      </c>
      <c r="AM181" s="108">
        <v>0</v>
      </c>
      <c r="AN181" s="108">
        <v>0</v>
      </c>
      <c r="AO181" s="108">
        <v>0</v>
      </c>
      <c r="AP181" s="108">
        <v>0</v>
      </c>
      <c r="AQ181" s="108">
        <v>0</v>
      </c>
      <c r="AR181" s="108">
        <v>0</v>
      </c>
      <c r="AS181" s="108">
        <v>0</v>
      </c>
      <c r="AT181" s="108">
        <v>0</v>
      </c>
      <c r="AU181" s="108">
        <v>1</v>
      </c>
      <c r="AV181" s="108">
        <v>0</v>
      </c>
      <c r="AW181" s="108">
        <v>0</v>
      </c>
      <c r="AX181" s="108">
        <v>0</v>
      </c>
      <c r="AY181" s="108">
        <v>0</v>
      </c>
      <c r="AZ181" s="108">
        <v>0</v>
      </c>
      <c r="BA181" s="108">
        <v>0</v>
      </c>
      <c r="BB181" s="108">
        <v>0</v>
      </c>
      <c r="BC181" s="108">
        <v>0</v>
      </c>
      <c r="BD181" s="108">
        <v>0</v>
      </c>
      <c r="BE181" s="108">
        <v>0</v>
      </c>
      <c r="BF181" s="108">
        <v>0</v>
      </c>
      <c r="BG181" s="108">
        <v>0</v>
      </c>
      <c r="BH181" s="108">
        <v>0</v>
      </c>
      <c r="BI181" s="108">
        <v>0</v>
      </c>
      <c r="BJ181" s="108">
        <v>0</v>
      </c>
      <c r="BK181" s="108">
        <v>0</v>
      </c>
      <c r="BL181" s="108">
        <v>0</v>
      </c>
      <c r="BM181" s="108">
        <v>0</v>
      </c>
      <c r="BN181" s="108">
        <v>0</v>
      </c>
      <c r="BO181" s="108">
        <v>0</v>
      </c>
      <c r="BP181" s="108">
        <v>0</v>
      </c>
      <c r="BQ181" s="108">
        <v>0</v>
      </c>
      <c r="BR181" s="108">
        <v>0</v>
      </c>
      <c r="BS181" s="108">
        <v>0</v>
      </c>
      <c r="BT181" s="108">
        <v>0</v>
      </c>
      <c r="BU181" s="108">
        <v>0</v>
      </c>
      <c r="BV181" s="108">
        <v>0</v>
      </c>
      <c r="BW181" s="108">
        <v>0</v>
      </c>
      <c r="BX181" s="108">
        <v>0</v>
      </c>
      <c r="BY181" s="108">
        <v>1</v>
      </c>
      <c r="BZ181" s="108">
        <v>0</v>
      </c>
      <c r="CA181" s="108">
        <v>0</v>
      </c>
      <c r="CB181" s="108">
        <v>0</v>
      </c>
      <c r="CC181" s="108">
        <v>0</v>
      </c>
      <c r="CD181" s="108">
        <v>0</v>
      </c>
      <c r="CE181" s="108">
        <v>0</v>
      </c>
      <c r="CF181" s="108">
        <v>0</v>
      </c>
      <c r="CG181" s="108">
        <v>0</v>
      </c>
      <c r="CH181" s="108">
        <v>0</v>
      </c>
      <c r="CI181" s="108">
        <v>0</v>
      </c>
      <c r="CJ181" s="108">
        <v>0</v>
      </c>
      <c r="CK181" s="108">
        <v>0</v>
      </c>
      <c r="CL181" s="108">
        <v>0</v>
      </c>
      <c r="CM181" s="106">
        <f t="shared" si="15"/>
        <v>2</v>
      </c>
      <c r="CN181" s="65">
        <f t="shared" si="17"/>
        <v>1</v>
      </c>
      <c r="CO181" s="107">
        <f t="shared" si="16"/>
        <v>4</v>
      </c>
      <c r="CP181" s="124" t="s">
        <v>6049</v>
      </c>
      <c r="CQ181">
        <f t="shared" si="18"/>
        <v>3.3330000000000002</v>
      </c>
    </row>
    <row r="182" spans="1:95" s="12" customFormat="1" x14ac:dyDescent="0.25">
      <c r="B182" s="103" t="s">
        <v>2732</v>
      </c>
      <c r="C182" s="104" t="s">
        <v>2733</v>
      </c>
      <c r="D182" s="103">
        <v>34410</v>
      </c>
      <c r="E182" s="108">
        <v>0</v>
      </c>
      <c r="F182" s="108">
        <v>0</v>
      </c>
      <c r="G182" s="108">
        <v>0</v>
      </c>
      <c r="H182" s="108">
        <v>0</v>
      </c>
      <c r="I182" s="108">
        <v>0</v>
      </c>
      <c r="J182" s="108">
        <v>0</v>
      </c>
      <c r="K182" s="108">
        <v>0</v>
      </c>
      <c r="L182" s="108">
        <v>0</v>
      </c>
      <c r="M182" s="108">
        <v>0</v>
      </c>
      <c r="N182" s="108">
        <v>0</v>
      </c>
      <c r="O182" s="108">
        <v>0</v>
      </c>
      <c r="P182" s="108">
        <v>0</v>
      </c>
      <c r="Q182" s="108">
        <v>0</v>
      </c>
      <c r="R182" s="108">
        <v>0</v>
      </c>
      <c r="S182" s="108">
        <v>0</v>
      </c>
      <c r="T182" s="108">
        <v>0</v>
      </c>
      <c r="U182" s="108">
        <v>0</v>
      </c>
      <c r="V182" s="108">
        <v>0</v>
      </c>
      <c r="W182" s="108">
        <v>0</v>
      </c>
      <c r="X182" s="108">
        <v>0</v>
      </c>
      <c r="Y182" s="108">
        <v>0</v>
      </c>
      <c r="Z182" s="108">
        <v>0</v>
      </c>
      <c r="AA182" s="108">
        <v>0</v>
      </c>
      <c r="AB182" s="108">
        <v>0</v>
      </c>
      <c r="AC182" s="108">
        <v>0</v>
      </c>
      <c r="AD182" s="108">
        <v>0</v>
      </c>
      <c r="AE182" s="108">
        <v>0</v>
      </c>
      <c r="AF182" s="108">
        <v>0</v>
      </c>
      <c r="AG182" s="108">
        <v>0</v>
      </c>
      <c r="AH182" s="108">
        <v>0</v>
      </c>
      <c r="AI182" s="108">
        <v>0</v>
      </c>
      <c r="AJ182" s="108">
        <v>0</v>
      </c>
      <c r="AK182" s="108">
        <v>0</v>
      </c>
      <c r="AL182" s="108">
        <v>0</v>
      </c>
      <c r="AM182" s="108">
        <v>0</v>
      </c>
      <c r="AN182" s="108">
        <v>0</v>
      </c>
      <c r="AO182" s="108">
        <v>0</v>
      </c>
      <c r="AP182" s="108">
        <v>0</v>
      </c>
      <c r="AQ182" s="108">
        <v>0</v>
      </c>
      <c r="AR182" s="108">
        <v>0</v>
      </c>
      <c r="AS182" s="108">
        <v>0</v>
      </c>
      <c r="AT182" s="108">
        <v>0</v>
      </c>
      <c r="AU182" s="108">
        <v>0</v>
      </c>
      <c r="AV182" s="108">
        <v>0</v>
      </c>
      <c r="AW182" s="108">
        <v>0</v>
      </c>
      <c r="AX182" s="108">
        <v>0</v>
      </c>
      <c r="AY182" s="108">
        <v>0</v>
      </c>
      <c r="AZ182" s="108">
        <v>0</v>
      </c>
      <c r="BA182" s="108">
        <v>0</v>
      </c>
      <c r="BB182" s="108">
        <v>0</v>
      </c>
      <c r="BC182" s="108">
        <v>0</v>
      </c>
      <c r="BD182" s="108">
        <v>0</v>
      </c>
      <c r="BE182" s="108">
        <v>0</v>
      </c>
      <c r="BF182" s="108">
        <v>0</v>
      </c>
      <c r="BG182" s="108">
        <v>1</v>
      </c>
      <c r="BH182" s="108">
        <v>0</v>
      </c>
      <c r="BI182" s="108">
        <v>0</v>
      </c>
      <c r="BJ182" s="108">
        <v>0</v>
      </c>
      <c r="BK182" s="108">
        <v>0</v>
      </c>
      <c r="BL182" s="108">
        <v>0</v>
      </c>
      <c r="BM182" s="108">
        <v>0</v>
      </c>
      <c r="BN182" s="108">
        <v>0</v>
      </c>
      <c r="BO182" s="108">
        <v>0</v>
      </c>
      <c r="BP182" s="108">
        <v>1</v>
      </c>
      <c r="BQ182" s="108">
        <v>0</v>
      </c>
      <c r="BR182" s="108">
        <v>0</v>
      </c>
      <c r="BS182" s="108">
        <v>0</v>
      </c>
      <c r="BT182" s="108">
        <v>0</v>
      </c>
      <c r="BU182" s="108">
        <v>0</v>
      </c>
      <c r="BV182" s="108">
        <v>0</v>
      </c>
      <c r="BW182" s="108">
        <v>0</v>
      </c>
      <c r="BX182" s="108">
        <v>0</v>
      </c>
      <c r="BY182" s="108">
        <v>0</v>
      </c>
      <c r="BZ182" s="108">
        <v>0</v>
      </c>
      <c r="CA182" s="108">
        <v>0</v>
      </c>
      <c r="CB182" s="108">
        <v>0</v>
      </c>
      <c r="CC182" s="108">
        <v>0</v>
      </c>
      <c r="CD182" s="108">
        <v>0</v>
      </c>
      <c r="CE182" s="108">
        <v>0</v>
      </c>
      <c r="CF182" s="108">
        <v>0</v>
      </c>
      <c r="CG182" s="108">
        <v>0</v>
      </c>
      <c r="CH182" s="108">
        <v>0</v>
      </c>
      <c r="CI182" s="108">
        <v>0</v>
      </c>
      <c r="CJ182" s="108">
        <v>0</v>
      </c>
      <c r="CK182" s="108">
        <v>0</v>
      </c>
      <c r="CL182" s="108">
        <v>0</v>
      </c>
      <c r="CM182" s="106">
        <f t="shared" si="15"/>
        <v>2</v>
      </c>
      <c r="CN182" s="65">
        <f t="shared" si="17"/>
        <v>1</v>
      </c>
      <c r="CO182" s="107">
        <f t="shared" si="16"/>
        <v>2</v>
      </c>
      <c r="CP182" s="124" t="s">
        <v>6051</v>
      </c>
      <c r="CQ182">
        <f t="shared" si="18"/>
        <v>3</v>
      </c>
    </row>
    <row r="183" spans="1:95" s="12" customFormat="1" x14ac:dyDescent="0.25">
      <c r="A183" s="87" t="s">
        <v>5136</v>
      </c>
      <c r="B183" s="88" t="s">
        <v>5025</v>
      </c>
      <c r="C183" s="89" t="s">
        <v>5026</v>
      </c>
      <c r="D183" s="88">
        <v>34410</v>
      </c>
      <c r="E183" s="93">
        <v>0</v>
      </c>
      <c r="F183" s="93">
        <v>0</v>
      </c>
      <c r="G183" s="93">
        <v>0</v>
      </c>
      <c r="H183" s="93">
        <v>0</v>
      </c>
      <c r="I183" s="93">
        <v>0</v>
      </c>
      <c r="J183" s="93">
        <v>0</v>
      </c>
      <c r="K183" s="93">
        <v>0</v>
      </c>
      <c r="L183" s="93">
        <v>0</v>
      </c>
      <c r="M183" s="93">
        <v>0</v>
      </c>
      <c r="N183" s="93">
        <v>0</v>
      </c>
      <c r="O183" s="93">
        <v>0</v>
      </c>
      <c r="P183" s="93">
        <v>0</v>
      </c>
      <c r="Q183" s="93">
        <v>0</v>
      </c>
      <c r="R183" s="93">
        <v>0</v>
      </c>
      <c r="S183" s="93">
        <v>0</v>
      </c>
      <c r="T183" s="93">
        <v>0</v>
      </c>
      <c r="U183" s="93">
        <v>0</v>
      </c>
      <c r="V183" s="93">
        <v>0</v>
      </c>
      <c r="W183" s="93">
        <v>0</v>
      </c>
      <c r="X183" s="93">
        <v>0</v>
      </c>
      <c r="Y183" s="93">
        <v>0</v>
      </c>
      <c r="Z183" s="93">
        <v>0</v>
      </c>
      <c r="AA183" s="93">
        <v>0</v>
      </c>
      <c r="AB183" s="93">
        <v>0</v>
      </c>
      <c r="AC183" s="93">
        <v>0</v>
      </c>
      <c r="AD183" s="93">
        <v>0</v>
      </c>
      <c r="AE183" s="93">
        <v>1</v>
      </c>
      <c r="AF183" s="93">
        <v>0</v>
      </c>
      <c r="AG183" s="93">
        <v>0</v>
      </c>
      <c r="AH183" s="93">
        <v>0</v>
      </c>
      <c r="AI183" s="93">
        <v>0</v>
      </c>
      <c r="AJ183" s="93">
        <v>0</v>
      </c>
      <c r="AK183" s="93">
        <v>0</v>
      </c>
      <c r="AL183" s="93">
        <v>0</v>
      </c>
      <c r="AM183" s="93">
        <v>0</v>
      </c>
      <c r="AN183" s="93">
        <v>0</v>
      </c>
      <c r="AO183" s="93">
        <v>0</v>
      </c>
      <c r="AP183" s="93">
        <v>0</v>
      </c>
      <c r="AQ183" s="93">
        <v>0</v>
      </c>
      <c r="AR183" s="93">
        <v>0</v>
      </c>
      <c r="AS183" s="93">
        <v>0</v>
      </c>
      <c r="AT183" s="93">
        <v>0</v>
      </c>
      <c r="AU183" s="93">
        <v>1</v>
      </c>
      <c r="AV183" s="93">
        <v>0</v>
      </c>
      <c r="AW183" s="93">
        <v>0</v>
      </c>
      <c r="AX183" s="93">
        <v>0</v>
      </c>
      <c r="AY183" s="93">
        <v>0</v>
      </c>
      <c r="AZ183" s="93">
        <v>0</v>
      </c>
      <c r="BA183" s="93">
        <v>0</v>
      </c>
      <c r="BB183" s="93">
        <v>0</v>
      </c>
      <c r="BC183" s="93">
        <v>0</v>
      </c>
      <c r="BD183" s="93">
        <v>0</v>
      </c>
      <c r="BE183" s="93">
        <v>0</v>
      </c>
      <c r="BF183" s="93">
        <v>0</v>
      </c>
      <c r="BG183" s="93">
        <v>0</v>
      </c>
      <c r="BH183" s="93">
        <v>0</v>
      </c>
      <c r="BI183" s="93">
        <v>0</v>
      </c>
      <c r="BJ183" s="93">
        <v>0</v>
      </c>
      <c r="BK183" s="93">
        <v>0</v>
      </c>
      <c r="BL183" s="93">
        <v>0</v>
      </c>
      <c r="BM183" s="93">
        <v>0</v>
      </c>
      <c r="BN183" s="93">
        <v>0</v>
      </c>
      <c r="BO183" s="93">
        <v>0</v>
      </c>
      <c r="BP183" s="93">
        <v>0</v>
      </c>
      <c r="BQ183" s="93">
        <v>0</v>
      </c>
      <c r="BR183" s="93">
        <v>0</v>
      </c>
      <c r="BS183" s="93">
        <v>0</v>
      </c>
      <c r="BT183" s="93">
        <v>0</v>
      </c>
      <c r="BU183" s="93">
        <v>0</v>
      </c>
      <c r="BV183" s="93">
        <v>0</v>
      </c>
      <c r="BW183" s="93">
        <v>0</v>
      </c>
      <c r="BX183" s="93">
        <v>0</v>
      </c>
      <c r="BY183" s="93">
        <v>0</v>
      </c>
      <c r="BZ183" s="93">
        <v>0</v>
      </c>
      <c r="CA183" s="93">
        <v>0</v>
      </c>
      <c r="CB183" s="93">
        <v>0</v>
      </c>
      <c r="CC183" s="93">
        <v>0</v>
      </c>
      <c r="CD183" s="93">
        <v>0</v>
      </c>
      <c r="CE183" s="93">
        <v>0</v>
      </c>
      <c r="CF183" s="93">
        <v>0</v>
      </c>
      <c r="CG183" s="93">
        <v>0</v>
      </c>
      <c r="CH183" s="93">
        <v>0</v>
      </c>
      <c r="CI183" s="93">
        <v>0</v>
      </c>
      <c r="CJ183" s="93">
        <v>0</v>
      </c>
      <c r="CK183" s="93">
        <v>0</v>
      </c>
      <c r="CL183" s="93">
        <v>0</v>
      </c>
      <c r="CM183" s="106">
        <f t="shared" si="15"/>
        <v>2</v>
      </c>
      <c r="CN183" s="65">
        <f t="shared" si="17"/>
        <v>1</v>
      </c>
      <c r="CO183" s="107">
        <f t="shared" si="16"/>
        <v>4</v>
      </c>
      <c r="CP183" s="124" t="s">
        <v>6050</v>
      </c>
      <c r="CQ183">
        <f t="shared" si="18"/>
        <v>2</v>
      </c>
    </row>
    <row r="184" spans="1:95" s="12" customFormat="1" x14ac:dyDescent="0.25">
      <c r="B184" s="103" t="s">
        <v>2736</v>
      </c>
      <c r="C184" s="104" t="s">
        <v>2737</v>
      </c>
      <c r="D184" s="103">
        <v>34410</v>
      </c>
      <c r="E184" s="108">
        <v>0</v>
      </c>
      <c r="F184" s="108">
        <v>0</v>
      </c>
      <c r="G184" s="108">
        <v>0</v>
      </c>
      <c r="H184" s="108">
        <v>0</v>
      </c>
      <c r="I184" s="108">
        <v>0</v>
      </c>
      <c r="J184" s="108">
        <v>0</v>
      </c>
      <c r="K184" s="108">
        <v>0</v>
      </c>
      <c r="L184" s="108">
        <v>0</v>
      </c>
      <c r="M184" s="108">
        <v>0</v>
      </c>
      <c r="N184" s="108">
        <v>0</v>
      </c>
      <c r="O184" s="108">
        <v>0</v>
      </c>
      <c r="P184" s="108">
        <v>0</v>
      </c>
      <c r="Q184" s="108">
        <v>0</v>
      </c>
      <c r="R184" s="108">
        <v>0</v>
      </c>
      <c r="S184" s="108">
        <v>1</v>
      </c>
      <c r="T184" s="108">
        <v>0</v>
      </c>
      <c r="U184" s="108">
        <v>0</v>
      </c>
      <c r="V184" s="108">
        <v>0</v>
      </c>
      <c r="W184" s="108">
        <v>0</v>
      </c>
      <c r="X184" s="108">
        <v>0</v>
      </c>
      <c r="Y184" s="108">
        <v>0</v>
      </c>
      <c r="Z184" s="108">
        <v>0</v>
      </c>
      <c r="AA184" s="108">
        <v>0</v>
      </c>
      <c r="AB184" s="108">
        <v>0</v>
      </c>
      <c r="AC184" s="108">
        <v>0</v>
      </c>
      <c r="AD184" s="108">
        <v>0</v>
      </c>
      <c r="AE184" s="108">
        <v>0</v>
      </c>
      <c r="AF184" s="108">
        <v>0</v>
      </c>
      <c r="AG184" s="108">
        <v>0</v>
      </c>
      <c r="AH184" s="108">
        <v>0</v>
      </c>
      <c r="AI184" s="108">
        <v>0</v>
      </c>
      <c r="AJ184" s="108">
        <v>0</v>
      </c>
      <c r="AK184" s="108">
        <v>0</v>
      </c>
      <c r="AL184" s="108">
        <v>0</v>
      </c>
      <c r="AM184" s="108">
        <v>0</v>
      </c>
      <c r="AN184" s="108">
        <v>0</v>
      </c>
      <c r="AO184" s="108">
        <v>0</v>
      </c>
      <c r="AP184" s="108">
        <v>0</v>
      </c>
      <c r="AQ184" s="108">
        <v>0</v>
      </c>
      <c r="AR184" s="108">
        <v>0</v>
      </c>
      <c r="AS184" s="108">
        <v>0</v>
      </c>
      <c r="AT184" s="108">
        <v>0</v>
      </c>
      <c r="AU184" s="108">
        <v>0</v>
      </c>
      <c r="AV184" s="108">
        <v>0</v>
      </c>
      <c r="AW184" s="108">
        <v>0</v>
      </c>
      <c r="AX184" s="108">
        <v>0</v>
      </c>
      <c r="AY184" s="108">
        <v>0</v>
      </c>
      <c r="AZ184" s="108">
        <v>0</v>
      </c>
      <c r="BA184" s="108">
        <v>0</v>
      </c>
      <c r="BB184" s="108">
        <v>0</v>
      </c>
      <c r="BC184" s="108">
        <v>0</v>
      </c>
      <c r="BD184" s="108">
        <v>0</v>
      </c>
      <c r="BE184" s="108">
        <v>0</v>
      </c>
      <c r="BF184" s="108">
        <v>0</v>
      </c>
      <c r="BG184" s="108">
        <v>0</v>
      </c>
      <c r="BH184" s="108">
        <v>0</v>
      </c>
      <c r="BI184" s="108">
        <v>0</v>
      </c>
      <c r="BJ184" s="108">
        <v>0</v>
      </c>
      <c r="BK184" s="108">
        <v>0</v>
      </c>
      <c r="BL184" s="108">
        <v>0</v>
      </c>
      <c r="BM184" s="108">
        <v>0</v>
      </c>
      <c r="BN184" s="108">
        <v>0</v>
      </c>
      <c r="BO184" s="108">
        <v>0</v>
      </c>
      <c r="BP184" s="108">
        <v>0</v>
      </c>
      <c r="BQ184" s="108">
        <v>0</v>
      </c>
      <c r="BR184" s="108">
        <v>0</v>
      </c>
      <c r="BS184" s="108">
        <v>0</v>
      </c>
      <c r="BT184" s="108">
        <v>0</v>
      </c>
      <c r="BU184" s="108">
        <v>0</v>
      </c>
      <c r="BV184" s="108">
        <v>0</v>
      </c>
      <c r="BW184" s="108">
        <v>0</v>
      </c>
      <c r="BX184" s="108">
        <v>0</v>
      </c>
      <c r="BY184" s="108">
        <v>0</v>
      </c>
      <c r="BZ184" s="108">
        <v>0</v>
      </c>
      <c r="CA184" s="108">
        <v>0</v>
      </c>
      <c r="CB184" s="108">
        <v>0</v>
      </c>
      <c r="CC184" s="108">
        <v>0</v>
      </c>
      <c r="CD184" s="108">
        <v>0</v>
      </c>
      <c r="CE184" s="108">
        <v>0</v>
      </c>
      <c r="CF184" s="108">
        <v>0</v>
      </c>
      <c r="CG184" s="108">
        <v>0</v>
      </c>
      <c r="CH184" s="108">
        <v>0</v>
      </c>
      <c r="CI184" s="108">
        <v>0</v>
      </c>
      <c r="CJ184" s="108">
        <v>0</v>
      </c>
      <c r="CK184" s="108">
        <v>0</v>
      </c>
      <c r="CL184" s="108">
        <v>0</v>
      </c>
      <c r="CM184" s="106">
        <f t="shared" si="15"/>
        <v>1</v>
      </c>
      <c r="CN184" s="65">
        <f t="shared" si="17"/>
        <v>1</v>
      </c>
      <c r="CO184" s="107">
        <f t="shared" si="16"/>
        <v>1</v>
      </c>
      <c r="CP184" s="124" t="s">
        <v>6046</v>
      </c>
      <c r="CQ184" t="str">
        <f t="shared" si="18"/>
        <v>QQQ</v>
      </c>
    </row>
    <row r="185" spans="1:95" s="12" customFormat="1" x14ac:dyDescent="0.25">
      <c r="A185" s="87" t="s">
        <v>5136</v>
      </c>
      <c r="B185" s="88" t="s">
        <v>5027</v>
      </c>
      <c r="C185" s="89" t="s">
        <v>5028</v>
      </c>
      <c r="D185" s="88">
        <v>34410</v>
      </c>
      <c r="E185" s="93">
        <v>0</v>
      </c>
      <c r="F185" s="93">
        <v>0</v>
      </c>
      <c r="G185" s="93">
        <v>0</v>
      </c>
      <c r="H185" s="93">
        <v>0</v>
      </c>
      <c r="I185" s="93">
        <v>0</v>
      </c>
      <c r="J185" s="93">
        <v>0</v>
      </c>
      <c r="K185" s="93">
        <v>0</v>
      </c>
      <c r="L185" s="93">
        <v>0</v>
      </c>
      <c r="M185" s="93">
        <v>0</v>
      </c>
      <c r="N185" s="93">
        <v>0</v>
      </c>
      <c r="O185" s="93">
        <v>0</v>
      </c>
      <c r="P185" s="93">
        <v>0</v>
      </c>
      <c r="Q185" s="93">
        <v>0</v>
      </c>
      <c r="R185" s="93">
        <v>1</v>
      </c>
      <c r="S185" s="93">
        <v>0</v>
      </c>
      <c r="T185" s="93">
        <v>0</v>
      </c>
      <c r="U185" s="93">
        <v>0</v>
      </c>
      <c r="V185" s="93">
        <v>0</v>
      </c>
      <c r="W185" s="93">
        <v>0</v>
      </c>
      <c r="X185" s="93">
        <v>0</v>
      </c>
      <c r="Y185" s="93">
        <v>0</v>
      </c>
      <c r="Z185" s="93">
        <v>0</v>
      </c>
      <c r="AA185" s="93">
        <v>0</v>
      </c>
      <c r="AB185" s="93">
        <v>0</v>
      </c>
      <c r="AC185" s="93">
        <v>0</v>
      </c>
      <c r="AD185" s="93">
        <v>0</v>
      </c>
      <c r="AE185" s="93">
        <v>0</v>
      </c>
      <c r="AF185" s="93">
        <v>0</v>
      </c>
      <c r="AG185" s="93">
        <v>0</v>
      </c>
      <c r="AH185" s="93">
        <v>0</v>
      </c>
      <c r="AI185" s="93">
        <v>0</v>
      </c>
      <c r="AJ185" s="93">
        <v>0</v>
      </c>
      <c r="AK185" s="93">
        <v>0</v>
      </c>
      <c r="AL185" s="93">
        <v>0</v>
      </c>
      <c r="AM185" s="93">
        <v>0</v>
      </c>
      <c r="AN185" s="93">
        <v>0</v>
      </c>
      <c r="AO185" s="93">
        <v>0</v>
      </c>
      <c r="AP185" s="93">
        <v>1</v>
      </c>
      <c r="AQ185" s="93">
        <v>0</v>
      </c>
      <c r="AR185" s="93">
        <v>0</v>
      </c>
      <c r="AS185" s="93">
        <v>0</v>
      </c>
      <c r="AT185" s="93">
        <v>1</v>
      </c>
      <c r="AU185" s="93">
        <v>1</v>
      </c>
      <c r="AV185" s="93">
        <v>0</v>
      </c>
      <c r="AW185" s="93">
        <v>0</v>
      </c>
      <c r="AX185" s="93">
        <v>0</v>
      </c>
      <c r="AY185" s="93">
        <v>0</v>
      </c>
      <c r="AZ185" s="93">
        <v>0</v>
      </c>
      <c r="BA185" s="93">
        <v>0</v>
      </c>
      <c r="BB185" s="93">
        <v>0</v>
      </c>
      <c r="BC185" s="93">
        <v>0</v>
      </c>
      <c r="BD185" s="93">
        <v>0</v>
      </c>
      <c r="BE185" s="93">
        <v>0</v>
      </c>
      <c r="BF185" s="93">
        <v>1</v>
      </c>
      <c r="BG185" s="93">
        <v>0</v>
      </c>
      <c r="BH185" s="93">
        <v>0</v>
      </c>
      <c r="BI185" s="93">
        <v>0</v>
      </c>
      <c r="BJ185" s="93">
        <v>1</v>
      </c>
      <c r="BK185" s="93">
        <v>0</v>
      </c>
      <c r="BL185" s="93">
        <v>0</v>
      </c>
      <c r="BM185" s="93">
        <v>1</v>
      </c>
      <c r="BN185" s="93">
        <v>0</v>
      </c>
      <c r="BO185" s="93">
        <v>0</v>
      </c>
      <c r="BP185" s="93">
        <v>1</v>
      </c>
      <c r="BQ185" s="93">
        <v>0</v>
      </c>
      <c r="BR185" s="93">
        <v>0</v>
      </c>
      <c r="BS185" s="93">
        <v>0</v>
      </c>
      <c r="BT185" s="93">
        <v>0</v>
      </c>
      <c r="BU185" s="93">
        <v>1</v>
      </c>
      <c r="BV185" s="93">
        <v>0</v>
      </c>
      <c r="BW185" s="93">
        <v>0</v>
      </c>
      <c r="BX185" s="93">
        <v>0</v>
      </c>
      <c r="BY185" s="93">
        <v>0</v>
      </c>
      <c r="BZ185" s="93">
        <v>0</v>
      </c>
      <c r="CA185" s="93">
        <v>0</v>
      </c>
      <c r="CB185" s="93">
        <v>0</v>
      </c>
      <c r="CC185" s="93">
        <v>0</v>
      </c>
      <c r="CD185" s="93">
        <v>0</v>
      </c>
      <c r="CE185" s="93">
        <v>0</v>
      </c>
      <c r="CF185" s="93">
        <v>0</v>
      </c>
      <c r="CG185" s="93">
        <v>0</v>
      </c>
      <c r="CH185" s="93">
        <v>0</v>
      </c>
      <c r="CI185" s="93">
        <v>0</v>
      </c>
      <c r="CJ185" s="93">
        <v>0</v>
      </c>
      <c r="CK185" s="93">
        <v>0</v>
      </c>
      <c r="CL185" s="93">
        <v>0</v>
      </c>
      <c r="CM185" s="106">
        <f t="shared" si="15"/>
        <v>9</v>
      </c>
      <c r="CN185" s="65">
        <f t="shared" si="17"/>
        <v>1</v>
      </c>
      <c r="CO185" s="107">
        <f t="shared" si="16"/>
        <v>12</v>
      </c>
      <c r="CP185" s="124" t="s">
        <v>5136</v>
      </c>
      <c r="CQ185">
        <f t="shared" si="18"/>
        <v>4</v>
      </c>
    </row>
    <row r="186" spans="1:95" s="12" customFormat="1" x14ac:dyDescent="0.25">
      <c r="B186" s="103" t="s">
        <v>2738</v>
      </c>
      <c r="C186" s="104" t="s">
        <v>2739</v>
      </c>
      <c r="D186" s="103">
        <v>34410</v>
      </c>
      <c r="E186" s="108">
        <v>0</v>
      </c>
      <c r="F186" s="108">
        <v>0</v>
      </c>
      <c r="G186" s="108">
        <v>0</v>
      </c>
      <c r="H186" s="108">
        <v>0</v>
      </c>
      <c r="I186" s="108">
        <v>0</v>
      </c>
      <c r="J186" s="108">
        <v>0</v>
      </c>
      <c r="K186" s="108">
        <v>1</v>
      </c>
      <c r="L186" s="108">
        <v>0</v>
      </c>
      <c r="M186" s="108">
        <v>0</v>
      </c>
      <c r="N186" s="108">
        <v>0</v>
      </c>
      <c r="O186" s="108">
        <v>0</v>
      </c>
      <c r="P186" s="108">
        <v>0</v>
      </c>
      <c r="Q186" s="108">
        <v>0</v>
      </c>
      <c r="R186" s="108">
        <v>1</v>
      </c>
      <c r="S186" s="108">
        <v>0</v>
      </c>
      <c r="T186" s="108">
        <v>1</v>
      </c>
      <c r="U186" s="108">
        <v>0</v>
      </c>
      <c r="V186" s="108">
        <v>0</v>
      </c>
      <c r="W186" s="108">
        <v>0</v>
      </c>
      <c r="X186" s="108">
        <v>0</v>
      </c>
      <c r="Y186" s="108">
        <v>0</v>
      </c>
      <c r="Z186" s="108">
        <v>0</v>
      </c>
      <c r="AA186" s="108">
        <v>0</v>
      </c>
      <c r="AB186" s="108">
        <v>0</v>
      </c>
      <c r="AC186" s="108">
        <v>0</v>
      </c>
      <c r="AD186" s="108">
        <v>0</v>
      </c>
      <c r="AE186" s="108">
        <v>0</v>
      </c>
      <c r="AF186" s="108">
        <v>0</v>
      </c>
      <c r="AG186" s="108">
        <v>0</v>
      </c>
      <c r="AH186" s="108">
        <v>0</v>
      </c>
      <c r="AI186" s="108">
        <v>0</v>
      </c>
      <c r="AJ186" s="108">
        <v>0</v>
      </c>
      <c r="AK186" s="108">
        <v>0</v>
      </c>
      <c r="AL186" s="108">
        <v>0</v>
      </c>
      <c r="AM186" s="108">
        <v>0</v>
      </c>
      <c r="AN186" s="108">
        <v>0</v>
      </c>
      <c r="AO186" s="108">
        <v>0</v>
      </c>
      <c r="AP186" s="108">
        <v>0</v>
      </c>
      <c r="AQ186" s="108">
        <v>0</v>
      </c>
      <c r="AR186" s="108">
        <v>0</v>
      </c>
      <c r="AS186" s="108">
        <v>0</v>
      </c>
      <c r="AT186" s="108">
        <v>0</v>
      </c>
      <c r="AU186" s="108">
        <v>1</v>
      </c>
      <c r="AV186" s="108">
        <v>0</v>
      </c>
      <c r="AW186" s="108">
        <v>0</v>
      </c>
      <c r="AX186" s="108">
        <v>0</v>
      </c>
      <c r="AY186" s="108">
        <v>0</v>
      </c>
      <c r="AZ186" s="108">
        <v>0</v>
      </c>
      <c r="BA186" s="108">
        <v>0</v>
      </c>
      <c r="BB186" s="108">
        <v>0</v>
      </c>
      <c r="BC186" s="108">
        <v>0</v>
      </c>
      <c r="BD186" s="108">
        <v>0</v>
      </c>
      <c r="BE186" s="108">
        <v>0</v>
      </c>
      <c r="BF186" s="108">
        <v>0</v>
      </c>
      <c r="BG186" s="108">
        <v>0</v>
      </c>
      <c r="BH186" s="108">
        <v>0</v>
      </c>
      <c r="BI186" s="108">
        <v>0</v>
      </c>
      <c r="BJ186" s="108">
        <v>0</v>
      </c>
      <c r="BK186" s="108">
        <v>0</v>
      </c>
      <c r="BL186" s="108">
        <v>0</v>
      </c>
      <c r="BM186" s="108">
        <v>0</v>
      </c>
      <c r="BN186" s="108">
        <v>0</v>
      </c>
      <c r="BO186" s="108">
        <v>0</v>
      </c>
      <c r="BP186" s="108">
        <v>0</v>
      </c>
      <c r="BQ186" s="108">
        <v>0</v>
      </c>
      <c r="BR186" s="108">
        <v>0</v>
      </c>
      <c r="BS186" s="108">
        <v>0</v>
      </c>
      <c r="BT186" s="108">
        <v>0</v>
      </c>
      <c r="BU186" s="108">
        <v>1</v>
      </c>
      <c r="BV186" s="108">
        <v>0</v>
      </c>
      <c r="BW186" s="108">
        <v>0</v>
      </c>
      <c r="BX186" s="108">
        <v>0</v>
      </c>
      <c r="BY186" s="108">
        <v>1</v>
      </c>
      <c r="BZ186" s="108">
        <v>0</v>
      </c>
      <c r="CA186" s="108">
        <v>0</v>
      </c>
      <c r="CB186" s="108">
        <v>0</v>
      </c>
      <c r="CC186" s="108">
        <v>0</v>
      </c>
      <c r="CD186" s="108">
        <v>0</v>
      </c>
      <c r="CE186" s="108">
        <v>0</v>
      </c>
      <c r="CF186" s="108">
        <v>0</v>
      </c>
      <c r="CG186" s="108">
        <v>0</v>
      </c>
      <c r="CH186" s="108">
        <v>0</v>
      </c>
      <c r="CI186" s="108">
        <v>0</v>
      </c>
      <c r="CJ186" s="108">
        <v>0</v>
      </c>
      <c r="CK186" s="108">
        <v>0</v>
      </c>
      <c r="CL186" s="108">
        <v>0</v>
      </c>
      <c r="CM186" s="106">
        <f t="shared" si="15"/>
        <v>6</v>
      </c>
      <c r="CN186" s="65">
        <f t="shared" si="17"/>
        <v>1</v>
      </c>
      <c r="CO186" s="107">
        <f t="shared" si="16"/>
        <v>10</v>
      </c>
      <c r="CP186" s="124" t="s">
        <v>6053</v>
      </c>
      <c r="CQ186">
        <f t="shared" si="18"/>
        <v>3.6669999999999998</v>
      </c>
    </row>
    <row r="187" spans="1:95" s="12" customFormat="1" x14ac:dyDescent="0.25">
      <c r="B187" s="103" t="s">
        <v>2742</v>
      </c>
      <c r="C187" s="104" t="s">
        <v>2743</v>
      </c>
      <c r="D187" s="103">
        <v>34410</v>
      </c>
      <c r="E187" s="108">
        <v>0</v>
      </c>
      <c r="F187" s="108">
        <v>0</v>
      </c>
      <c r="G187" s="108">
        <v>0</v>
      </c>
      <c r="H187" s="108">
        <v>0</v>
      </c>
      <c r="I187" s="108">
        <v>0</v>
      </c>
      <c r="J187" s="108">
        <v>0</v>
      </c>
      <c r="K187" s="108">
        <v>0</v>
      </c>
      <c r="L187" s="108">
        <v>0</v>
      </c>
      <c r="M187" s="108">
        <v>0</v>
      </c>
      <c r="N187" s="108">
        <v>0</v>
      </c>
      <c r="O187" s="108">
        <v>0</v>
      </c>
      <c r="P187" s="108">
        <v>0</v>
      </c>
      <c r="Q187" s="108">
        <v>0</v>
      </c>
      <c r="R187" s="108">
        <v>0</v>
      </c>
      <c r="S187" s="108">
        <v>0</v>
      </c>
      <c r="T187" s="108">
        <v>0</v>
      </c>
      <c r="U187" s="108">
        <v>0</v>
      </c>
      <c r="V187" s="108">
        <v>0</v>
      </c>
      <c r="W187" s="108">
        <v>0</v>
      </c>
      <c r="X187" s="108">
        <v>0</v>
      </c>
      <c r="Y187" s="108">
        <v>0</v>
      </c>
      <c r="Z187" s="108">
        <v>0</v>
      </c>
      <c r="AA187" s="108">
        <v>0</v>
      </c>
      <c r="AB187" s="108">
        <v>0</v>
      </c>
      <c r="AC187" s="108">
        <v>0</v>
      </c>
      <c r="AD187" s="108">
        <v>0</v>
      </c>
      <c r="AE187" s="108">
        <v>0</v>
      </c>
      <c r="AF187" s="108">
        <v>0</v>
      </c>
      <c r="AG187" s="108">
        <v>0</v>
      </c>
      <c r="AH187" s="108">
        <v>0</v>
      </c>
      <c r="AI187" s="108">
        <v>0</v>
      </c>
      <c r="AJ187" s="108">
        <v>0</v>
      </c>
      <c r="AK187" s="108">
        <v>0</v>
      </c>
      <c r="AL187" s="108">
        <v>0</v>
      </c>
      <c r="AM187" s="108">
        <v>0</v>
      </c>
      <c r="AN187" s="108">
        <v>0</v>
      </c>
      <c r="AO187" s="108">
        <v>0</v>
      </c>
      <c r="AP187" s="108">
        <v>0</v>
      </c>
      <c r="AQ187" s="108">
        <v>0</v>
      </c>
      <c r="AR187" s="108">
        <v>0</v>
      </c>
      <c r="AS187" s="108">
        <v>0</v>
      </c>
      <c r="AT187" s="108">
        <v>0</v>
      </c>
      <c r="AU187" s="108">
        <v>0</v>
      </c>
      <c r="AV187" s="108">
        <v>0</v>
      </c>
      <c r="AW187" s="108">
        <v>0</v>
      </c>
      <c r="AX187" s="108">
        <v>0</v>
      </c>
      <c r="AY187" s="108">
        <v>0</v>
      </c>
      <c r="AZ187" s="108">
        <v>0</v>
      </c>
      <c r="BA187" s="108">
        <v>0</v>
      </c>
      <c r="BB187" s="108">
        <v>0</v>
      </c>
      <c r="BC187" s="108">
        <v>0</v>
      </c>
      <c r="BD187" s="108">
        <v>0</v>
      </c>
      <c r="BE187" s="108">
        <v>0</v>
      </c>
      <c r="BF187" s="108">
        <v>0</v>
      </c>
      <c r="BG187" s="108">
        <v>0</v>
      </c>
      <c r="BH187" s="108">
        <v>0</v>
      </c>
      <c r="BI187" s="108">
        <v>1</v>
      </c>
      <c r="BJ187" s="108">
        <v>0</v>
      </c>
      <c r="BK187" s="108">
        <v>0</v>
      </c>
      <c r="BL187" s="108">
        <v>0</v>
      </c>
      <c r="BM187" s="108">
        <v>0</v>
      </c>
      <c r="BN187" s="108">
        <v>0</v>
      </c>
      <c r="BO187" s="108">
        <v>0</v>
      </c>
      <c r="BP187" s="108">
        <v>0</v>
      </c>
      <c r="BQ187" s="108">
        <v>0</v>
      </c>
      <c r="BR187" s="108">
        <v>0</v>
      </c>
      <c r="BS187" s="108">
        <v>0</v>
      </c>
      <c r="BT187" s="108">
        <v>0</v>
      </c>
      <c r="BU187" s="108">
        <v>0</v>
      </c>
      <c r="BV187" s="108">
        <v>0</v>
      </c>
      <c r="BW187" s="108">
        <v>0</v>
      </c>
      <c r="BX187" s="108">
        <v>0</v>
      </c>
      <c r="BY187" s="108">
        <v>0</v>
      </c>
      <c r="BZ187" s="108">
        <v>0</v>
      </c>
      <c r="CA187" s="108">
        <v>0</v>
      </c>
      <c r="CB187" s="108">
        <v>0</v>
      </c>
      <c r="CC187" s="108">
        <v>0</v>
      </c>
      <c r="CD187" s="108">
        <v>0</v>
      </c>
      <c r="CE187" s="108">
        <v>0</v>
      </c>
      <c r="CF187" s="108">
        <v>0</v>
      </c>
      <c r="CG187" s="108">
        <v>1</v>
      </c>
      <c r="CH187" s="108">
        <v>0</v>
      </c>
      <c r="CI187" s="108">
        <v>0</v>
      </c>
      <c r="CJ187" s="108">
        <v>0</v>
      </c>
      <c r="CK187" s="108">
        <v>0</v>
      </c>
      <c r="CL187" s="108">
        <v>0</v>
      </c>
      <c r="CM187" s="106">
        <f t="shared" si="15"/>
        <v>2</v>
      </c>
      <c r="CN187" s="65">
        <f t="shared" si="17"/>
        <v>1</v>
      </c>
      <c r="CO187" s="107">
        <f t="shared" si="16"/>
        <v>2</v>
      </c>
      <c r="CP187" s="124" t="s">
        <v>5135</v>
      </c>
      <c r="CQ187">
        <f t="shared" si="18"/>
        <v>1</v>
      </c>
    </row>
    <row r="188" spans="1:95" s="12" customFormat="1" x14ac:dyDescent="0.25">
      <c r="B188" s="103" t="s">
        <v>2744</v>
      </c>
      <c r="C188" s="104" t="s">
        <v>2745</v>
      </c>
      <c r="D188" s="103">
        <v>34410</v>
      </c>
      <c r="E188" s="108">
        <v>1</v>
      </c>
      <c r="F188" s="108">
        <v>0</v>
      </c>
      <c r="G188" s="108">
        <v>0</v>
      </c>
      <c r="H188" s="108">
        <v>0</v>
      </c>
      <c r="I188" s="108">
        <v>0</v>
      </c>
      <c r="J188" s="108">
        <v>0</v>
      </c>
      <c r="K188" s="108">
        <v>0</v>
      </c>
      <c r="L188" s="108">
        <v>0</v>
      </c>
      <c r="M188" s="108">
        <v>0</v>
      </c>
      <c r="N188" s="108">
        <v>0</v>
      </c>
      <c r="O188" s="108">
        <v>0</v>
      </c>
      <c r="P188" s="108">
        <v>0</v>
      </c>
      <c r="Q188" s="108">
        <v>0</v>
      </c>
      <c r="R188" s="108">
        <v>0</v>
      </c>
      <c r="S188" s="108">
        <v>0</v>
      </c>
      <c r="T188" s="108">
        <v>0</v>
      </c>
      <c r="U188" s="108">
        <v>0</v>
      </c>
      <c r="V188" s="108">
        <v>0</v>
      </c>
      <c r="W188" s="108">
        <v>0</v>
      </c>
      <c r="X188" s="108">
        <v>0</v>
      </c>
      <c r="Y188" s="108">
        <v>0</v>
      </c>
      <c r="Z188" s="108">
        <v>0</v>
      </c>
      <c r="AA188" s="108">
        <v>0</v>
      </c>
      <c r="AB188" s="108">
        <v>0</v>
      </c>
      <c r="AC188" s="108">
        <v>0</v>
      </c>
      <c r="AD188" s="108">
        <v>0</v>
      </c>
      <c r="AE188" s="108">
        <v>0</v>
      </c>
      <c r="AF188" s="108">
        <v>0</v>
      </c>
      <c r="AG188" s="108">
        <v>0</v>
      </c>
      <c r="AH188" s="108">
        <v>0</v>
      </c>
      <c r="AI188" s="108">
        <v>0</v>
      </c>
      <c r="AJ188" s="108">
        <v>0</v>
      </c>
      <c r="AK188" s="108">
        <v>0</v>
      </c>
      <c r="AL188" s="108">
        <v>0</v>
      </c>
      <c r="AM188" s="108">
        <v>0</v>
      </c>
      <c r="AN188" s="108">
        <v>0</v>
      </c>
      <c r="AO188" s="108">
        <v>0</v>
      </c>
      <c r="AP188" s="108">
        <v>0</v>
      </c>
      <c r="AQ188" s="108">
        <v>0</v>
      </c>
      <c r="AR188" s="108">
        <v>0</v>
      </c>
      <c r="AS188" s="108">
        <v>1</v>
      </c>
      <c r="AT188" s="108">
        <v>0</v>
      </c>
      <c r="AU188" s="108">
        <v>1</v>
      </c>
      <c r="AV188" s="108">
        <v>0</v>
      </c>
      <c r="AW188" s="108">
        <v>0</v>
      </c>
      <c r="AX188" s="108">
        <v>0</v>
      </c>
      <c r="AY188" s="108">
        <v>0</v>
      </c>
      <c r="AZ188" s="108">
        <v>0</v>
      </c>
      <c r="BA188" s="108">
        <v>0</v>
      </c>
      <c r="BB188" s="108">
        <v>0</v>
      </c>
      <c r="BC188" s="108">
        <v>0</v>
      </c>
      <c r="BD188" s="108">
        <v>0</v>
      </c>
      <c r="BE188" s="108">
        <v>1</v>
      </c>
      <c r="BF188" s="108">
        <v>0</v>
      </c>
      <c r="BG188" s="108">
        <v>0</v>
      </c>
      <c r="BH188" s="108">
        <v>0</v>
      </c>
      <c r="BI188" s="108">
        <v>0</v>
      </c>
      <c r="BJ188" s="108">
        <v>0</v>
      </c>
      <c r="BK188" s="108">
        <v>1</v>
      </c>
      <c r="BL188" s="108">
        <v>0</v>
      </c>
      <c r="BM188" s="108">
        <v>0</v>
      </c>
      <c r="BN188" s="108">
        <v>0</v>
      </c>
      <c r="BO188" s="108">
        <v>0</v>
      </c>
      <c r="BP188" s="108">
        <v>0</v>
      </c>
      <c r="BQ188" s="108">
        <v>1</v>
      </c>
      <c r="BR188" s="108">
        <v>0</v>
      </c>
      <c r="BS188" s="108">
        <v>0</v>
      </c>
      <c r="BT188" s="108">
        <v>0</v>
      </c>
      <c r="BU188" s="108">
        <v>1</v>
      </c>
      <c r="BV188" s="108">
        <v>0</v>
      </c>
      <c r="BW188" s="108">
        <v>0</v>
      </c>
      <c r="BX188" s="108">
        <v>0</v>
      </c>
      <c r="BY188" s="108">
        <v>1</v>
      </c>
      <c r="BZ188" s="108">
        <v>0</v>
      </c>
      <c r="CA188" s="108">
        <v>0</v>
      </c>
      <c r="CB188" s="108">
        <v>0</v>
      </c>
      <c r="CC188" s="108">
        <v>0</v>
      </c>
      <c r="CD188" s="108">
        <v>0</v>
      </c>
      <c r="CE188" s="108">
        <v>0</v>
      </c>
      <c r="CF188" s="108">
        <v>0</v>
      </c>
      <c r="CG188" s="108">
        <v>0</v>
      </c>
      <c r="CH188" s="108">
        <v>0</v>
      </c>
      <c r="CI188" s="108">
        <v>0</v>
      </c>
      <c r="CJ188" s="108">
        <v>1</v>
      </c>
      <c r="CK188" s="108">
        <v>0</v>
      </c>
      <c r="CL188" s="108">
        <v>0</v>
      </c>
      <c r="CM188" s="106">
        <f t="shared" si="15"/>
        <v>9</v>
      </c>
      <c r="CN188" s="65">
        <f t="shared" si="17"/>
        <v>1</v>
      </c>
      <c r="CO188" s="107">
        <f t="shared" si="16"/>
        <v>12</v>
      </c>
      <c r="CP188" s="124" t="s">
        <v>5136</v>
      </c>
      <c r="CQ188">
        <f t="shared" si="18"/>
        <v>4</v>
      </c>
    </row>
    <row r="189" spans="1:95" s="12" customFormat="1" x14ac:dyDescent="0.25">
      <c r="B189" s="103" t="s">
        <v>2746</v>
      </c>
      <c r="C189" s="104" t="s">
        <v>2747</v>
      </c>
      <c r="D189" s="103">
        <v>34410</v>
      </c>
      <c r="E189" s="108">
        <v>0</v>
      </c>
      <c r="F189" s="108">
        <v>0</v>
      </c>
      <c r="G189" s="108">
        <v>0</v>
      </c>
      <c r="H189" s="108">
        <v>0</v>
      </c>
      <c r="I189" s="108">
        <v>0</v>
      </c>
      <c r="J189" s="108">
        <v>0</v>
      </c>
      <c r="K189" s="108">
        <v>0</v>
      </c>
      <c r="L189" s="108">
        <v>0</v>
      </c>
      <c r="M189" s="108">
        <v>0</v>
      </c>
      <c r="N189" s="108">
        <v>0</v>
      </c>
      <c r="O189" s="108">
        <v>0</v>
      </c>
      <c r="P189" s="108">
        <v>0</v>
      </c>
      <c r="Q189" s="108">
        <v>0</v>
      </c>
      <c r="R189" s="108">
        <v>0</v>
      </c>
      <c r="S189" s="108">
        <v>0</v>
      </c>
      <c r="T189" s="108">
        <v>0</v>
      </c>
      <c r="U189" s="108">
        <v>0</v>
      </c>
      <c r="V189" s="108">
        <v>0</v>
      </c>
      <c r="W189" s="108">
        <v>0</v>
      </c>
      <c r="X189" s="108">
        <v>0</v>
      </c>
      <c r="Y189" s="108">
        <v>0</v>
      </c>
      <c r="Z189" s="108">
        <v>0</v>
      </c>
      <c r="AA189" s="108">
        <v>0</v>
      </c>
      <c r="AB189" s="108">
        <v>0</v>
      </c>
      <c r="AC189" s="108">
        <v>0</v>
      </c>
      <c r="AD189" s="108">
        <v>0</v>
      </c>
      <c r="AE189" s="108">
        <v>0</v>
      </c>
      <c r="AF189" s="108">
        <v>0</v>
      </c>
      <c r="AG189" s="108">
        <v>0</v>
      </c>
      <c r="AH189" s="108">
        <v>0</v>
      </c>
      <c r="AI189" s="108">
        <v>0</v>
      </c>
      <c r="AJ189" s="108">
        <v>0</v>
      </c>
      <c r="AK189" s="108">
        <v>0</v>
      </c>
      <c r="AL189" s="108">
        <v>0</v>
      </c>
      <c r="AM189" s="108">
        <v>0</v>
      </c>
      <c r="AN189" s="108">
        <v>0</v>
      </c>
      <c r="AO189" s="108">
        <v>0</v>
      </c>
      <c r="AP189" s="108">
        <v>0</v>
      </c>
      <c r="AQ189" s="108">
        <v>0</v>
      </c>
      <c r="AR189" s="108">
        <v>0</v>
      </c>
      <c r="AS189" s="108">
        <v>0</v>
      </c>
      <c r="AT189" s="108">
        <v>0</v>
      </c>
      <c r="AU189" s="108">
        <v>0</v>
      </c>
      <c r="AV189" s="108">
        <v>0</v>
      </c>
      <c r="AW189" s="108">
        <v>0</v>
      </c>
      <c r="AX189" s="108">
        <v>0</v>
      </c>
      <c r="AY189" s="108">
        <v>0</v>
      </c>
      <c r="AZ189" s="108">
        <v>0</v>
      </c>
      <c r="BA189" s="108">
        <v>0</v>
      </c>
      <c r="BB189" s="108">
        <v>0</v>
      </c>
      <c r="BC189" s="108">
        <v>0</v>
      </c>
      <c r="BD189" s="108">
        <v>0</v>
      </c>
      <c r="BE189" s="108">
        <v>0</v>
      </c>
      <c r="BF189" s="108">
        <v>0</v>
      </c>
      <c r="BG189" s="108">
        <v>0</v>
      </c>
      <c r="BH189" s="108">
        <v>0</v>
      </c>
      <c r="BI189" s="108">
        <v>0</v>
      </c>
      <c r="BJ189" s="108">
        <v>0</v>
      </c>
      <c r="BK189" s="108">
        <v>0</v>
      </c>
      <c r="BL189" s="108">
        <v>0</v>
      </c>
      <c r="BM189" s="108">
        <v>0</v>
      </c>
      <c r="BN189" s="108">
        <v>0</v>
      </c>
      <c r="BO189" s="108">
        <v>0</v>
      </c>
      <c r="BP189" s="108">
        <v>0</v>
      </c>
      <c r="BQ189" s="108">
        <v>0</v>
      </c>
      <c r="BR189" s="108">
        <v>0</v>
      </c>
      <c r="BS189" s="108">
        <v>0</v>
      </c>
      <c r="BT189" s="108">
        <v>0</v>
      </c>
      <c r="BU189" s="108">
        <v>0</v>
      </c>
      <c r="BV189" s="108">
        <v>0</v>
      </c>
      <c r="BW189" s="108">
        <v>0</v>
      </c>
      <c r="BX189" s="108">
        <v>0</v>
      </c>
      <c r="BY189" s="108">
        <v>0</v>
      </c>
      <c r="BZ189" s="108">
        <v>0</v>
      </c>
      <c r="CA189" s="108">
        <v>0</v>
      </c>
      <c r="CB189" s="108">
        <v>0</v>
      </c>
      <c r="CC189" s="108">
        <v>0</v>
      </c>
      <c r="CD189" s="108">
        <v>0</v>
      </c>
      <c r="CE189" s="108">
        <v>0</v>
      </c>
      <c r="CF189" s="108">
        <v>0</v>
      </c>
      <c r="CG189" s="108">
        <v>0</v>
      </c>
      <c r="CH189" s="108">
        <v>0</v>
      </c>
      <c r="CI189" s="108">
        <v>0</v>
      </c>
      <c r="CJ189" s="108">
        <v>0</v>
      </c>
      <c r="CK189" s="108">
        <v>0</v>
      </c>
      <c r="CL189" s="108">
        <v>0</v>
      </c>
      <c r="CM189" s="106">
        <f t="shared" si="15"/>
        <v>0</v>
      </c>
      <c r="CN189" s="65">
        <f t="shared" si="17"/>
        <v>0</v>
      </c>
      <c r="CO189" s="107">
        <f t="shared" si="16"/>
        <v>0</v>
      </c>
      <c r="CP189" s="124" t="s">
        <v>6050</v>
      </c>
      <c r="CQ189">
        <f t="shared" si="18"/>
        <v>2</v>
      </c>
    </row>
    <row r="190" spans="1:95" s="12" customFormat="1" x14ac:dyDescent="0.25">
      <c r="B190" s="103" t="s">
        <v>2748</v>
      </c>
      <c r="C190" s="104" t="s">
        <v>2749</v>
      </c>
      <c r="D190" s="103">
        <v>34410</v>
      </c>
      <c r="E190" s="108">
        <v>0</v>
      </c>
      <c r="F190" s="108">
        <v>0</v>
      </c>
      <c r="G190" s="108">
        <v>0</v>
      </c>
      <c r="H190" s="108">
        <v>0</v>
      </c>
      <c r="I190" s="108">
        <v>0</v>
      </c>
      <c r="J190" s="108">
        <v>0</v>
      </c>
      <c r="K190" s="108">
        <v>0</v>
      </c>
      <c r="L190" s="108">
        <v>1</v>
      </c>
      <c r="M190" s="108">
        <v>0</v>
      </c>
      <c r="N190" s="108">
        <v>0</v>
      </c>
      <c r="O190" s="108">
        <v>0</v>
      </c>
      <c r="P190" s="108">
        <v>0</v>
      </c>
      <c r="Q190" s="108">
        <v>0</v>
      </c>
      <c r="R190" s="108">
        <v>0</v>
      </c>
      <c r="S190" s="108">
        <v>0</v>
      </c>
      <c r="T190" s="108">
        <v>0</v>
      </c>
      <c r="U190" s="108">
        <v>0</v>
      </c>
      <c r="V190" s="108">
        <v>0</v>
      </c>
      <c r="W190" s="108">
        <v>0</v>
      </c>
      <c r="X190" s="108">
        <v>0</v>
      </c>
      <c r="Y190" s="108">
        <v>0</v>
      </c>
      <c r="Z190" s="108">
        <v>0</v>
      </c>
      <c r="AA190" s="108">
        <v>0</v>
      </c>
      <c r="AB190" s="108">
        <v>0</v>
      </c>
      <c r="AC190" s="108">
        <v>0</v>
      </c>
      <c r="AD190" s="108">
        <v>0</v>
      </c>
      <c r="AE190" s="108">
        <v>0</v>
      </c>
      <c r="AF190" s="108">
        <v>0</v>
      </c>
      <c r="AG190" s="108">
        <v>0</v>
      </c>
      <c r="AH190" s="108">
        <v>0</v>
      </c>
      <c r="AI190" s="108">
        <v>0</v>
      </c>
      <c r="AJ190" s="108">
        <v>0</v>
      </c>
      <c r="AK190" s="108">
        <v>0</v>
      </c>
      <c r="AL190" s="108">
        <v>0</v>
      </c>
      <c r="AM190" s="108">
        <v>0</v>
      </c>
      <c r="AN190" s="108">
        <v>0</v>
      </c>
      <c r="AO190" s="108">
        <v>0</v>
      </c>
      <c r="AP190" s="108">
        <v>0</v>
      </c>
      <c r="AQ190" s="108">
        <v>0</v>
      </c>
      <c r="AR190" s="108">
        <v>0</v>
      </c>
      <c r="AS190" s="108">
        <v>0</v>
      </c>
      <c r="AT190" s="108">
        <v>0</v>
      </c>
      <c r="AU190" s="108">
        <v>0</v>
      </c>
      <c r="AV190" s="108">
        <v>0</v>
      </c>
      <c r="AW190" s="108">
        <v>0</v>
      </c>
      <c r="AX190" s="108">
        <v>0</v>
      </c>
      <c r="AY190" s="108">
        <v>0</v>
      </c>
      <c r="AZ190" s="108">
        <v>0</v>
      </c>
      <c r="BA190" s="108">
        <v>0</v>
      </c>
      <c r="BB190" s="108">
        <v>0</v>
      </c>
      <c r="BC190" s="108">
        <v>0</v>
      </c>
      <c r="BD190" s="108">
        <v>0</v>
      </c>
      <c r="BE190" s="108">
        <v>0</v>
      </c>
      <c r="BF190" s="108">
        <v>0</v>
      </c>
      <c r="BG190" s="108">
        <v>0</v>
      </c>
      <c r="BH190" s="108">
        <v>0</v>
      </c>
      <c r="BI190" s="108">
        <v>0</v>
      </c>
      <c r="BJ190" s="108">
        <v>0</v>
      </c>
      <c r="BK190" s="108">
        <v>0</v>
      </c>
      <c r="BL190" s="108">
        <v>0</v>
      </c>
      <c r="BM190" s="108">
        <v>0</v>
      </c>
      <c r="BN190" s="108">
        <v>0</v>
      </c>
      <c r="BO190" s="108">
        <v>0</v>
      </c>
      <c r="BP190" s="108">
        <v>0</v>
      </c>
      <c r="BQ190" s="108">
        <v>0</v>
      </c>
      <c r="BR190" s="108">
        <v>0</v>
      </c>
      <c r="BS190" s="108">
        <v>0</v>
      </c>
      <c r="BT190" s="108">
        <v>0</v>
      </c>
      <c r="BU190" s="108">
        <v>0</v>
      </c>
      <c r="BV190" s="108">
        <v>0</v>
      </c>
      <c r="BW190" s="108">
        <v>0</v>
      </c>
      <c r="BX190" s="108">
        <v>0</v>
      </c>
      <c r="BY190" s="108">
        <v>0</v>
      </c>
      <c r="BZ190" s="108">
        <v>0</v>
      </c>
      <c r="CA190" s="108">
        <v>0</v>
      </c>
      <c r="CB190" s="108">
        <v>0</v>
      </c>
      <c r="CC190" s="108">
        <v>0</v>
      </c>
      <c r="CD190" s="108">
        <v>0</v>
      </c>
      <c r="CE190" s="108">
        <v>0</v>
      </c>
      <c r="CF190" s="108">
        <v>0</v>
      </c>
      <c r="CG190" s="108">
        <v>0</v>
      </c>
      <c r="CH190" s="108">
        <v>0</v>
      </c>
      <c r="CI190" s="108">
        <v>0</v>
      </c>
      <c r="CJ190" s="108">
        <v>0</v>
      </c>
      <c r="CK190" s="108">
        <v>0</v>
      </c>
      <c r="CL190" s="108">
        <v>0</v>
      </c>
      <c r="CM190" s="106">
        <f t="shared" si="15"/>
        <v>1</v>
      </c>
      <c r="CN190" s="65">
        <f t="shared" si="17"/>
        <v>1</v>
      </c>
      <c r="CO190" s="107">
        <f t="shared" si="16"/>
        <v>1</v>
      </c>
      <c r="CP190" s="124" t="s">
        <v>5136</v>
      </c>
      <c r="CQ190">
        <f t="shared" si="18"/>
        <v>4</v>
      </c>
    </row>
    <row r="191" spans="1:95" s="12" customFormat="1" x14ac:dyDescent="0.25">
      <c r="B191" s="103" t="s">
        <v>2750</v>
      </c>
      <c r="C191" s="104" t="s">
        <v>2751</v>
      </c>
      <c r="D191" s="103">
        <v>34410</v>
      </c>
      <c r="E191" s="108">
        <v>0</v>
      </c>
      <c r="F191" s="108">
        <v>1</v>
      </c>
      <c r="G191" s="108">
        <v>0</v>
      </c>
      <c r="H191" s="108">
        <v>0</v>
      </c>
      <c r="I191" s="108">
        <v>0</v>
      </c>
      <c r="J191" s="108">
        <v>0</v>
      </c>
      <c r="K191" s="108">
        <v>1</v>
      </c>
      <c r="L191" s="108">
        <v>0</v>
      </c>
      <c r="M191" s="108">
        <v>0</v>
      </c>
      <c r="N191" s="108">
        <v>0</v>
      </c>
      <c r="O191" s="108">
        <v>0</v>
      </c>
      <c r="P191" s="108">
        <v>0</v>
      </c>
      <c r="Q191" s="108">
        <v>0</v>
      </c>
      <c r="R191" s="108">
        <v>0</v>
      </c>
      <c r="S191" s="108">
        <v>0</v>
      </c>
      <c r="T191" s="108">
        <v>1</v>
      </c>
      <c r="U191" s="108">
        <v>0</v>
      </c>
      <c r="V191" s="108">
        <v>0</v>
      </c>
      <c r="W191" s="108">
        <v>0</v>
      </c>
      <c r="X191" s="108">
        <v>0</v>
      </c>
      <c r="Y191" s="108">
        <v>0</v>
      </c>
      <c r="Z191" s="108">
        <v>0</v>
      </c>
      <c r="AA191" s="108">
        <v>0</v>
      </c>
      <c r="AB191" s="108">
        <v>0</v>
      </c>
      <c r="AC191" s="108">
        <v>0</v>
      </c>
      <c r="AD191" s="108">
        <v>0</v>
      </c>
      <c r="AE191" s="108">
        <v>0</v>
      </c>
      <c r="AF191" s="108">
        <v>0</v>
      </c>
      <c r="AG191" s="108">
        <v>0</v>
      </c>
      <c r="AH191" s="108">
        <v>0</v>
      </c>
      <c r="AI191" s="108">
        <v>0</v>
      </c>
      <c r="AJ191" s="108">
        <v>0</v>
      </c>
      <c r="AK191" s="108">
        <v>0</v>
      </c>
      <c r="AL191" s="108">
        <v>0</v>
      </c>
      <c r="AM191" s="108">
        <v>0</v>
      </c>
      <c r="AN191" s="108">
        <v>0</v>
      </c>
      <c r="AO191" s="108">
        <v>0</v>
      </c>
      <c r="AP191" s="108">
        <v>0</v>
      </c>
      <c r="AQ191" s="108">
        <v>0</v>
      </c>
      <c r="AR191" s="108">
        <v>0</v>
      </c>
      <c r="AS191" s="108">
        <v>0</v>
      </c>
      <c r="AT191" s="108">
        <v>0</v>
      </c>
      <c r="AU191" s="108">
        <v>1</v>
      </c>
      <c r="AV191" s="108">
        <v>0</v>
      </c>
      <c r="AW191" s="108">
        <v>0</v>
      </c>
      <c r="AX191" s="108">
        <v>0</v>
      </c>
      <c r="AY191" s="108">
        <v>0</v>
      </c>
      <c r="AZ191" s="108">
        <v>0</v>
      </c>
      <c r="BA191" s="108">
        <v>0</v>
      </c>
      <c r="BB191" s="108">
        <v>0</v>
      </c>
      <c r="BC191" s="108">
        <v>0</v>
      </c>
      <c r="BD191" s="108">
        <v>0</v>
      </c>
      <c r="BE191" s="108">
        <v>0</v>
      </c>
      <c r="BF191" s="108">
        <v>0</v>
      </c>
      <c r="BG191" s="108">
        <v>0</v>
      </c>
      <c r="BH191" s="108">
        <v>0</v>
      </c>
      <c r="BI191" s="108">
        <v>0</v>
      </c>
      <c r="BJ191" s="108">
        <v>0</v>
      </c>
      <c r="BK191" s="108">
        <v>0</v>
      </c>
      <c r="BL191" s="108">
        <v>0</v>
      </c>
      <c r="BM191" s="108">
        <v>0</v>
      </c>
      <c r="BN191" s="108">
        <v>0</v>
      </c>
      <c r="BO191" s="108">
        <v>0</v>
      </c>
      <c r="BP191" s="108">
        <v>0</v>
      </c>
      <c r="BQ191" s="108">
        <v>0</v>
      </c>
      <c r="BR191" s="108">
        <v>0</v>
      </c>
      <c r="BS191" s="108">
        <v>0</v>
      </c>
      <c r="BT191" s="108">
        <v>0</v>
      </c>
      <c r="BU191" s="108">
        <v>1</v>
      </c>
      <c r="BV191" s="108">
        <v>0</v>
      </c>
      <c r="BW191" s="108">
        <v>0</v>
      </c>
      <c r="BX191" s="108">
        <v>0</v>
      </c>
      <c r="BY191" s="108">
        <v>0</v>
      </c>
      <c r="BZ191" s="108">
        <v>0</v>
      </c>
      <c r="CA191" s="108">
        <v>0</v>
      </c>
      <c r="CB191" s="108">
        <v>0</v>
      </c>
      <c r="CC191" s="108">
        <v>0</v>
      </c>
      <c r="CD191" s="108">
        <v>0</v>
      </c>
      <c r="CE191" s="108">
        <v>0</v>
      </c>
      <c r="CF191" s="108">
        <v>0</v>
      </c>
      <c r="CG191" s="108">
        <v>0</v>
      </c>
      <c r="CH191" s="108">
        <v>0</v>
      </c>
      <c r="CI191" s="108">
        <v>0</v>
      </c>
      <c r="CJ191" s="108">
        <v>0</v>
      </c>
      <c r="CK191" s="108">
        <v>0</v>
      </c>
      <c r="CL191" s="108">
        <v>0</v>
      </c>
      <c r="CM191" s="106">
        <f t="shared" si="15"/>
        <v>5</v>
      </c>
      <c r="CN191" s="65">
        <f t="shared" si="17"/>
        <v>1</v>
      </c>
      <c r="CO191" s="107">
        <f t="shared" si="16"/>
        <v>9</v>
      </c>
      <c r="CP191" s="124" t="s">
        <v>6049</v>
      </c>
      <c r="CQ191">
        <f t="shared" si="18"/>
        <v>3.3330000000000002</v>
      </c>
    </row>
    <row r="192" spans="1:95" s="12" customFormat="1" x14ac:dyDescent="0.25">
      <c r="B192" s="103" t="s">
        <v>2752</v>
      </c>
      <c r="C192" s="104" t="s">
        <v>2753</v>
      </c>
      <c r="D192" s="103">
        <v>34410</v>
      </c>
      <c r="E192" s="108">
        <v>1</v>
      </c>
      <c r="F192" s="108">
        <v>0</v>
      </c>
      <c r="G192" s="108">
        <v>0</v>
      </c>
      <c r="H192" s="108">
        <v>0</v>
      </c>
      <c r="I192" s="108">
        <v>0</v>
      </c>
      <c r="J192" s="108">
        <v>0</v>
      </c>
      <c r="K192" s="108">
        <v>0</v>
      </c>
      <c r="L192" s="108">
        <v>1</v>
      </c>
      <c r="M192" s="108">
        <v>0</v>
      </c>
      <c r="N192" s="108">
        <v>0</v>
      </c>
      <c r="O192" s="108">
        <v>0</v>
      </c>
      <c r="P192" s="108">
        <v>1</v>
      </c>
      <c r="Q192" s="108">
        <v>1</v>
      </c>
      <c r="R192" s="108">
        <v>0</v>
      </c>
      <c r="S192" s="108">
        <v>0</v>
      </c>
      <c r="T192" s="108">
        <v>0</v>
      </c>
      <c r="U192" s="108">
        <v>0</v>
      </c>
      <c r="V192" s="108">
        <v>0</v>
      </c>
      <c r="W192" s="108">
        <v>0</v>
      </c>
      <c r="X192" s="108">
        <v>0</v>
      </c>
      <c r="Y192" s="108">
        <v>0</v>
      </c>
      <c r="Z192" s="108">
        <v>0</v>
      </c>
      <c r="AA192" s="108">
        <v>0</v>
      </c>
      <c r="AB192" s="108">
        <v>0</v>
      </c>
      <c r="AC192" s="108">
        <v>0</v>
      </c>
      <c r="AD192" s="108">
        <v>0</v>
      </c>
      <c r="AE192" s="108">
        <v>0</v>
      </c>
      <c r="AF192" s="108">
        <v>0</v>
      </c>
      <c r="AG192" s="108">
        <v>0</v>
      </c>
      <c r="AH192" s="108">
        <v>0</v>
      </c>
      <c r="AI192" s="108">
        <v>1</v>
      </c>
      <c r="AJ192" s="108">
        <v>0</v>
      </c>
      <c r="AK192" s="108">
        <v>0</v>
      </c>
      <c r="AL192" s="108">
        <v>1</v>
      </c>
      <c r="AM192" s="108">
        <v>0</v>
      </c>
      <c r="AN192" s="108">
        <v>0</v>
      </c>
      <c r="AO192" s="108">
        <v>0</v>
      </c>
      <c r="AP192" s="108">
        <v>0</v>
      </c>
      <c r="AQ192" s="108">
        <v>0</v>
      </c>
      <c r="AR192" s="108">
        <v>0</v>
      </c>
      <c r="AS192" s="108">
        <v>0</v>
      </c>
      <c r="AT192" s="108">
        <v>0</v>
      </c>
      <c r="AU192" s="108">
        <v>0</v>
      </c>
      <c r="AV192" s="108">
        <v>0</v>
      </c>
      <c r="AW192" s="108">
        <v>0</v>
      </c>
      <c r="AX192" s="108">
        <v>0</v>
      </c>
      <c r="AY192" s="108">
        <v>0</v>
      </c>
      <c r="AZ192" s="108">
        <v>0</v>
      </c>
      <c r="BA192" s="108">
        <v>0</v>
      </c>
      <c r="BB192" s="108">
        <v>0</v>
      </c>
      <c r="BC192" s="108">
        <v>0</v>
      </c>
      <c r="BD192" s="108">
        <v>0</v>
      </c>
      <c r="BE192" s="108">
        <v>0</v>
      </c>
      <c r="BF192" s="108">
        <v>0</v>
      </c>
      <c r="BG192" s="108">
        <v>0</v>
      </c>
      <c r="BH192" s="108">
        <v>0</v>
      </c>
      <c r="BI192" s="108">
        <v>0</v>
      </c>
      <c r="BJ192" s="108">
        <v>0</v>
      </c>
      <c r="BK192" s="108">
        <v>0</v>
      </c>
      <c r="BL192" s="108">
        <v>0</v>
      </c>
      <c r="BM192" s="108">
        <v>0</v>
      </c>
      <c r="BN192" s="108">
        <v>0</v>
      </c>
      <c r="BO192" s="108">
        <v>0</v>
      </c>
      <c r="BP192" s="108">
        <v>1</v>
      </c>
      <c r="BQ192" s="108">
        <v>0</v>
      </c>
      <c r="BR192" s="108">
        <v>0</v>
      </c>
      <c r="BS192" s="108">
        <v>0</v>
      </c>
      <c r="BT192" s="108">
        <v>0</v>
      </c>
      <c r="BU192" s="108">
        <v>1</v>
      </c>
      <c r="BV192" s="108">
        <v>0</v>
      </c>
      <c r="BW192" s="108">
        <v>0</v>
      </c>
      <c r="BX192" s="108">
        <v>0</v>
      </c>
      <c r="BY192" s="108">
        <v>0</v>
      </c>
      <c r="BZ192" s="108">
        <v>0</v>
      </c>
      <c r="CA192" s="108">
        <v>0</v>
      </c>
      <c r="CB192" s="108">
        <v>0</v>
      </c>
      <c r="CC192" s="108">
        <v>0</v>
      </c>
      <c r="CD192" s="108">
        <v>0</v>
      </c>
      <c r="CE192" s="108">
        <v>0</v>
      </c>
      <c r="CF192" s="108">
        <v>0</v>
      </c>
      <c r="CG192" s="108">
        <v>0</v>
      </c>
      <c r="CH192" s="108">
        <v>0</v>
      </c>
      <c r="CI192" s="108">
        <v>0</v>
      </c>
      <c r="CJ192" s="108">
        <v>1</v>
      </c>
      <c r="CK192" s="108">
        <v>0</v>
      </c>
      <c r="CL192" s="108">
        <v>0</v>
      </c>
      <c r="CM192" s="106">
        <f t="shared" si="15"/>
        <v>9</v>
      </c>
      <c r="CN192" s="65">
        <f t="shared" si="17"/>
        <v>1</v>
      </c>
      <c r="CO192" s="107">
        <f t="shared" si="16"/>
        <v>10</v>
      </c>
      <c r="CP192" s="124" t="s">
        <v>6054</v>
      </c>
      <c r="CQ192">
        <f t="shared" si="18"/>
        <v>2.6669999999999998</v>
      </c>
    </row>
    <row r="193" spans="1:95" s="12" customFormat="1" x14ac:dyDescent="0.25">
      <c r="B193" s="103" t="s">
        <v>2754</v>
      </c>
      <c r="C193" s="104" t="s">
        <v>2755</v>
      </c>
      <c r="D193" s="103">
        <v>34410</v>
      </c>
      <c r="E193" s="108">
        <v>0</v>
      </c>
      <c r="F193" s="108">
        <v>0</v>
      </c>
      <c r="G193" s="108">
        <v>0</v>
      </c>
      <c r="H193" s="108">
        <v>0</v>
      </c>
      <c r="I193" s="108">
        <v>0</v>
      </c>
      <c r="J193" s="108">
        <v>0</v>
      </c>
      <c r="K193" s="108">
        <v>0</v>
      </c>
      <c r="L193" s="108">
        <v>0</v>
      </c>
      <c r="M193" s="108">
        <v>0</v>
      </c>
      <c r="N193" s="108">
        <v>0</v>
      </c>
      <c r="O193" s="108">
        <v>0</v>
      </c>
      <c r="P193" s="108">
        <v>0</v>
      </c>
      <c r="Q193" s="108">
        <v>0</v>
      </c>
      <c r="R193" s="108">
        <v>0</v>
      </c>
      <c r="S193" s="108">
        <v>0</v>
      </c>
      <c r="T193" s="108">
        <v>0</v>
      </c>
      <c r="U193" s="108">
        <v>0</v>
      </c>
      <c r="V193" s="108">
        <v>0</v>
      </c>
      <c r="W193" s="108">
        <v>0</v>
      </c>
      <c r="X193" s="108">
        <v>0</v>
      </c>
      <c r="Y193" s="108">
        <v>0</v>
      </c>
      <c r="Z193" s="108">
        <v>0</v>
      </c>
      <c r="AA193" s="108">
        <v>0</v>
      </c>
      <c r="AB193" s="108">
        <v>0</v>
      </c>
      <c r="AC193" s="108">
        <v>0</v>
      </c>
      <c r="AD193" s="108">
        <v>0</v>
      </c>
      <c r="AE193" s="108">
        <v>0</v>
      </c>
      <c r="AF193" s="108">
        <v>0</v>
      </c>
      <c r="AG193" s="108">
        <v>0</v>
      </c>
      <c r="AH193" s="108">
        <v>0</v>
      </c>
      <c r="AI193" s="108">
        <v>0</v>
      </c>
      <c r="AJ193" s="108">
        <v>0</v>
      </c>
      <c r="AK193" s="108">
        <v>0</v>
      </c>
      <c r="AL193" s="108">
        <v>0</v>
      </c>
      <c r="AM193" s="108">
        <v>0</v>
      </c>
      <c r="AN193" s="108">
        <v>0</v>
      </c>
      <c r="AO193" s="108">
        <v>0</v>
      </c>
      <c r="AP193" s="108">
        <v>0</v>
      </c>
      <c r="AQ193" s="108">
        <v>0</v>
      </c>
      <c r="AR193" s="108">
        <v>0</v>
      </c>
      <c r="AS193" s="108">
        <v>0</v>
      </c>
      <c r="AT193" s="108">
        <v>0</v>
      </c>
      <c r="AU193" s="108">
        <v>0</v>
      </c>
      <c r="AV193" s="108">
        <v>0</v>
      </c>
      <c r="AW193" s="108">
        <v>0</v>
      </c>
      <c r="AX193" s="108">
        <v>0</v>
      </c>
      <c r="AY193" s="108">
        <v>0</v>
      </c>
      <c r="AZ193" s="108">
        <v>0</v>
      </c>
      <c r="BA193" s="108">
        <v>0</v>
      </c>
      <c r="BB193" s="108">
        <v>0</v>
      </c>
      <c r="BC193" s="108">
        <v>0</v>
      </c>
      <c r="BD193" s="108">
        <v>0</v>
      </c>
      <c r="BE193" s="108">
        <v>0</v>
      </c>
      <c r="BF193" s="108">
        <v>0</v>
      </c>
      <c r="BG193" s="108">
        <v>0</v>
      </c>
      <c r="BH193" s="108">
        <v>0</v>
      </c>
      <c r="BI193" s="108">
        <v>0</v>
      </c>
      <c r="BJ193" s="108">
        <v>0</v>
      </c>
      <c r="BK193" s="108">
        <v>0</v>
      </c>
      <c r="BL193" s="108">
        <v>0</v>
      </c>
      <c r="BM193" s="108">
        <v>0</v>
      </c>
      <c r="BN193" s="108">
        <v>0</v>
      </c>
      <c r="BO193" s="108">
        <v>0</v>
      </c>
      <c r="BP193" s="108">
        <v>0</v>
      </c>
      <c r="BQ193" s="108">
        <v>0</v>
      </c>
      <c r="BR193" s="108">
        <v>0</v>
      </c>
      <c r="BS193" s="108">
        <v>0</v>
      </c>
      <c r="BT193" s="108">
        <v>0</v>
      </c>
      <c r="BU193" s="108">
        <v>0</v>
      </c>
      <c r="BV193" s="108">
        <v>0</v>
      </c>
      <c r="BW193" s="108">
        <v>0</v>
      </c>
      <c r="BX193" s="108">
        <v>0</v>
      </c>
      <c r="BY193" s="108">
        <v>0</v>
      </c>
      <c r="BZ193" s="108">
        <v>0</v>
      </c>
      <c r="CA193" s="108">
        <v>0</v>
      </c>
      <c r="CB193" s="108">
        <v>0</v>
      </c>
      <c r="CC193" s="108">
        <v>0</v>
      </c>
      <c r="CD193" s="108">
        <v>0</v>
      </c>
      <c r="CE193" s="108">
        <v>0</v>
      </c>
      <c r="CF193" s="108">
        <v>0</v>
      </c>
      <c r="CG193" s="108">
        <v>0</v>
      </c>
      <c r="CH193" s="108">
        <v>0</v>
      </c>
      <c r="CI193" s="108">
        <v>0</v>
      </c>
      <c r="CJ193" s="108">
        <v>0</v>
      </c>
      <c r="CK193" s="108">
        <v>0</v>
      </c>
      <c r="CL193" s="108">
        <v>0</v>
      </c>
      <c r="CM193" s="106">
        <f t="shared" si="15"/>
        <v>0</v>
      </c>
      <c r="CN193" s="65">
        <f t="shared" si="17"/>
        <v>0</v>
      </c>
      <c r="CO193" s="107">
        <f t="shared" si="16"/>
        <v>0</v>
      </c>
      <c r="CP193" s="124" t="s">
        <v>6046</v>
      </c>
      <c r="CQ193" t="str">
        <f t="shared" si="18"/>
        <v>QQQ</v>
      </c>
    </row>
    <row r="194" spans="1:95" s="12" customFormat="1" x14ac:dyDescent="0.25">
      <c r="B194" s="103" t="s">
        <v>2756</v>
      </c>
      <c r="C194" s="104" t="s">
        <v>2757</v>
      </c>
      <c r="D194" s="103">
        <v>34410</v>
      </c>
      <c r="E194" s="108">
        <v>0</v>
      </c>
      <c r="F194" s="108">
        <v>0</v>
      </c>
      <c r="G194" s="108">
        <v>0</v>
      </c>
      <c r="H194" s="108">
        <v>0</v>
      </c>
      <c r="I194" s="108">
        <v>0</v>
      </c>
      <c r="J194" s="108">
        <v>0</v>
      </c>
      <c r="K194" s="108">
        <v>0</v>
      </c>
      <c r="L194" s="108">
        <v>0</v>
      </c>
      <c r="M194" s="108">
        <v>0</v>
      </c>
      <c r="N194" s="108">
        <v>0</v>
      </c>
      <c r="O194" s="108">
        <v>0</v>
      </c>
      <c r="P194" s="108">
        <v>0</v>
      </c>
      <c r="Q194" s="108">
        <v>0</v>
      </c>
      <c r="R194" s="108">
        <v>0</v>
      </c>
      <c r="S194" s="108">
        <v>0</v>
      </c>
      <c r="T194" s="108">
        <v>0</v>
      </c>
      <c r="U194" s="108">
        <v>0</v>
      </c>
      <c r="V194" s="108">
        <v>0</v>
      </c>
      <c r="W194" s="108">
        <v>0</v>
      </c>
      <c r="X194" s="108">
        <v>0</v>
      </c>
      <c r="Y194" s="108">
        <v>0</v>
      </c>
      <c r="Z194" s="108">
        <v>0</v>
      </c>
      <c r="AA194" s="108">
        <v>0</v>
      </c>
      <c r="AB194" s="108">
        <v>0</v>
      </c>
      <c r="AC194" s="108">
        <v>0</v>
      </c>
      <c r="AD194" s="108">
        <v>0</v>
      </c>
      <c r="AE194" s="108">
        <v>0</v>
      </c>
      <c r="AF194" s="108">
        <v>0</v>
      </c>
      <c r="AG194" s="108">
        <v>0</v>
      </c>
      <c r="AH194" s="108">
        <v>0</v>
      </c>
      <c r="AI194" s="108">
        <v>0</v>
      </c>
      <c r="AJ194" s="108">
        <v>0</v>
      </c>
      <c r="AK194" s="108">
        <v>0</v>
      </c>
      <c r="AL194" s="108">
        <v>0</v>
      </c>
      <c r="AM194" s="108">
        <v>0</v>
      </c>
      <c r="AN194" s="108">
        <v>0</v>
      </c>
      <c r="AO194" s="108">
        <v>0</v>
      </c>
      <c r="AP194" s="108">
        <v>0</v>
      </c>
      <c r="AQ194" s="108">
        <v>0</v>
      </c>
      <c r="AR194" s="108">
        <v>0</v>
      </c>
      <c r="AS194" s="108">
        <v>0</v>
      </c>
      <c r="AT194" s="108">
        <v>0</v>
      </c>
      <c r="AU194" s="108">
        <v>0</v>
      </c>
      <c r="AV194" s="108">
        <v>0</v>
      </c>
      <c r="AW194" s="108">
        <v>0</v>
      </c>
      <c r="AX194" s="108">
        <v>0</v>
      </c>
      <c r="AY194" s="108">
        <v>0</v>
      </c>
      <c r="AZ194" s="108">
        <v>0</v>
      </c>
      <c r="BA194" s="108">
        <v>0</v>
      </c>
      <c r="BB194" s="108">
        <v>0</v>
      </c>
      <c r="BC194" s="108">
        <v>0</v>
      </c>
      <c r="BD194" s="108">
        <v>0</v>
      </c>
      <c r="BE194" s="108">
        <v>0</v>
      </c>
      <c r="BF194" s="108">
        <v>0</v>
      </c>
      <c r="BG194" s="108">
        <v>0</v>
      </c>
      <c r="BH194" s="108">
        <v>0</v>
      </c>
      <c r="BI194" s="108">
        <v>0</v>
      </c>
      <c r="BJ194" s="108">
        <v>0</v>
      </c>
      <c r="BK194" s="108">
        <v>0</v>
      </c>
      <c r="BL194" s="108">
        <v>0</v>
      </c>
      <c r="BM194" s="108">
        <v>0</v>
      </c>
      <c r="BN194" s="108">
        <v>0</v>
      </c>
      <c r="BO194" s="108">
        <v>0</v>
      </c>
      <c r="BP194" s="108">
        <v>0</v>
      </c>
      <c r="BQ194" s="108">
        <v>0</v>
      </c>
      <c r="BR194" s="108">
        <v>0</v>
      </c>
      <c r="BS194" s="108">
        <v>0</v>
      </c>
      <c r="BT194" s="108">
        <v>0</v>
      </c>
      <c r="BU194" s="108">
        <v>0</v>
      </c>
      <c r="BV194" s="108">
        <v>0</v>
      </c>
      <c r="BW194" s="108">
        <v>0</v>
      </c>
      <c r="BX194" s="108">
        <v>0</v>
      </c>
      <c r="BY194" s="108">
        <v>0</v>
      </c>
      <c r="BZ194" s="108">
        <v>0</v>
      </c>
      <c r="CA194" s="108">
        <v>0</v>
      </c>
      <c r="CB194" s="108">
        <v>0</v>
      </c>
      <c r="CC194" s="108">
        <v>0</v>
      </c>
      <c r="CD194" s="108">
        <v>0</v>
      </c>
      <c r="CE194" s="108">
        <v>0</v>
      </c>
      <c r="CF194" s="108">
        <v>0</v>
      </c>
      <c r="CG194" s="108">
        <v>0</v>
      </c>
      <c r="CH194" s="108">
        <v>0</v>
      </c>
      <c r="CI194" s="108">
        <v>0</v>
      </c>
      <c r="CJ194" s="108">
        <v>0</v>
      </c>
      <c r="CK194" s="108">
        <v>0</v>
      </c>
      <c r="CL194" s="108">
        <v>0</v>
      </c>
      <c r="CM194" s="106">
        <f t="shared" si="15"/>
        <v>0</v>
      </c>
      <c r="CN194" s="65">
        <f t="shared" si="17"/>
        <v>0</v>
      </c>
      <c r="CO194" s="107">
        <f t="shared" si="16"/>
        <v>0</v>
      </c>
      <c r="CP194" s="124" t="s">
        <v>6056</v>
      </c>
      <c r="CQ194" t="str">
        <f t="shared" si="18"/>
        <v>CR CR</v>
      </c>
    </row>
    <row r="195" spans="1:95" s="12" customFormat="1" x14ac:dyDescent="0.25">
      <c r="B195" s="103" t="s">
        <v>2758</v>
      </c>
      <c r="C195" s="104" t="s">
        <v>2759</v>
      </c>
      <c r="D195" s="103">
        <v>34410</v>
      </c>
      <c r="E195" s="108">
        <v>0</v>
      </c>
      <c r="F195" s="108">
        <v>0</v>
      </c>
      <c r="G195" s="108">
        <v>0</v>
      </c>
      <c r="H195" s="108">
        <v>0</v>
      </c>
      <c r="I195" s="108">
        <v>0</v>
      </c>
      <c r="J195" s="108">
        <v>0</v>
      </c>
      <c r="K195" s="108">
        <v>0</v>
      </c>
      <c r="L195" s="108">
        <v>0</v>
      </c>
      <c r="M195" s="108">
        <v>0</v>
      </c>
      <c r="N195" s="108">
        <v>0</v>
      </c>
      <c r="O195" s="108">
        <v>0</v>
      </c>
      <c r="P195" s="108">
        <v>1</v>
      </c>
      <c r="Q195" s="108">
        <v>0</v>
      </c>
      <c r="R195" s="108">
        <v>0</v>
      </c>
      <c r="S195" s="108">
        <v>0</v>
      </c>
      <c r="T195" s="108">
        <v>0</v>
      </c>
      <c r="U195" s="108">
        <v>0</v>
      </c>
      <c r="V195" s="108">
        <v>0</v>
      </c>
      <c r="W195" s="108">
        <v>0</v>
      </c>
      <c r="X195" s="108">
        <v>0</v>
      </c>
      <c r="Y195" s="108">
        <v>0</v>
      </c>
      <c r="Z195" s="108">
        <v>0</v>
      </c>
      <c r="AA195" s="108">
        <v>0</v>
      </c>
      <c r="AB195" s="108">
        <v>0</v>
      </c>
      <c r="AC195" s="108">
        <v>0</v>
      </c>
      <c r="AD195" s="108">
        <v>0</v>
      </c>
      <c r="AE195" s="108">
        <v>0</v>
      </c>
      <c r="AF195" s="108">
        <v>0</v>
      </c>
      <c r="AG195" s="108">
        <v>0</v>
      </c>
      <c r="AH195" s="108">
        <v>0</v>
      </c>
      <c r="AI195" s="108">
        <v>0</v>
      </c>
      <c r="AJ195" s="108">
        <v>0</v>
      </c>
      <c r="AK195" s="108">
        <v>0</v>
      </c>
      <c r="AL195" s="108">
        <v>1</v>
      </c>
      <c r="AM195" s="108">
        <v>0</v>
      </c>
      <c r="AN195" s="108">
        <v>0</v>
      </c>
      <c r="AO195" s="108">
        <v>0</v>
      </c>
      <c r="AP195" s="108">
        <v>0</v>
      </c>
      <c r="AQ195" s="108">
        <v>0</v>
      </c>
      <c r="AR195" s="108">
        <v>0</v>
      </c>
      <c r="AS195" s="108">
        <v>1</v>
      </c>
      <c r="AT195" s="108">
        <v>0</v>
      </c>
      <c r="AU195" s="108">
        <v>1</v>
      </c>
      <c r="AV195" s="108">
        <v>0</v>
      </c>
      <c r="AW195" s="108">
        <v>0</v>
      </c>
      <c r="AX195" s="108">
        <v>0</v>
      </c>
      <c r="AY195" s="108">
        <v>0</v>
      </c>
      <c r="AZ195" s="108">
        <v>0</v>
      </c>
      <c r="BA195" s="108">
        <v>0</v>
      </c>
      <c r="BB195" s="108">
        <v>0</v>
      </c>
      <c r="BC195" s="108">
        <v>0</v>
      </c>
      <c r="BD195" s="108">
        <v>0</v>
      </c>
      <c r="BE195" s="108">
        <v>0</v>
      </c>
      <c r="BF195" s="108">
        <v>0</v>
      </c>
      <c r="BG195" s="108">
        <v>0</v>
      </c>
      <c r="BH195" s="108">
        <v>0</v>
      </c>
      <c r="BI195" s="108">
        <v>0</v>
      </c>
      <c r="BJ195" s="108">
        <v>0</v>
      </c>
      <c r="BK195" s="108">
        <v>0</v>
      </c>
      <c r="BL195" s="108">
        <v>0</v>
      </c>
      <c r="BM195" s="108">
        <v>0</v>
      </c>
      <c r="BN195" s="108">
        <v>0</v>
      </c>
      <c r="BO195" s="108">
        <v>0</v>
      </c>
      <c r="BP195" s="108">
        <v>0</v>
      </c>
      <c r="BQ195" s="108">
        <v>0</v>
      </c>
      <c r="BR195" s="108">
        <v>0</v>
      </c>
      <c r="BS195" s="108">
        <v>0</v>
      </c>
      <c r="BT195" s="108">
        <v>0</v>
      </c>
      <c r="BU195" s="108">
        <v>1</v>
      </c>
      <c r="BV195" s="108">
        <v>0</v>
      </c>
      <c r="BW195" s="108">
        <v>0</v>
      </c>
      <c r="BX195" s="108">
        <v>0</v>
      </c>
      <c r="BY195" s="108">
        <v>0</v>
      </c>
      <c r="BZ195" s="108">
        <v>1</v>
      </c>
      <c r="CA195" s="108">
        <v>0</v>
      </c>
      <c r="CB195" s="108">
        <v>0</v>
      </c>
      <c r="CC195" s="108">
        <v>0</v>
      </c>
      <c r="CD195" s="108">
        <v>0</v>
      </c>
      <c r="CE195" s="108">
        <v>0</v>
      </c>
      <c r="CF195" s="108">
        <v>0</v>
      </c>
      <c r="CG195" s="108">
        <v>1</v>
      </c>
      <c r="CH195" s="108">
        <v>0</v>
      </c>
      <c r="CI195" s="108">
        <v>0</v>
      </c>
      <c r="CJ195" s="108">
        <v>1</v>
      </c>
      <c r="CK195" s="108">
        <v>0</v>
      </c>
      <c r="CL195" s="108">
        <v>0</v>
      </c>
      <c r="CM195" s="106">
        <f t="shared" si="15"/>
        <v>8</v>
      </c>
      <c r="CN195" s="65">
        <f t="shared" si="17"/>
        <v>1</v>
      </c>
      <c r="CO195" s="107">
        <f t="shared" si="16"/>
        <v>11</v>
      </c>
      <c r="CP195" s="124" t="s">
        <v>6049</v>
      </c>
      <c r="CQ195">
        <f t="shared" si="18"/>
        <v>3.3330000000000002</v>
      </c>
    </row>
    <row r="196" spans="1:95" s="12" customFormat="1" x14ac:dyDescent="0.25">
      <c r="A196" s="87" t="s">
        <v>5136</v>
      </c>
      <c r="B196" s="88" t="s">
        <v>5029</v>
      </c>
      <c r="C196" s="89" t="s">
        <v>5030</v>
      </c>
      <c r="D196" s="88">
        <v>34410</v>
      </c>
      <c r="E196" s="93">
        <v>0</v>
      </c>
      <c r="F196" s="93">
        <v>0</v>
      </c>
      <c r="G196" s="93">
        <v>0</v>
      </c>
      <c r="H196" s="93">
        <v>0</v>
      </c>
      <c r="I196" s="93">
        <v>0</v>
      </c>
      <c r="J196" s="93">
        <v>0</v>
      </c>
      <c r="K196" s="93">
        <v>0</v>
      </c>
      <c r="L196" s="93">
        <v>0</v>
      </c>
      <c r="M196" s="93">
        <v>0</v>
      </c>
      <c r="N196" s="93">
        <v>0</v>
      </c>
      <c r="O196" s="93">
        <v>0</v>
      </c>
      <c r="P196" s="93">
        <v>0</v>
      </c>
      <c r="Q196" s="93">
        <v>0</v>
      </c>
      <c r="R196" s="93">
        <v>0</v>
      </c>
      <c r="S196" s="93">
        <v>0</v>
      </c>
      <c r="T196" s="93">
        <v>0</v>
      </c>
      <c r="U196" s="93">
        <v>0</v>
      </c>
      <c r="V196" s="93">
        <v>0</v>
      </c>
      <c r="W196" s="93">
        <v>0</v>
      </c>
      <c r="X196" s="93">
        <v>0</v>
      </c>
      <c r="Y196" s="93">
        <v>0</v>
      </c>
      <c r="Z196" s="93">
        <v>0</v>
      </c>
      <c r="AA196" s="93">
        <v>0</v>
      </c>
      <c r="AB196" s="93">
        <v>0</v>
      </c>
      <c r="AC196" s="93">
        <v>0</v>
      </c>
      <c r="AD196" s="93">
        <v>0</v>
      </c>
      <c r="AE196" s="93">
        <v>0</v>
      </c>
      <c r="AF196" s="93">
        <v>0</v>
      </c>
      <c r="AG196" s="93">
        <v>0</v>
      </c>
      <c r="AH196" s="93">
        <v>0</v>
      </c>
      <c r="AI196" s="93">
        <v>0</v>
      </c>
      <c r="AJ196" s="93">
        <v>0</v>
      </c>
      <c r="AK196" s="93">
        <v>0</v>
      </c>
      <c r="AL196" s="93">
        <v>0</v>
      </c>
      <c r="AM196" s="93">
        <v>0</v>
      </c>
      <c r="AN196" s="93">
        <v>0</v>
      </c>
      <c r="AO196" s="93">
        <v>0</v>
      </c>
      <c r="AP196" s="93">
        <v>0</v>
      </c>
      <c r="AQ196" s="93">
        <v>0</v>
      </c>
      <c r="AR196" s="93">
        <v>0</v>
      </c>
      <c r="AS196" s="93">
        <v>0</v>
      </c>
      <c r="AT196" s="93">
        <v>0</v>
      </c>
      <c r="AU196" s="93">
        <v>1</v>
      </c>
      <c r="AV196" s="93">
        <v>0</v>
      </c>
      <c r="AW196" s="93">
        <v>0</v>
      </c>
      <c r="AX196" s="93">
        <v>0</v>
      </c>
      <c r="AY196" s="93">
        <v>0</v>
      </c>
      <c r="AZ196" s="93">
        <v>0</v>
      </c>
      <c r="BA196" s="93">
        <v>0</v>
      </c>
      <c r="BB196" s="93">
        <v>0</v>
      </c>
      <c r="BC196" s="93">
        <v>0</v>
      </c>
      <c r="BD196" s="93">
        <v>0</v>
      </c>
      <c r="BE196" s="93">
        <v>0</v>
      </c>
      <c r="BF196" s="93">
        <v>0</v>
      </c>
      <c r="BG196" s="93">
        <v>0</v>
      </c>
      <c r="BH196" s="93">
        <v>0</v>
      </c>
      <c r="BI196" s="93">
        <v>0</v>
      </c>
      <c r="BJ196" s="93">
        <v>0</v>
      </c>
      <c r="BK196" s="93">
        <v>0</v>
      </c>
      <c r="BL196" s="93">
        <v>0</v>
      </c>
      <c r="BM196" s="93">
        <v>0</v>
      </c>
      <c r="BN196" s="93">
        <v>1</v>
      </c>
      <c r="BO196" s="93">
        <v>0</v>
      </c>
      <c r="BP196" s="93">
        <v>0</v>
      </c>
      <c r="BQ196" s="93">
        <v>0</v>
      </c>
      <c r="BR196" s="93">
        <v>0</v>
      </c>
      <c r="BS196" s="93">
        <v>0</v>
      </c>
      <c r="BT196" s="93">
        <v>0</v>
      </c>
      <c r="BU196" s="93">
        <v>0</v>
      </c>
      <c r="BV196" s="93">
        <v>0</v>
      </c>
      <c r="BW196" s="93">
        <v>0</v>
      </c>
      <c r="BX196" s="93">
        <v>0</v>
      </c>
      <c r="BY196" s="93">
        <v>0</v>
      </c>
      <c r="BZ196" s="93">
        <v>0</v>
      </c>
      <c r="CA196" s="93">
        <v>0</v>
      </c>
      <c r="CB196" s="93">
        <v>0</v>
      </c>
      <c r="CC196" s="93">
        <v>0</v>
      </c>
      <c r="CD196" s="93">
        <v>0</v>
      </c>
      <c r="CE196" s="93">
        <v>0</v>
      </c>
      <c r="CF196" s="93">
        <v>0</v>
      </c>
      <c r="CG196" s="93">
        <v>0</v>
      </c>
      <c r="CH196" s="93">
        <v>0</v>
      </c>
      <c r="CI196" s="93">
        <v>0</v>
      </c>
      <c r="CJ196" s="93">
        <v>0</v>
      </c>
      <c r="CK196" s="93">
        <v>0</v>
      </c>
      <c r="CL196" s="93">
        <v>0</v>
      </c>
      <c r="CM196" s="106">
        <f t="shared" si="15"/>
        <v>2</v>
      </c>
      <c r="CN196" s="65">
        <f t="shared" si="17"/>
        <v>1</v>
      </c>
      <c r="CO196" s="107">
        <f t="shared" si="16"/>
        <v>4</v>
      </c>
      <c r="CP196" s="124" t="s">
        <v>6051</v>
      </c>
      <c r="CQ196">
        <f t="shared" si="18"/>
        <v>3</v>
      </c>
    </row>
    <row r="197" spans="1:95" s="12" customFormat="1" x14ac:dyDescent="0.25">
      <c r="A197" s="87" t="s">
        <v>5136</v>
      </c>
      <c r="B197" s="88" t="s">
        <v>5031</v>
      </c>
      <c r="C197" s="89" t="s">
        <v>5032</v>
      </c>
      <c r="D197" s="88">
        <v>34410</v>
      </c>
      <c r="E197" s="93">
        <v>0</v>
      </c>
      <c r="F197" s="93">
        <v>0</v>
      </c>
      <c r="G197" s="93">
        <v>0</v>
      </c>
      <c r="H197" s="93">
        <v>0</v>
      </c>
      <c r="I197" s="93">
        <v>0</v>
      </c>
      <c r="J197" s="93">
        <v>0</v>
      </c>
      <c r="K197" s="93">
        <v>0</v>
      </c>
      <c r="L197" s="93">
        <v>0</v>
      </c>
      <c r="M197" s="93">
        <v>0</v>
      </c>
      <c r="N197" s="93">
        <v>0</v>
      </c>
      <c r="O197" s="93">
        <v>0</v>
      </c>
      <c r="P197" s="93">
        <v>0</v>
      </c>
      <c r="Q197" s="93">
        <v>0</v>
      </c>
      <c r="R197" s="93">
        <v>0</v>
      </c>
      <c r="S197" s="93">
        <v>0</v>
      </c>
      <c r="T197" s="93">
        <v>0</v>
      </c>
      <c r="U197" s="93">
        <v>0</v>
      </c>
      <c r="V197" s="93">
        <v>0</v>
      </c>
      <c r="W197" s="93">
        <v>0</v>
      </c>
      <c r="X197" s="93">
        <v>0</v>
      </c>
      <c r="Y197" s="93">
        <v>0</v>
      </c>
      <c r="Z197" s="93">
        <v>0</v>
      </c>
      <c r="AA197" s="93">
        <v>0</v>
      </c>
      <c r="AB197" s="93">
        <v>0</v>
      </c>
      <c r="AC197" s="93">
        <v>0</v>
      </c>
      <c r="AD197" s="93">
        <v>0</v>
      </c>
      <c r="AE197" s="93">
        <v>0</v>
      </c>
      <c r="AF197" s="93">
        <v>0</v>
      </c>
      <c r="AG197" s="93">
        <v>0</v>
      </c>
      <c r="AH197" s="93">
        <v>0</v>
      </c>
      <c r="AI197" s="93">
        <v>0</v>
      </c>
      <c r="AJ197" s="93">
        <v>0</v>
      </c>
      <c r="AK197" s="93">
        <v>0</v>
      </c>
      <c r="AL197" s="93">
        <v>0</v>
      </c>
      <c r="AM197" s="93">
        <v>0</v>
      </c>
      <c r="AN197" s="93">
        <v>0</v>
      </c>
      <c r="AO197" s="93">
        <v>0</v>
      </c>
      <c r="AP197" s="93">
        <v>0</v>
      </c>
      <c r="AQ197" s="93">
        <v>0</v>
      </c>
      <c r="AR197" s="93">
        <v>0</v>
      </c>
      <c r="AS197" s="93">
        <v>0</v>
      </c>
      <c r="AT197" s="93">
        <v>0</v>
      </c>
      <c r="AU197" s="93">
        <v>1</v>
      </c>
      <c r="AV197" s="93">
        <v>0</v>
      </c>
      <c r="AW197" s="93">
        <v>0</v>
      </c>
      <c r="AX197" s="93">
        <v>0</v>
      </c>
      <c r="AY197" s="93">
        <v>0</v>
      </c>
      <c r="AZ197" s="93">
        <v>0</v>
      </c>
      <c r="BA197" s="93">
        <v>0</v>
      </c>
      <c r="BB197" s="93">
        <v>0</v>
      </c>
      <c r="BC197" s="93">
        <v>0</v>
      </c>
      <c r="BD197" s="93">
        <v>0</v>
      </c>
      <c r="BE197" s="93">
        <v>0</v>
      </c>
      <c r="BF197" s="93">
        <v>0</v>
      </c>
      <c r="BG197" s="93">
        <v>0</v>
      </c>
      <c r="BH197" s="93">
        <v>1</v>
      </c>
      <c r="BI197" s="93">
        <v>0</v>
      </c>
      <c r="BJ197" s="93">
        <v>0</v>
      </c>
      <c r="BK197" s="93">
        <v>0</v>
      </c>
      <c r="BL197" s="93">
        <v>0</v>
      </c>
      <c r="BM197" s="93">
        <v>0</v>
      </c>
      <c r="BN197" s="93">
        <v>0</v>
      </c>
      <c r="BO197" s="93">
        <v>0</v>
      </c>
      <c r="BP197" s="93">
        <v>0</v>
      </c>
      <c r="BQ197" s="93">
        <v>0</v>
      </c>
      <c r="BR197" s="93">
        <v>0</v>
      </c>
      <c r="BS197" s="93">
        <v>0</v>
      </c>
      <c r="BT197" s="93">
        <v>0</v>
      </c>
      <c r="BU197" s="93">
        <v>0</v>
      </c>
      <c r="BV197" s="93">
        <v>0</v>
      </c>
      <c r="BW197" s="93">
        <v>0</v>
      </c>
      <c r="BX197" s="93">
        <v>0</v>
      </c>
      <c r="BY197" s="93">
        <v>0</v>
      </c>
      <c r="BZ197" s="93">
        <v>0</v>
      </c>
      <c r="CA197" s="93">
        <v>0</v>
      </c>
      <c r="CB197" s="93">
        <v>0</v>
      </c>
      <c r="CC197" s="93">
        <v>0</v>
      </c>
      <c r="CD197" s="93">
        <v>0</v>
      </c>
      <c r="CE197" s="93">
        <v>0</v>
      </c>
      <c r="CF197" s="93">
        <v>0</v>
      </c>
      <c r="CG197" s="93">
        <v>0</v>
      </c>
      <c r="CH197" s="93">
        <v>0</v>
      </c>
      <c r="CI197" s="93">
        <v>0</v>
      </c>
      <c r="CJ197" s="93">
        <v>0</v>
      </c>
      <c r="CK197" s="93">
        <v>0</v>
      </c>
      <c r="CL197" s="93">
        <v>0</v>
      </c>
      <c r="CM197" s="106">
        <f t="shared" si="15"/>
        <v>2</v>
      </c>
      <c r="CN197" s="65">
        <f t="shared" si="17"/>
        <v>1</v>
      </c>
      <c r="CO197" s="107">
        <f t="shared" si="16"/>
        <v>4</v>
      </c>
      <c r="CP197" s="124" t="s">
        <v>6046</v>
      </c>
      <c r="CQ197" t="str">
        <f t="shared" si="18"/>
        <v>QQQ</v>
      </c>
    </row>
    <row r="198" spans="1:95" s="12" customFormat="1" x14ac:dyDescent="0.25">
      <c r="B198" s="103" t="s">
        <v>2760</v>
      </c>
      <c r="C198" s="104" t="s">
        <v>2761</v>
      </c>
      <c r="D198" s="103">
        <v>34410</v>
      </c>
      <c r="E198" s="108">
        <v>0</v>
      </c>
      <c r="F198" s="108">
        <v>0</v>
      </c>
      <c r="G198" s="108">
        <v>0</v>
      </c>
      <c r="H198" s="108">
        <v>0</v>
      </c>
      <c r="I198" s="108">
        <v>0</v>
      </c>
      <c r="J198" s="108">
        <v>0</v>
      </c>
      <c r="K198" s="108">
        <v>0</v>
      </c>
      <c r="L198" s="108">
        <v>0</v>
      </c>
      <c r="M198" s="108">
        <v>0</v>
      </c>
      <c r="N198" s="108">
        <v>0</v>
      </c>
      <c r="O198" s="108">
        <v>0</v>
      </c>
      <c r="P198" s="108">
        <v>1</v>
      </c>
      <c r="Q198" s="108">
        <v>1</v>
      </c>
      <c r="R198" s="108">
        <v>0</v>
      </c>
      <c r="S198" s="108">
        <v>0</v>
      </c>
      <c r="T198" s="108">
        <v>0</v>
      </c>
      <c r="U198" s="108">
        <v>0</v>
      </c>
      <c r="V198" s="108">
        <v>0</v>
      </c>
      <c r="W198" s="108">
        <v>0</v>
      </c>
      <c r="X198" s="108">
        <v>0</v>
      </c>
      <c r="Y198" s="108">
        <v>0</v>
      </c>
      <c r="Z198" s="108">
        <v>0</v>
      </c>
      <c r="AA198" s="108">
        <v>0</v>
      </c>
      <c r="AB198" s="108">
        <v>0</v>
      </c>
      <c r="AC198" s="108">
        <v>0</v>
      </c>
      <c r="AD198" s="108">
        <v>0</v>
      </c>
      <c r="AE198" s="108">
        <v>0</v>
      </c>
      <c r="AF198" s="108">
        <v>0</v>
      </c>
      <c r="AG198" s="108">
        <v>0</v>
      </c>
      <c r="AH198" s="108">
        <v>1</v>
      </c>
      <c r="AI198" s="108">
        <v>0</v>
      </c>
      <c r="AJ198" s="108">
        <v>0</v>
      </c>
      <c r="AK198" s="108">
        <v>0</v>
      </c>
      <c r="AL198" s="108">
        <v>0</v>
      </c>
      <c r="AM198" s="108">
        <v>0</v>
      </c>
      <c r="AN198" s="108">
        <v>0</v>
      </c>
      <c r="AO198" s="108">
        <v>0</v>
      </c>
      <c r="AP198" s="108">
        <v>0</v>
      </c>
      <c r="AQ198" s="108">
        <v>0</v>
      </c>
      <c r="AR198" s="108">
        <v>0</v>
      </c>
      <c r="AS198" s="108">
        <v>0</v>
      </c>
      <c r="AT198" s="108">
        <v>1</v>
      </c>
      <c r="AU198" s="108">
        <v>0</v>
      </c>
      <c r="AV198" s="108">
        <v>0</v>
      </c>
      <c r="AW198" s="108">
        <v>0</v>
      </c>
      <c r="AX198" s="108">
        <v>0</v>
      </c>
      <c r="AY198" s="108">
        <v>0</v>
      </c>
      <c r="AZ198" s="108">
        <v>0</v>
      </c>
      <c r="BA198" s="108">
        <v>0</v>
      </c>
      <c r="BB198" s="108">
        <v>0</v>
      </c>
      <c r="BC198" s="108">
        <v>0</v>
      </c>
      <c r="BD198" s="108">
        <v>0</v>
      </c>
      <c r="BE198" s="108">
        <v>0</v>
      </c>
      <c r="BF198" s="108">
        <v>0</v>
      </c>
      <c r="BG198" s="108">
        <v>0</v>
      </c>
      <c r="BH198" s="108">
        <v>0</v>
      </c>
      <c r="BI198" s="108">
        <v>0</v>
      </c>
      <c r="BJ198" s="108">
        <v>0</v>
      </c>
      <c r="BK198" s="108">
        <v>0</v>
      </c>
      <c r="BL198" s="108">
        <v>0</v>
      </c>
      <c r="BM198" s="108">
        <v>0</v>
      </c>
      <c r="BN198" s="108">
        <v>0</v>
      </c>
      <c r="BO198" s="108">
        <v>0</v>
      </c>
      <c r="BP198" s="108">
        <v>0</v>
      </c>
      <c r="BQ198" s="108">
        <v>0</v>
      </c>
      <c r="BR198" s="108">
        <v>0</v>
      </c>
      <c r="BS198" s="108">
        <v>0</v>
      </c>
      <c r="BT198" s="108">
        <v>0</v>
      </c>
      <c r="BU198" s="108">
        <v>1</v>
      </c>
      <c r="BV198" s="108">
        <v>0</v>
      </c>
      <c r="BW198" s="108">
        <v>0</v>
      </c>
      <c r="BX198" s="108">
        <v>0</v>
      </c>
      <c r="BY198" s="108">
        <v>0</v>
      </c>
      <c r="BZ198" s="108">
        <v>0</v>
      </c>
      <c r="CA198" s="108">
        <v>0</v>
      </c>
      <c r="CB198" s="108">
        <v>0</v>
      </c>
      <c r="CC198" s="108">
        <v>0</v>
      </c>
      <c r="CD198" s="108">
        <v>0</v>
      </c>
      <c r="CE198" s="108">
        <v>0</v>
      </c>
      <c r="CF198" s="108">
        <v>0</v>
      </c>
      <c r="CG198" s="108">
        <v>0</v>
      </c>
      <c r="CH198" s="108">
        <v>0</v>
      </c>
      <c r="CI198" s="108">
        <v>0</v>
      </c>
      <c r="CJ198" s="108">
        <v>0</v>
      </c>
      <c r="CK198" s="108">
        <v>0</v>
      </c>
      <c r="CL198" s="108">
        <v>0</v>
      </c>
      <c r="CM198" s="106">
        <f t="shared" si="15"/>
        <v>5</v>
      </c>
      <c r="CN198" s="65">
        <f t="shared" si="17"/>
        <v>1</v>
      </c>
      <c r="CO198" s="107">
        <f t="shared" si="16"/>
        <v>6</v>
      </c>
      <c r="CP198" s="124" t="s">
        <v>5136</v>
      </c>
      <c r="CQ198">
        <f t="shared" si="18"/>
        <v>4</v>
      </c>
    </row>
    <row r="199" spans="1:95" s="12" customFormat="1" x14ac:dyDescent="0.25">
      <c r="B199" s="103" t="s">
        <v>2762</v>
      </c>
      <c r="C199" s="104" t="s">
        <v>2763</v>
      </c>
      <c r="D199" s="103">
        <v>34410</v>
      </c>
      <c r="E199" s="108">
        <v>1</v>
      </c>
      <c r="F199" s="108">
        <v>0</v>
      </c>
      <c r="G199" s="108">
        <v>0</v>
      </c>
      <c r="H199" s="108">
        <v>0</v>
      </c>
      <c r="I199" s="108">
        <v>0</v>
      </c>
      <c r="J199" s="108">
        <v>0</v>
      </c>
      <c r="K199" s="108">
        <v>0</v>
      </c>
      <c r="L199" s="108">
        <v>0</v>
      </c>
      <c r="M199" s="108">
        <v>1</v>
      </c>
      <c r="N199" s="108">
        <v>0</v>
      </c>
      <c r="O199" s="108">
        <v>0</v>
      </c>
      <c r="P199" s="108">
        <v>1</v>
      </c>
      <c r="Q199" s="108">
        <v>0</v>
      </c>
      <c r="R199" s="108">
        <v>1</v>
      </c>
      <c r="S199" s="108">
        <v>0</v>
      </c>
      <c r="T199" s="108">
        <v>0</v>
      </c>
      <c r="U199" s="108">
        <v>0</v>
      </c>
      <c r="V199" s="108">
        <v>0</v>
      </c>
      <c r="W199" s="108">
        <v>0</v>
      </c>
      <c r="X199" s="108">
        <v>0</v>
      </c>
      <c r="Y199" s="108">
        <v>0</v>
      </c>
      <c r="Z199" s="108">
        <v>0</v>
      </c>
      <c r="AA199" s="108">
        <v>0</v>
      </c>
      <c r="AB199" s="108">
        <v>0</v>
      </c>
      <c r="AC199" s="108">
        <v>0</v>
      </c>
      <c r="AD199" s="108">
        <v>0</v>
      </c>
      <c r="AE199" s="108">
        <v>0</v>
      </c>
      <c r="AF199" s="108">
        <v>0</v>
      </c>
      <c r="AG199" s="108">
        <v>0</v>
      </c>
      <c r="AH199" s="108">
        <v>0</v>
      </c>
      <c r="AI199" s="108">
        <v>0</v>
      </c>
      <c r="AJ199" s="108">
        <v>0</v>
      </c>
      <c r="AK199" s="108">
        <v>0</v>
      </c>
      <c r="AL199" s="108">
        <v>0</v>
      </c>
      <c r="AM199" s="108">
        <v>1</v>
      </c>
      <c r="AN199" s="108">
        <v>0</v>
      </c>
      <c r="AO199" s="108">
        <v>0</v>
      </c>
      <c r="AP199" s="108">
        <v>0</v>
      </c>
      <c r="AQ199" s="108">
        <v>0</v>
      </c>
      <c r="AR199" s="108">
        <v>0</v>
      </c>
      <c r="AS199" s="108">
        <v>0</v>
      </c>
      <c r="AT199" s="108">
        <v>0</v>
      </c>
      <c r="AU199" s="108">
        <v>0</v>
      </c>
      <c r="AV199" s="108">
        <v>0</v>
      </c>
      <c r="AW199" s="108">
        <v>0</v>
      </c>
      <c r="AX199" s="108">
        <v>0</v>
      </c>
      <c r="AY199" s="108">
        <v>0</v>
      </c>
      <c r="AZ199" s="108">
        <v>0</v>
      </c>
      <c r="BA199" s="108">
        <v>0</v>
      </c>
      <c r="BB199" s="108">
        <v>0</v>
      </c>
      <c r="BC199" s="108">
        <v>0</v>
      </c>
      <c r="BD199" s="108">
        <v>0</v>
      </c>
      <c r="BE199" s="108">
        <v>0</v>
      </c>
      <c r="BF199" s="108">
        <v>1</v>
      </c>
      <c r="BG199" s="108">
        <v>0</v>
      </c>
      <c r="BH199" s="108">
        <v>0</v>
      </c>
      <c r="BI199" s="108">
        <v>0</v>
      </c>
      <c r="BJ199" s="108">
        <v>0</v>
      </c>
      <c r="BK199" s="108">
        <v>0</v>
      </c>
      <c r="BL199" s="108">
        <v>0</v>
      </c>
      <c r="BM199" s="108">
        <v>0</v>
      </c>
      <c r="BN199" s="108">
        <v>0</v>
      </c>
      <c r="BO199" s="108">
        <v>0</v>
      </c>
      <c r="BP199" s="108">
        <v>1</v>
      </c>
      <c r="BQ199" s="108">
        <v>0</v>
      </c>
      <c r="BR199" s="108">
        <v>0</v>
      </c>
      <c r="BS199" s="108">
        <v>0</v>
      </c>
      <c r="BT199" s="108">
        <v>0</v>
      </c>
      <c r="BU199" s="108">
        <v>1</v>
      </c>
      <c r="BV199" s="108">
        <v>0</v>
      </c>
      <c r="BW199" s="108">
        <v>0</v>
      </c>
      <c r="BX199" s="108">
        <v>0</v>
      </c>
      <c r="BY199" s="108">
        <v>0</v>
      </c>
      <c r="BZ199" s="108">
        <v>0</v>
      </c>
      <c r="CA199" s="108">
        <v>0</v>
      </c>
      <c r="CB199" s="108">
        <v>0</v>
      </c>
      <c r="CC199" s="108">
        <v>0</v>
      </c>
      <c r="CD199" s="108">
        <v>0</v>
      </c>
      <c r="CE199" s="108">
        <v>0</v>
      </c>
      <c r="CF199" s="108">
        <v>0</v>
      </c>
      <c r="CG199" s="108">
        <v>0</v>
      </c>
      <c r="CH199" s="108">
        <v>0</v>
      </c>
      <c r="CI199" s="108">
        <v>0</v>
      </c>
      <c r="CJ199" s="108">
        <v>0</v>
      </c>
      <c r="CK199" s="108">
        <v>0</v>
      </c>
      <c r="CL199" s="108">
        <v>0</v>
      </c>
      <c r="CM199" s="106">
        <f t="shared" si="15"/>
        <v>8</v>
      </c>
      <c r="CN199" s="65">
        <f t="shared" si="17"/>
        <v>1</v>
      </c>
      <c r="CO199" s="107">
        <f t="shared" si="16"/>
        <v>9</v>
      </c>
      <c r="CP199" s="124" t="s">
        <v>6051</v>
      </c>
      <c r="CQ199">
        <f t="shared" si="18"/>
        <v>3</v>
      </c>
    </row>
    <row r="200" spans="1:95" s="12" customFormat="1" x14ac:dyDescent="0.25">
      <c r="A200" s="87" t="s">
        <v>5136</v>
      </c>
      <c r="B200" s="88" t="s">
        <v>5035</v>
      </c>
      <c r="C200" s="89" t="s">
        <v>5036</v>
      </c>
      <c r="D200" s="88">
        <v>34410</v>
      </c>
      <c r="E200" s="93">
        <v>0</v>
      </c>
      <c r="F200" s="93">
        <v>0</v>
      </c>
      <c r="G200" s="93">
        <v>0</v>
      </c>
      <c r="H200" s="93">
        <v>0</v>
      </c>
      <c r="I200" s="93">
        <v>0</v>
      </c>
      <c r="J200" s="93">
        <v>0</v>
      </c>
      <c r="K200" s="93">
        <v>0</v>
      </c>
      <c r="L200" s="93">
        <v>0</v>
      </c>
      <c r="M200" s="93">
        <v>0</v>
      </c>
      <c r="N200" s="93">
        <v>0</v>
      </c>
      <c r="O200" s="93">
        <v>1</v>
      </c>
      <c r="P200" s="93">
        <v>0</v>
      </c>
      <c r="Q200" s="93">
        <v>0</v>
      </c>
      <c r="R200" s="93">
        <v>0</v>
      </c>
      <c r="S200" s="93">
        <v>0</v>
      </c>
      <c r="T200" s="93">
        <v>0</v>
      </c>
      <c r="U200" s="93">
        <v>0</v>
      </c>
      <c r="V200" s="93">
        <v>0</v>
      </c>
      <c r="W200" s="93">
        <v>0</v>
      </c>
      <c r="X200" s="93">
        <v>0</v>
      </c>
      <c r="Y200" s="93">
        <v>0</v>
      </c>
      <c r="Z200" s="93">
        <v>0</v>
      </c>
      <c r="AA200" s="93">
        <v>0</v>
      </c>
      <c r="AB200" s="93">
        <v>0</v>
      </c>
      <c r="AC200" s="93">
        <v>0</v>
      </c>
      <c r="AD200" s="93">
        <v>0</v>
      </c>
      <c r="AE200" s="93">
        <v>0</v>
      </c>
      <c r="AF200" s="93">
        <v>0</v>
      </c>
      <c r="AG200" s="93">
        <v>0</v>
      </c>
      <c r="AH200" s="93">
        <v>0</v>
      </c>
      <c r="AI200" s="93">
        <v>1</v>
      </c>
      <c r="AJ200" s="93">
        <v>0</v>
      </c>
      <c r="AK200" s="93">
        <v>0</v>
      </c>
      <c r="AL200" s="93">
        <v>0</v>
      </c>
      <c r="AM200" s="93">
        <v>0</v>
      </c>
      <c r="AN200" s="93">
        <v>0</v>
      </c>
      <c r="AO200" s="93">
        <v>0</v>
      </c>
      <c r="AP200" s="93">
        <v>0</v>
      </c>
      <c r="AQ200" s="93">
        <v>0</v>
      </c>
      <c r="AR200" s="93">
        <v>0</v>
      </c>
      <c r="AS200" s="93">
        <v>0</v>
      </c>
      <c r="AT200" s="93">
        <v>0</v>
      </c>
      <c r="AU200" s="93">
        <v>1</v>
      </c>
      <c r="AV200" s="93">
        <v>0</v>
      </c>
      <c r="AW200" s="93">
        <v>0</v>
      </c>
      <c r="AX200" s="93">
        <v>0</v>
      </c>
      <c r="AY200" s="93">
        <v>0</v>
      </c>
      <c r="AZ200" s="93">
        <v>0</v>
      </c>
      <c r="BA200" s="93">
        <v>0</v>
      </c>
      <c r="BB200" s="93">
        <v>0</v>
      </c>
      <c r="BC200" s="93">
        <v>0</v>
      </c>
      <c r="BD200" s="93">
        <v>0</v>
      </c>
      <c r="BE200" s="93">
        <v>0</v>
      </c>
      <c r="BF200" s="93">
        <v>0</v>
      </c>
      <c r="BG200" s="93">
        <v>0</v>
      </c>
      <c r="BH200" s="93">
        <v>0</v>
      </c>
      <c r="BI200" s="93">
        <v>0</v>
      </c>
      <c r="BJ200" s="93">
        <v>0</v>
      </c>
      <c r="BK200" s="93">
        <v>0</v>
      </c>
      <c r="BL200" s="93">
        <v>0</v>
      </c>
      <c r="BM200" s="93">
        <v>0</v>
      </c>
      <c r="BN200" s="93">
        <v>0</v>
      </c>
      <c r="BO200" s="93">
        <v>0</v>
      </c>
      <c r="BP200" s="93">
        <v>1</v>
      </c>
      <c r="BQ200" s="93">
        <v>0</v>
      </c>
      <c r="BR200" s="93">
        <v>0</v>
      </c>
      <c r="BS200" s="93">
        <v>0</v>
      </c>
      <c r="BT200" s="93">
        <v>0</v>
      </c>
      <c r="BU200" s="93">
        <v>1</v>
      </c>
      <c r="BV200" s="93">
        <v>0</v>
      </c>
      <c r="BW200" s="93">
        <v>0</v>
      </c>
      <c r="BX200" s="93">
        <v>0</v>
      </c>
      <c r="BY200" s="93">
        <v>0</v>
      </c>
      <c r="BZ200" s="93">
        <v>0</v>
      </c>
      <c r="CA200" s="93">
        <v>0</v>
      </c>
      <c r="CB200" s="93">
        <v>0</v>
      </c>
      <c r="CC200" s="93">
        <v>0</v>
      </c>
      <c r="CD200" s="93">
        <v>0</v>
      </c>
      <c r="CE200" s="93">
        <v>0</v>
      </c>
      <c r="CF200" s="93">
        <v>0</v>
      </c>
      <c r="CG200" s="93">
        <v>0</v>
      </c>
      <c r="CH200" s="93">
        <v>0</v>
      </c>
      <c r="CI200" s="93">
        <v>0</v>
      </c>
      <c r="CJ200" s="93">
        <v>0</v>
      </c>
      <c r="CK200" s="93">
        <v>0</v>
      </c>
      <c r="CL200" s="93">
        <v>0</v>
      </c>
      <c r="CM200" s="106">
        <f t="shared" si="15"/>
        <v>5</v>
      </c>
      <c r="CN200" s="65">
        <f t="shared" si="17"/>
        <v>1</v>
      </c>
      <c r="CO200" s="107">
        <f t="shared" si="16"/>
        <v>8</v>
      </c>
      <c r="CP200" s="124" t="s">
        <v>6056</v>
      </c>
      <c r="CQ200" t="str">
        <f t="shared" si="18"/>
        <v>CR CR</v>
      </c>
    </row>
    <row r="201" spans="1:95" s="12" customFormat="1" x14ac:dyDescent="0.25">
      <c r="A201" s="87" t="s">
        <v>5136</v>
      </c>
      <c r="B201" s="88" t="s">
        <v>5039</v>
      </c>
      <c r="C201" s="89" t="s">
        <v>5040</v>
      </c>
      <c r="D201" s="88">
        <v>34410</v>
      </c>
      <c r="E201" s="93">
        <v>1</v>
      </c>
      <c r="F201" s="93">
        <v>0</v>
      </c>
      <c r="G201" s="93">
        <v>0</v>
      </c>
      <c r="H201" s="93">
        <v>0</v>
      </c>
      <c r="I201" s="93">
        <v>0</v>
      </c>
      <c r="J201" s="93">
        <v>0</v>
      </c>
      <c r="K201" s="93">
        <v>1</v>
      </c>
      <c r="L201" s="93">
        <v>0</v>
      </c>
      <c r="M201" s="93">
        <v>0</v>
      </c>
      <c r="N201" s="93">
        <v>0</v>
      </c>
      <c r="O201" s="93">
        <v>0</v>
      </c>
      <c r="P201" s="93">
        <v>0</v>
      </c>
      <c r="Q201" s="93">
        <v>0</v>
      </c>
      <c r="R201" s="93">
        <v>1</v>
      </c>
      <c r="S201" s="93">
        <v>0</v>
      </c>
      <c r="T201" s="93">
        <v>0</v>
      </c>
      <c r="U201" s="93">
        <v>0</v>
      </c>
      <c r="V201" s="93">
        <v>0</v>
      </c>
      <c r="W201" s="93">
        <v>0</v>
      </c>
      <c r="X201" s="93">
        <v>0</v>
      </c>
      <c r="Y201" s="93">
        <v>0</v>
      </c>
      <c r="Z201" s="93">
        <v>0</v>
      </c>
      <c r="AA201" s="93">
        <v>0</v>
      </c>
      <c r="AB201" s="93">
        <v>0</v>
      </c>
      <c r="AC201" s="93">
        <v>0</v>
      </c>
      <c r="AD201" s="93">
        <v>0</v>
      </c>
      <c r="AE201" s="93">
        <v>1</v>
      </c>
      <c r="AF201" s="93">
        <v>0</v>
      </c>
      <c r="AG201" s="93">
        <v>0</v>
      </c>
      <c r="AH201" s="93">
        <v>0</v>
      </c>
      <c r="AI201" s="93">
        <v>0</v>
      </c>
      <c r="AJ201" s="93">
        <v>0</v>
      </c>
      <c r="AK201" s="93">
        <v>0</v>
      </c>
      <c r="AL201" s="93">
        <v>0</v>
      </c>
      <c r="AM201" s="93">
        <v>0</v>
      </c>
      <c r="AN201" s="93">
        <v>0</v>
      </c>
      <c r="AO201" s="93">
        <v>0</v>
      </c>
      <c r="AP201" s="93">
        <v>0</v>
      </c>
      <c r="AQ201" s="93">
        <v>0</v>
      </c>
      <c r="AR201" s="93">
        <v>0</v>
      </c>
      <c r="AS201" s="93">
        <v>0</v>
      </c>
      <c r="AT201" s="93">
        <v>0</v>
      </c>
      <c r="AU201" s="93">
        <v>0</v>
      </c>
      <c r="AV201" s="93">
        <v>0</v>
      </c>
      <c r="AW201" s="93">
        <v>0</v>
      </c>
      <c r="AX201" s="93">
        <v>0</v>
      </c>
      <c r="AY201" s="93">
        <v>0</v>
      </c>
      <c r="AZ201" s="93">
        <v>0</v>
      </c>
      <c r="BA201" s="93">
        <v>0</v>
      </c>
      <c r="BB201" s="93">
        <v>0</v>
      </c>
      <c r="BC201" s="93">
        <v>1</v>
      </c>
      <c r="BD201" s="93">
        <v>0</v>
      </c>
      <c r="BE201" s="93">
        <v>0</v>
      </c>
      <c r="BF201" s="93">
        <v>0</v>
      </c>
      <c r="BG201" s="93">
        <v>0</v>
      </c>
      <c r="BH201" s="93">
        <v>0</v>
      </c>
      <c r="BI201" s="93">
        <v>1</v>
      </c>
      <c r="BJ201" s="93">
        <v>0</v>
      </c>
      <c r="BK201" s="93">
        <v>0</v>
      </c>
      <c r="BL201" s="93">
        <v>0</v>
      </c>
      <c r="BM201" s="93">
        <v>0</v>
      </c>
      <c r="BN201" s="93">
        <v>0</v>
      </c>
      <c r="BO201" s="93">
        <v>1</v>
      </c>
      <c r="BP201" s="93">
        <v>0</v>
      </c>
      <c r="BQ201" s="93">
        <v>0</v>
      </c>
      <c r="BR201" s="93">
        <v>0</v>
      </c>
      <c r="BS201" s="93">
        <v>0</v>
      </c>
      <c r="BT201" s="93">
        <v>0</v>
      </c>
      <c r="BU201" s="93">
        <v>0</v>
      </c>
      <c r="BV201" s="93">
        <v>0</v>
      </c>
      <c r="BW201" s="93">
        <v>0</v>
      </c>
      <c r="BX201" s="93">
        <v>0</v>
      </c>
      <c r="BY201" s="93">
        <v>0</v>
      </c>
      <c r="BZ201" s="93">
        <v>0</v>
      </c>
      <c r="CA201" s="93">
        <v>0</v>
      </c>
      <c r="CB201" s="93">
        <v>0</v>
      </c>
      <c r="CC201" s="93">
        <v>0</v>
      </c>
      <c r="CD201" s="93">
        <v>0</v>
      </c>
      <c r="CE201" s="93">
        <v>0</v>
      </c>
      <c r="CF201" s="93">
        <v>0</v>
      </c>
      <c r="CG201" s="93">
        <v>0</v>
      </c>
      <c r="CH201" s="93">
        <v>0</v>
      </c>
      <c r="CI201" s="93">
        <v>0</v>
      </c>
      <c r="CJ201" s="93">
        <v>0</v>
      </c>
      <c r="CK201" s="93">
        <v>0</v>
      </c>
      <c r="CL201" s="93">
        <v>0</v>
      </c>
      <c r="CM201" s="106">
        <f t="shared" si="15"/>
        <v>7</v>
      </c>
      <c r="CN201" s="65">
        <f t="shared" si="17"/>
        <v>1</v>
      </c>
      <c r="CO201" s="107">
        <f t="shared" si="16"/>
        <v>7</v>
      </c>
      <c r="CP201" s="124" t="s">
        <v>6048</v>
      </c>
      <c r="CQ201">
        <f t="shared" si="18"/>
        <v>2.3330000000000002</v>
      </c>
    </row>
    <row r="202" spans="1:95" s="12" customFormat="1" x14ac:dyDescent="0.25">
      <c r="A202" s="87" t="s">
        <v>5136</v>
      </c>
      <c r="B202" s="88" t="s">
        <v>5041</v>
      </c>
      <c r="C202" s="89" t="s">
        <v>5042</v>
      </c>
      <c r="D202" s="88">
        <v>34410</v>
      </c>
      <c r="E202" s="93">
        <v>0</v>
      </c>
      <c r="F202" s="93">
        <v>0</v>
      </c>
      <c r="G202" s="93">
        <v>0</v>
      </c>
      <c r="H202" s="93">
        <v>0</v>
      </c>
      <c r="I202" s="93">
        <v>0</v>
      </c>
      <c r="J202" s="93">
        <v>0</v>
      </c>
      <c r="K202" s="93">
        <v>0</v>
      </c>
      <c r="L202" s="93">
        <v>0</v>
      </c>
      <c r="M202" s="93">
        <v>0</v>
      </c>
      <c r="N202" s="93">
        <v>0</v>
      </c>
      <c r="O202" s="93">
        <v>0</v>
      </c>
      <c r="P202" s="93">
        <v>0</v>
      </c>
      <c r="Q202" s="93">
        <v>0</v>
      </c>
      <c r="R202" s="93">
        <v>0</v>
      </c>
      <c r="S202" s="93">
        <v>0</v>
      </c>
      <c r="T202" s="93">
        <v>0</v>
      </c>
      <c r="U202" s="93">
        <v>0</v>
      </c>
      <c r="V202" s="93">
        <v>0</v>
      </c>
      <c r="W202" s="93">
        <v>0</v>
      </c>
      <c r="X202" s="93">
        <v>0</v>
      </c>
      <c r="Y202" s="93">
        <v>0</v>
      </c>
      <c r="Z202" s="93">
        <v>0</v>
      </c>
      <c r="AA202" s="93">
        <v>0</v>
      </c>
      <c r="AB202" s="93">
        <v>0</v>
      </c>
      <c r="AC202" s="93">
        <v>0</v>
      </c>
      <c r="AD202" s="93">
        <v>0</v>
      </c>
      <c r="AE202" s="93">
        <v>0</v>
      </c>
      <c r="AF202" s="93">
        <v>0</v>
      </c>
      <c r="AG202" s="93">
        <v>0</v>
      </c>
      <c r="AH202" s="93">
        <v>0</v>
      </c>
      <c r="AI202" s="93">
        <v>0</v>
      </c>
      <c r="AJ202" s="93">
        <v>0</v>
      </c>
      <c r="AK202" s="93">
        <v>0</v>
      </c>
      <c r="AL202" s="93">
        <v>0</v>
      </c>
      <c r="AM202" s="93">
        <v>0</v>
      </c>
      <c r="AN202" s="93">
        <v>0</v>
      </c>
      <c r="AO202" s="93">
        <v>0</v>
      </c>
      <c r="AP202" s="93">
        <v>0</v>
      </c>
      <c r="AQ202" s="93">
        <v>0</v>
      </c>
      <c r="AR202" s="93">
        <v>0</v>
      </c>
      <c r="AS202" s="93">
        <v>0</v>
      </c>
      <c r="AT202" s="93">
        <v>0</v>
      </c>
      <c r="AU202" s="93">
        <v>0</v>
      </c>
      <c r="AV202" s="93">
        <v>0</v>
      </c>
      <c r="AW202" s="93">
        <v>0</v>
      </c>
      <c r="AX202" s="93">
        <v>0</v>
      </c>
      <c r="AY202" s="93">
        <v>0</v>
      </c>
      <c r="AZ202" s="93">
        <v>0</v>
      </c>
      <c r="BA202" s="93">
        <v>0</v>
      </c>
      <c r="BB202" s="93">
        <v>0</v>
      </c>
      <c r="BC202" s="93">
        <v>0</v>
      </c>
      <c r="BD202" s="93">
        <v>0</v>
      </c>
      <c r="BE202" s="93">
        <v>0</v>
      </c>
      <c r="BF202" s="93">
        <v>0</v>
      </c>
      <c r="BG202" s="93">
        <v>0</v>
      </c>
      <c r="BH202" s="93">
        <v>0</v>
      </c>
      <c r="BI202" s="93">
        <v>0</v>
      </c>
      <c r="BJ202" s="93">
        <v>0</v>
      </c>
      <c r="BK202" s="93">
        <v>0</v>
      </c>
      <c r="BL202" s="93">
        <v>0</v>
      </c>
      <c r="BM202" s="93">
        <v>0</v>
      </c>
      <c r="BN202" s="93">
        <v>0</v>
      </c>
      <c r="BO202" s="93">
        <v>0</v>
      </c>
      <c r="BP202" s="93">
        <v>0</v>
      </c>
      <c r="BQ202" s="93">
        <v>0</v>
      </c>
      <c r="BR202" s="93">
        <v>0</v>
      </c>
      <c r="BS202" s="93">
        <v>0</v>
      </c>
      <c r="BT202" s="93">
        <v>0</v>
      </c>
      <c r="BU202" s="93">
        <v>0</v>
      </c>
      <c r="BV202" s="93">
        <v>0</v>
      </c>
      <c r="BW202" s="93">
        <v>0</v>
      </c>
      <c r="BX202" s="93">
        <v>0</v>
      </c>
      <c r="BY202" s="93">
        <v>0</v>
      </c>
      <c r="BZ202" s="93">
        <v>0</v>
      </c>
      <c r="CA202" s="93">
        <v>0</v>
      </c>
      <c r="CB202" s="93">
        <v>0</v>
      </c>
      <c r="CC202" s="93">
        <v>0</v>
      </c>
      <c r="CD202" s="93">
        <v>0</v>
      </c>
      <c r="CE202" s="93">
        <v>0</v>
      </c>
      <c r="CF202" s="93">
        <v>0</v>
      </c>
      <c r="CG202" s="93">
        <v>0</v>
      </c>
      <c r="CH202" s="93">
        <v>0</v>
      </c>
      <c r="CI202" s="93">
        <v>0</v>
      </c>
      <c r="CJ202" s="93">
        <v>0</v>
      </c>
      <c r="CK202" s="93">
        <v>0</v>
      </c>
      <c r="CL202" s="93">
        <v>0</v>
      </c>
      <c r="CM202" s="106">
        <f t="shared" si="15"/>
        <v>0</v>
      </c>
      <c r="CN202" s="65">
        <f t="shared" si="17"/>
        <v>0</v>
      </c>
      <c r="CO202" s="107">
        <f t="shared" si="16"/>
        <v>0</v>
      </c>
      <c r="CP202" s="124" t="s">
        <v>6046</v>
      </c>
      <c r="CQ202" t="str">
        <f t="shared" si="18"/>
        <v>QQQ</v>
      </c>
    </row>
    <row r="203" spans="1:95" s="12" customFormat="1" x14ac:dyDescent="0.25">
      <c r="B203" s="103" t="s">
        <v>2766</v>
      </c>
      <c r="C203" s="104" t="s">
        <v>2767</v>
      </c>
      <c r="D203" s="103">
        <v>34410</v>
      </c>
      <c r="E203" s="108">
        <v>1</v>
      </c>
      <c r="F203" s="108">
        <v>0</v>
      </c>
      <c r="G203" s="108">
        <v>0</v>
      </c>
      <c r="H203" s="108">
        <v>0</v>
      </c>
      <c r="I203" s="108">
        <v>0</v>
      </c>
      <c r="J203" s="108">
        <v>0</v>
      </c>
      <c r="K203" s="108">
        <v>0</v>
      </c>
      <c r="L203" s="108">
        <v>0</v>
      </c>
      <c r="M203" s="108">
        <v>0</v>
      </c>
      <c r="N203" s="108">
        <v>0</v>
      </c>
      <c r="O203" s="108">
        <v>1</v>
      </c>
      <c r="P203" s="108">
        <v>0</v>
      </c>
      <c r="Q203" s="108">
        <v>0</v>
      </c>
      <c r="R203" s="108">
        <v>1</v>
      </c>
      <c r="S203" s="108">
        <v>1</v>
      </c>
      <c r="T203" s="108">
        <v>1</v>
      </c>
      <c r="U203" s="108">
        <v>0</v>
      </c>
      <c r="V203" s="108">
        <v>0</v>
      </c>
      <c r="W203" s="108">
        <v>0</v>
      </c>
      <c r="X203" s="108">
        <v>0</v>
      </c>
      <c r="Y203" s="108">
        <v>0</v>
      </c>
      <c r="Z203" s="108">
        <v>0</v>
      </c>
      <c r="AA203" s="108">
        <v>0</v>
      </c>
      <c r="AB203" s="108">
        <v>0</v>
      </c>
      <c r="AC203" s="108">
        <v>0</v>
      </c>
      <c r="AD203" s="108">
        <v>0</v>
      </c>
      <c r="AE203" s="108">
        <v>1</v>
      </c>
      <c r="AF203" s="108">
        <v>0</v>
      </c>
      <c r="AG203" s="108">
        <v>0</v>
      </c>
      <c r="AH203" s="108">
        <v>0</v>
      </c>
      <c r="AI203" s="108">
        <v>0</v>
      </c>
      <c r="AJ203" s="108">
        <v>0</v>
      </c>
      <c r="AK203" s="108">
        <v>0</v>
      </c>
      <c r="AL203" s="108">
        <v>0</v>
      </c>
      <c r="AM203" s="108">
        <v>0</v>
      </c>
      <c r="AN203" s="108">
        <v>0</v>
      </c>
      <c r="AO203" s="108">
        <v>0</v>
      </c>
      <c r="AP203" s="108">
        <v>0</v>
      </c>
      <c r="AQ203" s="108">
        <v>0</v>
      </c>
      <c r="AR203" s="108">
        <v>0</v>
      </c>
      <c r="AS203" s="108">
        <v>0</v>
      </c>
      <c r="AT203" s="108">
        <v>0</v>
      </c>
      <c r="AU203" s="108">
        <v>1</v>
      </c>
      <c r="AV203" s="108">
        <v>0</v>
      </c>
      <c r="AW203" s="108">
        <v>0</v>
      </c>
      <c r="AX203" s="108">
        <v>0</v>
      </c>
      <c r="AY203" s="108">
        <v>0</v>
      </c>
      <c r="AZ203" s="108">
        <v>0</v>
      </c>
      <c r="BA203" s="108">
        <v>0</v>
      </c>
      <c r="BB203" s="108">
        <v>0</v>
      </c>
      <c r="BC203" s="108">
        <v>0</v>
      </c>
      <c r="BD203" s="108">
        <v>0</v>
      </c>
      <c r="BE203" s="108">
        <v>0</v>
      </c>
      <c r="BF203" s="108">
        <v>0</v>
      </c>
      <c r="BG203" s="108">
        <v>0</v>
      </c>
      <c r="BH203" s="108">
        <v>0</v>
      </c>
      <c r="BI203" s="108">
        <v>0</v>
      </c>
      <c r="BJ203" s="108">
        <v>0</v>
      </c>
      <c r="BK203" s="108">
        <v>0</v>
      </c>
      <c r="BL203" s="108">
        <v>0</v>
      </c>
      <c r="BM203" s="108">
        <v>0</v>
      </c>
      <c r="BN203" s="108">
        <v>0</v>
      </c>
      <c r="BO203" s="108">
        <v>0</v>
      </c>
      <c r="BP203" s="108">
        <v>0</v>
      </c>
      <c r="BQ203" s="108">
        <v>0</v>
      </c>
      <c r="BR203" s="108">
        <v>0</v>
      </c>
      <c r="BS203" s="108">
        <v>0</v>
      </c>
      <c r="BT203" s="108">
        <v>0</v>
      </c>
      <c r="BU203" s="108">
        <v>1</v>
      </c>
      <c r="BV203" s="108">
        <v>0</v>
      </c>
      <c r="BW203" s="108">
        <v>0</v>
      </c>
      <c r="BX203" s="108">
        <v>0</v>
      </c>
      <c r="BY203" s="108">
        <v>0</v>
      </c>
      <c r="BZ203" s="108">
        <v>0</v>
      </c>
      <c r="CA203" s="108">
        <v>0</v>
      </c>
      <c r="CB203" s="108">
        <v>0</v>
      </c>
      <c r="CC203" s="108">
        <v>0</v>
      </c>
      <c r="CD203" s="108">
        <v>0</v>
      </c>
      <c r="CE203" s="108">
        <v>0</v>
      </c>
      <c r="CF203" s="108">
        <v>0</v>
      </c>
      <c r="CG203" s="108">
        <v>0</v>
      </c>
      <c r="CH203" s="108">
        <v>0</v>
      </c>
      <c r="CI203" s="108">
        <v>0</v>
      </c>
      <c r="CJ203" s="108">
        <v>1</v>
      </c>
      <c r="CK203" s="108">
        <v>0</v>
      </c>
      <c r="CL203" s="108">
        <v>0</v>
      </c>
      <c r="CM203" s="106">
        <f t="shared" si="15"/>
        <v>9</v>
      </c>
      <c r="CN203" s="65">
        <f t="shared" si="17"/>
        <v>1</v>
      </c>
      <c r="CO203" s="107">
        <f t="shared" si="16"/>
        <v>13</v>
      </c>
      <c r="CP203" s="124" t="s">
        <v>6050</v>
      </c>
      <c r="CQ203">
        <f t="shared" si="18"/>
        <v>2</v>
      </c>
    </row>
    <row r="204" spans="1:95" s="12" customFormat="1" x14ac:dyDescent="0.25">
      <c r="B204" s="103" t="s">
        <v>2768</v>
      </c>
      <c r="C204" s="104" t="s">
        <v>2769</v>
      </c>
      <c r="D204" s="103">
        <v>34410</v>
      </c>
      <c r="E204" s="108">
        <v>0</v>
      </c>
      <c r="F204" s="108">
        <v>0</v>
      </c>
      <c r="G204" s="108">
        <v>0</v>
      </c>
      <c r="H204" s="108">
        <v>0</v>
      </c>
      <c r="I204" s="108">
        <v>0</v>
      </c>
      <c r="J204" s="108">
        <v>0</v>
      </c>
      <c r="K204" s="108">
        <v>0</v>
      </c>
      <c r="L204" s="108">
        <v>0</v>
      </c>
      <c r="M204" s="108">
        <v>0</v>
      </c>
      <c r="N204" s="108">
        <v>1</v>
      </c>
      <c r="O204" s="108">
        <v>0</v>
      </c>
      <c r="P204" s="108">
        <v>1</v>
      </c>
      <c r="Q204" s="108">
        <v>0</v>
      </c>
      <c r="R204" s="108">
        <v>0</v>
      </c>
      <c r="S204" s="108">
        <v>0</v>
      </c>
      <c r="T204" s="108">
        <v>0</v>
      </c>
      <c r="U204" s="108">
        <v>0</v>
      </c>
      <c r="V204" s="108">
        <v>0</v>
      </c>
      <c r="W204" s="108">
        <v>0</v>
      </c>
      <c r="X204" s="108">
        <v>0</v>
      </c>
      <c r="Y204" s="108">
        <v>0</v>
      </c>
      <c r="Z204" s="108">
        <v>0</v>
      </c>
      <c r="AA204" s="108">
        <v>0</v>
      </c>
      <c r="AB204" s="108">
        <v>0</v>
      </c>
      <c r="AC204" s="108">
        <v>0</v>
      </c>
      <c r="AD204" s="108">
        <v>0</v>
      </c>
      <c r="AE204" s="108">
        <v>0</v>
      </c>
      <c r="AF204" s="108">
        <v>0</v>
      </c>
      <c r="AG204" s="108">
        <v>0</v>
      </c>
      <c r="AH204" s="108">
        <v>0</v>
      </c>
      <c r="AI204" s="108">
        <v>0</v>
      </c>
      <c r="AJ204" s="108">
        <v>0</v>
      </c>
      <c r="AK204" s="108">
        <v>0</v>
      </c>
      <c r="AL204" s="108">
        <v>0</v>
      </c>
      <c r="AM204" s="108">
        <v>0</v>
      </c>
      <c r="AN204" s="108">
        <v>1</v>
      </c>
      <c r="AO204" s="108">
        <v>0</v>
      </c>
      <c r="AP204" s="108">
        <v>0</v>
      </c>
      <c r="AQ204" s="108">
        <v>0</v>
      </c>
      <c r="AR204" s="108">
        <v>0</v>
      </c>
      <c r="AS204" s="108">
        <v>1</v>
      </c>
      <c r="AT204" s="108">
        <v>0</v>
      </c>
      <c r="AU204" s="108">
        <v>1</v>
      </c>
      <c r="AV204" s="108">
        <v>0</v>
      </c>
      <c r="AW204" s="108">
        <v>0</v>
      </c>
      <c r="AX204" s="108">
        <v>0</v>
      </c>
      <c r="AY204" s="108">
        <v>0</v>
      </c>
      <c r="AZ204" s="108">
        <v>0</v>
      </c>
      <c r="BA204" s="108">
        <v>0</v>
      </c>
      <c r="BB204" s="108">
        <v>0</v>
      </c>
      <c r="BC204" s="108">
        <v>0</v>
      </c>
      <c r="BD204" s="108">
        <v>0</v>
      </c>
      <c r="BE204" s="108">
        <v>0</v>
      </c>
      <c r="BF204" s="108">
        <v>0</v>
      </c>
      <c r="BG204" s="108">
        <v>0</v>
      </c>
      <c r="BH204" s="108">
        <v>0</v>
      </c>
      <c r="BI204" s="108">
        <v>0</v>
      </c>
      <c r="BJ204" s="108">
        <v>0</v>
      </c>
      <c r="BK204" s="108">
        <v>0</v>
      </c>
      <c r="BL204" s="108">
        <v>0</v>
      </c>
      <c r="BM204" s="108">
        <v>0</v>
      </c>
      <c r="BN204" s="108">
        <v>0</v>
      </c>
      <c r="BO204" s="108">
        <v>0</v>
      </c>
      <c r="BP204" s="108">
        <v>0</v>
      </c>
      <c r="BQ204" s="108">
        <v>1</v>
      </c>
      <c r="BR204" s="108">
        <v>0</v>
      </c>
      <c r="BS204" s="108">
        <v>0</v>
      </c>
      <c r="BT204" s="108">
        <v>0</v>
      </c>
      <c r="BU204" s="108">
        <v>1</v>
      </c>
      <c r="BV204" s="108">
        <v>0</v>
      </c>
      <c r="BW204" s="108">
        <v>0</v>
      </c>
      <c r="BX204" s="108">
        <v>0</v>
      </c>
      <c r="BY204" s="108">
        <v>0</v>
      </c>
      <c r="BZ204" s="108">
        <v>1</v>
      </c>
      <c r="CA204" s="108">
        <v>0</v>
      </c>
      <c r="CB204" s="108">
        <v>0</v>
      </c>
      <c r="CC204" s="108">
        <v>0</v>
      </c>
      <c r="CD204" s="108">
        <v>0</v>
      </c>
      <c r="CE204" s="108">
        <v>0</v>
      </c>
      <c r="CF204" s="108">
        <v>0</v>
      </c>
      <c r="CG204" s="108">
        <v>0</v>
      </c>
      <c r="CH204" s="108">
        <v>0</v>
      </c>
      <c r="CI204" s="108">
        <v>0</v>
      </c>
      <c r="CJ204" s="108">
        <v>1</v>
      </c>
      <c r="CK204" s="108">
        <v>0</v>
      </c>
      <c r="CL204" s="108">
        <v>0</v>
      </c>
      <c r="CM204" s="106">
        <f t="shared" si="15"/>
        <v>9</v>
      </c>
      <c r="CN204" s="65">
        <f t="shared" si="17"/>
        <v>1</v>
      </c>
      <c r="CO204" s="107">
        <f t="shared" si="16"/>
        <v>12</v>
      </c>
      <c r="CP204" s="124" t="s">
        <v>6050</v>
      </c>
      <c r="CQ204">
        <f t="shared" si="18"/>
        <v>2</v>
      </c>
    </row>
    <row r="205" spans="1:95" s="12" customFormat="1" x14ac:dyDescent="0.25">
      <c r="B205" s="103" t="s">
        <v>2770</v>
      </c>
      <c r="C205" s="104" t="s">
        <v>2771</v>
      </c>
      <c r="D205" s="103">
        <v>34410</v>
      </c>
      <c r="E205" s="108">
        <v>0</v>
      </c>
      <c r="F205" s="108">
        <v>0</v>
      </c>
      <c r="G205" s="108">
        <v>0</v>
      </c>
      <c r="H205" s="108">
        <v>0</v>
      </c>
      <c r="I205" s="108">
        <v>0</v>
      </c>
      <c r="J205" s="108">
        <v>0</v>
      </c>
      <c r="K205" s="108">
        <v>0</v>
      </c>
      <c r="L205" s="108">
        <v>1</v>
      </c>
      <c r="M205" s="108">
        <v>0</v>
      </c>
      <c r="N205" s="108">
        <v>0</v>
      </c>
      <c r="O205" s="108">
        <v>0</v>
      </c>
      <c r="P205" s="108">
        <v>1</v>
      </c>
      <c r="Q205" s="108">
        <v>0</v>
      </c>
      <c r="R205" s="108">
        <v>0</v>
      </c>
      <c r="S205" s="108">
        <v>1</v>
      </c>
      <c r="T205" s="108">
        <v>0</v>
      </c>
      <c r="U205" s="108">
        <v>0</v>
      </c>
      <c r="V205" s="108">
        <v>0</v>
      </c>
      <c r="W205" s="108">
        <v>0</v>
      </c>
      <c r="X205" s="108">
        <v>0</v>
      </c>
      <c r="Y205" s="108">
        <v>0</v>
      </c>
      <c r="Z205" s="108">
        <v>0</v>
      </c>
      <c r="AA205" s="108">
        <v>0</v>
      </c>
      <c r="AB205" s="108">
        <v>0</v>
      </c>
      <c r="AC205" s="108">
        <v>0</v>
      </c>
      <c r="AD205" s="108">
        <v>0</v>
      </c>
      <c r="AE205" s="108">
        <v>0</v>
      </c>
      <c r="AF205" s="108">
        <v>1</v>
      </c>
      <c r="AG205" s="108">
        <v>0</v>
      </c>
      <c r="AH205" s="108">
        <v>0</v>
      </c>
      <c r="AI205" s="108">
        <v>0</v>
      </c>
      <c r="AJ205" s="108">
        <v>0</v>
      </c>
      <c r="AK205" s="108">
        <v>0</v>
      </c>
      <c r="AL205" s="108">
        <v>0</v>
      </c>
      <c r="AM205" s="108">
        <v>0</v>
      </c>
      <c r="AN205" s="108">
        <v>0</v>
      </c>
      <c r="AO205" s="108">
        <v>0</v>
      </c>
      <c r="AP205" s="108">
        <v>0</v>
      </c>
      <c r="AQ205" s="108">
        <v>0</v>
      </c>
      <c r="AR205" s="108">
        <v>0</v>
      </c>
      <c r="AS205" s="108">
        <v>0</v>
      </c>
      <c r="AT205" s="108">
        <v>0</v>
      </c>
      <c r="AU205" s="108">
        <v>0</v>
      </c>
      <c r="AV205" s="108">
        <v>0</v>
      </c>
      <c r="AW205" s="108">
        <v>0</v>
      </c>
      <c r="AX205" s="108">
        <v>0</v>
      </c>
      <c r="AY205" s="108">
        <v>0</v>
      </c>
      <c r="AZ205" s="108">
        <v>0</v>
      </c>
      <c r="BA205" s="108">
        <v>0</v>
      </c>
      <c r="BB205" s="108">
        <v>0</v>
      </c>
      <c r="BC205" s="108">
        <v>0</v>
      </c>
      <c r="BD205" s="108">
        <v>1</v>
      </c>
      <c r="BE205" s="108">
        <v>0</v>
      </c>
      <c r="BF205" s="108">
        <v>0</v>
      </c>
      <c r="BG205" s="108">
        <v>0</v>
      </c>
      <c r="BH205" s="108">
        <v>0</v>
      </c>
      <c r="BI205" s="108">
        <v>0</v>
      </c>
      <c r="BJ205" s="108">
        <v>1</v>
      </c>
      <c r="BK205" s="108">
        <v>0</v>
      </c>
      <c r="BL205" s="108">
        <v>0</v>
      </c>
      <c r="BM205" s="108">
        <v>0</v>
      </c>
      <c r="BN205" s="108">
        <v>0</v>
      </c>
      <c r="BO205" s="108">
        <v>0</v>
      </c>
      <c r="BP205" s="108">
        <v>1</v>
      </c>
      <c r="BQ205" s="108">
        <v>0</v>
      </c>
      <c r="BR205" s="108">
        <v>0</v>
      </c>
      <c r="BS205" s="108">
        <v>0</v>
      </c>
      <c r="BT205" s="108">
        <v>0</v>
      </c>
      <c r="BU205" s="108">
        <v>1</v>
      </c>
      <c r="BV205" s="108">
        <v>0</v>
      </c>
      <c r="BW205" s="108">
        <v>0</v>
      </c>
      <c r="BX205" s="108">
        <v>0</v>
      </c>
      <c r="BY205" s="108">
        <v>0</v>
      </c>
      <c r="BZ205" s="108">
        <v>1</v>
      </c>
      <c r="CA205" s="108">
        <v>0</v>
      </c>
      <c r="CB205" s="108">
        <v>0</v>
      </c>
      <c r="CC205" s="108">
        <v>0</v>
      </c>
      <c r="CD205" s="108">
        <v>0</v>
      </c>
      <c r="CE205" s="108">
        <v>0</v>
      </c>
      <c r="CF205" s="108">
        <v>0</v>
      </c>
      <c r="CG205" s="108">
        <v>0</v>
      </c>
      <c r="CH205" s="108">
        <v>1</v>
      </c>
      <c r="CI205" s="108">
        <v>0</v>
      </c>
      <c r="CJ205" s="108">
        <v>0</v>
      </c>
      <c r="CK205" s="108">
        <v>0</v>
      </c>
      <c r="CL205" s="108">
        <v>0</v>
      </c>
      <c r="CM205" s="106">
        <f t="shared" si="15"/>
        <v>10</v>
      </c>
      <c r="CN205" s="65">
        <f t="shared" si="17"/>
        <v>1</v>
      </c>
      <c r="CO205" s="107">
        <f t="shared" si="16"/>
        <v>11</v>
      </c>
      <c r="CP205" s="124" t="s">
        <v>6049</v>
      </c>
      <c r="CQ205">
        <f t="shared" si="18"/>
        <v>3.3330000000000002</v>
      </c>
    </row>
    <row r="206" spans="1:95" s="12" customFormat="1" x14ac:dyDescent="0.25">
      <c r="B206" s="103" t="s">
        <v>2776</v>
      </c>
      <c r="C206" s="104" t="s">
        <v>2777</v>
      </c>
      <c r="D206" s="103">
        <v>34410</v>
      </c>
      <c r="E206" s="108">
        <v>0</v>
      </c>
      <c r="F206" s="108">
        <v>0</v>
      </c>
      <c r="G206" s="108">
        <v>0</v>
      </c>
      <c r="H206" s="108">
        <v>0</v>
      </c>
      <c r="I206" s="108">
        <v>0</v>
      </c>
      <c r="J206" s="108">
        <v>0</v>
      </c>
      <c r="K206" s="108">
        <v>0</v>
      </c>
      <c r="L206" s="108">
        <v>0</v>
      </c>
      <c r="M206" s="108">
        <v>0</v>
      </c>
      <c r="N206" s="108">
        <v>0</v>
      </c>
      <c r="O206" s="108">
        <v>0</v>
      </c>
      <c r="P206" s="108">
        <v>0</v>
      </c>
      <c r="Q206" s="108">
        <v>0</v>
      </c>
      <c r="R206" s="108">
        <v>0</v>
      </c>
      <c r="S206" s="108">
        <v>0</v>
      </c>
      <c r="T206" s="108">
        <v>0</v>
      </c>
      <c r="U206" s="108">
        <v>0</v>
      </c>
      <c r="V206" s="108">
        <v>0</v>
      </c>
      <c r="W206" s="108">
        <v>0</v>
      </c>
      <c r="X206" s="108">
        <v>0</v>
      </c>
      <c r="Y206" s="108">
        <v>0</v>
      </c>
      <c r="Z206" s="108">
        <v>0</v>
      </c>
      <c r="AA206" s="108">
        <v>0</v>
      </c>
      <c r="AB206" s="108">
        <v>0</v>
      </c>
      <c r="AC206" s="108">
        <v>0</v>
      </c>
      <c r="AD206" s="108">
        <v>0</v>
      </c>
      <c r="AE206" s="108">
        <v>0</v>
      </c>
      <c r="AF206" s="108">
        <v>0</v>
      </c>
      <c r="AG206" s="108">
        <v>0</v>
      </c>
      <c r="AH206" s="108">
        <v>0</v>
      </c>
      <c r="AI206" s="108">
        <v>0</v>
      </c>
      <c r="AJ206" s="108">
        <v>0</v>
      </c>
      <c r="AK206" s="108">
        <v>0</v>
      </c>
      <c r="AL206" s="108">
        <v>0</v>
      </c>
      <c r="AM206" s="108">
        <v>0</v>
      </c>
      <c r="AN206" s="108">
        <v>0</v>
      </c>
      <c r="AO206" s="108">
        <v>0</v>
      </c>
      <c r="AP206" s="108">
        <v>0</v>
      </c>
      <c r="AQ206" s="108">
        <v>0</v>
      </c>
      <c r="AR206" s="108">
        <v>0</v>
      </c>
      <c r="AS206" s="108">
        <v>0</v>
      </c>
      <c r="AT206" s="108">
        <v>0</v>
      </c>
      <c r="AU206" s="108">
        <v>0</v>
      </c>
      <c r="AV206" s="108">
        <v>0</v>
      </c>
      <c r="AW206" s="108">
        <v>0</v>
      </c>
      <c r="AX206" s="108">
        <v>0</v>
      </c>
      <c r="AY206" s="108">
        <v>0</v>
      </c>
      <c r="AZ206" s="108">
        <v>0</v>
      </c>
      <c r="BA206" s="108">
        <v>0</v>
      </c>
      <c r="BB206" s="108">
        <v>0</v>
      </c>
      <c r="BC206" s="108">
        <v>0</v>
      </c>
      <c r="BD206" s="108">
        <v>0</v>
      </c>
      <c r="BE206" s="108">
        <v>0</v>
      </c>
      <c r="BF206" s="108">
        <v>0</v>
      </c>
      <c r="BG206" s="108">
        <v>0</v>
      </c>
      <c r="BH206" s="108">
        <v>0</v>
      </c>
      <c r="BI206" s="108">
        <v>0</v>
      </c>
      <c r="BJ206" s="108">
        <v>0</v>
      </c>
      <c r="BK206" s="108">
        <v>0</v>
      </c>
      <c r="BL206" s="108">
        <v>0</v>
      </c>
      <c r="BM206" s="108">
        <v>0</v>
      </c>
      <c r="BN206" s="108">
        <v>0</v>
      </c>
      <c r="BO206" s="108">
        <v>0</v>
      </c>
      <c r="BP206" s="108">
        <v>0</v>
      </c>
      <c r="BQ206" s="108">
        <v>0</v>
      </c>
      <c r="BR206" s="108">
        <v>0</v>
      </c>
      <c r="BS206" s="108">
        <v>0</v>
      </c>
      <c r="BT206" s="108">
        <v>0</v>
      </c>
      <c r="BU206" s="108">
        <v>0</v>
      </c>
      <c r="BV206" s="108">
        <v>0</v>
      </c>
      <c r="BW206" s="108">
        <v>0</v>
      </c>
      <c r="BX206" s="108">
        <v>0</v>
      </c>
      <c r="BY206" s="108">
        <v>0</v>
      </c>
      <c r="BZ206" s="108">
        <v>0</v>
      </c>
      <c r="CA206" s="108">
        <v>0</v>
      </c>
      <c r="CB206" s="108">
        <v>0</v>
      </c>
      <c r="CC206" s="108">
        <v>0</v>
      </c>
      <c r="CD206" s="108">
        <v>0</v>
      </c>
      <c r="CE206" s="108">
        <v>0</v>
      </c>
      <c r="CF206" s="108">
        <v>0</v>
      </c>
      <c r="CG206" s="108">
        <v>0</v>
      </c>
      <c r="CH206" s="108">
        <v>0</v>
      </c>
      <c r="CI206" s="108">
        <v>0</v>
      </c>
      <c r="CJ206" s="108">
        <v>0</v>
      </c>
      <c r="CK206" s="108">
        <v>0</v>
      </c>
      <c r="CL206" s="108">
        <v>0</v>
      </c>
      <c r="CM206" s="106">
        <f t="shared" si="15"/>
        <v>0</v>
      </c>
      <c r="CN206" s="65">
        <f t="shared" si="17"/>
        <v>0</v>
      </c>
      <c r="CO206" s="107">
        <f t="shared" si="16"/>
        <v>0</v>
      </c>
      <c r="CP206" s="124" t="s">
        <v>6054</v>
      </c>
      <c r="CQ206">
        <f t="shared" si="18"/>
        <v>2.6669999999999998</v>
      </c>
    </row>
    <row r="207" spans="1:95" s="12" customFormat="1" x14ac:dyDescent="0.25">
      <c r="A207" s="87" t="s">
        <v>5136</v>
      </c>
      <c r="B207" s="88" t="s">
        <v>5045</v>
      </c>
      <c r="C207" s="89" t="s">
        <v>5046</v>
      </c>
      <c r="D207" s="88">
        <v>34410</v>
      </c>
      <c r="E207" s="93">
        <v>0</v>
      </c>
      <c r="F207" s="93">
        <v>0</v>
      </c>
      <c r="G207" s="93">
        <v>0</v>
      </c>
      <c r="H207" s="93">
        <v>0</v>
      </c>
      <c r="I207" s="93">
        <v>0</v>
      </c>
      <c r="J207" s="93">
        <v>0</v>
      </c>
      <c r="K207" s="93">
        <v>0</v>
      </c>
      <c r="L207" s="93">
        <v>0</v>
      </c>
      <c r="M207" s="93">
        <v>0</v>
      </c>
      <c r="N207" s="93">
        <v>0</v>
      </c>
      <c r="O207" s="93">
        <v>0</v>
      </c>
      <c r="P207" s="93">
        <v>0</v>
      </c>
      <c r="Q207" s="93">
        <v>0</v>
      </c>
      <c r="R207" s="93">
        <v>0</v>
      </c>
      <c r="S207" s="93">
        <v>0</v>
      </c>
      <c r="T207" s="93">
        <v>0</v>
      </c>
      <c r="U207" s="93">
        <v>0</v>
      </c>
      <c r="V207" s="93">
        <v>0</v>
      </c>
      <c r="W207" s="93">
        <v>1</v>
      </c>
      <c r="X207" s="93">
        <v>0</v>
      </c>
      <c r="Y207" s="93">
        <v>0</v>
      </c>
      <c r="Z207" s="93">
        <v>0</v>
      </c>
      <c r="AA207" s="93">
        <v>0</v>
      </c>
      <c r="AB207" s="93">
        <v>0</v>
      </c>
      <c r="AC207" s="93">
        <v>0</v>
      </c>
      <c r="AD207" s="93">
        <v>0</v>
      </c>
      <c r="AE207" s="93">
        <v>0</v>
      </c>
      <c r="AF207" s="93">
        <v>0</v>
      </c>
      <c r="AG207" s="93">
        <v>0</v>
      </c>
      <c r="AH207" s="93">
        <v>0</v>
      </c>
      <c r="AI207" s="93">
        <v>0</v>
      </c>
      <c r="AJ207" s="93">
        <v>0</v>
      </c>
      <c r="AK207" s="93">
        <v>0</v>
      </c>
      <c r="AL207" s="93">
        <v>0</v>
      </c>
      <c r="AM207" s="93">
        <v>0</v>
      </c>
      <c r="AN207" s="93">
        <v>0</v>
      </c>
      <c r="AO207" s="93">
        <v>0</v>
      </c>
      <c r="AP207" s="93">
        <v>0</v>
      </c>
      <c r="AQ207" s="93">
        <v>0</v>
      </c>
      <c r="AR207" s="93">
        <v>0</v>
      </c>
      <c r="AS207" s="93">
        <v>0</v>
      </c>
      <c r="AT207" s="93">
        <v>0</v>
      </c>
      <c r="AU207" s="93">
        <v>0</v>
      </c>
      <c r="AV207" s="93">
        <v>0</v>
      </c>
      <c r="AW207" s="93">
        <v>0</v>
      </c>
      <c r="AX207" s="93">
        <v>0</v>
      </c>
      <c r="AY207" s="93">
        <v>0</v>
      </c>
      <c r="AZ207" s="93">
        <v>0</v>
      </c>
      <c r="BA207" s="93">
        <v>0</v>
      </c>
      <c r="BB207" s="93">
        <v>0</v>
      </c>
      <c r="BC207" s="93">
        <v>0</v>
      </c>
      <c r="BD207" s="93">
        <v>0</v>
      </c>
      <c r="BE207" s="93">
        <v>0</v>
      </c>
      <c r="BF207" s="93">
        <v>0</v>
      </c>
      <c r="BG207" s="93">
        <v>0</v>
      </c>
      <c r="BH207" s="93">
        <v>0</v>
      </c>
      <c r="BI207" s="93">
        <v>0</v>
      </c>
      <c r="BJ207" s="93">
        <v>0</v>
      </c>
      <c r="BK207" s="93">
        <v>0</v>
      </c>
      <c r="BL207" s="93">
        <v>0</v>
      </c>
      <c r="BM207" s="93">
        <v>0</v>
      </c>
      <c r="BN207" s="93">
        <v>0</v>
      </c>
      <c r="BO207" s="93">
        <v>0</v>
      </c>
      <c r="BP207" s="93">
        <v>0</v>
      </c>
      <c r="BQ207" s="93">
        <v>0</v>
      </c>
      <c r="BR207" s="93">
        <v>0</v>
      </c>
      <c r="BS207" s="93">
        <v>0</v>
      </c>
      <c r="BT207" s="93">
        <v>0</v>
      </c>
      <c r="BU207" s="93">
        <v>0</v>
      </c>
      <c r="BV207" s="93">
        <v>0</v>
      </c>
      <c r="BW207" s="93">
        <v>0</v>
      </c>
      <c r="BX207" s="93">
        <v>0</v>
      </c>
      <c r="BY207" s="93">
        <v>0</v>
      </c>
      <c r="BZ207" s="93">
        <v>0</v>
      </c>
      <c r="CA207" s="93">
        <v>0</v>
      </c>
      <c r="CB207" s="93">
        <v>0</v>
      </c>
      <c r="CC207" s="93">
        <v>0</v>
      </c>
      <c r="CD207" s="93">
        <v>0</v>
      </c>
      <c r="CE207" s="93">
        <v>0</v>
      </c>
      <c r="CF207" s="93">
        <v>0</v>
      </c>
      <c r="CG207" s="93">
        <v>0</v>
      </c>
      <c r="CH207" s="93">
        <v>0</v>
      </c>
      <c r="CI207" s="93">
        <v>0</v>
      </c>
      <c r="CJ207" s="93">
        <v>0</v>
      </c>
      <c r="CK207" s="93">
        <v>0</v>
      </c>
      <c r="CL207" s="93">
        <v>0</v>
      </c>
      <c r="CM207" s="106">
        <f t="shared" si="15"/>
        <v>1</v>
      </c>
      <c r="CN207" s="65">
        <f t="shared" si="17"/>
        <v>1</v>
      </c>
      <c r="CO207" s="107">
        <f t="shared" si="16"/>
        <v>1</v>
      </c>
      <c r="CP207" s="124" t="s">
        <v>6049</v>
      </c>
      <c r="CQ207">
        <f t="shared" si="18"/>
        <v>3.3330000000000002</v>
      </c>
    </row>
    <row r="208" spans="1:95" s="12" customFormat="1" x14ac:dyDescent="0.25">
      <c r="B208" s="103" t="s">
        <v>2778</v>
      </c>
      <c r="C208" s="104" t="s">
        <v>2779</v>
      </c>
      <c r="D208" s="103">
        <v>34410</v>
      </c>
      <c r="E208" s="108">
        <v>1</v>
      </c>
      <c r="F208" s="108">
        <v>0</v>
      </c>
      <c r="G208" s="108">
        <v>0</v>
      </c>
      <c r="H208" s="108">
        <v>0</v>
      </c>
      <c r="I208" s="108">
        <v>0</v>
      </c>
      <c r="J208" s="108">
        <v>0</v>
      </c>
      <c r="K208" s="108">
        <v>1</v>
      </c>
      <c r="L208" s="108">
        <v>0</v>
      </c>
      <c r="M208" s="108">
        <v>0</v>
      </c>
      <c r="N208" s="108">
        <v>0</v>
      </c>
      <c r="O208" s="108">
        <v>0</v>
      </c>
      <c r="P208" s="108">
        <v>0</v>
      </c>
      <c r="Q208" s="108">
        <v>0</v>
      </c>
      <c r="R208" s="108">
        <v>0</v>
      </c>
      <c r="S208" s="108">
        <v>0</v>
      </c>
      <c r="T208" s="108">
        <v>0</v>
      </c>
      <c r="U208" s="108">
        <v>0</v>
      </c>
      <c r="V208" s="108">
        <v>0</v>
      </c>
      <c r="W208" s="108">
        <v>0</v>
      </c>
      <c r="X208" s="108">
        <v>0</v>
      </c>
      <c r="Y208" s="108">
        <v>0</v>
      </c>
      <c r="Z208" s="108">
        <v>0</v>
      </c>
      <c r="AA208" s="108">
        <v>0</v>
      </c>
      <c r="AB208" s="108">
        <v>0</v>
      </c>
      <c r="AC208" s="108">
        <v>0</v>
      </c>
      <c r="AD208" s="108">
        <v>0</v>
      </c>
      <c r="AE208" s="108">
        <v>1</v>
      </c>
      <c r="AF208" s="108">
        <v>0</v>
      </c>
      <c r="AG208" s="108">
        <v>0</v>
      </c>
      <c r="AH208" s="108">
        <v>0</v>
      </c>
      <c r="AI208" s="108">
        <v>0</v>
      </c>
      <c r="AJ208" s="108">
        <v>0</v>
      </c>
      <c r="AK208" s="108">
        <v>1</v>
      </c>
      <c r="AL208" s="108">
        <v>0</v>
      </c>
      <c r="AM208" s="108">
        <v>0</v>
      </c>
      <c r="AN208" s="108">
        <v>0</v>
      </c>
      <c r="AO208" s="108">
        <v>0</v>
      </c>
      <c r="AP208" s="108">
        <v>0</v>
      </c>
      <c r="AQ208" s="108">
        <v>0</v>
      </c>
      <c r="AR208" s="108">
        <v>0</v>
      </c>
      <c r="AS208" s="108">
        <v>0</v>
      </c>
      <c r="AT208" s="108">
        <v>1</v>
      </c>
      <c r="AU208" s="108">
        <v>0</v>
      </c>
      <c r="AV208" s="108">
        <v>0</v>
      </c>
      <c r="AW208" s="108">
        <v>0</v>
      </c>
      <c r="AX208" s="108">
        <v>0</v>
      </c>
      <c r="AY208" s="108">
        <v>0</v>
      </c>
      <c r="AZ208" s="108">
        <v>0</v>
      </c>
      <c r="BA208" s="108">
        <v>0</v>
      </c>
      <c r="BB208" s="108">
        <v>0</v>
      </c>
      <c r="BC208" s="108">
        <v>0</v>
      </c>
      <c r="BD208" s="108">
        <v>1</v>
      </c>
      <c r="BE208" s="108">
        <v>0</v>
      </c>
      <c r="BF208" s="108">
        <v>0</v>
      </c>
      <c r="BG208" s="108">
        <v>0</v>
      </c>
      <c r="BH208" s="108">
        <v>0</v>
      </c>
      <c r="BI208" s="108">
        <v>1</v>
      </c>
      <c r="BJ208" s="108">
        <v>0</v>
      </c>
      <c r="BK208" s="108">
        <v>0</v>
      </c>
      <c r="BL208" s="108">
        <v>0</v>
      </c>
      <c r="BM208" s="108">
        <v>0</v>
      </c>
      <c r="BN208" s="108">
        <v>0</v>
      </c>
      <c r="BO208" s="108">
        <v>0</v>
      </c>
      <c r="BP208" s="108">
        <v>0</v>
      </c>
      <c r="BQ208" s="108">
        <v>0</v>
      </c>
      <c r="BR208" s="108">
        <v>0</v>
      </c>
      <c r="BS208" s="108">
        <v>0</v>
      </c>
      <c r="BT208" s="108">
        <v>0</v>
      </c>
      <c r="BU208" s="108">
        <v>1</v>
      </c>
      <c r="BV208" s="108">
        <v>0</v>
      </c>
      <c r="BW208" s="108">
        <v>0</v>
      </c>
      <c r="BX208" s="108">
        <v>0</v>
      </c>
      <c r="BY208" s="108">
        <v>1</v>
      </c>
      <c r="BZ208" s="108">
        <v>0</v>
      </c>
      <c r="CA208" s="108">
        <v>0</v>
      </c>
      <c r="CB208" s="108">
        <v>0</v>
      </c>
      <c r="CC208" s="108">
        <v>0</v>
      </c>
      <c r="CD208" s="108">
        <v>0</v>
      </c>
      <c r="CE208" s="108">
        <v>0</v>
      </c>
      <c r="CF208" s="108">
        <v>0</v>
      </c>
      <c r="CG208" s="108">
        <v>0</v>
      </c>
      <c r="CH208" s="108">
        <v>0</v>
      </c>
      <c r="CI208" s="108">
        <v>0</v>
      </c>
      <c r="CJ208" s="108">
        <v>0</v>
      </c>
      <c r="CK208" s="108">
        <v>0</v>
      </c>
      <c r="CL208" s="108">
        <v>0</v>
      </c>
      <c r="CM208" s="106">
        <f t="shared" si="15"/>
        <v>9</v>
      </c>
      <c r="CN208" s="65">
        <f t="shared" si="17"/>
        <v>1</v>
      </c>
      <c r="CO208" s="107">
        <f t="shared" si="16"/>
        <v>10</v>
      </c>
      <c r="CP208" s="124" t="s">
        <v>5136</v>
      </c>
      <c r="CQ208">
        <f t="shared" si="18"/>
        <v>4</v>
      </c>
    </row>
    <row r="209" spans="1:95" s="12" customFormat="1" x14ac:dyDescent="0.25">
      <c r="A209" s="87" t="s">
        <v>5136</v>
      </c>
      <c r="B209" s="88" t="s">
        <v>5047</v>
      </c>
      <c r="C209" s="89" t="s">
        <v>5048</v>
      </c>
      <c r="D209" s="88">
        <v>34410</v>
      </c>
      <c r="E209" s="93">
        <v>0</v>
      </c>
      <c r="F209" s="93">
        <v>0</v>
      </c>
      <c r="G209" s="93">
        <v>0</v>
      </c>
      <c r="H209" s="93">
        <v>0</v>
      </c>
      <c r="I209" s="93">
        <v>0</v>
      </c>
      <c r="J209" s="93">
        <v>0</v>
      </c>
      <c r="K209" s="93">
        <v>0</v>
      </c>
      <c r="L209" s="93">
        <v>0</v>
      </c>
      <c r="M209" s="93">
        <v>0</v>
      </c>
      <c r="N209" s="93">
        <v>0</v>
      </c>
      <c r="O209" s="93">
        <v>0</v>
      </c>
      <c r="P209" s="93">
        <v>0</v>
      </c>
      <c r="Q209" s="93">
        <v>0</v>
      </c>
      <c r="R209" s="93">
        <v>0</v>
      </c>
      <c r="S209" s="93">
        <v>0</v>
      </c>
      <c r="T209" s="93">
        <v>0</v>
      </c>
      <c r="U209" s="93">
        <v>0</v>
      </c>
      <c r="V209" s="93">
        <v>0</v>
      </c>
      <c r="W209" s="93">
        <v>0</v>
      </c>
      <c r="X209" s="93">
        <v>0</v>
      </c>
      <c r="Y209" s="93">
        <v>0</v>
      </c>
      <c r="Z209" s="93">
        <v>0</v>
      </c>
      <c r="AA209" s="93">
        <v>0</v>
      </c>
      <c r="AB209" s="93">
        <v>0</v>
      </c>
      <c r="AC209" s="93">
        <v>0</v>
      </c>
      <c r="AD209" s="93">
        <v>0</v>
      </c>
      <c r="AE209" s="93">
        <v>0</v>
      </c>
      <c r="AF209" s="93">
        <v>0</v>
      </c>
      <c r="AG209" s="93">
        <v>0</v>
      </c>
      <c r="AH209" s="93">
        <v>0</v>
      </c>
      <c r="AI209" s="93">
        <v>0</v>
      </c>
      <c r="AJ209" s="93">
        <v>0</v>
      </c>
      <c r="AK209" s="93">
        <v>0</v>
      </c>
      <c r="AL209" s="93">
        <v>0</v>
      </c>
      <c r="AM209" s="93">
        <v>0</v>
      </c>
      <c r="AN209" s="93">
        <v>0</v>
      </c>
      <c r="AO209" s="93">
        <v>0</v>
      </c>
      <c r="AP209" s="93">
        <v>0</v>
      </c>
      <c r="AQ209" s="93">
        <v>0</v>
      </c>
      <c r="AR209" s="93">
        <v>0</v>
      </c>
      <c r="AS209" s="93">
        <v>0</v>
      </c>
      <c r="AT209" s="93">
        <v>0</v>
      </c>
      <c r="AU209" s="93">
        <v>0</v>
      </c>
      <c r="AV209" s="93">
        <v>0</v>
      </c>
      <c r="AW209" s="93">
        <v>0</v>
      </c>
      <c r="AX209" s="93">
        <v>0</v>
      </c>
      <c r="AY209" s="93">
        <v>0</v>
      </c>
      <c r="AZ209" s="93">
        <v>0</v>
      </c>
      <c r="BA209" s="93">
        <v>0</v>
      </c>
      <c r="BB209" s="93">
        <v>0</v>
      </c>
      <c r="BC209" s="93">
        <v>0</v>
      </c>
      <c r="BD209" s="93">
        <v>0</v>
      </c>
      <c r="BE209" s="93">
        <v>0</v>
      </c>
      <c r="BF209" s="93">
        <v>0</v>
      </c>
      <c r="BG209" s="93">
        <v>0</v>
      </c>
      <c r="BH209" s="93">
        <v>0</v>
      </c>
      <c r="BI209" s="93">
        <v>0</v>
      </c>
      <c r="BJ209" s="93">
        <v>0</v>
      </c>
      <c r="BK209" s="93">
        <v>0</v>
      </c>
      <c r="BL209" s="93">
        <v>0</v>
      </c>
      <c r="BM209" s="93">
        <v>0</v>
      </c>
      <c r="BN209" s="93">
        <v>0</v>
      </c>
      <c r="BO209" s="93">
        <v>0</v>
      </c>
      <c r="BP209" s="93">
        <v>0</v>
      </c>
      <c r="BQ209" s="93">
        <v>0</v>
      </c>
      <c r="BR209" s="93">
        <v>0</v>
      </c>
      <c r="BS209" s="93">
        <v>0</v>
      </c>
      <c r="BT209" s="93">
        <v>0</v>
      </c>
      <c r="BU209" s="93">
        <v>0</v>
      </c>
      <c r="BV209" s="93">
        <v>0</v>
      </c>
      <c r="BW209" s="93">
        <v>0</v>
      </c>
      <c r="BX209" s="93">
        <v>0</v>
      </c>
      <c r="BY209" s="93">
        <v>0</v>
      </c>
      <c r="BZ209" s="93">
        <v>0</v>
      </c>
      <c r="CA209" s="93">
        <v>0</v>
      </c>
      <c r="CB209" s="93">
        <v>0</v>
      </c>
      <c r="CC209" s="93">
        <v>0</v>
      </c>
      <c r="CD209" s="93">
        <v>0</v>
      </c>
      <c r="CE209" s="93">
        <v>0</v>
      </c>
      <c r="CF209" s="93">
        <v>0</v>
      </c>
      <c r="CG209" s="93">
        <v>0</v>
      </c>
      <c r="CH209" s="93">
        <v>0</v>
      </c>
      <c r="CI209" s="93">
        <v>0</v>
      </c>
      <c r="CJ209" s="93">
        <v>0</v>
      </c>
      <c r="CK209" s="93">
        <v>0</v>
      </c>
      <c r="CL209" s="93">
        <v>0</v>
      </c>
      <c r="CM209" s="106">
        <f t="shared" si="15"/>
        <v>0</v>
      </c>
      <c r="CN209" s="65">
        <f t="shared" si="17"/>
        <v>0</v>
      </c>
      <c r="CO209" s="107">
        <f t="shared" si="16"/>
        <v>0</v>
      </c>
      <c r="CP209" s="124" t="s">
        <v>6046</v>
      </c>
      <c r="CQ209" t="str">
        <f t="shared" si="18"/>
        <v>QQQ</v>
      </c>
    </row>
    <row r="210" spans="1:95" s="12" customFormat="1" x14ac:dyDescent="0.25">
      <c r="B210" s="103" t="s">
        <v>2780</v>
      </c>
      <c r="C210" s="104" t="s">
        <v>2781</v>
      </c>
      <c r="D210" s="103">
        <v>34410</v>
      </c>
      <c r="E210" s="108">
        <v>0</v>
      </c>
      <c r="F210" s="108">
        <v>0</v>
      </c>
      <c r="G210" s="108">
        <v>0</v>
      </c>
      <c r="H210" s="108">
        <v>0</v>
      </c>
      <c r="I210" s="108">
        <v>0</v>
      </c>
      <c r="J210" s="108">
        <v>0</v>
      </c>
      <c r="K210" s="108">
        <v>0</v>
      </c>
      <c r="L210" s="108">
        <v>0</v>
      </c>
      <c r="M210" s="108">
        <v>0</v>
      </c>
      <c r="N210" s="108">
        <v>0</v>
      </c>
      <c r="O210" s="108">
        <v>0</v>
      </c>
      <c r="P210" s="108">
        <v>0</v>
      </c>
      <c r="Q210" s="108">
        <v>0</v>
      </c>
      <c r="R210" s="108">
        <v>0</v>
      </c>
      <c r="S210" s="108">
        <v>0</v>
      </c>
      <c r="T210" s="108">
        <v>0</v>
      </c>
      <c r="U210" s="108">
        <v>0</v>
      </c>
      <c r="V210" s="108">
        <v>0</v>
      </c>
      <c r="W210" s="108">
        <v>0</v>
      </c>
      <c r="X210" s="108">
        <v>0</v>
      </c>
      <c r="Y210" s="108">
        <v>0</v>
      </c>
      <c r="Z210" s="108">
        <v>0</v>
      </c>
      <c r="AA210" s="108">
        <v>0</v>
      </c>
      <c r="AB210" s="108">
        <v>0</v>
      </c>
      <c r="AC210" s="108">
        <v>0</v>
      </c>
      <c r="AD210" s="108">
        <v>0</v>
      </c>
      <c r="AE210" s="108">
        <v>0</v>
      </c>
      <c r="AF210" s="108">
        <v>0</v>
      </c>
      <c r="AG210" s="108">
        <v>0</v>
      </c>
      <c r="AH210" s="108">
        <v>0</v>
      </c>
      <c r="AI210" s="108">
        <v>0</v>
      </c>
      <c r="AJ210" s="108">
        <v>0</v>
      </c>
      <c r="AK210" s="108">
        <v>0</v>
      </c>
      <c r="AL210" s="108">
        <v>0</v>
      </c>
      <c r="AM210" s="108">
        <v>0</v>
      </c>
      <c r="AN210" s="108">
        <v>0</v>
      </c>
      <c r="AO210" s="108">
        <v>0</v>
      </c>
      <c r="AP210" s="108">
        <v>0</v>
      </c>
      <c r="AQ210" s="108">
        <v>0</v>
      </c>
      <c r="AR210" s="108">
        <v>0</v>
      </c>
      <c r="AS210" s="108">
        <v>0</v>
      </c>
      <c r="AT210" s="108">
        <v>0</v>
      </c>
      <c r="AU210" s="108">
        <v>0</v>
      </c>
      <c r="AV210" s="108">
        <v>0</v>
      </c>
      <c r="AW210" s="108">
        <v>0</v>
      </c>
      <c r="AX210" s="108">
        <v>0</v>
      </c>
      <c r="AY210" s="108">
        <v>0</v>
      </c>
      <c r="AZ210" s="108">
        <v>0</v>
      </c>
      <c r="BA210" s="108">
        <v>0</v>
      </c>
      <c r="BB210" s="108">
        <v>0</v>
      </c>
      <c r="BC210" s="108">
        <v>0</v>
      </c>
      <c r="BD210" s="108">
        <v>0</v>
      </c>
      <c r="BE210" s="108">
        <v>0</v>
      </c>
      <c r="BF210" s="108">
        <v>0</v>
      </c>
      <c r="BG210" s="108">
        <v>0</v>
      </c>
      <c r="BH210" s="108">
        <v>0</v>
      </c>
      <c r="BI210" s="108">
        <v>0</v>
      </c>
      <c r="BJ210" s="108">
        <v>0</v>
      </c>
      <c r="BK210" s="108">
        <v>0</v>
      </c>
      <c r="BL210" s="108">
        <v>0</v>
      </c>
      <c r="BM210" s="108">
        <v>0</v>
      </c>
      <c r="BN210" s="108">
        <v>0</v>
      </c>
      <c r="BO210" s="108">
        <v>0</v>
      </c>
      <c r="BP210" s="108">
        <v>0</v>
      </c>
      <c r="BQ210" s="108">
        <v>0</v>
      </c>
      <c r="BR210" s="108">
        <v>0</v>
      </c>
      <c r="BS210" s="108">
        <v>0</v>
      </c>
      <c r="BT210" s="108">
        <v>0</v>
      </c>
      <c r="BU210" s="108">
        <v>0</v>
      </c>
      <c r="BV210" s="108">
        <v>0</v>
      </c>
      <c r="BW210" s="108">
        <v>0</v>
      </c>
      <c r="BX210" s="108">
        <v>0</v>
      </c>
      <c r="BY210" s="108">
        <v>0</v>
      </c>
      <c r="BZ210" s="108">
        <v>0</v>
      </c>
      <c r="CA210" s="108">
        <v>0</v>
      </c>
      <c r="CB210" s="108">
        <v>0</v>
      </c>
      <c r="CC210" s="108">
        <v>0</v>
      </c>
      <c r="CD210" s="108">
        <v>0</v>
      </c>
      <c r="CE210" s="108">
        <v>0</v>
      </c>
      <c r="CF210" s="108">
        <v>0</v>
      </c>
      <c r="CG210" s="108">
        <v>0</v>
      </c>
      <c r="CH210" s="108">
        <v>0</v>
      </c>
      <c r="CI210" s="108">
        <v>0</v>
      </c>
      <c r="CJ210" s="108">
        <v>0</v>
      </c>
      <c r="CK210" s="108">
        <v>0</v>
      </c>
      <c r="CL210" s="108">
        <v>0</v>
      </c>
      <c r="CM210" s="106">
        <f t="shared" si="15"/>
        <v>0</v>
      </c>
      <c r="CN210" s="65">
        <f t="shared" si="17"/>
        <v>0</v>
      </c>
      <c r="CO210" s="107">
        <f t="shared" si="16"/>
        <v>0</v>
      </c>
      <c r="CP210" s="124" t="s">
        <v>5136</v>
      </c>
      <c r="CQ210">
        <f t="shared" si="18"/>
        <v>4</v>
      </c>
    </row>
    <row r="211" spans="1:95" s="12" customFormat="1" x14ac:dyDescent="0.25">
      <c r="B211" s="103" t="s">
        <v>2782</v>
      </c>
      <c r="C211" s="104" t="s">
        <v>2783</v>
      </c>
      <c r="D211" s="103">
        <v>34410</v>
      </c>
      <c r="E211" s="108">
        <v>0</v>
      </c>
      <c r="F211" s="108">
        <v>0</v>
      </c>
      <c r="G211" s="108">
        <v>0</v>
      </c>
      <c r="H211" s="108">
        <v>1</v>
      </c>
      <c r="I211" s="108">
        <v>1</v>
      </c>
      <c r="J211" s="108">
        <v>0</v>
      </c>
      <c r="K211" s="108">
        <v>1</v>
      </c>
      <c r="L211" s="108">
        <v>0</v>
      </c>
      <c r="M211" s="108">
        <v>1</v>
      </c>
      <c r="N211" s="108">
        <v>1</v>
      </c>
      <c r="O211" s="108">
        <v>1</v>
      </c>
      <c r="P211" s="108">
        <v>1</v>
      </c>
      <c r="Q211" s="108">
        <v>0</v>
      </c>
      <c r="R211" s="108">
        <v>1</v>
      </c>
      <c r="S211" s="108">
        <v>0</v>
      </c>
      <c r="T211" s="108">
        <v>0</v>
      </c>
      <c r="U211" s="108">
        <v>0</v>
      </c>
      <c r="V211" s="108">
        <v>0</v>
      </c>
      <c r="W211" s="108">
        <v>0</v>
      </c>
      <c r="X211" s="108">
        <v>0</v>
      </c>
      <c r="Y211" s="108">
        <v>0</v>
      </c>
      <c r="Z211" s="108">
        <v>0</v>
      </c>
      <c r="AA211" s="108">
        <v>0</v>
      </c>
      <c r="AB211" s="108">
        <v>0</v>
      </c>
      <c r="AC211" s="108">
        <v>0</v>
      </c>
      <c r="AD211" s="108">
        <v>0</v>
      </c>
      <c r="AE211" s="108">
        <v>0</v>
      </c>
      <c r="AF211" s="108">
        <v>0</v>
      </c>
      <c r="AG211" s="108">
        <v>0</v>
      </c>
      <c r="AH211" s="108">
        <v>1</v>
      </c>
      <c r="AI211" s="108">
        <v>0</v>
      </c>
      <c r="AJ211" s="108">
        <v>0</v>
      </c>
      <c r="AK211" s="108">
        <v>0</v>
      </c>
      <c r="AL211" s="108">
        <v>1</v>
      </c>
      <c r="AM211" s="108">
        <v>0</v>
      </c>
      <c r="AN211" s="108">
        <v>1</v>
      </c>
      <c r="AO211" s="108">
        <v>1</v>
      </c>
      <c r="AP211" s="108">
        <v>0</v>
      </c>
      <c r="AQ211" s="108">
        <v>0</v>
      </c>
      <c r="AR211" s="108">
        <v>0</v>
      </c>
      <c r="AS211" s="108">
        <v>0</v>
      </c>
      <c r="AT211" s="108">
        <v>1</v>
      </c>
      <c r="AU211" s="108">
        <v>1</v>
      </c>
      <c r="AV211" s="108">
        <v>0</v>
      </c>
      <c r="AW211" s="108">
        <v>0</v>
      </c>
      <c r="AX211" s="108">
        <v>0</v>
      </c>
      <c r="AY211" s="108">
        <v>0</v>
      </c>
      <c r="AZ211" s="108">
        <v>0</v>
      </c>
      <c r="BA211" s="108">
        <v>0</v>
      </c>
      <c r="BB211" s="108">
        <v>0</v>
      </c>
      <c r="BC211" s="108">
        <v>0</v>
      </c>
      <c r="BD211" s="108">
        <v>1</v>
      </c>
      <c r="BE211" s="108">
        <v>1</v>
      </c>
      <c r="BF211" s="108">
        <v>1</v>
      </c>
      <c r="BG211" s="108">
        <v>0</v>
      </c>
      <c r="BH211" s="108">
        <v>0</v>
      </c>
      <c r="BI211" s="108">
        <v>1</v>
      </c>
      <c r="BJ211" s="108">
        <v>0</v>
      </c>
      <c r="BK211" s="108">
        <v>1</v>
      </c>
      <c r="BL211" s="108">
        <v>0</v>
      </c>
      <c r="BM211" s="108">
        <v>0</v>
      </c>
      <c r="BN211" s="108">
        <v>0</v>
      </c>
      <c r="BO211" s="108">
        <v>0</v>
      </c>
      <c r="BP211" s="108">
        <v>0</v>
      </c>
      <c r="BQ211" s="108">
        <v>1</v>
      </c>
      <c r="BR211" s="108">
        <v>0</v>
      </c>
      <c r="BS211" s="108">
        <v>0</v>
      </c>
      <c r="BT211" s="108">
        <v>0</v>
      </c>
      <c r="BU211" s="108">
        <v>1</v>
      </c>
      <c r="BV211" s="108">
        <v>0</v>
      </c>
      <c r="BW211" s="108">
        <v>0</v>
      </c>
      <c r="BX211" s="108">
        <v>0</v>
      </c>
      <c r="BY211" s="108">
        <v>0</v>
      </c>
      <c r="BZ211" s="108">
        <v>0</v>
      </c>
      <c r="CA211" s="108">
        <v>0</v>
      </c>
      <c r="CB211" s="108">
        <v>0</v>
      </c>
      <c r="CC211" s="108">
        <v>0</v>
      </c>
      <c r="CD211" s="108">
        <v>0</v>
      </c>
      <c r="CE211" s="108">
        <v>0</v>
      </c>
      <c r="CF211" s="108">
        <v>0</v>
      </c>
      <c r="CG211" s="108">
        <v>0</v>
      </c>
      <c r="CH211" s="108">
        <v>0</v>
      </c>
      <c r="CI211" s="108">
        <v>1</v>
      </c>
      <c r="CJ211" s="108">
        <v>0</v>
      </c>
      <c r="CK211" s="108">
        <v>0</v>
      </c>
      <c r="CL211" s="108">
        <v>0</v>
      </c>
      <c r="CM211" s="106">
        <f t="shared" si="15"/>
        <v>22</v>
      </c>
      <c r="CN211" s="65">
        <f t="shared" si="17"/>
        <v>1</v>
      </c>
      <c r="CO211" s="107">
        <f t="shared" si="16"/>
        <v>24</v>
      </c>
      <c r="CP211" s="124" t="s">
        <v>6049</v>
      </c>
      <c r="CQ211">
        <f t="shared" si="18"/>
        <v>3.3330000000000002</v>
      </c>
    </row>
    <row r="212" spans="1:95" s="12" customFormat="1" x14ac:dyDescent="0.25">
      <c r="B212" s="103" t="s">
        <v>2784</v>
      </c>
      <c r="C212" s="104" t="s">
        <v>2785</v>
      </c>
      <c r="D212" s="103">
        <v>34410</v>
      </c>
      <c r="E212" s="108">
        <v>0</v>
      </c>
      <c r="F212" s="108">
        <v>0</v>
      </c>
      <c r="G212" s="108">
        <v>0</v>
      </c>
      <c r="H212" s="108">
        <v>0</v>
      </c>
      <c r="I212" s="108">
        <v>0</v>
      </c>
      <c r="J212" s="108">
        <v>0</v>
      </c>
      <c r="K212" s="108">
        <v>0</v>
      </c>
      <c r="L212" s="108">
        <v>0</v>
      </c>
      <c r="M212" s="108">
        <v>0</v>
      </c>
      <c r="N212" s="108">
        <v>0</v>
      </c>
      <c r="O212" s="108">
        <v>1</v>
      </c>
      <c r="P212" s="108">
        <v>0</v>
      </c>
      <c r="Q212" s="108">
        <v>0</v>
      </c>
      <c r="R212" s="108">
        <v>0</v>
      </c>
      <c r="S212" s="108">
        <v>0</v>
      </c>
      <c r="T212" s="108">
        <v>0</v>
      </c>
      <c r="U212" s="108">
        <v>0</v>
      </c>
      <c r="V212" s="108">
        <v>0</v>
      </c>
      <c r="W212" s="108">
        <v>0</v>
      </c>
      <c r="X212" s="108">
        <v>0</v>
      </c>
      <c r="Y212" s="108">
        <v>0</v>
      </c>
      <c r="Z212" s="108">
        <v>0</v>
      </c>
      <c r="AA212" s="108">
        <v>0</v>
      </c>
      <c r="AB212" s="108">
        <v>0</v>
      </c>
      <c r="AC212" s="108">
        <v>0</v>
      </c>
      <c r="AD212" s="108">
        <v>0</v>
      </c>
      <c r="AE212" s="108">
        <v>0</v>
      </c>
      <c r="AF212" s="108">
        <v>0</v>
      </c>
      <c r="AG212" s="108">
        <v>0</v>
      </c>
      <c r="AH212" s="108">
        <v>0</v>
      </c>
      <c r="AI212" s="108">
        <v>0</v>
      </c>
      <c r="AJ212" s="108">
        <v>0</v>
      </c>
      <c r="AK212" s="108">
        <v>0</v>
      </c>
      <c r="AL212" s="108">
        <v>1</v>
      </c>
      <c r="AM212" s="108">
        <v>0</v>
      </c>
      <c r="AN212" s="108">
        <v>0</v>
      </c>
      <c r="AO212" s="108">
        <v>0</v>
      </c>
      <c r="AP212" s="108">
        <v>0</v>
      </c>
      <c r="AQ212" s="108">
        <v>0</v>
      </c>
      <c r="AR212" s="108">
        <v>0</v>
      </c>
      <c r="AS212" s="108">
        <v>0</v>
      </c>
      <c r="AT212" s="108">
        <v>0</v>
      </c>
      <c r="AU212" s="108">
        <v>1</v>
      </c>
      <c r="AV212" s="108">
        <v>0</v>
      </c>
      <c r="AW212" s="108">
        <v>0</v>
      </c>
      <c r="AX212" s="108">
        <v>0</v>
      </c>
      <c r="AY212" s="108">
        <v>0</v>
      </c>
      <c r="AZ212" s="108">
        <v>0</v>
      </c>
      <c r="BA212" s="108">
        <v>0</v>
      </c>
      <c r="BB212" s="108">
        <v>0</v>
      </c>
      <c r="BC212" s="108">
        <v>0</v>
      </c>
      <c r="BD212" s="108">
        <v>1</v>
      </c>
      <c r="BE212" s="108">
        <v>0</v>
      </c>
      <c r="BF212" s="108">
        <v>0</v>
      </c>
      <c r="BG212" s="108">
        <v>0</v>
      </c>
      <c r="BH212" s="108">
        <v>0</v>
      </c>
      <c r="BI212" s="108">
        <v>0</v>
      </c>
      <c r="BJ212" s="108">
        <v>1</v>
      </c>
      <c r="BK212" s="108">
        <v>0</v>
      </c>
      <c r="BL212" s="108">
        <v>0</v>
      </c>
      <c r="BM212" s="108">
        <v>0</v>
      </c>
      <c r="BN212" s="108">
        <v>0</v>
      </c>
      <c r="BO212" s="108">
        <v>0</v>
      </c>
      <c r="BP212" s="108">
        <v>0</v>
      </c>
      <c r="BQ212" s="108">
        <v>0</v>
      </c>
      <c r="BR212" s="108">
        <v>0</v>
      </c>
      <c r="BS212" s="108">
        <v>0</v>
      </c>
      <c r="BT212" s="108">
        <v>0</v>
      </c>
      <c r="BU212" s="108">
        <v>1</v>
      </c>
      <c r="BV212" s="108">
        <v>0</v>
      </c>
      <c r="BW212" s="108">
        <v>0</v>
      </c>
      <c r="BX212" s="108">
        <v>0</v>
      </c>
      <c r="BY212" s="108">
        <v>0</v>
      </c>
      <c r="BZ212" s="108">
        <v>0</v>
      </c>
      <c r="CA212" s="108">
        <v>0</v>
      </c>
      <c r="CB212" s="108">
        <v>0</v>
      </c>
      <c r="CC212" s="108">
        <v>0</v>
      </c>
      <c r="CD212" s="108">
        <v>0</v>
      </c>
      <c r="CE212" s="108">
        <v>0</v>
      </c>
      <c r="CF212" s="108">
        <v>0</v>
      </c>
      <c r="CG212" s="108">
        <v>0</v>
      </c>
      <c r="CH212" s="108">
        <v>0</v>
      </c>
      <c r="CI212" s="108">
        <v>0</v>
      </c>
      <c r="CJ212" s="108">
        <v>0</v>
      </c>
      <c r="CK212" s="108">
        <v>0</v>
      </c>
      <c r="CL212" s="108">
        <v>0</v>
      </c>
      <c r="CM212" s="106">
        <f t="shared" si="15"/>
        <v>6</v>
      </c>
      <c r="CN212" s="65">
        <f t="shared" si="17"/>
        <v>1</v>
      </c>
      <c r="CO212" s="107">
        <f t="shared" si="16"/>
        <v>9</v>
      </c>
      <c r="CP212" s="124" t="s">
        <v>6050</v>
      </c>
      <c r="CQ212">
        <f t="shared" si="18"/>
        <v>2</v>
      </c>
    </row>
    <row r="213" spans="1:95" s="12" customFormat="1" x14ac:dyDescent="0.25">
      <c r="B213" s="103" t="s">
        <v>2788</v>
      </c>
      <c r="C213" s="104" t="s">
        <v>2789</v>
      </c>
      <c r="D213" s="103">
        <v>34410</v>
      </c>
      <c r="E213" s="108">
        <v>0</v>
      </c>
      <c r="F213" s="108">
        <v>1</v>
      </c>
      <c r="G213" s="108">
        <v>0</v>
      </c>
      <c r="H213" s="108">
        <v>0</v>
      </c>
      <c r="I213" s="108">
        <v>0</v>
      </c>
      <c r="J213" s="108">
        <v>0</v>
      </c>
      <c r="K213" s="108">
        <v>0</v>
      </c>
      <c r="L213" s="108">
        <v>0</v>
      </c>
      <c r="M213" s="108">
        <v>0</v>
      </c>
      <c r="N213" s="108">
        <v>1</v>
      </c>
      <c r="O213" s="108">
        <v>0</v>
      </c>
      <c r="P213" s="108">
        <v>0</v>
      </c>
      <c r="Q213" s="108">
        <v>0</v>
      </c>
      <c r="R213" s="108">
        <v>0</v>
      </c>
      <c r="S213" s="108">
        <v>0</v>
      </c>
      <c r="T213" s="108">
        <v>0</v>
      </c>
      <c r="U213" s="108">
        <v>0</v>
      </c>
      <c r="V213" s="108">
        <v>0</v>
      </c>
      <c r="W213" s="108">
        <v>0</v>
      </c>
      <c r="X213" s="108">
        <v>0</v>
      </c>
      <c r="Y213" s="108">
        <v>0</v>
      </c>
      <c r="Z213" s="108">
        <v>0</v>
      </c>
      <c r="AA213" s="108">
        <v>0</v>
      </c>
      <c r="AB213" s="108">
        <v>0</v>
      </c>
      <c r="AC213" s="108">
        <v>0</v>
      </c>
      <c r="AD213" s="108">
        <v>0</v>
      </c>
      <c r="AE213" s="108">
        <v>0</v>
      </c>
      <c r="AF213" s="108">
        <v>0</v>
      </c>
      <c r="AG213" s="108">
        <v>0</v>
      </c>
      <c r="AH213" s="108">
        <v>0</v>
      </c>
      <c r="AI213" s="108">
        <v>0</v>
      </c>
      <c r="AJ213" s="108">
        <v>0</v>
      </c>
      <c r="AK213" s="108">
        <v>0</v>
      </c>
      <c r="AL213" s="108">
        <v>0</v>
      </c>
      <c r="AM213" s="108">
        <v>0</v>
      </c>
      <c r="AN213" s="108">
        <v>0</v>
      </c>
      <c r="AO213" s="108">
        <v>1</v>
      </c>
      <c r="AP213" s="108">
        <v>0</v>
      </c>
      <c r="AQ213" s="108">
        <v>0</v>
      </c>
      <c r="AR213" s="108">
        <v>0</v>
      </c>
      <c r="AS213" s="108">
        <v>0</v>
      </c>
      <c r="AT213" s="108">
        <v>0</v>
      </c>
      <c r="AU213" s="108">
        <v>0</v>
      </c>
      <c r="AV213" s="108">
        <v>0</v>
      </c>
      <c r="AW213" s="108">
        <v>0</v>
      </c>
      <c r="AX213" s="108">
        <v>0</v>
      </c>
      <c r="AY213" s="108">
        <v>0</v>
      </c>
      <c r="AZ213" s="108">
        <v>0</v>
      </c>
      <c r="BA213" s="108">
        <v>0</v>
      </c>
      <c r="BB213" s="108">
        <v>0</v>
      </c>
      <c r="BC213" s="108">
        <v>0</v>
      </c>
      <c r="BD213" s="108">
        <v>0</v>
      </c>
      <c r="BE213" s="108">
        <v>0</v>
      </c>
      <c r="BF213" s="108">
        <v>1</v>
      </c>
      <c r="BG213" s="108">
        <v>0</v>
      </c>
      <c r="BH213" s="108">
        <v>0</v>
      </c>
      <c r="BI213" s="108">
        <v>0</v>
      </c>
      <c r="BJ213" s="108">
        <v>0</v>
      </c>
      <c r="BK213" s="108">
        <v>0</v>
      </c>
      <c r="BL213" s="108">
        <v>0</v>
      </c>
      <c r="BM213" s="108">
        <v>0</v>
      </c>
      <c r="BN213" s="108">
        <v>0</v>
      </c>
      <c r="BO213" s="108">
        <v>0</v>
      </c>
      <c r="BP213" s="108">
        <v>0</v>
      </c>
      <c r="BQ213" s="108">
        <v>0</v>
      </c>
      <c r="BR213" s="108">
        <v>0</v>
      </c>
      <c r="BS213" s="108">
        <v>0</v>
      </c>
      <c r="BT213" s="108">
        <v>0</v>
      </c>
      <c r="BU213" s="108">
        <v>0</v>
      </c>
      <c r="BV213" s="108">
        <v>0</v>
      </c>
      <c r="BW213" s="108">
        <v>0</v>
      </c>
      <c r="BX213" s="108">
        <v>0</v>
      </c>
      <c r="BY213" s="108">
        <v>0</v>
      </c>
      <c r="BZ213" s="108">
        <v>0</v>
      </c>
      <c r="CA213" s="108">
        <v>0</v>
      </c>
      <c r="CB213" s="108">
        <v>0</v>
      </c>
      <c r="CC213" s="108">
        <v>0</v>
      </c>
      <c r="CD213" s="108">
        <v>0</v>
      </c>
      <c r="CE213" s="108">
        <v>0</v>
      </c>
      <c r="CF213" s="108">
        <v>0</v>
      </c>
      <c r="CG213" s="108">
        <v>0</v>
      </c>
      <c r="CH213" s="108">
        <v>0</v>
      </c>
      <c r="CI213" s="108">
        <v>0</v>
      </c>
      <c r="CJ213" s="108">
        <v>0</v>
      </c>
      <c r="CK213" s="108">
        <v>0</v>
      </c>
      <c r="CL213" s="108">
        <v>0</v>
      </c>
      <c r="CM213" s="106">
        <f t="shared" si="15"/>
        <v>4</v>
      </c>
      <c r="CN213" s="65">
        <f t="shared" si="17"/>
        <v>1</v>
      </c>
      <c r="CO213" s="107">
        <f t="shared" si="16"/>
        <v>3</v>
      </c>
      <c r="CP213" s="124" t="s">
        <v>6050</v>
      </c>
      <c r="CQ213">
        <f t="shared" si="18"/>
        <v>2</v>
      </c>
    </row>
    <row r="214" spans="1:95" s="12" customFormat="1" x14ac:dyDescent="0.25">
      <c r="B214" s="103" t="s">
        <v>2790</v>
      </c>
      <c r="C214" s="104" t="s">
        <v>2791</v>
      </c>
      <c r="D214" s="103">
        <v>34410</v>
      </c>
      <c r="E214" s="108">
        <v>0</v>
      </c>
      <c r="F214" s="108">
        <v>0</v>
      </c>
      <c r="G214" s="108">
        <v>0</v>
      </c>
      <c r="H214" s="108">
        <v>0</v>
      </c>
      <c r="I214" s="108">
        <v>0</v>
      </c>
      <c r="J214" s="108">
        <v>0</v>
      </c>
      <c r="K214" s="108">
        <v>0</v>
      </c>
      <c r="L214" s="108">
        <v>0</v>
      </c>
      <c r="M214" s="108">
        <v>0</v>
      </c>
      <c r="N214" s="108">
        <v>0</v>
      </c>
      <c r="O214" s="108">
        <v>0</v>
      </c>
      <c r="P214" s="108">
        <v>0</v>
      </c>
      <c r="Q214" s="108">
        <v>0</v>
      </c>
      <c r="R214" s="108">
        <v>0</v>
      </c>
      <c r="S214" s="108">
        <v>0</v>
      </c>
      <c r="T214" s="108">
        <v>0</v>
      </c>
      <c r="U214" s="108">
        <v>0</v>
      </c>
      <c r="V214" s="108">
        <v>0</v>
      </c>
      <c r="W214" s="108">
        <v>0</v>
      </c>
      <c r="X214" s="108">
        <v>0</v>
      </c>
      <c r="Y214" s="108">
        <v>0</v>
      </c>
      <c r="Z214" s="108">
        <v>0</v>
      </c>
      <c r="AA214" s="108">
        <v>0</v>
      </c>
      <c r="AB214" s="108">
        <v>0</v>
      </c>
      <c r="AC214" s="108">
        <v>0</v>
      </c>
      <c r="AD214" s="108">
        <v>0</v>
      </c>
      <c r="AE214" s="108">
        <v>0</v>
      </c>
      <c r="AF214" s="108">
        <v>0</v>
      </c>
      <c r="AG214" s="108">
        <v>0</v>
      </c>
      <c r="AH214" s="108">
        <v>0</v>
      </c>
      <c r="AI214" s="108">
        <v>0</v>
      </c>
      <c r="AJ214" s="108">
        <v>0</v>
      </c>
      <c r="AK214" s="108">
        <v>0</v>
      </c>
      <c r="AL214" s="108">
        <v>0</v>
      </c>
      <c r="AM214" s="108">
        <v>0</v>
      </c>
      <c r="AN214" s="108">
        <v>0</v>
      </c>
      <c r="AO214" s="108">
        <v>0</v>
      </c>
      <c r="AP214" s="108">
        <v>0</v>
      </c>
      <c r="AQ214" s="108">
        <v>0</v>
      </c>
      <c r="AR214" s="108">
        <v>0</v>
      </c>
      <c r="AS214" s="108">
        <v>0</v>
      </c>
      <c r="AT214" s="108">
        <v>0</v>
      </c>
      <c r="AU214" s="108">
        <v>0</v>
      </c>
      <c r="AV214" s="108">
        <v>0</v>
      </c>
      <c r="AW214" s="108">
        <v>0</v>
      </c>
      <c r="AX214" s="108">
        <v>0</v>
      </c>
      <c r="AY214" s="108">
        <v>0</v>
      </c>
      <c r="AZ214" s="108">
        <v>0</v>
      </c>
      <c r="BA214" s="108">
        <v>0</v>
      </c>
      <c r="BB214" s="108">
        <v>0</v>
      </c>
      <c r="BC214" s="108">
        <v>0</v>
      </c>
      <c r="BD214" s="108">
        <v>0</v>
      </c>
      <c r="BE214" s="108">
        <v>0</v>
      </c>
      <c r="BF214" s="108">
        <v>0</v>
      </c>
      <c r="BG214" s="108">
        <v>0</v>
      </c>
      <c r="BH214" s="108">
        <v>0</v>
      </c>
      <c r="BI214" s="108">
        <v>0</v>
      </c>
      <c r="BJ214" s="108">
        <v>0</v>
      </c>
      <c r="BK214" s="108">
        <v>0</v>
      </c>
      <c r="BL214" s="108">
        <v>0</v>
      </c>
      <c r="BM214" s="108">
        <v>0</v>
      </c>
      <c r="BN214" s="108">
        <v>0</v>
      </c>
      <c r="BO214" s="108">
        <v>0</v>
      </c>
      <c r="BP214" s="108">
        <v>0</v>
      </c>
      <c r="BQ214" s="108">
        <v>0</v>
      </c>
      <c r="BR214" s="108">
        <v>0</v>
      </c>
      <c r="BS214" s="108">
        <v>0</v>
      </c>
      <c r="BT214" s="108">
        <v>0</v>
      </c>
      <c r="BU214" s="108">
        <v>0</v>
      </c>
      <c r="BV214" s="108">
        <v>0</v>
      </c>
      <c r="BW214" s="108">
        <v>0</v>
      </c>
      <c r="BX214" s="108">
        <v>0</v>
      </c>
      <c r="BY214" s="108">
        <v>0</v>
      </c>
      <c r="BZ214" s="108">
        <v>0</v>
      </c>
      <c r="CA214" s="108">
        <v>0</v>
      </c>
      <c r="CB214" s="108">
        <v>0</v>
      </c>
      <c r="CC214" s="108">
        <v>0</v>
      </c>
      <c r="CD214" s="108">
        <v>0</v>
      </c>
      <c r="CE214" s="108">
        <v>0</v>
      </c>
      <c r="CF214" s="108">
        <v>0</v>
      </c>
      <c r="CG214" s="108">
        <v>0</v>
      </c>
      <c r="CH214" s="108">
        <v>0</v>
      </c>
      <c r="CI214" s="108">
        <v>0</v>
      </c>
      <c r="CJ214" s="108">
        <v>0</v>
      </c>
      <c r="CK214" s="108">
        <v>0</v>
      </c>
      <c r="CL214" s="108">
        <v>0</v>
      </c>
      <c r="CM214" s="106">
        <f t="shared" si="15"/>
        <v>0</v>
      </c>
      <c r="CN214" s="65">
        <f t="shared" si="17"/>
        <v>0</v>
      </c>
      <c r="CO214" s="107">
        <f t="shared" si="16"/>
        <v>0</v>
      </c>
      <c r="CP214" s="124" t="s">
        <v>6052</v>
      </c>
      <c r="CQ214" t="str">
        <f t="shared" si="18"/>
        <v>WWW</v>
      </c>
    </row>
    <row r="215" spans="1:95" s="12" customFormat="1" x14ac:dyDescent="0.25">
      <c r="B215" s="103" t="s">
        <v>2792</v>
      </c>
      <c r="C215" s="104" t="s">
        <v>2793</v>
      </c>
      <c r="D215" s="103">
        <v>34410</v>
      </c>
      <c r="E215" s="108">
        <v>0</v>
      </c>
      <c r="F215" s="108">
        <v>0</v>
      </c>
      <c r="G215" s="108">
        <v>0</v>
      </c>
      <c r="H215" s="108">
        <v>0</v>
      </c>
      <c r="I215" s="108">
        <v>0</v>
      </c>
      <c r="J215" s="108">
        <v>0</v>
      </c>
      <c r="K215" s="108">
        <v>0</v>
      </c>
      <c r="L215" s="108">
        <v>0</v>
      </c>
      <c r="M215" s="108">
        <v>0</v>
      </c>
      <c r="N215" s="108">
        <v>0</v>
      </c>
      <c r="O215" s="108">
        <v>0</v>
      </c>
      <c r="P215" s="108">
        <v>0</v>
      </c>
      <c r="Q215" s="108">
        <v>0</v>
      </c>
      <c r="R215" s="108">
        <v>0</v>
      </c>
      <c r="S215" s="108">
        <v>0</v>
      </c>
      <c r="T215" s="108">
        <v>0</v>
      </c>
      <c r="U215" s="108">
        <v>0</v>
      </c>
      <c r="V215" s="108">
        <v>0</v>
      </c>
      <c r="W215" s="108">
        <v>0</v>
      </c>
      <c r="X215" s="108">
        <v>0</v>
      </c>
      <c r="Y215" s="108">
        <v>0</v>
      </c>
      <c r="Z215" s="108">
        <v>0</v>
      </c>
      <c r="AA215" s="108">
        <v>0</v>
      </c>
      <c r="AB215" s="108">
        <v>0</v>
      </c>
      <c r="AC215" s="108">
        <v>0</v>
      </c>
      <c r="AD215" s="108">
        <v>0</v>
      </c>
      <c r="AE215" s="108">
        <v>0</v>
      </c>
      <c r="AF215" s="108">
        <v>0</v>
      </c>
      <c r="AG215" s="108">
        <v>0</v>
      </c>
      <c r="AH215" s="108">
        <v>0</v>
      </c>
      <c r="AI215" s="108">
        <v>0</v>
      </c>
      <c r="AJ215" s="108">
        <v>0</v>
      </c>
      <c r="AK215" s="108">
        <v>0</v>
      </c>
      <c r="AL215" s="108">
        <v>0</v>
      </c>
      <c r="AM215" s="108">
        <v>0</v>
      </c>
      <c r="AN215" s="108">
        <v>0</v>
      </c>
      <c r="AO215" s="108">
        <v>0</v>
      </c>
      <c r="AP215" s="108">
        <v>0</v>
      </c>
      <c r="AQ215" s="108">
        <v>0</v>
      </c>
      <c r="AR215" s="108">
        <v>0</v>
      </c>
      <c r="AS215" s="108">
        <v>0</v>
      </c>
      <c r="AT215" s="108">
        <v>0</v>
      </c>
      <c r="AU215" s="108">
        <v>0</v>
      </c>
      <c r="AV215" s="108">
        <v>0</v>
      </c>
      <c r="AW215" s="108">
        <v>0</v>
      </c>
      <c r="AX215" s="108">
        <v>0</v>
      </c>
      <c r="AY215" s="108">
        <v>0</v>
      </c>
      <c r="AZ215" s="108">
        <v>0</v>
      </c>
      <c r="BA215" s="108">
        <v>0</v>
      </c>
      <c r="BB215" s="108">
        <v>0</v>
      </c>
      <c r="BC215" s="108">
        <v>0</v>
      </c>
      <c r="BD215" s="108">
        <v>0</v>
      </c>
      <c r="BE215" s="108">
        <v>0</v>
      </c>
      <c r="BF215" s="108">
        <v>0</v>
      </c>
      <c r="BG215" s="108">
        <v>0</v>
      </c>
      <c r="BH215" s="108">
        <v>0</v>
      </c>
      <c r="BI215" s="108">
        <v>0</v>
      </c>
      <c r="BJ215" s="108">
        <v>0</v>
      </c>
      <c r="BK215" s="108">
        <v>0</v>
      </c>
      <c r="BL215" s="108">
        <v>0</v>
      </c>
      <c r="BM215" s="108">
        <v>0</v>
      </c>
      <c r="BN215" s="108">
        <v>0</v>
      </c>
      <c r="BO215" s="108">
        <v>0</v>
      </c>
      <c r="BP215" s="108">
        <v>0</v>
      </c>
      <c r="BQ215" s="108">
        <v>0</v>
      </c>
      <c r="BR215" s="108">
        <v>0</v>
      </c>
      <c r="BS215" s="108">
        <v>0</v>
      </c>
      <c r="BT215" s="108">
        <v>0</v>
      </c>
      <c r="BU215" s="108">
        <v>0</v>
      </c>
      <c r="BV215" s="108">
        <v>0</v>
      </c>
      <c r="BW215" s="108">
        <v>0</v>
      </c>
      <c r="BX215" s="108">
        <v>0</v>
      </c>
      <c r="BY215" s="108">
        <v>0</v>
      </c>
      <c r="BZ215" s="108">
        <v>0</v>
      </c>
      <c r="CA215" s="108">
        <v>0</v>
      </c>
      <c r="CB215" s="108">
        <v>0</v>
      </c>
      <c r="CC215" s="108">
        <v>0</v>
      </c>
      <c r="CD215" s="108">
        <v>0</v>
      </c>
      <c r="CE215" s="108">
        <v>0</v>
      </c>
      <c r="CF215" s="108">
        <v>0</v>
      </c>
      <c r="CG215" s="108">
        <v>0</v>
      </c>
      <c r="CH215" s="108">
        <v>0</v>
      </c>
      <c r="CI215" s="108">
        <v>0</v>
      </c>
      <c r="CJ215" s="108">
        <v>0</v>
      </c>
      <c r="CK215" s="108">
        <v>0</v>
      </c>
      <c r="CL215" s="108">
        <v>0</v>
      </c>
      <c r="CM215" s="106">
        <f t="shared" si="15"/>
        <v>0</v>
      </c>
      <c r="CN215" s="65">
        <f t="shared" si="17"/>
        <v>0</v>
      </c>
      <c r="CO215" s="107">
        <f t="shared" si="16"/>
        <v>0</v>
      </c>
      <c r="CP215" s="124" t="s">
        <v>6053</v>
      </c>
      <c r="CQ215">
        <f t="shared" si="18"/>
        <v>3.6669999999999998</v>
      </c>
    </row>
    <row r="216" spans="1:95" s="12" customFormat="1" x14ac:dyDescent="0.25">
      <c r="B216" s="103" t="s">
        <v>2794</v>
      </c>
      <c r="C216" s="104" t="s">
        <v>2795</v>
      </c>
      <c r="D216" s="103">
        <v>34410</v>
      </c>
      <c r="E216" s="108">
        <v>0</v>
      </c>
      <c r="F216" s="108">
        <v>0</v>
      </c>
      <c r="G216" s="108">
        <v>0</v>
      </c>
      <c r="H216" s="108">
        <v>0</v>
      </c>
      <c r="I216" s="108">
        <v>0</v>
      </c>
      <c r="J216" s="108">
        <v>0</v>
      </c>
      <c r="K216" s="108">
        <v>0</v>
      </c>
      <c r="L216" s="108">
        <v>0</v>
      </c>
      <c r="M216" s="108">
        <v>0</v>
      </c>
      <c r="N216" s="108">
        <v>0</v>
      </c>
      <c r="O216" s="108">
        <v>0</v>
      </c>
      <c r="P216" s="108">
        <v>0</v>
      </c>
      <c r="Q216" s="108">
        <v>0</v>
      </c>
      <c r="R216" s="108">
        <v>0</v>
      </c>
      <c r="S216" s="108">
        <v>0</v>
      </c>
      <c r="T216" s="108">
        <v>0</v>
      </c>
      <c r="U216" s="108">
        <v>0</v>
      </c>
      <c r="V216" s="108">
        <v>0</v>
      </c>
      <c r="W216" s="108">
        <v>0</v>
      </c>
      <c r="X216" s="108">
        <v>0</v>
      </c>
      <c r="Y216" s="108">
        <v>0</v>
      </c>
      <c r="Z216" s="108">
        <v>0</v>
      </c>
      <c r="AA216" s="108">
        <v>0</v>
      </c>
      <c r="AB216" s="108">
        <v>0</v>
      </c>
      <c r="AC216" s="108">
        <v>0</v>
      </c>
      <c r="AD216" s="108">
        <v>0</v>
      </c>
      <c r="AE216" s="108">
        <v>0</v>
      </c>
      <c r="AF216" s="108">
        <v>0</v>
      </c>
      <c r="AG216" s="108">
        <v>0</v>
      </c>
      <c r="AH216" s="108">
        <v>0</v>
      </c>
      <c r="AI216" s="108">
        <v>0</v>
      </c>
      <c r="AJ216" s="108">
        <v>0</v>
      </c>
      <c r="AK216" s="108">
        <v>0</v>
      </c>
      <c r="AL216" s="108">
        <v>0</v>
      </c>
      <c r="AM216" s="108">
        <v>0</v>
      </c>
      <c r="AN216" s="108">
        <v>0</v>
      </c>
      <c r="AO216" s="108">
        <v>0</v>
      </c>
      <c r="AP216" s="108">
        <v>0</v>
      </c>
      <c r="AQ216" s="108">
        <v>0</v>
      </c>
      <c r="AR216" s="108">
        <v>0</v>
      </c>
      <c r="AS216" s="108">
        <v>0</v>
      </c>
      <c r="AT216" s="108">
        <v>0</v>
      </c>
      <c r="AU216" s="108">
        <v>1</v>
      </c>
      <c r="AV216" s="108">
        <v>0</v>
      </c>
      <c r="AW216" s="108">
        <v>0</v>
      </c>
      <c r="AX216" s="108">
        <v>0</v>
      </c>
      <c r="AY216" s="108">
        <v>0</v>
      </c>
      <c r="AZ216" s="108">
        <v>0</v>
      </c>
      <c r="BA216" s="108">
        <v>0</v>
      </c>
      <c r="BB216" s="108">
        <v>0</v>
      </c>
      <c r="BC216" s="108">
        <v>0</v>
      </c>
      <c r="BD216" s="108">
        <v>0</v>
      </c>
      <c r="BE216" s="108">
        <v>0</v>
      </c>
      <c r="BF216" s="108">
        <v>0</v>
      </c>
      <c r="BG216" s="108">
        <v>0</v>
      </c>
      <c r="BH216" s="108">
        <v>0</v>
      </c>
      <c r="BI216" s="108">
        <v>0</v>
      </c>
      <c r="BJ216" s="108">
        <v>0</v>
      </c>
      <c r="BK216" s="108">
        <v>0</v>
      </c>
      <c r="BL216" s="108">
        <v>0</v>
      </c>
      <c r="BM216" s="108">
        <v>0</v>
      </c>
      <c r="BN216" s="108">
        <v>0</v>
      </c>
      <c r="BO216" s="108">
        <v>0</v>
      </c>
      <c r="BP216" s="108">
        <v>0</v>
      </c>
      <c r="BQ216" s="108">
        <v>0</v>
      </c>
      <c r="BR216" s="108">
        <v>0</v>
      </c>
      <c r="BS216" s="108">
        <v>0</v>
      </c>
      <c r="BT216" s="108">
        <v>0</v>
      </c>
      <c r="BU216" s="108">
        <v>0</v>
      </c>
      <c r="BV216" s="108">
        <v>0</v>
      </c>
      <c r="BW216" s="108">
        <v>0</v>
      </c>
      <c r="BX216" s="108">
        <v>0</v>
      </c>
      <c r="BY216" s="108">
        <v>0</v>
      </c>
      <c r="BZ216" s="108">
        <v>0</v>
      </c>
      <c r="CA216" s="108">
        <v>0</v>
      </c>
      <c r="CB216" s="108">
        <v>0</v>
      </c>
      <c r="CC216" s="108">
        <v>0</v>
      </c>
      <c r="CD216" s="108">
        <v>0</v>
      </c>
      <c r="CE216" s="108">
        <v>0</v>
      </c>
      <c r="CF216" s="108">
        <v>0</v>
      </c>
      <c r="CG216" s="108">
        <v>0</v>
      </c>
      <c r="CH216" s="108">
        <v>0</v>
      </c>
      <c r="CI216" s="108">
        <v>0</v>
      </c>
      <c r="CJ216" s="108">
        <v>0</v>
      </c>
      <c r="CK216" s="108">
        <v>0</v>
      </c>
      <c r="CL216" s="108">
        <v>0</v>
      </c>
      <c r="CM216" s="106">
        <f t="shared" si="15"/>
        <v>1</v>
      </c>
      <c r="CN216" s="65">
        <f t="shared" si="17"/>
        <v>1</v>
      </c>
      <c r="CO216" s="107">
        <f t="shared" si="16"/>
        <v>3</v>
      </c>
      <c r="CP216" s="124" t="s">
        <v>6053</v>
      </c>
      <c r="CQ216">
        <f t="shared" si="18"/>
        <v>3.6669999999999998</v>
      </c>
    </row>
    <row r="217" spans="1:95" s="12" customFormat="1" x14ac:dyDescent="0.25">
      <c r="B217" s="103" t="s">
        <v>2796</v>
      </c>
      <c r="C217" s="104" t="s">
        <v>2797</v>
      </c>
      <c r="D217" s="103">
        <v>34410</v>
      </c>
      <c r="E217" s="108">
        <v>0</v>
      </c>
      <c r="F217" s="108">
        <v>0</v>
      </c>
      <c r="G217" s="108">
        <v>0</v>
      </c>
      <c r="H217" s="108">
        <v>0</v>
      </c>
      <c r="I217" s="108">
        <v>0</v>
      </c>
      <c r="J217" s="108">
        <v>0</v>
      </c>
      <c r="K217" s="108">
        <v>0</v>
      </c>
      <c r="L217" s="108">
        <v>0</v>
      </c>
      <c r="M217" s="108">
        <v>0</v>
      </c>
      <c r="N217" s="108">
        <v>0</v>
      </c>
      <c r="O217" s="108">
        <v>0</v>
      </c>
      <c r="P217" s="108">
        <v>0</v>
      </c>
      <c r="Q217" s="108">
        <v>0</v>
      </c>
      <c r="R217" s="108">
        <v>0</v>
      </c>
      <c r="S217" s="108">
        <v>0</v>
      </c>
      <c r="T217" s="108">
        <v>0</v>
      </c>
      <c r="U217" s="108">
        <v>0</v>
      </c>
      <c r="V217" s="108">
        <v>0</v>
      </c>
      <c r="W217" s="108">
        <v>0</v>
      </c>
      <c r="X217" s="108">
        <v>0</v>
      </c>
      <c r="Y217" s="108">
        <v>0</v>
      </c>
      <c r="Z217" s="108">
        <v>0</v>
      </c>
      <c r="AA217" s="108">
        <v>0</v>
      </c>
      <c r="AB217" s="108">
        <v>0</v>
      </c>
      <c r="AC217" s="108">
        <v>0</v>
      </c>
      <c r="AD217" s="108">
        <v>0</v>
      </c>
      <c r="AE217" s="108">
        <v>0</v>
      </c>
      <c r="AF217" s="108">
        <v>0</v>
      </c>
      <c r="AG217" s="108">
        <v>0</v>
      </c>
      <c r="AH217" s="108">
        <v>0</v>
      </c>
      <c r="AI217" s="108">
        <v>0</v>
      </c>
      <c r="AJ217" s="108">
        <v>0</v>
      </c>
      <c r="AK217" s="108">
        <v>0</v>
      </c>
      <c r="AL217" s="108">
        <v>0</v>
      </c>
      <c r="AM217" s="108">
        <v>0</v>
      </c>
      <c r="AN217" s="108">
        <v>0</v>
      </c>
      <c r="AO217" s="108">
        <v>0</v>
      </c>
      <c r="AP217" s="108">
        <v>0</v>
      </c>
      <c r="AQ217" s="108">
        <v>0</v>
      </c>
      <c r="AR217" s="108">
        <v>0</v>
      </c>
      <c r="AS217" s="108">
        <v>0</v>
      </c>
      <c r="AT217" s="108">
        <v>0</v>
      </c>
      <c r="AU217" s="108">
        <v>0</v>
      </c>
      <c r="AV217" s="108">
        <v>0</v>
      </c>
      <c r="AW217" s="108">
        <v>0</v>
      </c>
      <c r="AX217" s="108">
        <v>0</v>
      </c>
      <c r="AY217" s="108">
        <v>0</v>
      </c>
      <c r="AZ217" s="108">
        <v>0</v>
      </c>
      <c r="BA217" s="108">
        <v>0</v>
      </c>
      <c r="BB217" s="108">
        <v>0</v>
      </c>
      <c r="BC217" s="108">
        <v>0</v>
      </c>
      <c r="BD217" s="108">
        <v>0</v>
      </c>
      <c r="BE217" s="108">
        <v>0</v>
      </c>
      <c r="BF217" s="108">
        <v>0</v>
      </c>
      <c r="BG217" s="108">
        <v>0</v>
      </c>
      <c r="BH217" s="108">
        <v>0</v>
      </c>
      <c r="BI217" s="108">
        <v>0</v>
      </c>
      <c r="BJ217" s="108">
        <v>0</v>
      </c>
      <c r="BK217" s="108">
        <v>0</v>
      </c>
      <c r="BL217" s="108">
        <v>0</v>
      </c>
      <c r="BM217" s="108">
        <v>0</v>
      </c>
      <c r="BN217" s="108">
        <v>0</v>
      </c>
      <c r="BO217" s="108">
        <v>0</v>
      </c>
      <c r="BP217" s="108">
        <v>0</v>
      </c>
      <c r="BQ217" s="108">
        <v>0</v>
      </c>
      <c r="BR217" s="108">
        <v>0</v>
      </c>
      <c r="BS217" s="108">
        <v>0</v>
      </c>
      <c r="BT217" s="108">
        <v>0</v>
      </c>
      <c r="BU217" s="108">
        <v>0</v>
      </c>
      <c r="BV217" s="108">
        <v>0</v>
      </c>
      <c r="BW217" s="108">
        <v>0</v>
      </c>
      <c r="BX217" s="108">
        <v>0</v>
      </c>
      <c r="BY217" s="108">
        <v>0</v>
      </c>
      <c r="BZ217" s="108">
        <v>0</v>
      </c>
      <c r="CA217" s="108">
        <v>0</v>
      </c>
      <c r="CB217" s="108">
        <v>0</v>
      </c>
      <c r="CC217" s="108">
        <v>0</v>
      </c>
      <c r="CD217" s="108">
        <v>0</v>
      </c>
      <c r="CE217" s="108">
        <v>0</v>
      </c>
      <c r="CF217" s="108">
        <v>0</v>
      </c>
      <c r="CG217" s="108">
        <v>0</v>
      </c>
      <c r="CH217" s="108">
        <v>0</v>
      </c>
      <c r="CI217" s="108">
        <v>0</v>
      </c>
      <c r="CJ217" s="108">
        <v>0</v>
      </c>
      <c r="CK217" s="108">
        <v>0</v>
      </c>
      <c r="CL217" s="108">
        <v>0</v>
      </c>
      <c r="CM217" s="106">
        <f t="shared" si="15"/>
        <v>0</v>
      </c>
      <c r="CN217" s="65">
        <f t="shared" si="17"/>
        <v>0</v>
      </c>
      <c r="CO217" s="107">
        <f t="shared" si="16"/>
        <v>0</v>
      </c>
      <c r="CP217" s="124" t="s">
        <v>6054</v>
      </c>
      <c r="CQ217">
        <f t="shared" si="18"/>
        <v>2.6669999999999998</v>
      </c>
    </row>
    <row r="218" spans="1:95" s="12" customFormat="1" x14ac:dyDescent="0.25">
      <c r="B218" s="103" t="s">
        <v>2798</v>
      </c>
      <c r="C218" s="104" t="s">
        <v>2799</v>
      </c>
      <c r="D218" s="103">
        <v>34410</v>
      </c>
      <c r="E218" s="108">
        <v>0</v>
      </c>
      <c r="F218" s="108">
        <v>0</v>
      </c>
      <c r="G218" s="108">
        <v>0</v>
      </c>
      <c r="H218" s="108">
        <v>0</v>
      </c>
      <c r="I218" s="108">
        <v>0</v>
      </c>
      <c r="J218" s="108">
        <v>0</v>
      </c>
      <c r="K218" s="108">
        <v>0</v>
      </c>
      <c r="L218" s="108">
        <v>0</v>
      </c>
      <c r="M218" s="108">
        <v>0</v>
      </c>
      <c r="N218" s="108">
        <v>0</v>
      </c>
      <c r="O218" s="108">
        <v>0</v>
      </c>
      <c r="P218" s="108">
        <v>0</v>
      </c>
      <c r="Q218" s="108">
        <v>0</v>
      </c>
      <c r="R218" s="108">
        <v>0</v>
      </c>
      <c r="S218" s="108">
        <v>0</v>
      </c>
      <c r="T218" s="108">
        <v>0</v>
      </c>
      <c r="U218" s="108">
        <v>0</v>
      </c>
      <c r="V218" s="108">
        <v>0</v>
      </c>
      <c r="W218" s="108">
        <v>0</v>
      </c>
      <c r="X218" s="108">
        <v>0</v>
      </c>
      <c r="Y218" s="108">
        <v>0</v>
      </c>
      <c r="Z218" s="108">
        <v>0</v>
      </c>
      <c r="AA218" s="108">
        <v>0</v>
      </c>
      <c r="AB218" s="108">
        <v>0</v>
      </c>
      <c r="AC218" s="108">
        <v>0</v>
      </c>
      <c r="AD218" s="108">
        <v>0</v>
      </c>
      <c r="AE218" s="108">
        <v>0</v>
      </c>
      <c r="AF218" s="108">
        <v>0</v>
      </c>
      <c r="AG218" s="108">
        <v>0</v>
      </c>
      <c r="AH218" s="108">
        <v>0</v>
      </c>
      <c r="AI218" s="108">
        <v>0</v>
      </c>
      <c r="AJ218" s="108">
        <v>0</v>
      </c>
      <c r="AK218" s="108">
        <v>0</v>
      </c>
      <c r="AL218" s="108">
        <v>0</v>
      </c>
      <c r="AM218" s="108">
        <v>0</v>
      </c>
      <c r="AN218" s="108">
        <v>0</v>
      </c>
      <c r="AO218" s="108">
        <v>0</v>
      </c>
      <c r="AP218" s="108">
        <v>0</v>
      </c>
      <c r="AQ218" s="108">
        <v>0</v>
      </c>
      <c r="AR218" s="108">
        <v>0</v>
      </c>
      <c r="AS218" s="108">
        <v>0</v>
      </c>
      <c r="AT218" s="108">
        <v>0</v>
      </c>
      <c r="AU218" s="108">
        <v>1</v>
      </c>
      <c r="AV218" s="108">
        <v>0</v>
      </c>
      <c r="AW218" s="108">
        <v>0</v>
      </c>
      <c r="AX218" s="108">
        <v>0</v>
      </c>
      <c r="AY218" s="108">
        <v>0</v>
      </c>
      <c r="AZ218" s="108">
        <v>0</v>
      </c>
      <c r="BA218" s="108">
        <v>0</v>
      </c>
      <c r="BB218" s="108">
        <v>0</v>
      </c>
      <c r="BC218" s="108">
        <v>0</v>
      </c>
      <c r="BD218" s="108">
        <v>0</v>
      </c>
      <c r="BE218" s="108">
        <v>0</v>
      </c>
      <c r="BF218" s="108">
        <v>0</v>
      </c>
      <c r="BG218" s="108">
        <v>0</v>
      </c>
      <c r="BH218" s="108">
        <v>0</v>
      </c>
      <c r="BI218" s="108">
        <v>0</v>
      </c>
      <c r="BJ218" s="108">
        <v>0</v>
      </c>
      <c r="BK218" s="108">
        <v>0</v>
      </c>
      <c r="BL218" s="108">
        <v>0</v>
      </c>
      <c r="BM218" s="108">
        <v>0</v>
      </c>
      <c r="BN218" s="108">
        <v>0</v>
      </c>
      <c r="BO218" s="108">
        <v>0</v>
      </c>
      <c r="BP218" s="108">
        <v>0</v>
      </c>
      <c r="BQ218" s="108">
        <v>0</v>
      </c>
      <c r="BR218" s="108">
        <v>1</v>
      </c>
      <c r="BS218" s="108">
        <v>0</v>
      </c>
      <c r="BT218" s="108">
        <v>0</v>
      </c>
      <c r="BU218" s="108">
        <v>1</v>
      </c>
      <c r="BV218" s="108">
        <v>0</v>
      </c>
      <c r="BW218" s="108">
        <v>0</v>
      </c>
      <c r="BX218" s="108">
        <v>0</v>
      </c>
      <c r="BY218" s="108">
        <v>0</v>
      </c>
      <c r="BZ218" s="108">
        <v>0</v>
      </c>
      <c r="CA218" s="108">
        <v>0</v>
      </c>
      <c r="CB218" s="108">
        <v>0</v>
      </c>
      <c r="CC218" s="108">
        <v>0</v>
      </c>
      <c r="CD218" s="108">
        <v>0</v>
      </c>
      <c r="CE218" s="108">
        <v>0</v>
      </c>
      <c r="CF218" s="108">
        <v>0</v>
      </c>
      <c r="CG218" s="108">
        <v>0</v>
      </c>
      <c r="CH218" s="108">
        <v>0</v>
      </c>
      <c r="CI218" s="108">
        <v>0</v>
      </c>
      <c r="CJ218" s="108">
        <v>0</v>
      </c>
      <c r="CK218" s="108">
        <v>0</v>
      </c>
      <c r="CL218" s="108">
        <v>0</v>
      </c>
      <c r="CM218" s="106">
        <f t="shared" si="15"/>
        <v>3</v>
      </c>
      <c r="CN218" s="65">
        <f t="shared" si="17"/>
        <v>1</v>
      </c>
      <c r="CO218" s="107">
        <f t="shared" si="16"/>
        <v>6</v>
      </c>
      <c r="CP218" s="124" t="s">
        <v>6049</v>
      </c>
      <c r="CQ218">
        <f t="shared" si="18"/>
        <v>3.3330000000000002</v>
      </c>
    </row>
    <row r="219" spans="1:95" s="12" customFormat="1" x14ac:dyDescent="0.25">
      <c r="A219" s="87" t="s">
        <v>5136</v>
      </c>
      <c r="B219" s="88" t="s">
        <v>5051</v>
      </c>
      <c r="C219" s="89" t="s">
        <v>5052</v>
      </c>
      <c r="D219" s="88">
        <v>34410</v>
      </c>
      <c r="E219" s="93">
        <v>0</v>
      </c>
      <c r="F219" s="93">
        <v>0</v>
      </c>
      <c r="G219" s="93">
        <v>0</v>
      </c>
      <c r="H219" s="93">
        <v>0</v>
      </c>
      <c r="I219" s="93">
        <v>0</v>
      </c>
      <c r="J219" s="93">
        <v>0</v>
      </c>
      <c r="K219" s="93">
        <v>0</v>
      </c>
      <c r="L219" s="93">
        <v>0</v>
      </c>
      <c r="M219" s="93">
        <v>0</v>
      </c>
      <c r="N219" s="93">
        <v>0</v>
      </c>
      <c r="O219" s="93">
        <v>0</v>
      </c>
      <c r="P219" s="93">
        <v>0</v>
      </c>
      <c r="Q219" s="93">
        <v>0</v>
      </c>
      <c r="R219" s="93">
        <v>0</v>
      </c>
      <c r="S219" s="93">
        <v>0</v>
      </c>
      <c r="T219" s="93">
        <v>0</v>
      </c>
      <c r="U219" s="93">
        <v>0</v>
      </c>
      <c r="V219" s="93">
        <v>0</v>
      </c>
      <c r="W219" s="93">
        <v>0</v>
      </c>
      <c r="X219" s="93">
        <v>0</v>
      </c>
      <c r="Y219" s="93">
        <v>0</v>
      </c>
      <c r="Z219" s="93">
        <v>0</v>
      </c>
      <c r="AA219" s="93">
        <v>0</v>
      </c>
      <c r="AB219" s="93">
        <v>0</v>
      </c>
      <c r="AC219" s="93">
        <v>0</v>
      </c>
      <c r="AD219" s="93">
        <v>0</v>
      </c>
      <c r="AE219" s="93">
        <v>0</v>
      </c>
      <c r="AF219" s="93">
        <v>0</v>
      </c>
      <c r="AG219" s="93">
        <v>0</v>
      </c>
      <c r="AH219" s="93">
        <v>0</v>
      </c>
      <c r="AI219" s="93">
        <v>0</v>
      </c>
      <c r="AJ219" s="93">
        <v>0</v>
      </c>
      <c r="AK219" s="93">
        <v>0</v>
      </c>
      <c r="AL219" s="93">
        <v>0</v>
      </c>
      <c r="AM219" s="93">
        <v>0</v>
      </c>
      <c r="AN219" s="93">
        <v>0</v>
      </c>
      <c r="AO219" s="93">
        <v>0</v>
      </c>
      <c r="AP219" s="93">
        <v>0</v>
      </c>
      <c r="AQ219" s="93">
        <v>0</v>
      </c>
      <c r="AR219" s="93">
        <v>0</v>
      </c>
      <c r="AS219" s="93">
        <v>0</v>
      </c>
      <c r="AT219" s="93">
        <v>0</v>
      </c>
      <c r="AU219" s="93">
        <v>0</v>
      </c>
      <c r="AV219" s="93">
        <v>0</v>
      </c>
      <c r="AW219" s="93">
        <v>0</v>
      </c>
      <c r="AX219" s="93">
        <v>0</v>
      </c>
      <c r="AY219" s="93">
        <v>0</v>
      </c>
      <c r="AZ219" s="93">
        <v>0</v>
      </c>
      <c r="BA219" s="93">
        <v>0</v>
      </c>
      <c r="BB219" s="93">
        <v>0</v>
      </c>
      <c r="BC219" s="93">
        <v>0</v>
      </c>
      <c r="BD219" s="93">
        <v>0</v>
      </c>
      <c r="BE219" s="93">
        <v>0</v>
      </c>
      <c r="BF219" s="93">
        <v>0</v>
      </c>
      <c r="BG219" s="93">
        <v>0</v>
      </c>
      <c r="BH219" s="93">
        <v>0</v>
      </c>
      <c r="BI219" s="93">
        <v>0</v>
      </c>
      <c r="BJ219" s="93">
        <v>0</v>
      </c>
      <c r="BK219" s="93">
        <v>0</v>
      </c>
      <c r="BL219" s="93">
        <v>0</v>
      </c>
      <c r="BM219" s="93">
        <v>0</v>
      </c>
      <c r="BN219" s="93">
        <v>0</v>
      </c>
      <c r="BO219" s="93">
        <v>0</v>
      </c>
      <c r="BP219" s="93">
        <v>0</v>
      </c>
      <c r="BQ219" s="93">
        <v>0</v>
      </c>
      <c r="BR219" s="93">
        <v>0</v>
      </c>
      <c r="BS219" s="93">
        <v>0</v>
      </c>
      <c r="BT219" s="93">
        <v>0</v>
      </c>
      <c r="BU219" s="93">
        <v>0</v>
      </c>
      <c r="BV219" s="93">
        <v>0</v>
      </c>
      <c r="BW219" s="93">
        <v>0</v>
      </c>
      <c r="BX219" s="93">
        <v>0</v>
      </c>
      <c r="BY219" s="93">
        <v>0</v>
      </c>
      <c r="BZ219" s="93">
        <v>0</v>
      </c>
      <c r="CA219" s="93">
        <v>0</v>
      </c>
      <c r="CB219" s="93">
        <v>0</v>
      </c>
      <c r="CC219" s="93">
        <v>0</v>
      </c>
      <c r="CD219" s="93">
        <v>0</v>
      </c>
      <c r="CE219" s="93">
        <v>0</v>
      </c>
      <c r="CF219" s="93">
        <v>0</v>
      </c>
      <c r="CG219" s="93">
        <v>0</v>
      </c>
      <c r="CH219" s="93">
        <v>0</v>
      </c>
      <c r="CI219" s="93">
        <v>0</v>
      </c>
      <c r="CJ219" s="93">
        <v>0</v>
      </c>
      <c r="CK219" s="93">
        <v>0</v>
      </c>
      <c r="CL219" s="93">
        <v>0</v>
      </c>
      <c r="CM219" s="106">
        <f t="shared" ref="CM219:CM282" si="19">SUM(E219:CL219)</f>
        <v>0</v>
      </c>
      <c r="CN219" s="65">
        <f t="shared" si="17"/>
        <v>0</v>
      </c>
      <c r="CO219" s="107">
        <f t="shared" ref="CO219:CO282" si="20">SUMPRODUCT($E$23:$CL$23,E219:CL219)</f>
        <v>0</v>
      </c>
      <c r="CP219" s="124" t="s">
        <v>5962</v>
      </c>
      <c r="CQ219">
        <f t="shared" si="18"/>
        <v>0</v>
      </c>
    </row>
    <row r="220" spans="1:95" s="12" customFormat="1" x14ac:dyDescent="0.25">
      <c r="A220" s="87" t="s">
        <v>5136</v>
      </c>
      <c r="B220" s="88" t="s">
        <v>5053</v>
      </c>
      <c r="C220" s="89" t="s">
        <v>5054</v>
      </c>
      <c r="D220" s="88">
        <v>34410</v>
      </c>
      <c r="E220" s="93">
        <v>0</v>
      </c>
      <c r="F220" s="93">
        <v>0</v>
      </c>
      <c r="G220" s="93">
        <v>0</v>
      </c>
      <c r="H220" s="93">
        <v>0</v>
      </c>
      <c r="I220" s="93">
        <v>0</v>
      </c>
      <c r="J220" s="93">
        <v>0</v>
      </c>
      <c r="K220" s="93">
        <v>0</v>
      </c>
      <c r="L220" s="93">
        <v>0</v>
      </c>
      <c r="M220" s="93">
        <v>0</v>
      </c>
      <c r="N220" s="93">
        <v>0</v>
      </c>
      <c r="O220" s="93">
        <v>0</v>
      </c>
      <c r="P220" s="93">
        <v>1</v>
      </c>
      <c r="Q220" s="93">
        <v>0</v>
      </c>
      <c r="R220" s="93">
        <v>1</v>
      </c>
      <c r="S220" s="93">
        <v>0</v>
      </c>
      <c r="T220" s="93">
        <v>0</v>
      </c>
      <c r="U220" s="93">
        <v>0</v>
      </c>
      <c r="V220" s="93">
        <v>0</v>
      </c>
      <c r="W220" s="93">
        <v>1</v>
      </c>
      <c r="X220" s="93">
        <v>0</v>
      </c>
      <c r="Y220" s="93">
        <v>0</v>
      </c>
      <c r="Z220" s="93">
        <v>0</v>
      </c>
      <c r="AA220" s="93">
        <v>0</v>
      </c>
      <c r="AB220" s="93">
        <v>0</v>
      </c>
      <c r="AC220" s="93">
        <v>0</v>
      </c>
      <c r="AD220" s="93">
        <v>0</v>
      </c>
      <c r="AE220" s="93">
        <v>1</v>
      </c>
      <c r="AF220" s="93">
        <v>0</v>
      </c>
      <c r="AG220" s="93">
        <v>0</v>
      </c>
      <c r="AH220" s="93">
        <v>0</v>
      </c>
      <c r="AI220" s="93">
        <v>0</v>
      </c>
      <c r="AJ220" s="93">
        <v>0</v>
      </c>
      <c r="AK220" s="93">
        <v>1</v>
      </c>
      <c r="AL220" s="93">
        <v>0</v>
      </c>
      <c r="AM220" s="93">
        <v>0</v>
      </c>
      <c r="AN220" s="93">
        <v>0</v>
      </c>
      <c r="AO220" s="93">
        <v>0</v>
      </c>
      <c r="AP220" s="93">
        <v>0</v>
      </c>
      <c r="AQ220" s="93">
        <v>0</v>
      </c>
      <c r="AR220" s="93">
        <v>0</v>
      </c>
      <c r="AS220" s="93">
        <v>1</v>
      </c>
      <c r="AT220" s="93">
        <v>0</v>
      </c>
      <c r="AU220" s="93">
        <v>1</v>
      </c>
      <c r="AV220" s="93">
        <v>0</v>
      </c>
      <c r="AW220" s="93">
        <v>0</v>
      </c>
      <c r="AX220" s="93">
        <v>0</v>
      </c>
      <c r="AY220" s="93">
        <v>0</v>
      </c>
      <c r="AZ220" s="93">
        <v>0</v>
      </c>
      <c r="BA220" s="93">
        <v>0</v>
      </c>
      <c r="BB220" s="93">
        <v>0</v>
      </c>
      <c r="BC220" s="93">
        <v>0</v>
      </c>
      <c r="BD220" s="93">
        <v>0</v>
      </c>
      <c r="BE220" s="93">
        <v>0</v>
      </c>
      <c r="BF220" s="93">
        <v>0</v>
      </c>
      <c r="BG220" s="93">
        <v>0</v>
      </c>
      <c r="BH220" s="93">
        <v>0</v>
      </c>
      <c r="BI220" s="93">
        <v>0</v>
      </c>
      <c r="BJ220" s="93">
        <v>0</v>
      </c>
      <c r="BK220" s="93">
        <v>0</v>
      </c>
      <c r="BL220" s="93">
        <v>0</v>
      </c>
      <c r="BM220" s="93">
        <v>0</v>
      </c>
      <c r="BN220" s="93">
        <v>0</v>
      </c>
      <c r="BO220" s="93">
        <v>0</v>
      </c>
      <c r="BP220" s="93">
        <v>0</v>
      </c>
      <c r="BQ220" s="93">
        <v>0</v>
      </c>
      <c r="BR220" s="93">
        <v>0</v>
      </c>
      <c r="BS220" s="93">
        <v>0</v>
      </c>
      <c r="BT220" s="93">
        <v>0</v>
      </c>
      <c r="BU220" s="93">
        <v>0</v>
      </c>
      <c r="BV220" s="93">
        <v>0</v>
      </c>
      <c r="BW220" s="93">
        <v>0</v>
      </c>
      <c r="BX220" s="93">
        <v>0</v>
      </c>
      <c r="BY220" s="93">
        <v>0</v>
      </c>
      <c r="BZ220" s="93">
        <v>0</v>
      </c>
      <c r="CA220" s="93">
        <v>0</v>
      </c>
      <c r="CB220" s="93">
        <v>0</v>
      </c>
      <c r="CC220" s="93">
        <v>0</v>
      </c>
      <c r="CD220" s="93">
        <v>0</v>
      </c>
      <c r="CE220" s="93">
        <v>0</v>
      </c>
      <c r="CF220" s="93">
        <v>0</v>
      </c>
      <c r="CG220" s="93">
        <v>0</v>
      </c>
      <c r="CH220" s="93">
        <v>0</v>
      </c>
      <c r="CI220" s="93">
        <v>0</v>
      </c>
      <c r="CJ220" s="93">
        <v>0</v>
      </c>
      <c r="CK220" s="93">
        <v>0</v>
      </c>
      <c r="CL220" s="93">
        <v>0</v>
      </c>
      <c r="CM220" s="106">
        <f t="shared" si="19"/>
        <v>7</v>
      </c>
      <c r="CN220" s="65">
        <f t="shared" ref="CN220:CN283" si="21">IF(CM220=0,0,1)</f>
        <v>1</v>
      </c>
      <c r="CO220" s="107">
        <f t="shared" si="20"/>
        <v>9</v>
      </c>
      <c r="CP220" s="124" t="s">
        <v>6046</v>
      </c>
      <c r="CQ220" t="str">
        <f t="shared" ref="CQ220:CQ283" si="22">VLOOKUP(CP220,$CQ$9:$CR$24,2,FALSE)</f>
        <v>QQQ</v>
      </c>
    </row>
    <row r="221" spans="1:95" s="12" customFormat="1" x14ac:dyDescent="0.25">
      <c r="B221" s="103" t="s">
        <v>2800</v>
      </c>
      <c r="C221" s="104" t="s">
        <v>2801</v>
      </c>
      <c r="D221" s="103">
        <v>34410</v>
      </c>
      <c r="E221" s="108">
        <v>1</v>
      </c>
      <c r="F221" s="108">
        <v>0</v>
      </c>
      <c r="G221" s="108">
        <v>0</v>
      </c>
      <c r="H221" s="108">
        <v>0</v>
      </c>
      <c r="I221" s="108">
        <v>0</v>
      </c>
      <c r="J221" s="108">
        <v>0</v>
      </c>
      <c r="K221" s="108">
        <v>1</v>
      </c>
      <c r="L221" s="108">
        <v>0</v>
      </c>
      <c r="M221" s="108">
        <v>0</v>
      </c>
      <c r="N221" s="108">
        <v>0</v>
      </c>
      <c r="O221" s="108">
        <v>0</v>
      </c>
      <c r="P221" s="108">
        <v>0</v>
      </c>
      <c r="Q221" s="108">
        <v>0</v>
      </c>
      <c r="R221" s="108">
        <v>1</v>
      </c>
      <c r="S221" s="108">
        <v>0</v>
      </c>
      <c r="T221" s="108">
        <v>0</v>
      </c>
      <c r="U221" s="108">
        <v>0</v>
      </c>
      <c r="V221" s="108">
        <v>0</v>
      </c>
      <c r="W221" s="108">
        <v>0</v>
      </c>
      <c r="X221" s="108">
        <v>0</v>
      </c>
      <c r="Y221" s="108">
        <v>0</v>
      </c>
      <c r="Z221" s="108">
        <v>0</v>
      </c>
      <c r="AA221" s="108">
        <v>0</v>
      </c>
      <c r="AB221" s="108">
        <v>0</v>
      </c>
      <c r="AC221" s="108">
        <v>0</v>
      </c>
      <c r="AD221" s="108">
        <v>0</v>
      </c>
      <c r="AE221" s="108">
        <v>0</v>
      </c>
      <c r="AF221" s="108">
        <v>0</v>
      </c>
      <c r="AG221" s="108">
        <v>0</v>
      </c>
      <c r="AH221" s="108">
        <v>0</v>
      </c>
      <c r="AI221" s="108">
        <v>0</v>
      </c>
      <c r="AJ221" s="108">
        <v>0</v>
      </c>
      <c r="AK221" s="108">
        <v>0</v>
      </c>
      <c r="AL221" s="108">
        <v>0</v>
      </c>
      <c r="AM221" s="108">
        <v>0</v>
      </c>
      <c r="AN221" s="108">
        <v>0</v>
      </c>
      <c r="AO221" s="108">
        <v>0</v>
      </c>
      <c r="AP221" s="108">
        <v>0</v>
      </c>
      <c r="AQ221" s="108">
        <v>0</v>
      </c>
      <c r="AR221" s="108">
        <v>0</v>
      </c>
      <c r="AS221" s="108">
        <v>1</v>
      </c>
      <c r="AT221" s="108">
        <v>0</v>
      </c>
      <c r="AU221" s="108">
        <v>1</v>
      </c>
      <c r="AV221" s="108">
        <v>0</v>
      </c>
      <c r="AW221" s="108">
        <v>0</v>
      </c>
      <c r="AX221" s="108">
        <v>0</v>
      </c>
      <c r="AY221" s="108">
        <v>0</v>
      </c>
      <c r="AZ221" s="108">
        <v>0</v>
      </c>
      <c r="BA221" s="108">
        <v>0</v>
      </c>
      <c r="BB221" s="108">
        <v>0</v>
      </c>
      <c r="BC221" s="108">
        <v>0</v>
      </c>
      <c r="BD221" s="108">
        <v>0</v>
      </c>
      <c r="BE221" s="108">
        <v>0</v>
      </c>
      <c r="BF221" s="108">
        <v>0</v>
      </c>
      <c r="BG221" s="108">
        <v>0</v>
      </c>
      <c r="BH221" s="108">
        <v>0</v>
      </c>
      <c r="BI221" s="108">
        <v>0</v>
      </c>
      <c r="BJ221" s="108">
        <v>0</v>
      </c>
      <c r="BK221" s="108">
        <v>0</v>
      </c>
      <c r="BL221" s="108">
        <v>0</v>
      </c>
      <c r="BM221" s="108">
        <v>0</v>
      </c>
      <c r="BN221" s="108">
        <v>0</v>
      </c>
      <c r="BO221" s="108">
        <v>0</v>
      </c>
      <c r="BP221" s="108">
        <v>0</v>
      </c>
      <c r="BQ221" s="108">
        <v>0</v>
      </c>
      <c r="BR221" s="108">
        <v>0</v>
      </c>
      <c r="BS221" s="108">
        <v>0</v>
      </c>
      <c r="BT221" s="108">
        <v>0</v>
      </c>
      <c r="BU221" s="108">
        <v>0</v>
      </c>
      <c r="BV221" s="108">
        <v>0</v>
      </c>
      <c r="BW221" s="108">
        <v>0</v>
      </c>
      <c r="BX221" s="108">
        <v>0</v>
      </c>
      <c r="BY221" s="108">
        <v>0</v>
      </c>
      <c r="BZ221" s="108">
        <v>0</v>
      </c>
      <c r="CA221" s="108">
        <v>0</v>
      </c>
      <c r="CB221" s="108">
        <v>0</v>
      </c>
      <c r="CC221" s="108">
        <v>0</v>
      </c>
      <c r="CD221" s="108">
        <v>0</v>
      </c>
      <c r="CE221" s="108">
        <v>0</v>
      </c>
      <c r="CF221" s="108">
        <v>0</v>
      </c>
      <c r="CG221" s="108">
        <v>0</v>
      </c>
      <c r="CH221" s="108">
        <v>0</v>
      </c>
      <c r="CI221" s="108">
        <v>0</v>
      </c>
      <c r="CJ221" s="108">
        <v>0</v>
      </c>
      <c r="CK221" s="108">
        <v>0</v>
      </c>
      <c r="CL221" s="108">
        <v>0</v>
      </c>
      <c r="CM221" s="106">
        <f t="shared" si="19"/>
        <v>5</v>
      </c>
      <c r="CN221" s="65">
        <f t="shared" si="21"/>
        <v>1</v>
      </c>
      <c r="CO221" s="107">
        <f t="shared" si="20"/>
        <v>7</v>
      </c>
      <c r="CP221" s="124" t="s">
        <v>6054</v>
      </c>
      <c r="CQ221">
        <f t="shared" si="22"/>
        <v>2.6669999999999998</v>
      </c>
    </row>
    <row r="222" spans="1:95" s="12" customFormat="1" x14ac:dyDescent="0.25">
      <c r="B222" s="103" t="s">
        <v>2804</v>
      </c>
      <c r="C222" s="104" t="s">
        <v>2805</v>
      </c>
      <c r="D222" s="103">
        <v>34410</v>
      </c>
      <c r="E222" s="108">
        <v>0</v>
      </c>
      <c r="F222" s="108">
        <v>0</v>
      </c>
      <c r="G222" s="108">
        <v>0</v>
      </c>
      <c r="H222" s="108">
        <v>0</v>
      </c>
      <c r="I222" s="108">
        <v>0</v>
      </c>
      <c r="J222" s="108">
        <v>0</v>
      </c>
      <c r="K222" s="108">
        <v>0</v>
      </c>
      <c r="L222" s="108">
        <v>0</v>
      </c>
      <c r="M222" s="108">
        <v>0</v>
      </c>
      <c r="N222" s="108">
        <v>0</v>
      </c>
      <c r="O222" s="108">
        <v>0</v>
      </c>
      <c r="P222" s="108">
        <v>0</v>
      </c>
      <c r="Q222" s="108">
        <v>0</v>
      </c>
      <c r="R222" s="108">
        <v>0</v>
      </c>
      <c r="S222" s="108">
        <v>0</v>
      </c>
      <c r="T222" s="108">
        <v>0</v>
      </c>
      <c r="U222" s="108">
        <v>0</v>
      </c>
      <c r="V222" s="108">
        <v>0</v>
      </c>
      <c r="W222" s="108">
        <v>0</v>
      </c>
      <c r="X222" s="108">
        <v>0</v>
      </c>
      <c r="Y222" s="108">
        <v>0</v>
      </c>
      <c r="Z222" s="108">
        <v>0</v>
      </c>
      <c r="AA222" s="108">
        <v>0</v>
      </c>
      <c r="AB222" s="108">
        <v>0</v>
      </c>
      <c r="AC222" s="108">
        <v>0</v>
      </c>
      <c r="AD222" s="108">
        <v>0</v>
      </c>
      <c r="AE222" s="108">
        <v>0</v>
      </c>
      <c r="AF222" s="108">
        <v>0</v>
      </c>
      <c r="AG222" s="108">
        <v>0</v>
      </c>
      <c r="AH222" s="108">
        <v>0</v>
      </c>
      <c r="AI222" s="108">
        <v>0</v>
      </c>
      <c r="AJ222" s="108">
        <v>0</v>
      </c>
      <c r="AK222" s="108">
        <v>0</v>
      </c>
      <c r="AL222" s="108">
        <v>0</v>
      </c>
      <c r="AM222" s="108">
        <v>0</v>
      </c>
      <c r="AN222" s="108">
        <v>0</v>
      </c>
      <c r="AO222" s="108">
        <v>0</v>
      </c>
      <c r="AP222" s="108">
        <v>0</v>
      </c>
      <c r="AQ222" s="108">
        <v>0</v>
      </c>
      <c r="AR222" s="108">
        <v>0</v>
      </c>
      <c r="AS222" s="108">
        <v>0</v>
      </c>
      <c r="AT222" s="108">
        <v>0</v>
      </c>
      <c r="AU222" s="108">
        <v>0</v>
      </c>
      <c r="AV222" s="108">
        <v>0</v>
      </c>
      <c r="AW222" s="108">
        <v>0</v>
      </c>
      <c r="AX222" s="108">
        <v>0</v>
      </c>
      <c r="AY222" s="108">
        <v>0</v>
      </c>
      <c r="AZ222" s="108">
        <v>0</v>
      </c>
      <c r="BA222" s="108">
        <v>0</v>
      </c>
      <c r="BB222" s="108">
        <v>0</v>
      </c>
      <c r="BC222" s="108">
        <v>0</v>
      </c>
      <c r="BD222" s="108">
        <v>0</v>
      </c>
      <c r="BE222" s="108">
        <v>0</v>
      </c>
      <c r="BF222" s="108">
        <v>0</v>
      </c>
      <c r="BG222" s="108">
        <v>0</v>
      </c>
      <c r="BH222" s="108">
        <v>0</v>
      </c>
      <c r="BI222" s="108">
        <v>0</v>
      </c>
      <c r="BJ222" s="108">
        <v>0</v>
      </c>
      <c r="BK222" s="108">
        <v>0</v>
      </c>
      <c r="BL222" s="108">
        <v>0</v>
      </c>
      <c r="BM222" s="108">
        <v>0</v>
      </c>
      <c r="BN222" s="108">
        <v>0</v>
      </c>
      <c r="BO222" s="108">
        <v>0</v>
      </c>
      <c r="BP222" s="108">
        <v>0</v>
      </c>
      <c r="BQ222" s="108">
        <v>0</v>
      </c>
      <c r="BR222" s="108">
        <v>0</v>
      </c>
      <c r="BS222" s="108">
        <v>0</v>
      </c>
      <c r="BT222" s="108">
        <v>0</v>
      </c>
      <c r="BU222" s="108">
        <v>0</v>
      </c>
      <c r="BV222" s="108">
        <v>0</v>
      </c>
      <c r="BW222" s="108">
        <v>0</v>
      </c>
      <c r="BX222" s="108">
        <v>0</v>
      </c>
      <c r="BY222" s="108">
        <v>0</v>
      </c>
      <c r="BZ222" s="108">
        <v>0</v>
      </c>
      <c r="CA222" s="108">
        <v>0</v>
      </c>
      <c r="CB222" s="108">
        <v>0</v>
      </c>
      <c r="CC222" s="108">
        <v>0</v>
      </c>
      <c r="CD222" s="108">
        <v>0</v>
      </c>
      <c r="CE222" s="108">
        <v>0</v>
      </c>
      <c r="CF222" s="108">
        <v>0</v>
      </c>
      <c r="CG222" s="108">
        <v>0</v>
      </c>
      <c r="CH222" s="108">
        <v>0</v>
      </c>
      <c r="CI222" s="108">
        <v>0</v>
      </c>
      <c r="CJ222" s="108">
        <v>0</v>
      </c>
      <c r="CK222" s="108">
        <v>0</v>
      </c>
      <c r="CL222" s="108">
        <v>0</v>
      </c>
      <c r="CM222" s="106">
        <f t="shared" si="19"/>
        <v>0</v>
      </c>
      <c r="CN222" s="65">
        <f t="shared" si="21"/>
        <v>0</v>
      </c>
      <c r="CO222" s="107">
        <f t="shared" si="20"/>
        <v>0</v>
      </c>
      <c r="CP222" s="124" t="s">
        <v>6053</v>
      </c>
      <c r="CQ222">
        <f t="shared" si="22"/>
        <v>3.6669999999999998</v>
      </c>
    </row>
    <row r="223" spans="1:95" s="12" customFormat="1" x14ac:dyDescent="0.25">
      <c r="B223" s="103" t="s">
        <v>2806</v>
      </c>
      <c r="C223" s="104" t="s">
        <v>2807</v>
      </c>
      <c r="D223" s="103">
        <v>34410</v>
      </c>
      <c r="E223" s="108">
        <v>0</v>
      </c>
      <c r="F223" s="108">
        <v>0</v>
      </c>
      <c r="G223" s="108">
        <v>0</v>
      </c>
      <c r="H223" s="108">
        <v>0</v>
      </c>
      <c r="I223" s="108">
        <v>0</v>
      </c>
      <c r="J223" s="108">
        <v>0</v>
      </c>
      <c r="K223" s="108">
        <v>0</v>
      </c>
      <c r="L223" s="108">
        <v>0</v>
      </c>
      <c r="M223" s="108">
        <v>0</v>
      </c>
      <c r="N223" s="108">
        <v>0</v>
      </c>
      <c r="O223" s="108">
        <v>0</v>
      </c>
      <c r="P223" s="108">
        <v>0</v>
      </c>
      <c r="Q223" s="108">
        <v>0</v>
      </c>
      <c r="R223" s="108">
        <v>0</v>
      </c>
      <c r="S223" s="108">
        <v>0</v>
      </c>
      <c r="T223" s="108">
        <v>0</v>
      </c>
      <c r="U223" s="108">
        <v>0</v>
      </c>
      <c r="V223" s="108">
        <v>0</v>
      </c>
      <c r="W223" s="108">
        <v>0</v>
      </c>
      <c r="X223" s="108">
        <v>0</v>
      </c>
      <c r="Y223" s="108">
        <v>0</v>
      </c>
      <c r="Z223" s="108">
        <v>0</v>
      </c>
      <c r="AA223" s="108">
        <v>0</v>
      </c>
      <c r="AB223" s="108">
        <v>0</v>
      </c>
      <c r="AC223" s="108">
        <v>0</v>
      </c>
      <c r="AD223" s="108">
        <v>0</v>
      </c>
      <c r="AE223" s="108">
        <v>0</v>
      </c>
      <c r="AF223" s="108">
        <v>0</v>
      </c>
      <c r="AG223" s="108">
        <v>0</v>
      </c>
      <c r="AH223" s="108">
        <v>0</v>
      </c>
      <c r="AI223" s="108">
        <v>0</v>
      </c>
      <c r="AJ223" s="108">
        <v>0</v>
      </c>
      <c r="AK223" s="108">
        <v>0</v>
      </c>
      <c r="AL223" s="108">
        <v>0</v>
      </c>
      <c r="AM223" s="108">
        <v>0</v>
      </c>
      <c r="AN223" s="108">
        <v>1</v>
      </c>
      <c r="AO223" s="108">
        <v>0</v>
      </c>
      <c r="AP223" s="108">
        <v>0</v>
      </c>
      <c r="AQ223" s="108">
        <v>0</v>
      </c>
      <c r="AR223" s="108">
        <v>0</v>
      </c>
      <c r="AS223" s="108">
        <v>0</v>
      </c>
      <c r="AT223" s="108">
        <v>0</v>
      </c>
      <c r="AU223" s="108">
        <v>0</v>
      </c>
      <c r="AV223" s="108">
        <v>0</v>
      </c>
      <c r="AW223" s="108">
        <v>0</v>
      </c>
      <c r="AX223" s="108">
        <v>0</v>
      </c>
      <c r="AY223" s="108">
        <v>0</v>
      </c>
      <c r="AZ223" s="108">
        <v>0</v>
      </c>
      <c r="BA223" s="108">
        <v>0</v>
      </c>
      <c r="BB223" s="108">
        <v>0</v>
      </c>
      <c r="BC223" s="108">
        <v>0</v>
      </c>
      <c r="BD223" s="108">
        <v>0</v>
      </c>
      <c r="BE223" s="108">
        <v>0</v>
      </c>
      <c r="BF223" s="108">
        <v>0</v>
      </c>
      <c r="BG223" s="108">
        <v>0</v>
      </c>
      <c r="BH223" s="108">
        <v>0</v>
      </c>
      <c r="BI223" s="108">
        <v>0</v>
      </c>
      <c r="BJ223" s="108">
        <v>0</v>
      </c>
      <c r="BK223" s="108">
        <v>0</v>
      </c>
      <c r="BL223" s="108">
        <v>0</v>
      </c>
      <c r="BM223" s="108">
        <v>0</v>
      </c>
      <c r="BN223" s="108">
        <v>0</v>
      </c>
      <c r="BO223" s="108">
        <v>0</v>
      </c>
      <c r="BP223" s="108">
        <v>0</v>
      </c>
      <c r="BQ223" s="108">
        <v>0</v>
      </c>
      <c r="BR223" s="108">
        <v>0</v>
      </c>
      <c r="BS223" s="108">
        <v>0</v>
      </c>
      <c r="BT223" s="108">
        <v>0</v>
      </c>
      <c r="BU223" s="108">
        <v>0</v>
      </c>
      <c r="BV223" s="108">
        <v>0</v>
      </c>
      <c r="BW223" s="108">
        <v>0</v>
      </c>
      <c r="BX223" s="108">
        <v>0</v>
      </c>
      <c r="BY223" s="108">
        <v>0</v>
      </c>
      <c r="BZ223" s="108">
        <v>0</v>
      </c>
      <c r="CA223" s="108">
        <v>0</v>
      </c>
      <c r="CB223" s="108">
        <v>0</v>
      </c>
      <c r="CC223" s="108">
        <v>0</v>
      </c>
      <c r="CD223" s="108">
        <v>0</v>
      </c>
      <c r="CE223" s="108">
        <v>0</v>
      </c>
      <c r="CF223" s="108">
        <v>0</v>
      </c>
      <c r="CG223" s="108">
        <v>0</v>
      </c>
      <c r="CH223" s="108">
        <v>0</v>
      </c>
      <c r="CI223" s="108">
        <v>0</v>
      </c>
      <c r="CJ223" s="108">
        <v>0</v>
      </c>
      <c r="CK223" s="108">
        <v>0</v>
      </c>
      <c r="CL223" s="108">
        <v>0</v>
      </c>
      <c r="CM223" s="106">
        <f t="shared" si="19"/>
        <v>1</v>
      </c>
      <c r="CN223" s="65">
        <f t="shared" si="21"/>
        <v>1</v>
      </c>
      <c r="CO223" s="107">
        <f t="shared" si="20"/>
        <v>1</v>
      </c>
      <c r="CP223" s="124" t="s">
        <v>6048</v>
      </c>
      <c r="CQ223">
        <f t="shared" si="22"/>
        <v>2.3330000000000002</v>
      </c>
    </row>
    <row r="224" spans="1:95" s="12" customFormat="1" x14ac:dyDescent="0.25">
      <c r="B224" s="103" t="s">
        <v>2810</v>
      </c>
      <c r="C224" s="104" t="s">
        <v>2811</v>
      </c>
      <c r="D224" s="103">
        <v>34410</v>
      </c>
      <c r="E224" s="108">
        <v>0</v>
      </c>
      <c r="F224" s="108">
        <v>0</v>
      </c>
      <c r="G224" s="108">
        <v>0</v>
      </c>
      <c r="H224" s="108">
        <v>0</v>
      </c>
      <c r="I224" s="108">
        <v>0</v>
      </c>
      <c r="J224" s="108">
        <v>0</v>
      </c>
      <c r="K224" s="108">
        <v>0</v>
      </c>
      <c r="L224" s="108">
        <v>0</v>
      </c>
      <c r="M224" s="108">
        <v>0</v>
      </c>
      <c r="N224" s="108">
        <v>0</v>
      </c>
      <c r="O224" s="108">
        <v>0</v>
      </c>
      <c r="P224" s="108">
        <v>0</v>
      </c>
      <c r="Q224" s="108">
        <v>0</v>
      </c>
      <c r="R224" s="108">
        <v>0</v>
      </c>
      <c r="S224" s="108">
        <v>0</v>
      </c>
      <c r="T224" s="108">
        <v>0</v>
      </c>
      <c r="U224" s="108">
        <v>0</v>
      </c>
      <c r="V224" s="108">
        <v>0</v>
      </c>
      <c r="W224" s="108">
        <v>0</v>
      </c>
      <c r="X224" s="108">
        <v>0</v>
      </c>
      <c r="Y224" s="108">
        <v>0</v>
      </c>
      <c r="Z224" s="108">
        <v>0</v>
      </c>
      <c r="AA224" s="108">
        <v>0</v>
      </c>
      <c r="AB224" s="108">
        <v>0</v>
      </c>
      <c r="AC224" s="108">
        <v>0</v>
      </c>
      <c r="AD224" s="108">
        <v>0</v>
      </c>
      <c r="AE224" s="108">
        <v>0</v>
      </c>
      <c r="AF224" s="108">
        <v>0</v>
      </c>
      <c r="AG224" s="108">
        <v>0</v>
      </c>
      <c r="AH224" s="108">
        <v>0</v>
      </c>
      <c r="AI224" s="108">
        <v>0</v>
      </c>
      <c r="AJ224" s="108">
        <v>0</v>
      </c>
      <c r="AK224" s="108">
        <v>0</v>
      </c>
      <c r="AL224" s="108">
        <v>0</v>
      </c>
      <c r="AM224" s="108">
        <v>0</v>
      </c>
      <c r="AN224" s="108">
        <v>0</v>
      </c>
      <c r="AO224" s="108">
        <v>0</v>
      </c>
      <c r="AP224" s="108">
        <v>0</v>
      </c>
      <c r="AQ224" s="108">
        <v>0</v>
      </c>
      <c r="AR224" s="108">
        <v>0</v>
      </c>
      <c r="AS224" s="108">
        <v>0</v>
      </c>
      <c r="AT224" s="108">
        <v>0</v>
      </c>
      <c r="AU224" s="108">
        <v>0</v>
      </c>
      <c r="AV224" s="108">
        <v>0</v>
      </c>
      <c r="AW224" s="108">
        <v>0</v>
      </c>
      <c r="AX224" s="108">
        <v>0</v>
      </c>
      <c r="AY224" s="108">
        <v>0</v>
      </c>
      <c r="AZ224" s="108">
        <v>0</v>
      </c>
      <c r="BA224" s="108">
        <v>0</v>
      </c>
      <c r="BB224" s="108">
        <v>0</v>
      </c>
      <c r="BC224" s="108">
        <v>0</v>
      </c>
      <c r="BD224" s="108">
        <v>0</v>
      </c>
      <c r="BE224" s="108">
        <v>0</v>
      </c>
      <c r="BF224" s="108">
        <v>0</v>
      </c>
      <c r="BG224" s="108">
        <v>0</v>
      </c>
      <c r="BH224" s="108">
        <v>0</v>
      </c>
      <c r="BI224" s="108">
        <v>0</v>
      </c>
      <c r="BJ224" s="108">
        <v>0</v>
      </c>
      <c r="BK224" s="108">
        <v>0</v>
      </c>
      <c r="BL224" s="108">
        <v>0</v>
      </c>
      <c r="BM224" s="108">
        <v>0</v>
      </c>
      <c r="BN224" s="108">
        <v>0</v>
      </c>
      <c r="BO224" s="108">
        <v>0</v>
      </c>
      <c r="BP224" s="108">
        <v>0</v>
      </c>
      <c r="BQ224" s="108">
        <v>0</v>
      </c>
      <c r="BR224" s="108">
        <v>0</v>
      </c>
      <c r="BS224" s="108">
        <v>0</v>
      </c>
      <c r="BT224" s="108">
        <v>0</v>
      </c>
      <c r="BU224" s="108">
        <v>0</v>
      </c>
      <c r="BV224" s="108">
        <v>0</v>
      </c>
      <c r="BW224" s="108">
        <v>0</v>
      </c>
      <c r="BX224" s="108">
        <v>0</v>
      </c>
      <c r="BY224" s="108">
        <v>0</v>
      </c>
      <c r="BZ224" s="108">
        <v>0</v>
      </c>
      <c r="CA224" s="108">
        <v>0</v>
      </c>
      <c r="CB224" s="108">
        <v>0</v>
      </c>
      <c r="CC224" s="108">
        <v>0</v>
      </c>
      <c r="CD224" s="108">
        <v>0</v>
      </c>
      <c r="CE224" s="108">
        <v>0</v>
      </c>
      <c r="CF224" s="108">
        <v>0</v>
      </c>
      <c r="CG224" s="108">
        <v>0</v>
      </c>
      <c r="CH224" s="108">
        <v>0</v>
      </c>
      <c r="CI224" s="108">
        <v>0</v>
      </c>
      <c r="CJ224" s="108">
        <v>0</v>
      </c>
      <c r="CK224" s="108">
        <v>0</v>
      </c>
      <c r="CL224" s="108">
        <v>0</v>
      </c>
      <c r="CM224" s="106">
        <f t="shared" si="19"/>
        <v>0</v>
      </c>
      <c r="CN224" s="65">
        <f t="shared" si="21"/>
        <v>0</v>
      </c>
      <c r="CO224" s="107">
        <f t="shared" si="20"/>
        <v>0</v>
      </c>
      <c r="CP224" s="124" t="s">
        <v>6053</v>
      </c>
      <c r="CQ224">
        <f t="shared" si="22"/>
        <v>3.6669999999999998</v>
      </c>
    </row>
    <row r="225" spans="1:95" s="12" customFormat="1" x14ac:dyDescent="0.25">
      <c r="B225" s="103" t="s">
        <v>2812</v>
      </c>
      <c r="C225" s="104" t="s">
        <v>2813</v>
      </c>
      <c r="D225" s="103">
        <v>34410</v>
      </c>
      <c r="E225" s="108">
        <v>0</v>
      </c>
      <c r="F225" s="108">
        <v>0</v>
      </c>
      <c r="G225" s="108">
        <v>0</v>
      </c>
      <c r="H225" s="108">
        <v>0</v>
      </c>
      <c r="I225" s="108">
        <v>0</v>
      </c>
      <c r="J225" s="108">
        <v>0</v>
      </c>
      <c r="K225" s="108">
        <v>0</v>
      </c>
      <c r="L225" s="108">
        <v>1</v>
      </c>
      <c r="M225" s="108">
        <v>0</v>
      </c>
      <c r="N225" s="108">
        <v>0</v>
      </c>
      <c r="O225" s="108">
        <v>0</v>
      </c>
      <c r="P225" s="108">
        <v>0</v>
      </c>
      <c r="Q225" s="108">
        <v>0</v>
      </c>
      <c r="R225" s="108">
        <v>0</v>
      </c>
      <c r="S225" s="108">
        <v>0</v>
      </c>
      <c r="T225" s="108">
        <v>0</v>
      </c>
      <c r="U225" s="108">
        <v>0</v>
      </c>
      <c r="V225" s="108">
        <v>0</v>
      </c>
      <c r="W225" s="108">
        <v>0</v>
      </c>
      <c r="X225" s="108">
        <v>0</v>
      </c>
      <c r="Y225" s="108">
        <v>0</v>
      </c>
      <c r="Z225" s="108">
        <v>0</v>
      </c>
      <c r="AA225" s="108">
        <v>0</v>
      </c>
      <c r="AB225" s="108">
        <v>0</v>
      </c>
      <c r="AC225" s="108">
        <v>0</v>
      </c>
      <c r="AD225" s="108">
        <v>0</v>
      </c>
      <c r="AE225" s="108">
        <v>0</v>
      </c>
      <c r="AF225" s="108">
        <v>1</v>
      </c>
      <c r="AG225" s="108">
        <v>0</v>
      </c>
      <c r="AH225" s="108">
        <v>0</v>
      </c>
      <c r="AI225" s="108">
        <v>0</v>
      </c>
      <c r="AJ225" s="108">
        <v>0</v>
      </c>
      <c r="AK225" s="108">
        <v>0</v>
      </c>
      <c r="AL225" s="108">
        <v>1</v>
      </c>
      <c r="AM225" s="108">
        <v>0</v>
      </c>
      <c r="AN225" s="108">
        <v>0</v>
      </c>
      <c r="AO225" s="108">
        <v>0</v>
      </c>
      <c r="AP225" s="108">
        <v>0</v>
      </c>
      <c r="AQ225" s="108">
        <v>0</v>
      </c>
      <c r="AR225" s="108">
        <v>0</v>
      </c>
      <c r="AS225" s="108">
        <v>0</v>
      </c>
      <c r="AT225" s="108">
        <v>0</v>
      </c>
      <c r="AU225" s="108">
        <v>1</v>
      </c>
      <c r="AV225" s="108">
        <v>0</v>
      </c>
      <c r="AW225" s="108">
        <v>0</v>
      </c>
      <c r="AX225" s="108">
        <v>0</v>
      </c>
      <c r="AY225" s="108">
        <v>0</v>
      </c>
      <c r="AZ225" s="108">
        <v>0</v>
      </c>
      <c r="BA225" s="108">
        <v>0</v>
      </c>
      <c r="BB225" s="108">
        <v>0</v>
      </c>
      <c r="BC225" s="108">
        <v>0</v>
      </c>
      <c r="BD225" s="108">
        <v>0</v>
      </c>
      <c r="BE225" s="108">
        <v>0</v>
      </c>
      <c r="BF225" s="108">
        <v>0</v>
      </c>
      <c r="BG225" s="108">
        <v>0</v>
      </c>
      <c r="BH225" s="108">
        <v>0</v>
      </c>
      <c r="BI225" s="108">
        <v>0</v>
      </c>
      <c r="BJ225" s="108">
        <v>1</v>
      </c>
      <c r="BK225" s="108">
        <v>0</v>
      </c>
      <c r="BL225" s="108">
        <v>0</v>
      </c>
      <c r="BM225" s="108">
        <v>0</v>
      </c>
      <c r="BN225" s="108">
        <v>0</v>
      </c>
      <c r="BO225" s="108">
        <v>0</v>
      </c>
      <c r="BP225" s="108">
        <v>1</v>
      </c>
      <c r="BQ225" s="108">
        <v>0</v>
      </c>
      <c r="BR225" s="108">
        <v>0</v>
      </c>
      <c r="BS225" s="108">
        <v>0</v>
      </c>
      <c r="BT225" s="108">
        <v>0</v>
      </c>
      <c r="BU225" s="108">
        <v>1</v>
      </c>
      <c r="BV225" s="108">
        <v>0</v>
      </c>
      <c r="BW225" s="108">
        <v>0</v>
      </c>
      <c r="BX225" s="108">
        <v>0</v>
      </c>
      <c r="BY225" s="108">
        <v>0</v>
      </c>
      <c r="BZ225" s="108">
        <v>0</v>
      </c>
      <c r="CA225" s="108">
        <v>0</v>
      </c>
      <c r="CB225" s="108">
        <v>0</v>
      </c>
      <c r="CC225" s="108">
        <v>0</v>
      </c>
      <c r="CD225" s="108">
        <v>0</v>
      </c>
      <c r="CE225" s="108">
        <v>0</v>
      </c>
      <c r="CF225" s="108">
        <v>0</v>
      </c>
      <c r="CG225" s="108">
        <v>0</v>
      </c>
      <c r="CH225" s="108">
        <v>0</v>
      </c>
      <c r="CI225" s="108">
        <v>0</v>
      </c>
      <c r="CJ225" s="108">
        <v>0</v>
      </c>
      <c r="CK225" s="108">
        <v>0</v>
      </c>
      <c r="CL225" s="108">
        <v>0</v>
      </c>
      <c r="CM225" s="106">
        <f t="shared" si="19"/>
        <v>7</v>
      </c>
      <c r="CN225" s="65">
        <f t="shared" si="21"/>
        <v>1</v>
      </c>
      <c r="CO225" s="107">
        <f t="shared" si="20"/>
        <v>10</v>
      </c>
      <c r="CP225" s="124" t="s">
        <v>5136</v>
      </c>
      <c r="CQ225">
        <f t="shared" si="22"/>
        <v>4</v>
      </c>
    </row>
    <row r="226" spans="1:95" s="12" customFormat="1" x14ac:dyDescent="0.25">
      <c r="B226" s="103" t="s">
        <v>2814</v>
      </c>
      <c r="C226" s="104" t="s">
        <v>2815</v>
      </c>
      <c r="D226" s="103">
        <v>34410</v>
      </c>
      <c r="E226" s="108">
        <v>0</v>
      </c>
      <c r="F226" s="108">
        <v>0</v>
      </c>
      <c r="G226" s="108">
        <v>0</v>
      </c>
      <c r="H226" s="108">
        <v>0</v>
      </c>
      <c r="I226" s="108">
        <v>0</v>
      </c>
      <c r="J226" s="108">
        <v>0</v>
      </c>
      <c r="K226" s="108">
        <v>0</v>
      </c>
      <c r="L226" s="108">
        <v>0</v>
      </c>
      <c r="M226" s="108">
        <v>0</v>
      </c>
      <c r="N226" s="108">
        <v>0</v>
      </c>
      <c r="O226" s="108">
        <v>1</v>
      </c>
      <c r="P226" s="108">
        <v>0</v>
      </c>
      <c r="Q226" s="108">
        <v>0</v>
      </c>
      <c r="R226" s="108">
        <v>0</v>
      </c>
      <c r="S226" s="108">
        <v>0</v>
      </c>
      <c r="T226" s="108">
        <v>0</v>
      </c>
      <c r="U226" s="108">
        <v>0</v>
      </c>
      <c r="V226" s="108">
        <v>0</v>
      </c>
      <c r="W226" s="108">
        <v>0</v>
      </c>
      <c r="X226" s="108">
        <v>0</v>
      </c>
      <c r="Y226" s="108">
        <v>0</v>
      </c>
      <c r="Z226" s="108">
        <v>0</v>
      </c>
      <c r="AA226" s="108">
        <v>0</v>
      </c>
      <c r="AB226" s="108">
        <v>0</v>
      </c>
      <c r="AC226" s="108">
        <v>0</v>
      </c>
      <c r="AD226" s="108">
        <v>0</v>
      </c>
      <c r="AE226" s="108">
        <v>0</v>
      </c>
      <c r="AF226" s="108">
        <v>0</v>
      </c>
      <c r="AG226" s="108">
        <v>0</v>
      </c>
      <c r="AH226" s="108">
        <v>0</v>
      </c>
      <c r="AI226" s="108">
        <v>0</v>
      </c>
      <c r="AJ226" s="108">
        <v>0</v>
      </c>
      <c r="AK226" s="108">
        <v>0</v>
      </c>
      <c r="AL226" s="108">
        <v>0</v>
      </c>
      <c r="AM226" s="108">
        <v>0</v>
      </c>
      <c r="AN226" s="108">
        <v>0</v>
      </c>
      <c r="AO226" s="108">
        <v>0</v>
      </c>
      <c r="AP226" s="108">
        <v>0</v>
      </c>
      <c r="AQ226" s="108">
        <v>0</v>
      </c>
      <c r="AR226" s="108">
        <v>0</v>
      </c>
      <c r="AS226" s="108">
        <v>0</v>
      </c>
      <c r="AT226" s="108">
        <v>0</v>
      </c>
      <c r="AU226" s="108">
        <v>1</v>
      </c>
      <c r="AV226" s="108">
        <v>0</v>
      </c>
      <c r="AW226" s="108">
        <v>0</v>
      </c>
      <c r="AX226" s="108">
        <v>0</v>
      </c>
      <c r="AY226" s="108">
        <v>0</v>
      </c>
      <c r="AZ226" s="108">
        <v>0</v>
      </c>
      <c r="BA226" s="108">
        <v>0</v>
      </c>
      <c r="BB226" s="108">
        <v>0</v>
      </c>
      <c r="BC226" s="108">
        <v>0</v>
      </c>
      <c r="BD226" s="108">
        <v>0</v>
      </c>
      <c r="BE226" s="108">
        <v>0</v>
      </c>
      <c r="BF226" s="108">
        <v>0</v>
      </c>
      <c r="BG226" s="108">
        <v>0</v>
      </c>
      <c r="BH226" s="108">
        <v>0</v>
      </c>
      <c r="BI226" s="108">
        <v>0</v>
      </c>
      <c r="BJ226" s="108">
        <v>0</v>
      </c>
      <c r="BK226" s="108">
        <v>0</v>
      </c>
      <c r="BL226" s="108">
        <v>0</v>
      </c>
      <c r="BM226" s="108">
        <v>0</v>
      </c>
      <c r="BN226" s="108">
        <v>0</v>
      </c>
      <c r="BO226" s="108">
        <v>0</v>
      </c>
      <c r="BP226" s="108">
        <v>0</v>
      </c>
      <c r="BQ226" s="108">
        <v>0</v>
      </c>
      <c r="BR226" s="108">
        <v>0</v>
      </c>
      <c r="BS226" s="108">
        <v>0</v>
      </c>
      <c r="BT226" s="108">
        <v>0</v>
      </c>
      <c r="BU226" s="108">
        <v>0</v>
      </c>
      <c r="BV226" s="108">
        <v>0</v>
      </c>
      <c r="BW226" s="108">
        <v>0</v>
      </c>
      <c r="BX226" s="108">
        <v>0</v>
      </c>
      <c r="BY226" s="108">
        <v>0</v>
      </c>
      <c r="BZ226" s="108">
        <v>0</v>
      </c>
      <c r="CA226" s="108">
        <v>0</v>
      </c>
      <c r="CB226" s="108">
        <v>0</v>
      </c>
      <c r="CC226" s="108">
        <v>0</v>
      </c>
      <c r="CD226" s="108">
        <v>0</v>
      </c>
      <c r="CE226" s="108">
        <v>0</v>
      </c>
      <c r="CF226" s="108">
        <v>0</v>
      </c>
      <c r="CG226" s="108">
        <v>0</v>
      </c>
      <c r="CH226" s="108">
        <v>0</v>
      </c>
      <c r="CI226" s="108">
        <v>0</v>
      </c>
      <c r="CJ226" s="108">
        <v>0</v>
      </c>
      <c r="CK226" s="108">
        <v>0</v>
      </c>
      <c r="CL226" s="108">
        <v>0</v>
      </c>
      <c r="CM226" s="106">
        <f t="shared" si="19"/>
        <v>2</v>
      </c>
      <c r="CN226" s="65">
        <f t="shared" si="21"/>
        <v>1</v>
      </c>
      <c r="CO226" s="107">
        <f t="shared" si="20"/>
        <v>4</v>
      </c>
      <c r="CP226" s="124" t="s">
        <v>5136</v>
      </c>
      <c r="CQ226">
        <f t="shared" si="22"/>
        <v>4</v>
      </c>
    </row>
    <row r="227" spans="1:95" s="12" customFormat="1" x14ac:dyDescent="0.25">
      <c r="B227" s="103" t="s">
        <v>2820</v>
      </c>
      <c r="C227" s="104" t="s">
        <v>2821</v>
      </c>
      <c r="D227" s="103">
        <v>34410</v>
      </c>
      <c r="E227" s="108">
        <v>0</v>
      </c>
      <c r="F227" s="108">
        <v>0</v>
      </c>
      <c r="G227" s="108">
        <v>0</v>
      </c>
      <c r="H227" s="108">
        <v>0</v>
      </c>
      <c r="I227" s="108">
        <v>0</v>
      </c>
      <c r="J227" s="108">
        <v>0</v>
      </c>
      <c r="K227" s="108">
        <v>0</v>
      </c>
      <c r="L227" s="108">
        <v>0</v>
      </c>
      <c r="M227" s="108">
        <v>0</v>
      </c>
      <c r="N227" s="108">
        <v>0</v>
      </c>
      <c r="O227" s="108">
        <v>0</v>
      </c>
      <c r="P227" s="108">
        <v>1</v>
      </c>
      <c r="Q227" s="108">
        <v>0</v>
      </c>
      <c r="R227" s="108">
        <v>0</v>
      </c>
      <c r="S227" s="108">
        <v>0</v>
      </c>
      <c r="T227" s="108">
        <v>0</v>
      </c>
      <c r="U227" s="108">
        <v>0</v>
      </c>
      <c r="V227" s="108">
        <v>0</v>
      </c>
      <c r="W227" s="108">
        <v>0</v>
      </c>
      <c r="X227" s="108">
        <v>0</v>
      </c>
      <c r="Y227" s="108">
        <v>0</v>
      </c>
      <c r="Z227" s="108">
        <v>0</v>
      </c>
      <c r="AA227" s="108">
        <v>0</v>
      </c>
      <c r="AB227" s="108">
        <v>0</v>
      </c>
      <c r="AC227" s="108">
        <v>0</v>
      </c>
      <c r="AD227" s="108">
        <v>0</v>
      </c>
      <c r="AE227" s="108">
        <v>0</v>
      </c>
      <c r="AF227" s="108">
        <v>0</v>
      </c>
      <c r="AG227" s="108">
        <v>0</v>
      </c>
      <c r="AH227" s="108">
        <v>0</v>
      </c>
      <c r="AI227" s="108">
        <v>0</v>
      </c>
      <c r="AJ227" s="108">
        <v>0</v>
      </c>
      <c r="AK227" s="108">
        <v>0</v>
      </c>
      <c r="AL227" s="108">
        <v>0</v>
      </c>
      <c r="AM227" s="108">
        <v>0</v>
      </c>
      <c r="AN227" s="108">
        <v>0</v>
      </c>
      <c r="AO227" s="108">
        <v>0</v>
      </c>
      <c r="AP227" s="108">
        <v>0</v>
      </c>
      <c r="AQ227" s="108">
        <v>0</v>
      </c>
      <c r="AR227" s="108">
        <v>0</v>
      </c>
      <c r="AS227" s="108">
        <v>0</v>
      </c>
      <c r="AT227" s="108">
        <v>0</v>
      </c>
      <c r="AU227" s="108">
        <v>0</v>
      </c>
      <c r="AV227" s="108">
        <v>0</v>
      </c>
      <c r="AW227" s="108">
        <v>0</v>
      </c>
      <c r="AX227" s="108">
        <v>0</v>
      </c>
      <c r="AY227" s="108">
        <v>0</v>
      </c>
      <c r="AZ227" s="108">
        <v>0</v>
      </c>
      <c r="BA227" s="108">
        <v>0</v>
      </c>
      <c r="BB227" s="108">
        <v>0</v>
      </c>
      <c r="BC227" s="108">
        <v>0</v>
      </c>
      <c r="BD227" s="108">
        <v>0</v>
      </c>
      <c r="BE227" s="108">
        <v>0</v>
      </c>
      <c r="BF227" s="108">
        <v>0</v>
      </c>
      <c r="BG227" s="108">
        <v>0</v>
      </c>
      <c r="BH227" s="108">
        <v>0</v>
      </c>
      <c r="BI227" s="108">
        <v>0</v>
      </c>
      <c r="BJ227" s="108">
        <v>0</v>
      </c>
      <c r="BK227" s="108">
        <v>0</v>
      </c>
      <c r="BL227" s="108">
        <v>0</v>
      </c>
      <c r="BM227" s="108">
        <v>0</v>
      </c>
      <c r="BN227" s="108">
        <v>0</v>
      </c>
      <c r="BO227" s="108">
        <v>0</v>
      </c>
      <c r="BP227" s="108">
        <v>0</v>
      </c>
      <c r="BQ227" s="108">
        <v>0</v>
      </c>
      <c r="BR227" s="108">
        <v>0</v>
      </c>
      <c r="BS227" s="108">
        <v>0</v>
      </c>
      <c r="BT227" s="108">
        <v>0</v>
      </c>
      <c r="BU227" s="108">
        <v>0</v>
      </c>
      <c r="BV227" s="108">
        <v>0</v>
      </c>
      <c r="BW227" s="108">
        <v>0</v>
      </c>
      <c r="BX227" s="108">
        <v>0</v>
      </c>
      <c r="BY227" s="108">
        <v>0</v>
      </c>
      <c r="BZ227" s="108">
        <v>0</v>
      </c>
      <c r="CA227" s="108">
        <v>0</v>
      </c>
      <c r="CB227" s="108">
        <v>0</v>
      </c>
      <c r="CC227" s="108">
        <v>0</v>
      </c>
      <c r="CD227" s="108">
        <v>0</v>
      </c>
      <c r="CE227" s="108">
        <v>0</v>
      </c>
      <c r="CF227" s="108">
        <v>0</v>
      </c>
      <c r="CG227" s="108">
        <v>0</v>
      </c>
      <c r="CH227" s="108">
        <v>0</v>
      </c>
      <c r="CI227" s="108">
        <v>0</v>
      </c>
      <c r="CJ227" s="108">
        <v>0</v>
      </c>
      <c r="CK227" s="108">
        <v>0</v>
      </c>
      <c r="CL227" s="108">
        <v>0</v>
      </c>
      <c r="CM227" s="106">
        <f t="shared" si="19"/>
        <v>1</v>
      </c>
      <c r="CN227" s="65">
        <f t="shared" si="21"/>
        <v>1</v>
      </c>
      <c r="CO227" s="107">
        <f t="shared" si="20"/>
        <v>1</v>
      </c>
      <c r="CP227" s="124" t="s">
        <v>6048</v>
      </c>
      <c r="CQ227">
        <f t="shared" si="22"/>
        <v>2.3330000000000002</v>
      </c>
    </row>
    <row r="228" spans="1:95" s="12" customFormat="1" x14ac:dyDescent="0.25">
      <c r="B228" s="103" t="s">
        <v>2822</v>
      </c>
      <c r="C228" s="104" t="s">
        <v>2823</v>
      </c>
      <c r="D228" s="103">
        <v>34410</v>
      </c>
      <c r="E228" s="108">
        <v>0</v>
      </c>
      <c r="F228" s="108">
        <v>0</v>
      </c>
      <c r="G228" s="108">
        <v>0</v>
      </c>
      <c r="H228" s="108">
        <v>0</v>
      </c>
      <c r="I228" s="108">
        <v>0</v>
      </c>
      <c r="J228" s="108">
        <v>0</v>
      </c>
      <c r="K228" s="108">
        <v>0</v>
      </c>
      <c r="L228" s="108">
        <v>0</v>
      </c>
      <c r="M228" s="108">
        <v>0</v>
      </c>
      <c r="N228" s="108">
        <v>0</v>
      </c>
      <c r="O228" s="108">
        <v>0</v>
      </c>
      <c r="P228" s="108">
        <v>0</v>
      </c>
      <c r="Q228" s="108">
        <v>0</v>
      </c>
      <c r="R228" s="108">
        <v>0</v>
      </c>
      <c r="S228" s="108">
        <v>0</v>
      </c>
      <c r="T228" s="108">
        <v>1</v>
      </c>
      <c r="U228" s="108">
        <v>0</v>
      </c>
      <c r="V228" s="108">
        <v>0</v>
      </c>
      <c r="W228" s="108">
        <v>0</v>
      </c>
      <c r="X228" s="108">
        <v>0</v>
      </c>
      <c r="Y228" s="108">
        <v>0</v>
      </c>
      <c r="Z228" s="108">
        <v>0</v>
      </c>
      <c r="AA228" s="108">
        <v>0</v>
      </c>
      <c r="AB228" s="108">
        <v>0</v>
      </c>
      <c r="AC228" s="108">
        <v>0</v>
      </c>
      <c r="AD228" s="108">
        <v>0</v>
      </c>
      <c r="AE228" s="108">
        <v>0</v>
      </c>
      <c r="AF228" s="108">
        <v>0</v>
      </c>
      <c r="AG228" s="108">
        <v>0</v>
      </c>
      <c r="AH228" s="108">
        <v>0</v>
      </c>
      <c r="AI228" s="108">
        <v>0</v>
      </c>
      <c r="AJ228" s="108">
        <v>0</v>
      </c>
      <c r="AK228" s="108">
        <v>0</v>
      </c>
      <c r="AL228" s="108">
        <v>0</v>
      </c>
      <c r="AM228" s="108">
        <v>0</v>
      </c>
      <c r="AN228" s="108">
        <v>0</v>
      </c>
      <c r="AO228" s="108">
        <v>0</v>
      </c>
      <c r="AP228" s="108">
        <v>0</v>
      </c>
      <c r="AQ228" s="108">
        <v>0</v>
      </c>
      <c r="AR228" s="108">
        <v>0</v>
      </c>
      <c r="AS228" s="108">
        <v>0</v>
      </c>
      <c r="AT228" s="108">
        <v>0</v>
      </c>
      <c r="AU228" s="108">
        <v>1</v>
      </c>
      <c r="AV228" s="108">
        <v>0</v>
      </c>
      <c r="AW228" s="108">
        <v>0</v>
      </c>
      <c r="AX228" s="108">
        <v>0</v>
      </c>
      <c r="AY228" s="108">
        <v>0</v>
      </c>
      <c r="AZ228" s="108">
        <v>0</v>
      </c>
      <c r="BA228" s="108">
        <v>0</v>
      </c>
      <c r="BB228" s="108">
        <v>0</v>
      </c>
      <c r="BC228" s="108">
        <v>0</v>
      </c>
      <c r="BD228" s="108">
        <v>0</v>
      </c>
      <c r="BE228" s="108">
        <v>0</v>
      </c>
      <c r="BF228" s="108">
        <v>0</v>
      </c>
      <c r="BG228" s="108">
        <v>0</v>
      </c>
      <c r="BH228" s="108">
        <v>0</v>
      </c>
      <c r="BI228" s="108">
        <v>0</v>
      </c>
      <c r="BJ228" s="108">
        <v>0</v>
      </c>
      <c r="BK228" s="108">
        <v>0</v>
      </c>
      <c r="BL228" s="108">
        <v>0</v>
      </c>
      <c r="BM228" s="108">
        <v>0</v>
      </c>
      <c r="BN228" s="108">
        <v>0</v>
      </c>
      <c r="BO228" s="108">
        <v>0</v>
      </c>
      <c r="BP228" s="108">
        <v>0</v>
      </c>
      <c r="BQ228" s="108">
        <v>0</v>
      </c>
      <c r="BR228" s="108">
        <v>0</v>
      </c>
      <c r="BS228" s="108">
        <v>0</v>
      </c>
      <c r="BT228" s="108">
        <v>0</v>
      </c>
      <c r="BU228" s="108">
        <v>1</v>
      </c>
      <c r="BV228" s="108">
        <v>0</v>
      </c>
      <c r="BW228" s="108">
        <v>0</v>
      </c>
      <c r="BX228" s="108">
        <v>0</v>
      </c>
      <c r="BY228" s="108">
        <v>0</v>
      </c>
      <c r="BZ228" s="108">
        <v>0</v>
      </c>
      <c r="CA228" s="108">
        <v>0</v>
      </c>
      <c r="CB228" s="108">
        <v>0</v>
      </c>
      <c r="CC228" s="108">
        <v>0</v>
      </c>
      <c r="CD228" s="108">
        <v>0</v>
      </c>
      <c r="CE228" s="108">
        <v>0</v>
      </c>
      <c r="CF228" s="108">
        <v>0</v>
      </c>
      <c r="CG228" s="108">
        <v>0</v>
      </c>
      <c r="CH228" s="108">
        <v>0</v>
      </c>
      <c r="CI228" s="108">
        <v>0</v>
      </c>
      <c r="CJ228" s="108">
        <v>0</v>
      </c>
      <c r="CK228" s="108">
        <v>0</v>
      </c>
      <c r="CL228" s="108">
        <v>0</v>
      </c>
      <c r="CM228" s="106">
        <f t="shared" si="19"/>
        <v>3</v>
      </c>
      <c r="CN228" s="65">
        <f t="shared" si="21"/>
        <v>1</v>
      </c>
      <c r="CO228" s="107">
        <f t="shared" si="20"/>
        <v>7</v>
      </c>
      <c r="CP228" s="124" t="s">
        <v>6051</v>
      </c>
      <c r="CQ228">
        <f t="shared" si="22"/>
        <v>3</v>
      </c>
    </row>
    <row r="229" spans="1:95" s="12" customFormat="1" x14ac:dyDescent="0.25">
      <c r="B229" s="103" t="s">
        <v>2824</v>
      </c>
      <c r="C229" s="104" t="s">
        <v>2825</v>
      </c>
      <c r="D229" s="103">
        <v>34410</v>
      </c>
      <c r="E229" s="108">
        <v>0</v>
      </c>
      <c r="F229" s="108">
        <v>0</v>
      </c>
      <c r="G229" s="108">
        <v>0</v>
      </c>
      <c r="H229" s="108">
        <v>0</v>
      </c>
      <c r="I229" s="108">
        <v>0</v>
      </c>
      <c r="J229" s="108">
        <v>0</v>
      </c>
      <c r="K229" s="108">
        <v>1</v>
      </c>
      <c r="L229" s="108">
        <v>0</v>
      </c>
      <c r="M229" s="108">
        <v>0</v>
      </c>
      <c r="N229" s="108">
        <v>0</v>
      </c>
      <c r="O229" s="108">
        <v>0</v>
      </c>
      <c r="P229" s="108">
        <v>1</v>
      </c>
      <c r="Q229" s="108">
        <v>0</v>
      </c>
      <c r="R229" s="108">
        <v>1</v>
      </c>
      <c r="S229" s="108">
        <v>0</v>
      </c>
      <c r="T229" s="108">
        <v>0</v>
      </c>
      <c r="U229" s="108">
        <v>0</v>
      </c>
      <c r="V229" s="108">
        <v>0</v>
      </c>
      <c r="W229" s="108">
        <v>0</v>
      </c>
      <c r="X229" s="108">
        <v>0</v>
      </c>
      <c r="Y229" s="108">
        <v>0</v>
      </c>
      <c r="Z229" s="108">
        <v>0</v>
      </c>
      <c r="AA229" s="108">
        <v>0</v>
      </c>
      <c r="AB229" s="108">
        <v>0</v>
      </c>
      <c r="AC229" s="108">
        <v>0</v>
      </c>
      <c r="AD229" s="108">
        <v>0</v>
      </c>
      <c r="AE229" s="108">
        <v>1</v>
      </c>
      <c r="AF229" s="108">
        <v>0</v>
      </c>
      <c r="AG229" s="108">
        <v>0</v>
      </c>
      <c r="AH229" s="108">
        <v>0</v>
      </c>
      <c r="AI229" s="108">
        <v>0</v>
      </c>
      <c r="AJ229" s="108">
        <v>0</v>
      </c>
      <c r="AK229" s="108">
        <v>0</v>
      </c>
      <c r="AL229" s="108">
        <v>0</v>
      </c>
      <c r="AM229" s="108">
        <v>0</v>
      </c>
      <c r="AN229" s="108">
        <v>0</v>
      </c>
      <c r="AO229" s="108">
        <v>0</v>
      </c>
      <c r="AP229" s="108">
        <v>0</v>
      </c>
      <c r="AQ229" s="108">
        <v>0</v>
      </c>
      <c r="AR229" s="108">
        <v>0</v>
      </c>
      <c r="AS229" s="108">
        <v>0</v>
      </c>
      <c r="AT229" s="108">
        <v>1</v>
      </c>
      <c r="AU229" s="108">
        <v>1</v>
      </c>
      <c r="AV229" s="108">
        <v>0</v>
      </c>
      <c r="AW229" s="108">
        <v>0</v>
      </c>
      <c r="AX229" s="108">
        <v>0</v>
      </c>
      <c r="AY229" s="108">
        <v>0</v>
      </c>
      <c r="AZ229" s="108">
        <v>0</v>
      </c>
      <c r="BA229" s="108">
        <v>0</v>
      </c>
      <c r="BB229" s="108">
        <v>0</v>
      </c>
      <c r="BC229" s="108">
        <v>0</v>
      </c>
      <c r="BD229" s="108">
        <v>0</v>
      </c>
      <c r="BE229" s="108">
        <v>0</v>
      </c>
      <c r="BF229" s="108">
        <v>0</v>
      </c>
      <c r="BG229" s="108">
        <v>0</v>
      </c>
      <c r="BH229" s="108">
        <v>0</v>
      </c>
      <c r="BI229" s="108">
        <v>0</v>
      </c>
      <c r="BJ229" s="108">
        <v>0</v>
      </c>
      <c r="BK229" s="108">
        <v>0</v>
      </c>
      <c r="BL229" s="108">
        <v>1</v>
      </c>
      <c r="BM229" s="108">
        <v>0</v>
      </c>
      <c r="BN229" s="108">
        <v>0</v>
      </c>
      <c r="BO229" s="108">
        <v>0</v>
      </c>
      <c r="BP229" s="108">
        <v>0</v>
      </c>
      <c r="BQ229" s="108">
        <v>0</v>
      </c>
      <c r="BR229" s="108">
        <v>1</v>
      </c>
      <c r="BS229" s="108">
        <v>1</v>
      </c>
      <c r="BT229" s="108">
        <v>0</v>
      </c>
      <c r="BU229" s="108">
        <v>1</v>
      </c>
      <c r="BV229" s="108">
        <v>0</v>
      </c>
      <c r="BW229" s="108">
        <v>0</v>
      </c>
      <c r="BX229" s="108">
        <v>0</v>
      </c>
      <c r="BY229" s="108">
        <v>0</v>
      </c>
      <c r="BZ229" s="108">
        <v>1</v>
      </c>
      <c r="CA229" s="108">
        <v>0</v>
      </c>
      <c r="CB229" s="108">
        <v>0</v>
      </c>
      <c r="CC229" s="108">
        <v>0</v>
      </c>
      <c r="CD229" s="108">
        <v>0</v>
      </c>
      <c r="CE229" s="108">
        <v>0</v>
      </c>
      <c r="CF229" s="108">
        <v>0</v>
      </c>
      <c r="CG229" s="108">
        <v>0</v>
      </c>
      <c r="CH229" s="108">
        <v>0</v>
      </c>
      <c r="CI229" s="108">
        <v>1</v>
      </c>
      <c r="CJ229" s="108">
        <v>0</v>
      </c>
      <c r="CK229" s="108">
        <v>0</v>
      </c>
      <c r="CL229" s="108">
        <v>0</v>
      </c>
      <c r="CM229" s="106">
        <f t="shared" si="19"/>
        <v>12</v>
      </c>
      <c r="CN229" s="65">
        <f t="shared" si="21"/>
        <v>1</v>
      </c>
      <c r="CO229" s="107">
        <f t="shared" si="20"/>
        <v>15</v>
      </c>
      <c r="CP229" s="124" t="s">
        <v>6049</v>
      </c>
      <c r="CQ229">
        <f t="shared" si="22"/>
        <v>3.3330000000000002</v>
      </c>
    </row>
    <row r="230" spans="1:95" s="12" customFormat="1" x14ac:dyDescent="0.25">
      <c r="B230" s="103" t="s">
        <v>2826</v>
      </c>
      <c r="C230" s="104" t="s">
        <v>2827</v>
      </c>
      <c r="D230" s="103">
        <v>34410</v>
      </c>
      <c r="E230" s="108">
        <v>1</v>
      </c>
      <c r="F230" s="108">
        <v>0</v>
      </c>
      <c r="G230" s="108">
        <v>0</v>
      </c>
      <c r="H230" s="108">
        <v>0</v>
      </c>
      <c r="I230" s="108">
        <v>0</v>
      </c>
      <c r="J230" s="108">
        <v>0</v>
      </c>
      <c r="K230" s="108">
        <v>0</v>
      </c>
      <c r="L230" s="108">
        <v>0</v>
      </c>
      <c r="M230" s="108">
        <v>1</v>
      </c>
      <c r="N230" s="108">
        <v>0</v>
      </c>
      <c r="O230" s="108">
        <v>0</v>
      </c>
      <c r="P230" s="108">
        <v>1</v>
      </c>
      <c r="Q230" s="108">
        <v>0</v>
      </c>
      <c r="R230" s="108">
        <v>0</v>
      </c>
      <c r="S230" s="108">
        <v>0</v>
      </c>
      <c r="T230" s="108">
        <v>0</v>
      </c>
      <c r="U230" s="108">
        <v>0</v>
      </c>
      <c r="V230" s="108">
        <v>0</v>
      </c>
      <c r="W230" s="108">
        <v>0</v>
      </c>
      <c r="X230" s="108">
        <v>0</v>
      </c>
      <c r="Y230" s="108">
        <v>0</v>
      </c>
      <c r="Z230" s="108">
        <v>0</v>
      </c>
      <c r="AA230" s="108">
        <v>0</v>
      </c>
      <c r="AB230" s="108">
        <v>0</v>
      </c>
      <c r="AC230" s="108">
        <v>0</v>
      </c>
      <c r="AD230" s="108">
        <v>0</v>
      </c>
      <c r="AE230" s="108">
        <v>0</v>
      </c>
      <c r="AF230" s="108">
        <v>0</v>
      </c>
      <c r="AG230" s="108">
        <v>0</v>
      </c>
      <c r="AH230" s="108">
        <v>0</v>
      </c>
      <c r="AI230" s="108">
        <v>0</v>
      </c>
      <c r="AJ230" s="108">
        <v>0</v>
      </c>
      <c r="AK230" s="108">
        <v>0</v>
      </c>
      <c r="AL230" s="108">
        <v>0</v>
      </c>
      <c r="AM230" s="108">
        <v>0</v>
      </c>
      <c r="AN230" s="108">
        <v>0</v>
      </c>
      <c r="AO230" s="108">
        <v>0</v>
      </c>
      <c r="AP230" s="108">
        <v>0</v>
      </c>
      <c r="AQ230" s="108">
        <v>0</v>
      </c>
      <c r="AR230" s="108">
        <v>0</v>
      </c>
      <c r="AS230" s="108">
        <v>0</v>
      </c>
      <c r="AT230" s="108">
        <v>1</v>
      </c>
      <c r="AU230" s="108">
        <v>1</v>
      </c>
      <c r="AV230" s="108">
        <v>0</v>
      </c>
      <c r="AW230" s="108">
        <v>0</v>
      </c>
      <c r="AX230" s="108">
        <v>0</v>
      </c>
      <c r="AY230" s="108">
        <v>0</v>
      </c>
      <c r="AZ230" s="108">
        <v>0</v>
      </c>
      <c r="BA230" s="108">
        <v>0</v>
      </c>
      <c r="BB230" s="108">
        <v>0</v>
      </c>
      <c r="BC230" s="108">
        <v>0</v>
      </c>
      <c r="BD230" s="108">
        <v>0</v>
      </c>
      <c r="BE230" s="108">
        <v>1</v>
      </c>
      <c r="BF230" s="108">
        <v>0</v>
      </c>
      <c r="BG230" s="108">
        <v>0</v>
      </c>
      <c r="BH230" s="108">
        <v>0</v>
      </c>
      <c r="BI230" s="108">
        <v>0</v>
      </c>
      <c r="BJ230" s="108">
        <v>0</v>
      </c>
      <c r="BK230" s="108">
        <v>0</v>
      </c>
      <c r="BL230" s="108">
        <v>1</v>
      </c>
      <c r="BM230" s="108">
        <v>0</v>
      </c>
      <c r="BN230" s="108">
        <v>0</v>
      </c>
      <c r="BO230" s="108">
        <v>0</v>
      </c>
      <c r="BP230" s="108">
        <v>0</v>
      </c>
      <c r="BQ230" s="108">
        <v>0</v>
      </c>
      <c r="BR230" s="108">
        <v>0</v>
      </c>
      <c r="BS230" s="108">
        <v>0</v>
      </c>
      <c r="BT230" s="108">
        <v>0</v>
      </c>
      <c r="BU230" s="108">
        <v>1</v>
      </c>
      <c r="BV230" s="108">
        <v>0</v>
      </c>
      <c r="BW230" s="108">
        <v>0</v>
      </c>
      <c r="BX230" s="108">
        <v>0</v>
      </c>
      <c r="BY230" s="108">
        <v>0</v>
      </c>
      <c r="BZ230" s="108">
        <v>0</v>
      </c>
      <c r="CA230" s="108">
        <v>0</v>
      </c>
      <c r="CB230" s="108">
        <v>0</v>
      </c>
      <c r="CC230" s="108">
        <v>0</v>
      </c>
      <c r="CD230" s="108">
        <v>0</v>
      </c>
      <c r="CE230" s="108">
        <v>0</v>
      </c>
      <c r="CF230" s="108">
        <v>0</v>
      </c>
      <c r="CG230" s="108">
        <v>0</v>
      </c>
      <c r="CH230" s="108">
        <v>0</v>
      </c>
      <c r="CI230" s="108">
        <v>0</v>
      </c>
      <c r="CJ230" s="108">
        <v>0</v>
      </c>
      <c r="CK230" s="108">
        <v>0</v>
      </c>
      <c r="CL230" s="108">
        <v>0</v>
      </c>
      <c r="CM230" s="106">
        <f t="shared" si="19"/>
        <v>8</v>
      </c>
      <c r="CN230" s="65">
        <f t="shared" si="21"/>
        <v>1</v>
      </c>
      <c r="CO230" s="107">
        <f t="shared" si="20"/>
        <v>11</v>
      </c>
      <c r="CP230" s="124" t="s">
        <v>6048</v>
      </c>
      <c r="CQ230">
        <f t="shared" si="22"/>
        <v>2.3330000000000002</v>
      </c>
    </row>
    <row r="231" spans="1:95" s="12" customFormat="1" x14ac:dyDescent="0.25">
      <c r="B231" s="103" t="s">
        <v>2830</v>
      </c>
      <c r="C231" s="104" t="s">
        <v>2831</v>
      </c>
      <c r="D231" s="103">
        <v>34410</v>
      </c>
      <c r="E231" s="108">
        <v>0</v>
      </c>
      <c r="F231" s="108">
        <v>0</v>
      </c>
      <c r="G231" s="108">
        <v>0</v>
      </c>
      <c r="H231" s="108">
        <v>0</v>
      </c>
      <c r="I231" s="108">
        <v>0</v>
      </c>
      <c r="J231" s="108">
        <v>0</v>
      </c>
      <c r="K231" s="108">
        <v>0</v>
      </c>
      <c r="L231" s="108">
        <v>0</v>
      </c>
      <c r="M231" s="108">
        <v>0</v>
      </c>
      <c r="N231" s="108">
        <v>0</v>
      </c>
      <c r="O231" s="108">
        <v>0</v>
      </c>
      <c r="P231" s="108">
        <v>0</v>
      </c>
      <c r="Q231" s="108">
        <v>0</v>
      </c>
      <c r="R231" s="108">
        <v>0</v>
      </c>
      <c r="S231" s="108">
        <v>0</v>
      </c>
      <c r="T231" s="108">
        <v>0</v>
      </c>
      <c r="U231" s="108">
        <v>0</v>
      </c>
      <c r="V231" s="108">
        <v>0</v>
      </c>
      <c r="W231" s="108">
        <v>0</v>
      </c>
      <c r="X231" s="108">
        <v>0</v>
      </c>
      <c r="Y231" s="108">
        <v>0</v>
      </c>
      <c r="Z231" s="108">
        <v>0</v>
      </c>
      <c r="AA231" s="108">
        <v>0</v>
      </c>
      <c r="AB231" s="108">
        <v>0</v>
      </c>
      <c r="AC231" s="108">
        <v>0</v>
      </c>
      <c r="AD231" s="108">
        <v>0</v>
      </c>
      <c r="AE231" s="108">
        <v>0</v>
      </c>
      <c r="AF231" s="108">
        <v>0</v>
      </c>
      <c r="AG231" s="108">
        <v>0</v>
      </c>
      <c r="AH231" s="108">
        <v>0</v>
      </c>
      <c r="AI231" s="108">
        <v>0</v>
      </c>
      <c r="AJ231" s="108">
        <v>0</v>
      </c>
      <c r="AK231" s="108">
        <v>0</v>
      </c>
      <c r="AL231" s="108">
        <v>0</v>
      </c>
      <c r="AM231" s="108">
        <v>0</v>
      </c>
      <c r="AN231" s="108">
        <v>0</v>
      </c>
      <c r="AO231" s="108">
        <v>1</v>
      </c>
      <c r="AP231" s="108">
        <v>0</v>
      </c>
      <c r="AQ231" s="108">
        <v>0</v>
      </c>
      <c r="AR231" s="108">
        <v>0</v>
      </c>
      <c r="AS231" s="108">
        <v>1</v>
      </c>
      <c r="AT231" s="108">
        <v>0</v>
      </c>
      <c r="AU231" s="108">
        <v>1</v>
      </c>
      <c r="AV231" s="108">
        <v>0</v>
      </c>
      <c r="AW231" s="108">
        <v>0</v>
      </c>
      <c r="AX231" s="108">
        <v>0</v>
      </c>
      <c r="AY231" s="108">
        <v>0</v>
      </c>
      <c r="AZ231" s="108">
        <v>0</v>
      </c>
      <c r="BA231" s="108">
        <v>0</v>
      </c>
      <c r="BB231" s="108">
        <v>0</v>
      </c>
      <c r="BC231" s="108">
        <v>0</v>
      </c>
      <c r="BD231" s="108">
        <v>0</v>
      </c>
      <c r="BE231" s="108">
        <v>0</v>
      </c>
      <c r="BF231" s="108">
        <v>0</v>
      </c>
      <c r="BG231" s="108">
        <v>1</v>
      </c>
      <c r="BH231" s="108">
        <v>0</v>
      </c>
      <c r="BI231" s="108">
        <v>0</v>
      </c>
      <c r="BJ231" s="108">
        <v>0</v>
      </c>
      <c r="BK231" s="108">
        <v>0</v>
      </c>
      <c r="BL231" s="108">
        <v>0</v>
      </c>
      <c r="BM231" s="108">
        <v>1</v>
      </c>
      <c r="BN231" s="108">
        <v>0</v>
      </c>
      <c r="BO231" s="108">
        <v>0</v>
      </c>
      <c r="BP231" s="108">
        <v>0</v>
      </c>
      <c r="BQ231" s="108">
        <v>0</v>
      </c>
      <c r="BR231" s="108">
        <v>0</v>
      </c>
      <c r="BS231" s="108">
        <v>0</v>
      </c>
      <c r="BT231" s="108">
        <v>0</v>
      </c>
      <c r="BU231" s="108">
        <v>1</v>
      </c>
      <c r="BV231" s="108">
        <v>0</v>
      </c>
      <c r="BW231" s="108">
        <v>0</v>
      </c>
      <c r="BX231" s="108">
        <v>0</v>
      </c>
      <c r="BY231" s="108">
        <v>1</v>
      </c>
      <c r="BZ231" s="108">
        <v>0</v>
      </c>
      <c r="CA231" s="108">
        <v>0</v>
      </c>
      <c r="CB231" s="108">
        <v>0</v>
      </c>
      <c r="CC231" s="108">
        <v>0</v>
      </c>
      <c r="CD231" s="108">
        <v>0</v>
      </c>
      <c r="CE231" s="108">
        <v>0</v>
      </c>
      <c r="CF231" s="108">
        <v>0</v>
      </c>
      <c r="CG231" s="108">
        <v>0</v>
      </c>
      <c r="CH231" s="108">
        <v>0</v>
      </c>
      <c r="CI231" s="108">
        <v>0</v>
      </c>
      <c r="CJ231" s="108">
        <v>0</v>
      </c>
      <c r="CK231" s="108">
        <v>1</v>
      </c>
      <c r="CL231" s="108">
        <v>0</v>
      </c>
      <c r="CM231" s="106">
        <f t="shared" si="19"/>
        <v>8</v>
      </c>
      <c r="CN231" s="65">
        <f t="shared" si="21"/>
        <v>1</v>
      </c>
      <c r="CO231" s="107">
        <f t="shared" si="20"/>
        <v>10</v>
      </c>
      <c r="CP231" s="124" t="s">
        <v>6053</v>
      </c>
      <c r="CQ231">
        <f t="shared" si="22"/>
        <v>3.6669999999999998</v>
      </c>
    </row>
    <row r="232" spans="1:95" s="12" customFormat="1" x14ac:dyDescent="0.25">
      <c r="B232" s="103" t="s">
        <v>2832</v>
      </c>
      <c r="C232" s="104" t="s">
        <v>2833</v>
      </c>
      <c r="D232" s="103">
        <v>34410</v>
      </c>
      <c r="E232" s="105">
        <v>0</v>
      </c>
      <c r="F232" s="105">
        <v>1</v>
      </c>
      <c r="G232" s="105">
        <v>0</v>
      </c>
      <c r="H232" s="105">
        <v>0</v>
      </c>
      <c r="I232" s="105">
        <v>0</v>
      </c>
      <c r="J232" s="105">
        <v>0</v>
      </c>
      <c r="K232" s="105">
        <v>0</v>
      </c>
      <c r="L232" s="105">
        <v>0</v>
      </c>
      <c r="M232" s="105">
        <v>0</v>
      </c>
      <c r="N232" s="105">
        <v>1</v>
      </c>
      <c r="O232" s="105">
        <v>0</v>
      </c>
      <c r="P232" s="105">
        <v>0</v>
      </c>
      <c r="Q232" s="105">
        <v>0</v>
      </c>
      <c r="R232" s="105">
        <v>1</v>
      </c>
      <c r="S232" s="105">
        <v>0</v>
      </c>
      <c r="T232" s="105">
        <v>1</v>
      </c>
      <c r="U232" s="105">
        <v>0</v>
      </c>
      <c r="V232" s="105">
        <v>0</v>
      </c>
      <c r="W232" s="105">
        <v>0</v>
      </c>
      <c r="X232" s="105">
        <v>0</v>
      </c>
      <c r="Y232" s="105">
        <v>0</v>
      </c>
      <c r="Z232" s="105">
        <v>0</v>
      </c>
      <c r="AA232" s="105">
        <v>0</v>
      </c>
      <c r="AB232" s="105">
        <v>0</v>
      </c>
      <c r="AC232" s="105">
        <v>0</v>
      </c>
      <c r="AD232" s="105">
        <v>0</v>
      </c>
      <c r="AE232" s="105">
        <v>0</v>
      </c>
      <c r="AF232" s="105">
        <v>0</v>
      </c>
      <c r="AG232" s="105">
        <v>0</v>
      </c>
      <c r="AH232" s="105">
        <v>0</v>
      </c>
      <c r="AI232" s="105">
        <v>0</v>
      </c>
      <c r="AJ232" s="105">
        <v>0</v>
      </c>
      <c r="AK232" s="105">
        <v>0</v>
      </c>
      <c r="AL232" s="105">
        <v>1</v>
      </c>
      <c r="AM232" s="105">
        <v>0</v>
      </c>
      <c r="AN232" s="105">
        <v>0</v>
      </c>
      <c r="AO232" s="105">
        <v>0</v>
      </c>
      <c r="AP232" s="105">
        <v>0</v>
      </c>
      <c r="AQ232" s="105">
        <v>0</v>
      </c>
      <c r="AR232" s="105">
        <v>0</v>
      </c>
      <c r="AS232" s="105">
        <v>0</v>
      </c>
      <c r="AT232" s="105">
        <v>0</v>
      </c>
      <c r="AU232" s="105">
        <v>0</v>
      </c>
      <c r="AV232" s="105">
        <v>0</v>
      </c>
      <c r="AW232" s="105">
        <v>0</v>
      </c>
      <c r="AX232" s="105">
        <v>0</v>
      </c>
      <c r="AY232" s="105">
        <v>0</v>
      </c>
      <c r="AZ232" s="105">
        <v>0</v>
      </c>
      <c r="BA232" s="105">
        <v>0</v>
      </c>
      <c r="BB232" s="105">
        <v>0</v>
      </c>
      <c r="BC232" s="105">
        <v>0</v>
      </c>
      <c r="BD232" s="105">
        <v>1</v>
      </c>
      <c r="BE232" s="105">
        <v>0</v>
      </c>
      <c r="BF232" s="105">
        <v>1</v>
      </c>
      <c r="BG232" s="105">
        <v>0</v>
      </c>
      <c r="BH232" s="105">
        <v>0</v>
      </c>
      <c r="BI232" s="105">
        <v>1</v>
      </c>
      <c r="BJ232" s="105">
        <v>0</v>
      </c>
      <c r="BK232" s="105">
        <v>0</v>
      </c>
      <c r="BL232" s="105">
        <v>0</v>
      </c>
      <c r="BM232" s="105">
        <v>0</v>
      </c>
      <c r="BN232" s="105">
        <v>0</v>
      </c>
      <c r="BO232" s="105">
        <v>0</v>
      </c>
      <c r="BP232" s="105">
        <v>0</v>
      </c>
      <c r="BQ232" s="105">
        <v>0</v>
      </c>
      <c r="BR232" s="105">
        <v>1</v>
      </c>
      <c r="BS232" s="105">
        <v>0</v>
      </c>
      <c r="BT232" s="105">
        <v>0</v>
      </c>
      <c r="BU232" s="105">
        <v>1</v>
      </c>
      <c r="BV232" s="105">
        <v>0</v>
      </c>
      <c r="BW232" s="105">
        <v>0</v>
      </c>
      <c r="BX232" s="105">
        <v>0</v>
      </c>
      <c r="BY232" s="105">
        <v>0</v>
      </c>
      <c r="BZ232" s="105">
        <v>0</v>
      </c>
      <c r="CA232" s="105">
        <v>0</v>
      </c>
      <c r="CB232" s="105">
        <v>0</v>
      </c>
      <c r="CC232" s="105">
        <v>0</v>
      </c>
      <c r="CD232" s="105">
        <v>0</v>
      </c>
      <c r="CE232" s="105">
        <v>0</v>
      </c>
      <c r="CF232" s="105">
        <v>0</v>
      </c>
      <c r="CG232" s="105">
        <v>0</v>
      </c>
      <c r="CH232" s="105">
        <v>0</v>
      </c>
      <c r="CI232" s="105">
        <v>0</v>
      </c>
      <c r="CJ232" s="105">
        <v>0</v>
      </c>
      <c r="CK232" s="105">
        <v>0</v>
      </c>
      <c r="CL232" s="105">
        <v>0</v>
      </c>
      <c r="CM232" s="106">
        <f t="shared" si="19"/>
        <v>10</v>
      </c>
      <c r="CN232" s="65">
        <f t="shared" si="21"/>
        <v>1</v>
      </c>
      <c r="CO232" s="107">
        <f t="shared" si="20"/>
        <v>12</v>
      </c>
      <c r="CP232" s="124" t="s">
        <v>5136</v>
      </c>
      <c r="CQ232">
        <f t="shared" si="22"/>
        <v>4</v>
      </c>
    </row>
    <row r="233" spans="1:95" s="12" customFormat="1" x14ac:dyDescent="0.25">
      <c r="B233" s="103" t="s">
        <v>2836</v>
      </c>
      <c r="C233" s="104" t="s">
        <v>2837</v>
      </c>
      <c r="D233" s="103">
        <v>34410</v>
      </c>
      <c r="E233" s="108">
        <v>0</v>
      </c>
      <c r="F233" s="108">
        <v>0</v>
      </c>
      <c r="G233" s="108">
        <v>0</v>
      </c>
      <c r="H233" s="108">
        <v>0</v>
      </c>
      <c r="I233" s="108">
        <v>0</v>
      </c>
      <c r="J233" s="108">
        <v>0</v>
      </c>
      <c r="K233" s="108">
        <v>0</v>
      </c>
      <c r="L233" s="108">
        <v>0</v>
      </c>
      <c r="M233" s="108">
        <v>0</v>
      </c>
      <c r="N233" s="108">
        <v>0</v>
      </c>
      <c r="O233" s="108">
        <v>0</v>
      </c>
      <c r="P233" s="108">
        <v>0</v>
      </c>
      <c r="Q233" s="108">
        <v>0</v>
      </c>
      <c r="R233" s="108">
        <v>0</v>
      </c>
      <c r="S233" s="108">
        <v>0</v>
      </c>
      <c r="T233" s="108">
        <v>0</v>
      </c>
      <c r="U233" s="108">
        <v>0</v>
      </c>
      <c r="V233" s="108">
        <v>0</v>
      </c>
      <c r="W233" s="108">
        <v>0</v>
      </c>
      <c r="X233" s="108">
        <v>0</v>
      </c>
      <c r="Y233" s="108">
        <v>0</v>
      </c>
      <c r="Z233" s="108">
        <v>0</v>
      </c>
      <c r="AA233" s="108">
        <v>0</v>
      </c>
      <c r="AB233" s="108">
        <v>0</v>
      </c>
      <c r="AC233" s="108">
        <v>0</v>
      </c>
      <c r="AD233" s="108">
        <v>0</v>
      </c>
      <c r="AE233" s="108">
        <v>0</v>
      </c>
      <c r="AF233" s="108">
        <v>0</v>
      </c>
      <c r="AG233" s="108">
        <v>0</v>
      </c>
      <c r="AH233" s="108">
        <v>0</v>
      </c>
      <c r="AI233" s="108">
        <v>0</v>
      </c>
      <c r="AJ233" s="108">
        <v>0</v>
      </c>
      <c r="AK233" s="108">
        <v>0</v>
      </c>
      <c r="AL233" s="108">
        <v>0</v>
      </c>
      <c r="AM233" s="108">
        <v>0</v>
      </c>
      <c r="AN233" s="108">
        <v>0</v>
      </c>
      <c r="AO233" s="108">
        <v>0</v>
      </c>
      <c r="AP233" s="108">
        <v>0</v>
      </c>
      <c r="AQ233" s="108">
        <v>0</v>
      </c>
      <c r="AR233" s="108">
        <v>0</v>
      </c>
      <c r="AS233" s="108">
        <v>0</v>
      </c>
      <c r="AT233" s="108">
        <v>0</v>
      </c>
      <c r="AU233" s="108">
        <v>0</v>
      </c>
      <c r="AV233" s="108">
        <v>0</v>
      </c>
      <c r="AW233" s="108">
        <v>0</v>
      </c>
      <c r="AX233" s="108">
        <v>0</v>
      </c>
      <c r="AY233" s="108">
        <v>0</v>
      </c>
      <c r="AZ233" s="108">
        <v>0</v>
      </c>
      <c r="BA233" s="108">
        <v>0</v>
      </c>
      <c r="BB233" s="108">
        <v>0</v>
      </c>
      <c r="BC233" s="108">
        <v>0</v>
      </c>
      <c r="BD233" s="108">
        <v>0</v>
      </c>
      <c r="BE233" s="108">
        <v>0</v>
      </c>
      <c r="BF233" s="108">
        <v>0</v>
      </c>
      <c r="BG233" s="108">
        <v>0</v>
      </c>
      <c r="BH233" s="108">
        <v>0</v>
      </c>
      <c r="BI233" s="108">
        <v>0</v>
      </c>
      <c r="BJ233" s="108">
        <v>0</v>
      </c>
      <c r="BK233" s="108">
        <v>0</v>
      </c>
      <c r="BL233" s="108">
        <v>0</v>
      </c>
      <c r="BM233" s="108">
        <v>0</v>
      </c>
      <c r="BN233" s="108">
        <v>0</v>
      </c>
      <c r="BO233" s="108">
        <v>0</v>
      </c>
      <c r="BP233" s="108">
        <v>0</v>
      </c>
      <c r="BQ233" s="108">
        <v>0</v>
      </c>
      <c r="BR233" s="108">
        <v>0</v>
      </c>
      <c r="BS233" s="108">
        <v>0</v>
      </c>
      <c r="BT233" s="108">
        <v>0</v>
      </c>
      <c r="BU233" s="108">
        <v>0</v>
      </c>
      <c r="BV233" s="108">
        <v>0</v>
      </c>
      <c r="BW233" s="108">
        <v>0</v>
      </c>
      <c r="BX233" s="108">
        <v>0</v>
      </c>
      <c r="BY233" s="108">
        <v>0</v>
      </c>
      <c r="BZ233" s="108">
        <v>0</v>
      </c>
      <c r="CA233" s="108">
        <v>0</v>
      </c>
      <c r="CB233" s="108">
        <v>0</v>
      </c>
      <c r="CC233" s="108">
        <v>0</v>
      </c>
      <c r="CD233" s="108">
        <v>0</v>
      </c>
      <c r="CE233" s="108">
        <v>0</v>
      </c>
      <c r="CF233" s="108">
        <v>0</v>
      </c>
      <c r="CG233" s="108">
        <v>0</v>
      </c>
      <c r="CH233" s="108">
        <v>0</v>
      </c>
      <c r="CI233" s="108">
        <v>0</v>
      </c>
      <c r="CJ233" s="108">
        <v>0</v>
      </c>
      <c r="CK233" s="108">
        <v>0</v>
      </c>
      <c r="CL233" s="108">
        <v>0</v>
      </c>
      <c r="CM233" s="106">
        <f t="shared" si="19"/>
        <v>0</v>
      </c>
      <c r="CN233" s="65">
        <f t="shared" si="21"/>
        <v>0</v>
      </c>
      <c r="CO233" s="107">
        <f t="shared" si="20"/>
        <v>0</v>
      </c>
      <c r="CP233" s="124" t="s">
        <v>6046</v>
      </c>
      <c r="CQ233" t="str">
        <f t="shared" si="22"/>
        <v>QQQ</v>
      </c>
    </row>
    <row r="234" spans="1:95" s="12" customFormat="1" x14ac:dyDescent="0.25">
      <c r="B234" s="103" t="s">
        <v>2838</v>
      </c>
      <c r="C234" s="104" t="s">
        <v>2839</v>
      </c>
      <c r="D234" s="103">
        <v>34410</v>
      </c>
      <c r="E234" s="108">
        <v>0</v>
      </c>
      <c r="F234" s="108">
        <v>0</v>
      </c>
      <c r="G234" s="108">
        <v>0</v>
      </c>
      <c r="H234" s="108">
        <v>1</v>
      </c>
      <c r="I234" s="108">
        <v>0</v>
      </c>
      <c r="J234" s="108">
        <v>0</v>
      </c>
      <c r="K234" s="108">
        <v>0</v>
      </c>
      <c r="L234" s="108">
        <v>0</v>
      </c>
      <c r="M234" s="108">
        <v>0</v>
      </c>
      <c r="N234" s="108">
        <v>0</v>
      </c>
      <c r="O234" s="108">
        <v>0</v>
      </c>
      <c r="P234" s="108">
        <v>0</v>
      </c>
      <c r="Q234" s="108">
        <v>0</v>
      </c>
      <c r="R234" s="108">
        <v>0</v>
      </c>
      <c r="S234" s="108">
        <v>0</v>
      </c>
      <c r="T234" s="108">
        <v>0</v>
      </c>
      <c r="U234" s="108">
        <v>0</v>
      </c>
      <c r="V234" s="108">
        <v>0</v>
      </c>
      <c r="W234" s="108">
        <v>0</v>
      </c>
      <c r="X234" s="108">
        <v>0</v>
      </c>
      <c r="Y234" s="108">
        <v>0</v>
      </c>
      <c r="Z234" s="108">
        <v>0</v>
      </c>
      <c r="AA234" s="108">
        <v>0</v>
      </c>
      <c r="AB234" s="108">
        <v>0</v>
      </c>
      <c r="AC234" s="108">
        <v>0</v>
      </c>
      <c r="AD234" s="108">
        <v>0</v>
      </c>
      <c r="AE234" s="108">
        <v>0</v>
      </c>
      <c r="AF234" s="108">
        <v>0</v>
      </c>
      <c r="AG234" s="108">
        <v>0</v>
      </c>
      <c r="AH234" s="108">
        <v>0</v>
      </c>
      <c r="AI234" s="108">
        <v>0</v>
      </c>
      <c r="AJ234" s="108">
        <v>1</v>
      </c>
      <c r="AK234" s="108">
        <v>0</v>
      </c>
      <c r="AL234" s="108">
        <v>0</v>
      </c>
      <c r="AM234" s="108">
        <v>0</v>
      </c>
      <c r="AN234" s="108">
        <v>0</v>
      </c>
      <c r="AO234" s="108">
        <v>0</v>
      </c>
      <c r="AP234" s="108">
        <v>0</v>
      </c>
      <c r="AQ234" s="108">
        <v>0</v>
      </c>
      <c r="AR234" s="108">
        <v>0</v>
      </c>
      <c r="AS234" s="108">
        <v>0</v>
      </c>
      <c r="AT234" s="108">
        <v>0</v>
      </c>
      <c r="AU234" s="108">
        <v>0</v>
      </c>
      <c r="AV234" s="108">
        <v>0</v>
      </c>
      <c r="AW234" s="108">
        <v>0</v>
      </c>
      <c r="AX234" s="108">
        <v>0</v>
      </c>
      <c r="AY234" s="108">
        <v>0</v>
      </c>
      <c r="AZ234" s="108">
        <v>0</v>
      </c>
      <c r="BA234" s="108">
        <v>0</v>
      </c>
      <c r="BB234" s="108">
        <v>0</v>
      </c>
      <c r="BC234" s="108">
        <v>0</v>
      </c>
      <c r="BD234" s="108">
        <v>0</v>
      </c>
      <c r="BE234" s="108">
        <v>0</v>
      </c>
      <c r="BF234" s="108">
        <v>0</v>
      </c>
      <c r="BG234" s="108">
        <v>0</v>
      </c>
      <c r="BH234" s="108">
        <v>0</v>
      </c>
      <c r="BI234" s="108">
        <v>0</v>
      </c>
      <c r="BJ234" s="108">
        <v>0</v>
      </c>
      <c r="BK234" s="108">
        <v>0</v>
      </c>
      <c r="BL234" s="108">
        <v>0</v>
      </c>
      <c r="BM234" s="108">
        <v>0</v>
      </c>
      <c r="BN234" s="108">
        <v>0</v>
      </c>
      <c r="BO234" s="108">
        <v>0</v>
      </c>
      <c r="BP234" s="108">
        <v>0</v>
      </c>
      <c r="BQ234" s="108">
        <v>0</v>
      </c>
      <c r="BR234" s="108">
        <v>0</v>
      </c>
      <c r="BS234" s="108">
        <v>0</v>
      </c>
      <c r="BT234" s="108">
        <v>0</v>
      </c>
      <c r="BU234" s="108">
        <v>0</v>
      </c>
      <c r="BV234" s="108">
        <v>0</v>
      </c>
      <c r="BW234" s="108">
        <v>0</v>
      </c>
      <c r="BX234" s="108">
        <v>0</v>
      </c>
      <c r="BY234" s="108">
        <v>0</v>
      </c>
      <c r="BZ234" s="108">
        <v>0</v>
      </c>
      <c r="CA234" s="108">
        <v>0</v>
      </c>
      <c r="CB234" s="108">
        <v>0</v>
      </c>
      <c r="CC234" s="108">
        <v>0</v>
      </c>
      <c r="CD234" s="108">
        <v>0</v>
      </c>
      <c r="CE234" s="108">
        <v>0</v>
      </c>
      <c r="CF234" s="108">
        <v>0</v>
      </c>
      <c r="CG234" s="108">
        <v>0</v>
      </c>
      <c r="CH234" s="108">
        <v>0</v>
      </c>
      <c r="CI234" s="108">
        <v>0</v>
      </c>
      <c r="CJ234" s="108">
        <v>0</v>
      </c>
      <c r="CK234" s="108">
        <v>0</v>
      </c>
      <c r="CL234" s="108">
        <v>0</v>
      </c>
      <c r="CM234" s="106">
        <f t="shared" si="19"/>
        <v>2</v>
      </c>
      <c r="CN234" s="65">
        <f t="shared" si="21"/>
        <v>1</v>
      </c>
      <c r="CO234" s="107">
        <f t="shared" si="20"/>
        <v>2</v>
      </c>
      <c r="CP234" s="124" t="s">
        <v>5135</v>
      </c>
      <c r="CQ234">
        <f t="shared" si="22"/>
        <v>1</v>
      </c>
    </row>
    <row r="235" spans="1:95" s="12" customFormat="1" x14ac:dyDescent="0.25">
      <c r="B235" s="103" t="s">
        <v>2840</v>
      </c>
      <c r="C235" s="104" t="s">
        <v>2841</v>
      </c>
      <c r="D235" s="103">
        <v>34410</v>
      </c>
      <c r="E235" s="108">
        <v>0</v>
      </c>
      <c r="F235" s="108">
        <v>0</v>
      </c>
      <c r="G235" s="108">
        <v>0</v>
      </c>
      <c r="H235" s="108">
        <v>0</v>
      </c>
      <c r="I235" s="108">
        <v>0</v>
      </c>
      <c r="J235" s="108">
        <v>0</v>
      </c>
      <c r="K235" s="108">
        <v>0</v>
      </c>
      <c r="L235" s="108">
        <v>0</v>
      </c>
      <c r="M235" s="108">
        <v>0</v>
      </c>
      <c r="N235" s="108">
        <v>0</v>
      </c>
      <c r="O235" s="108">
        <v>0</v>
      </c>
      <c r="P235" s="108">
        <v>0</v>
      </c>
      <c r="Q235" s="108">
        <v>0</v>
      </c>
      <c r="R235" s="108">
        <v>0</v>
      </c>
      <c r="S235" s="108">
        <v>0</v>
      </c>
      <c r="T235" s="108">
        <v>0</v>
      </c>
      <c r="U235" s="108">
        <v>0</v>
      </c>
      <c r="V235" s="108">
        <v>0</v>
      </c>
      <c r="W235" s="108">
        <v>0</v>
      </c>
      <c r="X235" s="108">
        <v>0</v>
      </c>
      <c r="Y235" s="108">
        <v>0</v>
      </c>
      <c r="Z235" s="108">
        <v>0</v>
      </c>
      <c r="AA235" s="108">
        <v>0</v>
      </c>
      <c r="AB235" s="108">
        <v>0</v>
      </c>
      <c r="AC235" s="108">
        <v>0</v>
      </c>
      <c r="AD235" s="108">
        <v>0</v>
      </c>
      <c r="AE235" s="108">
        <v>0</v>
      </c>
      <c r="AF235" s="108">
        <v>0</v>
      </c>
      <c r="AG235" s="108">
        <v>0</v>
      </c>
      <c r="AH235" s="108">
        <v>0</v>
      </c>
      <c r="AI235" s="108">
        <v>0</v>
      </c>
      <c r="AJ235" s="108">
        <v>0</v>
      </c>
      <c r="AK235" s="108">
        <v>0</v>
      </c>
      <c r="AL235" s="108">
        <v>0</v>
      </c>
      <c r="AM235" s="108">
        <v>0</v>
      </c>
      <c r="AN235" s="108">
        <v>0</v>
      </c>
      <c r="AO235" s="108">
        <v>0</v>
      </c>
      <c r="AP235" s="108">
        <v>0</v>
      </c>
      <c r="AQ235" s="108">
        <v>0</v>
      </c>
      <c r="AR235" s="108">
        <v>0</v>
      </c>
      <c r="AS235" s="108">
        <v>0</v>
      </c>
      <c r="AT235" s="108">
        <v>0</v>
      </c>
      <c r="AU235" s="108">
        <v>0</v>
      </c>
      <c r="AV235" s="108">
        <v>0</v>
      </c>
      <c r="AW235" s="108">
        <v>0</v>
      </c>
      <c r="AX235" s="108">
        <v>0</v>
      </c>
      <c r="AY235" s="108">
        <v>0</v>
      </c>
      <c r="AZ235" s="108">
        <v>0</v>
      </c>
      <c r="BA235" s="108">
        <v>0</v>
      </c>
      <c r="BB235" s="108">
        <v>0</v>
      </c>
      <c r="BC235" s="108">
        <v>0</v>
      </c>
      <c r="BD235" s="108">
        <v>0</v>
      </c>
      <c r="BE235" s="108">
        <v>0</v>
      </c>
      <c r="BF235" s="108">
        <v>0</v>
      </c>
      <c r="BG235" s="108">
        <v>0</v>
      </c>
      <c r="BH235" s="108">
        <v>0</v>
      </c>
      <c r="BI235" s="108">
        <v>0</v>
      </c>
      <c r="BJ235" s="108">
        <v>0</v>
      </c>
      <c r="BK235" s="108">
        <v>0</v>
      </c>
      <c r="BL235" s="108">
        <v>0</v>
      </c>
      <c r="BM235" s="108">
        <v>0</v>
      </c>
      <c r="BN235" s="108">
        <v>0</v>
      </c>
      <c r="BO235" s="108">
        <v>0</v>
      </c>
      <c r="BP235" s="108">
        <v>0</v>
      </c>
      <c r="BQ235" s="108">
        <v>0</v>
      </c>
      <c r="BR235" s="108">
        <v>0</v>
      </c>
      <c r="BS235" s="108">
        <v>0</v>
      </c>
      <c r="BT235" s="108">
        <v>0</v>
      </c>
      <c r="BU235" s="108">
        <v>0</v>
      </c>
      <c r="BV235" s="108">
        <v>0</v>
      </c>
      <c r="BW235" s="108">
        <v>0</v>
      </c>
      <c r="BX235" s="108">
        <v>0</v>
      </c>
      <c r="BY235" s="108">
        <v>0</v>
      </c>
      <c r="BZ235" s="108">
        <v>0</v>
      </c>
      <c r="CA235" s="108">
        <v>0</v>
      </c>
      <c r="CB235" s="108">
        <v>0</v>
      </c>
      <c r="CC235" s="108">
        <v>0</v>
      </c>
      <c r="CD235" s="108">
        <v>0</v>
      </c>
      <c r="CE235" s="108">
        <v>0</v>
      </c>
      <c r="CF235" s="108">
        <v>0</v>
      </c>
      <c r="CG235" s="108">
        <v>0</v>
      </c>
      <c r="CH235" s="108">
        <v>0</v>
      </c>
      <c r="CI235" s="108">
        <v>0</v>
      </c>
      <c r="CJ235" s="108">
        <v>0</v>
      </c>
      <c r="CK235" s="108">
        <v>0</v>
      </c>
      <c r="CL235" s="108">
        <v>0</v>
      </c>
      <c r="CM235" s="106">
        <f t="shared" si="19"/>
        <v>0</v>
      </c>
      <c r="CN235" s="65">
        <f t="shared" si="21"/>
        <v>0</v>
      </c>
      <c r="CO235" s="107">
        <f t="shared" si="20"/>
        <v>0</v>
      </c>
      <c r="CP235" s="124" t="s">
        <v>5135</v>
      </c>
      <c r="CQ235">
        <f t="shared" si="22"/>
        <v>1</v>
      </c>
    </row>
    <row r="236" spans="1:95" s="12" customFormat="1" x14ac:dyDescent="0.25">
      <c r="B236" s="103" t="s">
        <v>2842</v>
      </c>
      <c r="C236" s="104" t="s">
        <v>2843</v>
      </c>
      <c r="D236" s="103">
        <v>34410</v>
      </c>
      <c r="E236" s="108">
        <v>0</v>
      </c>
      <c r="F236" s="108">
        <v>1</v>
      </c>
      <c r="G236" s="108">
        <v>0</v>
      </c>
      <c r="H236" s="108">
        <v>0</v>
      </c>
      <c r="I236" s="108">
        <v>0</v>
      </c>
      <c r="J236" s="108">
        <v>0</v>
      </c>
      <c r="K236" s="108">
        <v>0</v>
      </c>
      <c r="L236" s="108">
        <v>0</v>
      </c>
      <c r="M236" s="108">
        <v>0</v>
      </c>
      <c r="N236" s="108">
        <v>0</v>
      </c>
      <c r="O236" s="108">
        <v>0</v>
      </c>
      <c r="P236" s="108">
        <v>0</v>
      </c>
      <c r="Q236" s="108">
        <v>0</v>
      </c>
      <c r="R236" s="108">
        <v>0</v>
      </c>
      <c r="S236" s="108">
        <v>0</v>
      </c>
      <c r="T236" s="108">
        <v>0</v>
      </c>
      <c r="U236" s="108">
        <v>0</v>
      </c>
      <c r="V236" s="108">
        <v>0</v>
      </c>
      <c r="W236" s="108">
        <v>0</v>
      </c>
      <c r="X236" s="108">
        <v>0</v>
      </c>
      <c r="Y236" s="108">
        <v>0</v>
      </c>
      <c r="Z236" s="108">
        <v>0</v>
      </c>
      <c r="AA236" s="108">
        <v>0</v>
      </c>
      <c r="AB236" s="108">
        <v>0</v>
      </c>
      <c r="AC236" s="108">
        <v>0</v>
      </c>
      <c r="AD236" s="108">
        <v>0</v>
      </c>
      <c r="AE236" s="108">
        <v>0</v>
      </c>
      <c r="AF236" s="108">
        <v>0</v>
      </c>
      <c r="AG236" s="108">
        <v>0</v>
      </c>
      <c r="AH236" s="108">
        <v>0</v>
      </c>
      <c r="AI236" s="108">
        <v>0</v>
      </c>
      <c r="AJ236" s="108">
        <v>0</v>
      </c>
      <c r="AK236" s="108">
        <v>0</v>
      </c>
      <c r="AL236" s="108">
        <v>0</v>
      </c>
      <c r="AM236" s="108">
        <v>0</v>
      </c>
      <c r="AN236" s="108">
        <v>0</v>
      </c>
      <c r="AO236" s="108">
        <v>0</v>
      </c>
      <c r="AP236" s="108">
        <v>0</v>
      </c>
      <c r="AQ236" s="108">
        <v>0</v>
      </c>
      <c r="AR236" s="108">
        <v>0</v>
      </c>
      <c r="AS236" s="108">
        <v>0</v>
      </c>
      <c r="AT236" s="108">
        <v>1</v>
      </c>
      <c r="AU236" s="108">
        <v>0</v>
      </c>
      <c r="AV236" s="108">
        <v>0</v>
      </c>
      <c r="AW236" s="108">
        <v>0</v>
      </c>
      <c r="AX236" s="108">
        <v>0</v>
      </c>
      <c r="AY236" s="108">
        <v>0</v>
      </c>
      <c r="AZ236" s="108">
        <v>0</v>
      </c>
      <c r="BA236" s="108">
        <v>0</v>
      </c>
      <c r="BB236" s="108">
        <v>0</v>
      </c>
      <c r="BC236" s="108">
        <v>0</v>
      </c>
      <c r="BD236" s="108">
        <v>0</v>
      </c>
      <c r="BE236" s="108">
        <v>0</v>
      </c>
      <c r="BF236" s="108">
        <v>1</v>
      </c>
      <c r="BG236" s="108">
        <v>0</v>
      </c>
      <c r="BH236" s="108">
        <v>0</v>
      </c>
      <c r="BI236" s="108">
        <v>0</v>
      </c>
      <c r="BJ236" s="108">
        <v>0</v>
      </c>
      <c r="BK236" s="108">
        <v>0</v>
      </c>
      <c r="BL236" s="108">
        <v>1</v>
      </c>
      <c r="BM236" s="108">
        <v>0</v>
      </c>
      <c r="BN236" s="108">
        <v>0</v>
      </c>
      <c r="BO236" s="108">
        <v>0</v>
      </c>
      <c r="BP236" s="108">
        <v>0</v>
      </c>
      <c r="BQ236" s="108">
        <v>0</v>
      </c>
      <c r="BR236" s="108">
        <v>1</v>
      </c>
      <c r="BS236" s="108">
        <v>0</v>
      </c>
      <c r="BT236" s="108">
        <v>0</v>
      </c>
      <c r="BU236" s="108">
        <v>0</v>
      </c>
      <c r="BV236" s="108">
        <v>0</v>
      </c>
      <c r="BW236" s="108">
        <v>0</v>
      </c>
      <c r="BX236" s="108">
        <v>0</v>
      </c>
      <c r="BY236" s="108">
        <v>1</v>
      </c>
      <c r="BZ236" s="108">
        <v>0</v>
      </c>
      <c r="CA236" s="108">
        <v>0</v>
      </c>
      <c r="CB236" s="108">
        <v>0</v>
      </c>
      <c r="CC236" s="108">
        <v>0</v>
      </c>
      <c r="CD236" s="108">
        <v>0</v>
      </c>
      <c r="CE236" s="108">
        <v>0</v>
      </c>
      <c r="CF236" s="108">
        <v>0</v>
      </c>
      <c r="CG236" s="108">
        <v>0</v>
      </c>
      <c r="CH236" s="108">
        <v>0</v>
      </c>
      <c r="CI236" s="108">
        <v>0</v>
      </c>
      <c r="CJ236" s="108">
        <v>1</v>
      </c>
      <c r="CK236" s="108">
        <v>0</v>
      </c>
      <c r="CL236" s="108">
        <v>0</v>
      </c>
      <c r="CM236" s="106">
        <f t="shared" si="19"/>
        <v>7</v>
      </c>
      <c r="CN236" s="65">
        <f t="shared" si="21"/>
        <v>1</v>
      </c>
      <c r="CO236" s="107">
        <f t="shared" si="20"/>
        <v>7</v>
      </c>
      <c r="CP236" s="124" t="s">
        <v>5136</v>
      </c>
      <c r="CQ236">
        <f t="shared" si="22"/>
        <v>4</v>
      </c>
    </row>
    <row r="237" spans="1:95" s="12" customFormat="1" x14ac:dyDescent="0.25">
      <c r="B237" s="103" t="s">
        <v>2844</v>
      </c>
      <c r="C237" s="104" t="s">
        <v>2845</v>
      </c>
      <c r="D237" s="103">
        <v>34410</v>
      </c>
      <c r="E237" s="108">
        <v>0</v>
      </c>
      <c r="F237" s="108">
        <v>0</v>
      </c>
      <c r="G237" s="108">
        <v>0</v>
      </c>
      <c r="H237" s="108">
        <v>0</v>
      </c>
      <c r="I237" s="108">
        <v>0</v>
      </c>
      <c r="J237" s="108">
        <v>0</v>
      </c>
      <c r="K237" s="108">
        <v>0</v>
      </c>
      <c r="L237" s="108">
        <v>0</v>
      </c>
      <c r="M237" s="108">
        <v>1</v>
      </c>
      <c r="N237" s="108">
        <v>0</v>
      </c>
      <c r="O237" s="108">
        <v>0</v>
      </c>
      <c r="P237" s="108">
        <v>1</v>
      </c>
      <c r="Q237" s="108">
        <v>0</v>
      </c>
      <c r="R237" s="108">
        <v>0</v>
      </c>
      <c r="S237" s="108">
        <v>0</v>
      </c>
      <c r="T237" s="108">
        <v>0</v>
      </c>
      <c r="U237" s="108">
        <v>0</v>
      </c>
      <c r="V237" s="108">
        <v>0</v>
      </c>
      <c r="W237" s="108">
        <v>0</v>
      </c>
      <c r="X237" s="108">
        <v>0</v>
      </c>
      <c r="Y237" s="108">
        <v>0</v>
      </c>
      <c r="Z237" s="108">
        <v>0</v>
      </c>
      <c r="AA237" s="108">
        <v>0</v>
      </c>
      <c r="AB237" s="108">
        <v>0</v>
      </c>
      <c r="AC237" s="108">
        <v>0</v>
      </c>
      <c r="AD237" s="108">
        <v>0</v>
      </c>
      <c r="AE237" s="108">
        <v>0</v>
      </c>
      <c r="AF237" s="108">
        <v>0</v>
      </c>
      <c r="AG237" s="108">
        <v>0</v>
      </c>
      <c r="AH237" s="108">
        <v>0</v>
      </c>
      <c r="AI237" s="108">
        <v>0</v>
      </c>
      <c r="AJ237" s="108">
        <v>0</v>
      </c>
      <c r="AK237" s="108">
        <v>0</v>
      </c>
      <c r="AL237" s="108">
        <v>0</v>
      </c>
      <c r="AM237" s="108">
        <v>1</v>
      </c>
      <c r="AN237" s="108">
        <v>0</v>
      </c>
      <c r="AO237" s="108">
        <v>0</v>
      </c>
      <c r="AP237" s="108">
        <v>0</v>
      </c>
      <c r="AQ237" s="108">
        <v>0</v>
      </c>
      <c r="AR237" s="108">
        <v>0</v>
      </c>
      <c r="AS237" s="108">
        <v>1</v>
      </c>
      <c r="AT237" s="108">
        <v>0</v>
      </c>
      <c r="AU237" s="108">
        <v>0</v>
      </c>
      <c r="AV237" s="108">
        <v>0</v>
      </c>
      <c r="AW237" s="108">
        <v>0</v>
      </c>
      <c r="AX237" s="108">
        <v>0</v>
      </c>
      <c r="AY237" s="108">
        <v>0</v>
      </c>
      <c r="AZ237" s="108">
        <v>0</v>
      </c>
      <c r="BA237" s="108">
        <v>0</v>
      </c>
      <c r="BB237" s="108">
        <v>0</v>
      </c>
      <c r="BC237" s="108">
        <v>0</v>
      </c>
      <c r="BD237" s="108">
        <v>0</v>
      </c>
      <c r="BE237" s="108">
        <v>1</v>
      </c>
      <c r="BF237" s="108">
        <v>0</v>
      </c>
      <c r="BG237" s="108">
        <v>0</v>
      </c>
      <c r="BH237" s="108">
        <v>0</v>
      </c>
      <c r="BI237" s="108">
        <v>0</v>
      </c>
      <c r="BJ237" s="108">
        <v>0</v>
      </c>
      <c r="BK237" s="108">
        <v>1</v>
      </c>
      <c r="BL237" s="108">
        <v>0</v>
      </c>
      <c r="BM237" s="108">
        <v>0</v>
      </c>
      <c r="BN237" s="108">
        <v>0</v>
      </c>
      <c r="BO237" s="108">
        <v>0</v>
      </c>
      <c r="BP237" s="108">
        <v>0</v>
      </c>
      <c r="BQ237" s="108">
        <v>1</v>
      </c>
      <c r="BR237" s="108">
        <v>0</v>
      </c>
      <c r="BS237" s="108">
        <v>0</v>
      </c>
      <c r="BT237" s="108">
        <v>0</v>
      </c>
      <c r="BU237" s="108">
        <v>1</v>
      </c>
      <c r="BV237" s="108">
        <v>0</v>
      </c>
      <c r="BW237" s="108">
        <v>0</v>
      </c>
      <c r="BX237" s="108">
        <v>0</v>
      </c>
      <c r="BY237" s="108">
        <v>0</v>
      </c>
      <c r="BZ237" s="108">
        <v>0</v>
      </c>
      <c r="CA237" s="108">
        <v>0</v>
      </c>
      <c r="CB237" s="108">
        <v>0</v>
      </c>
      <c r="CC237" s="108">
        <v>0</v>
      </c>
      <c r="CD237" s="108">
        <v>0</v>
      </c>
      <c r="CE237" s="108">
        <v>0</v>
      </c>
      <c r="CF237" s="108">
        <v>0</v>
      </c>
      <c r="CG237" s="108">
        <v>0</v>
      </c>
      <c r="CH237" s="108">
        <v>0</v>
      </c>
      <c r="CI237" s="108">
        <v>1</v>
      </c>
      <c r="CJ237" s="108">
        <v>0</v>
      </c>
      <c r="CK237" s="108">
        <v>0</v>
      </c>
      <c r="CL237" s="108">
        <v>0</v>
      </c>
      <c r="CM237" s="106">
        <f t="shared" si="19"/>
        <v>9</v>
      </c>
      <c r="CN237" s="65">
        <f t="shared" si="21"/>
        <v>1</v>
      </c>
      <c r="CO237" s="107">
        <f t="shared" si="20"/>
        <v>10</v>
      </c>
      <c r="CP237" s="124" t="s">
        <v>5136</v>
      </c>
      <c r="CQ237">
        <f t="shared" si="22"/>
        <v>4</v>
      </c>
    </row>
    <row r="238" spans="1:95" s="12" customFormat="1" x14ac:dyDescent="0.25">
      <c r="A238" s="87" t="s">
        <v>5136</v>
      </c>
      <c r="B238" s="88" t="s">
        <v>5057</v>
      </c>
      <c r="C238" s="89" t="s">
        <v>5058</v>
      </c>
      <c r="D238" s="88">
        <v>34410</v>
      </c>
      <c r="E238" s="93">
        <v>0</v>
      </c>
      <c r="F238" s="93">
        <v>0</v>
      </c>
      <c r="G238" s="93">
        <v>1</v>
      </c>
      <c r="H238" s="93">
        <v>0</v>
      </c>
      <c r="I238" s="93">
        <v>0</v>
      </c>
      <c r="J238" s="93">
        <v>0</v>
      </c>
      <c r="K238" s="93">
        <v>0</v>
      </c>
      <c r="L238" s="93">
        <v>0</v>
      </c>
      <c r="M238" s="93">
        <v>0</v>
      </c>
      <c r="N238" s="93">
        <v>0</v>
      </c>
      <c r="O238" s="93">
        <v>0</v>
      </c>
      <c r="P238" s="93">
        <v>0</v>
      </c>
      <c r="Q238" s="93">
        <v>0</v>
      </c>
      <c r="R238" s="93">
        <v>0</v>
      </c>
      <c r="S238" s="93">
        <v>0</v>
      </c>
      <c r="T238" s="93">
        <v>0</v>
      </c>
      <c r="U238" s="93">
        <v>0</v>
      </c>
      <c r="V238" s="93">
        <v>0</v>
      </c>
      <c r="W238" s="93">
        <v>0</v>
      </c>
      <c r="X238" s="93">
        <v>0</v>
      </c>
      <c r="Y238" s="93">
        <v>0</v>
      </c>
      <c r="Z238" s="93">
        <v>0</v>
      </c>
      <c r="AA238" s="93">
        <v>0</v>
      </c>
      <c r="AB238" s="93">
        <v>0</v>
      </c>
      <c r="AC238" s="93">
        <v>0</v>
      </c>
      <c r="AD238" s="93">
        <v>0</v>
      </c>
      <c r="AE238" s="93">
        <v>0</v>
      </c>
      <c r="AF238" s="93">
        <v>0</v>
      </c>
      <c r="AG238" s="93">
        <v>0</v>
      </c>
      <c r="AH238" s="93">
        <v>0</v>
      </c>
      <c r="AI238" s="93">
        <v>0</v>
      </c>
      <c r="AJ238" s="93">
        <v>0</v>
      </c>
      <c r="AK238" s="93">
        <v>0</v>
      </c>
      <c r="AL238" s="93">
        <v>0</v>
      </c>
      <c r="AM238" s="93">
        <v>0</v>
      </c>
      <c r="AN238" s="93">
        <v>0</v>
      </c>
      <c r="AO238" s="93">
        <v>0</v>
      </c>
      <c r="AP238" s="93">
        <v>0</v>
      </c>
      <c r="AQ238" s="93">
        <v>0</v>
      </c>
      <c r="AR238" s="93">
        <v>0</v>
      </c>
      <c r="AS238" s="93">
        <v>0</v>
      </c>
      <c r="AT238" s="93">
        <v>0</v>
      </c>
      <c r="AU238" s="93">
        <v>0</v>
      </c>
      <c r="AV238" s="93">
        <v>0</v>
      </c>
      <c r="AW238" s="93">
        <v>0</v>
      </c>
      <c r="AX238" s="93">
        <v>0</v>
      </c>
      <c r="AY238" s="93">
        <v>0</v>
      </c>
      <c r="AZ238" s="93">
        <v>0</v>
      </c>
      <c r="BA238" s="93">
        <v>0</v>
      </c>
      <c r="BB238" s="93">
        <v>0</v>
      </c>
      <c r="BC238" s="93">
        <v>0</v>
      </c>
      <c r="BD238" s="93">
        <v>0</v>
      </c>
      <c r="BE238" s="93">
        <v>0</v>
      </c>
      <c r="BF238" s="93">
        <v>0</v>
      </c>
      <c r="BG238" s="93">
        <v>0</v>
      </c>
      <c r="BH238" s="93">
        <v>0</v>
      </c>
      <c r="BI238" s="93">
        <v>0</v>
      </c>
      <c r="BJ238" s="93">
        <v>0</v>
      </c>
      <c r="BK238" s="93">
        <v>0</v>
      </c>
      <c r="BL238" s="93">
        <v>0</v>
      </c>
      <c r="BM238" s="93">
        <v>0</v>
      </c>
      <c r="BN238" s="93">
        <v>0</v>
      </c>
      <c r="BO238" s="93">
        <v>0</v>
      </c>
      <c r="BP238" s="93">
        <v>0</v>
      </c>
      <c r="BQ238" s="93">
        <v>0</v>
      </c>
      <c r="BR238" s="93">
        <v>0</v>
      </c>
      <c r="BS238" s="93">
        <v>0</v>
      </c>
      <c r="BT238" s="93">
        <v>0</v>
      </c>
      <c r="BU238" s="93">
        <v>1</v>
      </c>
      <c r="BV238" s="93">
        <v>0</v>
      </c>
      <c r="BW238" s="93">
        <v>0</v>
      </c>
      <c r="BX238" s="93">
        <v>0</v>
      </c>
      <c r="BY238" s="93">
        <v>0</v>
      </c>
      <c r="BZ238" s="93">
        <v>1</v>
      </c>
      <c r="CA238" s="93">
        <v>0</v>
      </c>
      <c r="CB238" s="93">
        <v>0</v>
      </c>
      <c r="CC238" s="93">
        <v>0</v>
      </c>
      <c r="CD238" s="93">
        <v>0</v>
      </c>
      <c r="CE238" s="93">
        <v>0</v>
      </c>
      <c r="CF238" s="93">
        <v>0</v>
      </c>
      <c r="CG238" s="93">
        <v>0</v>
      </c>
      <c r="CH238" s="93">
        <v>0</v>
      </c>
      <c r="CI238" s="93">
        <v>0</v>
      </c>
      <c r="CJ238" s="93">
        <v>0</v>
      </c>
      <c r="CK238" s="93">
        <v>0</v>
      </c>
      <c r="CL238" s="93">
        <v>0</v>
      </c>
      <c r="CM238" s="106">
        <f t="shared" si="19"/>
        <v>3</v>
      </c>
      <c r="CN238" s="65">
        <f t="shared" si="21"/>
        <v>1</v>
      </c>
      <c r="CO238" s="107">
        <f t="shared" si="20"/>
        <v>4</v>
      </c>
      <c r="CP238" s="124" t="s">
        <v>6053</v>
      </c>
      <c r="CQ238">
        <f t="shared" si="22"/>
        <v>3.6669999999999998</v>
      </c>
    </row>
    <row r="239" spans="1:95" s="12" customFormat="1" x14ac:dyDescent="0.25">
      <c r="B239" s="103" t="s">
        <v>2852</v>
      </c>
      <c r="C239" s="104" t="s">
        <v>2853</v>
      </c>
      <c r="D239" s="103">
        <v>34410</v>
      </c>
      <c r="E239" s="108">
        <v>0</v>
      </c>
      <c r="F239" s="108">
        <v>0</v>
      </c>
      <c r="G239" s="108">
        <v>1</v>
      </c>
      <c r="H239" s="108">
        <v>0</v>
      </c>
      <c r="I239" s="108">
        <v>0</v>
      </c>
      <c r="J239" s="108">
        <v>0</v>
      </c>
      <c r="K239" s="108">
        <v>0</v>
      </c>
      <c r="L239" s="108">
        <v>0</v>
      </c>
      <c r="M239" s="108">
        <v>0</v>
      </c>
      <c r="N239" s="108">
        <v>0</v>
      </c>
      <c r="O239" s="108">
        <v>0</v>
      </c>
      <c r="P239" s="108">
        <v>0</v>
      </c>
      <c r="Q239" s="108">
        <v>0</v>
      </c>
      <c r="R239" s="108">
        <v>0</v>
      </c>
      <c r="S239" s="108">
        <v>0</v>
      </c>
      <c r="T239" s="108">
        <v>0</v>
      </c>
      <c r="U239" s="108">
        <v>0</v>
      </c>
      <c r="V239" s="108">
        <v>0</v>
      </c>
      <c r="W239" s="108">
        <v>0</v>
      </c>
      <c r="X239" s="108">
        <v>0</v>
      </c>
      <c r="Y239" s="108">
        <v>0</v>
      </c>
      <c r="Z239" s="108">
        <v>0</v>
      </c>
      <c r="AA239" s="108">
        <v>0</v>
      </c>
      <c r="AB239" s="108">
        <v>0</v>
      </c>
      <c r="AC239" s="108">
        <v>0</v>
      </c>
      <c r="AD239" s="108">
        <v>0</v>
      </c>
      <c r="AE239" s="108">
        <v>0</v>
      </c>
      <c r="AF239" s="108">
        <v>0</v>
      </c>
      <c r="AG239" s="108">
        <v>1</v>
      </c>
      <c r="AH239" s="108">
        <v>0</v>
      </c>
      <c r="AI239" s="108">
        <v>0</v>
      </c>
      <c r="AJ239" s="108">
        <v>0</v>
      </c>
      <c r="AK239" s="108">
        <v>0</v>
      </c>
      <c r="AL239" s="108">
        <v>0</v>
      </c>
      <c r="AM239" s="108">
        <v>0</v>
      </c>
      <c r="AN239" s="108">
        <v>0</v>
      </c>
      <c r="AO239" s="108">
        <v>0</v>
      </c>
      <c r="AP239" s="108">
        <v>0</v>
      </c>
      <c r="AQ239" s="108">
        <v>0</v>
      </c>
      <c r="AR239" s="108">
        <v>0</v>
      </c>
      <c r="AS239" s="108">
        <v>1</v>
      </c>
      <c r="AT239" s="108">
        <v>0</v>
      </c>
      <c r="AU239" s="108">
        <v>0</v>
      </c>
      <c r="AV239" s="108">
        <v>0</v>
      </c>
      <c r="AW239" s="108">
        <v>0</v>
      </c>
      <c r="AX239" s="108">
        <v>0</v>
      </c>
      <c r="AY239" s="108">
        <v>0</v>
      </c>
      <c r="AZ239" s="108">
        <v>0</v>
      </c>
      <c r="BA239" s="108">
        <v>0</v>
      </c>
      <c r="BB239" s="108">
        <v>0</v>
      </c>
      <c r="BC239" s="108">
        <v>0</v>
      </c>
      <c r="BD239" s="108">
        <v>0</v>
      </c>
      <c r="BE239" s="108">
        <v>1</v>
      </c>
      <c r="BF239" s="108">
        <v>0</v>
      </c>
      <c r="BG239" s="108">
        <v>0</v>
      </c>
      <c r="BH239" s="108">
        <v>0</v>
      </c>
      <c r="BI239" s="108">
        <v>0</v>
      </c>
      <c r="BJ239" s="108">
        <v>0</v>
      </c>
      <c r="BK239" s="108">
        <v>0</v>
      </c>
      <c r="BL239" s="108">
        <v>1</v>
      </c>
      <c r="BM239" s="108">
        <v>0</v>
      </c>
      <c r="BN239" s="108">
        <v>0</v>
      </c>
      <c r="BO239" s="108">
        <v>0</v>
      </c>
      <c r="BP239" s="108">
        <v>0</v>
      </c>
      <c r="BQ239" s="108">
        <v>1</v>
      </c>
      <c r="BR239" s="108">
        <v>0</v>
      </c>
      <c r="BS239" s="108">
        <v>0</v>
      </c>
      <c r="BT239" s="108">
        <v>0</v>
      </c>
      <c r="BU239" s="108">
        <v>1</v>
      </c>
      <c r="BV239" s="108">
        <v>0</v>
      </c>
      <c r="BW239" s="108">
        <v>0</v>
      </c>
      <c r="BX239" s="108">
        <v>0</v>
      </c>
      <c r="BY239" s="108">
        <v>0</v>
      </c>
      <c r="BZ239" s="108">
        <v>0</v>
      </c>
      <c r="CA239" s="108">
        <v>0</v>
      </c>
      <c r="CB239" s="108">
        <v>0</v>
      </c>
      <c r="CC239" s="108">
        <v>0</v>
      </c>
      <c r="CD239" s="108">
        <v>0</v>
      </c>
      <c r="CE239" s="108">
        <v>0</v>
      </c>
      <c r="CF239" s="108">
        <v>0</v>
      </c>
      <c r="CG239" s="108">
        <v>0</v>
      </c>
      <c r="CH239" s="108">
        <v>0</v>
      </c>
      <c r="CI239" s="108">
        <v>0</v>
      </c>
      <c r="CJ239" s="108">
        <v>0</v>
      </c>
      <c r="CK239" s="108">
        <v>0</v>
      </c>
      <c r="CL239" s="108">
        <v>0</v>
      </c>
      <c r="CM239" s="106">
        <f t="shared" si="19"/>
        <v>7</v>
      </c>
      <c r="CN239" s="65">
        <f t="shared" si="21"/>
        <v>1</v>
      </c>
      <c r="CO239" s="107">
        <f t="shared" si="20"/>
        <v>8</v>
      </c>
      <c r="CP239" s="124" t="s">
        <v>5136</v>
      </c>
      <c r="CQ239">
        <f t="shared" si="22"/>
        <v>4</v>
      </c>
    </row>
    <row r="240" spans="1:95" s="12" customFormat="1" x14ac:dyDescent="0.25">
      <c r="B240" s="103" t="s">
        <v>2854</v>
      </c>
      <c r="C240" s="104" t="s">
        <v>2855</v>
      </c>
      <c r="D240" s="103">
        <v>34410</v>
      </c>
      <c r="E240" s="108">
        <v>0</v>
      </c>
      <c r="F240" s="108">
        <v>0</v>
      </c>
      <c r="G240" s="108">
        <v>0</v>
      </c>
      <c r="H240" s="108">
        <v>0</v>
      </c>
      <c r="I240" s="108">
        <v>1</v>
      </c>
      <c r="J240" s="108">
        <v>0</v>
      </c>
      <c r="K240" s="108">
        <v>0</v>
      </c>
      <c r="L240" s="108">
        <v>0</v>
      </c>
      <c r="M240" s="108">
        <v>0</v>
      </c>
      <c r="N240" s="108">
        <v>0</v>
      </c>
      <c r="O240" s="108">
        <v>0</v>
      </c>
      <c r="P240" s="108">
        <v>1</v>
      </c>
      <c r="Q240" s="108">
        <v>0</v>
      </c>
      <c r="R240" s="108">
        <v>0</v>
      </c>
      <c r="S240" s="108">
        <v>0</v>
      </c>
      <c r="T240" s="108">
        <v>0</v>
      </c>
      <c r="U240" s="108">
        <v>0</v>
      </c>
      <c r="V240" s="108">
        <v>0</v>
      </c>
      <c r="W240" s="108">
        <v>0</v>
      </c>
      <c r="X240" s="108">
        <v>0</v>
      </c>
      <c r="Y240" s="108">
        <v>0</v>
      </c>
      <c r="Z240" s="108">
        <v>0</v>
      </c>
      <c r="AA240" s="108">
        <v>0</v>
      </c>
      <c r="AB240" s="108">
        <v>0</v>
      </c>
      <c r="AC240" s="108">
        <v>0</v>
      </c>
      <c r="AD240" s="108">
        <v>0</v>
      </c>
      <c r="AE240" s="108">
        <v>0</v>
      </c>
      <c r="AF240" s="108">
        <v>0</v>
      </c>
      <c r="AG240" s="108">
        <v>0</v>
      </c>
      <c r="AH240" s="108">
        <v>1</v>
      </c>
      <c r="AI240" s="108">
        <v>0</v>
      </c>
      <c r="AJ240" s="108">
        <v>0</v>
      </c>
      <c r="AK240" s="108">
        <v>0</v>
      </c>
      <c r="AL240" s="108">
        <v>0</v>
      </c>
      <c r="AM240" s="108">
        <v>0</v>
      </c>
      <c r="AN240" s="108">
        <v>0</v>
      </c>
      <c r="AO240" s="108">
        <v>0</v>
      </c>
      <c r="AP240" s="108">
        <v>0</v>
      </c>
      <c r="AQ240" s="108">
        <v>0</v>
      </c>
      <c r="AR240" s="108">
        <v>0</v>
      </c>
      <c r="AS240" s="108">
        <v>0</v>
      </c>
      <c r="AT240" s="108">
        <v>1</v>
      </c>
      <c r="AU240" s="108">
        <v>0</v>
      </c>
      <c r="AV240" s="108">
        <v>0</v>
      </c>
      <c r="AW240" s="108">
        <v>0</v>
      </c>
      <c r="AX240" s="108">
        <v>0</v>
      </c>
      <c r="AY240" s="108">
        <v>0</v>
      </c>
      <c r="AZ240" s="108">
        <v>0</v>
      </c>
      <c r="BA240" s="108">
        <v>0</v>
      </c>
      <c r="BB240" s="108">
        <v>0</v>
      </c>
      <c r="BC240" s="108">
        <v>0</v>
      </c>
      <c r="BD240" s="108">
        <v>0</v>
      </c>
      <c r="BE240" s="108">
        <v>0</v>
      </c>
      <c r="BF240" s="108">
        <v>0</v>
      </c>
      <c r="BG240" s="108">
        <v>0</v>
      </c>
      <c r="BH240" s="108">
        <v>0</v>
      </c>
      <c r="BI240" s="108">
        <v>0</v>
      </c>
      <c r="BJ240" s="108">
        <v>0</v>
      </c>
      <c r="BK240" s="108">
        <v>0</v>
      </c>
      <c r="BL240" s="108">
        <v>1</v>
      </c>
      <c r="BM240" s="108">
        <v>0</v>
      </c>
      <c r="BN240" s="108">
        <v>0</v>
      </c>
      <c r="BO240" s="108">
        <v>0</v>
      </c>
      <c r="BP240" s="108">
        <v>0</v>
      </c>
      <c r="BQ240" s="108">
        <v>0</v>
      </c>
      <c r="BR240" s="108">
        <v>1</v>
      </c>
      <c r="BS240" s="108">
        <v>0</v>
      </c>
      <c r="BT240" s="108">
        <v>0</v>
      </c>
      <c r="BU240" s="108">
        <v>1</v>
      </c>
      <c r="BV240" s="108">
        <v>0</v>
      </c>
      <c r="BW240" s="108">
        <v>0</v>
      </c>
      <c r="BX240" s="108">
        <v>0</v>
      </c>
      <c r="BY240" s="108">
        <v>0</v>
      </c>
      <c r="BZ240" s="108">
        <v>1</v>
      </c>
      <c r="CA240" s="108">
        <v>0</v>
      </c>
      <c r="CB240" s="108">
        <v>0</v>
      </c>
      <c r="CC240" s="108">
        <v>0</v>
      </c>
      <c r="CD240" s="108">
        <v>0</v>
      </c>
      <c r="CE240" s="108">
        <v>0</v>
      </c>
      <c r="CF240" s="108">
        <v>0</v>
      </c>
      <c r="CG240" s="108">
        <v>0</v>
      </c>
      <c r="CH240" s="108">
        <v>0</v>
      </c>
      <c r="CI240" s="108">
        <v>0</v>
      </c>
      <c r="CJ240" s="108">
        <v>1</v>
      </c>
      <c r="CK240" s="108">
        <v>0</v>
      </c>
      <c r="CL240" s="108">
        <v>0</v>
      </c>
      <c r="CM240" s="106">
        <f t="shared" si="19"/>
        <v>9</v>
      </c>
      <c r="CN240" s="65">
        <f t="shared" si="21"/>
        <v>1</v>
      </c>
      <c r="CO240" s="107">
        <f t="shared" si="20"/>
        <v>10</v>
      </c>
      <c r="CP240" s="124" t="s">
        <v>5136</v>
      </c>
      <c r="CQ240">
        <f t="shared" si="22"/>
        <v>4</v>
      </c>
    </row>
    <row r="241" spans="1:95" s="12" customFormat="1" x14ac:dyDescent="0.25">
      <c r="B241" s="103" t="s">
        <v>2856</v>
      </c>
      <c r="C241" s="104" t="s">
        <v>2857</v>
      </c>
      <c r="D241" s="103">
        <v>34410</v>
      </c>
      <c r="E241" s="108">
        <v>0</v>
      </c>
      <c r="F241" s="108">
        <v>0</v>
      </c>
      <c r="G241" s="108">
        <v>0</v>
      </c>
      <c r="H241" s="108">
        <v>0</v>
      </c>
      <c r="I241" s="108">
        <v>0</v>
      </c>
      <c r="J241" s="108">
        <v>0</v>
      </c>
      <c r="K241" s="108">
        <v>1</v>
      </c>
      <c r="L241" s="108">
        <v>0</v>
      </c>
      <c r="M241" s="108">
        <v>0</v>
      </c>
      <c r="N241" s="108">
        <v>0</v>
      </c>
      <c r="O241" s="108">
        <v>0</v>
      </c>
      <c r="P241" s="108">
        <v>1</v>
      </c>
      <c r="Q241" s="108">
        <v>0</v>
      </c>
      <c r="R241" s="108">
        <v>0</v>
      </c>
      <c r="S241" s="108">
        <v>0</v>
      </c>
      <c r="T241" s="108">
        <v>0</v>
      </c>
      <c r="U241" s="108">
        <v>0</v>
      </c>
      <c r="V241" s="108">
        <v>0</v>
      </c>
      <c r="W241" s="108">
        <v>0</v>
      </c>
      <c r="X241" s="108">
        <v>0</v>
      </c>
      <c r="Y241" s="108">
        <v>0</v>
      </c>
      <c r="Z241" s="108">
        <v>0</v>
      </c>
      <c r="AA241" s="108">
        <v>0</v>
      </c>
      <c r="AB241" s="108">
        <v>0</v>
      </c>
      <c r="AC241" s="108">
        <v>0</v>
      </c>
      <c r="AD241" s="108">
        <v>0</v>
      </c>
      <c r="AE241" s="108">
        <v>1</v>
      </c>
      <c r="AF241" s="108">
        <v>0</v>
      </c>
      <c r="AG241" s="108">
        <v>0</v>
      </c>
      <c r="AH241" s="108">
        <v>0</v>
      </c>
      <c r="AI241" s="108">
        <v>0</v>
      </c>
      <c r="AJ241" s="108">
        <v>0</v>
      </c>
      <c r="AK241" s="108">
        <v>1</v>
      </c>
      <c r="AL241" s="108">
        <v>0</v>
      </c>
      <c r="AM241" s="108">
        <v>0</v>
      </c>
      <c r="AN241" s="108">
        <v>0</v>
      </c>
      <c r="AO241" s="108">
        <v>0</v>
      </c>
      <c r="AP241" s="108">
        <v>0</v>
      </c>
      <c r="AQ241" s="108">
        <v>0</v>
      </c>
      <c r="AR241" s="108">
        <v>0</v>
      </c>
      <c r="AS241" s="108">
        <v>0</v>
      </c>
      <c r="AT241" s="108">
        <v>0</v>
      </c>
      <c r="AU241" s="108">
        <v>1</v>
      </c>
      <c r="AV241" s="108">
        <v>0</v>
      </c>
      <c r="AW241" s="108">
        <v>0</v>
      </c>
      <c r="AX241" s="108">
        <v>0</v>
      </c>
      <c r="AY241" s="108">
        <v>0</v>
      </c>
      <c r="AZ241" s="108">
        <v>0</v>
      </c>
      <c r="BA241" s="108">
        <v>0</v>
      </c>
      <c r="BB241" s="108">
        <v>0</v>
      </c>
      <c r="BC241" s="108">
        <v>0</v>
      </c>
      <c r="BD241" s="108">
        <v>0</v>
      </c>
      <c r="BE241" s="108">
        <v>0</v>
      </c>
      <c r="BF241" s="108">
        <v>0</v>
      </c>
      <c r="BG241" s="108">
        <v>0</v>
      </c>
      <c r="BH241" s="108">
        <v>0</v>
      </c>
      <c r="BI241" s="108">
        <v>1</v>
      </c>
      <c r="BJ241" s="108">
        <v>0</v>
      </c>
      <c r="BK241" s="108">
        <v>0</v>
      </c>
      <c r="BL241" s="108">
        <v>0</v>
      </c>
      <c r="BM241" s="108">
        <v>0</v>
      </c>
      <c r="BN241" s="108">
        <v>0</v>
      </c>
      <c r="BO241" s="108">
        <v>0</v>
      </c>
      <c r="BP241" s="108">
        <v>0</v>
      </c>
      <c r="BQ241" s="108">
        <v>0</v>
      </c>
      <c r="BR241" s="108">
        <v>0</v>
      </c>
      <c r="BS241" s="108">
        <v>0</v>
      </c>
      <c r="BT241" s="108">
        <v>0</v>
      </c>
      <c r="BU241" s="108">
        <v>0</v>
      </c>
      <c r="BV241" s="108">
        <v>0</v>
      </c>
      <c r="BW241" s="108">
        <v>0</v>
      </c>
      <c r="BX241" s="108">
        <v>0</v>
      </c>
      <c r="BY241" s="108">
        <v>1</v>
      </c>
      <c r="BZ241" s="108">
        <v>0</v>
      </c>
      <c r="CA241" s="108">
        <v>0</v>
      </c>
      <c r="CB241" s="108">
        <v>0</v>
      </c>
      <c r="CC241" s="108">
        <v>0</v>
      </c>
      <c r="CD241" s="108">
        <v>0</v>
      </c>
      <c r="CE241" s="108">
        <v>0</v>
      </c>
      <c r="CF241" s="108">
        <v>0</v>
      </c>
      <c r="CG241" s="108">
        <v>0</v>
      </c>
      <c r="CH241" s="108">
        <v>1</v>
      </c>
      <c r="CI241" s="108">
        <v>0</v>
      </c>
      <c r="CJ241" s="108">
        <v>0</v>
      </c>
      <c r="CK241" s="108">
        <v>0</v>
      </c>
      <c r="CL241" s="108">
        <v>0</v>
      </c>
      <c r="CM241" s="106">
        <f t="shared" si="19"/>
        <v>8</v>
      </c>
      <c r="CN241" s="65">
        <f t="shared" si="21"/>
        <v>1</v>
      </c>
      <c r="CO241" s="107">
        <f t="shared" si="20"/>
        <v>10</v>
      </c>
      <c r="CP241" s="124" t="s">
        <v>6049</v>
      </c>
      <c r="CQ241">
        <f t="shared" si="22"/>
        <v>3.3330000000000002</v>
      </c>
    </row>
    <row r="242" spans="1:95" s="12" customFormat="1" x14ac:dyDescent="0.25">
      <c r="B242" s="103" t="s">
        <v>2858</v>
      </c>
      <c r="C242" s="104" t="s">
        <v>2859</v>
      </c>
      <c r="D242" s="103">
        <v>34410</v>
      </c>
      <c r="E242" s="108">
        <v>0</v>
      </c>
      <c r="F242" s="108">
        <v>0</v>
      </c>
      <c r="G242" s="108">
        <v>0</v>
      </c>
      <c r="H242" s="108">
        <v>0</v>
      </c>
      <c r="I242" s="108">
        <v>0</v>
      </c>
      <c r="J242" s="108">
        <v>0</v>
      </c>
      <c r="K242" s="108">
        <v>0</v>
      </c>
      <c r="L242" s="108">
        <v>0</v>
      </c>
      <c r="M242" s="108">
        <v>0</v>
      </c>
      <c r="N242" s="108">
        <v>0</v>
      </c>
      <c r="O242" s="108">
        <v>0</v>
      </c>
      <c r="P242" s="108">
        <v>0</v>
      </c>
      <c r="Q242" s="108">
        <v>0</v>
      </c>
      <c r="R242" s="108">
        <v>0</v>
      </c>
      <c r="S242" s="108">
        <v>0</v>
      </c>
      <c r="T242" s="108">
        <v>0</v>
      </c>
      <c r="U242" s="108">
        <v>0</v>
      </c>
      <c r="V242" s="108">
        <v>0</v>
      </c>
      <c r="W242" s="108">
        <v>0</v>
      </c>
      <c r="X242" s="108">
        <v>0</v>
      </c>
      <c r="Y242" s="108">
        <v>0</v>
      </c>
      <c r="Z242" s="108">
        <v>0</v>
      </c>
      <c r="AA242" s="108">
        <v>0</v>
      </c>
      <c r="AB242" s="108">
        <v>0</v>
      </c>
      <c r="AC242" s="108">
        <v>0</v>
      </c>
      <c r="AD242" s="108">
        <v>0</v>
      </c>
      <c r="AE242" s="108">
        <v>0</v>
      </c>
      <c r="AF242" s="108">
        <v>0</v>
      </c>
      <c r="AG242" s="108">
        <v>0</v>
      </c>
      <c r="AH242" s="108">
        <v>0</v>
      </c>
      <c r="AI242" s="108">
        <v>0</v>
      </c>
      <c r="AJ242" s="108">
        <v>0</v>
      </c>
      <c r="AK242" s="108">
        <v>0</v>
      </c>
      <c r="AL242" s="108">
        <v>0</v>
      </c>
      <c r="AM242" s="108">
        <v>0</v>
      </c>
      <c r="AN242" s="108">
        <v>0</v>
      </c>
      <c r="AO242" s="108">
        <v>0</v>
      </c>
      <c r="AP242" s="108">
        <v>0</v>
      </c>
      <c r="AQ242" s="108">
        <v>0</v>
      </c>
      <c r="AR242" s="108">
        <v>0</v>
      </c>
      <c r="AS242" s="108">
        <v>0</v>
      </c>
      <c r="AT242" s="108">
        <v>0</v>
      </c>
      <c r="AU242" s="108">
        <v>0</v>
      </c>
      <c r="AV242" s="108">
        <v>0</v>
      </c>
      <c r="AW242" s="108">
        <v>0</v>
      </c>
      <c r="AX242" s="108">
        <v>0</v>
      </c>
      <c r="AY242" s="108">
        <v>0</v>
      </c>
      <c r="AZ242" s="108">
        <v>0</v>
      </c>
      <c r="BA242" s="108">
        <v>0</v>
      </c>
      <c r="BB242" s="108">
        <v>0</v>
      </c>
      <c r="BC242" s="108">
        <v>0</v>
      </c>
      <c r="BD242" s="108">
        <v>0</v>
      </c>
      <c r="BE242" s="108">
        <v>0</v>
      </c>
      <c r="BF242" s="108">
        <v>0</v>
      </c>
      <c r="BG242" s="108">
        <v>0</v>
      </c>
      <c r="BH242" s="108">
        <v>0</v>
      </c>
      <c r="BI242" s="108">
        <v>0</v>
      </c>
      <c r="BJ242" s="108">
        <v>0</v>
      </c>
      <c r="BK242" s="108">
        <v>0</v>
      </c>
      <c r="BL242" s="108">
        <v>0</v>
      </c>
      <c r="BM242" s="108">
        <v>0</v>
      </c>
      <c r="BN242" s="108">
        <v>0</v>
      </c>
      <c r="BO242" s="108">
        <v>0</v>
      </c>
      <c r="BP242" s="108">
        <v>0</v>
      </c>
      <c r="BQ242" s="108">
        <v>0</v>
      </c>
      <c r="BR242" s="108">
        <v>0</v>
      </c>
      <c r="BS242" s="108">
        <v>0</v>
      </c>
      <c r="BT242" s="108">
        <v>0</v>
      </c>
      <c r="BU242" s="108">
        <v>0</v>
      </c>
      <c r="BV242" s="108">
        <v>0</v>
      </c>
      <c r="BW242" s="108">
        <v>0</v>
      </c>
      <c r="BX242" s="108">
        <v>0</v>
      </c>
      <c r="BY242" s="108">
        <v>0</v>
      </c>
      <c r="BZ242" s="108">
        <v>0</v>
      </c>
      <c r="CA242" s="108">
        <v>0</v>
      </c>
      <c r="CB242" s="108">
        <v>0</v>
      </c>
      <c r="CC242" s="108">
        <v>0</v>
      </c>
      <c r="CD242" s="108">
        <v>0</v>
      </c>
      <c r="CE242" s="108">
        <v>0</v>
      </c>
      <c r="CF242" s="108">
        <v>0</v>
      </c>
      <c r="CG242" s="108">
        <v>0</v>
      </c>
      <c r="CH242" s="108">
        <v>0</v>
      </c>
      <c r="CI242" s="108">
        <v>0</v>
      </c>
      <c r="CJ242" s="108">
        <v>0</v>
      </c>
      <c r="CK242" s="108">
        <v>0</v>
      </c>
      <c r="CL242" s="108">
        <v>0</v>
      </c>
      <c r="CM242" s="106">
        <f t="shared" si="19"/>
        <v>0</v>
      </c>
      <c r="CN242" s="65">
        <f t="shared" si="21"/>
        <v>0</v>
      </c>
      <c r="CO242" s="107">
        <f t="shared" si="20"/>
        <v>0</v>
      </c>
      <c r="CP242" s="124" t="s">
        <v>6049</v>
      </c>
      <c r="CQ242">
        <f t="shared" si="22"/>
        <v>3.3330000000000002</v>
      </c>
    </row>
    <row r="243" spans="1:95" s="12" customFormat="1" x14ac:dyDescent="0.25">
      <c r="B243" s="103" t="s">
        <v>2860</v>
      </c>
      <c r="C243" s="104" t="s">
        <v>2861</v>
      </c>
      <c r="D243" s="103">
        <v>34410</v>
      </c>
      <c r="E243" s="108">
        <v>1</v>
      </c>
      <c r="F243" s="108">
        <v>0</v>
      </c>
      <c r="G243" s="108">
        <v>0</v>
      </c>
      <c r="H243" s="108">
        <v>0</v>
      </c>
      <c r="I243" s="108">
        <v>0</v>
      </c>
      <c r="J243" s="108">
        <v>0</v>
      </c>
      <c r="K243" s="108">
        <v>1</v>
      </c>
      <c r="L243" s="108">
        <v>0</v>
      </c>
      <c r="M243" s="108">
        <v>0</v>
      </c>
      <c r="N243" s="108">
        <v>0</v>
      </c>
      <c r="O243" s="108">
        <v>0</v>
      </c>
      <c r="P243" s="108">
        <v>0</v>
      </c>
      <c r="Q243" s="108">
        <v>0</v>
      </c>
      <c r="R243" s="108">
        <v>0</v>
      </c>
      <c r="S243" s="108">
        <v>0</v>
      </c>
      <c r="T243" s="108">
        <v>0</v>
      </c>
      <c r="U243" s="108">
        <v>0</v>
      </c>
      <c r="V243" s="108">
        <v>0</v>
      </c>
      <c r="W243" s="108">
        <v>0</v>
      </c>
      <c r="X243" s="108">
        <v>0</v>
      </c>
      <c r="Y243" s="108">
        <v>0</v>
      </c>
      <c r="Z243" s="108">
        <v>0</v>
      </c>
      <c r="AA243" s="108">
        <v>0</v>
      </c>
      <c r="AB243" s="108">
        <v>0</v>
      </c>
      <c r="AC243" s="108">
        <v>0</v>
      </c>
      <c r="AD243" s="108">
        <v>0</v>
      </c>
      <c r="AE243" s="108">
        <v>0</v>
      </c>
      <c r="AF243" s="108">
        <v>0</v>
      </c>
      <c r="AG243" s="108">
        <v>0</v>
      </c>
      <c r="AH243" s="108">
        <v>0</v>
      </c>
      <c r="AI243" s="108">
        <v>0</v>
      </c>
      <c r="AJ243" s="108">
        <v>0</v>
      </c>
      <c r="AK243" s="108">
        <v>0</v>
      </c>
      <c r="AL243" s="108">
        <v>0</v>
      </c>
      <c r="AM243" s="108">
        <v>0</v>
      </c>
      <c r="AN243" s="108">
        <v>0</v>
      </c>
      <c r="AO243" s="108">
        <v>0</v>
      </c>
      <c r="AP243" s="108">
        <v>0</v>
      </c>
      <c r="AQ243" s="108">
        <v>0</v>
      </c>
      <c r="AR243" s="108">
        <v>0</v>
      </c>
      <c r="AS243" s="108">
        <v>0</v>
      </c>
      <c r="AT243" s="108">
        <v>0</v>
      </c>
      <c r="AU243" s="108">
        <v>0</v>
      </c>
      <c r="AV243" s="108">
        <v>0</v>
      </c>
      <c r="AW243" s="108">
        <v>0</v>
      </c>
      <c r="AX243" s="108">
        <v>0</v>
      </c>
      <c r="AY243" s="108">
        <v>0</v>
      </c>
      <c r="AZ243" s="108">
        <v>0</v>
      </c>
      <c r="BA243" s="108">
        <v>0</v>
      </c>
      <c r="BB243" s="108">
        <v>0</v>
      </c>
      <c r="BC243" s="108">
        <v>0</v>
      </c>
      <c r="BD243" s="108">
        <v>0</v>
      </c>
      <c r="BE243" s="108">
        <v>0</v>
      </c>
      <c r="BF243" s="108">
        <v>0</v>
      </c>
      <c r="BG243" s="108">
        <v>0</v>
      </c>
      <c r="BH243" s="108">
        <v>0</v>
      </c>
      <c r="BI243" s="108">
        <v>0</v>
      </c>
      <c r="BJ243" s="108">
        <v>0</v>
      </c>
      <c r="BK243" s="108">
        <v>0</v>
      </c>
      <c r="BL243" s="108">
        <v>0</v>
      </c>
      <c r="BM243" s="108">
        <v>0</v>
      </c>
      <c r="BN243" s="108">
        <v>1</v>
      </c>
      <c r="BO243" s="108">
        <v>0</v>
      </c>
      <c r="BP243" s="108">
        <v>0</v>
      </c>
      <c r="BQ243" s="108">
        <v>0</v>
      </c>
      <c r="BR243" s="108">
        <v>0</v>
      </c>
      <c r="BS243" s="108">
        <v>0</v>
      </c>
      <c r="BT243" s="108">
        <v>0</v>
      </c>
      <c r="BU243" s="108">
        <v>0</v>
      </c>
      <c r="BV243" s="108">
        <v>0</v>
      </c>
      <c r="BW243" s="108">
        <v>0</v>
      </c>
      <c r="BX243" s="108">
        <v>0</v>
      </c>
      <c r="BY243" s="108">
        <v>0</v>
      </c>
      <c r="BZ243" s="108">
        <v>0</v>
      </c>
      <c r="CA243" s="108">
        <v>0</v>
      </c>
      <c r="CB243" s="108">
        <v>0</v>
      </c>
      <c r="CC243" s="108">
        <v>0</v>
      </c>
      <c r="CD243" s="108">
        <v>0</v>
      </c>
      <c r="CE243" s="108">
        <v>0</v>
      </c>
      <c r="CF243" s="108">
        <v>0</v>
      </c>
      <c r="CG243" s="108">
        <v>0</v>
      </c>
      <c r="CH243" s="108">
        <v>0</v>
      </c>
      <c r="CI243" s="108">
        <v>0</v>
      </c>
      <c r="CJ243" s="108">
        <v>0</v>
      </c>
      <c r="CK243" s="108">
        <v>0</v>
      </c>
      <c r="CL243" s="108">
        <v>0</v>
      </c>
      <c r="CM243" s="106">
        <f t="shared" si="19"/>
        <v>3</v>
      </c>
      <c r="CN243" s="65">
        <f t="shared" si="21"/>
        <v>1</v>
      </c>
      <c r="CO243" s="107">
        <f t="shared" si="20"/>
        <v>3</v>
      </c>
      <c r="CP243" s="124" t="s">
        <v>6048</v>
      </c>
      <c r="CQ243">
        <f t="shared" si="22"/>
        <v>2.3330000000000002</v>
      </c>
    </row>
    <row r="244" spans="1:95" s="12" customFormat="1" x14ac:dyDescent="0.25">
      <c r="A244" s="87" t="s">
        <v>5136</v>
      </c>
      <c r="B244" s="88" t="s">
        <v>5063</v>
      </c>
      <c r="C244" s="89" t="s">
        <v>5064</v>
      </c>
      <c r="D244" s="88">
        <v>34410</v>
      </c>
      <c r="E244" s="93">
        <v>0</v>
      </c>
      <c r="F244" s="93">
        <v>0</v>
      </c>
      <c r="G244" s="93">
        <v>0</v>
      </c>
      <c r="H244" s="93">
        <v>0</v>
      </c>
      <c r="I244" s="93">
        <v>0</v>
      </c>
      <c r="J244" s="93">
        <v>0</v>
      </c>
      <c r="K244" s="93">
        <v>1</v>
      </c>
      <c r="L244" s="93">
        <v>0</v>
      </c>
      <c r="M244" s="93">
        <v>0</v>
      </c>
      <c r="N244" s="93">
        <v>1</v>
      </c>
      <c r="O244" s="93">
        <v>0</v>
      </c>
      <c r="P244" s="93">
        <v>0</v>
      </c>
      <c r="Q244" s="93">
        <v>0</v>
      </c>
      <c r="R244" s="93">
        <v>1</v>
      </c>
      <c r="S244" s="93">
        <v>0</v>
      </c>
      <c r="T244" s="93">
        <v>1</v>
      </c>
      <c r="U244" s="93">
        <v>0</v>
      </c>
      <c r="V244" s="93">
        <v>0</v>
      </c>
      <c r="W244" s="93">
        <v>0</v>
      </c>
      <c r="X244" s="93">
        <v>0</v>
      </c>
      <c r="Y244" s="93">
        <v>0</v>
      </c>
      <c r="Z244" s="93">
        <v>0</v>
      </c>
      <c r="AA244" s="93">
        <v>0</v>
      </c>
      <c r="AB244" s="93">
        <v>0</v>
      </c>
      <c r="AC244" s="93">
        <v>0</v>
      </c>
      <c r="AD244" s="93">
        <v>0</v>
      </c>
      <c r="AE244" s="93">
        <v>1</v>
      </c>
      <c r="AF244" s="93">
        <v>0</v>
      </c>
      <c r="AG244" s="93">
        <v>0</v>
      </c>
      <c r="AH244" s="93">
        <v>0</v>
      </c>
      <c r="AI244" s="93">
        <v>0</v>
      </c>
      <c r="AJ244" s="93">
        <v>0</v>
      </c>
      <c r="AK244" s="93">
        <v>1</v>
      </c>
      <c r="AL244" s="93">
        <v>0</v>
      </c>
      <c r="AM244" s="93">
        <v>0</v>
      </c>
      <c r="AN244" s="93">
        <v>1</v>
      </c>
      <c r="AO244" s="93">
        <v>0</v>
      </c>
      <c r="AP244" s="93">
        <v>0</v>
      </c>
      <c r="AQ244" s="93">
        <v>0</v>
      </c>
      <c r="AR244" s="93">
        <v>0</v>
      </c>
      <c r="AS244" s="93">
        <v>1</v>
      </c>
      <c r="AT244" s="93">
        <v>0</v>
      </c>
      <c r="AU244" s="93">
        <v>1</v>
      </c>
      <c r="AV244" s="93">
        <v>0</v>
      </c>
      <c r="AW244" s="93">
        <v>0</v>
      </c>
      <c r="AX244" s="93">
        <v>0</v>
      </c>
      <c r="AY244" s="93">
        <v>0</v>
      </c>
      <c r="AZ244" s="93">
        <v>0</v>
      </c>
      <c r="BA244" s="93">
        <v>0</v>
      </c>
      <c r="BB244" s="93">
        <v>0</v>
      </c>
      <c r="BC244" s="93">
        <v>0</v>
      </c>
      <c r="BD244" s="93">
        <v>0</v>
      </c>
      <c r="BE244" s="93">
        <v>1</v>
      </c>
      <c r="BF244" s="93">
        <v>0</v>
      </c>
      <c r="BG244" s="93">
        <v>0</v>
      </c>
      <c r="BH244" s="93">
        <v>0</v>
      </c>
      <c r="BI244" s="93">
        <v>1</v>
      </c>
      <c r="BJ244" s="93">
        <v>0</v>
      </c>
      <c r="BK244" s="93">
        <v>0</v>
      </c>
      <c r="BL244" s="93">
        <v>0</v>
      </c>
      <c r="BM244" s="93">
        <v>0</v>
      </c>
      <c r="BN244" s="93">
        <v>0</v>
      </c>
      <c r="BO244" s="93">
        <v>0</v>
      </c>
      <c r="BP244" s="93">
        <v>0</v>
      </c>
      <c r="BQ244" s="93">
        <v>1</v>
      </c>
      <c r="BR244" s="93">
        <v>0</v>
      </c>
      <c r="BS244" s="93">
        <v>0</v>
      </c>
      <c r="BT244" s="93">
        <v>0</v>
      </c>
      <c r="BU244" s="93">
        <v>1</v>
      </c>
      <c r="BV244" s="93">
        <v>0</v>
      </c>
      <c r="BW244" s="93">
        <v>0</v>
      </c>
      <c r="BX244" s="93">
        <v>0</v>
      </c>
      <c r="BY244" s="93">
        <v>0</v>
      </c>
      <c r="BZ244" s="93">
        <v>0</v>
      </c>
      <c r="CA244" s="93">
        <v>0</v>
      </c>
      <c r="CB244" s="93">
        <v>0</v>
      </c>
      <c r="CC244" s="93">
        <v>0</v>
      </c>
      <c r="CD244" s="93">
        <v>0</v>
      </c>
      <c r="CE244" s="93">
        <v>0</v>
      </c>
      <c r="CF244" s="93">
        <v>0</v>
      </c>
      <c r="CG244" s="93">
        <v>0</v>
      </c>
      <c r="CH244" s="93">
        <v>0</v>
      </c>
      <c r="CI244" s="93">
        <v>0</v>
      </c>
      <c r="CJ244" s="93">
        <v>0</v>
      </c>
      <c r="CK244" s="93">
        <v>0</v>
      </c>
      <c r="CL244" s="93">
        <v>0</v>
      </c>
      <c r="CM244" s="106">
        <f t="shared" si="19"/>
        <v>13</v>
      </c>
      <c r="CN244" s="65">
        <f t="shared" si="21"/>
        <v>1</v>
      </c>
      <c r="CO244" s="107">
        <f t="shared" si="20"/>
        <v>17</v>
      </c>
      <c r="CP244" s="124" t="s">
        <v>6048</v>
      </c>
      <c r="CQ244">
        <f t="shared" si="22"/>
        <v>2.3330000000000002</v>
      </c>
    </row>
    <row r="245" spans="1:95" s="12" customFormat="1" x14ac:dyDescent="0.25">
      <c r="A245" s="87" t="s">
        <v>5136</v>
      </c>
      <c r="B245" s="88" t="s">
        <v>5067</v>
      </c>
      <c r="C245" s="89" t="s">
        <v>5068</v>
      </c>
      <c r="D245" s="88">
        <v>34410</v>
      </c>
      <c r="E245" s="93">
        <v>0</v>
      </c>
      <c r="F245" s="93">
        <v>0</v>
      </c>
      <c r="G245" s="93">
        <v>0</v>
      </c>
      <c r="H245" s="93">
        <v>1</v>
      </c>
      <c r="I245" s="93">
        <v>0</v>
      </c>
      <c r="J245" s="93">
        <v>0</v>
      </c>
      <c r="K245" s="93">
        <v>0</v>
      </c>
      <c r="L245" s="93">
        <v>0</v>
      </c>
      <c r="M245" s="93">
        <v>0</v>
      </c>
      <c r="N245" s="93">
        <v>0</v>
      </c>
      <c r="O245" s="93">
        <v>0</v>
      </c>
      <c r="P245" s="93">
        <v>0</v>
      </c>
      <c r="Q245" s="93">
        <v>0</v>
      </c>
      <c r="R245" s="93">
        <v>0</v>
      </c>
      <c r="S245" s="93">
        <v>0</v>
      </c>
      <c r="T245" s="93">
        <v>0</v>
      </c>
      <c r="U245" s="93">
        <v>0</v>
      </c>
      <c r="V245" s="93">
        <v>0</v>
      </c>
      <c r="W245" s="93">
        <v>0</v>
      </c>
      <c r="X245" s="93">
        <v>0</v>
      </c>
      <c r="Y245" s="93">
        <v>0</v>
      </c>
      <c r="Z245" s="93">
        <v>0</v>
      </c>
      <c r="AA245" s="93">
        <v>0</v>
      </c>
      <c r="AB245" s="93">
        <v>0</v>
      </c>
      <c r="AC245" s="93">
        <v>0</v>
      </c>
      <c r="AD245" s="93">
        <v>0</v>
      </c>
      <c r="AE245" s="93">
        <v>0</v>
      </c>
      <c r="AF245" s="93">
        <v>0</v>
      </c>
      <c r="AG245" s="93">
        <v>0</v>
      </c>
      <c r="AH245" s="93">
        <v>0</v>
      </c>
      <c r="AI245" s="93">
        <v>0</v>
      </c>
      <c r="AJ245" s="93">
        <v>0</v>
      </c>
      <c r="AK245" s="93">
        <v>0</v>
      </c>
      <c r="AL245" s="93">
        <v>0</v>
      </c>
      <c r="AM245" s="93">
        <v>0</v>
      </c>
      <c r="AN245" s="93">
        <v>0</v>
      </c>
      <c r="AO245" s="93">
        <v>0</v>
      </c>
      <c r="AP245" s="93">
        <v>0</v>
      </c>
      <c r="AQ245" s="93">
        <v>0</v>
      </c>
      <c r="AR245" s="93">
        <v>0</v>
      </c>
      <c r="AS245" s="93">
        <v>0</v>
      </c>
      <c r="AT245" s="93">
        <v>0</v>
      </c>
      <c r="AU245" s="93">
        <v>0</v>
      </c>
      <c r="AV245" s="93">
        <v>0</v>
      </c>
      <c r="AW245" s="93">
        <v>0</v>
      </c>
      <c r="AX245" s="93">
        <v>0</v>
      </c>
      <c r="AY245" s="93">
        <v>0</v>
      </c>
      <c r="AZ245" s="93">
        <v>0</v>
      </c>
      <c r="BA245" s="93">
        <v>0</v>
      </c>
      <c r="BB245" s="93">
        <v>0</v>
      </c>
      <c r="BC245" s="93">
        <v>0</v>
      </c>
      <c r="BD245" s="93">
        <v>0</v>
      </c>
      <c r="BE245" s="93">
        <v>0</v>
      </c>
      <c r="BF245" s="93">
        <v>0</v>
      </c>
      <c r="BG245" s="93">
        <v>0</v>
      </c>
      <c r="BH245" s="93">
        <v>0</v>
      </c>
      <c r="BI245" s="93">
        <v>0</v>
      </c>
      <c r="BJ245" s="93">
        <v>0</v>
      </c>
      <c r="BK245" s="93">
        <v>0</v>
      </c>
      <c r="BL245" s="93">
        <v>0</v>
      </c>
      <c r="BM245" s="93">
        <v>0</v>
      </c>
      <c r="BN245" s="93">
        <v>0</v>
      </c>
      <c r="BO245" s="93">
        <v>0</v>
      </c>
      <c r="BP245" s="93">
        <v>0</v>
      </c>
      <c r="BQ245" s="93">
        <v>0</v>
      </c>
      <c r="BR245" s="93">
        <v>0</v>
      </c>
      <c r="BS245" s="93">
        <v>0</v>
      </c>
      <c r="BT245" s="93">
        <v>0</v>
      </c>
      <c r="BU245" s="93">
        <v>0</v>
      </c>
      <c r="BV245" s="93">
        <v>0</v>
      </c>
      <c r="BW245" s="93">
        <v>0</v>
      </c>
      <c r="BX245" s="93">
        <v>0</v>
      </c>
      <c r="BY245" s="93">
        <v>0</v>
      </c>
      <c r="BZ245" s="93">
        <v>0</v>
      </c>
      <c r="CA245" s="93">
        <v>0</v>
      </c>
      <c r="CB245" s="93">
        <v>0</v>
      </c>
      <c r="CC245" s="93">
        <v>0</v>
      </c>
      <c r="CD245" s="93">
        <v>0</v>
      </c>
      <c r="CE245" s="93">
        <v>0</v>
      </c>
      <c r="CF245" s="93">
        <v>0</v>
      </c>
      <c r="CG245" s="93">
        <v>0</v>
      </c>
      <c r="CH245" s="93">
        <v>0</v>
      </c>
      <c r="CI245" s="93">
        <v>0</v>
      </c>
      <c r="CJ245" s="93">
        <v>0</v>
      </c>
      <c r="CK245" s="93">
        <v>0</v>
      </c>
      <c r="CL245" s="93">
        <v>0</v>
      </c>
      <c r="CM245" s="106">
        <f t="shared" si="19"/>
        <v>1</v>
      </c>
      <c r="CN245" s="65">
        <f t="shared" si="21"/>
        <v>1</v>
      </c>
      <c r="CO245" s="107">
        <f t="shared" si="20"/>
        <v>1</v>
      </c>
      <c r="CP245" s="124" t="s">
        <v>6056</v>
      </c>
      <c r="CQ245" t="str">
        <f t="shared" si="22"/>
        <v>CR CR</v>
      </c>
    </row>
    <row r="246" spans="1:95" s="12" customFormat="1" x14ac:dyDescent="0.25">
      <c r="B246" s="103" t="s">
        <v>2864</v>
      </c>
      <c r="C246" s="104" t="s">
        <v>2865</v>
      </c>
      <c r="D246" s="103">
        <v>34410</v>
      </c>
      <c r="E246" s="108">
        <v>0</v>
      </c>
      <c r="F246" s="108">
        <v>0</v>
      </c>
      <c r="G246" s="108">
        <v>0</v>
      </c>
      <c r="H246" s="108">
        <v>0</v>
      </c>
      <c r="I246" s="108">
        <v>0</v>
      </c>
      <c r="J246" s="108">
        <v>0</v>
      </c>
      <c r="K246" s="108">
        <v>0</v>
      </c>
      <c r="L246" s="108">
        <v>0</v>
      </c>
      <c r="M246" s="108">
        <v>0</v>
      </c>
      <c r="N246" s="108">
        <v>0</v>
      </c>
      <c r="O246" s="108">
        <v>0</v>
      </c>
      <c r="P246" s="108">
        <v>0</v>
      </c>
      <c r="Q246" s="108">
        <v>0</v>
      </c>
      <c r="R246" s="108">
        <v>0</v>
      </c>
      <c r="S246" s="108">
        <v>0</v>
      </c>
      <c r="T246" s="108">
        <v>0</v>
      </c>
      <c r="U246" s="108">
        <v>0</v>
      </c>
      <c r="V246" s="108">
        <v>0</v>
      </c>
      <c r="W246" s="108">
        <v>0</v>
      </c>
      <c r="X246" s="108">
        <v>0</v>
      </c>
      <c r="Y246" s="108">
        <v>0</v>
      </c>
      <c r="Z246" s="108">
        <v>0</v>
      </c>
      <c r="AA246" s="108">
        <v>0</v>
      </c>
      <c r="AB246" s="108">
        <v>0</v>
      </c>
      <c r="AC246" s="108">
        <v>0</v>
      </c>
      <c r="AD246" s="108">
        <v>0</v>
      </c>
      <c r="AE246" s="108">
        <v>0</v>
      </c>
      <c r="AF246" s="108">
        <v>0</v>
      </c>
      <c r="AG246" s="108">
        <v>0</v>
      </c>
      <c r="AH246" s="108">
        <v>0</v>
      </c>
      <c r="AI246" s="108">
        <v>0</v>
      </c>
      <c r="AJ246" s="108">
        <v>0</v>
      </c>
      <c r="AK246" s="108">
        <v>0</v>
      </c>
      <c r="AL246" s="108">
        <v>0</v>
      </c>
      <c r="AM246" s="108">
        <v>0</v>
      </c>
      <c r="AN246" s="108">
        <v>0</v>
      </c>
      <c r="AO246" s="108">
        <v>0</v>
      </c>
      <c r="AP246" s="108">
        <v>0</v>
      </c>
      <c r="AQ246" s="108">
        <v>0</v>
      </c>
      <c r="AR246" s="108">
        <v>0</v>
      </c>
      <c r="AS246" s="108">
        <v>0</v>
      </c>
      <c r="AT246" s="108">
        <v>0</v>
      </c>
      <c r="AU246" s="108">
        <v>1</v>
      </c>
      <c r="AV246" s="108">
        <v>0</v>
      </c>
      <c r="AW246" s="108">
        <v>0</v>
      </c>
      <c r="AX246" s="108">
        <v>0</v>
      </c>
      <c r="AY246" s="108">
        <v>0</v>
      </c>
      <c r="AZ246" s="108">
        <v>0</v>
      </c>
      <c r="BA246" s="108">
        <v>0</v>
      </c>
      <c r="BB246" s="108">
        <v>0</v>
      </c>
      <c r="BC246" s="108">
        <v>0</v>
      </c>
      <c r="BD246" s="108">
        <v>0</v>
      </c>
      <c r="BE246" s="108">
        <v>0</v>
      </c>
      <c r="BF246" s="108">
        <v>0</v>
      </c>
      <c r="BG246" s="108">
        <v>0</v>
      </c>
      <c r="BH246" s="108">
        <v>0</v>
      </c>
      <c r="BI246" s="108">
        <v>0</v>
      </c>
      <c r="BJ246" s="108">
        <v>0</v>
      </c>
      <c r="BK246" s="108">
        <v>0</v>
      </c>
      <c r="BL246" s="108">
        <v>0</v>
      </c>
      <c r="BM246" s="108">
        <v>0</v>
      </c>
      <c r="BN246" s="108">
        <v>0</v>
      </c>
      <c r="BO246" s="108">
        <v>0</v>
      </c>
      <c r="BP246" s="108">
        <v>0</v>
      </c>
      <c r="BQ246" s="108">
        <v>0</v>
      </c>
      <c r="BR246" s="108">
        <v>0</v>
      </c>
      <c r="BS246" s="108">
        <v>0</v>
      </c>
      <c r="BT246" s="108">
        <v>0</v>
      </c>
      <c r="BU246" s="108">
        <v>1</v>
      </c>
      <c r="BV246" s="108">
        <v>0</v>
      </c>
      <c r="BW246" s="108">
        <v>0</v>
      </c>
      <c r="BX246" s="108">
        <v>0</v>
      </c>
      <c r="BY246" s="108">
        <v>0</v>
      </c>
      <c r="BZ246" s="108">
        <v>1</v>
      </c>
      <c r="CA246" s="108">
        <v>0</v>
      </c>
      <c r="CB246" s="108">
        <v>0</v>
      </c>
      <c r="CC246" s="108">
        <v>0</v>
      </c>
      <c r="CD246" s="108">
        <v>0</v>
      </c>
      <c r="CE246" s="108">
        <v>0</v>
      </c>
      <c r="CF246" s="108">
        <v>0</v>
      </c>
      <c r="CG246" s="108">
        <v>0</v>
      </c>
      <c r="CH246" s="108">
        <v>0</v>
      </c>
      <c r="CI246" s="108">
        <v>0</v>
      </c>
      <c r="CJ246" s="108">
        <v>0</v>
      </c>
      <c r="CK246" s="108">
        <v>0</v>
      </c>
      <c r="CL246" s="108">
        <v>0</v>
      </c>
      <c r="CM246" s="106">
        <f t="shared" si="19"/>
        <v>3</v>
      </c>
      <c r="CN246" s="65">
        <f t="shared" si="21"/>
        <v>1</v>
      </c>
      <c r="CO246" s="107">
        <f t="shared" si="20"/>
        <v>6</v>
      </c>
      <c r="CP246" s="124" t="s">
        <v>6053</v>
      </c>
      <c r="CQ246">
        <f t="shared" si="22"/>
        <v>3.6669999999999998</v>
      </c>
    </row>
    <row r="247" spans="1:95" s="12" customFormat="1" x14ac:dyDescent="0.25">
      <c r="B247" s="103" t="s">
        <v>2866</v>
      </c>
      <c r="C247" s="104" t="s">
        <v>2867</v>
      </c>
      <c r="D247" s="103">
        <v>34410</v>
      </c>
      <c r="E247" s="108">
        <v>0</v>
      </c>
      <c r="F247" s="108">
        <v>0</v>
      </c>
      <c r="G247" s="108">
        <v>0</v>
      </c>
      <c r="H247" s="108">
        <v>0</v>
      </c>
      <c r="I247" s="108">
        <v>0</v>
      </c>
      <c r="J247" s="108">
        <v>0</v>
      </c>
      <c r="K247" s="108">
        <v>0</v>
      </c>
      <c r="L247" s="108">
        <v>0</v>
      </c>
      <c r="M247" s="108">
        <v>0</v>
      </c>
      <c r="N247" s="108">
        <v>0</v>
      </c>
      <c r="O247" s="108">
        <v>0</v>
      </c>
      <c r="P247" s="108">
        <v>0</v>
      </c>
      <c r="Q247" s="108">
        <v>0</v>
      </c>
      <c r="R247" s="108">
        <v>0</v>
      </c>
      <c r="S247" s="108">
        <v>0</v>
      </c>
      <c r="T247" s="108">
        <v>0</v>
      </c>
      <c r="U247" s="108">
        <v>0</v>
      </c>
      <c r="V247" s="108">
        <v>0</v>
      </c>
      <c r="W247" s="108">
        <v>0</v>
      </c>
      <c r="X247" s="108">
        <v>0</v>
      </c>
      <c r="Y247" s="108">
        <v>0</v>
      </c>
      <c r="Z247" s="108">
        <v>0</v>
      </c>
      <c r="AA247" s="108">
        <v>0</v>
      </c>
      <c r="AB247" s="108">
        <v>0</v>
      </c>
      <c r="AC247" s="108">
        <v>0</v>
      </c>
      <c r="AD247" s="108">
        <v>0</v>
      </c>
      <c r="AE247" s="108">
        <v>0</v>
      </c>
      <c r="AF247" s="108">
        <v>0</v>
      </c>
      <c r="AG247" s="108">
        <v>0</v>
      </c>
      <c r="AH247" s="108">
        <v>0</v>
      </c>
      <c r="AI247" s="108">
        <v>0</v>
      </c>
      <c r="AJ247" s="108">
        <v>0</v>
      </c>
      <c r="AK247" s="108">
        <v>0</v>
      </c>
      <c r="AL247" s="108">
        <v>0</v>
      </c>
      <c r="AM247" s="108">
        <v>0</v>
      </c>
      <c r="AN247" s="108">
        <v>0</v>
      </c>
      <c r="AO247" s="108">
        <v>0</v>
      </c>
      <c r="AP247" s="108">
        <v>0</v>
      </c>
      <c r="AQ247" s="108">
        <v>0</v>
      </c>
      <c r="AR247" s="108">
        <v>0</v>
      </c>
      <c r="AS247" s="108">
        <v>0</v>
      </c>
      <c r="AT247" s="108">
        <v>0</v>
      </c>
      <c r="AU247" s="108">
        <v>0</v>
      </c>
      <c r="AV247" s="108">
        <v>0</v>
      </c>
      <c r="AW247" s="108">
        <v>0</v>
      </c>
      <c r="AX247" s="108">
        <v>0</v>
      </c>
      <c r="AY247" s="108">
        <v>0</v>
      </c>
      <c r="AZ247" s="108">
        <v>0</v>
      </c>
      <c r="BA247" s="108">
        <v>0</v>
      </c>
      <c r="BB247" s="108">
        <v>0</v>
      </c>
      <c r="BC247" s="108">
        <v>0</v>
      </c>
      <c r="BD247" s="108">
        <v>0</v>
      </c>
      <c r="BE247" s="108">
        <v>0</v>
      </c>
      <c r="BF247" s="108">
        <v>0</v>
      </c>
      <c r="BG247" s="108">
        <v>0</v>
      </c>
      <c r="BH247" s="108">
        <v>0</v>
      </c>
      <c r="BI247" s="108">
        <v>0</v>
      </c>
      <c r="BJ247" s="108">
        <v>0</v>
      </c>
      <c r="BK247" s="108">
        <v>0</v>
      </c>
      <c r="BL247" s="108">
        <v>0</v>
      </c>
      <c r="BM247" s="108">
        <v>0</v>
      </c>
      <c r="BN247" s="108">
        <v>0</v>
      </c>
      <c r="BO247" s="108">
        <v>0</v>
      </c>
      <c r="BP247" s="108">
        <v>0</v>
      </c>
      <c r="BQ247" s="108">
        <v>0</v>
      </c>
      <c r="BR247" s="108">
        <v>0</v>
      </c>
      <c r="BS247" s="108">
        <v>0</v>
      </c>
      <c r="BT247" s="108">
        <v>0</v>
      </c>
      <c r="BU247" s="108">
        <v>0</v>
      </c>
      <c r="BV247" s="108">
        <v>0</v>
      </c>
      <c r="BW247" s="108">
        <v>0</v>
      </c>
      <c r="BX247" s="108">
        <v>0</v>
      </c>
      <c r="BY247" s="108">
        <v>0</v>
      </c>
      <c r="BZ247" s="108">
        <v>0</v>
      </c>
      <c r="CA247" s="108">
        <v>0</v>
      </c>
      <c r="CB247" s="108">
        <v>0</v>
      </c>
      <c r="CC247" s="108">
        <v>0</v>
      </c>
      <c r="CD247" s="108">
        <v>0</v>
      </c>
      <c r="CE247" s="108">
        <v>0</v>
      </c>
      <c r="CF247" s="108">
        <v>0</v>
      </c>
      <c r="CG247" s="108">
        <v>0</v>
      </c>
      <c r="CH247" s="108">
        <v>0</v>
      </c>
      <c r="CI247" s="108">
        <v>0</v>
      </c>
      <c r="CJ247" s="108">
        <v>0</v>
      </c>
      <c r="CK247" s="108">
        <v>0</v>
      </c>
      <c r="CL247" s="108">
        <v>0</v>
      </c>
      <c r="CM247" s="106">
        <f t="shared" si="19"/>
        <v>0</v>
      </c>
      <c r="CN247" s="65">
        <f t="shared" si="21"/>
        <v>0</v>
      </c>
      <c r="CO247" s="107">
        <f t="shared" si="20"/>
        <v>0</v>
      </c>
      <c r="CP247" s="124" t="s">
        <v>6048</v>
      </c>
      <c r="CQ247">
        <f t="shared" si="22"/>
        <v>2.3330000000000002</v>
      </c>
    </row>
    <row r="248" spans="1:95" s="12" customFormat="1" x14ac:dyDescent="0.25">
      <c r="A248" s="87" t="s">
        <v>5136</v>
      </c>
      <c r="B248" s="88" t="s">
        <v>5069</v>
      </c>
      <c r="C248" s="89" t="s">
        <v>5070</v>
      </c>
      <c r="D248" s="88">
        <v>34410</v>
      </c>
      <c r="E248" s="93">
        <v>0</v>
      </c>
      <c r="F248" s="93">
        <v>0</v>
      </c>
      <c r="G248" s="93">
        <v>0</v>
      </c>
      <c r="H248" s="93">
        <v>0</v>
      </c>
      <c r="I248" s="93">
        <v>0</v>
      </c>
      <c r="J248" s="93">
        <v>0</v>
      </c>
      <c r="K248" s="93">
        <v>0</v>
      </c>
      <c r="L248" s="93">
        <v>0</v>
      </c>
      <c r="M248" s="93">
        <v>0</v>
      </c>
      <c r="N248" s="93">
        <v>0</v>
      </c>
      <c r="O248" s="93">
        <v>0</v>
      </c>
      <c r="P248" s="93">
        <v>1</v>
      </c>
      <c r="Q248" s="93">
        <v>0</v>
      </c>
      <c r="R248" s="93">
        <v>0</v>
      </c>
      <c r="S248" s="93">
        <v>0</v>
      </c>
      <c r="T248" s="93">
        <v>0</v>
      </c>
      <c r="U248" s="93">
        <v>0</v>
      </c>
      <c r="V248" s="93">
        <v>0</v>
      </c>
      <c r="W248" s="93">
        <v>0</v>
      </c>
      <c r="X248" s="93">
        <v>0</v>
      </c>
      <c r="Y248" s="93">
        <v>0</v>
      </c>
      <c r="Z248" s="93">
        <v>0</v>
      </c>
      <c r="AA248" s="93">
        <v>0</v>
      </c>
      <c r="AB248" s="93">
        <v>0</v>
      </c>
      <c r="AC248" s="93">
        <v>0</v>
      </c>
      <c r="AD248" s="93">
        <v>0</v>
      </c>
      <c r="AE248" s="93">
        <v>1</v>
      </c>
      <c r="AF248" s="93">
        <v>0</v>
      </c>
      <c r="AG248" s="93">
        <v>0</v>
      </c>
      <c r="AH248" s="93">
        <v>0</v>
      </c>
      <c r="AI248" s="93">
        <v>0</v>
      </c>
      <c r="AJ248" s="93">
        <v>0</v>
      </c>
      <c r="AK248" s="93">
        <v>0</v>
      </c>
      <c r="AL248" s="93">
        <v>0</v>
      </c>
      <c r="AM248" s="93">
        <v>0</v>
      </c>
      <c r="AN248" s="93">
        <v>0</v>
      </c>
      <c r="AO248" s="93">
        <v>0</v>
      </c>
      <c r="AP248" s="93">
        <v>0</v>
      </c>
      <c r="AQ248" s="93">
        <v>0</v>
      </c>
      <c r="AR248" s="93">
        <v>0</v>
      </c>
      <c r="AS248" s="93">
        <v>0</v>
      </c>
      <c r="AT248" s="93">
        <v>0</v>
      </c>
      <c r="AU248" s="93">
        <v>0</v>
      </c>
      <c r="AV248" s="93">
        <v>0</v>
      </c>
      <c r="AW248" s="93">
        <v>0</v>
      </c>
      <c r="AX248" s="93">
        <v>0</v>
      </c>
      <c r="AY248" s="93">
        <v>0</v>
      </c>
      <c r="AZ248" s="93">
        <v>0</v>
      </c>
      <c r="BA248" s="93">
        <v>0</v>
      </c>
      <c r="BB248" s="93">
        <v>0</v>
      </c>
      <c r="BC248" s="93">
        <v>0</v>
      </c>
      <c r="BD248" s="93">
        <v>0</v>
      </c>
      <c r="BE248" s="93">
        <v>0</v>
      </c>
      <c r="BF248" s="93">
        <v>0</v>
      </c>
      <c r="BG248" s="93">
        <v>0</v>
      </c>
      <c r="BH248" s="93">
        <v>0</v>
      </c>
      <c r="BI248" s="93">
        <v>1</v>
      </c>
      <c r="BJ248" s="93">
        <v>0</v>
      </c>
      <c r="BK248" s="93">
        <v>0</v>
      </c>
      <c r="BL248" s="93">
        <v>0</v>
      </c>
      <c r="BM248" s="93">
        <v>0</v>
      </c>
      <c r="BN248" s="93">
        <v>0</v>
      </c>
      <c r="BO248" s="93">
        <v>1</v>
      </c>
      <c r="BP248" s="93">
        <v>0</v>
      </c>
      <c r="BQ248" s="93">
        <v>0</v>
      </c>
      <c r="BR248" s="93">
        <v>0</v>
      </c>
      <c r="BS248" s="93">
        <v>0</v>
      </c>
      <c r="BT248" s="93">
        <v>0</v>
      </c>
      <c r="BU248" s="93">
        <v>1</v>
      </c>
      <c r="BV248" s="93">
        <v>0</v>
      </c>
      <c r="BW248" s="93">
        <v>0</v>
      </c>
      <c r="BX248" s="93">
        <v>0</v>
      </c>
      <c r="BY248" s="93">
        <v>0</v>
      </c>
      <c r="BZ248" s="93">
        <v>1</v>
      </c>
      <c r="CA248" s="93">
        <v>0</v>
      </c>
      <c r="CB248" s="93">
        <v>0</v>
      </c>
      <c r="CC248" s="93">
        <v>0</v>
      </c>
      <c r="CD248" s="93">
        <v>0</v>
      </c>
      <c r="CE248" s="93">
        <v>0</v>
      </c>
      <c r="CF248" s="93">
        <v>0</v>
      </c>
      <c r="CG248" s="93">
        <v>0</v>
      </c>
      <c r="CH248" s="93">
        <v>0</v>
      </c>
      <c r="CI248" s="93">
        <v>0</v>
      </c>
      <c r="CJ248" s="93">
        <v>0</v>
      </c>
      <c r="CK248" s="93">
        <v>0</v>
      </c>
      <c r="CL248" s="93">
        <v>0</v>
      </c>
      <c r="CM248" s="106">
        <f t="shared" si="19"/>
        <v>6</v>
      </c>
      <c r="CN248" s="65">
        <f t="shared" si="21"/>
        <v>1</v>
      </c>
      <c r="CO248" s="107">
        <f t="shared" si="20"/>
        <v>7</v>
      </c>
      <c r="CP248" s="124" t="s">
        <v>6050</v>
      </c>
      <c r="CQ248">
        <f t="shared" si="22"/>
        <v>2</v>
      </c>
    </row>
    <row r="249" spans="1:95" s="12" customFormat="1" x14ac:dyDescent="0.25">
      <c r="B249" s="103" t="s">
        <v>2872</v>
      </c>
      <c r="C249" s="104" t="s">
        <v>2873</v>
      </c>
      <c r="D249" s="103">
        <v>34410</v>
      </c>
      <c r="E249" s="108">
        <v>1</v>
      </c>
      <c r="F249" s="108">
        <v>0</v>
      </c>
      <c r="G249" s="108">
        <v>0</v>
      </c>
      <c r="H249" s="108">
        <v>0</v>
      </c>
      <c r="I249" s="108">
        <v>0</v>
      </c>
      <c r="J249" s="108">
        <v>0</v>
      </c>
      <c r="K249" s="108">
        <v>0</v>
      </c>
      <c r="L249" s="108">
        <v>0</v>
      </c>
      <c r="M249" s="108">
        <v>0</v>
      </c>
      <c r="N249" s="108">
        <v>0</v>
      </c>
      <c r="O249" s="108">
        <v>0</v>
      </c>
      <c r="P249" s="108">
        <v>1</v>
      </c>
      <c r="Q249" s="108">
        <v>0</v>
      </c>
      <c r="R249" s="108">
        <v>0</v>
      </c>
      <c r="S249" s="108">
        <v>0</v>
      </c>
      <c r="T249" s="108">
        <v>0</v>
      </c>
      <c r="U249" s="108">
        <v>0</v>
      </c>
      <c r="V249" s="108">
        <v>0</v>
      </c>
      <c r="W249" s="108">
        <v>0</v>
      </c>
      <c r="X249" s="108">
        <v>0</v>
      </c>
      <c r="Y249" s="108">
        <v>0</v>
      </c>
      <c r="Z249" s="108">
        <v>0</v>
      </c>
      <c r="AA249" s="108">
        <v>0</v>
      </c>
      <c r="AB249" s="108">
        <v>0</v>
      </c>
      <c r="AC249" s="108">
        <v>0</v>
      </c>
      <c r="AD249" s="108">
        <v>0</v>
      </c>
      <c r="AE249" s="108">
        <v>0</v>
      </c>
      <c r="AF249" s="108">
        <v>0</v>
      </c>
      <c r="AG249" s="108">
        <v>0</v>
      </c>
      <c r="AH249" s="108">
        <v>0</v>
      </c>
      <c r="AI249" s="108">
        <v>0</v>
      </c>
      <c r="AJ249" s="108">
        <v>0</v>
      </c>
      <c r="AK249" s="108">
        <v>0</v>
      </c>
      <c r="AL249" s="108">
        <v>0</v>
      </c>
      <c r="AM249" s="108">
        <v>0</v>
      </c>
      <c r="AN249" s="108">
        <v>0</v>
      </c>
      <c r="AO249" s="108">
        <v>0</v>
      </c>
      <c r="AP249" s="108">
        <v>0</v>
      </c>
      <c r="AQ249" s="108">
        <v>0</v>
      </c>
      <c r="AR249" s="108">
        <v>0</v>
      </c>
      <c r="AS249" s="108">
        <v>0</v>
      </c>
      <c r="AT249" s="108">
        <v>0</v>
      </c>
      <c r="AU249" s="108">
        <v>0</v>
      </c>
      <c r="AV249" s="108">
        <v>0</v>
      </c>
      <c r="AW249" s="108">
        <v>0</v>
      </c>
      <c r="AX249" s="108">
        <v>0</v>
      </c>
      <c r="AY249" s="108">
        <v>0</v>
      </c>
      <c r="AZ249" s="108">
        <v>0</v>
      </c>
      <c r="BA249" s="108">
        <v>0</v>
      </c>
      <c r="BB249" s="108">
        <v>0</v>
      </c>
      <c r="BC249" s="108">
        <v>0</v>
      </c>
      <c r="BD249" s="108">
        <v>0</v>
      </c>
      <c r="BE249" s="108">
        <v>0</v>
      </c>
      <c r="BF249" s="108">
        <v>0</v>
      </c>
      <c r="BG249" s="108">
        <v>0</v>
      </c>
      <c r="BH249" s="108">
        <v>0</v>
      </c>
      <c r="BI249" s="108">
        <v>0</v>
      </c>
      <c r="BJ249" s="108">
        <v>0</v>
      </c>
      <c r="BK249" s="108">
        <v>0</v>
      </c>
      <c r="BL249" s="108">
        <v>0</v>
      </c>
      <c r="BM249" s="108">
        <v>0</v>
      </c>
      <c r="BN249" s="108">
        <v>0</v>
      </c>
      <c r="BO249" s="108">
        <v>0</v>
      </c>
      <c r="BP249" s="108">
        <v>0</v>
      </c>
      <c r="BQ249" s="108">
        <v>0</v>
      </c>
      <c r="BR249" s="108">
        <v>0</v>
      </c>
      <c r="BS249" s="108">
        <v>0</v>
      </c>
      <c r="BT249" s="108">
        <v>0</v>
      </c>
      <c r="BU249" s="108">
        <v>0</v>
      </c>
      <c r="BV249" s="108">
        <v>0</v>
      </c>
      <c r="BW249" s="108">
        <v>0</v>
      </c>
      <c r="BX249" s="108">
        <v>0</v>
      </c>
      <c r="BY249" s="108">
        <v>0</v>
      </c>
      <c r="BZ249" s="108">
        <v>0</v>
      </c>
      <c r="CA249" s="108">
        <v>0</v>
      </c>
      <c r="CB249" s="108">
        <v>0</v>
      </c>
      <c r="CC249" s="108">
        <v>0</v>
      </c>
      <c r="CD249" s="108">
        <v>0</v>
      </c>
      <c r="CE249" s="108">
        <v>0</v>
      </c>
      <c r="CF249" s="108">
        <v>0</v>
      </c>
      <c r="CG249" s="108">
        <v>0</v>
      </c>
      <c r="CH249" s="108">
        <v>0</v>
      </c>
      <c r="CI249" s="108">
        <v>0</v>
      </c>
      <c r="CJ249" s="108">
        <v>0</v>
      </c>
      <c r="CK249" s="108">
        <v>0</v>
      </c>
      <c r="CL249" s="108">
        <v>0</v>
      </c>
      <c r="CM249" s="106">
        <f t="shared" si="19"/>
        <v>2</v>
      </c>
      <c r="CN249" s="65">
        <f t="shared" si="21"/>
        <v>1</v>
      </c>
      <c r="CO249" s="107">
        <f t="shared" si="20"/>
        <v>2</v>
      </c>
      <c r="CP249" s="124" t="s">
        <v>6046</v>
      </c>
      <c r="CQ249" t="str">
        <f t="shared" si="22"/>
        <v>QQQ</v>
      </c>
    </row>
    <row r="250" spans="1:95" s="12" customFormat="1" x14ac:dyDescent="0.25">
      <c r="B250" s="103" t="s">
        <v>2874</v>
      </c>
      <c r="C250" s="104" t="s">
        <v>2875</v>
      </c>
      <c r="D250" s="103">
        <v>34410</v>
      </c>
      <c r="E250" s="108">
        <v>0</v>
      </c>
      <c r="F250" s="108">
        <v>0</v>
      </c>
      <c r="G250" s="108">
        <v>0</v>
      </c>
      <c r="H250" s="108">
        <v>0</v>
      </c>
      <c r="I250" s="108">
        <v>0</v>
      </c>
      <c r="J250" s="108">
        <v>0</v>
      </c>
      <c r="K250" s="108">
        <v>0</v>
      </c>
      <c r="L250" s="108">
        <v>0</v>
      </c>
      <c r="M250" s="108">
        <v>0</v>
      </c>
      <c r="N250" s="108">
        <v>0</v>
      </c>
      <c r="O250" s="108">
        <v>0</v>
      </c>
      <c r="P250" s="108">
        <v>1</v>
      </c>
      <c r="Q250" s="108">
        <v>0</v>
      </c>
      <c r="R250" s="108">
        <v>0</v>
      </c>
      <c r="S250" s="108">
        <v>0</v>
      </c>
      <c r="T250" s="108">
        <v>0</v>
      </c>
      <c r="U250" s="108">
        <v>0</v>
      </c>
      <c r="V250" s="108">
        <v>0</v>
      </c>
      <c r="W250" s="108">
        <v>0</v>
      </c>
      <c r="X250" s="108">
        <v>0</v>
      </c>
      <c r="Y250" s="108">
        <v>0</v>
      </c>
      <c r="Z250" s="108">
        <v>0</v>
      </c>
      <c r="AA250" s="108">
        <v>0</v>
      </c>
      <c r="AB250" s="108">
        <v>0</v>
      </c>
      <c r="AC250" s="108">
        <v>0</v>
      </c>
      <c r="AD250" s="108">
        <v>0</v>
      </c>
      <c r="AE250" s="108">
        <v>0</v>
      </c>
      <c r="AF250" s="108">
        <v>0</v>
      </c>
      <c r="AG250" s="108">
        <v>0</v>
      </c>
      <c r="AH250" s="108">
        <v>0</v>
      </c>
      <c r="AI250" s="108">
        <v>0</v>
      </c>
      <c r="AJ250" s="108">
        <v>0</v>
      </c>
      <c r="AK250" s="108">
        <v>0</v>
      </c>
      <c r="AL250" s="108">
        <v>0</v>
      </c>
      <c r="AM250" s="108">
        <v>0</v>
      </c>
      <c r="AN250" s="108">
        <v>0</v>
      </c>
      <c r="AO250" s="108">
        <v>0</v>
      </c>
      <c r="AP250" s="108">
        <v>0</v>
      </c>
      <c r="AQ250" s="108">
        <v>0</v>
      </c>
      <c r="AR250" s="108">
        <v>0</v>
      </c>
      <c r="AS250" s="108">
        <v>0</v>
      </c>
      <c r="AT250" s="108">
        <v>0</v>
      </c>
      <c r="AU250" s="108">
        <v>0</v>
      </c>
      <c r="AV250" s="108">
        <v>0</v>
      </c>
      <c r="AW250" s="108">
        <v>0</v>
      </c>
      <c r="AX250" s="108">
        <v>0</v>
      </c>
      <c r="AY250" s="108">
        <v>0</v>
      </c>
      <c r="AZ250" s="108">
        <v>0</v>
      </c>
      <c r="BA250" s="108">
        <v>0</v>
      </c>
      <c r="BB250" s="108">
        <v>0</v>
      </c>
      <c r="BC250" s="108">
        <v>0</v>
      </c>
      <c r="BD250" s="108">
        <v>0</v>
      </c>
      <c r="BE250" s="108">
        <v>0</v>
      </c>
      <c r="BF250" s="108">
        <v>0</v>
      </c>
      <c r="BG250" s="108">
        <v>0</v>
      </c>
      <c r="BH250" s="108">
        <v>0</v>
      </c>
      <c r="BI250" s="108">
        <v>0</v>
      </c>
      <c r="BJ250" s="108">
        <v>0</v>
      </c>
      <c r="BK250" s="108">
        <v>0</v>
      </c>
      <c r="BL250" s="108">
        <v>0</v>
      </c>
      <c r="BM250" s="108">
        <v>0</v>
      </c>
      <c r="BN250" s="108">
        <v>0</v>
      </c>
      <c r="BO250" s="108">
        <v>0</v>
      </c>
      <c r="BP250" s="108">
        <v>0</v>
      </c>
      <c r="BQ250" s="108">
        <v>0</v>
      </c>
      <c r="BR250" s="108">
        <v>0</v>
      </c>
      <c r="BS250" s="108">
        <v>0</v>
      </c>
      <c r="BT250" s="108">
        <v>0</v>
      </c>
      <c r="BU250" s="108">
        <v>1</v>
      </c>
      <c r="BV250" s="108">
        <v>0</v>
      </c>
      <c r="BW250" s="108">
        <v>0</v>
      </c>
      <c r="BX250" s="108">
        <v>0</v>
      </c>
      <c r="BY250" s="108">
        <v>0</v>
      </c>
      <c r="BZ250" s="108">
        <v>0</v>
      </c>
      <c r="CA250" s="108">
        <v>0</v>
      </c>
      <c r="CB250" s="108">
        <v>0</v>
      </c>
      <c r="CC250" s="108">
        <v>0</v>
      </c>
      <c r="CD250" s="108">
        <v>0</v>
      </c>
      <c r="CE250" s="108">
        <v>0</v>
      </c>
      <c r="CF250" s="108">
        <v>0</v>
      </c>
      <c r="CG250" s="108">
        <v>0</v>
      </c>
      <c r="CH250" s="108">
        <v>0</v>
      </c>
      <c r="CI250" s="108">
        <v>0</v>
      </c>
      <c r="CJ250" s="108">
        <v>0</v>
      </c>
      <c r="CK250" s="108">
        <v>0</v>
      </c>
      <c r="CL250" s="108">
        <v>0</v>
      </c>
      <c r="CM250" s="106">
        <f t="shared" si="19"/>
        <v>2</v>
      </c>
      <c r="CN250" s="65">
        <f t="shared" si="21"/>
        <v>1</v>
      </c>
      <c r="CO250" s="107">
        <f t="shared" si="20"/>
        <v>3</v>
      </c>
      <c r="CP250" s="124" t="s">
        <v>6049</v>
      </c>
      <c r="CQ250">
        <f t="shared" si="22"/>
        <v>3.3330000000000002</v>
      </c>
    </row>
    <row r="251" spans="1:95" s="12" customFormat="1" x14ac:dyDescent="0.25">
      <c r="B251" s="103" t="s">
        <v>2876</v>
      </c>
      <c r="C251" s="104" t="s">
        <v>2877</v>
      </c>
      <c r="D251" s="103">
        <v>34410</v>
      </c>
      <c r="E251" s="108">
        <v>0</v>
      </c>
      <c r="F251" s="108">
        <v>0</v>
      </c>
      <c r="G251" s="108">
        <v>0</v>
      </c>
      <c r="H251" s="108">
        <v>0</v>
      </c>
      <c r="I251" s="108">
        <v>0</v>
      </c>
      <c r="J251" s="108">
        <v>0</v>
      </c>
      <c r="K251" s="108">
        <v>0</v>
      </c>
      <c r="L251" s="108">
        <v>0</v>
      </c>
      <c r="M251" s="108">
        <v>0</v>
      </c>
      <c r="N251" s="108">
        <v>0</v>
      </c>
      <c r="O251" s="108">
        <v>0</v>
      </c>
      <c r="P251" s="108">
        <v>0</v>
      </c>
      <c r="Q251" s="108">
        <v>0</v>
      </c>
      <c r="R251" s="108">
        <v>0</v>
      </c>
      <c r="S251" s="108">
        <v>0</v>
      </c>
      <c r="T251" s="108">
        <v>0</v>
      </c>
      <c r="U251" s="108">
        <v>0</v>
      </c>
      <c r="V251" s="108">
        <v>0</v>
      </c>
      <c r="W251" s="108">
        <v>0</v>
      </c>
      <c r="X251" s="108">
        <v>0</v>
      </c>
      <c r="Y251" s="108">
        <v>0</v>
      </c>
      <c r="Z251" s="108">
        <v>0</v>
      </c>
      <c r="AA251" s="108">
        <v>0</v>
      </c>
      <c r="AB251" s="108">
        <v>0</v>
      </c>
      <c r="AC251" s="108">
        <v>0</v>
      </c>
      <c r="AD251" s="108">
        <v>0</v>
      </c>
      <c r="AE251" s="108">
        <v>0</v>
      </c>
      <c r="AF251" s="108">
        <v>0</v>
      </c>
      <c r="AG251" s="108">
        <v>0</v>
      </c>
      <c r="AH251" s="108">
        <v>1</v>
      </c>
      <c r="AI251" s="108">
        <v>0</v>
      </c>
      <c r="AJ251" s="108">
        <v>0</v>
      </c>
      <c r="AK251" s="108">
        <v>0</v>
      </c>
      <c r="AL251" s="108">
        <v>0</v>
      </c>
      <c r="AM251" s="108">
        <v>0</v>
      </c>
      <c r="AN251" s="108">
        <v>1</v>
      </c>
      <c r="AO251" s="108">
        <v>0</v>
      </c>
      <c r="AP251" s="108">
        <v>0</v>
      </c>
      <c r="AQ251" s="108">
        <v>0</v>
      </c>
      <c r="AR251" s="108">
        <v>0</v>
      </c>
      <c r="AS251" s="108">
        <v>0</v>
      </c>
      <c r="AT251" s="108">
        <v>1</v>
      </c>
      <c r="AU251" s="108">
        <v>1</v>
      </c>
      <c r="AV251" s="108">
        <v>0</v>
      </c>
      <c r="AW251" s="108">
        <v>0</v>
      </c>
      <c r="AX251" s="108">
        <v>0</v>
      </c>
      <c r="AY251" s="108">
        <v>0</v>
      </c>
      <c r="AZ251" s="108">
        <v>0</v>
      </c>
      <c r="BA251" s="108">
        <v>0</v>
      </c>
      <c r="BB251" s="108">
        <v>0</v>
      </c>
      <c r="BC251" s="108">
        <v>0</v>
      </c>
      <c r="BD251" s="108">
        <v>0</v>
      </c>
      <c r="BE251" s="108">
        <v>0</v>
      </c>
      <c r="BF251" s="108">
        <v>0</v>
      </c>
      <c r="BG251" s="108">
        <v>0</v>
      </c>
      <c r="BH251" s="108">
        <v>0</v>
      </c>
      <c r="BI251" s="108">
        <v>0</v>
      </c>
      <c r="BJ251" s="108">
        <v>0</v>
      </c>
      <c r="BK251" s="108">
        <v>0</v>
      </c>
      <c r="BL251" s="108">
        <v>0</v>
      </c>
      <c r="BM251" s="108">
        <v>0</v>
      </c>
      <c r="BN251" s="108">
        <v>0</v>
      </c>
      <c r="BO251" s="108">
        <v>0</v>
      </c>
      <c r="BP251" s="108">
        <v>0</v>
      </c>
      <c r="BQ251" s="108">
        <v>0</v>
      </c>
      <c r="BR251" s="108">
        <v>1</v>
      </c>
      <c r="BS251" s="108">
        <v>0</v>
      </c>
      <c r="BT251" s="108">
        <v>0</v>
      </c>
      <c r="BU251" s="108">
        <v>1</v>
      </c>
      <c r="BV251" s="108">
        <v>0</v>
      </c>
      <c r="BW251" s="108">
        <v>0</v>
      </c>
      <c r="BX251" s="108">
        <v>0</v>
      </c>
      <c r="BY251" s="108">
        <v>0</v>
      </c>
      <c r="BZ251" s="108">
        <v>0</v>
      </c>
      <c r="CA251" s="108">
        <v>0</v>
      </c>
      <c r="CB251" s="108">
        <v>0</v>
      </c>
      <c r="CC251" s="108">
        <v>0</v>
      </c>
      <c r="CD251" s="108">
        <v>0</v>
      </c>
      <c r="CE251" s="108">
        <v>0</v>
      </c>
      <c r="CF251" s="108">
        <v>0</v>
      </c>
      <c r="CG251" s="108">
        <v>0</v>
      </c>
      <c r="CH251" s="108">
        <v>0</v>
      </c>
      <c r="CI251" s="108">
        <v>0</v>
      </c>
      <c r="CJ251" s="108">
        <v>1</v>
      </c>
      <c r="CK251" s="108">
        <v>0</v>
      </c>
      <c r="CL251" s="108">
        <v>0</v>
      </c>
      <c r="CM251" s="106">
        <f t="shared" si="19"/>
        <v>7</v>
      </c>
      <c r="CN251" s="65">
        <f t="shared" si="21"/>
        <v>1</v>
      </c>
      <c r="CO251" s="107">
        <f t="shared" si="20"/>
        <v>10</v>
      </c>
      <c r="CP251" s="124" t="s">
        <v>6053</v>
      </c>
      <c r="CQ251">
        <f t="shared" si="22"/>
        <v>3.6669999999999998</v>
      </c>
    </row>
    <row r="252" spans="1:95" s="12" customFormat="1" x14ac:dyDescent="0.25">
      <c r="B252" s="103" t="s">
        <v>2878</v>
      </c>
      <c r="C252" s="104" t="s">
        <v>2879</v>
      </c>
      <c r="D252" s="103">
        <v>34410</v>
      </c>
      <c r="E252" s="108">
        <v>0</v>
      </c>
      <c r="F252" s="108">
        <v>0</v>
      </c>
      <c r="G252" s="108">
        <v>1</v>
      </c>
      <c r="H252" s="108">
        <v>0</v>
      </c>
      <c r="I252" s="108">
        <v>1</v>
      </c>
      <c r="J252" s="108">
        <v>0</v>
      </c>
      <c r="K252" s="108">
        <v>0</v>
      </c>
      <c r="L252" s="108">
        <v>0</v>
      </c>
      <c r="M252" s="108">
        <v>1</v>
      </c>
      <c r="N252" s="108">
        <v>0</v>
      </c>
      <c r="O252" s="108">
        <v>0</v>
      </c>
      <c r="P252" s="108">
        <v>0</v>
      </c>
      <c r="Q252" s="108">
        <v>0</v>
      </c>
      <c r="R252" s="108">
        <v>0</v>
      </c>
      <c r="S252" s="108">
        <v>0</v>
      </c>
      <c r="T252" s="108">
        <v>0</v>
      </c>
      <c r="U252" s="108">
        <v>0</v>
      </c>
      <c r="V252" s="108">
        <v>0</v>
      </c>
      <c r="W252" s="108">
        <v>1</v>
      </c>
      <c r="X252" s="108">
        <v>0</v>
      </c>
      <c r="Y252" s="108">
        <v>0</v>
      </c>
      <c r="Z252" s="108">
        <v>0</v>
      </c>
      <c r="AA252" s="108">
        <v>0</v>
      </c>
      <c r="AB252" s="108">
        <v>0</v>
      </c>
      <c r="AC252" s="108">
        <v>0</v>
      </c>
      <c r="AD252" s="108">
        <v>0</v>
      </c>
      <c r="AE252" s="108">
        <v>0</v>
      </c>
      <c r="AF252" s="108">
        <v>0</v>
      </c>
      <c r="AG252" s="108">
        <v>0</v>
      </c>
      <c r="AH252" s="108">
        <v>0</v>
      </c>
      <c r="AI252" s="108">
        <v>0</v>
      </c>
      <c r="AJ252" s="108">
        <v>0</v>
      </c>
      <c r="AK252" s="108">
        <v>0</v>
      </c>
      <c r="AL252" s="108">
        <v>0</v>
      </c>
      <c r="AM252" s="108">
        <v>1</v>
      </c>
      <c r="AN252" s="108">
        <v>0</v>
      </c>
      <c r="AO252" s="108">
        <v>0</v>
      </c>
      <c r="AP252" s="108">
        <v>0</v>
      </c>
      <c r="AQ252" s="108">
        <v>0</v>
      </c>
      <c r="AR252" s="108">
        <v>0</v>
      </c>
      <c r="AS252" s="108">
        <v>0</v>
      </c>
      <c r="AT252" s="108">
        <v>0</v>
      </c>
      <c r="AU252" s="108">
        <v>0</v>
      </c>
      <c r="AV252" s="108">
        <v>0</v>
      </c>
      <c r="AW252" s="108">
        <v>0</v>
      </c>
      <c r="AX252" s="108">
        <v>0</v>
      </c>
      <c r="AY252" s="108">
        <v>0</v>
      </c>
      <c r="AZ252" s="108">
        <v>0</v>
      </c>
      <c r="BA252" s="108">
        <v>0</v>
      </c>
      <c r="BB252" s="108">
        <v>0</v>
      </c>
      <c r="BC252" s="108">
        <v>0</v>
      </c>
      <c r="BD252" s="108">
        <v>0</v>
      </c>
      <c r="BE252" s="108">
        <v>0</v>
      </c>
      <c r="BF252" s="108">
        <v>0</v>
      </c>
      <c r="BG252" s="108">
        <v>0</v>
      </c>
      <c r="BH252" s="108">
        <v>0</v>
      </c>
      <c r="BI252" s="108">
        <v>0</v>
      </c>
      <c r="BJ252" s="108">
        <v>0</v>
      </c>
      <c r="BK252" s="108">
        <v>0</v>
      </c>
      <c r="BL252" s="108">
        <v>0</v>
      </c>
      <c r="BM252" s="108">
        <v>0</v>
      </c>
      <c r="BN252" s="108">
        <v>0</v>
      </c>
      <c r="BO252" s="108">
        <v>0</v>
      </c>
      <c r="BP252" s="108">
        <v>0</v>
      </c>
      <c r="BQ252" s="108">
        <v>0</v>
      </c>
      <c r="BR252" s="108">
        <v>0</v>
      </c>
      <c r="BS252" s="108">
        <v>0</v>
      </c>
      <c r="BT252" s="108">
        <v>0</v>
      </c>
      <c r="BU252" s="108">
        <v>1</v>
      </c>
      <c r="BV252" s="108">
        <v>0</v>
      </c>
      <c r="BW252" s="108">
        <v>0</v>
      </c>
      <c r="BX252" s="108">
        <v>0</v>
      </c>
      <c r="BY252" s="108">
        <v>0</v>
      </c>
      <c r="BZ252" s="108">
        <v>0</v>
      </c>
      <c r="CA252" s="108">
        <v>0</v>
      </c>
      <c r="CB252" s="108">
        <v>0</v>
      </c>
      <c r="CC252" s="108">
        <v>0</v>
      </c>
      <c r="CD252" s="108">
        <v>0</v>
      </c>
      <c r="CE252" s="108">
        <v>0</v>
      </c>
      <c r="CF252" s="108">
        <v>0</v>
      </c>
      <c r="CG252" s="108">
        <v>0</v>
      </c>
      <c r="CH252" s="108">
        <v>0</v>
      </c>
      <c r="CI252" s="108">
        <v>0</v>
      </c>
      <c r="CJ252" s="108">
        <v>0</v>
      </c>
      <c r="CK252" s="108">
        <v>0</v>
      </c>
      <c r="CL252" s="108">
        <v>0</v>
      </c>
      <c r="CM252" s="106">
        <f t="shared" si="19"/>
        <v>6</v>
      </c>
      <c r="CN252" s="65">
        <f t="shared" si="21"/>
        <v>1</v>
      </c>
      <c r="CO252" s="107">
        <f t="shared" si="20"/>
        <v>7</v>
      </c>
      <c r="CP252" s="124" t="s">
        <v>6054</v>
      </c>
      <c r="CQ252">
        <f t="shared" si="22"/>
        <v>2.6669999999999998</v>
      </c>
    </row>
    <row r="253" spans="1:95" s="12" customFormat="1" x14ac:dyDescent="0.25">
      <c r="B253" s="103" t="s">
        <v>2880</v>
      </c>
      <c r="C253" s="104" t="s">
        <v>2881</v>
      </c>
      <c r="D253" s="103">
        <v>34410</v>
      </c>
      <c r="E253" s="108">
        <v>0</v>
      </c>
      <c r="F253" s="108">
        <v>0</v>
      </c>
      <c r="G253" s="108">
        <v>0</v>
      </c>
      <c r="H253" s="108">
        <v>0</v>
      </c>
      <c r="I253" s="108">
        <v>0</v>
      </c>
      <c r="J253" s="108">
        <v>0</v>
      </c>
      <c r="K253" s="108">
        <v>1</v>
      </c>
      <c r="L253" s="108">
        <v>0</v>
      </c>
      <c r="M253" s="108">
        <v>0</v>
      </c>
      <c r="N253" s="108">
        <v>0</v>
      </c>
      <c r="O253" s="108">
        <v>0</v>
      </c>
      <c r="P253" s="108">
        <v>0</v>
      </c>
      <c r="Q253" s="108">
        <v>0</v>
      </c>
      <c r="R253" s="108">
        <v>1</v>
      </c>
      <c r="S253" s="108">
        <v>0</v>
      </c>
      <c r="T253" s="108">
        <v>0</v>
      </c>
      <c r="U253" s="108">
        <v>0</v>
      </c>
      <c r="V253" s="108">
        <v>0</v>
      </c>
      <c r="W253" s="108">
        <v>0</v>
      </c>
      <c r="X253" s="108">
        <v>0</v>
      </c>
      <c r="Y253" s="108">
        <v>0</v>
      </c>
      <c r="Z253" s="108">
        <v>0</v>
      </c>
      <c r="AA253" s="108">
        <v>0</v>
      </c>
      <c r="AB253" s="108">
        <v>0</v>
      </c>
      <c r="AC253" s="108">
        <v>0</v>
      </c>
      <c r="AD253" s="108">
        <v>0</v>
      </c>
      <c r="AE253" s="108">
        <v>0</v>
      </c>
      <c r="AF253" s="108">
        <v>0</v>
      </c>
      <c r="AG253" s="108">
        <v>0</v>
      </c>
      <c r="AH253" s="108">
        <v>0</v>
      </c>
      <c r="AI253" s="108">
        <v>0</v>
      </c>
      <c r="AJ253" s="108">
        <v>0</v>
      </c>
      <c r="AK253" s="108">
        <v>0</v>
      </c>
      <c r="AL253" s="108">
        <v>0</v>
      </c>
      <c r="AM253" s="108">
        <v>0</v>
      </c>
      <c r="AN253" s="108">
        <v>0</v>
      </c>
      <c r="AO253" s="108">
        <v>0</v>
      </c>
      <c r="AP253" s="108">
        <v>0</v>
      </c>
      <c r="AQ253" s="108">
        <v>0</v>
      </c>
      <c r="AR253" s="108">
        <v>0</v>
      </c>
      <c r="AS253" s="108">
        <v>0</v>
      </c>
      <c r="AT253" s="108">
        <v>0</v>
      </c>
      <c r="AU253" s="108">
        <v>1</v>
      </c>
      <c r="AV253" s="108">
        <v>0</v>
      </c>
      <c r="AW253" s="108">
        <v>0</v>
      </c>
      <c r="AX253" s="108">
        <v>0</v>
      </c>
      <c r="AY253" s="108">
        <v>0</v>
      </c>
      <c r="AZ253" s="108">
        <v>0</v>
      </c>
      <c r="BA253" s="108">
        <v>0</v>
      </c>
      <c r="BB253" s="108">
        <v>0</v>
      </c>
      <c r="BC253" s="108">
        <v>0</v>
      </c>
      <c r="BD253" s="108">
        <v>0</v>
      </c>
      <c r="BE253" s="108">
        <v>1</v>
      </c>
      <c r="BF253" s="108">
        <v>0</v>
      </c>
      <c r="BG253" s="108">
        <v>0</v>
      </c>
      <c r="BH253" s="108">
        <v>0</v>
      </c>
      <c r="BI253" s="108">
        <v>0</v>
      </c>
      <c r="BJ253" s="108">
        <v>0</v>
      </c>
      <c r="BK253" s="108">
        <v>0</v>
      </c>
      <c r="BL253" s="108">
        <v>0</v>
      </c>
      <c r="BM253" s="108">
        <v>0</v>
      </c>
      <c r="BN253" s="108">
        <v>0</v>
      </c>
      <c r="BO253" s="108">
        <v>0</v>
      </c>
      <c r="BP253" s="108">
        <v>1</v>
      </c>
      <c r="BQ253" s="108">
        <v>0</v>
      </c>
      <c r="BR253" s="108">
        <v>0</v>
      </c>
      <c r="BS253" s="108">
        <v>0</v>
      </c>
      <c r="BT253" s="108">
        <v>0</v>
      </c>
      <c r="BU253" s="108">
        <v>0</v>
      </c>
      <c r="BV253" s="108">
        <v>0</v>
      </c>
      <c r="BW253" s="108">
        <v>0</v>
      </c>
      <c r="BX253" s="108">
        <v>0</v>
      </c>
      <c r="BY253" s="108">
        <v>1</v>
      </c>
      <c r="BZ253" s="108">
        <v>0</v>
      </c>
      <c r="CA253" s="108">
        <v>0</v>
      </c>
      <c r="CB253" s="108">
        <v>0</v>
      </c>
      <c r="CC253" s="108">
        <v>0</v>
      </c>
      <c r="CD253" s="108">
        <v>0</v>
      </c>
      <c r="CE253" s="108">
        <v>0</v>
      </c>
      <c r="CF253" s="108">
        <v>0</v>
      </c>
      <c r="CG253" s="108">
        <v>0</v>
      </c>
      <c r="CH253" s="108">
        <v>0</v>
      </c>
      <c r="CI253" s="108">
        <v>0</v>
      </c>
      <c r="CJ253" s="108">
        <v>0</v>
      </c>
      <c r="CK253" s="108">
        <v>0</v>
      </c>
      <c r="CL253" s="108">
        <v>0</v>
      </c>
      <c r="CM253" s="106">
        <f t="shared" si="19"/>
        <v>6</v>
      </c>
      <c r="CN253" s="65">
        <f t="shared" si="21"/>
        <v>1</v>
      </c>
      <c r="CO253" s="107">
        <f t="shared" si="20"/>
        <v>8</v>
      </c>
      <c r="CP253" s="124" t="s">
        <v>6049</v>
      </c>
      <c r="CQ253">
        <f t="shared" si="22"/>
        <v>3.3330000000000002</v>
      </c>
    </row>
    <row r="254" spans="1:95" s="12" customFormat="1" x14ac:dyDescent="0.25">
      <c r="A254" s="87" t="s">
        <v>5136</v>
      </c>
      <c r="B254" s="88" t="s">
        <v>5071</v>
      </c>
      <c r="C254" s="89" t="s">
        <v>5072</v>
      </c>
      <c r="D254" s="88">
        <v>34410</v>
      </c>
      <c r="E254" s="93">
        <v>0</v>
      </c>
      <c r="F254" s="93">
        <v>0</v>
      </c>
      <c r="G254" s="93">
        <v>0</v>
      </c>
      <c r="H254" s="93">
        <v>0</v>
      </c>
      <c r="I254" s="93">
        <v>1</v>
      </c>
      <c r="J254" s="93">
        <v>0</v>
      </c>
      <c r="K254" s="93">
        <v>0</v>
      </c>
      <c r="L254" s="93">
        <v>0</v>
      </c>
      <c r="M254" s="93">
        <v>0</v>
      </c>
      <c r="N254" s="93">
        <v>0</v>
      </c>
      <c r="O254" s="93">
        <v>0</v>
      </c>
      <c r="P254" s="93">
        <v>0</v>
      </c>
      <c r="Q254" s="93">
        <v>0</v>
      </c>
      <c r="R254" s="93">
        <v>0</v>
      </c>
      <c r="S254" s="93">
        <v>0</v>
      </c>
      <c r="T254" s="93">
        <v>0</v>
      </c>
      <c r="U254" s="93">
        <v>0</v>
      </c>
      <c r="V254" s="93">
        <v>0</v>
      </c>
      <c r="W254" s="93">
        <v>0</v>
      </c>
      <c r="X254" s="93">
        <v>0</v>
      </c>
      <c r="Y254" s="93">
        <v>0</v>
      </c>
      <c r="Z254" s="93">
        <v>0</v>
      </c>
      <c r="AA254" s="93">
        <v>0</v>
      </c>
      <c r="AB254" s="93">
        <v>0</v>
      </c>
      <c r="AC254" s="93">
        <v>0</v>
      </c>
      <c r="AD254" s="93">
        <v>0</v>
      </c>
      <c r="AE254" s="93">
        <v>0</v>
      </c>
      <c r="AF254" s="93">
        <v>0</v>
      </c>
      <c r="AG254" s="93">
        <v>0</v>
      </c>
      <c r="AH254" s="93">
        <v>1</v>
      </c>
      <c r="AI254" s="93">
        <v>0</v>
      </c>
      <c r="AJ254" s="93">
        <v>0</v>
      </c>
      <c r="AK254" s="93">
        <v>0</v>
      </c>
      <c r="AL254" s="93">
        <v>0</v>
      </c>
      <c r="AM254" s="93">
        <v>0</v>
      </c>
      <c r="AN254" s="93">
        <v>1</v>
      </c>
      <c r="AO254" s="93">
        <v>0</v>
      </c>
      <c r="AP254" s="93">
        <v>0</v>
      </c>
      <c r="AQ254" s="93">
        <v>0</v>
      </c>
      <c r="AR254" s="93">
        <v>0</v>
      </c>
      <c r="AS254" s="93">
        <v>0</v>
      </c>
      <c r="AT254" s="93">
        <v>0</v>
      </c>
      <c r="AU254" s="93">
        <v>1</v>
      </c>
      <c r="AV254" s="93">
        <v>0</v>
      </c>
      <c r="AW254" s="93">
        <v>0</v>
      </c>
      <c r="AX254" s="93">
        <v>0</v>
      </c>
      <c r="AY254" s="93">
        <v>0</v>
      </c>
      <c r="AZ254" s="93">
        <v>0</v>
      </c>
      <c r="BA254" s="93">
        <v>0</v>
      </c>
      <c r="BB254" s="93">
        <v>0</v>
      </c>
      <c r="BC254" s="93">
        <v>0</v>
      </c>
      <c r="BD254" s="93">
        <v>0</v>
      </c>
      <c r="BE254" s="93">
        <v>0</v>
      </c>
      <c r="BF254" s="93">
        <v>0</v>
      </c>
      <c r="BG254" s="93">
        <v>0</v>
      </c>
      <c r="BH254" s="93">
        <v>0</v>
      </c>
      <c r="BI254" s="93">
        <v>0</v>
      </c>
      <c r="BJ254" s="93">
        <v>0</v>
      </c>
      <c r="BK254" s="93">
        <v>0</v>
      </c>
      <c r="BL254" s="93">
        <v>1</v>
      </c>
      <c r="BM254" s="93">
        <v>0</v>
      </c>
      <c r="BN254" s="93">
        <v>0</v>
      </c>
      <c r="BO254" s="93">
        <v>0</v>
      </c>
      <c r="BP254" s="93">
        <v>0</v>
      </c>
      <c r="BQ254" s="93">
        <v>0</v>
      </c>
      <c r="BR254" s="93">
        <v>1</v>
      </c>
      <c r="BS254" s="93">
        <v>0</v>
      </c>
      <c r="BT254" s="93">
        <v>0</v>
      </c>
      <c r="BU254" s="93">
        <v>0</v>
      </c>
      <c r="BV254" s="93">
        <v>0</v>
      </c>
      <c r="BW254" s="93">
        <v>0</v>
      </c>
      <c r="BX254" s="93">
        <v>0</v>
      </c>
      <c r="BY254" s="93">
        <v>0</v>
      </c>
      <c r="BZ254" s="93">
        <v>0</v>
      </c>
      <c r="CA254" s="93">
        <v>0</v>
      </c>
      <c r="CB254" s="93">
        <v>0</v>
      </c>
      <c r="CC254" s="93">
        <v>0</v>
      </c>
      <c r="CD254" s="93">
        <v>0</v>
      </c>
      <c r="CE254" s="93">
        <v>0</v>
      </c>
      <c r="CF254" s="93">
        <v>0</v>
      </c>
      <c r="CG254" s="93">
        <v>0</v>
      </c>
      <c r="CH254" s="93">
        <v>0</v>
      </c>
      <c r="CI254" s="93">
        <v>0</v>
      </c>
      <c r="CJ254" s="93">
        <v>1</v>
      </c>
      <c r="CK254" s="93">
        <v>0</v>
      </c>
      <c r="CL254" s="93">
        <v>0</v>
      </c>
      <c r="CM254" s="106">
        <f t="shared" si="19"/>
        <v>7</v>
      </c>
      <c r="CN254" s="65">
        <f t="shared" si="21"/>
        <v>1</v>
      </c>
      <c r="CO254" s="107">
        <f t="shared" si="20"/>
        <v>9</v>
      </c>
      <c r="CP254" s="124" t="s">
        <v>5136</v>
      </c>
      <c r="CQ254">
        <f t="shared" si="22"/>
        <v>4</v>
      </c>
    </row>
    <row r="255" spans="1:95" s="12" customFormat="1" x14ac:dyDescent="0.25">
      <c r="B255" s="103" t="s">
        <v>2884</v>
      </c>
      <c r="C255" s="104" t="s">
        <v>2885</v>
      </c>
      <c r="D255" s="103">
        <v>34410</v>
      </c>
      <c r="E255" s="108">
        <v>0</v>
      </c>
      <c r="F255" s="108">
        <v>1</v>
      </c>
      <c r="G255" s="108">
        <v>0</v>
      </c>
      <c r="H255" s="108">
        <v>0</v>
      </c>
      <c r="I255" s="108">
        <v>0</v>
      </c>
      <c r="J255" s="108">
        <v>0</v>
      </c>
      <c r="K255" s="108">
        <v>1</v>
      </c>
      <c r="L255" s="108">
        <v>0</v>
      </c>
      <c r="M255" s="108">
        <v>0</v>
      </c>
      <c r="N255" s="108">
        <v>0</v>
      </c>
      <c r="O255" s="108">
        <v>0</v>
      </c>
      <c r="P255" s="108">
        <v>1</v>
      </c>
      <c r="Q255" s="108">
        <v>0</v>
      </c>
      <c r="R255" s="108">
        <v>1</v>
      </c>
      <c r="S255" s="108">
        <v>0</v>
      </c>
      <c r="T255" s="108">
        <v>0</v>
      </c>
      <c r="U255" s="108">
        <v>0</v>
      </c>
      <c r="V255" s="108">
        <v>0</v>
      </c>
      <c r="W255" s="108">
        <v>0</v>
      </c>
      <c r="X255" s="108">
        <v>0</v>
      </c>
      <c r="Y255" s="108">
        <v>0</v>
      </c>
      <c r="Z255" s="108">
        <v>0</v>
      </c>
      <c r="AA255" s="108">
        <v>0</v>
      </c>
      <c r="AB255" s="108">
        <v>0</v>
      </c>
      <c r="AC255" s="108">
        <v>0</v>
      </c>
      <c r="AD255" s="108">
        <v>0</v>
      </c>
      <c r="AE255" s="108">
        <v>1</v>
      </c>
      <c r="AF255" s="108">
        <v>0</v>
      </c>
      <c r="AG255" s="108">
        <v>0</v>
      </c>
      <c r="AH255" s="108">
        <v>0</v>
      </c>
      <c r="AI255" s="108">
        <v>0</v>
      </c>
      <c r="AJ255" s="108">
        <v>0</v>
      </c>
      <c r="AK255" s="108">
        <v>1</v>
      </c>
      <c r="AL255" s="108">
        <v>0</v>
      </c>
      <c r="AM255" s="108">
        <v>0</v>
      </c>
      <c r="AN255" s="108">
        <v>0</v>
      </c>
      <c r="AO255" s="108">
        <v>0</v>
      </c>
      <c r="AP255" s="108">
        <v>0</v>
      </c>
      <c r="AQ255" s="108">
        <v>0</v>
      </c>
      <c r="AR255" s="108">
        <v>0</v>
      </c>
      <c r="AS255" s="108">
        <v>0</v>
      </c>
      <c r="AT255" s="108">
        <v>0</v>
      </c>
      <c r="AU255" s="108">
        <v>0</v>
      </c>
      <c r="AV255" s="108">
        <v>0</v>
      </c>
      <c r="AW255" s="108">
        <v>0</v>
      </c>
      <c r="AX255" s="108">
        <v>0</v>
      </c>
      <c r="AY255" s="108">
        <v>0</v>
      </c>
      <c r="AZ255" s="108">
        <v>0</v>
      </c>
      <c r="BA255" s="108">
        <v>0</v>
      </c>
      <c r="BB255" s="108">
        <v>0</v>
      </c>
      <c r="BC255" s="108">
        <v>1</v>
      </c>
      <c r="BD255" s="108">
        <v>0</v>
      </c>
      <c r="BE255" s="108">
        <v>0</v>
      </c>
      <c r="BF255" s="108">
        <v>0</v>
      </c>
      <c r="BG255" s="108">
        <v>0</v>
      </c>
      <c r="BH255" s="108">
        <v>0</v>
      </c>
      <c r="BI255" s="108">
        <v>1</v>
      </c>
      <c r="BJ255" s="108">
        <v>0</v>
      </c>
      <c r="BK255" s="108">
        <v>0</v>
      </c>
      <c r="BL255" s="108">
        <v>0</v>
      </c>
      <c r="BM255" s="108">
        <v>0</v>
      </c>
      <c r="BN255" s="108">
        <v>0</v>
      </c>
      <c r="BO255" s="108">
        <v>1</v>
      </c>
      <c r="BP255" s="108">
        <v>0</v>
      </c>
      <c r="BQ255" s="108">
        <v>0</v>
      </c>
      <c r="BR255" s="108">
        <v>0</v>
      </c>
      <c r="BS255" s="108">
        <v>0</v>
      </c>
      <c r="BT255" s="108">
        <v>0</v>
      </c>
      <c r="BU255" s="108">
        <v>0</v>
      </c>
      <c r="BV255" s="108">
        <v>0</v>
      </c>
      <c r="BW255" s="108">
        <v>0</v>
      </c>
      <c r="BX255" s="108">
        <v>0</v>
      </c>
      <c r="BY255" s="108">
        <v>0</v>
      </c>
      <c r="BZ255" s="108">
        <v>0</v>
      </c>
      <c r="CA255" s="108">
        <v>0</v>
      </c>
      <c r="CB255" s="108">
        <v>0</v>
      </c>
      <c r="CC255" s="108">
        <v>0</v>
      </c>
      <c r="CD255" s="108">
        <v>0</v>
      </c>
      <c r="CE255" s="108">
        <v>0</v>
      </c>
      <c r="CF255" s="108">
        <v>0</v>
      </c>
      <c r="CG255" s="108">
        <v>0</v>
      </c>
      <c r="CH255" s="108">
        <v>0</v>
      </c>
      <c r="CI255" s="108">
        <v>0</v>
      </c>
      <c r="CJ255" s="108">
        <v>0</v>
      </c>
      <c r="CK255" s="108">
        <v>0</v>
      </c>
      <c r="CL255" s="108">
        <v>0</v>
      </c>
      <c r="CM255" s="106">
        <f t="shared" si="19"/>
        <v>9</v>
      </c>
      <c r="CN255" s="65">
        <f t="shared" si="21"/>
        <v>1</v>
      </c>
      <c r="CO255" s="107">
        <f t="shared" si="20"/>
        <v>9</v>
      </c>
      <c r="CP255" s="124" t="s">
        <v>5136</v>
      </c>
      <c r="CQ255">
        <f t="shared" si="22"/>
        <v>4</v>
      </c>
    </row>
    <row r="256" spans="1:95" s="12" customFormat="1" x14ac:dyDescent="0.25">
      <c r="B256" s="103" t="s">
        <v>2888</v>
      </c>
      <c r="C256" s="104" t="s">
        <v>2889</v>
      </c>
      <c r="D256" s="103">
        <v>34410</v>
      </c>
      <c r="E256" s="108">
        <v>0</v>
      </c>
      <c r="F256" s="108">
        <v>0</v>
      </c>
      <c r="G256" s="108">
        <v>0</v>
      </c>
      <c r="H256" s="108">
        <v>0</v>
      </c>
      <c r="I256" s="108">
        <v>0</v>
      </c>
      <c r="J256" s="108">
        <v>0</v>
      </c>
      <c r="K256" s="108">
        <v>0</v>
      </c>
      <c r="L256" s="108">
        <v>0</v>
      </c>
      <c r="M256" s="108">
        <v>0</v>
      </c>
      <c r="N256" s="108">
        <v>0</v>
      </c>
      <c r="O256" s="108">
        <v>0</v>
      </c>
      <c r="P256" s="108">
        <v>0</v>
      </c>
      <c r="Q256" s="108">
        <v>0</v>
      </c>
      <c r="R256" s="108">
        <v>0</v>
      </c>
      <c r="S256" s="108">
        <v>0</v>
      </c>
      <c r="T256" s="108">
        <v>0</v>
      </c>
      <c r="U256" s="108">
        <v>0</v>
      </c>
      <c r="V256" s="108">
        <v>0</v>
      </c>
      <c r="W256" s="108">
        <v>0</v>
      </c>
      <c r="X256" s="108">
        <v>0</v>
      </c>
      <c r="Y256" s="108">
        <v>0</v>
      </c>
      <c r="Z256" s="108">
        <v>0</v>
      </c>
      <c r="AA256" s="108">
        <v>0</v>
      </c>
      <c r="AB256" s="108">
        <v>0</v>
      </c>
      <c r="AC256" s="108">
        <v>0</v>
      </c>
      <c r="AD256" s="108">
        <v>0</v>
      </c>
      <c r="AE256" s="108">
        <v>1</v>
      </c>
      <c r="AF256" s="108">
        <v>0</v>
      </c>
      <c r="AG256" s="108">
        <v>0</v>
      </c>
      <c r="AH256" s="108">
        <v>0</v>
      </c>
      <c r="AI256" s="108">
        <v>0</v>
      </c>
      <c r="AJ256" s="108">
        <v>0</v>
      </c>
      <c r="AK256" s="108">
        <v>0</v>
      </c>
      <c r="AL256" s="108">
        <v>0</v>
      </c>
      <c r="AM256" s="108">
        <v>0</v>
      </c>
      <c r="AN256" s="108">
        <v>0</v>
      </c>
      <c r="AO256" s="108">
        <v>0</v>
      </c>
      <c r="AP256" s="108">
        <v>0</v>
      </c>
      <c r="AQ256" s="108">
        <v>0</v>
      </c>
      <c r="AR256" s="108">
        <v>0</v>
      </c>
      <c r="AS256" s="108">
        <v>0</v>
      </c>
      <c r="AT256" s="108">
        <v>0</v>
      </c>
      <c r="AU256" s="108">
        <v>0</v>
      </c>
      <c r="AV256" s="108">
        <v>0</v>
      </c>
      <c r="AW256" s="108">
        <v>0</v>
      </c>
      <c r="AX256" s="108">
        <v>0</v>
      </c>
      <c r="AY256" s="108">
        <v>0</v>
      </c>
      <c r="AZ256" s="108">
        <v>0</v>
      </c>
      <c r="BA256" s="108">
        <v>0</v>
      </c>
      <c r="BB256" s="108">
        <v>0</v>
      </c>
      <c r="BC256" s="108">
        <v>0</v>
      </c>
      <c r="BD256" s="108">
        <v>0</v>
      </c>
      <c r="BE256" s="108">
        <v>0</v>
      </c>
      <c r="BF256" s="108">
        <v>0</v>
      </c>
      <c r="BG256" s="108">
        <v>0</v>
      </c>
      <c r="BH256" s="108">
        <v>0</v>
      </c>
      <c r="BI256" s="108">
        <v>0</v>
      </c>
      <c r="BJ256" s="108">
        <v>0</v>
      </c>
      <c r="BK256" s="108">
        <v>0</v>
      </c>
      <c r="BL256" s="108">
        <v>0</v>
      </c>
      <c r="BM256" s="108">
        <v>0</v>
      </c>
      <c r="BN256" s="108">
        <v>0</v>
      </c>
      <c r="BO256" s="108">
        <v>0</v>
      </c>
      <c r="BP256" s="108">
        <v>0</v>
      </c>
      <c r="BQ256" s="108">
        <v>0</v>
      </c>
      <c r="BR256" s="108">
        <v>0</v>
      </c>
      <c r="BS256" s="108">
        <v>0</v>
      </c>
      <c r="BT256" s="108">
        <v>0</v>
      </c>
      <c r="BU256" s="108">
        <v>0</v>
      </c>
      <c r="BV256" s="108">
        <v>0</v>
      </c>
      <c r="BW256" s="108">
        <v>0</v>
      </c>
      <c r="BX256" s="108">
        <v>0</v>
      </c>
      <c r="BY256" s="108">
        <v>0</v>
      </c>
      <c r="BZ256" s="108">
        <v>0</v>
      </c>
      <c r="CA256" s="108">
        <v>0</v>
      </c>
      <c r="CB256" s="108">
        <v>0</v>
      </c>
      <c r="CC256" s="108">
        <v>0</v>
      </c>
      <c r="CD256" s="108">
        <v>0</v>
      </c>
      <c r="CE256" s="108">
        <v>0</v>
      </c>
      <c r="CF256" s="108">
        <v>0</v>
      </c>
      <c r="CG256" s="108">
        <v>0</v>
      </c>
      <c r="CH256" s="108">
        <v>0</v>
      </c>
      <c r="CI256" s="108">
        <v>0</v>
      </c>
      <c r="CJ256" s="108">
        <v>0</v>
      </c>
      <c r="CK256" s="108">
        <v>0</v>
      </c>
      <c r="CL256" s="108">
        <v>0</v>
      </c>
      <c r="CM256" s="106">
        <f t="shared" si="19"/>
        <v>1</v>
      </c>
      <c r="CN256" s="65">
        <f t="shared" si="21"/>
        <v>1</v>
      </c>
      <c r="CO256" s="107">
        <f t="shared" si="20"/>
        <v>1</v>
      </c>
      <c r="CP256" s="124" t="s">
        <v>6053</v>
      </c>
      <c r="CQ256">
        <f t="shared" si="22"/>
        <v>3.6669999999999998</v>
      </c>
    </row>
    <row r="257" spans="1:120" s="12" customFormat="1" x14ac:dyDescent="0.25">
      <c r="B257" s="103" t="s">
        <v>2890</v>
      </c>
      <c r="C257" s="104" t="s">
        <v>2891</v>
      </c>
      <c r="D257" s="103">
        <v>34410</v>
      </c>
      <c r="E257" s="108">
        <v>0</v>
      </c>
      <c r="F257" s="108">
        <v>0</v>
      </c>
      <c r="G257" s="108">
        <v>0</v>
      </c>
      <c r="H257" s="108">
        <v>0</v>
      </c>
      <c r="I257" s="108">
        <v>1</v>
      </c>
      <c r="J257" s="108">
        <v>0</v>
      </c>
      <c r="K257" s="108">
        <v>0</v>
      </c>
      <c r="L257" s="108">
        <v>0</v>
      </c>
      <c r="M257" s="108">
        <v>0</v>
      </c>
      <c r="N257" s="108">
        <v>0</v>
      </c>
      <c r="O257" s="108">
        <v>0</v>
      </c>
      <c r="P257" s="108">
        <v>1</v>
      </c>
      <c r="Q257" s="108">
        <v>0</v>
      </c>
      <c r="R257" s="108">
        <v>0</v>
      </c>
      <c r="S257" s="108">
        <v>1</v>
      </c>
      <c r="T257" s="108">
        <v>0</v>
      </c>
      <c r="U257" s="108">
        <v>0</v>
      </c>
      <c r="V257" s="108">
        <v>0</v>
      </c>
      <c r="W257" s="108">
        <v>0</v>
      </c>
      <c r="X257" s="108">
        <v>0</v>
      </c>
      <c r="Y257" s="108">
        <v>0</v>
      </c>
      <c r="Z257" s="108">
        <v>0</v>
      </c>
      <c r="AA257" s="108">
        <v>0</v>
      </c>
      <c r="AB257" s="108">
        <v>0</v>
      </c>
      <c r="AC257" s="108">
        <v>0</v>
      </c>
      <c r="AD257" s="108">
        <v>0</v>
      </c>
      <c r="AE257" s="108">
        <v>0</v>
      </c>
      <c r="AF257" s="108">
        <v>0</v>
      </c>
      <c r="AG257" s="108">
        <v>0</v>
      </c>
      <c r="AH257" s="108">
        <v>0</v>
      </c>
      <c r="AI257" s="108">
        <v>1</v>
      </c>
      <c r="AJ257" s="108">
        <v>0</v>
      </c>
      <c r="AK257" s="108">
        <v>1</v>
      </c>
      <c r="AL257" s="108">
        <v>0</v>
      </c>
      <c r="AM257" s="108">
        <v>0</v>
      </c>
      <c r="AN257" s="108">
        <v>0</v>
      </c>
      <c r="AO257" s="108">
        <v>0</v>
      </c>
      <c r="AP257" s="108">
        <v>0</v>
      </c>
      <c r="AQ257" s="108">
        <v>0</v>
      </c>
      <c r="AR257" s="108">
        <v>0</v>
      </c>
      <c r="AS257" s="108">
        <v>0</v>
      </c>
      <c r="AT257" s="108">
        <v>1</v>
      </c>
      <c r="AU257" s="108">
        <v>1</v>
      </c>
      <c r="AV257" s="108">
        <v>0</v>
      </c>
      <c r="AW257" s="108">
        <v>0</v>
      </c>
      <c r="AX257" s="108">
        <v>0</v>
      </c>
      <c r="AY257" s="108">
        <v>0</v>
      </c>
      <c r="AZ257" s="108">
        <v>0</v>
      </c>
      <c r="BA257" s="108">
        <v>0</v>
      </c>
      <c r="BB257" s="108">
        <v>0</v>
      </c>
      <c r="BC257" s="108">
        <v>0</v>
      </c>
      <c r="BD257" s="108">
        <v>0</v>
      </c>
      <c r="BE257" s="108">
        <v>0</v>
      </c>
      <c r="BF257" s="108">
        <v>0</v>
      </c>
      <c r="BG257" s="108">
        <v>0</v>
      </c>
      <c r="BH257" s="108">
        <v>0</v>
      </c>
      <c r="BI257" s="108">
        <v>0</v>
      </c>
      <c r="BJ257" s="108">
        <v>0</v>
      </c>
      <c r="BK257" s="108">
        <v>0</v>
      </c>
      <c r="BL257" s="108">
        <v>0</v>
      </c>
      <c r="BM257" s="108">
        <v>0</v>
      </c>
      <c r="BN257" s="108">
        <v>0</v>
      </c>
      <c r="BO257" s="108">
        <v>0</v>
      </c>
      <c r="BP257" s="108">
        <v>0</v>
      </c>
      <c r="BQ257" s="108">
        <v>0</v>
      </c>
      <c r="BR257" s="108">
        <v>0</v>
      </c>
      <c r="BS257" s="108">
        <v>0</v>
      </c>
      <c r="BT257" s="108">
        <v>0</v>
      </c>
      <c r="BU257" s="108">
        <v>0</v>
      </c>
      <c r="BV257" s="108">
        <v>0</v>
      </c>
      <c r="BW257" s="108">
        <v>0</v>
      </c>
      <c r="BX257" s="108">
        <v>0</v>
      </c>
      <c r="BY257" s="108">
        <v>0</v>
      </c>
      <c r="BZ257" s="108">
        <v>0</v>
      </c>
      <c r="CA257" s="108">
        <v>0</v>
      </c>
      <c r="CB257" s="108">
        <v>0</v>
      </c>
      <c r="CC257" s="108">
        <v>0</v>
      </c>
      <c r="CD257" s="108">
        <v>0</v>
      </c>
      <c r="CE257" s="108">
        <v>0</v>
      </c>
      <c r="CF257" s="108">
        <v>0</v>
      </c>
      <c r="CG257" s="108">
        <v>0</v>
      </c>
      <c r="CH257" s="108">
        <v>0</v>
      </c>
      <c r="CI257" s="108">
        <v>0</v>
      </c>
      <c r="CJ257" s="108">
        <v>0</v>
      </c>
      <c r="CK257" s="108">
        <v>0</v>
      </c>
      <c r="CL257" s="108">
        <v>0</v>
      </c>
      <c r="CM257" s="106">
        <f t="shared" si="19"/>
        <v>7</v>
      </c>
      <c r="CN257" s="65">
        <f t="shared" si="21"/>
        <v>1</v>
      </c>
      <c r="CO257" s="107">
        <f t="shared" si="20"/>
        <v>9</v>
      </c>
      <c r="CP257" s="124" t="s">
        <v>5962</v>
      </c>
      <c r="CQ257">
        <f t="shared" si="22"/>
        <v>0</v>
      </c>
    </row>
    <row r="258" spans="1:120" s="12" customFormat="1" x14ac:dyDescent="0.25">
      <c r="B258" s="103" t="s">
        <v>2894</v>
      </c>
      <c r="C258" s="104" t="s">
        <v>2895</v>
      </c>
      <c r="D258" s="103">
        <v>34410</v>
      </c>
      <c r="E258" s="108">
        <v>1</v>
      </c>
      <c r="F258" s="108">
        <v>0</v>
      </c>
      <c r="G258" s="108">
        <v>0</v>
      </c>
      <c r="H258" s="108">
        <v>0</v>
      </c>
      <c r="I258" s="108">
        <v>0</v>
      </c>
      <c r="J258" s="108">
        <v>0</v>
      </c>
      <c r="K258" s="108">
        <v>1</v>
      </c>
      <c r="L258" s="108">
        <v>0</v>
      </c>
      <c r="M258" s="108">
        <v>0</v>
      </c>
      <c r="N258" s="108">
        <v>0</v>
      </c>
      <c r="O258" s="108">
        <v>0</v>
      </c>
      <c r="P258" s="108">
        <v>0</v>
      </c>
      <c r="Q258" s="108">
        <v>0</v>
      </c>
      <c r="R258" s="108">
        <v>0</v>
      </c>
      <c r="S258" s="108">
        <v>0</v>
      </c>
      <c r="T258" s="108">
        <v>0</v>
      </c>
      <c r="U258" s="108">
        <v>0</v>
      </c>
      <c r="V258" s="108">
        <v>0</v>
      </c>
      <c r="W258" s="108">
        <v>0</v>
      </c>
      <c r="X258" s="108">
        <v>0</v>
      </c>
      <c r="Y258" s="108">
        <v>0</v>
      </c>
      <c r="Z258" s="108">
        <v>0</v>
      </c>
      <c r="AA258" s="108">
        <v>0</v>
      </c>
      <c r="AB258" s="108">
        <v>0</v>
      </c>
      <c r="AC258" s="108">
        <v>0</v>
      </c>
      <c r="AD258" s="108">
        <v>0</v>
      </c>
      <c r="AE258" s="108">
        <v>0</v>
      </c>
      <c r="AF258" s="108">
        <v>0</v>
      </c>
      <c r="AG258" s="108">
        <v>0</v>
      </c>
      <c r="AH258" s="108">
        <v>0</v>
      </c>
      <c r="AI258" s="108">
        <v>0</v>
      </c>
      <c r="AJ258" s="108">
        <v>0</v>
      </c>
      <c r="AK258" s="108">
        <v>0</v>
      </c>
      <c r="AL258" s="108">
        <v>0</v>
      </c>
      <c r="AM258" s="108">
        <v>0</v>
      </c>
      <c r="AN258" s="108">
        <v>0</v>
      </c>
      <c r="AO258" s="108">
        <v>0</v>
      </c>
      <c r="AP258" s="108">
        <v>0</v>
      </c>
      <c r="AQ258" s="108">
        <v>0</v>
      </c>
      <c r="AR258" s="108">
        <v>0</v>
      </c>
      <c r="AS258" s="108">
        <v>0</v>
      </c>
      <c r="AT258" s="108">
        <v>0</v>
      </c>
      <c r="AU258" s="108">
        <v>1</v>
      </c>
      <c r="AV258" s="108">
        <v>0</v>
      </c>
      <c r="AW258" s="108">
        <v>0</v>
      </c>
      <c r="AX258" s="108">
        <v>0</v>
      </c>
      <c r="AY258" s="108">
        <v>0</v>
      </c>
      <c r="AZ258" s="108">
        <v>0</v>
      </c>
      <c r="BA258" s="108">
        <v>0</v>
      </c>
      <c r="BB258" s="108">
        <v>0</v>
      </c>
      <c r="BC258" s="108">
        <v>0</v>
      </c>
      <c r="BD258" s="108">
        <v>0</v>
      </c>
      <c r="BE258" s="108">
        <v>0</v>
      </c>
      <c r="BF258" s="108">
        <v>0</v>
      </c>
      <c r="BG258" s="108">
        <v>0</v>
      </c>
      <c r="BH258" s="108">
        <v>0</v>
      </c>
      <c r="BI258" s="108">
        <v>0</v>
      </c>
      <c r="BJ258" s="108">
        <v>0</v>
      </c>
      <c r="BK258" s="108">
        <v>0</v>
      </c>
      <c r="BL258" s="108">
        <v>0</v>
      </c>
      <c r="BM258" s="108">
        <v>0</v>
      </c>
      <c r="BN258" s="108">
        <v>0</v>
      </c>
      <c r="BO258" s="108">
        <v>0</v>
      </c>
      <c r="BP258" s="108">
        <v>0</v>
      </c>
      <c r="BQ258" s="108">
        <v>0</v>
      </c>
      <c r="BR258" s="108">
        <v>0</v>
      </c>
      <c r="BS258" s="108">
        <v>0</v>
      </c>
      <c r="BT258" s="108">
        <v>0</v>
      </c>
      <c r="BU258" s="108">
        <v>1</v>
      </c>
      <c r="BV258" s="108">
        <v>0</v>
      </c>
      <c r="BW258" s="108">
        <v>0</v>
      </c>
      <c r="BX258" s="108">
        <v>0</v>
      </c>
      <c r="BY258" s="108">
        <v>0</v>
      </c>
      <c r="BZ258" s="108">
        <v>0</v>
      </c>
      <c r="CA258" s="108">
        <v>0</v>
      </c>
      <c r="CB258" s="108">
        <v>0</v>
      </c>
      <c r="CC258" s="108">
        <v>0</v>
      </c>
      <c r="CD258" s="108">
        <v>0</v>
      </c>
      <c r="CE258" s="108">
        <v>0</v>
      </c>
      <c r="CF258" s="108">
        <v>0</v>
      </c>
      <c r="CG258" s="108">
        <v>0</v>
      </c>
      <c r="CH258" s="108">
        <v>0</v>
      </c>
      <c r="CI258" s="108">
        <v>0</v>
      </c>
      <c r="CJ258" s="108">
        <v>0</v>
      </c>
      <c r="CK258" s="108">
        <v>0</v>
      </c>
      <c r="CL258" s="108">
        <v>0</v>
      </c>
      <c r="CM258" s="106">
        <f t="shared" si="19"/>
        <v>4</v>
      </c>
      <c r="CN258" s="65">
        <f t="shared" si="21"/>
        <v>1</v>
      </c>
      <c r="CO258" s="107">
        <f t="shared" si="20"/>
        <v>7</v>
      </c>
      <c r="CP258" s="124" t="s">
        <v>6048</v>
      </c>
      <c r="CQ258">
        <f t="shared" si="22"/>
        <v>2.3330000000000002</v>
      </c>
    </row>
    <row r="259" spans="1:120" s="12" customFormat="1" x14ac:dyDescent="0.25">
      <c r="B259" s="103" t="s">
        <v>2896</v>
      </c>
      <c r="C259" s="104" t="s">
        <v>2897</v>
      </c>
      <c r="D259" s="103">
        <v>34410</v>
      </c>
      <c r="E259" s="108">
        <v>0</v>
      </c>
      <c r="F259" s="108">
        <v>0</v>
      </c>
      <c r="G259" s="108">
        <v>0</v>
      </c>
      <c r="H259" s="108">
        <v>0</v>
      </c>
      <c r="I259" s="108">
        <v>0</v>
      </c>
      <c r="J259" s="108">
        <v>0</v>
      </c>
      <c r="K259" s="108">
        <v>0</v>
      </c>
      <c r="L259" s="108">
        <v>0</v>
      </c>
      <c r="M259" s="108">
        <v>0</v>
      </c>
      <c r="N259" s="108">
        <v>0</v>
      </c>
      <c r="O259" s="108">
        <v>1</v>
      </c>
      <c r="P259" s="108">
        <v>1</v>
      </c>
      <c r="Q259" s="108">
        <v>0</v>
      </c>
      <c r="R259" s="108">
        <v>0</v>
      </c>
      <c r="S259" s="108">
        <v>0</v>
      </c>
      <c r="T259" s="108">
        <v>0</v>
      </c>
      <c r="U259" s="108">
        <v>0</v>
      </c>
      <c r="V259" s="108">
        <v>0</v>
      </c>
      <c r="W259" s="108">
        <v>0</v>
      </c>
      <c r="X259" s="108">
        <v>0</v>
      </c>
      <c r="Y259" s="108">
        <v>0</v>
      </c>
      <c r="Z259" s="108">
        <v>0</v>
      </c>
      <c r="AA259" s="108">
        <v>0</v>
      </c>
      <c r="AB259" s="108">
        <v>0</v>
      </c>
      <c r="AC259" s="108">
        <v>0</v>
      </c>
      <c r="AD259" s="108">
        <v>0</v>
      </c>
      <c r="AE259" s="108">
        <v>0</v>
      </c>
      <c r="AF259" s="108">
        <v>0</v>
      </c>
      <c r="AG259" s="108">
        <v>0</v>
      </c>
      <c r="AH259" s="108">
        <v>0</v>
      </c>
      <c r="AI259" s="108">
        <v>1</v>
      </c>
      <c r="AJ259" s="108">
        <v>0</v>
      </c>
      <c r="AK259" s="108">
        <v>0</v>
      </c>
      <c r="AL259" s="108">
        <v>0</v>
      </c>
      <c r="AM259" s="108">
        <v>0</v>
      </c>
      <c r="AN259" s="108">
        <v>0</v>
      </c>
      <c r="AO259" s="108">
        <v>0</v>
      </c>
      <c r="AP259" s="108">
        <v>0</v>
      </c>
      <c r="AQ259" s="108">
        <v>0</v>
      </c>
      <c r="AR259" s="108">
        <v>0</v>
      </c>
      <c r="AS259" s="108">
        <v>0</v>
      </c>
      <c r="AT259" s="108">
        <v>0</v>
      </c>
      <c r="AU259" s="108">
        <v>0</v>
      </c>
      <c r="AV259" s="108">
        <v>0</v>
      </c>
      <c r="AW259" s="108">
        <v>0</v>
      </c>
      <c r="AX259" s="108">
        <v>0</v>
      </c>
      <c r="AY259" s="108">
        <v>0</v>
      </c>
      <c r="AZ259" s="108">
        <v>0</v>
      </c>
      <c r="BA259" s="108">
        <v>0</v>
      </c>
      <c r="BB259" s="108">
        <v>0</v>
      </c>
      <c r="BC259" s="108">
        <v>0</v>
      </c>
      <c r="BD259" s="108">
        <v>0</v>
      </c>
      <c r="BE259" s="108">
        <v>0</v>
      </c>
      <c r="BF259" s="108">
        <v>0</v>
      </c>
      <c r="BG259" s="108">
        <v>0</v>
      </c>
      <c r="BH259" s="108">
        <v>0</v>
      </c>
      <c r="BI259" s="108">
        <v>0</v>
      </c>
      <c r="BJ259" s="108">
        <v>0</v>
      </c>
      <c r="BK259" s="108">
        <v>0</v>
      </c>
      <c r="BL259" s="108">
        <v>0</v>
      </c>
      <c r="BM259" s="108">
        <v>0</v>
      </c>
      <c r="BN259" s="108">
        <v>0</v>
      </c>
      <c r="BO259" s="108">
        <v>0</v>
      </c>
      <c r="BP259" s="108">
        <v>1</v>
      </c>
      <c r="BQ259" s="108">
        <v>0</v>
      </c>
      <c r="BR259" s="108">
        <v>0</v>
      </c>
      <c r="BS259" s="108">
        <v>0</v>
      </c>
      <c r="BT259" s="108">
        <v>0</v>
      </c>
      <c r="BU259" s="108">
        <v>1</v>
      </c>
      <c r="BV259" s="108">
        <v>0</v>
      </c>
      <c r="BW259" s="108">
        <v>0</v>
      </c>
      <c r="BX259" s="108">
        <v>0</v>
      </c>
      <c r="BY259" s="108">
        <v>1</v>
      </c>
      <c r="BZ259" s="108">
        <v>0</v>
      </c>
      <c r="CA259" s="108">
        <v>0</v>
      </c>
      <c r="CB259" s="108">
        <v>0</v>
      </c>
      <c r="CC259" s="108">
        <v>0</v>
      </c>
      <c r="CD259" s="108">
        <v>0</v>
      </c>
      <c r="CE259" s="108">
        <v>0</v>
      </c>
      <c r="CF259" s="108">
        <v>0</v>
      </c>
      <c r="CG259" s="108">
        <v>1</v>
      </c>
      <c r="CH259" s="108">
        <v>0</v>
      </c>
      <c r="CI259" s="108">
        <v>0</v>
      </c>
      <c r="CJ259" s="108">
        <v>0</v>
      </c>
      <c r="CK259" s="108">
        <v>0</v>
      </c>
      <c r="CL259" s="108">
        <v>0</v>
      </c>
      <c r="CM259" s="106">
        <f t="shared" si="19"/>
        <v>7</v>
      </c>
      <c r="CN259" s="65">
        <f t="shared" si="21"/>
        <v>1</v>
      </c>
      <c r="CO259" s="107">
        <f t="shared" si="20"/>
        <v>8</v>
      </c>
      <c r="CP259" s="124" t="s">
        <v>5136</v>
      </c>
      <c r="CQ259">
        <f t="shared" si="22"/>
        <v>4</v>
      </c>
    </row>
    <row r="260" spans="1:120" s="12" customFormat="1" x14ac:dyDescent="0.25">
      <c r="B260" s="103" t="s">
        <v>2898</v>
      </c>
      <c r="C260" s="104" t="s">
        <v>2899</v>
      </c>
      <c r="D260" s="103">
        <v>34410</v>
      </c>
      <c r="E260" s="108">
        <v>0</v>
      </c>
      <c r="F260" s="108">
        <v>0</v>
      </c>
      <c r="G260" s="108">
        <v>0</v>
      </c>
      <c r="H260" s="108">
        <v>0</v>
      </c>
      <c r="I260" s="108">
        <v>0</v>
      </c>
      <c r="J260" s="108">
        <v>0</v>
      </c>
      <c r="K260" s="108">
        <v>0</v>
      </c>
      <c r="L260" s="108">
        <v>0</v>
      </c>
      <c r="M260" s="108">
        <v>0</v>
      </c>
      <c r="N260" s="108">
        <v>0</v>
      </c>
      <c r="O260" s="108">
        <v>0</v>
      </c>
      <c r="P260" s="108">
        <v>0</v>
      </c>
      <c r="Q260" s="108">
        <v>0</v>
      </c>
      <c r="R260" s="108">
        <v>0</v>
      </c>
      <c r="S260" s="108">
        <v>0</v>
      </c>
      <c r="T260" s="108">
        <v>0</v>
      </c>
      <c r="U260" s="108">
        <v>0</v>
      </c>
      <c r="V260" s="108">
        <v>0</v>
      </c>
      <c r="W260" s="108">
        <v>0</v>
      </c>
      <c r="X260" s="108">
        <v>0</v>
      </c>
      <c r="Y260" s="108">
        <v>0</v>
      </c>
      <c r="Z260" s="108">
        <v>0</v>
      </c>
      <c r="AA260" s="108">
        <v>0</v>
      </c>
      <c r="AB260" s="108">
        <v>0</v>
      </c>
      <c r="AC260" s="108">
        <v>0</v>
      </c>
      <c r="AD260" s="108">
        <v>0</v>
      </c>
      <c r="AE260" s="108">
        <v>0</v>
      </c>
      <c r="AF260" s="108">
        <v>0</v>
      </c>
      <c r="AG260" s="108">
        <v>0</v>
      </c>
      <c r="AH260" s="108">
        <v>0</v>
      </c>
      <c r="AI260" s="108">
        <v>0</v>
      </c>
      <c r="AJ260" s="108">
        <v>0</v>
      </c>
      <c r="AK260" s="108">
        <v>0</v>
      </c>
      <c r="AL260" s="108">
        <v>0</v>
      </c>
      <c r="AM260" s="108">
        <v>0</v>
      </c>
      <c r="AN260" s="108">
        <v>0</v>
      </c>
      <c r="AO260" s="108">
        <v>0</v>
      </c>
      <c r="AP260" s="108">
        <v>0</v>
      </c>
      <c r="AQ260" s="108">
        <v>0</v>
      </c>
      <c r="AR260" s="108">
        <v>0</v>
      </c>
      <c r="AS260" s="108">
        <v>1</v>
      </c>
      <c r="AT260" s="108">
        <v>0</v>
      </c>
      <c r="AU260" s="108">
        <v>0</v>
      </c>
      <c r="AV260" s="108">
        <v>0</v>
      </c>
      <c r="AW260" s="108">
        <v>0</v>
      </c>
      <c r="AX260" s="108">
        <v>0</v>
      </c>
      <c r="AY260" s="108">
        <v>0</v>
      </c>
      <c r="AZ260" s="108">
        <v>0</v>
      </c>
      <c r="BA260" s="108">
        <v>0</v>
      </c>
      <c r="BB260" s="108">
        <v>0</v>
      </c>
      <c r="BC260" s="108">
        <v>0</v>
      </c>
      <c r="BD260" s="108">
        <v>1</v>
      </c>
      <c r="BE260" s="108">
        <v>0</v>
      </c>
      <c r="BF260" s="108">
        <v>0</v>
      </c>
      <c r="BG260" s="108">
        <v>0</v>
      </c>
      <c r="BH260" s="108">
        <v>0</v>
      </c>
      <c r="BI260" s="108">
        <v>0</v>
      </c>
      <c r="BJ260" s="108">
        <v>0</v>
      </c>
      <c r="BK260" s="108">
        <v>0</v>
      </c>
      <c r="BL260" s="108">
        <v>0</v>
      </c>
      <c r="BM260" s="108">
        <v>0</v>
      </c>
      <c r="BN260" s="108">
        <v>0</v>
      </c>
      <c r="BO260" s="108">
        <v>0</v>
      </c>
      <c r="BP260" s="108">
        <v>1</v>
      </c>
      <c r="BQ260" s="108">
        <v>0</v>
      </c>
      <c r="BR260" s="108">
        <v>0</v>
      </c>
      <c r="BS260" s="108">
        <v>0</v>
      </c>
      <c r="BT260" s="108">
        <v>0</v>
      </c>
      <c r="BU260" s="108">
        <v>1</v>
      </c>
      <c r="BV260" s="108">
        <v>0</v>
      </c>
      <c r="BW260" s="108">
        <v>0</v>
      </c>
      <c r="BX260" s="108">
        <v>0</v>
      </c>
      <c r="BY260" s="108">
        <v>0</v>
      </c>
      <c r="BZ260" s="108">
        <v>0</v>
      </c>
      <c r="CA260" s="108">
        <v>0</v>
      </c>
      <c r="CB260" s="108">
        <v>0</v>
      </c>
      <c r="CC260" s="108">
        <v>0</v>
      </c>
      <c r="CD260" s="108">
        <v>0</v>
      </c>
      <c r="CE260" s="108">
        <v>0</v>
      </c>
      <c r="CF260" s="108">
        <v>0</v>
      </c>
      <c r="CG260" s="108">
        <v>0</v>
      </c>
      <c r="CH260" s="108">
        <v>0</v>
      </c>
      <c r="CI260" s="108">
        <v>0</v>
      </c>
      <c r="CJ260" s="108">
        <v>0</v>
      </c>
      <c r="CK260" s="108">
        <v>0</v>
      </c>
      <c r="CL260" s="108">
        <v>0</v>
      </c>
      <c r="CM260" s="106">
        <f t="shared" si="19"/>
        <v>4</v>
      </c>
      <c r="CN260" s="65">
        <f t="shared" si="21"/>
        <v>1</v>
      </c>
      <c r="CO260" s="107">
        <f t="shared" si="20"/>
        <v>5</v>
      </c>
      <c r="CP260" s="124" t="s">
        <v>6054</v>
      </c>
      <c r="CQ260">
        <f t="shared" si="22"/>
        <v>2.6669999999999998</v>
      </c>
    </row>
    <row r="261" spans="1:120" s="87" customFormat="1" x14ac:dyDescent="0.25">
      <c r="A261" s="12"/>
      <c r="B261" s="103" t="s">
        <v>2900</v>
      </c>
      <c r="C261" s="104" t="s">
        <v>2901</v>
      </c>
      <c r="D261" s="103">
        <v>34410</v>
      </c>
      <c r="E261" s="108">
        <v>0</v>
      </c>
      <c r="F261" s="108">
        <v>0</v>
      </c>
      <c r="G261" s="108">
        <v>0</v>
      </c>
      <c r="H261" s="108">
        <v>0</v>
      </c>
      <c r="I261" s="108">
        <v>0</v>
      </c>
      <c r="J261" s="108">
        <v>0</v>
      </c>
      <c r="K261" s="108">
        <v>0</v>
      </c>
      <c r="L261" s="108">
        <v>0</v>
      </c>
      <c r="M261" s="108">
        <v>0</v>
      </c>
      <c r="N261" s="108">
        <v>0</v>
      </c>
      <c r="O261" s="108">
        <v>0</v>
      </c>
      <c r="P261" s="108">
        <v>0</v>
      </c>
      <c r="Q261" s="108">
        <v>0</v>
      </c>
      <c r="R261" s="108">
        <v>0</v>
      </c>
      <c r="S261" s="108">
        <v>0</v>
      </c>
      <c r="T261" s="108">
        <v>0</v>
      </c>
      <c r="U261" s="108">
        <v>0</v>
      </c>
      <c r="V261" s="108">
        <v>0</v>
      </c>
      <c r="W261" s="108">
        <v>0</v>
      </c>
      <c r="X261" s="108">
        <v>0</v>
      </c>
      <c r="Y261" s="108">
        <v>0</v>
      </c>
      <c r="Z261" s="108">
        <v>0</v>
      </c>
      <c r="AA261" s="108">
        <v>0</v>
      </c>
      <c r="AB261" s="108">
        <v>0</v>
      </c>
      <c r="AC261" s="108">
        <v>0</v>
      </c>
      <c r="AD261" s="108">
        <v>0</v>
      </c>
      <c r="AE261" s="108">
        <v>0</v>
      </c>
      <c r="AF261" s="108">
        <v>0</v>
      </c>
      <c r="AG261" s="108">
        <v>0</v>
      </c>
      <c r="AH261" s="108">
        <v>0</v>
      </c>
      <c r="AI261" s="108">
        <v>0</v>
      </c>
      <c r="AJ261" s="108">
        <v>0</v>
      </c>
      <c r="AK261" s="108">
        <v>0</v>
      </c>
      <c r="AL261" s="108">
        <v>0</v>
      </c>
      <c r="AM261" s="108">
        <v>0</v>
      </c>
      <c r="AN261" s="108">
        <v>0</v>
      </c>
      <c r="AO261" s="108">
        <v>0</v>
      </c>
      <c r="AP261" s="108">
        <v>0</v>
      </c>
      <c r="AQ261" s="108">
        <v>0</v>
      </c>
      <c r="AR261" s="108">
        <v>0</v>
      </c>
      <c r="AS261" s="108">
        <v>0</v>
      </c>
      <c r="AT261" s="108">
        <v>0</v>
      </c>
      <c r="AU261" s="108">
        <v>0</v>
      </c>
      <c r="AV261" s="108">
        <v>0</v>
      </c>
      <c r="AW261" s="108">
        <v>0</v>
      </c>
      <c r="AX261" s="108">
        <v>0</v>
      </c>
      <c r="AY261" s="108">
        <v>0</v>
      </c>
      <c r="AZ261" s="108">
        <v>0</v>
      </c>
      <c r="BA261" s="108">
        <v>0</v>
      </c>
      <c r="BB261" s="108">
        <v>0</v>
      </c>
      <c r="BC261" s="108">
        <v>0</v>
      </c>
      <c r="BD261" s="108">
        <v>0</v>
      </c>
      <c r="BE261" s="108">
        <v>0</v>
      </c>
      <c r="BF261" s="108">
        <v>0</v>
      </c>
      <c r="BG261" s="108">
        <v>0</v>
      </c>
      <c r="BH261" s="108">
        <v>0</v>
      </c>
      <c r="BI261" s="108">
        <v>0</v>
      </c>
      <c r="BJ261" s="108">
        <v>0</v>
      </c>
      <c r="BK261" s="108">
        <v>0</v>
      </c>
      <c r="BL261" s="108">
        <v>0</v>
      </c>
      <c r="BM261" s="108">
        <v>0</v>
      </c>
      <c r="BN261" s="108">
        <v>0</v>
      </c>
      <c r="BO261" s="108">
        <v>0</v>
      </c>
      <c r="BP261" s="108">
        <v>0</v>
      </c>
      <c r="BQ261" s="108">
        <v>0</v>
      </c>
      <c r="BR261" s="108">
        <v>0</v>
      </c>
      <c r="BS261" s="108">
        <v>0</v>
      </c>
      <c r="BT261" s="108">
        <v>0</v>
      </c>
      <c r="BU261" s="108">
        <v>0</v>
      </c>
      <c r="BV261" s="108">
        <v>0</v>
      </c>
      <c r="BW261" s="108">
        <v>0</v>
      </c>
      <c r="BX261" s="108">
        <v>0</v>
      </c>
      <c r="BY261" s="108">
        <v>0</v>
      </c>
      <c r="BZ261" s="108">
        <v>0</v>
      </c>
      <c r="CA261" s="108">
        <v>0</v>
      </c>
      <c r="CB261" s="108">
        <v>0</v>
      </c>
      <c r="CC261" s="108">
        <v>0</v>
      </c>
      <c r="CD261" s="108">
        <v>0</v>
      </c>
      <c r="CE261" s="108">
        <v>0</v>
      </c>
      <c r="CF261" s="108">
        <v>0</v>
      </c>
      <c r="CG261" s="108">
        <v>0</v>
      </c>
      <c r="CH261" s="108">
        <v>0</v>
      </c>
      <c r="CI261" s="108">
        <v>0</v>
      </c>
      <c r="CJ261" s="108">
        <v>0</v>
      </c>
      <c r="CK261" s="108">
        <v>0</v>
      </c>
      <c r="CL261" s="108">
        <v>0</v>
      </c>
      <c r="CM261" s="106">
        <f t="shared" si="19"/>
        <v>0</v>
      </c>
      <c r="CN261" s="65">
        <f t="shared" si="21"/>
        <v>0</v>
      </c>
      <c r="CO261" s="107">
        <f t="shared" si="20"/>
        <v>0</v>
      </c>
      <c r="CP261" s="124" t="s">
        <v>6047</v>
      </c>
      <c r="CQ261">
        <f t="shared" si="22"/>
        <v>1.667</v>
      </c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</row>
    <row r="262" spans="1:120" s="12" customFormat="1" x14ac:dyDescent="0.25">
      <c r="B262" s="103" t="s">
        <v>2904</v>
      </c>
      <c r="C262" s="104" t="s">
        <v>2905</v>
      </c>
      <c r="D262" s="103">
        <v>34410</v>
      </c>
      <c r="E262" s="108">
        <v>0</v>
      </c>
      <c r="F262" s="108">
        <v>1</v>
      </c>
      <c r="G262" s="108">
        <v>0</v>
      </c>
      <c r="H262" s="108">
        <v>0</v>
      </c>
      <c r="I262" s="108">
        <v>0</v>
      </c>
      <c r="J262" s="108">
        <v>0</v>
      </c>
      <c r="K262" s="108">
        <v>0</v>
      </c>
      <c r="L262" s="108">
        <v>1</v>
      </c>
      <c r="M262" s="108">
        <v>0</v>
      </c>
      <c r="N262" s="108">
        <v>0</v>
      </c>
      <c r="O262" s="108">
        <v>0</v>
      </c>
      <c r="P262" s="108">
        <v>0</v>
      </c>
      <c r="Q262" s="108">
        <v>0</v>
      </c>
      <c r="R262" s="108">
        <v>0</v>
      </c>
      <c r="S262" s="108">
        <v>0</v>
      </c>
      <c r="T262" s="108">
        <v>1</v>
      </c>
      <c r="U262" s="108">
        <v>0</v>
      </c>
      <c r="V262" s="108">
        <v>0</v>
      </c>
      <c r="W262" s="108">
        <v>0</v>
      </c>
      <c r="X262" s="108">
        <v>0</v>
      </c>
      <c r="Y262" s="108">
        <v>0</v>
      </c>
      <c r="Z262" s="108">
        <v>0</v>
      </c>
      <c r="AA262" s="108">
        <v>0</v>
      </c>
      <c r="AB262" s="108">
        <v>0</v>
      </c>
      <c r="AC262" s="108">
        <v>0</v>
      </c>
      <c r="AD262" s="108">
        <v>0</v>
      </c>
      <c r="AE262" s="108">
        <v>0</v>
      </c>
      <c r="AF262" s="108">
        <v>0</v>
      </c>
      <c r="AG262" s="108">
        <v>0</v>
      </c>
      <c r="AH262" s="108">
        <v>0</v>
      </c>
      <c r="AI262" s="108">
        <v>0</v>
      </c>
      <c r="AJ262" s="108">
        <v>0</v>
      </c>
      <c r="AK262" s="108">
        <v>0</v>
      </c>
      <c r="AL262" s="108">
        <v>0</v>
      </c>
      <c r="AM262" s="108">
        <v>0</v>
      </c>
      <c r="AN262" s="108">
        <v>1</v>
      </c>
      <c r="AO262" s="108">
        <v>0</v>
      </c>
      <c r="AP262" s="108">
        <v>0</v>
      </c>
      <c r="AQ262" s="108">
        <v>0</v>
      </c>
      <c r="AR262" s="108">
        <v>0</v>
      </c>
      <c r="AS262" s="108">
        <v>0</v>
      </c>
      <c r="AT262" s="108">
        <v>1</v>
      </c>
      <c r="AU262" s="108">
        <v>1</v>
      </c>
      <c r="AV262" s="108">
        <v>0</v>
      </c>
      <c r="AW262" s="108">
        <v>0</v>
      </c>
      <c r="AX262" s="108">
        <v>0</v>
      </c>
      <c r="AY262" s="108">
        <v>0</v>
      </c>
      <c r="AZ262" s="108">
        <v>0</v>
      </c>
      <c r="BA262" s="108">
        <v>0</v>
      </c>
      <c r="BB262" s="108">
        <v>0</v>
      </c>
      <c r="BC262" s="108">
        <v>0</v>
      </c>
      <c r="BD262" s="108">
        <v>1</v>
      </c>
      <c r="BE262" s="108">
        <v>0</v>
      </c>
      <c r="BF262" s="108">
        <v>0</v>
      </c>
      <c r="BG262" s="108">
        <v>0</v>
      </c>
      <c r="BH262" s="108">
        <v>0</v>
      </c>
      <c r="BI262" s="108">
        <v>0</v>
      </c>
      <c r="BJ262" s="108">
        <v>0</v>
      </c>
      <c r="BK262" s="108">
        <v>0</v>
      </c>
      <c r="BL262" s="108">
        <v>1</v>
      </c>
      <c r="BM262" s="108">
        <v>0</v>
      </c>
      <c r="BN262" s="108">
        <v>0</v>
      </c>
      <c r="BO262" s="108">
        <v>0</v>
      </c>
      <c r="BP262" s="108">
        <v>0</v>
      </c>
      <c r="BQ262" s="108">
        <v>0</v>
      </c>
      <c r="BR262" s="108">
        <v>0</v>
      </c>
      <c r="BS262" s="108">
        <v>0</v>
      </c>
      <c r="BT262" s="108">
        <v>0</v>
      </c>
      <c r="BU262" s="108">
        <v>0</v>
      </c>
      <c r="BV262" s="108">
        <v>0</v>
      </c>
      <c r="BW262" s="108">
        <v>0</v>
      </c>
      <c r="BX262" s="108">
        <v>0</v>
      </c>
      <c r="BY262" s="108">
        <v>1</v>
      </c>
      <c r="BZ262" s="108">
        <v>0</v>
      </c>
      <c r="CA262" s="108">
        <v>0</v>
      </c>
      <c r="CB262" s="108">
        <v>0</v>
      </c>
      <c r="CC262" s="108">
        <v>0</v>
      </c>
      <c r="CD262" s="108">
        <v>0</v>
      </c>
      <c r="CE262" s="108">
        <v>0</v>
      </c>
      <c r="CF262" s="108">
        <v>0</v>
      </c>
      <c r="CG262" s="108">
        <v>0</v>
      </c>
      <c r="CH262" s="108">
        <v>0</v>
      </c>
      <c r="CI262" s="108">
        <v>0</v>
      </c>
      <c r="CJ262" s="108">
        <v>0</v>
      </c>
      <c r="CK262" s="108">
        <v>0</v>
      </c>
      <c r="CL262" s="108">
        <v>0</v>
      </c>
      <c r="CM262" s="106">
        <f t="shared" si="19"/>
        <v>9</v>
      </c>
      <c r="CN262" s="65">
        <f t="shared" si="21"/>
        <v>1</v>
      </c>
      <c r="CO262" s="107">
        <f t="shared" si="20"/>
        <v>12</v>
      </c>
      <c r="CP262" s="124" t="s">
        <v>5136</v>
      </c>
      <c r="CQ262">
        <f t="shared" si="22"/>
        <v>4</v>
      </c>
    </row>
    <row r="263" spans="1:120" s="12" customFormat="1" x14ac:dyDescent="0.25">
      <c r="A263" s="87" t="s">
        <v>5136</v>
      </c>
      <c r="B263" s="88" t="s">
        <v>5075</v>
      </c>
      <c r="C263" s="89" t="s">
        <v>5076</v>
      </c>
      <c r="D263" s="88">
        <v>34410</v>
      </c>
      <c r="E263" s="93">
        <v>0</v>
      </c>
      <c r="F263" s="93">
        <v>0</v>
      </c>
      <c r="G263" s="93">
        <v>0</v>
      </c>
      <c r="H263" s="93">
        <v>0</v>
      </c>
      <c r="I263" s="93">
        <v>0</v>
      </c>
      <c r="J263" s="93">
        <v>0</v>
      </c>
      <c r="K263" s="93">
        <v>0</v>
      </c>
      <c r="L263" s="93">
        <v>1</v>
      </c>
      <c r="M263" s="93">
        <v>0</v>
      </c>
      <c r="N263" s="93">
        <v>0</v>
      </c>
      <c r="O263" s="93">
        <v>0</v>
      </c>
      <c r="P263" s="93">
        <v>1</v>
      </c>
      <c r="Q263" s="93">
        <v>0</v>
      </c>
      <c r="R263" s="93">
        <v>0</v>
      </c>
      <c r="S263" s="93">
        <v>1</v>
      </c>
      <c r="T263" s="93">
        <v>0</v>
      </c>
      <c r="U263" s="93">
        <v>0</v>
      </c>
      <c r="V263" s="93">
        <v>0</v>
      </c>
      <c r="W263" s="93">
        <v>0</v>
      </c>
      <c r="X263" s="93">
        <v>0</v>
      </c>
      <c r="Y263" s="93">
        <v>0</v>
      </c>
      <c r="Z263" s="93">
        <v>0</v>
      </c>
      <c r="AA263" s="93">
        <v>0</v>
      </c>
      <c r="AB263" s="93">
        <v>0</v>
      </c>
      <c r="AC263" s="93">
        <v>0</v>
      </c>
      <c r="AD263" s="93">
        <v>0</v>
      </c>
      <c r="AE263" s="93">
        <v>0</v>
      </c>
      <c r="AF263" s="93">
        <v>1</v>
      </c>
      <c r="AG263" s="93">
        <v>0</v>
      </c>
      <c r="AH263" s="93">
        <v>0</v>
      </c>
      <c r="AI263" s="93">
        <v>0</v>
      </c>
      <c r="AJ263" s="93">
        <v>0</v>
      </c>
      <c r="AK263" s="93">
        <v>0</v>
      </c>
      <c r="AL263" s="93">
        <v>1</v>
      </c>
      <c r="AM263" s="93">
        <v>0</v>
      </c>
      <c r="AN263" s="93">
        <v>0</v>
      </c>
      <c r="AO263" s="93">
        <v>0</v>
      </c>
      <c r="AP263" s="93">
        <v>0</v>
      </c>
      <c r="AQ263" s="93">
        <v>0</v>
      </c>
      <c r="AR263" s="93">
        <v>0</v>
      </c>
      <c r="AS263" s="93">
        <v>0</v>
      </c>
      <c r="AT263" s="93">
        <v>1</v>
      </c>
      <c r="AU263" s="93">
        <v>1</v>
      </c>
      <c r="AV263" s="93">
        <v>0</v>
      </c>
      <c r="AW263" s="93">
        <v>0</v>
      </c>
      <c r="AX263" s="93">
        <v>0</v>
      </c>
      <c r="AY263" s="93">
        <v>0</v>
      </c>
      <c r="AZ263" s="93">
        <v>0</v>
      </c>
      <c r="BA263" s="93">
        <v>0</v>
      </c>
      <c r="BB263" s="93">
        <v>0</v>
      </c>
      <c r="BC263" s="93">
        <v>0</v>
      </c>
      <c r="BD263" s="93">
        <v>0</v>
      </c>
      <c r="BE263" s="93">
        <v>0</v>
      </c>
      <c r="BF263" s="93">
        <v>0</v>
      </c>
      <c r="BG263" s="93">
        <v>0</v>
      </c>
      <c r="BH263" s="93">
        <v>0</v>
      </c>
      <c r="BI263" s="93">
        <v>1</v>
      </c>
      <c r="BJ263" s="93">
        <v>0</v>
      </c>
      <c r="BK263" s="93">
        <v>0</v>
      </c>
      <c r="BL263" s="93">
        <v>0</v>
      </c>
      <c r="BM263" s="93">
        <v>0</v>
      </c>
      <c r="BN263" s="93">
        <v>0</v>
      </c>
      <c r="BO263" s="93">
        <v>1</v>
      </c>
      <c r="BP263" s="93">
        <v>0</v>
      </c>
      <c r="BQ263" s="93">
        <v>0</v>
      </c>
      <c r="BR263" s="93">
        <v>0</v>
      </c>
      <c r="BS263" s="93">
        <v>0</v>
      </c>
      <c r="BT263" s="93">
        <v>0</v>
      </c>
      <c r="BU263" s="93">
        <v>1</v>
      </c>
      <c r="BV263" s="93">
        <v>0</v>
      </c>
      <c r="BW263" s="93">
        <v>0</v>
      </c>
      <c r="BX263" s="93">
        <v>0</v>
      </c>
      <c r="BY263" s="93">
        <v>0</v>
      </c>
      <c r="BZ263" s="93">
        <v>1</v>
      </c>
      <c r="CA263" s="93">
        <v>0</v>
      </c>
      <c r="CB263" s="93">
        <v>0</v>
      </c>
      <c r="CC263" s="93">
        <v>0</v>
      </c>
      <c r="CD263" s="93">
        <v>0</v>
      </c>
      <c r="CE263" s="93">
        <v>0</v>
      </c>
      <c r="CF263" s="93">
        <v>0</v>
      </c>
      <c r="CG263" s="93">
        <v>1</v>
      </c>
      <c r="CH263" s="93">
        <v>0</v>
      </c>
      <c r="CI263" s="93">
        <v>0</v>
      </c>
      <c r="CJ263" s="93">
        <v>0</v>
      </c>
      <c r="CK263" s="93">
        <v>0</v>
      </c>
      <c r="CL263" s="93">
        <v>0</v>
      </c>
      <c r="CM263" s="106">
        <f t="shared" si="19"/>
        <v>12</v>
      </c>
      <c r="CN263" s="65">
        <f t="shared" si="21"/>
        <v>1</v>
      </c>
      <c r="CO263" s="107">
        <f t="shared" si="20"/>
        <v>15</v>
      </c>
      <c r="CP263" s="124" t="s">
        <v>6047</v>
      </c>
      <c r="CQ263">
        <f t="shared" si="22"/>
        <v>1.667</v>
      </c>
    </row>
    <row r="264" spans="1:120" s="12" customFormat="1" x14ac:dyDescent="0.25">
      <c r="B264" s="103" t="s">
        <v>2906</v>
      </c>
      <c r="C264" s="104" t="s">
        <v>2907</v>
      </c>
      <c r="D264" s="103">
        <v>34410</v>
      </c>
      <c r="E264" s="108">
        <v>0</v>
      </c>
      <c r="F264" s="108">
        <v>0</v>
      </c>
      <c r="G264" s="108">
        <v>0</v>
      </c>
      <c r="H264" s="108">
        <v>0</v>
      </c>
      <c r="I264" s="108">
        <v>0</v>
      </c>
      <c r="J264" s="108">
        <v>0</v>
      </c>
      <c r="K264" s="108">
        <v>0</v>
      </c>
      <c r="L264" s="108">
        <v>0</v>
      </c>
      <c r="M264" s="108">
        <v>0</v>
      </c>
      <c r="N264" s="108">
        <v>0</v>
      </c>
      <c r="O264" s="108">
        <v>0</v>
      </c>
      <c r="P264" s="108">
        <v>0</v>
      </c>
      <c r="Q264" s="108">
        <v>0</v>
      </c>
      <c r="R264" s="108">
        <v>0</v>
      </c>
      <c r="S264" s="108">
        <v>0</v>
      </c>
      <c r="T264" s="108">
        <v>0</v>
      </c>
      <c r="U264" s="108">
        <v>0</v>
      </c>
      <c r="V264" s="108">
        <v>0</v>
      </c>
      <c r="W264" s="108">
        <v>0</v>
      </c>
      <c r="X264" s="108">
        <v>0</v>
      </c>
      <c r="Y264" s="108">
        <v>0</v>
      </c>
      <c r="Z264" s="108">
        <v>0</v>
      </c>
      <c r="AA264" s="108">
        <v>0</v>
      </c>
      <c r="AB264" s="108">
        <v>0</v>
      </c>
      <c r="AC264" s="108">
        <v>0</v>
      </c>
      <c r="AD264" s="108">
        <v>0</v>
      </c>
      <c r="AE264" s="108">
        <v>0</v>
      </c>
      <c r="AF264" s="108">
        <v>0</v>
      </c>
      <c r="AG264" s="108">
        <v>0</v>
      </c>
      <c r="AH264" s="108">
        <v>0</v>
      </c>
      <c r="AI264" s="108">
        <v>0</v>
      </c>
      <c r="AJ264" s="108">
        <v>0</v>
      </c>
      <c r="AK264" s="108">
        <v>0</v>
      </c>
      <c r="AL264" s="108">
        <v>0</v>
      </c>
      <c r="AM264" s="108">
        <v>0</v>
      </c>
      <c r="AN264" s="108">
        <v>0</v>
      </c>
      <c r="AO264" s="108">
        <v>0</v>
      </c>
      <c r="AP264" s="108">
        <v>0</v>
      </c>
      <c r="AQ264" s="108">
        <v>0</v>
      </c>
      <c r="AR264" s="108">
        <v>0</v>
      </c>
      <c r="AS264" s="108">
        <v>0</v>
      </c>
      <c r="AT264" s="108">
        <v>0</v>
      </c>
      <c r="AU264" s="108">
        <v>0</v>
      </c>
      <c r="AV264" s="108">
        <v>0</v>
      </c>
      <c r="AW264" s="108">
        <v>0</v>
      </c>
      <c r="AX264" s="108">
        <v>0</v>
      </c>
      <c r="AY264" s="108">
        <v>0</v>
      </c>
      <c r="AZ264" s="108">
        <v>0</v>
      </c>
      <c r="BA264" s="108">
        <v>0</v>
      </c>
      <c r="BB264" s="108">
        <v>0</v>
      </c>
      <c r="BC264" s="108">
        <v>0</v>
      </c>
      <c r="BD264" s="108">
        <v>0</v>
      </c>
      <c r="BE264" s="108">
        <v>0</v>
      </c>
      <c r="BF264" s="108">
        <v>0</v>
      </c>
      <c r="BG264" s="108">
        <v>0</v>
      </c>
      <c r="BH264" s="108">
        <v>0</v>
      </c>
      <c r="BI264" s="108">
        <v>0</v>
      </c>
      <c r="BJ264" s="108">
        <v>0</v>
      </c>
      <c r="BK264" s="108">
        <v>0</v>
      </c>
      <c r="BL264" s="108">
        <v>0</v>
      </c>
      <c r="BM264" s="108">
        <v>0</v>
      </c>
      <c r="BN264" s="108">
        <v>0</v>
      </c>
      <c r="BO264" s="108">
        <v>0</v>
      </c>
      <c r="BP264" s="108">
        <v>0</v>
      </c>
      <c r="BQ264" s="108">
        <v>0</v>
      </c>
      <c r="BR264" s="108">
        <v>0</v>
      </c>
      <c r="BS264" s="108">
        <v>0</v>
      </c>
      <c r="BT264" s="108">
        <v>0</v>
      </c>
      <c r="BU264" s="108">
        <v>0</v>
      </c>
      <c r="BV264" s="108">
        <v>0</v>
      </c>
      <c r="BW264" s="108">
        <v>0</v>
      </c>
      <c r="BX264" s="108">
        <v>0</v>
      </c>
      <c r="BY264" s="108">
        <v>0</v>
      </c>
      <c r="BZ264" s="108">
        <v>0</v>
      </c>
      <c r="CA264" s="108">
        <v>0</v>
      </c>
      <c r="CB264" s="108">
        <v>0</v>
      </c>
      <c r="CC264" s="108">
        <v>0</v>
      </c>
      <c r="CD264" s="108">
        <v>0</v>
      </c>
      <c r="CE264" s="108">
        <v>0</v>
      </c>
      <c r="CF264" s="108">
        <v>0</v>
      </c>
      <c r="CG264" s="108">
        <v>0</v>
      </c>
      <c r="CH264" s="108">
        <v>0</v>
      </c>
      <c r="CI264" s="108">
        <v>0</v>
      </c>
      <c r="CJ264" s="108">
        <v>0</v>
      </c>
      <c r="CK264" s="108">
        <v>0</v>
      </c>
      <c r="CL264" s="108">
        <v>0</v>
      </c>
      <c r="CM264" s="106">
        <f t="shared" si="19"/>
        <v>0</v>
      </c>
      <c r="CN264" s="65">
        <f t="shared" si="21"/>
        <v>0</v>
      </c>
      <c r="CO264" s="107">
        <f t="shared" si="20"/>
        <v>0</v>
      </c>
      <c r="CP264" s="124" t="s">
        <v>6053</v>
      </c>
      <c r="CQ264">
        <f t="shared" si="22"/>
        <v>3.6669999999999998</v>
      </c>
    </row>
    <row r="265" spans="1:120" s="12" customFormat="1" x14ac:dyDescent="0.25">
      <c r="B265" s="103" t="s">
        <v>2908</v>
      </c>
      <c r="C265" s="104" t="s">
        <v>2909</v>
      </c>
      <c r="D265" s="103">
        <v>34410</v>
      </c>
      <c r="E265" s="108">
        <v>0</v>
      </c>
      <c r="F265" s="108">
        <v>0</v>
      </c>
      <c r="G265" s="108">
        <v>0</v>
      </c>
      <c r="H265" s="108">
        <v>0</v>
      </c>
      <c r="I265" s="108">
        <v>0</v>
      </c>
      <c r="J265" s="108">
        <v>0</v>
      </c>
      <c r="K265" s="108">
        <v>0</v>
      </c>
      <c r="L265" s="108">
        <v>0</v>
      </c>
      <c r="M265" s="108">
        <v>0</v>
      </c>
      <c r="N265" s="108">
        <v>0</v>
      </c>
      <c r="O265" s="108">
        <v>0</v>
      </c>
      <c r="P265" s="108">
        <v>0</v>
      </c>
      <c r="Q265" s="108">
        <v>0</v>
      </c>
      <c r="R265" s="108">
        <v>0</v>
      </c>
      <c r="S265" s="108">
        <v>0</v>
      </c>
      <c r="T265" s="108">
        <v>0</v>
      </c>
      <c r="U265" s="108">
        <v>0</v>
      </c>
      <c r="V265" s="108">
        <v>0</v>
      </c>
      <c r="W265" s="108">
        <v>0</v>
      </c>
      <c r="X265" s="108">
        <v>0</v>
      </c>
      <c r="Y265" s="108">
        <v>0</v>
      </c>
      <c r="Z265" s="108">
        <v>0</v>
      </c>
      <c r="AA265" s="108">
        <v>0</v>
      </c>
      <c r="AB265" s="108">
        <v>0</v>
      </c>
      <c r="AC265" s="108">
        <v>0</v>
      </c>
      <c r="AD265" s="108">
        <v>0</v>
      </c>
      <c r="AE265" s="108">
        <v>0</v>
      </c>
      <c r="AF265" s="108">
        <v>0</v>
      </c>
      <c r="AG265" s="108">
        <v>0</v>
      </c>
      <c r="AH265" s="108">
        <v>0</v>
      </c>
      <c r="AI265" s="108">
        <v>0</v>
      </c>
      <c r="AJ265" s="108">
        <v>0</v>
      </c>
      <c r="AK265" s="108">
        <v>0</v>
      </c>
      <c r="AL265" s="108">
        <v>0</v>
      </c>
      <c r="AM265" s="108">
        <v>0</v>
      </c>
      <c r="AN265" s="108">
        <v>0</v>
      </c>
      <c r="AO265" s="108">
        <v>0</v>
      </c>
      <c r="AP265" s="108">
        <v>0</v>
      </c>
      <c r="AQ265" s="108">
        <v>0</v>
      </c>
      <c r="AR265" s="108">
        <v>0</v>
      </c>
      <c r="AS265" s="108">
        <v>0</v>
      </c>
      <c r="AT265" s="108">
        <v>0</v>
      </c>
      <c r="AU265" s="108">
        <v>1</v>
      </c>
      <c r="AV265" s="108">
        <v>0</v>
      </c>
      <c r="AW265" s="108">
        <v>0</v>
      </c>
      <c r="AX265" s="108">
        <v>0</v>
      </c>
      <c r="AY265" s="108">
        <v>0</v>
      </c>
      <c r="AZ265" s="108">
        <v>0</v>
      </c>
      <c r="BA265" s="108">
        <v>0</v>
      </c>
      <c r="BB265" s="108">
        <v>0</v>
      </c>
      <c r="BC265" s="108">
        <v>0</v>
      </c>
      <c r="BD265" s="108">
        <v>0</v>
      </c>
      <c r="BE265" s="108">
        <v>1</v>
      </c>
      <c r="BF265" s="108">
        <v>0</v>
      </c>
      <c r="BG265" s="108">
        <v>0</v>
      </c>
      <c r="BH265" s="108">
        <v>0</v>
      </c>
      <c r="BI265" s="108">
        <v>1</v>
      </c>
      <c r="BJ265" s="108">
        <v>0</v>
      </c>
      <c r="BK265" s="108">
        <v>1</v>
      </c>
      <c r="BL265" s="108">
        <v>0</v>
      </c>
      <c r="BM265" s="108">
        <v>0</v>
      </c>
      <c r="BN265" s="108">
        <v>0</v>
      </c>
      <c r="BO265" s="108">
        <v>1</v>
      </c>
      <c r="BP265" s="108">
        <v>0</v>
      </c>
      <c r="BQ265" s="108">
        <v>0</v>
      </c>
      <c r="BR265" s="108">
        <v>0</v>
      </c>
      <c r="BS265" s="108">
        <v>0</v>
      </c>
      <c r="BT265" s="108">
        <v>0</v>
      </c>
      <c r="BU265" s="108">
        <v>1</v>
      </c>
      <c r="BV265" s="108">
        <v>0</v>
      </c>
      <c r="BW265" s="108">
        <v>0</v>
      </c>
      <c r="BX265" s="108">
        <v>0</v>
      </c>
      <c r="BY265" s="108">
        <v>0</v>
      </c>
      <c r="BZ265" s="108">
        <v>0</v>
      </c>
      <c r="CA265" s="108">
        <v>0</v>
      </c>
      <c r="CB265" s="108">
        <v>0</v>
      </c>
      <c r="CC265" s="108">
        <v>0</v>
      </c>
      <c r="CD265" s="108">
        <v>0</v>
      </c>
      <c r="CE265" s="108">
        <v>0</v>
      </c>
      <c r="CF265" s="108">
        <v>0</v>
      </c>
      <c r="CG265" s="108">
        <v>0</v>
      </c>
      <c r="CH265" s="108">
        <v>0</v>
      </c>
      <c r="CI265" s="108">
        <v>0</v>
      </c>
      <c r="CJ265" s="108">
        <v>1</v>
      </c>
      <c r="CK265" s="108">
        <v>0</v>
      </c>
      <c r="CL265" s="108">
        <v>0</v>
      </c>
      <c r="CM265" s="106">
        <f t="shared" si="19"/>
        <v>7</v>
      </c>
      <c r="CN265" s="65">
        <f t="shared" si="21"/>
        <v>1</v>
      </c>
      <c r="CO265" s="107">
        <f t="shared" si="20"/>
        <v>10</v>
      </c>
      <c r="CP265" s="124" t="s">
        <v>6053</v>
      </c>
      <c r="CQ265">
        <f t="shared" si="22"/>
        <v>3.6669999999999998</v>
      </c>
    </row>
    <row r="266" spans="1:120" s="12" customFormat="1" x14ac:dyDescent="0.25">
      <c r="B266" s="103" t="s">
        <v>2910</v>
      </c>
      <c r="C266" s="104" t="s">
        <v>2911</v>
      </c>
      <c r="D266" s="103">
        <v>34410</v>
      </c>
      <c r="E266" s="108">
        <v>0</v>
      </c>
      <c r="F266" s="108">
        <v>0</v>
      </c>
      <c r="G266" s="108">
        <v>0</v>
      </c>
      <c r="H266" s="108">
        <v>0</v>
      </c>
      <c r="I266" s="108">
        <v>0</v>
      </c>
      <c r="J266" s="108">
        <v>0</v>
      </c>
      <c r="K266" s="108">
        <v>0</v>
      </c>
      <c r="L266" s="108">
        <v>0</v>
      </c>
      <c r="M266" s="108">
        <v>0</v>
      </c>
      <c r="N266" s="108">
        <v>0</v>
      </c>
      <c r="O266" s="108">
        <v>1</v>
      </c>
      <c r="P266" s="108">
        <v>0</v>
      </c>
      <c r="Q266" s="108">
        <v>0</v>
      </c>
      <c r="R266" s="108">
        <v>0</v>
      </c>
      <c r="S266" s="108">
        <v>0</v>
      </c>
      <c r="T266" s="108">
        <v>1</v>
      </c>
      <c r="U266" s="108">
        <v>0</v>
      </c>
      <c r="V266" s="108">
        <v>0</v>
      </c>
      <c r="W266" s="108">
        <v>0</v>
      </c>
      <c r="X266" s="108">
        <v>0</v>
      </c>
      <c r="Y266" s="108">
        <v>0</v>
      </c>
      <c r="Z266" s="108">
        <v>0</v>
      </c>
      <c r="AA266" s="108">
        <v>0</v>
      </c>
      <c r="AB266" s="108">
        <v>0</v>
      </c>
      <c r="AC266" s="108">
        <v>0</v>
      </c>
      <c r="AD266" s="108">
        <v>0</v>
      </c>
      <c r="AE266" s="108">
        <v>0</v>
      </c>
      <c r="AF266" s="108">
        <v>0</v>
      </c>
      <c r="AG266" s="108">
        <v>0</v>
      </c>
      <c r="AH266" s="108">
        <v>0</v>
      </c>
      <c r="AI266" s="108">
        <v>0</v>
      </c>
      <c r="AJ266" s="108">
        <v>0</v>
      </c>
      <c r="AK266" s="108">
        <v>0</v>
      </c>
      <c r="AL266" s="108">
        <v>0</v>
      </c>
      <c r="AM266" s="108">
        <v>1</v>
      </c>
      <c r="AN266" s="108">
        <v>0</v>
      </c>
      <c r="AO266" s="108">
        <v>0</v>
      </c>
      <c r="AP266" s="108">
        <v>0</v>
      </c>
      <c r="AQ266" s="108">
        <v>0</v>
      </c>
      <c r="AR266" s="108">
        <v>0</v>
      </c>
      <c r="AS266" s="108">
        <v>0</v>
      </c>
      <c r="AT266" s="108">
        <v>0</v>
      </c>
      <c r="AU266" s="108">
        <v>1</v>
      </c>
      <c r="AV266" s="108">
        <v>0</v>
      </c>
      <c r="AW266" s="108">
        <v>0</v>
      </c>
      <c r="AX266" s="108">
        <v>0</v>
      </c>
      <c r="AY266" s="108">
        <v>0</v>
      </c>
      <c r="AZ266" s="108">
        <v>0</v>
      </c>
      <c r="BA266" s="108">
        <v>0</v>
      </c>
      <c r="BB266" s="108">
        <v>0</v>
      </c>
      <c r="BC266" s="108">
        <v>0</v>
      </c>
      <c r="BD266" s="108">
        <v>0</v>
      </c>
      <c r="BE266" s="108">
        <v>0</v>
      </c>
      <c r="BF266" s="108">
        <v>0</v>
      </c>
      <c r="BG266" s="108">
        <v>0</v>
      </c>
      <c r="BH266" s="108">
        <v>0</v>
      </c>
      <c r="BI266" s="108">
        <v>0</v>
      </c>
      <c r="BJ266" s="108">
        <v>0</v>
      </c>
      <c r="BK266" s="108">
        <v>0</v>
      </c>
      <c r="BL266" s="108">
        <v>0</v>
      </c>
      <c r="BM266" s="108">
        <v>0</v>
      </c>
      <c r="BN266" s="108">
        <v>0</v>
      </c>
      <c r="BO266" s="108">
        <v>0</v>
      </c>
      <c r="BP266" s="108">
        <v>0</v>
      </c>
      <c r="BQ266" s="108">
        <v>0</v>
      </c>
      <c r="BR266" s="108">
        <v>1</v>
      </c>
      <c r="BS266" s="108">
        <v>0</v>
      </c>
      <c r="BT266" s="108">
        <v>0</v>
      </c>
      <c r="BU266" s="108">
        <v>1</v>
      </c>
      <c r="BV266" s="108">
        <v>0</v>
      </c>
      <c r="BW266" s="108">
        <v>0</v>
      </c>
      <c r="BX266" s="108">
        <v>0</v>
      </c>
      <c r="BY266" s="108">
        <v>0</v>
      </c>
      <c r="BZ266" s="108">
        <v>0</v>
      </c>
      <c r="CA266" s="108">
        <v>0</v>
      </c>
      <c r="CB266" s="108">
        <v>0</v>
      </c>
      <c r="CC266" s="108">
        <v>0</v>
      </c>
      <c r="CD266" s="108">
        <v>0</v>
      </c>
      <c r="CE266" s="108">
        <v>0</v>
      </c>
      <c r="CF266" s="108">
        <v>0</v>
      </c>
      <c r="CG266" s="108">
        <v>0</v>
      </c>
      <c r="CH266" s="108">
        <v>0</v>
      </c>
      <c r="CI266" s="108">
        <v>0</v>
      </c>
      <c r="CJ266" s="108">
        <v>0</v>
      </c>
      <c r="CK266" s="108">
        <v>0</v>
      </c>
      <c r="CL266" s="108">
        <v>0</v>
      </c>
      <c r="CM266" s="106">
        <f t="shared" si="19"/>
        <v>6</v>
      </c>
      <c r="CN266" s="65">
        <f t="shared" si="21"/>
        <v>1</v>
      </c>
      <c r="CO266" s="107">
        <f t="shared" si="20"/>
        <v>10</v>
      </c>
      <c r="CP266" s="124" t="s">
        <v>6054</v>
      </c>
      <c r="CQ266">
        <f t="shared" si="22"/>
        <v>2.6669999999999998</v>
      </c>
    </row>
    <row r="267" spans="1:120" s="12" customFormat="1" x14ac:dyDescent="0.25">
      <c r="B267" s="103" t="s">
        <v>2914</v>
      </c>
      <c r="C267" s="104" t="s">
        <v>2915</v>
      </c>
      <c r="D267" s="103">
        <v>34410</v>
      </c>
      <c r="E267" s="108">
        <v>0</v>
      </c>
      <c r="F267" s="108">
        <v>0</v>
      </c>
      <c r="G267" s="108">
        <v>0</v>
      </c>
      <c r="H267" s="108">
        <v>0</v>
      </c>
      <c r="I267" s="108">
        <v>0</v>
      </c>
      <c r="J267" s="108">
        <v>0</v>
      </c>
      <c r="K267" s="108">
        <v>0</v>
      </c>
      <c r="L267" s="108">
        <v>0</v>
      </c>
      <c r="M267" s="108">
        <v>0</v>
      </c>
      <c r="N267" s="108">
        <v>0</v>
      </c>
      <c r="O267" s="108">
        <v>0</v>
      </c>
      <c r="P267" s="108">
        <v>0</v>
      </c>
      <c r="Q267" s="108">
        <v>0</v>
      </c>
      <c r="R267" s="108">
        <v>0</v>
      </c>
      <c r="S267" s="108">
        <v>0</v>
      </c>
      <c r="T267" s="108">
        <v>0</v>
      </c>
      <c r="U267" s="108">
        <v>0</v>
      </c>
      <c r="V267" s="108">
        <v>0</v>
      </c>
      <c r="W267" s="108">
        <v>0</v>
      </c>
      <c r="X267" s="108">
        <v>0</v>
      </c>
      <c r="Y267" s="108">
        <v>0</v>
      </c>
      <c r="Z267" s="108">
        <v>0</v>
      </c>
      <c r="AA267" s="108">
        <v>0</v>
      </c>
      <c r="AB267" s="108">
        <v>0</v>
      </c>
      <c r="AC267" s="108">
        <v>0</v>
      </c>
      <c r="AD267" s="108">
        <v>0</v>
      </c>
      <c r="AE267" s="108">
        <v>0</v>
      </c>
      <c r="AF267" s="108">
        <v>0</v>
      </c>
      <c r="AG267" s="108">
        <v>0</v>
      </c>
      <c r="AH267" s="108">
        <v>0</v>
      </c>
      <c r="AI267" s="108">
        <v>0</v>
      </c>
      <c r="AJ267" s="108">
        <v>0</v>
      </c>
      <c r="AK267" s="108">
        <v>0</v>
      </c>
      <c r="AL267" s="108">
        <v>0</v>
      </c>
      <c r="AM267" s="108">
        <v>0</v>
      </c>
      <c r="AN267" s="108">
        <v>0</v>
      </c>
      <c r="AO267" s="108">
        <v>0</v>
      </c>
      <c r="AP267" s="108">
        <v>0</v>
      </c>
      <c r="AQ267" s="108">
        <v>0</v>
      </c>
      <c r="AR267" s="108">
        <v>0</v>
      </c>
      <c r="AS267" s="108">
        <v>0</v>
      </c>
      <c r="AT267" s="108">
        <v>0</v>
      </c>
      <c r="AU267" s="108">
        <v>0</v>
      </c>
      <c r="AV267" s="108">
        <v>0</v>
      </c>
      <c r="AW267" s="108">
        <v>0</v>
      </c>
      <c r="AX267" s="108">
        <v>0</v>
      </c>
      <c r="AY267" s="108">
        <v>0</v>
      </c>
      <c r="AZ267" s="108">
        <v>0</v>
      </c>
      <c r="BA267" s="108">
        <v>0</v>
      </c>
      <c r="BB267" s="108">
        <v>0</v>
      </c>
      <c r="BC267" s="108">
        <v>0</v>
      </c>
      <c r="BD267" s="108">
        <v>0</v>
      </c>
      <c r="BE267" s="108">
        <v>0</v>
      </c>
      <c r="BF267" s="108">
        <v>0</v>
      </c>
      <c r="BG267" s="108">
        <v>0</v>
      </c>
      <c r="BH267" s="108">
        <v>0</v>
      </c>
      <c r="BI267" s="108">
        <v>0</v>
      </c>
      <c r="BJ267" s="108">
        <v>0</v>
      </c>
      <c r="BK267" s="108">
        <v>0</v>
      </c>
      <c r="BL267" s="108">
        <v>0</v>
      </c>
      <c r="BM267" s="108">
        <v>0</v>
      </c>
      <c r="BN267" s="108">
        <v>0</v>
      </c>
      <c r="BO267" s="108">
        <v>0</v>
      </c>
      <c r="BP267" s="108">
        <v>0</v>
      </c>
      <c r="BQ267" s="108">
        <v>0</v>
      </c>
      <c r="BR267" s="108">
        <v>0</v>
      </c>
      <c r="BS267" s="108">
        <v>0</v>
      </c>
      <c r="BT267" s="108">
        <v>0</v>
      </c>
      <c r="BU267" s="108">
        <v>0</v>
      </c>
      <c r="BV267" s="108">
        <v>0</v>
      </c>
      <c r="BW267" s="108">
        <v>0</v>
      </c>
      <c r="BX267" s="108">
        <v>0</v>
      </c>
      <c r="BY267" s="108">
        <v>0</v>
      </c>
      <c r="BZ267" s="108">
        <v>0</v>
      </c>
      <c r="CA267" s="108">
        <v>0</v>
      </c>
      <c r="CB267" s="108">
        <v>0</v>
      </c>
      <c r="CC267" s="108">
        <v>0</v>
      </c>
      <c r="CD267" s="108">
        <v>0</v>
      </c>
      <c r="CE267" s="108">
        <v>0</v>
      </c>
      <c r="CF267" s="108">
        <v>0</v>
      </c>
      <c r="CG267" s="108">
        <v>0</v>
      </c>
      <c r="CH267" s="108">
        <v>0</v>
      </c>
      <c r="CI267" s="108">
        <v>0</v>
      </c>
      <c r="CJ267" s="108">
        <v>0</v>
      </c>
      <c r="CK267" s="108">
        <v>0</v>
      </c>
      <c r="CL267" s="108">
        <v>0</v>
      </c>
      <c r="CM267" s="106">
        <f t="shared" si="19"/>
        <v>0</v>
      </c>
      <c r="CN267" s="65">
        <f t="shared" si="21"/>
        <v>0</v>
      </c>
      <c r="CO267" s="107">
        <f t="shared" si="20"/>
        <v>0</v>
      </c>
      <c r="CP267" s="124" t="s">
        <v>6046</v>
      </c>
      <c r="CQ267" t="str">
        <f t="shared" si="22"/>
        <v>QQQ</v>
      </c>
    </row>
    <row r="268" spans="1:120" s="12" customFormat="1" x14ac:dyDescent="0.25">
      <c r="B268" s="103" t="s">
        <v>2918</v>
      </c>
      <c r="C268" s="104" t="s">
        <v>2919</v>
      </c>
      <c r="D268" s="103">
        <v>34410</v>
      </c>
      <c r="E268" s="108">
        <v>0</v>
      </c>
      <c r="F268" s="108">
        <v>0</v>
      </c>
      <c r="G268" s="108">
        <v>0</v>
      </c>
      <c r="H268" s="108">
        <v>0</v>
      </c>
      <c r="I268" s="108">
        <v>0</v>
      </c>
      <c r="J268" s="108">
        <v>0</v>
      </c>
      <c r="K268" s="108">
        <v>0</v>
      </c>
      <c r="L268" s="108">
        <v>0</v>
      </c>
      <c r="M268" s="108">
        <v>0</v>
      </c>
      <c r="N268" s="108">
        <v>0</v>
      </c>
      <c r="O268" s="108">
        <v>0</v>
      </c>
      <c r="P268" s="108">
        <v>0</v>
      </c>
      <c r="Q268" s="108">
        <v>0</v>
      </c>
      <c r="R268" s="108">
        <v>0</v>
      </c>
      <c r="S268" s="108">
        <v>0</v>
      </c>
      <c r="T268" s="108">
        <v>0</v>
      </c>
      <c r="U268" s="108">
        <v>0</v>
      </c>
      <c r="V268" s="108">
        <v>0</v>
      </c>
      <c r="W268" s="108">
        <v>0</v>
      </c>
      <c r="X268" s="108">
        <v>0</v>
      </c>
      <c r="Y268" s="108">
        <v>0</v>
      </c>
      <c r="Z268" s="108">
        <v>0</v>
      </c>
      <c r="AA268" s="108">
        <v>0</v>
      </c>
      <c r="AB268" s="108">
        <v>0</v>
      </c>
      <c r="AC268" s="108">
        <v>0</v>
      </c>
      <c r="AD268" s="108">
        <v>0</v>
      </c>
      <c r="AE268" s="108">
        <v>0</v>
      </c>
      <c r="AF268" s="108">
        <v>0</v>
      </c>
      <c r="AG268" s="108">
        <v>0</v>
      </c>
      <c r="AH268" s="108">
        <v>0</v>
      </c>
      <c r="AI268" s="108">
        <v>0</v>
      </c>
      <c r="AJ268" s="108">
        <v>0</v>
      </c>
      <c r="AK268" s="108">
        <v>0</v>
      </c>
      <c r="AL268" s="108">
        <v>0</v>
      </c>
      <c r="AM268" s="108">
        <v>0</v>
      </c>
      <c r="AN268" s="108">
        <v>0</v>
      </c>
      <c r="AO268" s="108">
        <v>0</v>
      </c>
      <c r="AP268" s="108">
        <v>0</v>
      </c>
      <c r="AQ268" s="108">
        <v>0</v>
      </c>
      <c r="AR268" s="108">
        <v>0</v>
      </c>
      <c r="AS268" s="108">
        <v>0</v>
      </c>
      <c r="AT268" s="108">
        <v>0</v>
      </c>
      <c r="AU268" s="108">
        <v>1</v>
      </c>
      <c r="AV268" s="108">
        <v>0</v>
      </c>
      <c r="AW268" s="108">
        <v>0</v>
      </c>
      <c r="AX268" s="108">
        <v>0</v>
      </c>
      <c r="AY268" s="108">
        <v>0</v>
      </c>
      <c r="AZ268" s="108">
        <v>0</v>
      </c>
      <c r="BA268" s="108">
        <v>0</v>
      </c>
      <c r="BB268" s="108">
        <v>0</v>
      </c>
      <c r="BC268" s="108">
        <v>0</v>
      </c>
      <c r="BD268" s="108">
        <v>0</v>
      </c>
      <c r="BE268" s="108">
        <v>0</v>
      </c>
      <c r="BF268" s="108">
        <v>0</v>
      </c>
      <c r="BG268" s="108">
        <v>0</v>
      </c>
      <c r="BH268" s="108">
        <v>0</v>
      </c>
      <c r="BI268" s="108">
        <v>0</v>
      </c>
      <c r="BJ268" s="108">
        <v>0</v>
      </c>
      <c r="BK268" s="108">
        <v>0</v>
      </c>
      <c r="BL268" s="108">
        <v>0</v>
      </c>
      <c r="BM268" s="108">
        <v>0</v>
      </c>
      <c r="BN268" s="108">
        <v>0</v>
      </c>
      <c r="BO268" s="108">
        <v>0</v>
      </c>
      <c r="BP268" s="108">
        <v>0</v>
      </c>
      <c r="BQ268" s="108">
        <v>0</v>
      </c>
      <c r="BR268" s="108">
        <v>0</v>
      </c>
      <c r="BS268" s="108">
        <v>0</v>
      </c>
      <c r="BT268" s="108">
        <v>0</v>
      </c>
      <c r="BU268" s="108">
        <v>0</v>
      </c>
      <c r="BV268" s="108">
        <v>0</v>
      </c>
      <c r="BW268" s="108">
        <v>0</v>
      </c>
      <c r="BX268" s="108">
        <v>0</v>
      </c>
      <c r="BY268" s="108">
        <v>0</v>
      </c>
      <c r="BZ268" s="108">
        <v>0</v>
      </c>
      <c r="CA268" s="108">
        <v>0</v>
      </c>
      <c r="CB268" s="108">
        <v>0</v>
      </c>
      <c r="CC268" s="108">
        <v>0</v>
      </c>
      <c r="CD268" s="108">
        <v>0</v>
      </c>
      <c r="CE268" s="108">
        <v>0</v>
      </c>
      <c r="CF268" s="108">
        <v>0</v>
      </c>
      <c r="CG268" s="108">
        <v>0</v>
      </c>
      <c r="CH268" s="108">
        <v>0</v>
      </c>
      <c r="CI268" s="108">
        <v>0</v>
      </c>
      <c r="CJ268" s="108">
        <v>0</v>
      </c>
      <c r="CK268" s="108">
        <v>0</v>
      </c>
      <c r="CL268" s="108">
        <v>0</v>
      </c>
      <c r="CM268" s="106">
        <f t="shared" si="19"/>
        <v>1</v>
      </c>
      <c r="CN268" s="65">
        <f t="shared" si="21"/>
        <v>1</v>
      </c>
      <c r="CO268" s="107">
        <f t="shared" si="20"/>
        <v>3</v>
      </c>
      <c r="CP268" s="124" t="s">
        <v>6053</v>
      </c>
      <c r="CQ268">
        <f t="shared" si="22"/>
        <v>3.6669999999999998</v>
      </c>
    </row>
    <row r="269" spans="1:120" s="12" customFormat="1" x14ac:dyDescent="0.25">
      <c r="B269" s="103" t="s">
        <v>2920</v>
      </c>
      <c r="C269" s="104" t="s">
        <v>2921</v>
      </c>
      <c r="D269" s="103">
        <v>34410</v>
      </c>
      <c r="E269" s="108">
        <v>0</v>
      </c>
      <c r="F269" s="108">
        <v>0</v>
      </c>
      <c r="G269" s="108">
        <v>0</v>
      </c>
      <c r="H269" s="108">
        <v>0</v>
      </c>
      <c r="I269" s="108">
        <v>0</v>
      </c>
      <c r="J269" s="108">
        <v>0</v>
      </c>
      <c r="K269" s="108">
        <v>0</v>
      </c>
      <c r="L269" s="108">
        <v>0</v>
      </c>
      <c r="M269" s="108">
        <v>0</v>
      </c>
      <c r="N269" s="108">
        <v>0</v>
      </c>
      <c r="O269" s="108">
        <v>0</v>
      </c>
      <c r="P269" s="108">
        <v>0</v>
      </c>
      <c r="Q269" s="108">
        <v>0</v>
      </c>
      <c r="R269" s="108">
        <v>0</v>
      </c>
      <c r="S269" s="108">
        <v>0</v>
      </c>
      <c r="T269" s="108">
        <v>0</v>
      </c>
      <c r="U269" s="108">
        <v>0</v>
      </c>
      <c r="V269" s="108">
        <v>0</v>
      </c>
      <c r="W269" s="108">
        <v>0</v>
      </c>
      <c r="X269" s="108">
        <v>0</v>
      </c>
      <c r="Y269" s="108">
        <v>0</v>
      </c>
      <c r="Z269" s="108">
        <v>0</v>
      </c>
      <c r="AA269" s="108">
        <v>0</v>
      </c>
      <c r="AB269" s="108">
        <v>0</v>
      </c>
      <c r="AC269" s="108">
        <v>0</v>
      </c>
      <c r="AD269" s="108">
        <v>0</v>
      </c>
      <c r="AE269" s="108">
        <v>0</v>
      </c>
      <c r="AF269" s="108">
        <v>0</v>
      </c>
      <c r="AG269" s="108">
        <v>0</v>
      </c>
      <c r="AH269" s="108">
        <v>1</v>
      </c>
      <c r="AI269" s="108">
        <v>0</v>
      </c>
      <c r="AJ269" s="108">
        <v>0</v>
      </c>
      <c r="AK269" s="108">
        <v>0</v>
      </c>
      <c r="AL269" s="108">
        <v>0</v>
      </c>
      <c r="AM269" s="108">
        <v>0</v>
      </c>
      <c r="AN269" s="108">
        <v>1</v>
      </c>
      <c r="AO269" s="108">
        <v>0</v>
      </c>
      <c r="AP269" s="108">
        <v>0</v>
      </c>
      <c r="AQ269" s="108">
        <v>0</v>
      </c>
      <c r="AR269" s="108">
        <v>0</v>
      </c>
      <c r="AS269" s="108">
        <v>1</v>
      </c>
      <c r="AT269" s="108">
        <v>0</v>
      </c>
      <c r="AU269" s="108">
        <v>1</v>
      </c>
      <c r="AV269" s="108">
        <v>0</v>
      </c>
      <c r="AW269" s="108">
        <v>0</v>
      </c>
      <c r="AX269" s="108">
        <v>0</v>
      </c>
      <c r="AY269" s="108">
        <v>0</v>
      </c>
      <c r="AZ269" s="108">
        <v>0</v>
      </c>
      <c r="BA269" s="108">
        <v>0</v>
      </c>
      <c r="BB269" s="108">
        <v>0</v>
      </c>
      <c r="BC269" s="108">
        <v>0</v>
      </c>
      <c r="BD269" s="108">
        <v>0</v>
      </c>
      <c r="BE269" s="108">
        <v>0</v>
      </c>
      <c r="BF269" s="108">
        <v>1</v>
      </c>
      <c r="BG269" s="108">
        <v>0</v>
      </c>
      <c r="BH269" s="108">
        <v>0</v>
      </c>
      <c r="BI269" s="108">
        <v>0</v>
      </c>
      <c r="BJ269" s="108">
        <v>0</v>
      </c>
      <c r="BK269" s="108">
        <v>0</v>
      </c>
      <c r="BL269" s="108">
        <v>0</v>
      </c>
      <c r="BM269" s="108">
        <v>0</v>
      </c>
      <c r="BN269" s="108">
        <v>0</v>
      </c>
      <c r="BO269" s="108">
        <v>0</v>
      </c>
      <c r="BP269" s="108">
        <v>0</v>
      </c>
      <c r="BQ269" s="108">
        <v>0</v>
      </c>
      <c r="BR269" s="108">
        <v>0</v>
      </c>
      <c r="BS269" s="108">
        <v>0</v>
      </c>
      <c r="BT269" s="108">
        <v>0</v>
      </c>
      <c r="BU269" s="108">
        <v>0</v>
      </c>
      <c r="BV269" s="108">
        <v>0</v>
      </c>
      <c r="BW269" s="108">
        <v>0</v>
      </c>
      <c r="BX269" s="108">
        <v>0</v>
      </c>
      <c r="BY269" s="108">
        <v>0</v>
      </c>
      <c r="BZ269" s="108">
        <v>0</v>
      </c>
      <c r="CA269" s="108">
        <v>0</v>
      </c>
      <c r="CB269" s="108">
        <v>0</v>
      </c>
      <c r="CC269" s="108">
        <v>0</v>
      </c>
      <c r="CD269" s="108">
        <v>0</v>
      </c>
      <c r="CE269" s="108">
        <v>0</v>
      </c>
      <c r="CF269" s="108">
        <v>0</v>
      </c>
      <c r="CG269" s="108">
        <v>0</v>
      </c>
      <c r="CH269" s="108">
        <v>1</v>
      </c>
      <c r="CI269" s="108">
        <v>0</v>
      </c>
      <c r="CJ269" s="108">
        <v>0</v>
      </c>
      <c r="CK269" s="108">
        <v>0</v>
      </c>
      <c r="CL269" s="108">
        <v>0</v>
      </c>
      <c r="CM269" s="106">
        <f t="shared" si="19"/>
        <v>6</v>
      </c>
      <c r="CN269" s="65">
        <f t="shared" si="21"/>
        <v>1</v>
      </c>
      <c r="CO269" s="107">
        <f t="shared" si="20"/>
        <v>8</v>
      </c>
      <c r="CP269" s="124" t="s">
        <v>6047</v>
      </c>
      <c r="CQ269">
        <f t="shared" si="22"/>
        <v>1.667</v>
      </c>
    </row>
    <row r="270" spans="1:120" s="12" customFormat="1" x14ac:dyDescent="0.25">
      <c r="B270" s="103" t="s">
        <v>2922</v>
      </c>
      <c r="C270" s="104" t="s">
        <v>2923</v>
      </c>
      <c r="D270" s="103">
        <v>34410</v>
      </c>
      <c r="E270" s="108">
        <v>0</v>
      </c>
      <c r="F270" s="108">
        <v>0</v>
      </c>
      <c r="G270" s="108">
        <v>0</v>
      </c>
      <c r="H270" s="108">
        <v>0</v>
      </c>
      <c r="I270" s="108">
        <v>0</v>
      </c>
      <c r="J270" s="108">
        <v>0</v>
      </c>
      <c r="K270" s="108">
        <v>0</v>
      </c>
      <c r="L270" s="108">
        <v>0</v>
      </c>
      <c r="M270" s="108">
        <v>0</v>
      </c>
      <c r="N270" s="108">
        <v>0</v>
      </c>
      <c r="O270" s="108">
        <v>0</v>
      </c>
      <c r="P270" s="108">
        <v>0</v>
      </c>
      <c r="Q270" s="108">
        <v>0</v>
      </c>
      <c r="R270" s="108">
        <v>0</v>
      </c>
      <c r="S270" s="108">
        <v>0</v>
      </c>
      <c r="T270" s="108">
        <v>0</v>
      </c>
      <c r="U270" s="108">
        <v>0</v>
      </c>
      <c r="V270" s="108">
        <v>0</v>
      </c>
      <c r="W270" s="108">
        <v>1</v>
      </c>
      <c r="X270" s="108">
        <v>0</v>
      </c>
      <c r="Y270" s="108">
        <v>0</v>
      </c>
      <c r="Z270" s="108">
        <v>0</v>
      </c>
      <c r="AA270" s="108">
        <v>0</v>
      </c>
      <c r="AB270" s="108">
        <v>0</v>
      </c>
      <c r="AC270" s="108">
        <v>0</v>
      </c>
      <c r="AD270" s="108">
        <v>0</v>
      </c>
      <c r="AE270" s="108">
        <v>0</v>
      </c>
      <c r="AF270" s="108">
        <v>0</v>
      </c>
      <c r="AG270" s="108">
        <v>0</v>
      </c>
      <c r="AH270" s="108">
        <v>0</v>
      </c>
      <c r="AI270" s="108">
        <v>0</v>
      </c>
      <c r="AJ270" s="108">
        <v>0</v>
      </c>
      <c r="AK270" s="108">
        <v>0</v>
      </c>
      <c r="AL270" s="108">
        <v>0</v>
      </c>
      <c r="AM270" s="108">
        <v>0</v>
      </c>
      <c r="AN270" s="108">
        <v>0</v>
      </c>
      <c r="AO270" s="108">
        <v>0</v>
      </c>
      <c r="AP270" s="108">
        <v>0</v>
      </c>
      <c r="AQ270" s="108">
        <v>0</v>
      </c>
      <c r="AR270" s="108">
        <v>0</v>
      </c>
      <c r="AS270" s="108">
        <v>0</v>
      </c>
      <c r="AT270" s="108">
        <v>0</v>
      </c>
      <c r="AU270" s="108">
        <v>0</v>
      </c>
      <c r="AV270" s="108">
        <v>0</v>
      </c>
      <c r="AW270" s="108">
        <v>0</v>
      </c>
      <c r="AX270" s="108">
        <v>0</v>
      </c>
      <c r="AY270" s="108">
        <v>0</v>
      </c>
      <c r="AZ270" s="108">
        <v>0</v>
      </c>
      <c r="BA270" s="108">
        <v>0</v>
      </c>
      <c r="BB270" s="108">
        <v>0</v>
      </c>
      <c r="BC270" s="108">
        <v>0</v>
      </c>
      <c r="BD270" s="108">
        <v>0</v>
      </c>
      <c r="BE270" s="108">
        <v>0</v>
      </c>
      <c r="BF270" s="108">
        <v>0</v>
      </c>
      <c r="BG270" s="108">
        <v>0</v>
      </c>
      <c r="BH270" s="108">
        <v>0</v>
      </c>
      <c r="BI270" s="108">
        <v>0</v>
      </c>
      <c r="BJ270" s="108">
        <v>0</v>
      </c>
      <c r="BK270" s="108">
        <v>0</v>
      </c>
      <c r="BL270" s="108">
        <v>0</v>
      </c>
      <c r="BM270" s="108">
        <v>0</v>
      </c>
      <c r="BN270" s="108">
        <v>0</v>
      </c>
      <c r="BO270" s="108">
        <v>0</v>
      </c>
      <c r="BP270" s="108">
        <v>0</v>
      </c>
      <c r="BQ270" s="108">
        <v>0</v>
      </c>
      <c r="BR270" s="108">
        <v>0</v>
      </c>
      <c r="BS270" s="108">
        <v>0</v>
      </c>
      <c r="BT270" s="108">
        <v>0</v>
      </c>
      <c r="BU270" s="108">
        <v>0</v>
      </c>
      <c r="BV270" s="108">
        <v>0</v>
      </c>
      <c r="BW270" s="108">
        <v>0</v>
      </c>
      <c r="BX270" s="108">
        <v>0</v>
      </c>
      <c r="BY270" s="108">
        <v>0</v>
      </c>
      <c r="BZ270" s="108">
        <v>0</v>
      </c>
      <c r="CA270" s="108">
        <v>0</v>
      </c>
      <c r="CB270" s="108">
        <v>0</v>
      </c>
      <c r="CC270" s="108">
        <v>0</v>
      </c>
      <c r="CD270" s="108">
        <v>0</v>
      </c>
      <c r="CE270" s="108">
        <v>0</v>
      </c>
      <c r="CF270" s="108">
        <v>0</v>
      </c>
      <c r="CG270" s="108">
        <v>0</v>
      </c>
      <c r="CH270" s="108">
        <v>0</v>
      </c>
      <c r="CI270" s="108">
        <v>0</v>
      </c>
      <c r="CJ270" s="108">
        <v>0</v>
      </c>
      <c r="CK270" s="108">
        <v>0</v>
      </c>
      <c r="CL270" s="108">
        <v>0</v>
      </c>
      <c r="CM270" s="106">
        <f t="shared" si="19"/>
        <v>1</v>
      </c>
      <c r="CN270" s="65">
        <f t="shared" si="21"/>
        <v>1</v>
      </c>
      <c r="CO270" s="107">
        <f t="shared" si="20"/>
        <v>1</v>
      </c>
      <c r="CP270" s="124" t="s">
        <v>6046</v>
      </c>
      <c r="CQ270" t="str">
        <f t="shared" si="22"/>
        <v>QQQ</v>
      </c>
    </row>
    <row r="271" spans="1:120" s="12" customFormat="1" x14ac:dyDescent="0.25">
      <c r="B271" s="103" t="s">
        <v>2926</v>
      </c>
      <c r="C271" s="104" t="s">
        <v>2927</v>
      </c>
      <c r="D271" s="103">
        <v>34410</v>
      </c>
      <c r="E271" s="108">
        <v>0</v>
      </c>
      <c r="F271" s="108">
        <v>0</v>
      </c>
      <c r="G271" s="108">
        <v>0</v>
      </c>
      <c r="H271" s="108">
        <v>0</v>
      </c>
      <c r="I271" s="108">
        <v>0</v>
      </c>
      <c r="J271" s="108">
        <v>0</v>
      </c>
      <c r="K271" s="108">
        <v>0</v>
      </c>
      <c r="L271" s="108">
        <v>0</v>
      </c>
      <c r="M271" s="108">
        <v>0</v>
      </c>
      <c r="N271" s="108">
        <v>0</v>
      </c>
      <c r="O271" s="108">
        <v>0</v>
      </c>
      <c r="P271" s="108">
        <v>0</v>
      </c>
      <c r="Q271" s="108">
        <v>0</v>
      </c>
      <c r="R271" s="108">
        <v>0</v>
      </c>
      <c r="S271" s="108">
        <v>0</v>
      </c>
      <c r="T271" s="108">
        <v>0</v>
      </c>
      <c r="U271" s="108">
        <v>0</v>
      </c>
      <c r="V271" s="108">
        <v>0</v>
      </c>
      <c r="W271" s="108">
        <v>0</v>
      </c>
      <c r="X271" s="108">
        <v>0</v>
      </c>
      <c r="Y271" s="108">
        <v>0</v>
      </c>
      <c r="Z271" s="108">
        <v>0</v>
      </c>
      <c r="AA271" s="108">
        <v>0</v>
      </c>
      <c r="AB271" s="108">
        <v>0</v>
      </c>
      <c r="AC271" s="108">
        <v>0</v>
      </c>
      <c r="AD271" s="108">
        <v>0</v>
      </c>
      <c r="AE271" s="108">
        <v>0</v>
      </c>
      <c r="AF271" s="108">
        <v>0</v>
      </c>
      <c r="AG271" s="108">
        <v>0</v>
      </c>
      <c r="AH271" s="108">
        <v>0</v>
      </c>
      <c r="AI271" s="108">
        <v>0</v>
      </c>
      <c r="AJ271" s="108">
        <v>0</v>
      </c>
      <c r="AK271" s="108">
        <v>0</v>
      </c>
      <c r="AL271" s="108">
        <v>0</v>
      </c>
      <c r="AM271" s="108">
        <v>0</v>
      </c>
      <c r="AN271" s="108">
        <v>0</v>
      </c>
      <c r="AO271" s="108">
        <v>0</v>
      </c>
      <c r="AP271" s="108">
        <v>0</v>
      </c>
      <c r="AQ271" s="108">
        <v>0</v>
      </c>
      <c r="AR271" s="108">
        <v>0</v>
      </c>
      <c r="AS271" s="108">
        <v>0</v>
      </c>
      <c r="AT271" s="108">
        <v>0</v>
      </c>
      <c r="AU271" s="108">
        <v>0</v>
      </c>
      <c r="AV271" s="108">
        <v>0</v>
      </c>
      <c r="AW271" s="108">
        <v>0</v>
      </c>
      <c r="AX271" s="108">
        <v>0</v>
      </c>
      <c r="AY271" s="108">
        <v>0</v>
      </c>
      <c r="AZ271" s="108">
        <v>0</v>
      </c>
      <c r="BA271" s="108">
        <v>0</v>
      </c>
      <c r="BB271" s="108">
        <v>0</v>
      </c>
      <c r="BC271" s="108">
        <v>0</v>
      </c>
      <c r="BD271" s="108">
        <v>0</v>
      </c>
      <c r="BE271" s="108">
        <v>0</v>
      </c>
      <c r="BF271" s="108">
        <v>0</v>
      </c>
      <c r="BG271" s="108">
        <v>0</v>
      </c>
      <c r="BH271" s="108">
        <v>0</v>
      </c>
      <c r="BI271" s="108">
        <v>0</v>
      </c>
      <c r="BJ271" s="108">
        <v>0</v>
      </c>
      <c r="BK271" s="108">
        <v>0</v>
      </c>
      <c r="BL271" s="108">
        <v>0</v>
      </c>
      <c r="BM271" s="108">
        <v>0</v>
      </c>
      <c r="BN271" s="108">
        <v>0</v>
      </c>
      <c r="BO271" s="108">
        <v>0</v>
      </c>
      <c r="BP271" s="108">
        <v>0</v>
      </c>
      <c r="BQ271" s="108">
        <v>0</v>
      </c>
      <c r="BR271" s="108">
        <v>0</v>
      </c>
      <c r="BS271" s="108">
        <v>0</v>
      </c>
      <c r="BT271" s="108">
        <v>0</v>
      </c>
      <c r="BU271" s="108">
        <v>0</v>
      </c>
      <c r="BV271" s="108">
        <v>0</v>
      </c>
      <c r="BW271" s="108">
        <v>0</v>
      </c>
      <c r="BX271" s="108">
        <v>0</v>
      </c>
      <c r="BY271" s="108">
        <v>0</v>
      </c>
      <c r="BZ271" s="108">
        <v>0</v>
      </c>
      <c r="CA271" s="108">
        <v>0</v>
      </c>
      <c r="CB271" s="108">
        <v>0</v>
      </c>
      <c r="CC271" s="108">
        <v>0</v>
      </c>
      <c r="CD271" s="108">
        <v>0</v>
      </c>
      <c r="CE271" s="108">
        <v>0</v>
      </c>
      <c r="CF271" s="108">
        <v>0</v>
      </c>
      <c r="CG271" s="108">
        <v>0</v>
      </c>
      <c r="CH271" s="108">
        <v>0</v>
      </c>
      <c r="CI271" s="108">
        <v>0</v>
      </c>
      <c r="CJ271" s="108">
        <v>0</v>
      </c>
      <c r="CK271" s="108">
        <v>0</v>
      </c>
      <c r="CL271" s="108">
        <v>0</v>
      </c>
      <c r="CM271" s="106">
        <f t="shared" si="19"/>
        <v>0</v>
      </c>
      <c r="CN271" s="65">
        <f t="shared" si="21"/>
        <v>0</v>
      </c>
      <c r="CO271" s="107">
        <f t="shared" si="20"/>
        <v>0</v>
      </c>
      <c r="CP271" s="124" t="s">
        <v>6046</v>
      </c>
      <c r="CQ271" t="str">
        <f t="shared" si="22"/>
        <v>QQQ</v>
      </c>
    </row>
    <row r="272" spans="1:120" s="12" customFormat="1" x14ac:dyDescent="0.25">
      <c r="B272" s="103" t="s">
        <v>2928</v>
      </c>
      <c r="C272" s="104" t="s">
        <v>2929</v>
      </c>
      <c r="D272" s="103">
        <v>34410</v>
      </c>
      <c r="E272" s="108">
        <v>0</v>
      </c>
      <c r="F272" s="108">
        <v>0</v>
      </c>
      <c r="G272" s="108">
        <v>0</v>
      </c>
      <c r="H272" s="108">
        <v>0</v>
      </c>
      <c r="I272" s="108">
        <v>0</v>
      </c>
      <c r="J272" s="108">
        <v>0</v>
      </c>
      <c r="K272" s="108">
        <v>0</v>
      </c>
      <c r="L272" s="108">
        <v>0</v>
      </c>
      <c r="M272" s="108">
        <v>0</v>
      </c>
      <c r="N272" s="108">
        <v>0</v>
      </c>
      <c r="O272" s="108">
        <v>0</v>
      </c>
      <c r="P272" s="108">
        <v>0</v>
      </c>
      <c r="Q272" s="108">
        <v>0</v>
      </c>
      <c r="R272" s="108">
        <v>0</v>
      </c>
      <c r="S272" s="108">
        <v>0</v>
      </c>
      <c r="T272" s="108">
        <v>0</v>
      </c>
      <c r="U272" s="108">
        <v>0</v>
      </c>
      <c r="V272" s="108">
        <v>0</v>
      </c>
      <c r="W272" s="108">
        <v>0</v>
      </c>
      <c r="X272" s="108">
        <v>0</v>
      </c>
      <c r="Y272" s="108">
        <v>0</v>
      </c>
      <c r="Z272" s="108">
        <v>0</v>
      </c>
      <c r="AA272" s="108">
        <v>0</v>
      </c>
      <c r="AB272" s="108">
        <v>0</v>
      </c>
      <c r="AC272" s="108">
        <v>0</v>
      </c>
      <c r="AD272" s="108">
        <v>0</v>
      </c>
      <c r="AE272" s="108">
        <v>0</v>
      </c>
      <c r="AF272" s="108">
        <v>0</v>
      </c>
      <c r="AG272" s="108">
        <v>0</v>
      </c>
      <c r="AH272" s="108">
        <v>0</v>
      </c>
      <c r="AI272" s="108">
        <v>0</v>
      </c>
      <c r="AJ272" s="108">
        <v>0</v>
      </c>
      <c r="AK272" s="108">
        <v>0</v>
      </c>
      <c r="AL272" s="108">
        <v>0</v>
      </c>
      <c r="AM272" s="108">
        <v>0</v>
      </c>
      <c r="AN272" s="108">
        <v>0</v>
      </c>
      <c r="AO272" s="108">
        <v>0</v>
      </c>
      <c r="AP272" s="108">
        <v>0</v>
      </c>
      <c r="AQ272" s="108">
        <v>0</v>
      </c>
      <c r="AR272" s="108">
        <v>0</v>
      </c>
      <c r="AS272" s="108">
        <v>0</v>
      </c>
      <c r="AT272" s="108">
        <v>0</v>
      </c>
      <c r="AU272" s="108">
        <v>0</v>
      </c>
      <c r="AV272" s="108">
        <v>0</v>
      </c>
      <c r="AW272" s="108">
        <v>0</v>
      </c>
      <c r="AX272" s="108">
        <v>0</v>
      </c>
      <c r="AY272" s="108">
        <v>0</v>
      </c>
      <c r="AZ272" s="108">
        <v>0</v>
      </c>
      <c r="BA272" s="108">
        <v>0</v>
      </c>
      <c r="BB272" s="108">
        <v>0</v>
      </c>
      <c r="BC272" s="108">
        <v>0</v>
      </c>
      <c r="BD272" s="108">
        <v>0</v>
      </c>
      <c r="BE272" s="108">
        <v>0</v>
      </c>
      <c r="BF272" s="108">
        <v>0</v>
      </c>
      <c r="BG272" s="108">
        <v>0</v>
      </c>
      <c r="BH272" s="108">
        <v>0</v>
      </c>
      <c r="BI272" s="108">
        <v>0</v>
      </c>
      <c r="BJ272" s="108">
        <v>0</v>
      </c>
      <c r="BK272" s="108">
        <v>0</v>
      </c>
      <c r="BL272" s="108">
        <v>0</v>
      </c>
      <c r="BM272" s="108">
        <v>0</v>
      </c>
      <c r="BN272" s="108">
        <v>0</v>
      </c>
      <c r="BO272" s="108">
        <v>1</v>
      </c>
      <c r="BP272" s="108">
        <v>0</v>
      </c>
      <c r="BQ272" s="108">
        <v>0</v>
      </c>
      <c r="BR272" s="108">
        <v>0</v>
      </c>
      <c r="BS272" s="108">
        <v>0</v>
      </c>
      <c r="BT272" s="108">
        <v>0</v>
      </c>
      <c r="BU272" s="108">
        <v>0</v>
      </c>
      <c r="BV272" s="108">
        <v>0</v>
      </c>
      <c r="BW272" s="108">
        <v>0</v>
      </c>
      <c r="BX272" s="108">
        <v>0</v>
      </c>
      <c r="BY272" s="108">
        <v>0</v>
      </c>
      <c r="BZ272" s="108">
        <v>0</v>
      </c>
      <c r="CA272" s="108">
        <v>0</v>
      </c>
      <c r="CB272" s="108">
        <v>0</v>
      </c>
      <c r="CC272" s="108">
        <v>0</v>
      </c>
      <c r="CD272" s="108">
        <v>0</v>
      </c>
      <c r="CE272" s="108">
        <v>0</v>
      </c>
      <c r="CF272" s="108">
        <v>0</v>
      </c>
      <c r="CG272" s="108">
        <v>0</v>
      </c>
      <c r="CH272" s="108">
        <v>0</v>
      </c>
      <c r="CI272" s="108">
        <v>0</v>
      </c>
      <c r="CJ272" s="108">
        <v>0</v>
      </c>
      <c r="CK272" s="108">
        <v>0</v>
      </c>
      <c r="CL272" s="108">
        <v>0</v>
      </c>
      <c r="CM272" s="106">
        <f t="shared" si="19"/>
        <v>1</v>
      </c>
      <c r="CN272" s="65">
        <f t="shared" si="21"/>
        <v>1</v>
      </c>
      <c r="CO272" s="107">
        <f t="shared" si="20"/>
        <v>1</v>
      </c>
      <c r="CP272" s="124" t="s">
        <v>6048</v>
      </c>
      <c r="CQ272">
        <f t="shared" si="22"/>
        <v>2.3330000000000002</v>
      </c>
    </row>
    <row r="273" spans="1:120" s="12" customFormat="1" x14ac:dyDescent="0.25">
      <c r="B273" s="103" t="s">
        <v>2932</v>
      </c>
      <c r="C273" s="104" t="s">
        <v>2933</v>
      </c>
      <c r="D273" s="103">
        <v>34410</v>
      </c>
      <c r="E273" s="108">
        <v>0</v>
      </c>
      <c r="F273" s="108">
        <v>0</v>
      </c>
      <c r="G273" s="108">
        <v>0</v>
      </c>
      <c r="H273" s="108">
        <v>0</v>
      </c>
      <c r="I273" s="108">
        <v>0</v>
      </c>
      <c r="J273" s="108">
        <v>0</v>
      </c>
      <c r="K273" s="108">
        <v>0</v>
      </c>
      <c r="L273" s="108">
        <v>0</v>
      </c>
      <c r="M273" s="108">
        <v>0</v>
      </c>
      <c r="N273" s="108">
        <v>0</v>
      </c>
      <c r="O273" s="108">
        <v>0</v>
      </c>
      <c r="P273" s="108">
        <v>1</v>
      </c>
      <c r="Q273" s="108">
        <v>0</v>
      </c>
      <c r="R273" s="108">
        <v>0</v>
      </c>
      <c r="S273" s="108">
        <v>0</v>
      </c>
      <c r="T273" s="108">
        <v>0</v>
      </c>
      <c r="U273" s="108">
        <v>0</v>
      </c>
      <c r="V273" s="108">
        <v>0</v>
      </c>
      <c r="W273" s="108">
        <v>0</v>
      </c>
      <c r="X273" s="108">
        <v>0</v>
      </c>
      <c r="Y273" s="108">
        <v>0</v>
      </c>
      <c r="Z273" s="108">
        <v>0</v>
      </c>
      <c r="AA273" s="108">
        <v>0</v>
      </c>
      <c r="AB273" s="108">
        <v>0</v>
      </c>
      <c r="AC273" s="108">
        <v>0</v>
      </c>
      <c r="AD273" s="108">
        <v>0</v>
      </c>
      <c r="AE273" s="108">
        <v>0</v>
      </c>
      <c r="AF273" s="108">
        <v>0</v>
      </c>
      <c r="AG273" s="108">
        <v>0</v>
      </c>
      <c r="AH273" s="108">
        <v>0</v>
      </c>
      <c r="AI273" s="108">
        <v>0</v>
      </c>
      <c r="AJ273" s="108">
        <v>0</v>
      </c>
      <c r="AK273" s="108">
        <v>0</v>
      </c>
      <c r="AL273" s="108">
        <v>0</v>
      </c>
      <c r="AM273" s="108">
        <v>0</v>
      </c>
      <c r="AN273" s="108">
        <v>0</v>
      </c>
      <c r="AO273" s="108">
        <v>0</v>
      </c>
      <c r="AP273" s="108">
        <v>1</v>
      </c>
      <c r="AQ273" s="108">
        <v>0</v>
      </c>
      <c r="AR273" s="108">
        <v>0</v>
      </c>
      <c r="AS273" s="108">
        <v>0</v>
      </c>
      <c r="AT273" s="108">
        <v>0</v>
      </c>
      <c r="AU273" s="108">
        <v>0</v>
      </c>
      <c r="AV273" s="108">
        <v>0</v>
      </c>
      <c r="AW273" s="108">
        <v>0</v>
      </c>
      <c r="AX273" s="108">
        <v>0</v>
      </c>
      <c r="AY273" s="108">
        <v>0</v>
      </c>
      <c r="AZ273" s="108">
        <v>0</v>
      </c>
      <c r="BA273" s="108">
        <v>0</v>
      </c>
      <c r="BB273" s="108">
        <v>0</v>
      </c>
      <c r="BC273" s="108">
        <v>0</v>
      </c>
      <c r="BD273" s="108">
        <v>0</v>
      </c>
      <c r="BE273" s="108">
        <v>0</v>
      </c>
      <c r="BF273" s="108">
        <v>0</v>
      </c>
      <c r="BG273" s="108">
        <v>0</v>
      </c>
      <c r="BH273" s="108">
        <v>0</v>
      </c>
      <c r="BI273" s="108">
        <v>0</v>
      </c>
      <c r="BJ273" s="108">
        <v>0</v>
      </c>
      <c r="BK273" s="108">
        <v>0</v>
      </c>
      <c r="BL273" s="108">
        <v>0</v>
      </c>
      <c r="BM273" s="108">
        <v>0</v>
      </c>
      <c r="BN273" s="108">
        <v>0</v>
      </c>
      <c r="BO273" s="108">
        <v>0</v>
      </c>
      <c r="BP273" s="108">
        <v>0</v>
      </c>
      <c r="BQ273" s="108">
        <v>0</v>
      </c>
      <c r="BR273" s="108">
        <v>1</v>
      </c>
      <c r="BS273" s="108">
        <v>0</v>
      </c>
      <c r="BT273" s="108">
        <v>0</v>
      </c>
      <c r="BU273" s="108">
        <v>1</v>
      </c>
      <c r="BV273" s="108">
        <v>0</v>
      </c>
      <c r="BW273" s="108">
        <v>0</v>
      </c>
      <c r="BX273" s="108">
        <v>0</v>
      </c>
      <c r="BY273" s="108">
        <v>1</v>
      </c>
      <c r="BZ273" s="108">
        <v>0</v>
      </c>
      <c r="CA273" s="108">
        <v>0</v>
      </c>
      <c r="CB273" s="108">
        <v>0</v>
      </c>
      <c r="CC273" s="108">
        <v>0</v>
      </c>
      <c r="CD273" s="108">
        <v>0</v>
      </c>
      <c r="CE273" s="108">
        <v>0</v>
      </c>
      <c r="CF273" s="108">
        <v>0</v>
      </c>
      <c r="CG273" s="108">
        <v>0</v>
      </c>
      <c r="CH273" s="108">
        <v>0</v>
      </c>
      <c r="CI273" s="108">
        <v>0</v>
      </c>
      <c r="CJ273" s="108">
        <v>0</v>
      </c>
      <c r="CK273" s="108">
        <v>0</v>
      </c>
      <c r="CL273" s="108">
        <v>0</v>
      </c>
      <c r="CM273" s="106">
        <f t="shared" si="19"/>
        <v>5</v>
      </c>
      <c r="CN273" s="65">
        <f t="shared" si="21"/>
        <v>1</v>
      </c>
      <c r="CO273" s="107">
        <f t="shared" si="20"/>
        <v>6</v>
      </c>
      <c r="CP273" s="124" t="s">
        <v>6050</v>
      </c>
      <c r="CQ273">
        <f t="shared" si="22"/>
        <v>2</v>
      </c>
    </row>
    <row r="274" spans="1:120" s="12" customFormat="1" x14ac:dyDescent="0.25">
      <c r="B274" s="103" t="s">
        <v>2934</v>
      </c>
      <c r="C274" s="104" t="s">
        <v>2935</v>
      </c>
      <c r="D274" s="103">
        <v>34410</v>
      </c>
      <c r="E274" s="108">
        <v>0</v>
      </c>
      <c r="F274" s="108">
        <v>0</v>
      </c>
      <c r="G274" s="108">
        <v>0</v>
      </c>
      <c r="H274" s="108">
        <v>0</v>
      </c>
      <c r="I274" s="108">
        <v>0</v>
      </c>
      <c r="J274" s="108">
        <v>0</v>
      </c>
      <c r="K274" s="108">
        <v>0</v>
      </c>
      <c r="L274" s="108">
        <v>0</v>
      </c>
      <c r="M274" s="108">
        <v>0</v>
      </c>
      <c r="N274" s="108">
        <v>0</v>
      </c>
      <c r="O274" s="108">
        <v>0</v>
      </c>
      <c r="P274" s="108">
        <v>0</v>
      </c>
      <c r="Q274" s="108">
        <v>0</v>
      </c>
      <c r="R274" s="108">
        <v>0</v>
      </c>
      <c r="S274" s="108">
        <v>0</v>
      </c>
      <c r="T274" s="108">
        <v>0</v>
      </c>
      <c r="U274" s="108">
        <v>0</v>
      </c>
      <c r="V274" s="108">
        <v>0</v>
      </c>
      <c r="W274" s="108">
        <v>0</v>
      </c>
      <c r="X274" s="108">
        <v>0</v>
      </c>
      <c r="Y274" s="108">
        <v>0</v>
      </c>
      <c r="Z274" s="108">
        <v>0</v>
      </c>
      <c r="AA274" s="108">
        <v>0</v>
      </c>
      <c r="AB274" s="108">
        <v>0</v>
      </c>
      <c r="AC274" s="108">
        <v>0</v>
      </c>
      <c r="AD274" s="108">
        <v>0</v>
      </c>
      <c r="AE274" s="108">
        <v>0</v>
      </c>
      <c r="AF274" s="108">
        <v>0</v>
      </c>
      <c r="AG274" s="108">
        <v>0</v>
      </c>
      <c r="AH274" s="108">
        <v>0</v>
      </c>
      <c r="AI274" s="108">
        <v>0</v>
      </c>
      <c r="AJ274" s="108">
        <v>0</v>
      </c>
      <c r="AK274" s="108">
        <v>0</v>
      </c>
      <c r="AL274" s="108">
        <v>0</v>
      </c>
      <c r="AM274" s="108">
        <v>0</v>
      </c>
      <c r="AN274" s="108">
        <v>0</v>
      </c>
      <c r="AO274" s="108">
        <v>0</v>
      </c>
      <c r="AP274" s="108">
        <v>0</v>
      </c>
      <c r="AQ274" s="108">
        <v>0</v>
      </c>
      <c r="AR274" s="108">
        <v>0</v>
      </c>
      <c r="AS274" s="108">
        <v>0</v>
      </c>
      <c r="AT274" s="108">
        <v>0</v>
      </c>
      <c r="AU274" s="108">
        <v>0</v>
      </c>
      <c r="AV274" s="108">
        <v>0</v>
      </c>
      <c r="AW274" s="108">
        <v>0</v>
      </c>
      <c r="AX274" s="108">
        <v>0</v>
      </c>
      <c r="AY274" s="108">
        <v>0</v>
      </c>
      <c r="AZ274" s="108">
        <v>0</v>
      </c>
      <c r="BA274" s="108">
        <v>0</v>
      </c>
      <c r="BB274" s="108">
        <v>0</v>
      </c>
      <c r="BC274" s="108">
        <v>0</v>
      </c>
      <c r="BD274" s="108">
        <v>0</v>
      </c>
      <c r="BE274" s="108">
        <v>0</v>
      </c>
      <c r="BF274" s="108">
        <v>0</v>
      </c>
      <c r="BG274" s="108">
        <v>0</v>
      </c>
      <c r="BH274" s="108">
        <v>0</v>
      </c>
      <c r="BI274" s="108">
        <v>0</v>
      </c>
      <c r="BJ274" s="108">
        <v>0</v>
      </c>
      <c r="BK274" s="108">
        <v>0</v>
      </c>
      <c r="BL274" s="108">
        <v>0</v>
      </c>
      <c r="BM274" s="108">
        <v>0</v>
      </c>
      <c r="BN274" s="108">
        <v>0</v>
      </c>
      <c r="BO274" s="108">
        <v>0</v>
      </c>
      <c r="BP274" s="108">
        <v>0</v>
      </c>
      <c r="BQ274" s="108">
        <v>0</v>
      </c>
      <c r="BR274" s="108">
        <v>0</v>
      </c>
      <c r="BS274" s="108">
        <v>0</v>
      </c>
      <c r="BT274" s="108">
        <v>0</v>
      </c>
      <c r="BU274" s="108">
        <v>0</v>
      </c>
      <c r="BV274" s="108">
        <v>0</v>
      </c>
      <c r="BW274" s="108">
        <v>0</v>
      </c>
      <c r="BX274" s="108">
        <v>0</v>
      </c>
      <c r="BY274" s="108">
        <v>0</v>
      </c>
      <c r="BZ274" s="108">
        <v>0</v>
      </c>
      <c r="CA274" s="108">
        <v>0</v>
      </c>
      <c r="CB274" s="108">
        <v>0</v>
      </c>
      <c r="CC274" s="108">
        <v>0</v>
      </c>
      <c r="CD274" s="108">
        <v>0</v>
      </c>
      <c r="CE274" s="108">
        <v>0</v>
      </c>
      <c r="CF274" s="108">
        <v>0</v>
      </c>
      <c r="CG274" s="108">
        <v>0</v>
      </c>
      <c r="CH274" s="108">
        <v>0</v>
      </c>
      <c r="CI274" s="108">
        <v>0</v>
      </c>
      <c r="CJ274" s="108">
        <v>0</v>
      </c>
      <c r="CK274" s="108">
        <v>0</v>
      </c>
      <c r="CL274" s="108">
        <v>0</v>
      </c>
      <c r="CM274" s="106">
        <f t="shared" si="19"/>
        <v>0</v>
      </c>
      <c r="CN274" s="65">
        <f t="shared" si="21"/>
        <v>0</v>
      </c>
      <c r="CO274" s="107">
        <f t="shared" si="20"/>
        <v>0</v>
      </c>
      <c r="CP274" s="124" t="s">
        <v>6053</v>
      </c>
      <c r="CQ274">
        <f t="shared" si="22"/>
        <v>3.6669999999999998</v>
      </c>
    </row>
    <row r="275" spans="1:120" s="12" customFormat="1" x14ac:dyDescent="0.25">
      <c r="B275" s="103" t="s">
        <v>2938</v>
      </c>
      <c r="C275" s="104" t="s">
        <v>2939</v>
      </c>
      <c r="D275" s="103">
        <v>34410</v>
      </c>
      <c r="E275" s="108">
        <v>0</v>
      </c>
      <c r="F275" s="108">
        <v>0</v>
      </c>
      <c r="G275" s="108">
        <v>0</v>
      </c>
      <c r="H275" s="108">
        <v>0</v>
      </c>
      <c r="I275" s="108">
        <v>0</v>
      </c>
      <c r="J275" s="108">
        <v>0</v>
      </c>
      <c r="K275" s="108">
        <v>0</v>
      </c>
      <c r="L275" s="108">
        <v>0</v>
      </c>
      <c r="M275" s="108">
        <v>0</v>
      </c>
      <c r="N275" s="108">
        <v>0</v>
      </c>
      <c r="O275" s="108">
        <v>0</v>
      </c>
      <c r="P275" s="108">
        <v>1</v>
      </c>
      <c r="Q275" s="108">
        <v>0</v>
      </c>
      <c r="R275" s="108">
        <v>0</v>
      </c>
      <c r="S275" s="108">
        <v>0</v>
      </c>
      <c r="T275" s="108">
        <v>0</v>
      </c>
      <c r="U275" s="108">
        <v>0</v>
      </c>
      <c r="V275" s="108">
        <v>0</v>
      </c>
      <c r="W275" s="108">
        <v>0</v>
      </c>
      <c r="X275" s="108">
        <v>0</v>
      </c>
      <c r="Y275" s="108">
        <v>0</v>
      </c>
      <c r="Z275" s="108">
        <v>0</v>
      </c>
      <c r="AA275" s="108">
        <v>0</v>
      </c>
      <c r="AB275" s="108">
        <v>0</v>
      </c>
      <c r="AC275" s="108">
        <v>0</v>
      </c>
      <c r="AD275" s="108">
        <v>0</v>
      </c>
      <c r="AE275" s="108">
        <v>0</v>
      </c>
      <c r="AF275" s="108">
        <v>0</v>
      </c>
      <c r="AG275" s="108">
        <v>0</v>
      </c>
      <c r="AH275" s="108">
        <v>0</v>
      </c>
      <c r="AI275" s="108">
        <v>0</v>
      </c>
      <c r="AJ275" s="108">
        <v>0</v>
      </c>
      <c r="AK275" s="108">
        <v>0</v>
      </c>
      <c r="AL275" s="108">
        <v>0</v>
      </c>
      <c r="AM275" s="108">
        <v>0</v>
      </c>
      <c r="AN275" s="108">
        <v>0</v>
      </c>
      <c r="AO275" s="108">
        <v>0</v>
      </c>
      <c r="AP275" s="108">
        <v>0</v>
      </c>
      <c r="AQ275" s="108">
        <v>0</v>
      </c>
      <c r="AR275" s="108">
        <v>0</v>
      </c>
      <c r="AS275" s="108">
        <v>0</v>
      </c>
      <c r="AT275" s="108">
        <v>1</v>
      </c>
      <c r="AU275" s="108">
        <v>1</v>
      </c>
      <c r="AV275" s="108">
        <v>0</v>
      </c>
      <c r="AW275" s="108">
        <v>0</v>
      </c>
      <c r="AX275" s="108">
        <v>0</v>
      </c>
      <c r="AY275" s="108">
        <v>0</v>
      </c>
      <c r="AZ275" s="108">
        <v>0</v>
      </c>
      <c r="BA275" s="108">
        <v>0</v>
      </c>
      <c r="BB275" s="108">
        <v>0</v>
      </c>
      <c r="BC275" s="108">
        <v>0</v>
      </c>
      <c r="BD275" s="108">
        <v>0</v>
      </c>
      <c r="BE275" s="108">
        <v>0</v>
      </c>
      <c r="BF275" s="108">
        <v>0</v>
      </c>
      <c r="BG275" s="108">
        <v>0</v>
      </c>
      <c r="BH275" s="108">
        <v>0</v>
      </c>
      <c r="BI275" s="108">
        <v>0</v>
      </c>
      <c r="BJ275" s="108">
        <v>0</v>
      </c>
      <c r="BK275" s="108">
        <v>0</v>
      </c>
      <c r="BL275" s="108">
        <v>0</v>
      </c>
      <c r="BM275" s="108">
        <v>0</v>
      </c>
      <c r="BN275" s="108">
        <v>0</v>
      </c>
      <c r="BO275" s="108">
        <v>0</v>
      </c>
      <c r="BP275" s="108">
        <v>0</v>
      </c>
      <c r="BQ275" s="108">
        <v>0</v>
      </c>
      <c r="BR275" s="108">
        <v>0</v>
      </c>
      <c r="BS275" s="108">
        <v>0</v>
      </c>
      <c r="BT275" s="108">
        <v>0</v>
      </c>
      <c r="BU275" s="108">
        <v>1</v>
      </c>
      <c r="BV275" s="108">
        <v>0</v>
      </c>
      <c r="BW275" s="108">
        <v>0</v>
      </c>
      <c r="BX275" s="108">
        <v>0</v>
      </c>
      <c r="BY275" s="108">
        <v>0</v>
      </c>
      <c r="BZ275" s="108">
        <v>0</v>
      </c>
      <c r="CA275" s="108">
        <v>0</v>
      </c>
      <c r="CB275" s="108">
        <v>0</v>
      </c>
      <c r="CC275" s="108">
        <v>0</v>
      </c>
      <c r="CD275" s="108">
        <v>0</v>
      </c>
      <c r="CE275" s="108">
        <v>0</v>
      </c>
      <c r="CF275" s="108">
        <v>0</v>
      </c>
      <c r="CG275" s="108">
        <v>0</v>
      </c>
      <c r="CH275" s="108">
        <v>0</v>
      </c>
      <c r="CI275" s="108">
        <v>0</v>
      </c>
      <c r="CJ275" s="108">
        <v>0</v>
      </c>
      <c r="CK275" s="108">
        <v>0</v>
      </c>
      <c r="CL275" s="108">
        <v>0</v>
      </c>
      <c r="CM275" s="106">
        <f t="shared" si="19"/>
        <v>4</v>
      </c>
      <c r="CN275" s="65">
        <f t="shared" si="21"/>
        <v>1</v>
      </c>
      <c r="CO275" s="107">
        <f t="shared" si="20"/>
        <v>7</v>
      </c>
      <c r="CP275" s="124" t="s">
        <v>6054</v>
      </c>
      <c r="CQ275">
        <f t="shared" si="22"/>
        <v>2.6669999999999998</v>
      </c>
    </row>
    <row r="276" spans="1:120" s="12" customFormat="1" x14ac:dyDescent="0.25">
      <c r="B276" s="103" t="s">
        <v>2940</v>
      </c>
      <c r="C276" s="104" t="s">
        <v>2941</v>
      </c>
      <c r="D276" s="103">
        <v>34410</v>
      </c>
      <c r="E276" s="108">
        <v>0</v>
      </c>
      <c r="F276" s="108">
        <v>0</v>
      </c>
      <c r="G276" s="108">
        <v>0</v>
      </c>
      <c r="H276" s="108">
        <v>0</v>
      </c>
      <c r="I276" s="108">
        <v>0</v>
      </c>
      <c r="J276" s="108">
        <v>0</v>
      </c>
      <c r="K276" s="108">
        <v>0</v>
      </c>
      <c r="L276" s="108">
        <v>0</v>
      </c>
      <c r="M276" s="108">
        <v>0</v>
      </c>
      <c r="N276" s="108">
        <v>0</v>
      </c>
      <c r="O276" s="108">
        <v>0</v>
      </c>
      <c r="P276" s="108">
        <v>0</v>
      </c>
      <c r="Q276" s="108">
        <v>0</v>
      </c>
      <c r="R276" s="108">
        <v>0</v>
      </c>
      <c r="S276" s="108">
        <v>0</v>
      </c>
      <c r="T276" s="108">
        <v>0</v>
      </c>
      <c r="U276" s="108">
        <v>0</v>
      </c>
      <c r="V276" s="108">
        <v>0</v>
      </c>
      <c r="W276" s="108">
        <v>0</v>
      </c>
      <c r="X276" s="108">
        <v>0</v>
      </c>
      <c r="Y276" s="108">
        <v>0</v>
      </c>
      <c r="Z276" s="108">
        <v>0</v>
      </c>
      <c r="AA276" s="108">
        <v>0</v>
      </c>
      <c r="AB276" s="108">
        <v>0</v>
      </c>
      <c r="AC276" s="108">
        <v>0</v>
      </c>
      <c r="AD276" s="108">
        <v>0</v>
      </c>
      <c r="AE276" s="108">
        <v>0</v>
      </c>
      <c r="AF276" s="108">
        <v>0</v>
      </c>
      <c r="AG276" s="108">
        <v>0</v>
      </c>
      <c r="AH276" s="108">
        <v>0</v>
      </c>
      <c r="AI276" s="108">
        <v>0</v>
      </c>
      <c r="AJ276" s="108">
        <v>0</v>
      </c>
      <c r="AK276" s="108">
        <v>0</v>
      </c>
      <c r="AL276" s="108">
        <v>0</v>
      </c>
      <c r="AM276" s="108">
        <v>0</v>
      </c>
      <c r="AN276" s="108">
        <v>0</v>
      </c>
      <c r="AO276" s="108">
        <v>0</v>
      </c>
      <c r="AP276" s="108">
        <v>0</v>
      </c>
      <c r="AQ276" s="108">
        <v>0</v>
      </c>
      <c r="AR276" s="108">
        <v>0</v>
      </c>
      <c r="AS276" s="108">
        <v>0</v>
      </c>
      <c r="AT276" s="108">
        <v>0</v>
      </c>
      <c r="AU276" s="108">
        <v>0</v>
      </c>
      <c r="AV276" s="108">
        <v>0</v>
      </c>
      <c r="AW276" s="108">
        <v>0</v>
      </c>
      <c r="AX276" s="108">
        <v>0</v>
      </c>
      <c r="AY276" s="108">
        <v>0</v>
      </c>
      <c r="AZ276" s="108">
        <v>0</v>
      </c>
      <c r="BA276" s="108">
        <v>0</v>
      </c>
      <c r="BB276" s="108">
        <v>0</v>
      </c>
      <c r="BC276" s="108">
        <v>0</v>
      </c>
      <c r="BD276" s="108">
        <v>0</v>
      </c>
      <c r="BE276" s="108">
        <v>0</v>
      </c>
      <c r="BF276" s="108">
        <v>0</v>
      </c>
      <c r="BG276" s="108">
        <v>0</v>
      </c>
      <c r="BH276" s="108">
        <v>0</v>
      </c>
      <c r="BI276" s="108">
        <v>0</v>
      </c>
      <c r="BJ276" s="108">
        <v>0</v>
      </c>
      <c r="BK276" s="108">
        <v>0</v>
      </c>
      <c r="BL276" s="108">
        <v>0</v>
      </c>
      <c r="BM276" s="108">
        <v>0</v>
      </c>
      <c r="BN276" s="108">
        <v>0</v>
      </c>
      <c r="BO276" s="108">
        <v>0</v>
      </c>
      <c r="BP276" s="108">
        <v>0</v>
      </c>
      <c r="BQ276" s="108">
        <v>0</v>
      </c>
      <c r="BR276" s="108">
        <v>0</v>
      </c>
      <c r="BS276" s="108">
        <v>0</v>
      </c>
      <c r="BT276" s="108">
        <v>0</v>
      </c>
      <c r="BU276" s="108">
        <v>1</v>
      </c>
      <c r="BV276" s="108">
        <v>0</v>
      </c>
      <c r="BW276" s="108">
        <v>0</v>
      </c>
      <c r="BX276" s="108">
        <v>0</v>
      </c>
      <c r="BY276" s="108">
        <v>0</v>
      </c>
      <c r="BZ276" s="108">
        <v>0</v>
      </c>
      <c r="CA276" s="108">
        <v>0</v>
      </c>
      <c r="CB276" s="108">
        <v>0</v>
      </c>
      <c r="CC276" s="108">
        <v>0</v>
      </c>
      <c r="CD276" s="108">
        <v>0</v>
      </c>
      <c r="CE276" s="108">
        <v>0</v>
      </c>
      <c r="CF276" s="108">
        <v>0</v>
      </c>
      <c r="CG276" s="108">
        <v>0</v>
      </c>
      <c r="CH276" s="108">
        <v>0</v>
      </c>
      <c r="CI276" s="108">
        <v>0</v>
      </c>
      <c r="CJ276" s="108">
        <v>0</v>
      </c>
      <c r="CK276" s="108">
        <v>0</v>
      </c>
      <c r="CL276" s="108">
        <v>0</v>
      </c>
      <c r="CM276" s="106">
        <f t="shared" si="19"/>
        <v>1</v>
      </c>
      <c r="CN276" s="65">
        <f t="shared" si="21"/>
        <v>1</v>
      </c>
      <c r="CO276" s="107">
        <f t="shared" si="20"/>
        <v>2</v>
      </c>
      <c r="CP276" s="124" t="s">
        <v>6054</v>
      </c>
      <c r="CQ276">
        <f t="shared" si="22"/>
        <v>2.6669999999999998</v>
      </c>
    </row>
    <row r="277" spans="1:120" s="12" customFormat="1" x14ac:dyDescent="0.25">
      <c r="B277" s="103" t="s">
        <v>2944</v>
      </c>
      <c r="C277" s="104" t="s">
        <v>2945</v>
      </c>
      <c r="D277" s="103">
        <v>34410</v>
      </c>
      <c r="E277" s="108">
        <v>0</v>
      </c>
      <c r="F277" s="108">
        <v>0</v>
      </c>
      <c r="G277" s="108">
        <v>0</v>
      </c>
      <c r="H277" s="108">
        <v>0</v>
      </c>
      <c r="I277" s="108">
        <v>0</v>
      </c>
      <c r="J277" s="108">
        <v>0</v>
      </c>
      <c r="K277" s="108">
        <v>0</v>
      </c>
      <c r="L277" s="108">
        <v>0</v>
      </c>
      <c r="M277" s="108">
        <v>0</v>
      </c>
      <c r="N277" s="108">
        <v>0</v>
      </c>
      <c r="O277" s="108">
        <v>0</v>
      </c>
      <c r="P277" s="108">
        <v>0</v>
      </c>
      <c r="Q277" s="108">
        <v>0</v>
      </c>
      <c r="R277" s="108">
        <v>0</v>
      </c>
      <c r="S277" s="108">
        <v>0</v>
      </c>
      <c r="T277" s="108">
        <v>0</v>
      </c>
      <c r="U277" s="108">
        <v>0</v>
      </c>
      <c r="V277" s="108">
        <v>0</v>
      </c>
      <c r="W277" s="108">
        <v>0</v>
      </c>
      <c r="X277" s="108">
        <v>0</v>
      </c>
      <c r="Y277" s="108">
        <v>0</v>
      </c>
      <c r="Z277" s="108">
        <v>0</v>
      </c>
      <c r="AA277" s="108">
        <v>0</v>
      </c>
      <c r="AB277" s="108">
        <v>0</v>
      </c>
      <c r="AC277" s="108">
        <v>0</v>
      </c>
      <c r="AD277" s="108">
        <v>0</v>
      </c>
      <c r="AE277" s="108">
        <v>0</v>
      </c>
      <c r="AF277" s="108">
        <v>0</v>
      </c>
      <c r="AG277" s="108">
        <v>0</v>
      </c>
      <c r="AH277" s="108">
        <v>0</v>
      </c>
      <c r="AI277" s="108">
        <v>0</v>
      </c>
      <c r="AJ277" s="108">
        <v>0</v>
      </c>
      <c r="AK277" s="108">
        <v>0</v>
      </c>
      <c r="AL277" s="108">
        <v>0</v>
      </c>
      <c r="AM277" s="108">
        <v>0</v>
      </c>
      <c r="AN277" s="108">
        <v>0</v>
      </c>
      <c r="AO277" s="108">
        <v>0</v>
      </c>
      <c r="AP277" s="108">
        <v>0</v>
      </c>
      <c r="AQ277" s="108">
        <v>0</v>
      </c>
      <c r="AR277" s="108">
        <v>0</v>
      </c>
      <c r="AS277" s="108">
        <v>0</v>
      </c>
      <c r="AT277" s="108">
        <v>0</v>
      </c>
      <c r="AU277" s="108">
        <v>0</v>
      </c>
      <c r="AV277" s="108">
        <v>0</v>
      </c>
      <c r="AW277" s="108">
        <v>0</v>
      </c>
      <c r="AX277" s="108">
        <v>0</v>
      </c>
      <c r="AY277" s="108">
        <v>0</v>
      </c>
      <c r="AZ277" s="108">
        <v>0</v>
      </c>
      <c r="BA277" s="108">
        <v>0</v>
      </c>
      <c r="BB277" s="108">
        <v>0</v>
      </c>
      <c r="BC277" s="108">
        <v>0</v>
      </c>
      <c r="BD277" s="108">
        <v>0</v>
      </c>
      <c r="BE277" s="108">
        <v>0</v>
      </c>
      <c r="BF277" s="108">
        <v>0</v>
      </c>
      <c r="BG277" s="108">
        <v>0</v>
      </c>
      <c r="BH277" s="108">
        <v>0</v>
      </c>
      <c r="BI277" s="108">
        <v>0</v>
      </c>
      <c r="BJ277" s="108">
        <v>0</v>
      </c>
      <c r="BK277" s="108">
        <v>0</v>
      </c>
      <c r="BL277" s="108">
        <v>0</v>
      </c>
      <c r="BM277" s="108">
        <v>0</v>
      </c>
      <c r="BN277" s="108">
        <v>0</v>
      </c>
      <c r="BO277" s="108">
        <v>0</v>
      </c>
      <c r="BP277" s="108">
        <v>0</v>
      </c>
      <c r="BQ277" s="108">
        <v>0</v>
      </c>
      <c r="BR277" s="108">
        <v>0</v>
      </c>
      <c r="BS277" s="108">
        <v>0</v>
      </c>
      <c r="BT277" s="108">
        <v>0</v>
      </c>
      <c r="BU277" s="108">
        <v>0</v>
      </c>
      <c r="BV277" s="108">
        <v>0</v>
      </c>
      <c r="BW277" s="108">
        <v>0</v>
      </c>
      <c r="BX277" s="108">
        <v>0</v>
      </c>
      <c r="BY277" s="108">
        <v>0</v>
      </c>
      <c r="BZ277" s="108">
        <v>0</v>
      </c>
      <c r="CA277" s="108">
        <v>0</v>
      </c>
      <c r="CB277" s="108">
        <v>0</v>
      </c>
      <c r="CC277" s="108">
        <v>0</v>
      </c>
      <c r="CD277" s="108">
        <v>0</v>
      </c>
      <c r="CE277" s="108">
        <v>0</v>
      </c>
      <c r="CF277" s="108">
        <v>0</v>
      </c>
      <c r="CG277" s="108">
        <v>0</v>
      </c>
      <c r="CH277" s="108">
        <v>0</v>
      </c>
      <c r="CI277" s="108">
        <v>0</v>
      </c>
      <c r="CJ277" s="108">
        <v>0</v>
      </c>
      <c r="CK277" s="108">
        <v>0</v>
      </c>
      <c r="CL277" s="108">
        <v>0</v>
      </c>
      <c r="CM277" s="106">
        <f t="shared" si="19"/>
        <v>0</v>
      </c>
      <c r="CN277" s="65">
        <f t="shared" si="21"/>
        <v>0</v>
      </c>
      <c r="CO277" s="107">
        <f t="shared" si="20"/>
        <v>0</v>
      </c>
      <c r="CP277" s="124" t="s">
        <v>6047</v>
      </c>
      <c r="CQ277">
        <f t="shared" si="22"/>
        <v>1.667</v>
      </c>
    </row>
    <row r="278" spans="1:120" s="12" customFormat="1" x14ac:dyDescent="0.25">
      <c r="A278" s="87" t="s">
        <v>5136</v>
      </c>
      <c r="B278" s="88" t="s">
        <v>5081</v>
      </c>
      <c r="C278" s="89" t="s">
        <v>5082</v>
      </c>
      <c r="D278" s="88">
        <v>34410</v>
      </c>
      <c r="E278" s="93">
        <v>0</v>
      </c>
      <c r="F278" s="93">
        <v>0</v>
      </c>
      <c r="G278" s="93">
        <v>0</v>
      </c>
      <c r="H278" s="93">
        <v>0</v>
      </c>
      <c r="I278" s="93">
        <v>0</v>
      </c>
      <c r="J278" s="93">
        <v>0</v>
      </c>
      <c r="K278" s="93">
        <v>1</v>
      </c>
      <c r="L278" s="93">
        <v>0</v>
      </c>
      <c r="M278" s="93">
        <v>0</v>
      </c>
      <c r="N278" s="93">
        <v>0</v>
      </c>
      <c r="O278" s="93">
        <v>0</v>
      </c>
      <c r="P278" s="93">
        <v>1</v>
      </c>
      <c r="Q278" s="93">
        <v>0</v>
      </c>
      <c r="R278" s="93">
        <v>0</v>
      </c>
      <c r="S278" s="93">
        <v>0</v>
      </c>
      <c r="T278" s="93">
        <v>0</v>
      </c>
      <c r="U278" s="93">
        <v>0</v>
      </c>
      <c r="V278" s="93">
        <v>0</v>
      </c>
      <c r="W278" s="93">
        <v>0</v>
      </c>
      <c r="X278" s="93">
        <v>0</v>
      </c>
      <c r="Y278" s="93">
        <v>0</v>
      </c>
      <c r="Z278" s="93">
        <v>0</v>
      </c>
      <c r="AA278" s="93">
        <v>0</v>
      </c>
      <c r="AB278" s="93">
        <v>0</v>
      </c>
      <c r="AC278" s="93">
        <v>0</v>
      </c>
      <c r="AD278" s="93">
        <v>0</v>
      </c>
      <c r="AE278" s="93">
        <v>1</v>
      </c>
      <c r="AF278" s="93">
        <v>0</v>
      </c>
      <c r="AG278" s="93">
        <v>0</v>
      </c>
      <c r="AH278" s="93">
        <v>0</v>
      </c>
      <c r="AI278" s="93">
        <v>0</v>
      </c>
      <c r="AJ278" s="93">
        <v>0</v>
      </c>
      <c r="AK278" s="93">
        <v>1</v>
      </c>
      <c r="AL278" s="93">
        <v>0</v>
      </c>
      <c r="AM278" s="93">
        <v>0</v>
      </c>
      <c r="AN278" s="93">
        <v>0</v>
      </c>
      <c r="AO278" s="93">
        <v>0</v>
      </c>
      <c r="AP278" s="93">
        <v>0</v>
      </c>
      <c r="AQ278" s="93">
        <v>0</v>
      </c>
      <c r="AR278" s="93">
        <v>0</v>
      </c>
      <c r="AS278" s="93">
        <v>0</v>
      </c>
      <c r="AT278" s="93">
        <v>0</v>
      </c>
      <c r="AU278" s="93">
        <v>0</v>
      </c>
      <c r="AV278" s="93">
        <v>0</v>
      </c>
      <c r="AW278" s="93">
        <v>0</v>
      </c>
      <c r="AX278" s="93">
        <v>0</v>
      </c>
      <c r="AY278" s="93">
        <v>0</v>
      </c>
      <c r="AZ278" s="93">
        <v>0</v>
      </c>
      <c r="BA278" s="93">
        <v>0</v>
      </c>
      <c r="BB278" s="93">
        <v>0</v>
      </c>
      <c r="BC278" s="93">
        <v>0</v>
      </c>
      <c r="BD278" s="93">
        <v>0</v>
      </c>
      <c r="BE278" s="93">
        <v>0</v>
      </c>
      <c r="BF278" s="93">
        <v>0</v>
      </c>
      <c r="BG278" s="93">
        <v>0</v>
      </c>
      <c r="BH278" s="93">
        <v>0</v>
      </c>
      <c r="BI278" s="93">
        <v>0</v>
      </c>
      <c r="BJ278" s="93">
        <v>0</v>
      </c>
      <c r="BK278" s="93">
        <v>0</v>
      </c>
      <c r="BL278" s="93">
        <v>0</v>
      </c>
      <c r="BM278" s="93">
        <v>0</v>
      </c>
      <c r="BN278" s="93">
        <v>0</v>
      </c>
      <c r="BO278" s="93">
        <v>1</v>
      </c>
      <c r="BP278" s="93">
        <v>0</v>
      </c>
      <c r="BQ278" s="93">
        <v>0</v>
      </c>
      <c r="BR278" s="93">
        <v>0</v>
      </c>
      <c r="BS278" s="93">
        <v>0</v>
      </c>
      <c r="BT278" s="93">
        <v>0</v>
      </c>
      <c r="BU278" s="93">
        <v>0</v>
      </c>
      <c r="BV278" s="93">
        <v>0</v>
      </c>
      <c r="BW278" s="93">
        <v>0</v>
      </c>
      <c r="BX278" s="93">
        <v>0</v>
      </c>
      <c r="BY278" s="93">
        <v>0</v>
      </c>
      <c r="BZ278" s="93">
        <v>0</v>
      </c>
      <c r="CA278" s="93">
        <v>0</v>
      </c>
      <c r="CB278" s="93">
        <v>0</v>
      </c>
      <c r="CC278" s="93">
        <v>0</v>
      </c>
      <c r="CD278" s="93">
        <v>0</v>
      </c>
      <c r="CE278" s="93">
        <v>0</v>
      </c>
      <c r="CF278" s="93">
        <v>0</v>
      </c>
      <c r="CG278" s="93">
        <v>1</v>
      </c>
      <c r="CH278" s="93">
        <v>0</v>
      </c>
      <c r="CI278" s="93">
        <v>0</v>
      </c>
      <c r="CJ278" s="93">
        <v>0</v>
      </c>
      <c r="CK278" s="93">
        <v>0</v>
      </c>
      <c r="CL278" s="93">
        <v>0</v>
      </c>
      <c r="CM278" s="106">
        <f t="shared" si="19"/>
        <v>6</v>
      </c>
      <c r="CN278" s="65">
        <f t="shared" si="21"/>
        <v>1</v>
      </c>
      <c r="CO278" s="107">
        <f t="shared" si="20"/>
        <v>6</v>
      </c>
      <c r="CP278" s="124" t="s">
        <v>6048</v>
      </c>
      <c r="CQ278">
        <f t="shared" si="22"/>
        <v>2.3330000000000002</v>
      </c>
    </row>
    <row r="279" spans="1:120" s="12" customFormat="1" x14ac:dyDescent="0.25">
      <c r="A279" s="87" t="s">
        <v>5136</v>
      </c>
      <c r="B279" s="88" t="s">
        <v>5083</v>
      </c>
      <c r="C279" s="89" t="s">
        <v>5084</v>
      </c>
      <c r="D279" s="88">
        <v>34410</v>
      </c>
      <c r="E279" s="93">
        <v>0</v>
      </c>
      <c r="F279" s="93">
        <v>0</v>
      </c>
      <c r="G279" s="93">
        <v>0</v>
      </c>
      <c r="H279" s="93">
        <v>0</v>
      </c>
      <c r="I279" s="93">
        <v>0</v>
      </c>
      <c r="J279" s="93">
        <v>0</v>
      </c>
      <c r="K279" s="93">
        <v>0</v>
      </c>
      <c r="L279" s="93">
        <v>0</v>
      </c>
      <c r="M279" s="93">
        <v>0</v>
      </c>
      <c r="N279" s="93">
        <v>1</v>
      </c>
      <c r="O279" s="93">
        <v>0</v>
      </c>
      <c r="P279" s="93">
        <v>1</v>
      </c>
      <c r="Q279" s="93">
        <v>0</v>
      </c>
      <c r="R279" s="93">
        <v>0</v>
      </c>
      <c r="S279" s="93">
        <v>0</v>
      </c>
      <c r="T279" s="93">
        <v>0</v>
      </c>
      <c r="U279" s="93">
        <v>0</v>
      </c>
      <c r="V279" s="93">
        <v>0</v>
      </c>
      <c r="W279" s="93">
        <v>0</v>
      </c>
      <c r="X279" s="93">
        <v>0</v>
      </c>
      <c r="Y279" s="93">
        <v>0</v>
      </c>
      <c r="Z279" s="93">
        <v>0</v>
      </c>
      <c r="AA279" s="93">
        <v>0</v>
      </c>
      <c r="AB279" s="93">
        <v>0</v>
      </c>
      <c r="AC279" s="93">
        <v>0</v>
      </c>
      <c r="AD279" s="93">
        <v>0</v>
      </c>
      <c r="AE279" s="93">
        <v>0</v>
      </c>
      <c r="AF279" s="93">
        <v>0</v>
      </c>
      <c r="AG279" s="93">
        <v>0</v>
      </c>
      <c r="AH279" s="93">
        <v>0</v>
      </c>
      <c r="AI279" s="93">
        <v>0</v>
      </c>
      <c r="AJ279" s="93">
        <v>0</v>
      </c>
      <c r="AK279" s="93">
        <v>0</v>
      </c>
      <c r="AL279" s="93">
        <v>0</v>
      </c>
      <c r="AM279" s="93">
        <v>0</v>
      </c>
      <c r="AN279" s="93">
        <v>0</v>
      </c>
      <c r="AO279" s="93">
        <v>0</v>
      </c>
      <c r="AP279" s="93">
        <v>0</v>
      </c>
      <c r="AQ279" s="93">
        <v>0</v>
      </c>
      <c r="AR279" s="93">
        <v>0</v>
      </c>
      <c r="AS279" s="93">
        <v>0</v>
      </c>
      <c r="AT279" s="93">
        <v>1</v>
      </c>
      <c r="AU279" s="93">
        <v>0</v>
      </c>
      <c r="AV279" s="93">
        <v>0</v>
      </c>
      <c r="AW279" s="93">
        <v>0</v>
      </c>
      <c r="AX279" s="93">
        <v>0</v>
      </c>
      <c r="AY279" s="93">
        <v>0</v>
      </c>
      <c r="AZ279" s="93">
        <v>0</v>
      </c>
      <c r="BA279" s="93">
        <v>0</v>
      </c>
      <c r="BB279" s="93">
        <v>0</v>
      </c>
      <c r="BC279" s="93">
        <v>0</v>
      </c>
      <c r="BD279" s="93">
        <v>0</v>
      </c>
      <c r="BE279" s="93">
        <v>0</v>
      </c>
      <c r="BF279" s="93">
        <v>0</v>
      </c>
      <c r="BG279" s="93">
        <v>0</v>
      </c>
      <c r="BH279" s="93">
        <v>0</v>
      </c>
      <c r="BI279" s="93">
        <v>0</v>
      </c>
      <c r="BJ279" s="93">
        <v>0</v>
      </c>
      <c r="BK279" s="93">
        <v>0</v>
      </c>
      <c r="BL279" s="93">
        <v>0</v>
      </c>
      <c r="BM279" s="93">
        <v>0</v>
      </c>
      <c r="BN279" s="93">
        <v>0</v>
      </c>
      <c r="BO279" s="93">
        <v>0</v>
      </c>
      <c r="BP279" s="93">
        <v>0</v>
      </c>
      <c r="BQ279" s="93">
        <v>0</v>
      </c>
      <c r="BR279" s="93">
        <v>1</v>
      </c>
      <c r="BS279" s="93">
        <v>0</v>
      </c>
      <c r="BT279" s="93">
        <v>0</v>
      </c>
      <c r="BU279" s="93">
        <v>1</v>
      </c>
      <c r="BV279" s="93">
        <v>0</v>
      </c>
      <c r="BW279" s="93">
        <v>0</v>
      </c>
      <c r="BX279" s="93">
        <v>0</v>
      </c>
      <c r="BY279" s="93">
        <v>0</v>
      </c>
      <c r="BZ279" s="93">
        <v>0</v>
      </c>
      <c r="CA279" s="93">
        <v>0</v>
      </c>
      <c r="CB279" s="93">
        <v>0</v>
      </c>
      <c r="CC279" s="93">
        <v>0</v>
      </c>
      <c r="CD279" s="93">
        <v>0</v>
      </c>
      <c r="CE279" s="93">
        <v>0</v>
      </c>
      <c r="CF279" s="93">
        <v>0</v>
      </c>
      <c r="CG279" s="93">
        <v>0</v>
      </c>
      <c r="CH279" s="93">
        <v>0</v>
      </c>
      <c r="CI279" s="93">
        <v>0</v>
      </c>
      <c r="CJ279" s="93">
        <v>0</v>
      </c>
      <c r="CK279" s="93">
        <v>0</v>
      </c>
      <c r="CL279" s="93">
        <v>0</v>
      </c>
      <c r="CM279" s="106">
        <f t="shared" si="19"/>
        <v>5</v>
      </c>
      <c r="CN279" s="65">
        <f t="shared" si="21"/>
        <v>1</v>
      </c>
      <c r="CO279" s="107">
        <f t="shared" si="20"/>
        <v>6</v>
      </c>
      <c r="CP279" s="124" t="s">
        <v>6057</v>
      </c>
      <c r="CQ279">
        <f t="shared" si="22"/>
        <v>0.66700000000000004</v>
      </c>
    </row>
    <row r="280" spans="1:120" s="12" customFormat="1" x14ac:dyDescent="0.25">
      <c r="B280" s="103" t="s">
        <v>2946</v>
      </c>
      <c r="C280" s="104" t="s">
        <v>2947</v>
      </c>
      <c r="D280" s="103">
        <v>34410</v>
      </c>
      <c r="E280" s="108">
        <v>0</v>
      </c>
      <c r="F280" s="108">
        <v>0</v>
      </c>
      <c r="G280" s="108">
        <v>0</v>
      </c>
      <c r="H280" s="108">
        <v>0</v>
      </c>
      <c r="I280" s="108">
        <v>0</v>
      </c>
      <c r="J280" s="108">
        <v>0</v>
      </c>
      <c r="K280" s="108">
        <v>0</v>
      </c>
      <c r="L280" s="108">
        <v>0</v>
      </c>
      <c r="M280" s="108">
        <v>0</v>
      </c>
      <c r="N280" s="108">
        <v>0</v>
      </c>
      <c r="O280" s="108">
        <v>0</v>
      </c>
      <c r="P280" s="108">
        <v>0</v>
      </c>
      <c r="Q280" s="108">
        <v>0</v>
      </c>
      <c r="R280" s="108">
        <v>1</v>
      </c>
      <c r="S280" s="108">
        <v>0</v>
      </c>
      <c r="T280" s="108">
        <v>0</v>
      </c>
      <c r="U280" s="108">
        <v>0</v>
      </c>
      <c r="V280" s="108">
        <v>0</v>
      </c>
      <c r="W280" s="108">
        <v>0</v>
      </c>
      <c r="X280" s="108">
        <v>0</v>
      </c>
      <c r="Y280" s="108">
        <v>0</v>
      </c>
      <c r="Z280" s="108">
        <v>0</v>
      </c>
      <c r="AA280" s="108">
        <v>0</v>
      </c>
      <c r="AB280" s="108">
        <v>0</v>
      </c>
      <c r="AC280" s="108">
        <v>0</v>
      </c>
      <c r="AD280" s="108">
        <v>0</v>
      </c>
      <c r="AE280" s="108">
        <v>0</v>
      </c>
      <c r="AF280" s="108">
        <v>0</v>
      </c>
      <c r="AG280" s="108">
        <v>0</v>
      </c>
      <c r="AH280" s="108">
        <v>0</v>
      </c>
      <c r="AI280" s="108">
        <v>0</v>
      </c>
      <c r="AJ280" s="108">
        <v>1</v>
      </c>
      <c r="AK280" s="108">
        <v>0</v>
      </c>
      <c r="AL280" s="108">
        <v>0</v>
      </c>
      <c r="AM280" s="108">
        <v>0</v>
      </c>
      <c r="AN280" s="108">
        <v>0</v>
      </c>
      <c r="AO280" s="108">
        <v>0</v>
      </c>
      <c r="AP280" s="108">
        <v>0</v>
      </c>
      <c r="AQ280" s="108">
        <v>0</v>
      </c>
      <c r="AR280" s="108">
        <v>0</v>
      </c>
      <c r="AS280" s="108">
        <v>0</v>
      </c>
      <c r="AT280" s="108">
        <v>0</v>
      </c>
      <c r="AU280" s="108">
        <v>1</v>
      </c>
      <c r="AV280" s="108">
        <v>0</v>
      </c>
      <c r="AW280" s="108">
        <v>0</v>
      </c>
      <c r="AX280" s="108">
        <v>0</v>
      </c>
      <c r="AY280" s="108">
        <v>0</v>
      </c>
      <c r="AZ280" s="108">
        <v>0</v>
      </c>
      <c r="BA280" s="108">
        <v>0</v>
      </c>
      <c r="BB280" s="108">
        <v>0</v>
      </c>
      <c r="BC280" s="108">
        <v>0</v>
      </c>
      <c r="BD280" s="108">
        <v>0</v>
      </c>
      <c r="BE280" s="108">
        <v>0</v>
      </c>
      <c r="BF280" s="108">
        <v>0</v>
      </c>
      <c r="BG280" s="108">
        <v>0</v>
      </c>
      <c r="BH280" s="108">
        <v>0</v>
      </c>
      <c r="BI280" s="108">
        <v>1</v>
      </c>
      <c r="BJ280" s="108">
        <v>0</v>
      </c>
      <c r="BK280" s="108">
        <v>0</v>
      </c>
      <c r="BL280" s="108">
        <v>0</v>
      </c>
      <c r="BM280" s="108">
        <v>0</v>
      </c>
      <c r="BN280" s="108">
        <v>0</v>
      </c>
      <c r="BO280" s="108">
        <v>0</v>
      </c>
      <c r="BP280" s="108">
        <v>0</v>
      </c>
      <c r="BQ280" s="108">
        <v>1</v>
      </c>
      <c r="BR280" s="108">
        <v>0</v>
      </c>
      <c r="BS280" s="108">
        <v>0</v>
      </c>
      <c r="BT280" s="108">
        <v>0</v>
      </c>
      <c r="BU280" s="108">
        <v>0</v>
      </c>
      <c r="BV280" s="108">
        <v>0</v>
      </c>
      <c r="BW280" s="108">
        <v>0</v>
      </c>
      <c r="BX280" s="108">
        <v>0</v>
      </c>
      <c r="BY280" s="108">
        <v>0</v>
      </c>
      <c r="BZ280" s="108">
        <v>1</v>
      </c>
      <c r="CA280" s="108">
        <v>0</v>
      </c>
      <c r="CB280" s="108">
        <v>0</v>
      </c>
      <c r="CC280" s="108">
        <v>0</v>
      </c>
      <c r="CD280" s="108">
        <v>0</v>
      </c>
      <c r="CE280" s="108">
        <v>0</v>
      </c>
      <c r="CF280" s="108">
        <v>0</v>
      </c>
      <c r="CG280" s="108">
        <v>1</v>
      </c>
      <c r="CH280" s="108">
        <v>0</v>
      </c>
      <c r="CI280" s="108">
        <v>0</v>
      </c>
      <c r="CJ280" s="108">
        <v>0</v>
      </c>
      <c r="CK280" s="108">
        <v>0</v>
      </c>
      <c r="CL280" s="108">
        <v>0</v>
      </c>
      <c r="CM280" s="106">
        <f t="shared" si="19"/>
        <v>7</v>
      </c>
      <c r="CN280" s="65">
        <f t="shared" si="21"/>
        <v>1</v>
      </c>
      <c r="CO280" s="107">
        <f t="shared" si="20"/>
        <v>9</v>
      </c>
      <c r="CP280" s="124" t="s">
        <v>6049</v>
      </c>
      <c r="CQ280">
        <f t="shared" si="22"/>
        <v>3.3330000000000002</v>
      </c>
    </row>
    <row r="281" spans="1:120" s="12" customFormat="1" x14ac:dyDescent="0.25">
      <c r="B281" s="103" t="s">
        <v>2948</v>
      </c>
      <c r="C281" s="104" t="s">
        <v>2949</v>
      </c>
      <c r="D281" s="103">
        <v>34410</v>
      </c>
      <c r="E281" s="108">
        <v>0</v>
      </c>
      <c r="F281" s="108">
        <v>0</v>
      </c>
      <c r="G281" s="108">
        <v>0</v>
      </c>
      <c r="H281" s="108">
        <v>0</v>
      </c>
      <c r="I281" s="108">
        <v>0</v>
      </c>
      <c r="J281" s="108">
        <v>0</v>
      </c>
      <c r="K281" s="108">
        <v>0</v>
      </c>
      <c r="L281" s="108">
        <v>0</v>
      </c>
      <c r="M281" s="108">
        <v>1</v>
      </c>
      <c r="N281" s="108">
        <v>0</v>
      </c>
      <c r="O281" s="108">
        <v>0</v>
      </c>
      <c r="P281" s="108">
        <v>0</v>
      </c>
      <c r="Q281" s="108">
        <v>0</v>
      </c>
      <c r="R281" s="108">
        <v>0</v>
      </c>
      <c r="S281" s="108">
        <v>0</v>
      </c>
      <c r="T281" s="108">
        <v>1</v>
      </c>
      <c r="U281" s="108">
        <v>0</v>
      </c>
      <c r="V281" s="108">
        <v>0</v>
      </c>
      <c r="W281" s="108">
        <v>0</v>
      </c>
      <c r="X281" s="108">
        <v>0</v>
      </c>
      <c r="Y281" s="108">
        <v>0</v>
      </c>
      <c r="Z281" s="108">
        <v>0</v>
      </c>
      <c r="AA281" s="108">
        <v>0</v>
      </c>
      <c r="AB281" s="108">
        <v>0</v>
      </c>
      <c r="AC281" s="108">
        <v>0</v>
      </c>
      <c r="AD281" s="108">
        <v>0</v>
      </c>
      <c r="AE281" s="108">
        <v>0</v>
      </c>
      <c r="AF281" s="108">
        <v>0</v>
      </c>
      <c r="AG281" s="108">
        <v>0</v>
      </c>
      <c r="AH281" s="108">
        <v>0</v>
      </c>
      <c r="AI281" s="108">
        <v>0</v>
      </c>
      <c r="AJ281" s="108">
        <v>0</v>
      </c>
      <c r="AK281" s="108">
        <v>0</v>
      </c>
      <c r="AL281" s="108">
        <v>0</v>
      </c>
      <c r="AM281" s="108">
        <v>1</v>
      </c>
      <c r="AN281" s="108">
        <v>0</v>
      </c>
      <c r="AO281" s="108">
        <v>0</v>
      </c>
      <c r="AP281" s="108">
        <v>0</v>
      </c>
      <c r="AQ281" s="108">
        <v>0</v>
      </c>
      <c r="AR281" s="108">
        <v>0</v>
      </c>
      <c r="AS281" s="108">
        <v>1</v>
      </c>
      <c r="AT281" s="108">
        <v>0</v>
      </c>
      <c r="AU281" s="108">
        <v>0</v>
      </c>
      <c r="AV281" s="108">
        <v>0</v>
      </c>
      <c r="AW281" s="108">
        <v>0</v>
      </c>
      <c r="AX281" s="108">
        <v>0</v>
      </c>
      <c r="AY281" s="108">
        <v>0</v>
      </c>
      <c r="AZ281" s="108">
        <v>0</v>
      </c>
      <c r="BA281" s="108">
        <v>0</v>
      </c>
      <c r="BB281" s="108">
        <v>0</v>
      </c>
      <c r="BC281" s="108">
        <v>0</v>
      </c>
      <c r="BD281" s="108">
        <v>0</v>
      </c>
      <c r="BE281" s="108">
        <v>0</v>
      </c>
      <c r="BF281" s="108">
        <v>0</v>
      </c>
      <c r="BG281" s="108">
        <v>0</v>
      </c>
      <c r="BH281" s="108">
        <v>0</v>
      </c>
      <c r="BI281" s="108">
        <v>0</v>
      </c>
      <c r="BJ281" s="108">
        <v>0</v>
      </c>
      <c r="BK281" s="108">
        <v>1</v>
      </c>
      <c r="BL281" s="108">
        <v>0</v>
      </c>
      <c r="BM281" s="108">
        <v>0</v>
      </c>
      <c r="BN281" s="108">
        <v>0</v>
      </c>
      <c r="BO281" s="108">
        <v>0</v>
      </c>
      <c r="BP281" s="108">
        <v>0</v>
      </c>
      <c r="BQ281" s="108">
        <v>1</v>
      </c>
      <c r="BR281" s="108">
        <v>0</v>
      </c>
      <c r="BS281" s="108">
        <v>0</v>
      </c>
      <c r="BT281" s="108">
        <v>0</v>
      </c>
      <c r="BU281" s="108">
        <v>0</v>
      </c>
      <c r="BV281" s="108">
        <v>0</v>
      </c>
      <c r="BW281" s="108">
        <v>0</v>
      </c>
      <c r="BX281" s="108">
        <v>0</v>
      </c>
      <c r="BY281" s="108">
        <v>0</v>
      </c>
      <c r="BZ281" s="108">
        <v>0</v>
      </c>
      <c r="CA281" s="108">
        <v>0</v>
      </c>
      <c r="CB281" s="108">
        <v>0</v>
      </c>
      <c r="CC281" s="108">
        <v>0</v>
      </c>
      <c r="CD281" s="108">
        <v>0</v>
      </c>
      <c r="CE281" s="108">
        <v>0</v>
      </c>
      <c r="CF281" s="108">
        <v>0</v>
      </c>
      <c r="CG281" s="108">
        <v>0</v>
      </c>
      <c r="CH281" s="108">
        <v>0</v>
      </c>
      <c r="CI281" s="108">
        <v>0</v>
      </c>
      <c r="CJ281" s="108">
        <v>0</v>
      </c>
      <c r="CK281" s="108">
        <v>0</v>
      </c>
      <c r="CL281" s="108">
        <v>0</v>
      </c>
      <c r="CM281" s="106">
        <f t="shared" si="19"/>
        <v>6</v>
      </c>
      <c r="CN281" s="65">
        <f t="shared" si="21"/>
        <v>1</v>
      </c>
      <c r="CO281" s="107">
        <f t="shared" si="20"/>
        <v>7</v>
      </c>
      <c r="CP281" s="124" t="s">
        <v>6051</v>
      </c>
      <c r="CQ281">
        <f t="shared" si="22"/>
        <v>3</v>
      </c>
    </row>
    <row r="282" spans="1:120" s="12" customFormat="1" x14ac:dyDescent="0.25">
      <c r="B282" s="103" t="s">
        <v>2950</v>
      </c>
      <c r="C282" s="104" t="s">
        <v>2951</v>
      </c>
      <c r="D282" s="103">
        <v>34410</v>
      </c>
      <c r="E282" s="108">
        <v>0</v>
      </c>
      <c r="F282" s="108">
        <v>0</v>
      </c>
      <c r="G282" s="108">
        <v>0</v>
      </c>
      <c r="H282" s="108">
        <v>0</v>
      </c>
      <c r="I282" s="108">
        <v>0</v>
      </c>
      <c r="J282" s="108">
        <v>0</v>
      </c>
      <c r="K282" s="108">
        <v>0</v>
      </c>
      <c r="L282" s="108">
        <v>0</v>
      </c>
      <c r="M282" s="108">
        <v>0</v>
      </c>
      <c r="N282" s="108">
        <v>0</v>
      </c>
      <c r="O282" s="108">
        <v>0</v>
      </c>
      <c r="P282" s="108">
        <v>1</v>
      </c>
      <c r="Q282" s="108">
        <v>0</v>
      </c>
      <c r="R282" s="108">
        <v>0</v>
      </c>
      <c r="S282" s="108">
        <v>0</v>
      </c>
      <c r="T282" s="108">
        <v>0</v>
      </c>
      <c r="U282" s="108">
        <v>0</v>
      </c>
      <c r="V282" s="108">
        <v>0</v>
      </c>
      <c r="W282" s="108">
        <v>0</v>
      </c>
      <c r="X282" s="108">
        <v>0</v>
      </c>
      <c r="Y282" s="108">
        <v>0</v>
      </c>
      <c r="Z282" s="108">
        <v>0</v>
      </c>
      <c r="AA282" s="108">
        <v>0</v>
      </c>
      <c r="AB282" s="108">
        <v>0</v>
      </c>
      <c r="AC282" s="108">
        <v>0</v>
      </c>
      <c r="AD282" s="108">
        <v>0</v>
      </c>
      <c r="AE282" s="108">
        <v>0</v>
      </c>
      <c r="AF282" s="108">
        <v>0</v>
      </c>
      <c r="AG282" s="108">
        <v>0</v>
      </c>
      <c r="AH282" s="108">
        <v>0</v>
      </c>
      <c r="AI282" s="108">
        <v>0</v>
      </c>
      <c r="AJ282" s="108">
        <v>0</v>
      </c>
      <c r="AK282" s="108">
        <v>0</v>
      </c>
      <c r="AL282" s="108">
        <v>0</v>
      </c>
      <c r="AM282" s="108">
        <v>0</v>
      </c>
      <c r="AN282" s="108">
        <v>1</v>
      </c>
      <c r="AO282" s="108">
        <v>0</v>
      </c>
      <c r="AP282" s="108">
        <v>0</v>
      </c>
      <c r="AQ282" s="108">
        <v>0</v>
      </c>
      <c r="AR282" s="108">
        <v>0</v>
      </c>
      <c r="AS282" s="108">
        <v>0</v>
      </c>
      <c r="AT282" s="108">
        <v>1</v>
      </c>
      <c r="AU282" s="108">
        <v>1</v>
      </c>
      <c r="AV282" s="108">
        <v>0</v>
      </c>
      <c r="AW282" s="108">
        <v>0</v>
      </c>
      <c r="AX282" s="108">
        <v>0</v>
      </c>
      <c r="AY282" s="108">
        <v>0</v>
      </c>
      <c r="AZ282" s="108">
        <v>0</v>
      </c>
      <c r="BA282" s="108">
        <v>0</v>
      </c>
      <c r="BB282" s="108">
        <v>0</v>
      </c>
      <c r="BC282" s="108">
        <v>0</v>
      </c>
      <c r="BD282" s="108">
        <v>0</v>
      </c>
      <c r="BE282" s="108">
        <v>0</v>
      </c>
      <c r="BF282" s="108">
        <v>1</v>
      </c>
      <c r="BG282" s="108">
        <v>0</v>
      </c>
      <c r="BH282" s="108">
        <v>0</v>
      </c>
      <c r="BI282" s="108">
        <v>1</v>
      </c>
      <c r="BJ282" s="108">
        <v>0</v>
      </c>
      <c r="BK282" s="108">
        <v>0</v>
      </c>
      <c r="BL282" s="108">
        <v>0</v>
      </c>
      <c r="BM282" s="108">
        <v>0</v>
      </c>
      <c r="BN282" s="108">
        <v>0</v>
      </c>
      <c r="BO282" s="108">
        <v>0</v>
      </c>
      <c r="BP282" s="108">
        <v>0</v>
      </c>
      <c r="BQ282" s="108">
        <v>0</v>
      </c>
      <c r="BR282" s="108">
        <v>0</v>
      </c>
      <c r="BS282" s="108">
        <v>0</v>
      </c>
      <c r="BT282" s="108">
        <v>0</v>
      </c>
      <c r="BU282" s="108">
        <v>0</v>
      </c>
      <c r="BV282" s="108">
        <v>0</v>
      </c>
      <c r="BW282" s="108">
        <v>0</v>
      </c>
      <c r="BX282" s="108">
        <v>0</v>
      </c>
      <c r="BY282" s="108">
        <v>0</v>
      </c>
      <c r="BZ282" s="108">
        <v>0</v>
      </c>
      <c r="CA282" s="108">
        <v>0</v>
      </c>
      <c r="CB282" s="108">
        <v>0</v>
      </c>
      <c r="CC282" s="108">
        <v>0</v>
      </c>
      <c r="CD282" s="108">
        <v>0</v>
      </c>
      <c r="CE282" s="108">
        <v>0</v>
      </c>
      <c r="CF282" s="108">
        <v>0</v>
      </c>
      <c r="CG282" s="108">
        <v>0</v>
      </c>
      <c r="CH282" s="108">
        <v>0</v>
      </c>
      <c r="CI282" s="108">
        <v>1</v>
      </c>
      <c r="CJ282" s="108">
        <v>0</v>
      </c>
      <c r="CK282" s="108">
        <v>0</v>
      </c>
      <c r="CL282" s="108">
        <v>0</v>
      </c>
      <c r="CM282" s="106">
        <f t="shared" si="19"/>
        <v>7</v>
      </c>
      <c r="CN282" s="65">
        <f t="shared" si="21"/>
        <v>1</v>
      </c>
      <c r="CO282" s="107">
        <f t="shared" si="20"/>
        <v>9</v>
      </c>
      <c r="CP282" s="124" t="s">
        <v>6048</v>
      </c>
      <c r="CQ282">
        <f t="shared" si="22"/>
        <v>2.3330000000000002</v>
      </c>
    </row>
    <row r="283" spans="1:120" s="12" customFormat="1" x14ac:dyDescent="0.25">
      <c r="B283" s="103" t="s">
        <v>2952</v>
      </c>
      <c r="C283" s="104" t="s">
        <v>2953</v>
      </c>
      <c r="D283" s="103">
        <v>34410</v>
      </c>
      <c r="E283" s="108">
        <v>0</v>
      </c>
      <c r="F283" s="108">
        <v>0</v>
      </c>
      <c r="G283" s="108">
        <v>0</v>
      </c>
      <c r="H283" s="108">
        <v>0</v>
      </c>
      <c r="I283" s="108">
        <v>0</v>
      </c>
      <c r="J283" s="108">
        <v>0</v>
      </c>
      <c r="K283" s="108">
        <v>0</v>
      </c>
      <c r="L283" s="108">
        <v>0</v>
      </c>
      <c r="M283" s="108">
        <v>1</v>
      </c>
      <c r="N283" s="108">
        <v>0</v>
      </c>
      <c r="O283" s="108">
        <v>0</v>
      </c>
      <c r="P283" s="108">
        <v>0</v>
      </c>
      <c r="Q283" s="108">
        <v>1</v>
      </c>
      <c r="R283" s="108">
        <v>0</v>
      </c>
      <c r="S283" s="108">
        <v>0</v>
      </c>
      <c r="T283" s="108">
        <v>0</v>
      </c>
      <c r="U283" s="108">
        <v>0</v>
      </c>
      <c r="V283" s="108">
        <v>0</v>
      </c>
      <c r="W283" s="108">
        <v>0</v>
      </c>
      <c r="X283" s="108">
        <v>0</v>
      </c>
      <c r="Y283" s="108">
        <v>0</v>
      </c>
      <c r="Z283" s="108">
        <v>0</v>
      </c>
      <c r="AA283" s="108">
        <v>0</v>
      </c>
      <c r="AB283" s="108">
        <v>0</v>
      </c>
      <c r="AC283" s="108">
        <v>0</v>
      </c>
      <c r="AD283" s="108">
        <v>0</v>
      </c>
      <c r="AE283" s="108">
        <v>0</v>
      </c>
      <c r="AF283" s="108">
        <v>0</v>
      </c>
      <c r="AG283" s="108">
        <v>1</v>
      </c>
      <c r="AH283" s="108">
        <v>0</v>
      </c>
      <c r="AI283" s="108">
        <v>0</v>
      </c>
      <c r="AJ283" s="108">
        <v>0</v>
      </c>
      <c r="AK283" s="108">
        <v>0</v>
      </c>
      <c r="AL283" s="108">
        <v>0</v>
      </c>
      <c r="AM283" s="108">
        <v>1</v>
      </c>
      <c r="AN283" s="108">
        <v>0</v>
      </c>
      <c r="AO283" s="108">
        <v>0</v>
      </c>
      <c r="AP283" s="108">
        <v>0</v>
      </c>
      <c r="AQ283" s="108">
        <v>0</v>
      </c>
      <c r="AR283" s="108">
        <v>0</v>
      </c>
      <c r="AS283" s="108">
        <v>1</v>
      </c>
      <c r="AT283" s="108">
        <v>0</v>
      </c>
      <c r="AU283" s="108">
        <v>0</v>
      </c>
      <c r="AV283" s="108">
        <v>0</v>
      </c>
      <c r="AW283" s="108">
        <v>0</v>
      </c>
      <c r="AX283" s="108">
        <v>0</v>
      </c>
      <c r="AY283" s="108">
        <v>0</v>
      </c>
      <c r="AZ283" s="108">
        <v>0</v>
      </c>
      <c r="BA283" s="108">
        <v>0</v>
      </c>
      <c r="BB283" s="108">
        <v>0</v>
      </c>
      <c r="BC283" s="108">
        <v>0</v>
      </c>
      <c r="BD283" s="108">
        <v>0</v>
      </c>
      <c r="BE283" s="108">
        <v>1</v>
      </c>
      <c r="BF283" s="108">
        <v>0</v>
      </c>
      <c r="BG283" s="108">
        <v>0</v>
      </c>
      <c r="BH283" s="108">
        <v>0</v>
      </c>
      <c r="BI283" s="108">
        <v>0</v>
      </c>
      <c r="BJ283" s="108">
        <v>0</v>
      </c>
      <c r="BK283" s="108">
        <v>0</v>
      </c>
      <c r="BL283" s="108">
        <v>0</v>
      </c>
      <c r="BM283" s="108">
        <v>0</v>
      </c>
      <c r="BN283" s="108">
        <v>0</v>
      </c>
      <c r="BO283" s="108">
        <v>0</v>
      </c>
      <c r="BP283" s="108">
        <v>0</v>
      </c>
      <c r="BQ283" s="108">
        <v>1</v>
      </c>
      <c r="BR283" s="108">
        <v>0</v>
      </c>
      <c r="BS283" s="108">
        <v>0</v>
      </c>
      <c r="BT283" s="108">
        <v>0</v>
      </c>
      <c r="BU283" s="108">
        <v>0</v>
      </c>
      <c r="BV283" s="108">
        <v>0</v>
      </c>
      <c r="BW283" s="108">
        <v>0</v>
      </c>
      <c r="BX283" s="108">
        <v>0</v>
      </c>
      <c r="BY283" s="108">
        <v>0</v>
      </c>
      <c r="BZ283" s="108">
        <v>0</v>
      </c>
      <c r="CA283" s="108">
        <v>0</v>
      </c>
      <c r="CB283" s="108">
        <v>0</v>
      </c>
      <c r="CC283" s="108">
        <v>0</v>
      </c>
      <c r="CD283" s="108">
        <v>0</v>
      </c>
      <c r="CE283" s="108">
        <v>0</v>
      </c>
      <c r="CF283" s="108">
        <v>0</v>
      </c>
      <c r="CG283" s="108">
        <v>0</v>
      </c>
      <c r="CH283" s="108">
        <v>0</v>
      </c>
      <c r="CI283" s="108">
        <v>1</v>
      </c>
      <c r="CJ283" s="108">
        <v>0</v>
      </c>
      <c r="CK283" s="108">
        <v>0</v>
      </c>
      <c r="CL283" s="108">
        <v>0</v>
      </c>
      <c r="CM283" s="106">
        <f t="shared" ref="CM283:CM346" si="23">SUM(E283:CL283)</f>
        <v>8</v>
      </c>
      <c r="CN283" s="65">
        <f t="shared" si="21"/>
        <v>1</v>
      </c>
      <c r="CO283" s="107">
        <f t="shared" ref="CO283:CO346" si="24">SUMPRODUCT($E$23:$CL$23,E283:CL283)</f>
        <v>8</v>
      </c>
      <c r="CP283" s="124" t="s">
        <v>5136</v>
      </c>
      <c r="CQ283">
        <f t="shared" si="22"/>
        <v>4</v>
      </c>
    </row>
    <row r="284" spans="1:120" s="12" customFormat="1" x14ac:dyDescent="0.25">
      <c r="A284" s="87" t="s">
        <v>5136</v>
      </c>
      <c r="B284" s="88" t="s">
        <v>5085</v>
      </c>
      <c r="C284" s="89" t="s">
        <v>5086</v>
      </c>
      <c r="D284" s="88">
        <v>34410</v>
      </c>
      <c r="E284" s="93">
        <v>0</v>
      </c>
      <c r="F284" s="93">
        <v>0</v>
      </c>
      <c r="G284" s="93">
        <v>0</v>
      </c>
      <c r="H284" s="93">
        <v>0</v>
      </c>
      <c r="I284" s="93">
        <v>0</v>
      </c>
      <c r="J284" s="93">
        <v>0</v>
      </c>
      <c r="K284" s="93">
        <v>0</v>
      </c>
      <c r="L284" s="93">
        <v>0</v>
      </c>
      <c r="M284" s="93">
        <v>0</v>
      </c>
      <c r="N284" s="93">
        <v>0</v>
      </c>
      <c r="O284" s="93">
        <v>0</v>
      </c>
      <c r="P284" s="93">
        <v>0</v>
      </c>
      <c r="Q284" s="93">
        <v>0</v>
      </c>
      <c r="R284" s="93">
        <v>0</v>
      </c>
      <c r="S284" s="93">
        <v>0</v>
      </c>
      <c r="T284" s="93">
        <v>0</v>
      </c>
      <c r="U284" s="93">
        <v>0</v>
      </c>
      <c r="V284" s="93">
        <v>0</v>
      </c>
      <c r="W284" s="93">
        <v>0</v>
      </c>
      <c r="X284" s="93">
        <v>0</v>
      </c>
      <c r="Y284" s="93">
        <v>0</v>
      </c>
      <c r="Z284" s="93">
        <v>0</v>
      </c>
      <c r="AA284" s="93">
        <v>0</v>
      </c>
      <c r="AB284" s="93">
        <v>0</v>
      </c>
      <c r="AC284" s="93">
        <v>0</v>
      </c>
      <c r="AD284" s="93">
        <v>0</v>
      </c>
      <c r="AE284" s="93">
        <v>0</v>
      </c>
      <c r="AF284" s="93">
        <v>0</v>
      </c>
      <c r="AG284" s="93">
        <v>0</v>
      </c>
      <c r="AH284" s="93">
        <v>0</v>
      </c>
      <c r="AI284" s="93">
        <v>0</v>
      </c>
      <c r="AJ284" s="93">
        <v>0</v>
      </c>
      <c r="AK284" s="93">
        <v>0</v>
      </c>
      <c r="AL284" s="93">
        <v>0</v>
      </c>
      <c r="AM284" s="93">
        <v>0</v>
      </c>
      <c r="AN284" s="93">
        <v>0</v>
      </c>
      <c r="AO284" s="93">
        <v>0</v>
      </c>
      <c r="AP284" s="93">
        <v>0</v>
      </c>
      <c r="AQ284" s="93">
        <v>0</v>
      </c>
      <c r="AR284" s="93">
        <v>0</v>
      </c>
      <c r="AS284" s="93">
        <v>0</v>
      </c>
      <c r="AT284" s="93">
        <v>0</v>
      </c>
      <c r="AU284" s="93">
        <v>0</v>
      </c>
      <c r="AV284" s="93">
        <v>0</v>
      </c>
      <c r="AW284" s="93">
        <v>0</v>
      </c>
      <c r="AX284" s="93">
        <v>0</v>
      </c>
      <c r="AY284" s="93">
        <v>0</v>
      </c>
      <c r="AZ284" s="93">
        <v>0</v>
      </c>
      <c r="BA284" s="93">
        <v>0</v>
      </c>
      <c r="BB284" s="93">
        <v>0</v>
      </c>
      <c r="BC284" s="93">
        <v>0</v>
      </c>
      <c r="BD284" s="93">
        <v>0</v>
      </c>
      <c r="BE284" s="93">
        <v>0</v>
      </c>
      <c r="BF284" s="93">
        <v>0</v>
      </c>
      <c r="BG284" s="93">
        <v>0</v>
      </c>
      <c r="BH284" s="93">
        <v>0</v>
      </c>
      <c r="BI284" s="93">
        <v>0</v>
      </c>
      <c r="BJ284" s="93">
        <v>0</v>
      </c>
      <c r="BK284" s="93">
        <v>0</v>
      </c>
      <c r="BL284" s="93">
        <v>0</v>
      </c>
      <c r="BM284" s="93">
        <v>0</v>
      </c>
      <c r="BN284" s="93">
        <v>0</v>
      </c>
      <c r="BO284" s="93">
        <v>0</v>
      </c>
      <c r="BP284" s="93">
        <v>0</v>
      </c>
      <c r="BQ284" s="93">
        <v>0</v>
      </c>
      <c r="BR284" s="93">
        <v>0</v>
      </c>
      <c r="BS284" s="93">
        <v>0</v>
      </c>
      <c r="BT284" s="93">
        <v>0</v>
      </c>
      <c r="BU284" s="93">
        <v>0</v>
      </c>
      <c r="BV284" s="93">
        <v>0</v>
      </c>
      <c r="BW284" s="93">
        <v>0</v>
      </c>
      <c r="BX284" s="93">
        <v>0</v>
      </c>
      <c r="BY284" s="93">
        <v>0</v>
      </c>
      <c r="BZ284" s="93">
        <v>0</v>
      </c>
      <c r="CA284" s="93">
        <v>0</v>
      </c>
      <c r="CB284" s="93">
        <v>0</v>
      </c>
      <c r="CC284" s="93">
        <v>0</v>
      </c>
      <c r="CD284" s="93">
        <v>0</v>
      </c>
      <c r="CE284" s="93">
        <v>0</v>
      </c>
      <c r="CF284" s="93">
        <v>0</v>
      </c>
      <c r="CG284" s="93">
        <v>0</v>
      </c>
      <c r="CH284" s="93">
        <v>0</v>
      </c>
      <c r="CI284" s="93">
        <v>0</v>
      </c>
      <c r="CJ284" s="93">
        <v>0</v>
      </c>
      <c r="CK284" s="93">
        <v>0</v>
      </c>
      <c r="CL284" s="93">
        <v>0</v>
      </c>
      <c r="CM284" s="106">
        <f t="shared" si="23"/>
        <v>0</v>
      </c>
      <c r="CN284" s="65">
        <f t="shared" ref="CN284:CN347" si="25">IF(CM284=0,0,1)</f>
        <v>0</v>
      </c>
      <c r="CO284" s="107">
        <f t="shared" si="24"/>
        <v>0</v>
      </c>
      <c r="CP284" s="124" t="s">
        <v>6050</v>
      </c>
      <c r="CQ284">
        <f t="shared" ref="CQ284:CQ347" si="26">VLOOKUP(CP284,$CQ$9:$CR$24,2,FALSE)</f>
        <v>2</v>
      </c>
    </row>
    <row r="285" spans="1:120" s="12" customFormat="1" x14ac:dyDescent="0.25">
      <c r="B285" s="103" t="s">
        <v>2960</v>
      </c>
      <c r="C285" s="104" t="s">
        <v>2961</v>
      </c>
      <c r="D285" s="103">
        <v>34410</v>
      </c>
      <c r="E285" s="108">
        <v>0</v>
      </c>
      <c r="F285" s="108">
        <v>0</v>
      </c>
      <c r="G285" s="108">
        <v>0</v>
      </c>
      <c r="H285" s="108">
        <v>0</v>
      </c>
      <c r="I285" s="108">
        <v>0</v>
      </c>
      <c r="J285" s="108">
        <v>0</v>
      </c>
      <c r="K285" s="108">
        <v>0</v>
      </c>
      <c r="L285" s="108">
        <v>0</v>
      </c>
      <c r="M285" s="108">
        <v>0</v>
      </c>
      <c r="N285" s="108">
        <v>0</v>
      </c>
      <c r="O285" s="108">
        <v>0</v>
      </c>
      <c r="P285" s="108">
        <v>0</v>
      </c>
      <c r="Q285" s="108">
        <v>0</v>
      </c>
      <c r="R285" s="108">
        <v>0</v>
      </c>
      <c r="S285" s="108">
        <v>0</v>
      </c>
      <c r="T285" s="108">
        <v>0</v>
      </c>
      <c r="U285" s="108">
        <v>0</v>
      </c>
      <c r="V285" s="108">
        <v>0</v>
      </c>
      <c r="W285" s="108">
        <v>0</v>
      </c>
      <c r="X285" s="108">
        <v>0</v>
      </c>
      <c r="Y285" s="108">
        <v>0</v>
      </c>
      <c r="Z285" s="108">
        <v>0</v>
      </c>
      <c r="AA285" s="108">
        <v>0</v>
      </c>
      <c r="AB285" s="108">
        <v>0</v>
      </c>
      <c r="AC285" s="108">
        <v>0</v>
      </c>
      <c r="AD285" s="108">
        <v>0</v>
      </c>
      <c r="AE285" s="108">
        <v>0</v>
      </c>
      <c r="AF285" s="108">
        <v>0</v>
      </c>
      <c r="AG285" s="108">
        <v>0</v>
      </c>
      <c r="AH285" s="108">
        <v>0</v>
      </c>
      <c r="AI285" s="108">
        <v>0</v>
      </c>
      <c r="AJ285" s="108">
        <v>0</v>
      </c>
      <c r="AK285" s="108">
        <v>0</v>
      </c>
      <c r="AL285" s="108">
        <v>0</v>
      </c>
      <c r="AM285" s="108">
        <v>0</v>
      </c>
      <c r="AN285" s="108">
        <v>0</v>
      </c>
      <c r="AO285" s="108">
        <v>0</v>
      </c>
      <c r="AP285" s="108">
        <v>0</v>
      </c>
      <c r="AQ285" s="108">
        <v>0</v>
      </c>
      <c r="AR285" s="108">
        <v>0</v>
      </c>
      <c r="AS285" s="108">
        <v>0</v>
      </c>
      <c r="AT285" s="108">
        <v>0</v>
      </c>
      <c r="AU285" s="108">
        <v>0</v>
      </c>
      <c r="AV285" s="108">
        <v>0</v>
      </c>
      <c r="AW285" s="108">
        <v>0</v>
      </c>
      <c r="AX285" s="108">
        <v>0</v>
      </c>
      <c r="AY285" s="108">
        <v>0</v>
      </c>
      <c r="AZ285" s="108">
        <v>0</v>
      </c>
      <c r="BA285" s="108">
        <v>0</v>
      </c>
      <c r="BB285" s="108">
        <v>0</v>
      </c>
      <c r="BC285" s="108">
        <v>0</v>
      </c>
      <c r="BD285" s="108">
        <v>0</v>
      </c>
      <c r="BE285" s="108">
        <v>0</v>
      </c>
      <c r="BF285" s="108">
        <v>0</v>
      </c>
      <c r="BG285" s="108">
        <v>0</v>
      </c>
      <c r="BH285" s="108">
        <v>0</v>
      </c>
      <c r="BI285" s="108">
        <v>0</v>
      </c>
      <c r="BJ285" s="108">
        <v>0</v>
      </c>
      <c r="BK285" s="108">
        <v>0</v>
      </c>
      <c r="BL285" s="108">
        <v>0</v>
      </c>
      <c r="BM285" s="108">
        <v>0</v>
      </c>
      <c r="BN285" s="108">
        <v>0</v>
      </c>
      <c r="BO285" s="108">
        <v>0</v>
      </c>
      <c r="BP285" s="108">
        <v>0</v>
      </c>
      <c r="BQ285" s="108">
        <v>0</v>
      </c>
      <c r="BR285" s="108">
        <v>0</v>
      </c>
      <c r="BS285" s="108">
        <v>0</v>
      </c>
      <c r="BT285" s="108">
        <v>0</v>
      </c>
      <c r="BU285" s="108">
        <v>0</v>
      </c>
      <c r="BV285" s="108">
        <v>0</v>
      </c>
      <c r="BW285" s="108">
        <v>0</v>
      </c>
      <c r="BX285" s="108">
        <v>0</v>
      </c>
      <c r="BY285" s="108">
        <v>0</v>
      </c>
      <c r="BZ285" s="108">
        <v>0</v>
      </c>
      <c r="CA285" s="108">
        <v>0</v>
      </c>
      <c r="CB285" s="108">
        <v>0</v>
      </c>
      <c r="CC285" s="108">
        <v>0</v>
      </c>
      <c r="CD285" s="108">
        <v>0</v>
      </c>
      <c r="CE285" s="108">
        <v>0</v>
      </c>
      <c r="CF285" s="108">
        <v>0</v>
      </c>
      <c r="CG285" s="108">
        <v>0</v>
      </c>
      <c r="CH285" s="108">
        <v>0</v>
      </c>
      <c r="CI285" s="108">
        <v>0</v>
      </c>
      <c r="CJ285" s="108">
        <v>0</v>
      </c>
      <c r="CK285" s="108">
        <v>0</v>
      </c>
      <c r="CL285" s="108">
        <v>0</v>
      </c>
      <c r="CM285" s="106">
        <f t="shared" si="23"/>
        <v>0</v>
      </c>
      <c r="CN285" s="65">
        <f t="shared" si="25"/>
        <v>0</v>
      </c>
      <c r="CO285" s="107">
        <f t="shared" si="24"/>
        <v>0</v>
      </c>
      <c r="CP285" s="124" t="s">
        <v>6054</v>
      </c>
      <c r="CQ285">
        <f t="shared" si="26"/>
        <v>2.6669999999999998</v>
      </c>
    </row>
    <row r="286" spans="1:120" s="12" customFormat="1" x14ac:dyDescent="0.25">
      <c r="B286" s="103" t="s">
        <v>2962</v>
      </c>
      <c r="C286" s="104" t="s">
        <v>2963</v>
      </c>
      <c r="D286" s="103">
        <v>34410</v>
      </c>
      <c r="E286" s="108">
        <v>0</v>
      </c>
      <c r="F286" s="108">
        <v>0</v>
      </c>
      <c r="G286" s="108">
        <v>0</v>
      </c>
      <c r="H286" s="108">
        <v>0</v>
      </c>
      <c r="I286" s="108">
        <v>0</v>
      </c>
      <c r="J286" s="108">
        <v>0</v>
      </c>
      <c r="K286" s="108">
        <v>0</v>
      </c>
      <c r="L286" s="108">
        <v>0</v>
      </c>
      <c r="M286" s="108">
        <v>0</v>
      </c>
      <c r="N286" s="108">
        <v>0</v>
      </c>
      <c r="O286" s="108">
        <v>0</v>
      </c>
      <c r="P286" s="108">
        <v>0</v>
      </c>
      <c r="Q286" s="108">
        <v>0</v>
      </c>
      <c r="R286" s="108">
        <v>0</v>
      </c>
      <c r="S286" s="108">
        <v>0</v>
      </c>
      <c r="T286" s="108">
        <v>0</v>
      </c>
      <c r="U286" s="108">
        <v>0</v>
      </c>
      <c r="V286" s="108">
        <v>0</v>
      </c>
      <c r="W286" s="108">
        <v>0</v>
      </c>
      <c r="X286" s="108">
        <v>0</v>
      </c>
      <c r="Y286" s="108">
        <v>0</v>
      </c>
      <c r="Z286" s="108">
        <v>0</v>
      </c>
      <c r="AA286" s="108">
        <v>0</v>
      </c>
      <c r="AB286" s="108">
        <v>0</v>
      </c>
      <c r="AC286" s="108">
        <v>0</v>
      </c>
      <c r="AD286" s="108">
        <v>0</v>
      </c>
      <c r="AE286" s="108">
        <v>0</v>
      </c>
      <c r="AF286" s="108">
        <v>0</v>
      </c>
      <c r="AG286" s="108">
        <v>0</v>
      </c>
      <c r="AH286" s="108">
        <v>0</v>
      </c>
      <c r="AI286" s="108">
        <v>0</v>
      </c>
      <c r="AJ286" s="108">
        <v>0</v>
      </c>
      <c r="AK286" s="108">
        <v>0</v>
      </c>
      <c r="AL286" s="108">
        <v>0</v>
      </c>
      <c r="AM286" s="108">
        <v>0</v>
      </c>
      <c r="AN286" s="108">
        <v>0</v>
      </c>
      <c r="AO286" s="108">
        <v>0</v>
      </c>
      <c r="AP286" s="108">
        <v>0</v>
      </c>
      <c r="AQ286" s="108">
        <v>0</v>
      </c>
      <c r="AR286" s="108">
        <v>0</v>
      </c>
      <c r="AS286" s="108">
        <v>0</v>
      </c>
      <c r="AT286" s="108">
        <v>0</v>
      </c>
      <c r="AU286" s="108">
        <v>0</v>
      </c>
      <c r="AV286" s="108">
        <v>0</v>
      </c>
      <c r="AW286" s="108">
        <v>0</v>
      </c>
      <c r="AX286" s="108">
        <v>0</v>
      </c>
      <c r="AY286" s="108">
        <v>0</v>
      </c>
      <c r="AZ286" s="108">
        <v>0</v>
      </c>
      <c r="BA286" s="108">
        <v>0</v>
      </c>
      <c r="BB286" s="108">
        <v>0</v>
      </c>
      <c r="BC286" s="108">
        <v>0</v>
      </c>
      <c r="BD286" s="108">
        <v>0</v>
      </c>
      <c r="BE286" s="108">
        <v>0</v>
      </c>
      <c r="BF286" s="108">
        <v>0</v>
      </c>
      <c r="BG286" s="108">
        <v>0</v>
      </c>
      <c r="BH286" s="108">
        <v>0</v>
      </c>
      <c r="BI286" s="108">
        <v>0</v>
      </c>
      <c r="BJ286" s="108">
        <v>0</v>
      </c>
      <c r="BK286" s="108">
        <v>0</v>
      </c>
      <c r="BL286" s="108">
        <v>0</v>
      </c>
      <c r="BM286" s="108">
        <v>0</v>
      </c>
      <c r="BN286" s="108">
        <v>0</v>
      </c>
      <c r="BO286" s="108">
        <v>0</v>
      </c>
      <c r="BP286" s="108">
        <v>0</v>
      </c>
      <c r="BQ286" s="108">
        <v>0</v>
      </c>
      <c r="BR286" s="108">
        <v>0</v>
      </c>
      <c r="BS286" s="108">
        <v>0</v>
      </c>
      <c r="BT286" s="108">
        <v>0</v>
      </c>
      <c r="BU286" s="108">
        <v>0</v>
      </c>
      <c r="BV286" s="108">
        <v>0</v>
      </c>
      <c r="BW286" s="108">
        <v>0</v>
      </c>
      <c r="BX286" s="108">
        <v>0</v>
      </c>
      <c r="BY286" s="108">
        <v>0</v>
      </c>
      <c r="BZ286" s="108">
        <v>0</v>
      </c>
      <c r="CA286" s="108">
        <v>0</v>
      </c>
      <c r="CB286" s="108">
        <v>0</v>
      </c>
      <c r="CC286" s="108">
        <v>0</v>
      </c>
      <c r="CD286" s="108">
        <v>0</v>
      </c>
      <c r="CE286" s="108">
        <v>0</v>
      </c>
      <c r="CF286" s="108">
        <v>0</v>
      </c>
      <c r="CG286" s="108">
        <v>0</v>
      </c>
      <c r="CH286" s="108">
        <v>0</v>
      </c>
      <c r="CI286" s="108">
        <v>0</v>
      </c>
      <c r="CJ286" s="108">
        <v>0</v>
      </c>
      <c r="CK286" s="108">
        <v>0</v>
      </c>
      <c r="CL286" s="108">
        <v>0</v>
      </c>
      <c r="CM286" s="106">
        <f t="shared" si="23"/>
        <v>0</v>
      </c>
      <c r="CN286" s="65">
        <f t="shared" si="25"/>
        <v>0</v>
      </c>
      <c r="CO286" s="107">
        <f t="shared" si="24"/>
        <v>0</v>
      </c>
      <c r="CP286" s="124" t="s">
        <v>6049</v>
      </c>
      <c r="CQ286">
        <f t="shared" si="26"/>
        <v>3.3330000000000002</v>
      </c>
    </row>
    <row r="287" spans="1:120" s="87" customFormat="1" x14ac:dyDescent="0.25">
      <c r="A287" s="12"/>
      <c r="B287" s="103" t="s">
        <v>2964</v>
      </c>
      <c r="C287" s="104" t="s">
        <v>2965</v>
      </c>
      <c r="D287" s="103">
        <v>34410</v>
      </c>
      <c r="E287" s="108">
        <v>0</v>
      </c>
      <c r="F287" s="108">
        <v>0</v>
      </c>
      <c r="G287" s="108">
        <v>0</v>
      </c>
      <c r="H287" s="108">
        <v>0</v>
      </c>
      <c r="I287" s="108">
        <v>0</v>
      </c>
      <c r="J287" s="108">
        <v>0</v>
      </c>
      <c r="K287" s="108">
        <v>0</v>
      </c>
      <c r="L287" s="108">
        <v>0</v>
      </c>
      <c r="M287" s="108">
        <v>0</v>
      </c>
      <c r="N287" s="108">
        <v>0</v>
      </c>
      <c r="O287" s="108">
        <v>0</v>
      </c>
      <c r="P287" s="108">
        <v>0</v>
      </c>
      <c r="Q287" s="108">
        <v>0</v>
      </c>
      <c r="R287" s="108">
        <v>0</v>
      </c>
      <c r="S287" s="108">
        <v>0</v>
      </c>
      <c r="T287" s="108">
        <v>0</v>
      </c>
      <c r="U287" s="108">
        <v>0</v>
      </c>
      <c r="V287" s="108">
        <v>0</v>
      </c>
      <c r="W287" s="108">
        <v>0</v>
      </c>
      <c r="X287" s="108">
        <v>0</v>
      </c>
      <c r="Y287" s="108">
        <v>0</v>
      </c>
      <c r="Z287" s="108">
        <v>0</v>
      </c>
      <c r="AA287" s="108">
        <v>0</v>
      </c>
      <c r="AB287" s="108">
        <v>0</v>
      </c>
      <c r="AC287" s="108">
        <v>0</v>
      </c>
      <c r="AD287" s="108">
        <v>0</v>
      </c>
      <c r="AE287" s="108">
        <v>0</v>
      </c>
      <c r="AF287" s="108">
        <v>0</v>
      </c>
      <c r="AG287" s="108">
        <v>0</v>
      </c>
      <c r="AH287" s="108">
        <v>0</v>
      </c>
      <c r="AI287" s="108">
        <v>0</v>
      </c>
      <c r="AJ287" s="108">
        <v>0</v>
      </c>
      <c r="AK287" s="108">
        <v>0</v>
      </c>
      <c r="AL287" s="108">
        <v>0</v>
      </c>
      <c r="AM287" s="108">
        <v>0</v>
      </c>
      <c r="AN287" s="108">
        <v>0</v>
      </c>
      <c r="AO287" s="108">
        <v>0</v>
      </c>
      <c r="AP287" s="108">
        <v>0</v>
      </c>
      <c r="AQ287" s="108">
        <v>0</v>
      </c>
      <c r="AR287" s="108">
        <v>0</v>
      </c>
      <c r="AS287" s="108">
        <v>0</v>
      </c>
      <c r="AT287" s="108">
        <v>0</v>
      </c>
      <c r="AU287" s="108">
        <v>0</v>
      </c>
      <c r="AV287" s="108">
        <v>0</v>
      </c>
      <c r="AW287" s="108">
        <v>0</v>
      </c>
      <c r="AX287" s="108">
        <v>0</v>
      </c>
      <c r="AY287" s="108">
        <v>0</v>
      </c>
      <c r="AZ287" s="108">
        <v>0</v>
      </c>
      <c r="BA287" s="108">
        <v>0</v>
      </c>
      <c r="BB287" s="108">
        <v>0</v>
      </c>
      <c r="BC287" s="108">
        <v>0</v>
      </c>
      <c r="BD287" s="108">
        <v>0</v>
      </c>
      <c r="BE287" s="108">
        <v>0</v>
      </c>
      <c r="BF287" s="108">
        <v>0</v>
      </c>
      <c r="BG287" s="108">
        <v>0</v>
      </c>
      <c r="BH287" s="108">
        <v>0</v>
      </c>
      <c r="BI287" s="108">
        <v>0</v>
      </c>
      <c r="BJ287" s="108">
        <v>0</v>
      </c>
      <c r="BK287" s="108">
        <v>0</v>
      </c>
      <c r="BL287" s="108">
        <v>0</v>
      </c>
      <c r="BM287" s="108">
        <v>0</v>
      </c>
      <c r="BN287" s="108">
        <v>0</v>
      </c>
      <c r="BO287" s="108">
        <v>0</v>
      </c>
      <c r="BP287" s="108">
        <v>0</v>
      </c>
      <c r="BQ287" s="108">
        <v>0</v>
      </c>
      <c r="BR287" s="108">
        <v>0</v>
      </c>
      <c r="BS287" s="108">
        <v>0</v>
      </c>
      <c r="BT287" s="108">
        <v>0</v>
      </c>
      <c r="BU287" s="108">
        <v>1</v>
      </c>
      <c r="BV287" s="108">
        <v>0</v>
      </c>
      <c r="BW287" s="108">
        <v>0</v>
      </c>
      <c r="BX287" s="108">
        <v>0</v>
      </c>
      <c r="BY287" s="108">
        <v>0</v>
      </c>
      <c r="BZ287" s="108">
        <v>0</v>
      </c>
      <c r="CA287" s="108">
        <v>0</v>
      </c>
      <c r="CB287" s="108">
        <v>0</v>
      </c>
      <c r="CC287" s="108">
        <v>0</v>
      </c>
      <c r="CD287" s="108">
        <v>0</v>
      </c>
      <c r="CE287" s="108">
        <v>0</v>
      </c>
      <c r="CF287" s="108">
        <v>0</v>
      </c>
      <c r="CG287" s="108">
        <v>0</v>
      </c>
      <c r="CH287" s="108">
        <v>0</v>
      </c>
      <c r="CI287" s="108">
        <v>0</v>
      </c>
      <c r="CJ287" s="108">
        <v>0</v>
      </c>
      <c r="CK287" s="108">
        <v>0</v>
      </c>
      <c r="CL287" s="108">
        <v>0</v>
      </c>
      <c r="CM287" s="106">
        <f t="shared" si="23"/>
        <v>1</v>
      </c>
      <c r="CN287" s="65">
        <f t="shared" si="25"/>
        <v>1</v>
      </c>
      <c r="CO287" s="107">
        <f t="shared" si="24"/>
        <v>2</v>
      </c>
      <c r="CP287" s="124" t="s">
        <v>6047</v>
      </c>
      <c r="CQ287">
        <f t="shared" si="26"/>
        <v>1.667</v>
      </c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</row>
    <row r="288" spans="1:120" s="12" customFormat="1" x14ac:dyDescent="0.25">
      <c r="B288" s="103" t="s">
        <v>2972</v>
      </c>
      <c r="C288" s="104" t="s">
        <v>2973</v>
      </c>
      <c r="D288" s="103">
        <v>34410</v>
      </c>
      <c r="E288" s="108">
        <v>0</v>
      </c>
      <c r="F288" s="108">
        <v>0</v>
      </c>
      <c r="G288" s="108">
        <v>0</v>
      </c>
      <c r="H288" s="108">
        <v>0</v>
      </c>
      <c r="I288" s="108">
        <v>0</v>
      </c>
      <c r="J288" s="108">
        <v>0</v>
      </c>
      <c r="K288" s="108">
        <v>1</v>
      </c>
      <c r="L288" s="108">
        <v>0</v>
      </c>
      <c r="M288" s="108">
        <v>0</v>
      </c>
      <c r="N288" s="108">
        <v>0</v>
      </c>
      <c r="O288" s="108">
        <v>0</v>
      </c>
      <c r="P288" s="108">
        <v>0</v>
      </c>
      <c r="Q288" s="108">
        <v>0</v>
      </c>
      <c r="R288" s="108">
        <v>0</v>
      </c>
      <c r="S288" s="108">
        <v>0</v>
      </c>
      <c r="T288" s="108">
        <v>0</v>
      </c>
      <c r="U288" s="108">
        <v>0</v>
      </c>
      <c r="V288" s="108">
        <v>0</v>
      </c>
      <c r="W288" s="108">
        <v>0</v>
      </c>
      <c r="X288" s="108">
        <v>0</v>
      </c>
      <c r="Y288" s="108">
        <v>0</v>
      </c>
      <c r="Z288" s="108">
        <v>0</v>
      </c>
      <c r="AA288" s="108">
        <v>0</v>
      </c>
      <c r="AB288" s="108">
        <v>0</v>
      </c>
      <c r="AC288" s="108">
        <v>0</v>
      </c>
      <c r="AD288" s="108">
        <v>0</v>
      </c>
      <c r="AE288" s="108">
        <v>0</v>
      </c>
      <c r="AF288" s="108">
        <v>0</v>
      </c>
      <c r="AG288" s="108">
        <v>0</v>
      </c>
      <c r="AH288" s="108">
        <v>0</v>
      </c>
      <c r="AI288" s="108">
        <v>0</v>
      </c>
      <c r="AJ288" s="108">
        <v>0</v>
      </c>
      <c r="AK288" s="108">
        <v>1</v>
      </c>
      <c r="AL288" s="108">
        <v>0</v>
      </c>
      <c r="AM288" s="108">
        <v>0</v>
      </c>
      <c r="AN288" s="108">
        <v>0</v>
      </c>
      <c r="AO288" s="108">
        <v>0</v>
      </c>
      <c r="AP288" s="108">
        <v>0</v>
      </c>
      <c r="AQ288" s="108">
        <v>0</v>
      </c>
      <c r="AR288" s="108">
        <v>0</v>
      </c>
      <c r="AS288" s="108">
        <v>0</v>
      </c>
      <c r="AT288" s="108">
        <v>0</v>
      </c>
      <c r="AU288" s="108">
        <v>0</v>
      </c>
      <c r="AV288" s="108">
        <v>0</v>
      </c>
      <c r="AW288" s="108">
        <v>0</v>
      </c>
      <c r="AX288" s="108">
        <v>0</v>
      </c>
      <c r="AY288" s="108">
        <v>0</v>
      </c>
      <c r="AZ288" s="108">
        <v>0</v>
      </c>
      <c r="BA288" s="108">
        <v>0</v>
      </c>
      <c r="BB288" s="108">
        <v>0</v>
      </c>
      <c r="BC288" s="108">
        <v>0</v>
      </c>
      <c r="BD288" s="108">
        <v>0</v>
      </c>
      <c r="BE288" s="108">
        <v>0</v>
      </c>
      <c r="BF288" s="108">
        <v>0</v>
      </c>
      <c r="BG288" s="108">
        <v>0</v>
      </c>
      <c r="BH288" s="108">
        <v>0</v>
      </c>
      <c r="BI288" s="108">
        <v>1</v>
      </c>
      <c r="BJ288" s="108">
        <v>0</v>
      </c>
      <c r="BK288" s="108">
        <v>0</v>
      </c>
      <c r="BL288" s="108">
        <v>0</v>
      </c>
      <c r="BM288" s="108">
        <v>0</v>
      </c>
      <c r="BN288" s="108">
        <v>0</v>
      </c>
      <c r="BO288" s="108">
        <v>1</v>
      </c>
      <c r="BP288" s="108">
        <v>0</v>
      </c>
      <c r="BQ288" s="108">
        <v>0</v>
      </c>
      <c r="BR288" s="108">
        <v>0</v>
      </c>
      <c r="BS288" s="108">
        <v>0</v>
      </c>
      <c r="BT288" s="108">
        <v>0</v>
      </c>
      <c r="BU288" s="108">
        <v>0</v>
      </c>
      <c r="BV288" s="108">
        <v>0</v>
      </c>
      <c r="BW288" s="108">
        <v>0</v>
      </c>
      <c r="BX288" s="108">
        <v>0</v>
      </c>
      <c r="BY288" s="108">
        <v>0</v>
      </c>
      <c r="BZ288" s="108">
        <v>0</v>
      </c>
      <c r="CA288" s="108">
        <v>0</v>
      </c>
      <c r="CB288" s="108">
        <v>0</v>
      </c>
      <c r="CC288" s="108">
        <v>0</v>
      </c>
      <c r="CD288" s="108">
        <v>0</v>
      </c>
      <c r="CE288" s="108">
        <v>0</v>
      </c>
      <c r="CF288" s="108">
        <v>0</v>
      </c>
      <c r="CG288" s="108">
        <v>0</v>
      </c>
      <c r="CH288" s="108">
        <v>0</v>
      </c>
      <c r="CI288" s="108">
        <v>0</v>
      </c>
      <c r="CJ288" s="108">
        <v>0</v>
      </c>
      <c r="CK288" s="108">
        <v>0</v>
      </c>
      <c r="CL288" s="108">
        <v>0</v>
      </c>
      <c r="CM288" s="106">
        <f t="shared" si="23"/>
        <v>4</v>
      </c>
      <c r="CN288" s="65">
        <f t="shared" si="25"/>
        <v>1</v>
      </c>
      <c r="CO288" s="107">
        <f t="shared" si="24"/>
        <v>4</v>
      </c>
      <c r="CP288" s="124" t="s">
        <v>6054</v>
      </c>
      <c r="CQ288">
        <f t="shared" si="26"/>
        <v>2.6669999999999998</v>
      </c>
    </row>
    <row r="289" spans="1:95" s="12" customFormat="1" x14ac:dyDescent="0.25">
      <c r="B289" s="103" t="s">
        <v>2976</v>
      </c>
      <c r="C289" s="104" t="s">
        <v>2977</v>
      </c>
      <c r="D289" s="103">
        <v>34410</v>
      </c>
      <c r="E289" s="108">
        <v>0</v>
      </c>
      <c r="F289" s="108">
        <v>0</v>
      </c>
      <c r="G289" s="108">
        <v>0</v>
      </c>
      <c r="H289" s="108">
        <v>0</v>
      </c>
      <c r="I289" s="108">
        <v>0</v>
      </c>
      <c r="J289" s="108">
        <v>0</v>
      </c>
      <c r="K289" s="108">
        <v>0</v>
      </c>
      <c r="L289" s="108">
        <v>0</v>
      </c>
      <c r="M289" s="108">
        <v>0</v>
      </c>
      <c r="N289" s="108">
        <v>0</v>
      </c>
      <c r="O289" s="108">
        <v>0</v>
      </c>
      <c r="P289" s="108">
        <v>0</v>
      </c>
      <c r="Q289" s="108">
        <v>0</v>
      </c>
      <c r="R289" s="108">
        <v>0</v>
      </c>
      <c r="S289" s="108">
        <v>0</v>
      </c>
      <c r="T289" s="108">
        <v>0</v>
      </c>
      <c r="U289" s="108">
        <v>0</v>
      </c>
      <c r="V289" s="108">
        <v>0</v>
      </c>
      <c r="W289" s="108">
        <v>0</v>
      </c>
      <c r="X289" s="108">
        <v>0</v>
      </c>
      <c r="Y289" s="108">
        <v>0</v>
      </c>
      <c r="Z289" s="108">
        <v>0</v>
      </c>
      <c r="AA289" s="108">
        <v>0</v>
      </c>
      <c r="AB289" s="108">
        <v>0</v>
      </c>
      <c r="AC289" s="108">
        <v>0</v>
      </c>
      <c r="AD289" s="108">
        <v>0</v>
      </c>
      <c r="AE289" s="108">
        <v>0</v>
      </c>
      <c r="AF289" s="108">
        <v>0</v>
      </c>
      <c r="AG289" s="108">
        <v>0</v>
      </c>
      <c r="AH289" s="108">
        <v>0</v>
      </c>
      <c r="AI289" s="108">
        <v>0</v>
      </c>
      <c r="AJ289" s="108">
        <v>0</v>
      </c>
      <c r="AK289" s="108">
        <v>0</v>
      </c>
      <c r="AL289" s="108">
        <v>0</v>
      </c>
      <c r="AM289" s="108">
        <v>0</v>
      </c>
      <c r="AN289" s="108">
        <v>0</v>
      </c>
      <c r="AO289" s="108">
        <v>0</v>
      </c>
      <c r="AP289" s="108">
        <v>0</v>
      </c>
      <c r="AQ289" s="108">
        <v>0</v>
      </c>
      <c r="AR289" s="108">
        <v>0</v>
      </c>
      <c r="AS289" s="108">
        <v>0</v>
      </c>
      <c r="AT289" s="108">
        <v>0</v>
      </c>
      <c r="AU289" s="108">
        <v>0</v>
      </c>
      <c r="AV289" s="108">
        <v>0</v>
      </c>
      <c r="AW289" s="108">
        <v>0</v>
      </c>
      <c r="AX289" s="108">
        <v>0</v>
      </c>
      <c r="AY289" s="108">
        <v>0</v>
      </c>
      <c r="AZ289" s="108">
        <v>0</v>
      </c>
      <c r="BA289" s="108">
        <v>0</v>
      </c>
      <c r="BB289" s="108">
        <v>0</v>
      </c>
      <c r="BC289" s="108">
        <v>0</v>
      </c>
      <c r="BD289" s="108">
        <v>0</v>
      </c>
      <c r="BE289" s="108">
        <v>0</v>
      </c>
      <c r="BF289" s="108">
        <v>0</v>
      </c>
      <c r="BG289" s="108">
        <v>0</v>
      </c>
      <c r="BH289" s="108">
        <v>0</v>
      </c>
      <c r="BI289" s="108">
        <v>0</v>
      </c>
      <c r="BJ289" s="108">
        <v>0</v>
      </c>
      <c r="BK289" s="108">
        <v>0</v>
      </c>
      <c r="BL289" s="108">
        <v>0</v>
      </c>
      <c r="BM289" s="108">
        <v>0</v>
      </c>
      <c r="BN289" s="108">
        <v>0</v>
      </c>
      <c r="BO289" s="108">
        <v>0</v>
      </c>
      <c r="BP289" s="108">
        <v>0</v>
      </c>
      <c r="BQ289" s="108">
        <v>0</v>
      </c>
      <c r="BR289" s="108">
        <v>0</v>
      </c>
      <c r="BS289" s="108">
        <v>0</v>
      </c>
      <c r="BT289" s="108">
        <v>0</v>
      </c>
      <c r="BU289" s="108">
        <v>1</v>
      </c>
      <c r="BV289" s="108">
        <v>0</v>
      </c>
      <c r="BW289" s="108">
        <v>0</v>
      </c>
      <c r="BX289" s="108">
        <v>0</v>
      </c>
      <c r="BY289" s="108">
        <v>0</v>
      </c>
      <c r="BZ289" s="108">
        <v>1</v>
      </c>
      <c r="CA289" s="108">
        <v>0</v>
      </c>
      <c r="CB289" s="108">
        <v>0</v>
      </c>
      <c r="CC289" s="108">
        <v>0</v>
      </c>
      <c r="CD289" s="108">
        <v>0</v>
      </c>
      <c r="CE289" s="108">
        <v>0</v>
      </c>
      <c r="CF289" s="108">
        <v>0</v>
      </c>
      <c r="CG289" s="108">
        <v>0</v>
      </c>
      <c r="CH289" s="108">
        <v>0</v>
      </c>
      <c r="CI289" s="108">
        <v>0</v>
      </c>
      <c r="CJ289" s="108">
        <v>0</v>
      </c>
      <c r="CK289" s="108">
        <v>0</v>
      </c>
      <c r="CL289" s="108">
        <v>0</v>
      </c>
      <c r="CM289" s="106">
        <f t="shared" si="23"/>
        <v>2</v>
      </c>
      <c r="CN289" s="65">
        <f t="shared" si="25"/>
        <v>1</v>
      </c>
      <c r="CO289" s="107">
        <f t="shared" si="24"/>
        <v>3</v>
      </c>
      <c r="CP289" s="124" t="s">
        <v>6049</v>
      </c>
      <c r="CQ289">
        <f t="shared" si="26"/>
        <v>3.3330000000000002</v>
      </c>
    </row>
    <row r="290" spans="1:95" s="12" customFormat="1" x14ac:dyDescent="0.25">
      <c r="B290" s="103" t="s">
        <v>2978</v>
      </c>
      <c r="C290" s="104" t="s">
        <v>2979</v>
      </c>
      <c r="D290" s="103">
        <v>34410</v>
      </c>
      <c r="E290" s="108">
        <v>0</v>
      </c>
      <c r="F290" s="108">
        <v>0</v>
      </c>
      <c r="G290" s="108">
        <v>0</v>
      </c>
      <c r="H290" s="108">
        <v>0</v>
      </c>
      <c r="I290" s="108">
        <v>0</v>
      </c>
      <c r="J290" s="108">
        <v>0</v>
      </c>
      <c r="K290" s="108">
        <v>0</v>
      </c>
      <c r="L290" s="108">
        <v>0</v>
      </c>
      <c r="M290" s="108">
        <v>0</v>
      </c>
      <c r="N290" s="108">
        <v>0</v>
      </c>
      <c r="O290" s="108">
        <v>0</v>
      </c>
      <c r="P290" s="108">
        <v>0</v>
      </c>
      <c r="Q290" s="108">
        <v>0</v>
      </c>
      <c r="R290" s="108">
        <v>0</v>
      </c>
      <c r="S290" s="108">
        <v>0</v>
      </c>
      <c r="T290" s="108">
        <v>0</v>
      </c>
      <c r="U290" s="108">
        <v>0</v>
      </c>
      <c r="V290" s="108">
        <v>0</v>
      </c>
      <c r="W290" s="108">
        <v>0</v>
      </c>
      <c r="X290" s="108">
        <v>0</v>
      </c>
      <c r="Y290" s="108">
        <v>0</v>
      </c>
      <c r="Z290" s="108">
        <v>0</v>
      </c>
      <c r="AA290" s="108">
        <v>0</v>
      </c>
      <c r="AB290" s="108">
        <v>0</v>
      </c>
      <c r="AC290" s="108">
        <v>0</v>
      </c>
      <c r="AD290" s="108">
        <v>0</v>
      </c>
      <c r="AE290" s="108">
        <v>0</v>
      </c>
      <c r="AF290" s="108">
        <v>0</v>
      </c>
      <c r="AG290" s="108">
        <v>0</v>
      </c>
      <c r="AH290" s="108">
        <v>0</v>
      </c>
      <c r="AI290" s="108">
        <v>0</v>
      </c>
      <c r="AJ290" s="108">
        <v>0</v>
      </c>
      <c r="AK290" s="108">
        <v>0</v>
      </c>
      <c r="AL290" s="108">
        <v>0</v>
      </c>
      <c r="AM290" s="108">
        <v>0</v>
      </c>
      <c r="AN290" s="108">
        <v>0</v>
      </c>
      <c r="AO290" s="108">
        <v>0</v>
      </c>
      <c r="AP290" s="108">
        <v>0</v>
      </c>
      <c r="AQ290" s="108">
        <v>0</v>
      </c>
      <c r="AR290" s="108">
        <v>0</v>
      </c>
      <c r="AS290" s="108">
        <v>0</v>
      </c>
      <c r="AT290" s="108">
        <v>0</v>
      </c>
      <c r="AU290" s="108">
        <v>0</v>
      </c>
      <c r="AV290" s="108">
        <v>0</v>
      </c>
      <c r="AW290" s="108">
        <v>0</v>
      </c>
      <c r="AX290" s="108">
        <v>0</v>
      </c>
      <c r="AY290" s="108">
        <v>0</v>
      </c>
      <c r="AZ290" s="108">
        <v>0</v>
      </c>
      <c r="BA290" s="108">
        <v>0</v>
      </c>
      <c r="BB290" s="108">
        <v>0</v>
      </c>
      <c r="BC290" s="108">
        <v>0</v>
      </c>
      <c r="BD290" s="108">
        <v>0</v>
      </c>
      <c r="BE290" s="108">
        <v>0</v>
      </c>
      <c r="BF290" s="108">
        <v>0</v>
      </c>
      <c r="BG290" s="108">
        <v>0</v>
      </c>
      <c r="BH290" s="108">
        <v>0</v>
      </c>
      <c r="BI290" s="108">
        <v>0</v>
      </c>
      <c r="BJ290" s="108">
        <v>0</v>
      </c>
      <c r="BK290" s="108">
        <v>0</v>
      </c>
      <c r="BL290" s="108">
        <v>0</v>
      </c>
      <c r="BM290" s="108">
        <v>0</v>
      </c>
      <c r="BN290" s="108">
        <v>0</v>
      </c>
      <c r="BO290" s="108">
        <v>0</v>
      </c>
      <c r="BP290" s="108">
        <v>0</v>
      </c>
      <c r="BQ290" s="108">
        <v>0</v>
      </c>
      <c r="BR290" s="108">
        <v>0</v>
      </c>
      <c r="BS290" s="108">
        <v>0</v>
      </c>
      <c r="BT290" s="108">
        <v>0</v>
      </c>
      <c r="BU290" s="108">
        <v>0</v>
      </c>
      <c r="BV290" s="108">
        <v>0</v>
      </c>
      <c r="BW290" s="108">
        <v>0</v>
      </c>
      <c r="BX290" s="108">
        <v>0</v>
      </c>
      <c r="BY290" s="108">
        <v>0</v>
      </c>
      <c r="BZ290" s="108">
        <v>0</v>
      </c>
      <c r="CA290" s="108">
        <v>0</v>
      </c>
      <c r="CB290" s="108">
        <v>0</v>
      </c>
      <c r="CC290" s="108">
        <v>0</v>
      </c>
      <c r="CD290" s="108">
        <v>0</v>
      </c>
      <c r="CE290" s="108">
        <v>0</v>
      </c>
      <c r="CF290" s="108">
        <v>0</v>
      </c>
      <c r="CG290" s="108">
        <v>0</v>
      </c>
      <c r="CH290" s="108">
        <v>0</v>
      </c>
      <c r="CI290" s="108">
        <v>0</v>
      </c>
      <c r="CJ290" s="108">
        <v>0</v>
      </c>
      <c r="CK290" s="108">
        <v>0</v>
      </c>
      <c r="CL290" s="108">
        <v>0</v>
      </c>
      <c r="CM290" s="106">
        <f t="shared" si="23"/>
        <v>0</v>
      </c>
      <c r="CN290" s="65">
        <f t="shared" si="25"/>
        <v>0</v>
      </c>
      <c r="CO290" s="107">
        <f t="shared" si="24"/>
        <v>0</v>
      </c>
      <c r="CP290" s="124" t="s">
        <v>5136</v>
      </c>
      <c r="CQ290">
        <f t="shared" si="26"/>
        <v>4</v>
      </c>
    </row>
    <row r="291" spans="1:95" s="12" customFormat="1" x14ac:dyDescent="0.25">
      <c r="B291" s="103" t="s">
        <v>2980</v>
      </c>
      <c r="C291" s="104" t="s">
        <v>2981</v>
      </c>
      <c r="D291" s="103">
        <v>34410</v>
      </c>
      <c r="E291" s="108">
        <v>0</v>
      </c>
      <c r="F291" s="108">
        <v>0</v>
      </c>
      <c r="G291" s="108">
        <v>0</v>
      </c>
      <c r="H291" s="108">
        <v>0</v>
      </c>
      <c r="I291" s="108">
        <v>0</v>
      </c>
      <c r="J291" s="108">
        <v>0</v>
      </c>
      <c r="K291" s="108">
        <v>0</v>
      </c>
      <c r="L291" s="108">
        <v>0</v>
      </c>
      <c r="M291" s="108">
        <v>0</v>
      </c>
      <c r="N291" s="108">
        <v>0</v>
      </c>
      <c r="O291" s="108">
        <v>0</v>
      </c>
      <c r="P291" s="108">
        <v>0</v>
      </c>
      <c r="Q291" s="108">
        <v>0</v>
      </c>
      <c r="R291" s="108">
        <v>0</v>
      </c>
      <c r="S291" s="108">
        <v>0</v>
      </c>
      <c r="T291" s="108">
        <v>0</v>
      </c>
      <c r="U291" s="108">
        <v>0</v>
      </c>
      <c r="V291" s="108">
        <v>0</v>
      </c>
      <c r="W291" s="108">
        <v>0</v>
      </c>
      <c r="X291" s="108">
        <v>0</v>
      </c>
      <c r="Y291" s="108">
        <v>0</v>
      </c>
      <c r="Z291" s="108">
        <v>0</v>
      </c>
      <c r="AA291" s="108">
        <v>0</v>
      </c>
      <c r="AB291" s="108">
        <v>0</v>
      </c>
      <c r="AC291" s="108">
        <v>0</v>
      </c>
      <c r="AD291" s="108">
        <v>0</v>
      </c>
      <c r="AE291" s="108">
        <v>0</v>
      </c>
      <c r="AF291" s="108">
        <v>0</v>
      </c>
      <c r="AG291" s="108">
        <v>0</v>
      </c>
      <c r="AH291" s="108">
        <v>0</v>
      </c>
      <c r="AI291" s="108">
        <v>0</v>
      </c>
      <c r="AJ291" s="108">
        <v>0</v>
      </c>
      <c r="AK291" s="108">
        <v>0</v>
      </c>
      <c r="AL291" s="108">
        <v>0</v>
      </c>
      <c r="AM291" s="108">
        <v>0</v>
      </c>
      <c r="AN291" s="108">
        <v>0</v>
      </c>
      <c r="AO291" s="108">
        <v>0</v>
      </c>
      <c r="AP291" s="108">
        <v>0</v>
      </c>
      <c r="AQ291" s="108">
        <v>0</v>
      </c>
      <c r="AR291" s="108">
        <v>0</v>
      </c>
      <c r="AS291" s="108">
        <v>0</v>
      </c>
      <c r="AT291" s="108">
        <v>0</v>
      </c>
      <c r="AU291" s="108">
        <v>0</v>
      </c>
      <c r="AV291" s="108">
        <v>0</v>
      </c>
      <c r="AW291" s="108">
        <v>0</v>
      </c>
      <c r="AX291" s="108">
        <v>0</v>
      </c>
      <c r="AY291" s="108">
        <v>0</v>
      </c>
      <c r="AZ291" s="108">
        <v>0</v>
      </c>
      <c r="BA291" s="108">
        <v>0</v>
      </c>
      <c r="BB291" s="108">
        <v>0</v>
      </c>
      <c r="BC291" s="108">
        <v>0</v>
      </c>
      <c r="BD291" s="108">
        <v>0</v>
      </c>
      <c r="BE291" s="108">
        <v>0</v>
      </c>
      <c r="BF291" s="108">
        <v>0</v>
      </c>
      <c r="BG291" s="108">
        <v>0</v>
      </c>
      <c r="BH291" s="108">
        <v>0</v>
      </c>
      <c r="BI291" s="108">
        <v>0</v>
      </c>
      <c r="BJ291" s="108">
        <v>0</v>
      </c>
      <c r="BK291" s="108">
        <v>0</v>
      </c>
      <c r="BL291" s="108">
        <v>0</v>
      </c>
      <c r="BM291" s="108">
        <v>0</v>
      </c>
      <c r="BN291" s="108">
        <v>0</v>
      </c>
      <c r="BO291" s="108">
        <v>0</v>
      </c>
      <c r="BP291" s="108">
        <v>0</v>
      </c>
      <c r="BQ291" s="108">
        <v>0</v>
      </c>
      <c r="BR291" s="108">
        <v>0</v>
      </c>
      <c r="BS291" s="108">
        <v>0</v>
      </c>
      <c r="BT291" s="108">
        <v>0</v>
      </c>
      <c r="BU291" s="108">
        <v>0</v>
      </c>
      <c r="BV291" s="108">
        <v>0</v>
      </c>
      <c r="BW291" s="108">
        <v>0</v>
      </c>
      <c r="BX291" s="108">
        <v>0</v>
      </c>
      <c r="BY291" s="108">
        <v>0</v>
      </c>
      <c r="BZ291" s="108">
        <v>0</v>
      </c>
      <c r="CA291" s="108">
        <v>0</v>
      </c>
      <c r="CB291" s="108">
        <v>0</v>
      </c>
      <c r="CC291" s="108">
        <v>0</v>
      </c>
      <c r="CD291" s="108">
        <v>0</v>
      </c>
      <c r="CE291" s="108">
        <v>0</v>
      </c>
      <c r="CF291" s="108">
        <v>0</v>
      </c>
      <c r="CG291" s="108">
        <v>0</v>
      </c>
      <c r="CH291" s="108">
        <v>0</v>
      </c>
      <c r="CI291" s="108">
        <v>0</v>
      </c>
      <c r="CJ291" s="108">
        <v>0</v>
      </c>
      <c r="CK291" s="108">
        <v>0</v>
      </c>
      <c r="CL291" s="108">
        <v>0</v>
      </c>
      <c r="CM291" s="106">
        <f t="shared" si="23"/>
        <v>0</v>
      </c>
      <c r="CN291" s="65">
        <f t="shared" si="25"/>
        <v>0</v>
      </c>
      <c r="CO291" s="107">
        <f t="shared" si="24"/>
        <v>0</v>
      </c>
      <c r="CP291" s="124" t="s">
        <v>6046</v>
      </c>
      <c r="CQ291" t="str">
        <f t="shared" si="26"/>
        <v>QQQ</v>
      </c>
    </row>
    <row r="292" spans="1:95" s="12" customFormat="1" x14ac:dyDescent="0.25">
      <c r="B292" s="103" t="s">
        <v>2982</v>
      </c>
      <c r="C292" s="104" t="s">
        <v>2983</v>
      </c>
      <c r="D292" s="103">
        <v>34410</v>
      </c>
      <c r="E292" s="108">
        <v>0</v>
      </c>
      <c r="F292" s="108">
        <v>0</v>
      </c>
      <c r="G292" s="108">
        <v>0</v>
      </c>
      <c r="H292" s="108">
        <v>0</v>
      </c>
      <c r="I292" s="108">
        <v>0</v>
      </c>
      <c r="J292" s="108">
        <v>0</v>
      </c>
      <c r="K292" s="108">
        <v>0</v>
      </c>
      <c r="L292" s="108">
        <v>0</v>
      </c>
      <c r="M292" s="108">
        <v>0</v>
      </c>
      <c r="N292" s="108">
        <v>0</v>
      </c>
      <c r="O292" s="108">
        <v>0</v>
      </c>
      <c r="P292" s="108">
        <v>0</v>
      </c>
      <c r="Q292" s="108">
        <v>0</v>
      </c>
      <c r="R292" s="108">
        <v>0</v>
      </c>
      <c r="S292" s="108">
        <v>0</v>
      </c>
      <c r="T292" s="108">
        <v>0</v>
      </c>
      <c r="U292" s="108">
        <v>0</v>
      </c>
      <c r="V292" s="108">
        <v>0</v>
      </c>
      <c r="W292" s="108">
        <v>0</v>
      </c>
      <c r="X292" s="108">
        <v>0</v>
      </c>
      <c r="Y292" s="108">
        <v>0</v>
      </c>
      <c r="Z292" s="108">
        <v>0</v>
      </c>
      <c r="AA292" s="108">
        <v>0</v>
      </c>
      <c r="AB292" s="108">
        <v>0</v>
      </c>
      <c r="AC292" s="108">
        <v>0</v>
      </c>
      <c r="AD292" s="108">
        <v>0</v>
      </c>
      <c r="AE292" s="108">
        <v>0</v>
      </c>
      <c r="AF292" s="108">
        <v>0</v>
      </c>
      <c r="AG292" s="108">
        <v>0</v>
      </c>
      <c r="AH292" s="108">
        <v>0</v>
      </c>
      <c r="AI292" s="108">
        <v>0</v>
      </c>
      <c r="AJ292" s="108">
        <v>0</v>
      </c>
      <c r="AK292" s="108">
        <v>0</v>
      </c>
      <c r="AL292" s="108">
        <v>0</v>
      </c>
      <c r="AM292" s="108">
        <v>0</v>
      </c>
      <c r="AN292" s="108">
        <v>0</v>
      </c>
      <c r="AO292" s="108">
        <v>0</v>
      </c>
      <c r="AP292" s="108">
        <v>0</v>
      </c>
      <c r="AQ292" s="108">
        <v>0</v>
      </c>
      <c r="AR292" s="108">
        <v>0</v>
      </c>
      <c r="AS292" s="108">
        <v>0</v>
      </c>
      <c r="AT292" s="108">
        <v>0</v>
      </c>
      <c r="AU292" s="108">
        <v>0</v>
      </c>
      <c r="AV292" s="108">
        <v>0</v>
      </c>
      <c r="AW292" s="108">
        <v>0</v>
      </c>
      <c r="AX292" s="108">
        <v>0</v>
      </c>
      <c r="AY292" s="108">
        <v>0</v>
      </c>
      <c r="AZ292" s="108">
        <v>0</v>
      </c>
      <c r="BA292" s="108">
        <v>0</v>
      </c>
      <c r="BB292" s="108">
        <v>0</v>
      </c>
      <c r="BC292" s="108">
        <v>0</v>
      </c>
      <c r="BD292" s="108">
        <v>0</v>
      </c>
      <c r="BE292" s="108">
        <v>0</v>
      </c>
      <c r="BF292" s="108">
        <v>0</v>
      </c>
      <c r="BG292" s="108">
        <v>0</v>
      </c>
      <c r="BH292" s="108">
        <v>0</v>
      </c>
      <c r="BI292" s="108">
        <v>0</v>
      </c>
      <c r="BJ292" s="108">
        <v>0</v>
      </c>
      <c r="BK292" s="108">
        <v>0</v>
      </c>
      <c r="BL292" s="108">
        <v>0</v>
      </c>
      <c r="BM292" s="108">
        <v>0</v>
      </c>
      <c r="BN292" s="108">
        <v>0</v>
      </c>
      <c r="BO292" s="108">
        <v>0</v>
      </c>
      <c r="BP292" s="108">
        <v>0</v>
      </c>
      <c r="BQ292" s="108">
        <v>0</v>
      </c>
      <c r="BR292" s="108">
        <v>0</v>
      </c>
      <c r="BS292" s="108">
        <v>0</v>
      </c>
      <c r="BT292" s="108">
        <v>0</v>
      </c>
      <c r="BU292" s="108">
        <v>0</v>
      </c>
      <c r="BV292" s="108">
        <v>0</v>
      </c>
      <c r="BW292" s="108">
        <v>0</v>
      </c>
      <c r="BX292" s="108">
        <v>0</v>
      </c>
      <c r="BY292" s="108">
        <v>0</v>
      </c>
      <c r="BZ292" s="108">
        <v>0</v>
      </c>
      <c r="CA292" s="108">
        <v>0</v>
      </c>
      <c r="CB292" s="108">
        <v>0</v>
      </c>
      <c r="CC292" s="108">
        <v>0</v>
      </c>
      <c r="CD292" s="108">
        <v>0</v>
      </c>
      <c r="CE292" s="108">
        <v>0</v>
      </c>
      <c r="CF292" s="108">
        <v>0</v>
      </c>
      <c r="CG292" s="108">
        <v>0</v>
      </c>
      <c r="CH292" s="108">
        <v>0</v>
      </c>
      <c r="CI292" s="108">
        <v>0</v>
      </c>
      <c r="CJ292" s="108">
        <v>0</v>
      </c>
      <c r="CK292" s="108">
        <v>0</v>
      </c>
      <c r="CL292" s="108">
        <v>0</v>
      </c>
      <c r="CM292" s="106">
        <f t="shared" si="23"/>
        <v>0</v>
      </c>
      <c r="CN292" s="65">
        <f t="shared" si="25"/>
        <v>0</v>
      </c>
      <c r="CO292" s="107">
        <f t="shared" si="24"/>
        <v>0</v>
      </c>
      <c r="CP292" s="124" t="s">
        <v>5135</v>
      </c>
      <c r="CQ292">
        <f t="shared" si="26"/>
        <v>1</v>
      </c>
    </row>
    <row r="293" spans="1:95" s="12" customFormat="1" x14ac:dyDescent="0.25">
      <c r="B293" s="103" t="s">
        <v>2984</v>
      </c>
      <c r="C293" s="104" t="s">
        <v>2985</v>
      </c>
      <c r="D293" s="103">
        <v>34410</v>
      </c>
      <c r="E293" s="108">
        <v>0</v>
      </c>
      <c r="F293" s="108">
        <v>0</v>
      </c>
      <c r="G293" s="108">
        <v>0</v>
      </c>
      <c r="H293" s="108">
        <v>0</v>
      </c>
      <c r="I293" s="108">
        <v>0</v>
      </c>
      <c r="J293" s="108">
        <v>0</v>
      </c>
      <c r="K293" s="108">
        <v>0</v>
      </c>
      <c r="L293" s="108">
        <v>0</v>
      </c>
      <c r="M293" s="108">
        <v>0</v>
      </c>
      <c r="N293" s="108">
        <v>0</v>
      </c>
      <c r="O293" s="108">
        <v>0</v>
      </c>
      <c r="P293" s="108">
        <v>0</v>
      </c>
      <c r="Q293" s="108">
        <v>0</v>
      </c>
      <c r="R293" s="108">
        <v>0</v>
      </c>
      <c r="S293" s="108">
        <v>0</v>
      </c>
      <c r="T293" s="108">
        <v>0</v>
      </c>
      <c r="U293" s="108">
        <v>0</v>
      </c>
      <c r="V293" s="108">
        <v>0</v>
      </c>
      <c r="W293" s="108">
        <v>0</v>
      </c>
      <c r="X293" s="108">
        <v>0</v>
      </c>
      <c r="Y293" s="108">
        <v>0</v>
      </c>
      <c r="Z293" s="108">
        <v>0</v>
      </c>
      <c r="AA293" s="108">
        <v>0</v>
      </c>
      <c r="AB293" s="108">
        <v>0</v>
      </c>
      <c r="AC293" s="108">
        <v>0</v>
      </c>
      <c r="AD293" s="108">
        <v>0</v>
      </c>
      <c r="AE293" s="108">
        <v>0</v>
      </c>
      <c r="AF293" s="108">
        <v>0</v>
      </c>
      <c r="AG293" s="108">
        <v>0</v>
      </c>
      <c r="AH293" s="108">
        <v>0</v>
      </c>
      <c r="AI293" s="108">
        <v>0</v>
      </c>
      <c r="AJ293" s="108">
        <v>0</v>
      </c>
      <c r="AK293" s="108">
        <v>0</v>
      </c>
      <c r="AL293" s="108">
        <v>0</v>
      </c>
      <c r="AM293" s="108">
        <v>0</v>
      </c>
      <c r="AN293" s="108">
        <v>0</v>
      </c>
      <c r="AO293" s="108">
        <v>0</v>
      </c>
      <c r="AP293" s="108">
        <v>0</v>
      </c>
      <c r="AQ293" s="108">
        <v>0</v>
      </c>
      <c r="AR293" s="108">
        <v>0</v>
      </c>
      <c r="AS293" s="108">
        <v>0</v>
      </c>
      <c r="AT293" s="108">
        <v>0</v>
      </c>
      <c r="AU293" s="108">
        <v>0</v>
      </c>
      <c r="AV293" s="108">
        <v>0</v>
      </c>
      <c r="AW293" s="108">
        <v>0</v>
      </c>
      <c r="AX293" s="108">
        <v>0</v>
      </c>
      <c r="AY293" s="108">
        <v>0</v>
      </c>
      <c r="AZ293" s="108">
        <v>0</v>
      </c>
      <c r="BA293" s="108">
        <v>0</v>
      </c>
      <c r="BB293" s="108">
        <v>0</v>
      </c>
      <c r="BC293" s="108">
        <v>0</v>
      </c>
      <c r="BD293" s="108">
        <v>0</v>
      </c>
      <c r="BE293" s="108">
        <v>0</v>
      </c>
      <c r="BF293" s="108">
        <v>0</v>
      </c>
      <c r="BG293" s="108">
        <v>0</v>
      </c>
      <c r="BH293" s="108">
        <v>0</v>
      </c>
      <c r="BI293" s="108">
        <v>0</v>
      </c>
      <c r="BJ293" s="108">
        <v>0</v>
      </c>
      <c r="BK293" s="108">
        <v>0</v>
      </c>
      <c r="BL293" s="108">
        <v>0</v>
      </c>
      <c r="BM293" s="108">
        <v>0</v>
      </c>
      <c r="BN293" s="108">
        <v>0</v>
      </c>
      <c r="BO293" s="108">
        <v>0</v>
      </c>
      <c r="BP293" s="108">
        <v>0</v>
      </c>
      <c r="BQ293" s="108">
        <v>0</v>
      </c>
      <c r="BR293" s="108">
        <v>0</v>
      </c>
      <c r="BS293" s="108">
        <v>0</v>
      </c>
      <c r="BT293" s="108">
        <v>0</v>
      </c>
      <c r="BU293" s="108">
        <v>0</v>
      </c>
      <c r="BV293" s="108">
        <v>0</v>
      </c>
      <c r="BW293" s="108">
        <v>0</v>
      </c>
      <c r="BX293" s="108">
        <v>0</v>
      </c>
      <c r="BY293" s="108">
        <v>0</v>
      </c>
      <c r="BZ293" s="108">
        <v>0</v>
      </c>
      <c r="CA293" s="108">
        <v>0</v>
      </c>
      <c r="CB293" s="108">
        <v>0</v>
      </c>
      <c r="CC293" s="108">
        <v>0</v>
      </c>
      <c r="CD293" s="108">
        <v>0</v>
      </c>
      <c r="CE293" s="108">
        <v>0</v>
      </c>
      <c r="CF293" s="108">
        <v>0</v>
      </c>
      <c r="CG293" s="108">
        <v>0</v>
      </c>
      <c r="CH293" s="108">
        <v>0</v>
      </c>
      <c r="CI293" s="108">
        <v>0</v>
      </c>
      <c r="CJ293" s="108">
        <v>0</v>
      </c>
      <c r="CK293" s="108">
        <v>0</v>
      </c>
      <c r="CL293" s="108">
        <v>0</v>
      </c>
      <c r="CM293" s="106">
        <f t="shared" si="23"/>
        <v>0</v>
      </c>
      <c r="CN293" s="65">
        <f t="shared" si="25"/>
        <v>0</v>
      </c>
      <c r="CO293" s="107">
        <f t="shared" si="24"/>
        <v>0</v>
      </c>
      <c r="CP293" s="124" t="s">
        <v>5135</v>
      </c>
      <c r="CQ293">
        <f t="shared" si="26"/>
        <v>1</v>
      </c>
    </row>
    <row r="294" spans="1:95" s="12" customFormat="1" x14ac:dyDescent="0.25">
      <c r="A294" s="87" t="s">
        <v>5136</v>
      </c>
      <c r="B294" s="88" t="s">
        <v>5087</v>
      </c>
      <c r="C294" s="89" t="s">
        <v>5088</v>
      </c>
      <c r="D294" s="88">
        <v>34410</v>
      </c>
      <c r="E294" s="93">
        <v>0</v>
      </c>
      <c r="F294" s="93">
        <v>0</v>
      </c>
      <c r="G294" s="93">
        <v>0</v>
      </c>
      <c r="H294" s="93">
        <v>0</v>
      </c>
      <c r="I294" s="93">
        <v>0</v>
      </c>
      <c r="J294" s="93">
        <v>0</v>
      </c>
      <c r="K294" s="93">
        <v>0</v>
      </c>
      <c r="L294" s="93">
        <v>0</v>
      </c>
      <c r="M294" s="93">
        <v>0</v>
      </c>
      <c r="N294" s="93">
        <v>0</v>
      </c>
      <c r="O294" s="93">
        <v>0</v>
      </c>
      <c r="P294" s="93">
        <v>0</v>
      </c>
      <c r="Q294" s="93">
        <v>0</v>
      </c>
      <c r="R294" s="93">
        <v>0</v>
      </c>
      <c r="S294" s="93">
        <v>0</v>
      </c>
      <c r="T294" s="93">
        <v>0</v>
      </c>
      <c r="U294" s="93">
        <v>0</v>
      </c>
      <c r="V294" s="93">
        <v>0</v>
      </c>
      <c r="W294" s="93">
        <v>0</v>
      </c>
      <c r="X294" s="93">
        <v>0</v>
      </c>
      <c r="Y294" s="93">
        <v>0</v>
      </c>
      <c r="Z294" s="93">
        <v>0</v>
      </c>
      <c r="AA294" s="93">
        <v>0</v>
      </c>
      <c r="AB294" s="93">
        <v>0</v>
      </c>
      <c r="AC294" s="93">
        <v>0</v>
      </c>
      <c r="AD294" s="93">
        <v>0</v>
      </c>
      <c r="AE294" s="93">
        <v>0</v>
      </c>
      <c r="AF294" s="93">
        <v>0</v>
      </c>
      <c r="AG294" s="93">
        <v>0</v>
      </c>
      <c r="AH294" s="93">
        <v>0</v>
      </c>
      <c r="AI294" s="93">
        <v>0</v>
      </c>
      <c r="AJ294" s="93">
        <v>0</v>
      </c>
      <c r="AK294" s="93">
        <v>0</v>
      </c>
      <c r="AL294" s="93">
        <v>0</v>
      </c>
      <c r="AM294" s="93">
        <v>0</v>
      </c>
      <c r="AN294" s="93">
        <v>0</v>
      </c>
      <c r="AO294" s="93">
        <v>0</v>
      </c>
      <c r="AP294" s="93">
        <v>0</v>
      </c>
      <c r="AQ294" s="93">
        <v>0</v>
      </c>
      <c r="AR294" s="93">
        <v>0</v>
      </c>
      <c r="AS294" s="93">
        <v>0</v>
      </c>
      <c r="AT294" s="93">
        <v>0</v>
      </c>
      <c r="AU294" s="93">
        <v>0</v>
      </c>
      <c r="AV294" s="93">
        <v>0</v>
      </c>
      <c r="AW294" s="93">
        <v>0</v>
      </c>
      <c r="AX294" s="93">
        <v>0</v>
      </c>
      <c r="AY294" s="93">
        <v>0</v>
      </c>
      <c r="AZ294" s="93">
        <v>0</v>
      </c>
      <c r="BA294" s="93">
        <v>0</v>
      </c>
      <c r="BB294" s="93">
        <v>0</v>
      </c>
      <c r="BC294" s="93">
        <v>0</v>
      </c>
      <c r="BD294" s="93">
        <v>0</v>
      </c>
      <c r="BE294" s="93">
        <v>0</v>
      </c>
      <c r="BF294" s="93">
        <v>0</v>
      </c>
      <c r="BG294" s="93">
        <v>0</v>
      </c>
      <c r="BH294" s="93">
        <v>0</v>
      </c>
      <c r="BI294" s="93">
        <v>0</v>
      </c>
      <c r="BJ294" s="93">
        <v>0</v>
      </c>
      <c r="BK294" s="93">
        <v>0</v>
      </c>
      <c r="BL294" s="93">
        <v>0</v>
      </c>
      <c r="BM294" s="93">
        <v>0</v>
      </c>
      <c r="BN294" s="93">
        <v>0</v>
      </c>
      <c r="BO294" s="93">
        <v>0</v>
      </c>
      <c r="BP294" s="93">
        <v>0</v>
      </c>
      <c r="BQ294" s="93">
        <v>0</v>
      </c>
      <c r="BR294" s="93">
        <v>0</v>
      </c>
      <c r="BS294" s="93">
        <v>0</v>
      </c>
      <c r="BT294" s="93">
        <v>0</v>
      </c>
      <c r="BU294" s="93">
        <v>0</v>
      </c>
      <c r="BV294" s="93">
        <v>0</v>
      </c>
      <c r="BW294" s="93">
        <v>0</v>
      </c>
      <c r="BX294" s="93">
        <v>0</v>
      </c>
      <c r="BY294" s="93">
        <v>0</v>
      </c>
      <c r="BZ294" s="93">
        <v>0</v>
      </c>
      <c r="CA294" s="93">
        <v>0</v>
      </c>
      <c r="CB294" s="93">
        <v>0</v>
      </c>
      <c r="CC294" s="93">
        <v>0</v>
      </c>
      <c r="CD294" s="93">
        <v>0</v>
      </c>
      <c r="CE294" s="93">
        <v>0</v>
      </c>
      <c r="CF294" s="93">
        <v>0</v>
      </c>
      <c r="CG294" s="93">
        <v>0</v>
      </c>
      <c r="CH294" s="93">
        <v>0</v>
      </c>
      <c r="CI294" s="93">
        <v>0</v>
      </c>
      <c r="CJ294" s="93">
        <v>0</v>
      </c>
      <c r="CK294" s="93">
        <v>0</v>
      </c>
      <c r="CL294" s="93">
        <v>0</v>
      </c>
      <c r="CM294" s="106">
        <f t="shared" si="23"/>
        <v>0</v>
      </c>
      <c r="CN294" s="65">
        <f t="shared" si="25"/>
        <v>0</v>
      </c>
      <c r="CO294" s="107">
        <f t="shared" si="24"/>
        <v>0</v>
      </c>
      <c r="CP294" s="124" t="s">
        <v>6047</v>
      </c>
      <c r="CQ294">
        <f t="shared" si="26"/>
        <v>1.667</v>
      </c>
    </row>
    <row r="295" spans="1:95" s="12" customFormat="1" x14ac:dyDescent="0.25">
      <c r="B295" s="103" t="s">
        <v>2986</v>
      </c>
      <c r="C295" s="104" t="s">
        <v>2987</v>
      </c>
      <c r="D295" s="103">
        <v>34410</v>
      </c>
      <c r="E295" s="108">
        <v>0</v>
      </c>
      <c r="F295" s="108">
        <v>0</v>
      </c>
      <c r="G295" s="108">
        <v>0</v>
      </c>
      <c r="H295" s="108">
        <v>0</v>
      </c>
      <c r="I295" s="108">
        <v>0</v>
      </c>
      <c r="J295" s="108">
        <v>0</v>
      </c>
      <c r="K295" s="108">
        <v>0</v>
      </c>
      <c r="L295" s="108">
        <v>0</v>
      </c>
      <c r="M295" s="108">
        <v>0</v>
      </c>
      <c r="N295" s="108">
        <v>0</v>
      </c>
      <c r="O295" s="108">
        <v>0</v>
      </c>
      <c r="P295" s="108">
        <v>0</v>
      </c>
      <c r="Q295" s="108">
        <v>0</v>
      </c>
      <c r="R295" s="108">
        <v>0</v>
      </c>
      <c r="S295" s="108">
        <v>0</v>
      </c>
      <c r="T295" s="108">
        <v>0</v>
      </c>
      <c r="U295" s="108">
        <v>0</v>
      </c>
      <c r="V295" s="108">
        <v>0</v>
      </c>
      <c r="W295" s="108">
        <v>0</v>
      </c>
      <c r="X295" s="108">
        <v>0</v>
      </c>
      <c r="Y295" s="108">
        <v>0</v>
      </c>
      <c r="Z295" s="108">
        <v>0</v>
      </c>
      <c r="AA295" s="108">
        <v>0</v>
      </c>
      <c r="AB295" s="108">
        <v>0</v>
      </c>
      <c r="AC295" s="108">
        <v>0</v>
      </c>
      <c r="AD295" s="108">
        <v>0</v>
      </c>
      <c r="AE295" s="108">
        <v>0</v>
      </c>
      <c r="AF295" s="108">
        <v>0</v>
      </c>
      <c r="AG295" s="108">
        <v>0</v>
      </c>
      <c r="AH295" s="108">
        <v>0</v>
      </c>
      <c r="AI295" s="108">
        <v>0</v>
      </c>
      <c r="AJ295" s="108">
        <v>0</v>
      </c>
      <c r="AK295" s="108">
        <v>0</v>
      </c>
      <c r="AL295" s="108">
        <v>0</v>
      </c>
      <c r="AM295" s="108">
        <v>0</v>
      </c>
      <c r="AN295" s="108">
        <v>0</v>
      </c>
      <c r="AO295" s="108">
        <v>0</v>
      </c>
      <c r="AP295" s="108">
        <v>0</v>
      </c>
      <c r="AQ295" s="108">
        <v>0</v>
      </c>
      <c r="AR295" s="108">
        <v>0</v>
      </c>
      <c r="AS295" s="108">
        <v>0</v>
      </c>
      <c r="AT295" s="108">
        <v>0</v>
      </c>
      <c r="AU295" s="108">
        <v>0</v>
      </c>
      <c r="AV295" s="108">
        <v>0</v>
      </c>
      <c r="AW295" s="108">
        <v>0</v>
      </c>
      <c r="AX295" s="108">
        <v>0</v>
      </c>
      <c r="AY295" s="108">
        <v>0</v>
      </c>
      <c r="AZ295" s="108">
        <v>0</v>
      </c>
      <c r="BA295" s="108">
        <v>0</v>
      </c>
      <c r="BB295" s="108">
        <v>0</v>
      </c>
      <c r="BC295" s="108">
        <v>0</v>
      </c>
      <c r="BD295" s="108">
        <v>0</v>
      </c>
      <c r="BE295" s="108">
        <v>0</v>
      </c>
      <c r="BF295" s="108">
        <v>0</v>
      </c>
      <c r="BG295" s="108">
        <v>0</v>
      </c>
      <c r="BH295" s="108">
        <v>0</v>
      </c>
      <c r="BI295" s="108">
        <v>0</v>
      </c>
      <c r="BJ295" s="108">
        <v>0</v>
      </c>
      <c r="BK295" s="108">
        <v>0</v>
      </c>
      <c r="BL295" s="108">
        <v>0</v>
      </c>
      <c r="BM295" s="108">
        <v>0</v>
      </c>
      <c r="BN295" s="108">
        <v>0</v>
      </c>
      <c r="BO295" s="108">
        <v>0</v>
      </c>
      <c r="BP295" s="108">
        <v>0</v>
      </c>
      <c r="BQ295" s="108">
        <v>0</v>
      </c>
      <c r="BR295" s="108">
        <v>0</v>
      </c>
      <c r="BS295" s="108">
        <v>0</v>
      </c>
      <c r="BT295" s="108">
        <v>0</v>
      </c>
      <c r="BU295" s="108">
        <v>0</v>
      </c>
      <c r="BV295" s="108">
        <v>0</v>
      </c>
      <c r="BW295" s="108">
        <v>0</v>
      </c>
      <c r="BX295" s="108">
        <v>0</v>
      </c>
      <c r="BY295" s="108">
        <v>0</v>
      </c>
      <c r="BZ295" s="108">
        <v>0</v>
      </c>
      <c r="CA295" s="108">
        <v>0</v>
      </c>
      <c r="CB295" s="108">
        <v>0</v>
      </c>
      <c r="CC295" s="108">
        <v>0</v>
      </c>
      <c r="CD295" s="108">
        <v>0</v>
      </c>
      <c r="CE295" s="108">
        <v>0</v>
      </c>
      <c r="CF295" s="108">
        <v>0</v>
      </c>
      <c r="CG295" s="108">
        <v>0</v>
      </c>
      <c r="CH295" s="108">
        <v>0</v>
      </c>
      <c r="CI295" s="108">
        <v>0</v>
      </c>
      <c r="CJ295" s="108">
        <v>0</v>
      </c>
      <c r="CK295" s="108">
        <v>0</v>
      </c>
      <c r="CL295" s="108">
        <v>0</v>
      </c>
      <c r="CM295" s="106">
        <f t="shared" si="23"/>
        <v>0</v>
      </c>
      <c r="CN295" s="65">
        <f t="shared" si="25"/>
        <v>0</v>
      </c>
      <c r="CO295" s="107">
        <f t="shared" si="24"/>
        <v>0</v>
      </c>
      <c r="CP295" s="124" t="s">
        <v>6057</v>
      </c>
      <c r="CQ295">
        <f t="shared" si="26"/>
        <v>0.66700000000000004</v>
      </c>
    </row>
    <row r="296" spans="1:95" s="12" customFormat="1" x14ac:dyDescent="0.25">
      <c r="B296" s="103" t="s">
        <v>2988</v>
      </c>
      <c r="C296" s="104" t="s">
        <v>2989</v>
      </c>
      <c r="D296" s="103">
        <v>34410</v>
      </c>
      <c r="E296" s="108">
        <v>0</v>
      </c>
      <c r="F296" s="108">
        <v>0</v>
      </c>
      <c r="G296" s="108">
        <v>0</v>
      </c>
      <c r="H296" s="108">
        <v>0</v>
      </c>
      <c r="I296" s="108">
        <v>0</v>
      </c>
      <c r="J296" s="108">
        <v>0</v>
      </c>
      <c r="K296" s="108">
        <v>0</v>
      </c>
      <c r="L296" s="108">
        <v>0</v>
      </c>
      <c r="M296" s="108">
        <v>0</v>
      </c>
      <c r="N296" s="108">
        <v>0</v>
      </c>
      <c r="O296" s="108">
        <v>0</v>
      </c>
      <c r="P296" s="108">
        <v>0</v>
      </c>
      <c r="Q296" s="108">
        <v>0</v>
      </c>
      <c r="R296" s="108">
        <v>0</v>
      </c>
      <c r="S296" s="108">
        <v>0</v>
      </c>
      <c r="T296" s="108">
        <v>0</v>
      </c>
      <c r="U296" s="108">
        <v>0</v>
      </c>
      <c r="V296" s="108">
        <v>0</v>
      </c>
      <c r="W296" s="108">
        <v>0</v>
      </c>
      <c r="X296" s="108">
        <v>0</v>
      </c>
      <c r="Y296" s="108">
        <v>0</v>
      </c>
      <c r="Z296" s="108">
        <v>0</v>
      </c>
      <c r="AA296" s="108">
        <v>0</v>
      </c>
      <c r="AB296" s="108">
        <v>0</v>
      </c>
      <c r="AC296" s="108">
        <v>0</v>
      </c>
      <c r="AD296" s="108">
        <v>0</v>
      </c>
      <c r="AE296" s="108">
        <v>0</v>
      </c>
      <c r="AF296" s="108">
        <v>0</v>
      </c>
      <c r="AG296" s="108">
        <v>0</v>
      </c>
      <c r="AH296" s="108">
        <v>0</v>
      </c>
      <c r="AI296" s="108">
        <v>0</v>
      </c>
      <c r="AJ296" s="108">
        <v>0</v>
      </c>
      <c r="AK296" s="108">
        <v>0</v>
      </c>
      <c r="AL296" s="108">
        <v>0</v>
      </c>
      <c r="AM296" s="108">
        <v>0</v>
      </c>
      <c r="AN296" s="108">
        <v>0</v>
      </c>
      <c r="AO296" s="108">
        <v>0</v>
      </c>
      <c r="AP296" s="108">
        <v>0</v>
      </c>
      <c r="AQ296" s="108">
        <v>0</v>
      </c>
      <c r="AR296" s="108">
        <v>0</v>
      </c>
      <c r="AS296" s="108">
        <v>0</v>
      </c>
      <c r="AT296" s="108">
        <v>0</v>
      </c>
      <c r="AU296" s="108">
        <v>0</v>
      </c>
      <c r="AV296" s="108">
        <v>0</v>
      </c>
      <c r="AW296" s="108">
        <v>0</v>
      </c>
      <c r="AX296" s="108">
        <v>0</v>
      </c>
      <c r="AY296" s="108">
        <v>0</v>
      </c>
      <c r="AZ296" s="108">
        <v>0</v>
      </c>
      <c r="BA296" s="108">
        <v>0</v>
      </c>
      <c r="BB296" s="108">
        <v>0</v>
      </c>
      <c r="BC296" s="108">
        <v>0</v>
      </c>
      <c r="BD296" s="108">
        <v>0</v>
      </c>
      <c r="BE296" s="108">
        <v>0</v>
      </c>
      <c r="BF296" s="108">
        <v>0</v>
      </c>
      <c r="BG296" s="108">
        <v>0</v>
      </c>
      <c r="BH296" s="108">
        <v>0</v>
      </c>
      <c r="BI296" s="108">
        <v>0</v>
      </c>
      <c r="BJ296" s="108">
        <v>0</v>
      </c>
      <c r="BK296" s="108">
        <v>0</v>
      </c>
      <c r="BL296" s="108">
        <v>0</v>
      </c>
      <c r="BM296" s="108">
        <v>0</v>
      </c>
      <c r="BN296" s="108">
        <v>0</v>
      </c>
      <c r="BO296" s="108">
        <v>0</v>
      </c>
      <c r="BP296" s="108">
        <v>0</v>
      </c>
      <c r="BQ296" s="108">
        <v>0</v>
      </c>
      <c r="BR296" s="108">
        <v>0</v>
      </c>
      <c r="BS296" s="108">
        <v>0</v>
      </c>
      <c r="BT296" s="108">
        <v>0</v>
      </c>
      <c r="BU296" s="108">
        <v>0</v>
      </c>
      <c r="BV296" s="108">
        <v>0</v>
      </c>
      <c r="BW296" s="108">
        <v>0</v>
      </c>
      <c r="BX296" s="108">
        <v>0</v>
      </c>
      <c r="BY296" s="108">
        <v>0</v>
      </c>
      <c r="BZ296" s="108">
        <v>0</v>
      </c>
      <c r="CA296" s="108">
        <v>0</v>
      </c>
      <c r="CB296" s="108">
        <v>0</v>
      </c>
      <c r="CC296" s="108">
        <v>0</v>
      </c>
      <c r="CD296" s="108">
        <v>0</v>
      </c>
      <c r="CE296" s="108">
        <v>0</v>
      </c>
      <c r="CF296" s="108">
        <v>0</v>
      </c>
      <c r="CG296" s="108">
        <v>0</v>
      </c>
      <c r="CH296" s="108">
        <v>0</v>
      </c>
      <c r="CI296" s="108">
        <v>0</v>
      </c>
      <c r="CJ296" s="108">
        <v>0</v>
      </c>
      <c r="CK296" s="108">
        <v>0</v>
      </c>
      <c r="CL296" s="108">
        <v>0</v>
      </c>
      <c r="CM296" s="106">
        <f t="shared" si="23"/>
        <v>0</v>
      </c>
      <c r="CN296" s="65">
        <f t="shared" si="25"/>
        <v>0</v>
      </c>
      <c r="CO296" s="107">
        <f t="shared" si="24"/>
        <v>0</v>
      </c>
      <c r="CP296" s="124" t="s">
        <v>6054</v>
      </c>
      <c r="CQ296">
        <f t="shared" si="26"/>
        <v>2.6669999999999998</v>
      </c>
    </row>
    <row r="297" spans="1:95" s="12" customFormat="1" x14ac:dyDescent="0.25">
      <c r="B297" s="103" t="s">
        <v>2990</v>
      </c>
      <c r="C297" s="104" t="s">
        <v>2991</v>
      </c>
      <c r="D297" s="103">
        <v>34410</v>
      </c>
      <c r="E297" s="108">
        <v>0</v>
      </c>
      <c r="F297" s="108">
        <v>0</v>
      </c>
      <c r="G297" s="108">
        <v>0</v>
      </c>
      <c r="H297" s="108">
        <v>0</v>
      </c>
      <c r="I297" s="108">
        <v>0</v>
      </c>
      <c r="J297" s="108">
        <v>0</v>
      </c>
      <c r="K297" s="108">
        <v>0</v>
      </c>
      <c r="L297" s="108">
        <v>0</v>
      </c>
      <c r="M297" s="108">
        <v>0</v>
      </c>
      <c r="N297" s="108">
        <v>0</v>
      </c>
      <c r="O297" s="108">
        <v>0</v>
      </c>
      <c r="P297" s="108">
        <v>0</v>
      </c>
      <c r="Q297" s="108">
        <v>0</v>
      </c>
      <c r="R297" s="108">
        <v>0</v>
      </c>
      <c r="S297" s="108">
        <v>0</v>
      </c>
      <c r="T297" s="108">
        <v>0</v>
      </c>
      <c r="U297" s="108">
        <v>0</v>
      </c>
      <c r="V297" s="108">
        <v>0</v>
      </c>
      <c r="W297" s="108">
        <v>0</v>
      </c>
      <c r="X297" s="108">
        <v>0</v>
      </c>
      <c r="Y297" s="108">
        <v>0</v>
      </c>
      <c r="Z297" s="108">
        <v>0</v>
      </c>
      <c r="AA297" s="108">
        <v>0</v>
      </c>
      <c r="AB297" s="108">
        <v>0</v>
      </c>
      <c r="AC297" s="108">
        <v>0</v>
      </c>
      <c r="AD297" s="108">
        <v>0</v>
      </c>
      <c r="AE297" s="108">
        <v>0</v>
      </c>
      <c r="AF297" s="108">
        <v>0</v>
      </c>
      <c r="AG297" s="108">
        <v>0</v>
      </c>
      <c r="AH297" s="108">
        <v>0</v>
      </c>
      <c r="AI297" s="108">
        <v>0</v>
      </c>
      <c r="AJ297" s="108">
        <v>0</v>
      </c>
      <c r="AK297" s="108">
        <v>0</v>
      </c>
      <c r="AL297" s="108">
        <v>0</v>
      </c>
      <c r="AM297" s="108">
        <v>0</v>
      </c>
      <c r="AN297" s="108">
        <v>0</v>
      </c>
      <c r="AO297" s="108">
        <v>0</v>
      </c>
      <c r="AP297" s="108">
        <v>0</v>
      </c>
      <c r="AQ297" s="108">
        <v>0</v>
      </c>
      <c r="AR297" s="108">
        <v>0</v>
      </c>
      <c r="AS297" s="108">
        <v>0</v>
      </c>
      <c r="AT297" s="108">
        <v>0</v>
      </c>
      <c r="AU297" s="108">
        <v>0</v>
      </c>
      <c r="AV297" s="108">
        <v>0</v>
      </c>
      <c r="AW297" s="108">
        <v>0</v>
      </c>
      <c r="AX297" s="108">
        <v>0</v>
      </c>
      <c r="AY297" s="108">
        <v>0</v>
      </c>
      <c r="AZ297" s="108">
        <v>0</v>
      </c>
      <c r="BA297" s="108">
        <v>0</v>
      </c>
      <c r="BB297" s="108">
        <v>0</v>
      </c>
      <c r="BC297" s="108">
        <v>0</v>
      </c>
      <c r="BD297" s="108">
        <v>0</v>
      </c>
      <c r="BE297" s="108">
        <v>0</v>
      </c>
      <c r="BF297" s="108">
        <v>0</v>
      </c>
      <c r="BG297" s="108">
        <v>0</v>
      </c>
      <c r="BH297" s="108">
        <v>0</v>
      </c>
      <c r="BI297" s="108">
        <v>0</v>
      </c>
      <c r="BJ297" s="108">
        <v>0</v>
      </c>
      <c r="BK297" s="108">
        <v>0</v>
      </c>
      <c r="BL297" s="108">
        <v>0</v>
      </c>
      <c r="BM297" s="108">
        <v>0</v>
      </c>
      <c r="BN297" s="108">
        <v>0</v>
      </c>
      <c r="BO297" s="108">
        <v>0</v>
      </c>
      <c r="BP297" s="108">
        <v>0</v>
      </c>
      <c r="BQ297" s="108">
        <v>0</v>
      </c>
      <c r="BR297" s="108">
        <v>0</v>
      </c>
      <c r="BS297" s="108">
        <v>0</v>
      </c>
      <c r="BT297" s="108">
        <v>0</v>
      </c>
      <c r="BU297" s="108">
        <v>0</v>
      </c>
      <c r="BV297" s="108">
        <v>0</v>
      </c>
      <c r="BW297" s="108">
        <v>0</v>
      </c>
      <c r="BX297" s="108">
        <v>0</v>
      </c>
      <c r="BY297" s="108">
        <v>0</v>
      </c>
      <c r="BZ297" s="108">
        <v>0</v>
      </c>
      <c r="CA297" s="108">
        <v>0</v>
      </c>
      <c r="CB297" s="108">
        <v>0</v>
      </c>
      <c r="CC297" s="108">
        <v>0</v>
      </c>
      <c r="CD297" s="108">
        <v>0</v>
      </c>
      <c r="CE297" s="108">
        <v>0</v>
      </c>
      <c r="CF297" s="108">
        <v>0</v>
      </c>
      <c r="CG297" s="108">
        <v>0</v>
      </c>
      <c r="CH297" s="108">
        <v>0</v>
      </c>
      <c r="CI297" s="108">
        <v>0</v>
      </c>
      <c r="CJ297" s="108">
        <v>0</v>
      </c>
      <c r="CK297" s="108">
        <v>0</v>
      </c>
      <c r="CL297" s="108">
        <v>0</v>
      </c>
      <c r="CM297" s="106">
        <f t="shared" si="23"/>
        <v>0</v>
      </c>
      <c r="CN297" s="65">
        <f t="shared" si="25"/>
        <v>0</v>
      </c>
      <c r="CO297" s="107">
        <f t="shared" si="24"/>
        <v>0</v>
      </c>
      <c r="CP297" s="124" t="s">
        <v>6056</v>
      </c>
      <c r="CQ297" t="str">
        <f t="shared" si="26"/>
        <v>CR CR</v>
      </c>
    </row>
    <row r="298" spans="1:95" s="12" customFormat="1" x14ac:dyDescent="0.25">
      <c r="A298" s="87" t="s">
        <v>5136</v>
      </c>
      <c r="B298" s="88" t="s">
        <v>5089</v>
      </c>
      <c r="C298" s="89" t="s">
        <v>5090</v>
      </c>
      <c r="D298" s="88">
        <v>34410</v>
      </c>
      <c r="E298" s="93">
        <v>0</v>
      </c>
      <c r="F298" s="93">
        <v>0</v>
      </c>
      <c r="G298" s="93">
        <v>1</v>
      </c>
      <c r="H298" s="93">
        <v>0</v>
      </c>
      <c r="I298" s="93">
        <v>0</v>
      </c>
      <c r="J298" s="93">
        <v>0</v>
      </c>
      <c r="K298" s="93">
        <v>0</v>
      </c>
      <c r="L298" s="93">
        <v>0</v>
      </c>
      <c r="M298" s="93">
        <v>0</v>
      </c>
      <c r="N298" s="93">
        <v>0</v>
      </c>
      <c r="O298" s="93">
        <v>0</v>
      </c>
      <c r="P298" s="93">
        <v>0</v>
      </c>
      <c r="Q298" s="93">
        <v>0</v>
      </c>
      <c r="R298" s="93">
        <v>0</v>
      </c>
      <c r="S298" s="93">
        <v>0</v>
      </c>
      <c r="T298" s="93">
        <v>0</v>
      </c>
      <c r="U298" s="93">
        <v>0</v>
      </c>
      <c r="V298" s="93">
        <v>0</v>
      </c>
      <c r="W298" s="93">
        <v>0</v>
      </c>
      <c r="X298" s="93">
        <v>0</v>
      </c>
      <c r="Y298" s="93">
        <v>0</v>
      </c>
      <c r="Z298" s="93">
        <v>0</v>
      </c>
      <c r="AA298" s="93">
        <v>0</v>
      </c>
      <c r="AB298" s="93">
        <v>0</v>
      </c>
      <c r="AC298" s="93">
        <v>0</v>
      </c>
      <c r="AD298" s="93">
        <v>0</v>
      </c>
      <c r="AE298" s="93">
        <v>0</v>
      </c>
      <c r="AF298" s="93">
        <v>0</v>
      </c>
      <c r="AG298" s="93">
        <v>0</v>
      </c>
      <c r="AH298" s="93">
        <v>0</v>
      </c>
      <c r="AI298" s="93">
        <v>0</v>
      </c>
      <c r="AJ298" s="93">
        <v>0</v>
      </c>
      <c r="AK298" s="93">
        <v>0</v>
      </c>
      <c r="AL298" s="93">
        <v>0</v>
      </c>
      <c r="AM298" s="93">
        <v>0</v>
      </c>
      <c r="AN298" s="93">
        <v>0</v>
      </c>
      <c r="AO298" s="93">
        <v>0</v>
      </c>
      <c r="AP298" s="93">
        <v>0</v>
      </c>
      <c r="AQ298" s="93">
        <v>0</v>
      </c>
      <c r="AR298" s="93">
        <v>0</v>
      </c>
      <c r="AS298" s="93">
        <v>0</v>
      </c>
      <c r="AT298" s="93">
        <v>0</v>
      </c>
      <c r="AU298" s="93">
        <v>0</v>
      </c>
      <c r="AV298" s="93">
        <v>0</v>
      </c>
      <c r="AW298" s="93">
        <v>0</v>
      </c>
      <c r="AX298" s="93">
        <v>0</v>
      </c>
      <c r="AY298" s="93">
        <v>0</v>
      </c>
      <c r="AZ298" s="93">
        <v>0</v>
      </c>
      <c r="BA298" s="93">
        <v>0</v>
      </c>
      <c r="BB298" s="93">
        <v>0</v>
      </c>
      <c r="BC298" s="93">
        <v>0</v>
      </c>
      <c r="BD298" s="93">
        <v>0</v>
      </c>
      <c r="BE298" s="93">
        <v>0</v>
      </c>
      <c r="BF298" s="93">
        <v>0</v>
      </c>
      <c r="BG298" s="93">
        <v>0</v>
      </c>
      <c r="BH298" s="93">
        <v>0</v>
      </c>
      <c r="BI298" s="93">
        <v>0</v>
      </c>
      <c r="BJ298" s="93">
        <v>0</v>
      </c>
      <c r="BK298" s="93">
        <v>0</v>
      </c>
      <c r="BL298" s="93">
        <v>0</v>
      </c>
      <c r="BM298" s="93">
        <v>0</v>
      </c>
      <c r="BN298" s="93">
        <v>0</v>
      </c>
      <c r="BO298" s="93">
        <v>0</v>
      </c>
      <c r="BP298" s="93">
        <v>0</v>
      </c>
      <c r="BQ298" s="93">
        <v>0</v>
      </c>
      <c r="BR298" s="93">
        <v>0</v>
      </c>
      <c r="BS298" s="93">
        <v>0</v>
      </c>
      <c r="BT298" s="93">
        <v>0</v>
      </c>
      <c r="BU298" s="93">
        <v>1</v>
      </c>
      <c r="BV298" s="93">
        <v>0</v>
      </c>
      <c r="BW298" s="93">
        <v>0</v>
      </c>
      <c r="BX298" s="93">
        <v>0</v>
      </c>
      <c r="BY298" s="93">
        <v>1</v>
      </c>
      <c r="BZ298" s="93">
        <v>0</v>
      </c>
      <c r="CA298" s="93">
        <v>0</v>
      </c>
      <c r="CB298" s="93">
        <v>0</v>
      </c>
      <c r="CC298" s="93">
        <v>0</v>
      </c>
      <c r="CD298" s="93">
        <v>0</v>
      </c>
      <c r="CE298" s="93">
        <v>0</v>
      </c>
      <c r="CF298" s="93">
        <v>0</v>
      </c>
      <c r="CG298" s="93">
        <v>0</v>
      </c>
      <c r="CH298" s="93">
        <v>1</v>
      </c>
      <c r="CI298" s="93">
        <v>0</v>
      </c>
      <c r="CJ298" s="93">
        <v>0</v>
      </c>
      <c r="CK298" s="93">
        <v>0</v>
      </c>
      <c r="CL298" s="93">
        <v>0</v>
      </c>
      <c r="CM298" s="106">
        <f t="shared" si="23"/>
        <v>4</v>
      </c>
      <c r="CN298" s="65">
        <f t="shared" si="25"/>
        <v>1</v>
      </c>
      <c r="CO298" s="107">
        <f t="shared" si="24"/>
        <v>5</v>
      </c>
      <c r="CP298" s="124" t="s">
        <v>6047</v>
      </c>
      <c r="CQ298">
        <f t="shared" si="26"/>
        <v>1.667</v>
      </c>
    </row>
    <row r="299" spans="1:95" s="12" customFormat="1" x14ac:dyDescent="0.25">
      <c r="B299" s="103" t="s">
        <v>2992</v>
      </c>
      <c r="C299" s="104" t="s">
        <v>2993</v>
      </c>
      <c r="D299" s="103">
        <v>34410</v>
      </c>
      <c r="E299" s="108">
        <v>0</v>
      </c>
      <c r="F299" s="108">
        <v>0</v>
      </c>
      <c r="G299" s="108">
        <v>0</v>
      </c>
      <c r="H299" s="108">
        <v>0</v>
      </c>
      <c r="I299" s="108">
        <v>0</v>
      </c>
      <c r="J299" s="108">
        <v>0</v>
      </c>
      <c r="K299" s="108">
        <v>0</v>
      </c>
      <c r="L299" s="108">
        <v>0</v>
      </c>
      <c r="M299" s="108">
        <v>0</v>
      </c>
      <c r="N299" s="108">
        <v>0</v>
      </c>
      <c r="O299" s="108">
        <v>0</v>
      </c>
      <c r="P299" s="108">
        <v>0</v>
      </c>
      <c r="Q299" s="108">
        <v>0</v>
      </c>
      <c r="R299" s="108">
        <v>0</v>
      </c>
      <c r="S299" s="108">
        <v>0</v>
      </c>
      <c r="T299" s="108">
        <v>0</v>
      </c>
      <c r="U299" s="108">
        <v>0</v>
      </c>
      <c r="V299" s="108">
        <v>0</v>
      </c>
      <c r="W299" s="108">
        <v>0</v>
      </c>
      <c r="X299" s="108">
        <v>0</v>
      </c>
      <c r="Y299" s="108">
        <v>0</v>
      </c>
      <c r="Z299" s="108">
        <v>0</v>
      </c>
      <c r="AA299" s="108">
        <v>0</v>
      </c>
      <c r="AB299" s="108">
        <v>0</v>
      </c>
      <c r="AC299" s="108">
        <v>0</v>
      </c>
      <c r="AD299" s="108">
        <v>0</v>
      </c>
      <c r="AE299" s="108">
        <v>0</v>
      </c>
      <c r="AF299" s="108">
        <v>0</v>
      </c>
      <c r="AG299" s="108">
        <v>0</v>
      </c>
      <c r="AH299" s="108">
        <v>0</v>
      </c>
      <c r="AI299" s="108">
        <v>0</v>
      </c>
      <c r="AJ299" s="108">
        <v>0</v>
      </c>
      <c r="AK299" s="108">
        <v>0</v>
      </c>
      <c r="AL299" s="108">
        <v>0</v>
      </c>
      <c r="AM299" s="108">
        <v>0</v>
      </c>
      <c r="AN299" s="108">
        <v>0</v>
      </c>
      <c r="AO299" s="108">
        <v>0</v>
      </c>
      <c r="AP299" s="108">
        <v>0</v>
      </c>
      <c r="AQ299" s="108">
        <v>0</v>
      </c>
      <c r="AR299" s="108">
        <v>0</v>
      </c>
      <c r="AS299" s="108">
        <v>0</v>
      </c>
      <c r="AT299" s="108">
        <v>0</v>
      </c>
      <c r="AU299" s="108">
        <v>1</v>
      </c>
      <c r="AV299" s="108">
        <v>0</v>
      </c>
      <c r="AW299" s="108">
        <v>0</v>
      </c>
      <c r="AX299" s="108">
        <v>0</v>
      </c>
      <c r="AY299" s="108">
        <v>0</v>
      </c>
      <c r="AZ299" s="108">
        <v>0</v>
      </c>
      <c r="BA299" s="108">
        <v>0</v>
      </c>
      <c r="BB299" s="108">
        <v>0</v>
      </c>
      <c r="BC299" s="108">
        <v>0</v>
      </c>
      <c r="BD299" s="108">
        <v>0</v>
      </c>
      <c r="BE299" s="108">
        <v>0</v>
      </c>
      <c r="BF299" s="108">
        <v>0</v>
      </c>
      <c r="BG299" s="108">
        <v>0</v>
      </c>
      <c r="BH299" s="108">
        <v>0</v>
      </c>
      <c r="BI299" s="108">
        <v>0</v>
      </c>
      <c r="BJ299" s="108">
        <v>0</v>
      </c>
      <c r="BK299" s="108">
        <v>0</v>
      </c>
      <c r="BL299" s="108">
        <v>0</v>
      </c>
      <c r="BM299" s="108">
        <v>0</v>
      </c>
      <c r="BN299" s="108">
        <v>0</v>
      </c>
      <c r="BO299" s="108">
        <v>0</v>
      </c>
      <c r="BP299" s="108">
        <v>0</v>
      </c>
      <c r="BQ299" s="108">
        <v>0</v>
      </c>
      <c r="BR299" s="108">
        <v>0</v>
      </c>
      <c r="BS299" s="108">
        <v>0</v>
      </c>
      <c r="BT299" s="108">
        <v>0</v>
      </c>
      <c r="BU299" s="108">
        <v>0</v>
      </c>
      <c r="BV299" s="108">
        <v>0</v>
      </c>
      <c r="BW299" s="108">
        <v>0</v>
      </c>
      <c r="BX299" s="108">
        <v>0</v>
      </c>
      <c r="BY299" s="108">
        <v>0</v>
      </c>
      <c r="BZ299" s="108">
        <v>0</v>
      </c>
      <c r="CA299" s="108">
        <v>0</v>
      </c>
      <c r="CB299" s="108">
        <v>0</v>
      </c>
      <c r="CC299" s="108">
        <v>0</v>
      </c>
      <c r="CD299" s="108">
        <v>0</v>
      </c>
      <c r="CE299" s="108">
        <v>0</v>
      </c>
      <c r="CF299" s="108">
        <v>0</v>
      </c>
      <c r="CG299" s="108">
        <v>0</v>
      </c>
      <c r="CH299" s="108">
        <v>0</v>
      </c>
      <c r="CI299" s="108">
        <v>0</v>
      </c>
      <c r="CJ299" s="108">
        <v>0</v>
      </c>
      <c r="CK299" s="108">
        <v>0</v>
      </c>
      <c r="CL299" s="108">
        <v>0</v>
      </c>
      <c r="CM299" s="106">
        <f t="shared" si="23"/>
        <v>1</v>
      </c>
      <c r="CN299" s="65">
        <f t="shared" si="25"/>
        <v>1</v>
      </c>
      <c r="CO299" s="107">
        <f t="shared" si="24"/>
        <v>3</v>
      </c>
      <c r="CP299" s="124" t="s">
        <v>6050</v>
      </c>
      <c r="CQ299">
        <f t="shared" si="26"/>
        <v>2</v>
      </c>
    </row>
    <row r="300" spans="1:95" s="12" customFormat="1" x14ac:dyDescent="0.25">
      <c r="B300" s="103" t="s">
        <v>2998</v>
      </c>
      <c r="C300" s="104" t="s">
        <v>2999</v>
      </c>
      <c r="D300" s="103">
        <v>34410</v>
      </c>
      <c r="E300" s="108">
        <v>0</v>
      </c>
      <c r="F300" s="108">
        <v>0</v>
      </c>
      <c r="G300" s="108">
        <v>0</v>
      </c>
      <c r="H300" s="108">
        <v>0</v>
      </c>
      <c r="I300" s="108">
        <v>1</v>
      </c>
      <c r="J300" s="108">
        <v>0</v>
      </c>
      <c r="K300" s="108">
        <v>0</v>
      </c>
      <c r="L300" s="108">
        <v>0</v>
      </c>
      <c r="M300" s="108">
        <v>0</v>
      </c>
      <c r="N300" s="108">
        <v>0</v>
      </c>
      <c r="O300" s="108">
        <v>0</v>
      </c>
      <c r="P300" s="108">
        <v>1</v>
      </c>
      <c r="Q300" s="108">
        <v>0</v>
      </c>
      <c r="R300" s="108">
        <v>0</v>
      </c>
      <c r="S300" s="108">
        <v>0</v>
      </c>
      <c r="T300" s="108">
        <v>0</v>
      </c>
      <c r="U300" s="108">
        <v>0</v>
      </c>
      <c r="V300" s="108">
        <v>0</v>
      </c>
      <c r="W300" s="108">
        <v>0</v>
      </c>
      <c r="X300" s="108">
        <v>0</v>
      </c>
      <c r="Y300" s="108">
        <v>0</v>
      </c>
      <c r="Z300" s="108">
        <v>0</v>
      </c>
      <c r="AA300" s="108">
        <v>0</v>
      </c>
      <c r="AB300" s="108">
        <v>0</v>
      </c>
      <c r="AC300" s="108">
        <v>0</v>
      </c>
      <c r="AD300" s="108">
        <v>0</v>
      </c>
      <c r="AE300" s="108">
        <v>0</v>
      </c>
      <c r="AF300" s="108">
        <v>0</v>
      </c>
      <c r="AG300" s="108">
        <v>0</v>
      </c>
      <c r="AH300" s="108">
        <v>0</v>
      </c>
      <c r="AI300" s="108">
        <v>0</v>
      </c>
      <c r="AJ300" s="108">
        <v>0</v>
      </c>
      <c r="AK300" s="108">
        <v>0</v>
      </c>
      <c r="AL300" s="108">
        <v>0</v>
      </c>
      <c r="AM300" s="108">
        <v>0</v>
      </c>
      <c r="AN300" s="108">
        <v>0</v>
      </c>
      <c r="AO300" s="108">
        <v>0</v>
      </c>
      <c r="AP300" s="108">
        <v>0</v>
      </c>
      <c r="AQ300" s="108">
        <v>0</v>
      </c>
      <c r="AR300" s="108">
        <v>0</v>
      </c>
      <c r="AS300" s="108">
        <v>0</v>
      </c>
      <c r="AT300" s="108">
        <v>0</v>
      </c>
      <c r="AU300" s="108">
        <v>0</v>
      </c>
      <c r="AV300" s="108">
        <v>0</v>
      </c>
      <c r="AW300" s="108">
        <v>0</v>
      </c>
      <c r="AX300" s="108">
        <v>0</v>
      </c>
      <c r="AY300" s="108">
        <v>0</v>
      </c>
      <c r="AZ300" s="108">
        <v>0</v>
      </c>
      <c r="BA300" s="108">
        <v>0</v>
      </c>
      <c r="BB300" s="108">
        <v>0</v>
      </c>
      <c r="BC300" s="108">
        <v>0</v>
      </c>
      <c r="BD300" s="108">
        <v>0</v>
      </c>
      <c r="BE300" s="108">
        <v>0</v>
      </c>
      <c r="BF300" s="108">
        <v>0</v>
      </c>
      <c r="BG300" s="108">
        <v>0</v>
      </c>
      <c r="BH300" s="108">
        <v>0</v>
      </c>
      <c r="BI300" s="108">
        <v>0</v>
      </c>
      <c r="BJ300" s="108">
        <v>0</v>
      </c>
      <c r="BK300" s="108">
        <v>0</v>
      </c>
      <c r="BL300" s="108">
        <v>0</v>
      </c>
      <c r="BM300" s="108">
        <v>0</v>
      </c>
      <c r="BN300" s="108">
        <v>0</v>
      </c>
      <c r="BO300" s="108">
        <v>0</v>
      </c>
      <c r="BP300" s="108">
        <v>0</v>
      </c>
      <c r="BQ300" s="108">
        <v>1</v>
      </c>
      <c r="BR300" s="108">
        <v>0</v>
      </c>
      <c r="BS300" s="108">
        <v>0</v>
      </c>
      <c r="BT300" s="108">
        <v>0</v>
      </c>
      <c r="BU300" s="108">
        <v>0</v>
      </c>
      <c r="BV300" s="108">
        <v>0</v>
      </c>
      <c r="BW300" s="108">
        <v>0</v>
      </c>
      <c r="BX300" s="108">
        <v>0</v>
      </c>
      <c r="BY300" s="108">
        <v>0</v>
      </c>
      <c r="BZ300" s="108">
        <v>0</v>
      </c>
      <c r="CA300" s="108">
        <v>0</v>
      </c>
      <c r="CB300" s="108">
        <v>0</v>
      </c>
      <c r="CC300" s="108">
        <v>0</v>
      </c>
      <c r="CD300" s="108">
        <v>0</v>
      </c>
      <c r="CE300" s="108">
        <v>0</v>
      </c>
      <c r="CF300" s="108">
        <v>0</v>
      </c>
      <c r="CG300" s="108">
        <v>0</v>
      </c>
      <c r="CH300" s="108">
        <v>0</v>
      </c>
      <c r="CI300" s="108">
        <v>0</v>
      </c>
      <c r="CJ300" s="108">
        <v>0</v>
      </c>
      <c r="CK300" s="108">
        <v>0</v>
      </c>
      <c r="CL300" s="108">
        <v>0</v>
      </c>
      <c r="CM300" s="106">
        <f t="shared" si="23"/>
        <v>3</v>
      </c>
      <c r="CN300" s="65">
        <f t="shared" si="25"/>
        <v>1</v>
      </c>
      <c r="CO300" s="107">
        <f t="shared" si="24"/>
        <v>3</v>
      </c>
      <c r="CP300" s="124" t="s">
        <v>6054</v>
      </c>
      <c r="CQ300">
        <f t="shared" si="26"/>
        <v>2.6669999999999998</v>
      </c>
    </row>
    <row r="301" spans="1:95" s="12" customFormat="1" x14ac:dyDescent="0.25">
      <c r="B301" s="103" t="s">
        <v>3000</v>
      </c>
      <c r="C301" s="104" t="s">
        <v>3001</v>
      </c>
      <c r="D301" s="103">
        <v>34410</v>
      </c>
      <c r="E301" s="108">
        <v>0</v>
      </c>
      <c r="F301" s="108">
        <v>0</v>
      </c>
      <c r="G301" s="108">
        <v>0</v>
      </c>
      <c r="H301" s="108">
        <v>0</v>
      </c>
      <c r="I301" s="108">
        <v>0</v>
      </c>
      <c r="J301" s="108">
        <v>0</v>
      </c>
      <c r="K301" s="108">
        <v>0</v>
      </c>
      <c r="L301" s="108">
        <v>0</v>
      </c>
      <c r="M301" s="108">
        <v>0</v>
      </c>
      <c r="N301" s="108">
        <v>1</v>
      </c>
      <c r="O301" s="108">
        <v>0</v>
      </c>
      <c r="P301" s="108">
        <v>0</v>
      </c>
      <c r="Q301" s="108">
        <v>1</v>
      </c>
      <c r="R301" s="108">
        <v>0</v>
      </c>
      <c r="S301" s="108">
        <v>1</v>
      </c>
      <c r="T301" s="108">
        <v>0</v>
      </c>
      <c r="U301" s="108">
        <v>0</v>
      </c>
      <c r="V301" s="108">
        <v>0</v>
      </c>
      <c r="W301" s="108">
        <v>0</v>
      </c>
      <c r="X301" s="108">
        <v>0</v>
      </c>
      <c r="Y301" s="108">
        <v>0</v>
      </c>
      <c r="Z301" s="108">
        <v>0</v>
      </c>
      <c r="AA301" s="108">
        <v>0</v>
      </c>
      <c r="AB301" s="108">
        <v>0</v>
      </c>
      <c r="AC301" s="108">
        <v>0</v>
      </c>
      <c r="AD301" s="108">
        <v>0</v>
      </c>
      <c r="AE301" s="108">
        <v>0</v>
      </c>
      <c r="AF301" s="108">
        <v>0</v>
      </c>
      <c r="AG301" s="108">
        <v>0</v>
      </c>
      <c r="AH301" s="108">
        <v>0</v>
      </c>
      <c r="AI301" s="108">
        <v>0</v>
      </c>
      <c r="AJ301" s="108">
        <v>0</v>
      </c>
      <c r="AK301" s="108">
        <v>0</v>
      </c>
      <c r="AL301" s="108">
        <v>1</v>
      </c>
      <c r="AM301" s="108">
        <v>0</v>
      </c>
      <c r="AN301" s="108">
        <v>0</v>
      </c>
      <c r="AO301" s="108">
        <v>0</v>
      </c>
      <c r="AP301" s="108">
        <v>0</v>
      </c>
      <c r="AQ301" s="108">
        <v>0</v>
      </c>
      <c r="AR301" s="108">
        <v>0</v>
      </c>
      <c r="AS301" s="108">
        <v>0</v>
      </c>
      <c r="AT301" s="108">
        <v>1</v>
      </c>
      <c r="AU301" s="108">
        <v>0</v>
      </c>
      <c r="AV301" s="108">
        <v>0</v>
      </c>
      <c r="AW301" s="108">
        <v>0</v>
      </c>
      <c r="AX301" s="108">
        <v>0</v>
      </c>
      <c r="AY301" s="108">
        <v>0</v>
      </c>
      <c r="AZ301" s="108">
        <v>0</v>
      </c>
      <c r="BA301" s="108">
        <v>0</v>
      </c>
      <c r="BB301" s="108">
        <v>0</v>
      </c>
      <c r="BC301" s="108">
        <v>0</v>
      </c>
      <c r="BD301" s="108">
        <v>0</v>
      </c>
      <c r="BE301" s="108">
        <v>0</v>
      </c>
      <c r="BF301" s="108">
        <v>0</v>
      </c>
      <c r="BG301" s="108">
        <v>1</v>
      </c>
      <c r="BH301" s="108">
        <v>0</v>
      </c>
      <c r="BI301" s="108">
        <v>0</v>
      </c>
      <c r="BJ301" s="108">
        <v>0</v>
      </c>
      <c r="BK301" s="108">
        <v>0</v>
      </c>
      <c r="BL301" s="108">
        <v>0</v>
      </c>
      <c r="BM301" s="108">
        <v>1</v>
      </c>
      <c r="BN301" s="108">
        <v>0</v>
      </c>
      <c r="BO301" s="108">
        <v>0</v>
      </c>
      <c r="BP301" s="108">
        <v>1</v>
      </c>
      <c r="BQ301" s="108">
        <v>0</v>
      </c>
      <c r="BR301" s="108">
        <v>0</v>
      </c>
      <c r="BS301" s="108">
        <v>0</v>
      </c>
      <c r="BT301" s="108">
        <v>0</v>
      </c>
      <c r="BU301" s="108">
        <v>0</v>
      </c>
      <c r="BV301" s="108">
        <v>0</v>
      </c>
      <c r="BW301" s="108">
        <v>0</v>
      </c>
      <c r="BX301" s="108">
        <v>0</v>
      </c>
      <c r="BY301" s="108">
        <v>0</v>
      </c>
      <c r="BZ301" s="108">
        <v>0</v>
      </c>
      <c r="CA301" s="108">
        <v>0</v>
      </c>
      <c r="CB301" s="108">
        <v>0</v>
      </c>
      <c r="CC301" s="108">
        <v>0</v>
      </c>
      <c r="CD301" s="108">
        <v>0</v>
      </c>
      <c r="CE301" s="108">
        <v>0</v>
      </c>
      <c r="CF301" s="108">
        <v>0</v>
      </c>
      <c r="CG301" s="108">
        <v>0</v>
      </c>
      <c r="CH301" s="108">
        <v>0</v>
      </c>
      <c r="CI301" s="108">
        <v>0</v>
      </c>
      <c r="CJ301" s="108">
        <v>0</v>
      </c>
      <c r="CK301" s="108">
        <v>0</v>
      </c>
      <c r="CL301" s="108">
        <v>0</v>
      </c>
      <c r="CM301" s="106">
        <f t="shared" si="23"/>
        <v>8</v>
      </c>
      <c r="CN301" s="65">
        <f t="shared" si="25"/>
        <v>1</v>
      </c>
      <c r="CO301" s="107">
        <f t="shared" si="24"/>
        <v>8</v>
      </c>
      <c r="CP301" s="124" t="s">
        <v>6054</v>
      </c>
      <c r="CQ301">
        <f t="shared" si="26"/>
        <v>2.6669999999999998</v>
      </c>
    </row>
    <row r="302" spans="1:95" s="12" customFormat="1" x14ac:dyDescent="0.25">
      <c r="B302" s="103" t="s">
        <v>3002</v>
      </c>
      <c r="C302" s="104" t="s">
        <v>3003</v>
      </c>
      <c r="D302" s="103">
        <v>34410</v>
      </c>
      <c r="E302" s="108">
        <v>0</v>
      </c>
      <c r="F302" s="108">
        <v>0</v>
      </c>
      <c r="G302" s="108">
        <v>1</v>
      </c>
      <c r="H302" s="108">
        <v>0</v>
      </c>
      <c r="I302" s="108">
        <v>0</v>
      </c>
      <c r="J302" s="108">
        <v>0</v>
      </c>
      <c r="K302" s="108">
        <v>0</v>
      </c>
      <c r="L302" s="108">
        <v>0</v>
      </c>
      <c r="M302" s="108">
        <v>1</v>
      </c>
      <c r="N302" s="108">
        <v>0</v>
      </c>
      <c r="O302" s="108">
        <v>0</v>
      </c>
      <c r="P302" s="108">
        <v>1</v>
      </c>
      <c r="Q302" s="108">
        <v>0</v>
      </c>
      <c r="R302" s="108">
        <v>0</v>
      </c>
      <c r="S302" s="108">
        <v>1</v>
      </c>
      <c r="T302" s="108">
        <v>0</v>
      </c>
      <c r="U302" s="108">
        <v>0</v>
      </c>
      <c r="V302" s="108">
        <v>0</v>
      </c>
      <c r="W302" s="108">
        <v>0</v>
      </c>
      <c r="X302" s="108">
        <v>0</v>
      </c>
      <c r="Y302" s="108">
        <v>0</v>
      </c>
      <c r="Z302" s="108">
        <v>0</v>
      </c>
      <c r="AA302" s="108">
        <v>0</v>
      </c>
      <c r="AB302" s="108">
        <v>0</v>
      </c>
      <c r="AC302" s="108">
        <v>0</v>
      </c>
      <c r="AD302" s="108">
        <v>0</v>
      </c>
      <c r="AE302" s="108">
        <v>0</v>
      </c>
      <c r="AF302" s="108">
        <v>0</v>
      </c>
      <c r="AG302" s="108">
        <v>0</v>
      </c>
      <c r="AH302" s="108">
        <v>0</v>
      </c>
      <c r="AI302" s="108">
        <v>0</v>
      </c>
      <c r="AJ302" s="108">
        <v>0</v>
      </c>
      <c r="AK302" s="108">
        <v>0</v>
      </c>
      <c r="AL302" s="108">
        <v>0</v>
      </c>
      <c r="AM302" s="108">
        <v>1</v>
      </c>
      <c r="AN302" s="108">
        <v>0</v>
      </c>
      <c r="AO302" s="108">
        <v>0</v>
      </c>
      <c r="AP302" s="108">
        <v>0</v>
      </c>
      <c r="AQ302" s="108">
        <v>0</v>
      </c>
      <c r="AR302" s="108">
        <v>0</v>
      </c>
      <c r="AS302" s="108">
        <v>1</v>
      </c>
      <c r="AT302" s="108">
        <v>0</v>
      </c>
      <c r="AU302" s="108">
        <v>1</v>
      </c>
      <c r="AV302" s="108">
        <v>0</v>
      </c>
      <c r="AW302" s="108">
        <v>0</v>
      </c>
      <c r="AX302" s="108">
        <v>0</v>
      </c>
      <c r="AY302" s="108">
        <v>0</v>
      </c>
      <c r="AZ302" s="108">
        <v>0</v>
      </c>
      <c r="BA302" s="108">
        <v>0</v>
      </c>
      <c r="BB302" s="108">
        <v>0</v>
      </c>
      <c r="BC302" s="108">
        <v>0</v>
      </c>
      <c r="BD302" s="108">
        <v>0</v>
      </c>
      <c r="BE302" s="108">
        <v>1</v>
      </c>
      <c r="BF302" s="108">
        <v>0</v>
      </c>
      <c r="BG302" s="108">
        <v>0</v>
      </c>
      <c r="BH302" s="108">
        <v>0</v>
      </c>
      <c r="BI302" s="108">
        <v>0</v>
      </c>
      <c r="BJ302" s="108">
        <v>0</v>
      </c>
      <c r="BK302" s="108">
        <v>0</v>
      </c>
      <c r="BL302" s="108">
        <v>0</v>
      </c>
      <c r="BM302" s="108">
        <v>0</v>
      </c>
      <c r="BN302" s="108">
        <v>0</v>
      </c>
      <c r="BO302" s="108">
        <v>0</v>
      </c>
      <c r="BP302" s="108">
        <v>0</v>
      </c>
      <c r="BQ302" s="108">
        <v>1</v>
      </c>
      <c r="BR302" s="108">
        <v>0</v>
      </c>
      <c r="BS302" s="108">
        <v>0</v>
      </c>
      <c r="BT302" s="108">
        <v>0</v>
      </c>
      <c r="BU302" s="108">
        <v>1</v>
      </c>
      <c r="BV302" s="108">
        <v>0</v>
      </c>
      <c r="BW302" s="108">
        <v>0</v>
      </c>
      <c r="BX302" s="108">
        <v>0</v>
      </c>
      <c r="BY302" s="108">
        <v>0</v>
      </c>
      <c r="BZ302" s="108">
        <v>0</v>
      </c>
      <c r="CA302" s="108">
        <v>0</v>
      </c>
      <c r="CB302" s="108">
        <v>0</v>
      </c>
      <c r="CC302" s="108">
        <v>0</v>
      </c>
      <c r="CD302" s="108">
        <v>0</v>
      </c>
      <c r="CE302" s="108">
        <v>0</v>
      </c>
      <c r="CF302" s="108">
        <v>0</v>
      </c>
      <c r="CG302" s="108">
        <v>0</v>
      </c>
      <c r="CH302" s="108">
        <v>0</v>
      </c>
      <c r="CI302" s="108">
        <v>0</v>
      </c>
      <c r="CJ302" s="108">
        <v>1</v>
      </c>
      <c r="CK302" s="108">
        <v>0</v>
      </c>
      <c r="CL302" s="108">
        <v>0</v>
      </c>
      <c r="CM302" s="106">
        <f t="shared" si="23"/>
        <v>11</v>
      </c>
      <c r="CN302" s="65">
        <f t="shared" si="25"/>
        <v>1</v>
      </c>
      <c r="CO302" s="107">
        <f t="shared" si="24"/>
        <v>14</v>
      </c>
      <c r="CP302" s="124" t="s">
        <v>6049</v>
      </c>
      <c r="CQ302">
        <f t="shared" si="26"/>
        <v>3.3330000000000002</v>
      </c>
    </row>
    <row r="303" spans="1:95" s="12" customFormat="1" x14ac:dyDescent="0.25">
      <c r="B303" s="103" t="s">
        <v>3004</v>
      </c>
      <c r="C303" s="104" t="s">
        <v>3005</v>
      </c>
      <c r="D303" s="103">
        <v>34410</v>
      </c>
      <c r="E303" s="108">
        <v>0</v>
      </c>
      <c r="F303" s="108">
        <v>0</v>
      </c>
      <c r="G303" s="108">
        <v>0</v>
      </c>
      <c r="H303" s="108">
        <v>0</v>
      </c>
      <c r="I303" s="108">
        <v>0</v>
      </c>
      <c r="J303" s="108">
        <v>0</v>
      </c>
      <c r="K303" s="108">
        <v>0</v>
      </c>
      <c r="L303" s="108">
        <v>0</v>
      </c>
      <c r="M303" s="108">
        <v>0</v>
      </c>
      <c r="N303" s="108">
        <v>0</v>
      </c>
      <c r="O303" s="108">
        <v>0</v>
      </c>
      <c r="P303" s="108">
        <v>0</v>
      </c>
      <c r="Q303" s="108">
        <v>0</v>
      </c>
      <c r="R303" s="108">
        <v>0</v>
      </c>
      <c r="S303" s="108">
        <v>0</v>
      </c>
      <c r="T303" s="108">
        <v>0</v>
      </c>
      <c r="U303" s="108">
        <v>0</v>
      </c>
      <c r="V303" s="108">
        <v>0</v>
      </c>
      <c r="W303" s="108">
        <v>0</v>
      </c>
      <c r="X303" s="108">
        <v>0</v>
      </c>
      <c r="Y303" s="108">
        <v>0</v>
      </c>
      <c r="Z303" s="108">
        <v>0</v>
      </c>
      <c r="AA303" s="108">
        <v>0</v>
      </c>
      <c r="AB303" s="108">
        <v>0</v>
      </c>
      <c r="AC303" s="108">
        <v>0</v>
      </c>
      <c r="AD303" s="108">
        <v>0</v>
      </c>
      <c r="AE303" s="108">
        <v>0</v>
      </c>
      <c r="AF303" s="108">
        <v>0</v>
      </c>
      <c r="AG303" s="108">
        <v>0</v>
      </c>
      <c r="AH303" s="108">
        <v>0</v>
      </c>
      <c r="AI303" s="108">
        <v>0</v>
      </c>
      <c r="AJ303" s="108">
        <v>0</v>
      </c>
      <c r="AK303" s="108">
        <v>0</v>
      </c>
      <c r="AL303" s="108">
        <v>0</v>
      </c>
      <c r="AM303" s="108">
        <v>0</v>
      </c>
      <c r="AN303" s="108">
        <v>0</v>
      </c>
      <c r="AO303" s="108">
        <v>0</v>
      </c>
      <c r="AP303" s="108">
        <v>0</v>
      </c>
      <c r="AQ303" s="108">
        <v>0</v>
      </c>
      <c r="AR303" s="108">
        <v>0</v>
      </c>
      <c r="AS303" s="108">
        <v>0</v>
      </c>
      <c r="AT303" s="108">
        <v>0</v>
      </c>
      <c r="AU303" s="108">
        <v>0</v>
      </c>
      <c r="AV303" s="108">
        <v>0</v>
      </c>
      <c r="AW303" s="108">
        <v>0</v>
      </c>
      <c r="AX303" s="108">
        <v>0</v>
      </c>
      <c r="AY303" s="108">
        <v>0</v>
      </c>
      <c r="AZ303" s="108">
        <v>0</v>
      </c>
      <c r="BA303" s="108">
        <v>0</v>
      </c>
      <c r="BB303" s="108">
        <v>0</v>
      </c>
      <c r="BC303" s="108">
        <v>0</v>
      </c>
      <c r="BD303" s="108">
        <v>0</v>
      </c>
      <c r="BE303" s="108">
        <v>0</v>
      </c>
      <c r="BF303" s="108">
        <v>0</v>
      </c>
      <c r="BG303" s="108">
        <v>0</v>
      </c>
      <c r="BH303" s="108">
        <v>0</v>
      </c>
      <c r="BI303" s="108">
        <v>1</v>
      </c>
      <c r="BJ303" s="108">
        <v>0</v>
      </c>
      <c r="BK303" s="108">
        <v>0</v>
      </c>
      <c r="BL303" s="108">
        <v>0</v>
      </c>
      <c r="BM303" s="108">
        <v>0</v>
      </c>
      <c r="BN303" s="108">
        <v>0</v>
      </c>
      <c r="BO303" s="108">
        <v>0</v>
      </c>
      <c r="BP303" s="108">
        <v>0</v>
      </c>
      <c r="BQ303" s="108">
        <v>0</v>
      </c>
      <c r="BR303" s="108">
        <v>0</v>
      </c>
      <c r="BS303" s="108">
        <v>0</v>
      </c>
      <c r="BT303" s="108">
        <v>0</v>
      </c>
      <c r="BU303" s="108">
        <v>0</v>
      </c>
      <c r="BV303" s="108">
        <v>0</v>
      </c>
      <c r="BW303" s="108">
        <v>0</v>
      </c>
      <c r="BX303" s="108">
        <v>0</v>
      </c>
      <c r="BY303" s="108">
        <v>0</v>
      </c>
      <c r="BZ303" s="108">
        <v>0</v>
      </c>
      <c r="CA303" s="108">
        <v>0</v>
      </c>
      <c r="CB303" s="108">
        <v>0</v>
      </c>
      <c r="CC303" s="108">
        <v>0</v>
      </c>
      <c r="CD303" s="108">
        <v>0</v>
      </c>
      <c r="CE303" s="108">
        <v>0</v>
      </c>
      <c r="CF303" s="108">
        <v>0</v>
      </c>
      <c r="CG303" s="108">
        <v>0</v>
      </c>
      <c r="CH303" s="108">
        <v>0</v>
      </c>
      <c r="CI303" s="108">
        <v>0</v>
      </c>
      <c r="CJ303" s="108">
        <v>0</v>
      </c>
      <c r="CK303" s="108">
        <v>0</v>
      </c>
      <c r="CL303" s="108">
        <v>0</v>
      </c>
      <c r="CM303" s="106">
        <f t="shared" si="23"/>
        <v>1</v>
      </c>
      <c r="CN303" s="65">
        <f t="shared" si="25"/>
        <v>1</v>
      </c>
      <c r="CO303" s="107">
        <f t="shared" si="24"/>
        <v>1</v>
      </c>
      <c r="CP303" s="124" t="s">
        <v>6051</v>
      </c>
      <c r="CQ303">
        <f t="shared" si="26"/>
        <v>3</v>
      </c>
    </row>
    <row r="304" spans="1:95" s="12" customFormat="1" x14ac:dyDescent="0.25">
      <c r="B304" s="103" t="s">
        <v>3006</v>
      </c>
      <c r="C304" s="104" t="s">
        <v>3007</v>
      </c>
      <c r="D304" s="103">
        <v>34410</v>
      </c>
      <c r="E304" s="108">
        <v>0</v>
      </c>
      <c r="F304" s="108">
        <v>0</v>
      </c>
      <c r="G304" s="108">
        <v>0</v>
      </c>
      <c r="H304" s="108">
        <v>0</v>
      </c>
      <c r="I304" s="108">
        <v>0</v>
      </c>
      <c r="J304" s="108">
        <v>0</v>
      </c>
      <c r="K304" s="108">
        <v>0</v>
      </c>
      <c r="L304" s="108">
        <v>0</v>
      </c>
      <c r="M304" s="108">
        <v>0</v>
      </c>
      <c r="N304" s="108">
        <v>0</v>
      </c>
      <c r="O304" s="108">
        <v>0</v>
      </c>
      <c r="P304" s="108">
        <v>0</v>
      </c>
      <c r="Q304" s="108">
        <v>0</v>
      </c>
      <c r="R304" s="108">
        <v>0</v>
      </c>
      <c r="S304" s="108">
        <v>0</v>
      </c>
      <c r="T304" s="108">
        <v>0</v>
      </c>
      <c r="U304" s="108">
        <v>0</v>
      </c>
      <c r="V304" s="108">
        <v>0</v>
      </c>
      <c r="W304" s="108">
        <v>0</v>
      </c>
      <c r="X304" s="108">
        <v>0</v>
      </c>
      <c r="Y304" s="108">
        <v>0</v>
      </c>
      <c r="Z304" s="108">
        <v>0</v>
      </c>
      <c r="AA304" s="108">
        <v>0</v>
      </c>
      <c r="AB304" s="108">
        <v>0</v>
      </c>
      <c r="AC304" s="108">
        <v>0</v>
      </c>
      <c r="AD304" s="108">
        <v>0</v>
      </c>
      <c r="AE304" s="108">
        <v>0</v>
      </c>
      <c r="AF304" s="108">
        <v>0</v>
      </c>
      <c r="AG304" s="108">
        <v>0</v>
      </c>
      <c r="AH304" s="108">
        <v>0</v>
      </c>
      <c r="AI304" s="108">
        <v>0</v>
      </c>
      <c r="AJ304" s="108">
        <v>0</v>
      </c>
      <c r="AK304" s="108">
        <v>0</v>
      </c>
      <c r="AL304" s="108">
        <v>0</v>
      </c>
      <c r="AM304" s="108">
        <v>0</v>
      </c>
      <c r="AN304" s="108">
        <v>0</v>
      </c>
      <c r="AO304" s="108">
        <v>0</v>
      </c>
      <c r="AP304" s="108">
        <v>0</v>
      </c>
      <c r="AQ304" s="108">
        <v>0</v>
      </c>
      <c r="AR304" s="108">
        <v>0</v>
      </c>
      <c r="AS304" s="108">
        <v>0</v>
      </c>
      <c r="AT304" s="108">
        <v>0</v>
      </c>
      <c r="AU304" s="108">
        <v>0</v>
      </c>
      <c r="AV304" s="108">
        <v>0</v>
      </c>
      <c r="AW304" s="108">
        <v>0</v>
      </c>
      <c r="AX304" s="108">
        <v>0</v>
      </c>
      <c r="AY304" s="108">
        <v>0</v>
      </c>
      <c r="AZ304" s="108">
        <v>0</v>
      </c>
      <c r="BA304" s="108">
        <v>0</v>
      </c>
      <c r="BB304" s="108">
        <v>0</v>
      </c>
      <c r="BC304" s="108">
        <v>0</v>
      </c>
      <c r="BD304" s="108">
        <v>0</v>
      </c>
      <c r="BE304" s="108">
        <v>0</v>
      </c>
      <c r="BF304" s="108">
        <v>0</v>
      </c>
      <c r="BG304" s="108">
        <v>0</v>
      </c>
      <c r="BH304" s="108">
        <v>0</v>
      </c>
      <c r="BI304" s="108">
        <v>0</v>
      </c>
      <c r="BJ304" s="108">
        <v>0</v>
      </c>
      <c r="BK304" s="108">
        <v>0</v>
      </c>
      <c r="BL304" s="108">
        <v>0</v>
      </c>
      <c r="BM304" s="108">
        <v>0</v>
      </c>
      <c r="BN304" s="108">
        <v>0</v>
      </c>
      <c r="BO304" s="108">
        <v>0</v>
      </c>
      <c r="BP304" s="108">
        <v>0</v>
      </c>
      <c r="BQ304" s="108">
        <v>0</v>
      </c>
      <c r="BR304" s="108">
        <v>0</v>
      </c>
      <c r="BS304" s="108">
        <v>0</v>
      </c>
      <c r="BT304" s="108">
        <v>0</v>
      </c>
      <c r="BU304" s="108">
        <v>1</v>
      </c>
      <c r="BV304" s="108">
        <v>0</v>
      </c>
      <c r="BW304" s="108">
        <v>0</v>
      </c>
      <c r="BX304" s="108">
        <v>0</v>
      </c>
      <c r="BY304" s="108">
        <v>0</v>
      </c>
      <c r="BZ304" s="108">
        <v>0</v>
      </c>
      <c r="CA304" s="108">
        <v>0</v>
      </c>
      <c r="CB304" s="108">
        <v>0</v>
      </c>
      <c r="CC304" s="108">
        <v>0</v>
      </c>
      <c r="CD304" s="108">
        <v>0</v>
      </c>
      <c r="CE304" s="108">
        <v>0</v>
      </c>
      <c r="CF304" s="108">
        <v>0</v>
      </c>
      <c r="CG304" s="108">
        <v>0</v>
      </c>
      <c r="CH304" s="108">
        <v>0</v>
      </c>
      <c r="CI304" s="108">
        <v>0</v>
      </c>
      <c r="CJ304" s="108">
        <v>0</v>
      </c>
      <c r="CK304" s="108">
        <v>0</v>
      </c>
      <c r="CL304" s="108">
        <v>0</v>
      </c>
      <c r="CM304" s="106">
        <f t="shared" si="23"/>
        <v>1</v>
      </c>
      <c r="CN304" s="65">
        <f t="shared" si="25"/>
        <v>1</v>
      </c>
      <c r="CO304" s="107">
        <f t="shared" si="24"/>
        <v>2</v>
      </c>
      <c r="CP304" s="124" t="s">
        <v>6049</v>
      </c>
      <c r="CQ304">
        <f t="shared" si="26"/>
        <v>3.3330000000000002</v>
      </c>
    </row>
    <row r="305" spans="2:95" s="12" customFormat="1" x14ac:dyDescent="0.25">
      <c r="B305" s="103" t="s">
        <v>3008</v>
      </c>
      <c r="C305" s="104" t="s">
        <v>3009</v>
      </c>
      <c r="D305" s="103">
        <v>34410</v>
      </c>
      <c r="E305" s="108">
        <v>0</v>
      </c>
      <c r="F305" s="108">
        <v>0</v>
      </c>
      <c r="G305" s="108">
        <v>0</v>
      </c>
      <c r="H305" s="108">
        <v>0</v>
      </c>
      <c r="I305" s="108">
        <v>1</v>
      </c>
      <c r="J305" s="108">
        <v>0</v>
      </c>
      <c r="K305" s="108">
        <v>0</v>
      </c>
      <c r="L305" s="108">
        <v>0</v>
      </c>
      <c r="M305" s="108">
        <v>0</v>
      </c>
      <c r="N305" s="108">
        <v>0</v>
      </c>
      <c r="O305" s="108">
        <v>0</v>
      </c>
      <c r="P305" s="108">
        <v>1</v>
      </c>
      <c r="Q305" s="108">
        <v>0</v>
      </c>
      <c r="R305" s="108">
        <v>0</v>
      </c>
      <c r="S305" s="108">
        <v>0</v>
      </c>
      <c r="T305" s="108">
        <v>0</v>
      </c>
      <c r="U305" s="108">
        <v>0</v>
      </c>
      <c r="V305" s="108">
        <v>0</v>
      </c>
      <c r="W305" s="108">
        <v>0</v>
      </c>
      <c r="X305" s="108">
        <v>0</v>
      </c>
      <c r="Y305" s="108">
        <v>0</v>
      </c>
      <c r="Z305" s="108">
        <v>0</v>
      </c>
      <c r="AA305" s="108">
        <v>0</v>
      </c>
      <c r="AB305" s="108">
        <v>0</v>
      </c>
      <c r="AC305" s="108">
        <v>0</v>
      </c>
      <c r="AD305" s="108">
        <v>0</v>
      </c>
      <c r="AE305" s="108">
        <v>0</v>
      </c>
      <c r="AF305" s="108">
        <v>0</v>
      </c>
      <c r="AG305" s="108">
        <v>0</v>
      </c>
      <c r="AH305" s="108">
        <v>0</v>
      </c>
      <c r="AI305" s="108">
        <v>0</v>
      </c>
      <c r="AJ305" s="108">
        <v>0</v>
      </c>
      <c r="AK305" s="108">
        <v>0</v>
      </c>
      <c r="AL305" s="108">
        <v>0</v>
      </c>
      <c r="AM305" s="108">
        <v>0</v>
      </c>
      <c r="AN305" s="108">
        <v>0</v>
      </c>
      <c r="AO305" s="108">
        <v>0</v>
      </c>
      <c r="AP305" s="108">
        <v>0</v>
      </c>
      <c r="AQ305" s="108">
        <v>0</v>
      </c>
      <c r="AR305" s="108">
        <v>0</v>
      </c>
      <c r="AS305" s="108">
        <v>0</v>
      </c>
      <c r="AT305" s="108">
        <v>0</v>
      </c>
      <c r="AU305" s="108">
        <v>0</v>
      </c>
      <c r="AV305" s="108">
        <v>0</v>
      </c>
      <c r="AW305" s="108">
        <v>0</v>
      </c>
      <c r="AX305" s="108">
        <v>0</v>
      </c>
      <c r="AY305" s="108">
        <v>0</v>
      </c>
      <c r="AZ305" s="108">
        <v>0</v>
      </c>
      <c r="BA305" s="108">
        <v>0</v>
      </c>
      <c r="BB305" s="108">
        <v>0</v>
      </c>
      <c r="BC305" s="108">
        <v>0</v>
      </c>
      <c r="BD305" s="108">
        <v>0</v>
      </c>
      <c r="BE305" s="108">
        <v>0</v>
      </c>
      <c r="BF305" s="108">
        <v>0</v>
      </c>
      <c r="BG305" s="108">
        <v>0</v>
      </c>
      <c r="BH305" s="108">
        <v>0</v>
      </c>
      <c r="BI305" s="108">
        <v>0</v>
      </c>
      <c r="BJ305" s="108">
        <v>0</v>
      </c>
      <c r="BK305" s="108">
        <v>0</v>
      </c>
      <c r="BL305" s="108">
        <v>0</v>
      </c>
      <c r="BM305" s="108">
        <v>0</v>
      </c>
      <c r="BN305" s="108">
        <v>0</v>
      </c>
      <c r="BO305" s="108">
        <v>0</v>
      </c>
      <c r="BP305" s="108">
        <v>0</v>
      </c>
      <c r="BQ305" s="108">
        <v>0</v>
      </c>
      <c r="BR305" s="108">
        <v>0</v>
      </c>
      <c r="BS305" s="108">
        <v>0</v>
      </c>
      <c r="BT305" s="108">
        <v>0</v>
      </c>
      <c r="BU305" s="108">
        <v>0</v>
      </c>
      <c r="BV305" s="108">
        <v>0</v>
      </c>
      <c r="BW305" s="108">
        <v>0</v>
      </c>
      <c r="BX305" s="108">
        <v>0</v>
      </c>
      <c r="BY305" s="108">
        <v>0</v>
      </c>
      <c r="BZ305" s="108">
        <v>0</v>
      </c>
      <c r="CA305" s="108">
        <v>0</v>
      </c>
      <c r="CB305" s="108">
        <v>0</v>
      </c>
      <c r="CC305" s="108">
        <v>0</v>
      </c>
      <c r="CD305" s="108">
        <v>0</v>
      </c>
      <c r="CE305" s="108">
        <v>0</v>
      </c>
      <c r="CF305" s="108">
        <v>0</v>
      </c>
      <c r="CG305" s="108">
        <v>0</v>
      </c>
      <c r="CH305" s="108">
        <v>0</v>
      </c>
      <c r="CI305" s="108">
        <v>0</v>
      </c>
      <c r="CJ305" s="108">
        <v>0</v>
      </c>
      <c r="CK305" s="108">
        <v>0</v>
      </c>
      <c r="CL305" s="108">
        <v>0</v>
      </c>
      <c r="CM305" s="106">
        <f t="shared" si="23"/>
        <v>2</v>
      </c>
      <c r="CN305" s="65">
        <f t="shared" si="25"/>
        <v>1</v>
      </c>
      <c r="CO305" s="107">
        <f t="shared" si="24"/>
        <v>2</v>
      </c>
      <c r="CP305" s="124" t="s">
        <v>5136</v>
      </c>
      <c r="CQ305">
        <f t="shared" si="26"/>
        <v>4</v>
      </c>
    </row>
    <row r="306" spans="2:95" s="12" customFormat="1" x14ac:dyDescent="0.25">
      <c r="B306" s="103" t="s">
        <v>3010</v>
      </c>
      <c r="C306" s="104" t="s">
        <v>3011</v>
      </c>
      <c r="D306" s="103">
        <v>34410</v>
      </c>
      <c r="E306" s="108">
        <v>0</v>
      </c>
      <c r="F306" s="108">
        <v>0</v>
      </c>
      <c r="G306" s="108">
        <v>1</v>
      </c>
      <c r="H306" s="108">
        <v>0</v>
      </c>
      <c r="I306" s="108">
        <v>0</v>
      </c>
      <c r="J306" s="108">
        <v>0</v>
      </c>
      <c r="K306" s="108">
        <v>0</v>
      </c>
      <c r="L306" s="108">
        <v>0</v>
      </c>
      <c r="M306" s="108">
        <v>1</v>
      </c>
      <c r="N306" s="108">
        <v>0</v>
      </c>
      <c r="O306" s="108">
        <v>0</v>
      </c>
      <c r="P306" s="108">
        <v>0</v>
      </c>
      <c r="Q306" s="108">
        <v>1</v>
      </c>
      <c r="R306" s="108">
        <v>0</v>
      </c>
      <c r="S306" s="108">
        <v>0</v>
      </c>
      <c r="T306" s="108">
        <v>1</v>
      </c>
      <c r="U306" s="108">
        <v>0</v>
      </c>
      <c r="V306" s="108">
        <v>0</v>
      </c>
      <c r="W306" s="108">
        <v>0</v>
      </c>
      <c r="X306" s="108">
        <v>0</v>
      </c>
      <c r="Y306" s="108">
        <v>0</v>
      </c>
      <c r="Z306" s="108">
        <v>0</v>
      </c>
      <c r="AA306" s="108">
        <v>0</v>
      </c>
      <c r="AB306" s="108">
        <v>0</v>
      </c>
      <c r="AC306" s="108">
        <v>0</v>
      </c>
      <c r="AD306" s="108">
        <v>0</v>
      </c>
      <c r="AE306" s="108">
        <v>0</v>
      </c>
      <c r="AF306" s="108">
        <v>0</v>
      </c>
      <c r="AG306" s="108">
        <v>0</v>
      </c>
      <c r="AH306" s="108">
        <v>0</v>
      </c>
      <c r="AI306" s="108">
        <v>0</v>
      </c>
      <c r="AJ306" s="108">
        <v>0</v>
      </c>
      <c r="AK306" s="108">
        <v>0</v>
      </c>
      <c r="AL306" s="108">
        <v>0</v>
      </c>
      <c r="AM306" s="108">
        <v>0</v>
      </c>
      <c r="AN306" s="108">
        <v>0</v>
      </c>
      <c r="AO306" s="108">
        <v>0</v>
      </c>
      <c r="AP306" s="108">
        <v>0</v>
      </c>
      <c r="AQ306" s="108">
        <v>0</v>
      </c>
      <c r="AR306" s="108">
        <v>0</v>
      </c>
      <c r="AS306" s="108">
        <v>1</v>
      </c>
      <c r="AT306" s="108">
        <v>0</v>
      </c>
      <c r="AU306" s="108">
        <v>0</v>
      </c>
      <c r="AV306" s="108">
        <v>0</v>
      </c>
      <c r="AW306" s="108">
        <v>0</v>
      </c>
      <c r="AX306" s="108">
        <v>0</v>
      </c>
      <c r="AY306" s="108">
        <v>0</v>
      </c>
      <c r="AZ306" s="108">
        <v>0</v>
      </c>
      <c r="BA306" s="108">
        <v>0</v>
      </c>
      <c r="BB306" s="108">
        <v>0</v>
      </c>
      <c r="BC306" s="108">
        <v>0</v>
      </c>
      <c r="BD306" s="108">
        <v>0</v>
      </c>
      <c r="BE306" s="108">
        <v>0</v>
      </c>
      <c r="BF306" s="108">
        <v>1</v>
      </c>
      <c r="BG306" s="108">
        <v>0</v>
      </c>
      <c r="BH306" s="108">
        <v>0</v>
      </c>
      <c r="BI306" s="108">
        <v>0</v>
      </c>
      <c r="BJ306" s="108">
        <v>0</v>
      </c>
      <c r="BK306" s="108">
        <v>1</v>
      </c>
      <c r="BL306" s="108">
        <v>0</v>
      </c>
      <c r="BM306" s="108">
        <v>0</v>
      </c>
      <c r="BN306" s="108">
        <v>0</v>
      </c>
      <c r="BO306" s="108">
        <v>0</v>
      </c>
      <c r="BP306" s="108">
        <v>0</v>
      </c>
      <c r="BQ306" s="108">
        <v>1</v>
      </c>
      <c r="BR306" s="108">
        <v>0</v>
      </c>
      <c r="BS306" s="108">
        <v>0</v>
      </c>
      <c r="BT306" s="108">
        <v>0</v>
      </c>
      <c r="BU306" s="108">
        <v>1</v>
      </c>
      <c r="BV306" s="108">
        <v>0</v>
      </c>
      <c r="BW306" s="108">
        <v>0</v>
      </c>
      <c r="BX306" s="108">
        <v>0</v>
      </c>
      <c r="BY306" s="108">
        <v>0</v>
      </c>
      <c r="BZ306" s="108">
        <v>0</v>
      </c>
      <c r="CA306" s="108">
        <v>0</v>
      </c>
      <c r="CB306" s="108">
        <v>0</v>
      </c>
      <c r="CC306" s="108">
        <v>0</v>
      </c>
      <c r="CD306" s="108">
        <v>0</v>
      </c>
      <c r="CE306" s="108">
        <v>0</v>
      </c>
      <c r="CF306" s="108">
        <v>0</v>
      </c>
      <c r="CG306" s="108">
        <v>0</v>
      </c>
      <c r="CH306" s="108">
        <v>0</v>
      </c>
      <c r="CI306" s="108">
        <v>1</v>
      </c>
      <c r="CJ306" s="108">
        <v>0</v>
      </c>
      <c r="CK306" s="108">
        <v>0</v>
      </c>
      <c r="CL306" s="108">
        <v>0</v>
      </c>
      <c r="CM306" s="106">
        <f t="shared" si="23"/>
        <v>10</v>
      </c>
      <c r="CN306" s="65">
        <f t="shared" si="25"/>
        <v>1</v>
      </c>
      <c r="CO306" s="107">
        <f t="shared" si="24"/>
        <v>12</v>
      </c>
      <c r="CP306" s="124" t="s">
        <v>6053</v>
      </c>
      <c r="CQ306">
        <f t="shared" si="26"/>
        <v>3.6669999999999998</v>
      </c>
    </row>
    <row r="307" spans="2:95" s="12" customFormat="1" x14ac:dyDescent="0.25">
      <c r="B307" s="103" t="s">
        <v>3012</v>
      </c>
      <c r="C307" s="104" t="s">
        <v>3013</v>
      </c>
      <c r="D307" s="103">
        <v>34410</v>
      </c>
      <c r="E307" s="108">
        <v>0</v>
      </c>
      <c r="F307" s="108">
        <v>0</v>
      </c>
      <c r="G307" s="108">
        <v>0</v>
      </c>
      <c r="H307" s="108">
        <v>0</v>
      </c>
      <c r="I307" s="108">
        <v>0</v>
      </c>
      <c r="J307" s="108">
        <v>0</v>
      </c>
      <c r="K307" s="108">
        <v>0</v>
      </c>
      <c r="L307" s="108">
        <v>0</v>
      </c>
      <c r="M307" s="108">
        <v>0</v>
      </c>
      <c r="N307" s="108">
        <v>0</v>
      </c>
      <c r="O307" s="108">
        <v>0</v>
      </c>
      <c r="P307" s="108">
        <v>0</v>
      </c>
      <c r="Q307" s="108">
        <v>1</v>
      </c>
      <c r="R307" s="108">
        <v>0</v>
      </c>
      <c r="S307" s="108">
        <v>0</v>
      </c>
      <c r="T307" s="108">
        <v>1</v>
      </c>
      <c r="U307" s="108">
        <v>0</v>
      </c>
      <c r="V307" s="108">
        <v>0</v>
      </c>
      <c r="W307" s="108">
        <v>0</v>
      </c>
      <c r="X307" s="108">
        <v>0</v>
      </c>
      <c r="Y307" s="108">
        <v>0</v>
      </c>
      <c r="Z307" s="108">
        <v>0</v>
      </c>
      <c r="AA307" s="108">
        <v>0</v>
      </c>
      <c r="AB307" s="108">
        <v>0</v>
      </c>
      <c r="AC307" s="108">
        <v>0</v>
      </c>
      <c r="AD307" s="108">
        <v>0</v>
      </c>
      <c r="AE307" s="108">
        <v>0</v>
      </c>
      <c r="AF307" s="108">
        <v>0</v>
      </c>
      <c r="AG307" s="108">
        <v>0</v>
      </c>
      <c r="AH307" s="108">
        <v>0</v>
      </c>
      <c r="AI307" s="108">
        <v>0</v>
      </c>
      <c r="AJ307" s="108">
        <v>0</v>
      </c>
      <c r="AK307" s="108">
        <v>0</v>
      </c>
      <c r="AL307" s="108">
        <v>0</v>
      </c>
      <c r="AM307" s="108">
        <v>0</v>
      </c>
      <c r="AN307" s="108">
        <v>0</v>
      </c>
      <c r="AO307" s="108">
        <v>0</v>
      </c>
      <c r="AP307" s="108">
        <v>0</v>
      </c>
      <c r="AQ307" s="108">
        <v>0</v>
      </c>
      <c r="AR307" s="108">
        <v>0</v>
      </c>
      <c r="AS307" s="108">
        <v>0</v>
      </c>
      <c r="AT307" s="108">
        <v>0</v>
      </c>
      <c r="AU307" s="108">
        <v>0</v>
      </c>
      <c r="AV307" s="108">
        <v>0</v>
      </c>
      <c r="AW307" s="108">
        <v>0</v>
      </c>
      <c r="AX307" s="108">
        <v>0</v>
      </c>
      <c r="AY307" s="108">
        <v>0</v>
      </c>
      <c r="AZ307" s="108">
        <v>0</v>
      </c>
      <c r="BA307" s="108">
        <v>0</v>
      </c>
      <c r="BB307" s="108">
        <v>0</v>
      </c>
      <c r="BC307" s="108">
        <v>0</v>
      </c>
      <c r="BD307" s="108">
        <v>0</v>
      </c>
      <c r="BE307" s="108">
        <v>0</v>
      </c>
      <c r="BF307" s="108">
        <v>0</v>
      </c>
      <c r="BG307" s="108">
        <v>0</v>
      </c>
      <c r="BH307" s="108">
        <v>0</v>
      </c>
      <c r="BI307" s="108">
        <v>0</v>
      </c>
      <c r="BJ307" s="108">
        <v>0</v>
      </c>
      <c r="BK307" s="108">
        <v>0</v>
      </c>
      <c r="BL307" s="108">
        <v>0</v>
      </c>
      <c r="BM307" s="108">
        <v>0</v>
      </c>
      <c r="BN307" s="108">
        <v>0</v>
      </c>
      <c r="BO307" s="108">
        <v>0</v>
      </c>
      <c r="BP307" s="108">
        <v>0</v>
      </c>
      <c r="BQ307" s="108">
        <v>0</v>
      </c>
      <c r="BR307" s="108">
        <v>0</v>
      </c>
      <c r="BS307" s="108">
        <v>0</v>
      </c>
      <c r="BT307" s="108">
        <v>0</v>
      </c>
      <c r="BU307" s="108">
        <v>0</v>
      </c>
      <c r="BV307" s="108">
        <v>0</v>
      </c>
      <c r="BW307" s="108">
        <v>0</v>
      </c>
      <c r="BX307" s="108">
        <v>0</v>
      </c>
      <c r="BY307" s="108">
        <v>0</v>
      </c>
      <c r="BZ307" s="108">
        <v>0</v>
      </c>
      <c r="CA307" s="108">
        <v>0</v>
      </c>
      <c r="CB307" s="108">
        <v>0</v>
      </c>
      <c r="CC307" s="108">
        <v>0</v>
      </c>
      <c r="CD307" s="108">
        <v>0</v>
      </c>
      <c r="CE307" s="108">
        <v>0</v>
      </c>
      <c r="CF307" s="108">
        <v>0</v>
      </c>
      <c r="CG307" s="108">
        <v>0</v>
      </c>
      <c r="CH307" s="108">
        <v>0</v>
      </c>
      <c r="CI307" s="108">
        <v>0</v>
      </c>
      <c r="CJ307" s="108">
        <v>0</v>
      </c>
      <c r="CK307" s="108">
        <v>0</v>
      </c>
      <c r="CL307" s="108">
        <v>0</v>
      </c>
      <c r="CM307" s="106">
        <f t="shared" si="23"/>
        <v>2</v>
      </c>
      <c r="CN307" s="65">
        <f t="shared" si="25"/>
        <v>1</v>
      </c>
      <c r="CO307" s="107">
        <f t="shared" si="24"/>
        <v>3</v>
      </c>
      <c r="CP307" s="124" t="s">
        <v>6054</v>
      </c>
      <c r="CQ307">
        <f t="shared" si="26"/>
        <v>2.6669999999999998</v>
      </c>
    </row>
    <row r="308" spans="2:95" s="12" customFormat="1" x14ac:dyDescent="0.25">
      <c r="B308" s="103" t="s">
        <v>3014</v>
      </c>
      <c r="C308" s="104" t="s">
        <v>3015</v>
      </c>
      <c r="D308" s="103">
        <v>34410</v>
      </c>
      <c r="E308" s="108">
        <v>0</v>
      </c>
      <c r="F308" s="108">
        <v>0</v>
      </c>
      <c r="G308" s="108">
        <v>0</v>
      </c>
      <c r="H308" s="108">
        <v>0</v>
      </c>
      <c r="I308" s="108">
        <v>0</v>
      </c>
      <c r="J308" s="108">
        <v>0</v>
      </c>
      <c r="K308" s="108">
        <v>0</v>
      </c>
      <c r="L308" s="108">
        <v>0</v>
      </c>
      <c r="M308" s="108">
        <v>0</v>
      </c>
      <c r="N308" s="108">
        <v>1</v>
      </c>
      <c r="O308" s="108">
        <v>0</v>
      </c>
      <c r="P308" s="108">
        <v>0</v>
      </c>
      <c r="Q308" s="108">
        <v>1</v>
      </c>
      <c r="R308" s="108">
        <v>0</v>
      </c>
      <c r="S308" s="108">
        <v>1</v>
      </c>
      <c r="T308" s="108">
        <v>1</v>
      </c>
      <c r="U308" s="108">
        <v>0</v>
      </c>
      <c r="V308" s="108">
        <v>0</v>
      </c>
      <c r="W308" s="108">
        <v>0</v>
      </c>
      <c r="X308" s="108">
        <v>0</v>
      </c>
      <c r="Y308" s="108">
        <v>0</v>
      </c>
      <c r="Z308" s="108">
        <v>0</v>
      </c>
      <c r="AA308" s="108">
        <v>0</v>
      </c>
      <c r="AB308" s="108">
        <v>0</v>
      </c>
      <c r="AC308" s="108">
        <v>0</v>
      </c>
      <c r="AD308" s="108">
        <v>0</v>
      </c>
      <c r="AE308" s="108">
        <v>0</v>
      </c>
      <c r="AF308" s="108">
        <v>0</v>
      </c>
      <c r="AG308" s="108">
        <v>0</v>
      </c>
      <c r="AH308" s="108">
        <v>1</v>
      </c>
      <c r="AI308" s="108">
        <v>0</v>
      </c>
      <c r="AJ308" s="108">
        <v>0</v>
      </c>
      <c r="AK308" s="108">
        <v>0</v>
      </c>
      <c r="AL308" s="108">
        <v>0</v>
      </c>
      <c r="AM308" s="108">
        <v>0</v>
      </c>
      <c r="AN308" s="108">
        <v>0</v>
      </c>
      <c r="AO308" s="108">
        <v>0</v>
      </c>
      <c r="AP308" s="108">
        <v>0</v>
      </c>
      <c r="AQ308" s="108">
        <v>0</v>
      </c>
      <c r="AR308" s="108">
        <v>0</v>
      </c>
      <c r="AS308" s="108">
        <v>0</v>
      </c>
      <c r="AT308" s="108">
        <v>1</v>
      </c>
      <c r="AU308" s="108">
        <v>1</v>
      </c>
      <c r="AV308" s="108">
        <v>0</v>
      </c>
      <c r="AW308" s="108">
        <v>0</v>
      </c>
      <c r="AX308" s="108">
        <v>0</v>
      </c>
      <c r="AY308" s="108">
        <v>0</v>
      </c>
      <c r="AZ308" s="108">
        <v>0</v>
      </c>
      <c r="BA308" s="108">
        <v>0</v>
      </c>
      <c r="BB308" s="108">
        <v>0</v>
      </c>
      <c r="BC308" s="108">
        <v>0</v>
      </c>
      <c r="BD308" s="108">
        <v>0</v>
      </c>
      <c r="BE308" s="108">
        <v>0</v>
      </c>
      <c r="BF308" s="108">
        <v>0</v>
      </c>
      <c r="BG308" s="108">
        <v>0</v>
      </c>
      <c r="BH308" s="108">
        <v>0</v>
      </c>
      <c r="BI308" s="108">
        <v>0</v>
      </c>
      <c r="BJ308" s="108">
        <v>0</v>
      </c>
      <c r="BK308" s="108">
        <v>0</v>
      </c>
      <c r="BL308" s="108">
        <v>0</v>
      </c>
      <c r="BM308" s="108">
        <v>0</v>
      </c>
      <c r="BN308" s="108">
        <v>0</v>
      </c>
      <c r="BO308" s="108">
        <v>0</v>
      </c>
      <c r="BP308" s="108">
        <v>0</v>
      </c>
      <c r="BQ308" s="108">
        <v>0</v>
      </c>
      <c r="BR308" s="108">
        <v>0</v>
      </c>
      <c r="BS308" s="108">
        <v>0</v>
      </c>
      <c r="BT308" s="108">
        <v>0</v>
      </c>
      <c r="BU308" s="108">
        <v>0</v>
      </c>
      <c r="BV308" s="108">
        <v>0</v>
      </c>
      <c r="BW308" s="108">
        <v>0</v>
      </c>
      <c r="BX308" s="108">
        <v>0</v>
      </c>
      <c r="BY308" s="108">
        <v>0</v>
      </c>
      <c r="BZ308" s="108">
        <v>0</v>
      </c>
      <c r="CA308" s="108">
        <v>0</v>
      </c>
      <c r="CB308" s="108">
        <v>0</v>
      </c>
      <c r="CC308" s="108">
        <v>0</v>
      </c>
      <c r="CD308" s="108">
        <v>0</v>
      </c>
      <c r="CE308" s="108">
        <v>0</v>
      </c>
      <c r="CF308" s="108">
        <v>0</v>
      </c>
      <c r="CG308" s="108">
        <v>0</v>
      </c>
      <c r="CH308" s="108">
        <v>0</v>
      </c>
      <c r="CI308" s="108">
        <v>0</v>
      </c>
      <c r="CJ308" s="108">
        <v>0</v>
      </c>
      <c r="CK308" s="108">
        <v>0</v>
      </c>
      <c r="CL308" s="108">
        <v>0</v>
      </c>
      <c r="CM308" s="106">
        <f t="shared" si="23"/>
        <v>7</v>
      </c>
      <c r="CN308" s="65">
        <f t="shared" si="25"/>
        <v>1</v>
      </c>
      <c r="CO308" s="107">
        <f t="shared" si="24"/>
        <v>10</v>
      </c>
      <c r="CP308" s="124" t="s">
        <v>6053</v>
      </c>
      <c r="CQ308">
        <f t="shared" si="26"/>
        <v>3.6669999999999998</v>
      </c>
    </row>
    <row r="309" spans="2:95" s="12" customFormat="1" x14ac:dyDescent="0.25">
      <c r="B309" s="103" t="s">
        <v>3018</v>
      </c>
      <c r="C309" s="104" t="s">
        <v>3019</v>
      </c>
      <c r="D309" s="103">
        <v>34410</v>
      </c>
      <c r="E309" s="108">
        <v>0</v>
      </c>
      <c r="F309" s="108">
        <v>0</v>
      </c>
      <c r="G309" s="108">
        <v>0</v>
      </c>
      <c r="H309" s="108">
        <v>0</v>
      </c>
      <c r="I309" s="108">
        <v>0</v>
      </c>
      <c r="J309" s="108">
        <v>0</v>
      </c>
      <c r="K309" s="108">
        <v>0</v>
      </c>
      <c r="L309" s="108">
        <v>0</v>
      </c>
      <c r="M309" s="108">
        <v>0</v>
      </c>
      <c r="N309" s="108">
        <v>0</v>
      </c>
      <c r="O309" s="108">
        <v>0</v>
      </c>
      <c r="P309" s="108">
        <v>0</v>
      </c>
      <c r="Q309" s="108">
        <v>0</v>
      </c>
      <c r="R309" s="108">
        <v>0</v>
      </c>
      <c r="S309" s="108">
        <v>0</v>
      </c>
      <c r="T309" s="108">
        <v>0</v>
      </c>
      <c r="U309" s="108">
        <v>0</v>
      </c>
      <c r="V309" s="108">
        <v>0</v>
      </c>
      <c r="W309" s="108">
        <v>0</v>
      </c>
      <c r="X309" s="108">
        <v>0</v>
      </c>
      <c r="Y309" s="108">
        <v>0</v>
      </c>
      <c r="Z309" s="108">
        <v>0</v>
      </c>
      <c r="AA309" s="108">
        <v>0</v>
      </c>
      <c r="AB309" s="108">
        <v>0</v>
      </c>
      <c r="AC309" s="108">
        <v>0</v>
      </c>
      <c r="AD309" s="108">
        <v>0</v>
      </c>
      <c r="AE309" s="108">
        <v>0</v>
      </c>
      <c r="AF309" s="108">
        <v>0</v>
      </c>
      <c r="AG309" s="108">
        <v>0</v>
      </c>
      <c r="AH309" s="108">
        <v>0</v>
      </c>
      <c r="AI309" s="108">
        <v>0</v>
      </c>
      <c r="AJ309" s="108">
        <v>0</v>
      </c>
      <c r="AK309" s="108">
        <v>0</v>
      </c>
      <c r="AL309" s="108">
        <v>0</v>
      </c>
      <c r="AM309" s="108">
        <v>0</v>
      </c>
      <c r="AN309" s="108">
        <v>0</v>
      </c>
      <c r="AO309" s="108">
        <v>0</v>
      </c>
      <c r="AP309" s="108">
        <v>0</v>
      </c>
      <c r="AQ309" s="108">
        <v>0</v>
      </c>
      <c r="AR309" s="108">
        <v>0</v>
      </c>
      <c r="AS309" s="108">
        <v>0</v>
      </c>
      <c r="AT309" s="108">
        <v>0</v>
      </c>
      <c r="AU309" s="108">
        <v>0</v>
      </c>
      <c r="AV309" s="108">
        <v>0</v>
      </c>
      <c r="AW309" s="108">
        <v>0</v>
      </c>
      <c r="AX309" s="108">
        <v>0</v>
      </c>
      <c r="AY309" s="108">
        <v>0</v>
      </c>
      <c r="AZ309" s="108">
        <v>0</v>
      </c>
      <c r="BA309" s="108">
        <v>0</v>
      </c>
      <c r="BB309" s="108">
        <v>0</v>
      </c>
      <c r="BC309" s="108">
        <v>0</v>
      </c>
      <c r="BD309" s="108">
        <v>0</v>
      </c>
      <c r="BE309" s="108">
        <v>0</v>
      </c>
      <c r="BF309" s="108">
        <v>0</v>
      </c>
      <c r="BG309" s="108">
        <v>0</v>
      </c>
      <c r="BH309" s="108">
        <v>0</v>
      </c>
      <c r="BI309" s="108">
        <v>0</v>
      </c>
      <c r="BJ309" s="108">
        <v>0</v>
      </c>
      <c r="BK309" s="108">
        <v>0</v>
      </c>
      <c r="BL309" s="108">
        <v>0</v>
      </c>
      <c r="BM309" s="108">
        <v>0</v>
      </c>
      <c r="BN309" s="108">
        <v>0</v>
      </c>
      <c r="BO309" s="108">
        <v>0</v>
      </c>
      <c r="BP309" s="108">
        <v>0</v>
      </c>
      <c r="BQ309" s="108">
        <v>0</v>
      </c>
      <c r="BR309" s="108">
        <v>0</v>
      </c>
      <c r="BS309" s="108">
        <v>0</v>
      </c>
      <c r="BT309" s="108">
        <v>0</v>
      </c>
      <c r="BU309" s="108">
        <v>0</v>
      </c>
      <c r="BV309" s="108">
        <v>0</v>
      </c>
      <c r="BW309" s="108">
        <v>0</v>
      </c>
      <c r="BX309" s="108">
        <v>0</v>
      </c>
      <c r="BY309" s="108">
        <v>0</v>
      </c>
      <c r="BZ309" s="108">
        <v>0</v>
      </c>
      <c r="CA309" s="108">
        <v>0</v>
      </c>
      <c r="CB309" s="108">
        <v>0</v>
      </c>
      <c r="CC309" s="108">
        <v>0</v>
      </c>
      <c r="CD309" s="108">
        <v>0</v>
      </c>
      <c r="CE309" s="108">
        <v>0</v>
      </c>
      <c r="CF309" s="108">
        <v>0</v>
      </c>
      <c r="CG309" s="108">
        <v>0</v>
      </c>
      <c r="CH309" s="108">
        <v>0</v>
      </c>
      <c r="CI309" s="108">
        <v>0</v>
      </c>
      <c r="CJ309" s="108">
        <v>0</v>
      </c>
      <c r="CK309" s="108">
        <v>0</v>
      </c>
      <c r="CL309" s="108">
        <v>0</v>
      </c>
      <c r="CM309" s="106">
        <f t="shared" si="23"/>
        <v>0</v>
      </c>
      <c r="CN309" s="65">
        <f t="shared" si="25"/>
        <v>0</v>
      </c>
      <c r="CO309" s="107">
        <f t="shared" si="24"/>
        <v>0</v>
      </c>
      <c r="CP309" s="124" t="s">
        <v>5962</v>
      </c>
      <c r="CQ309">
        <f t="shared" si="26"/>
        <v>0</v>
      </c>
    </row>
    <row r="310" spans="2:95" s="12" customFormat="1" x14ac:dyDescent="0.25">
      <c r="B310" s="103" t="s">
        <v>3020</v>
      </c>
      <c r="C310" s="104" t="s">
        <v>3021</v>
      </c>
      <c r="D310" s="103">
        <v>34410</v>
      </c>
      <c r="E310" s="108">
        <v>0</v>
      </c>
      <c r="F310" s="108">
        <v>0</v>
      </c>
      <c r="G310" s="108">
        <v>0</v>
      </c>
      <c r="H310" s="108">
        <v>0</v>
      </c>
      <c r="I310" s="108">
        <v>0</v>
      </c>
      <c r="J310" s="108">
        <v>0</v>
      </c>
      <c r="K310" s="108">
        <v>0</v>
      </c>
      <c r="L310" s="108">
        <v>0</v>
      </c>
      <c r="M310" s="108">
        <v>0</v>
      </c>
      <c r="N310" s="108">
        <v>0</v>
      </c>
      <c r="O310" s="108">
        <v>1</v>
      </c>
      <c r="P310" s="108">
        <v>0</v>
      </c>
      <c r="Q310" s="108">
        <v>0</v>
      </c>
      <c r="R310" s="108">
        <v>0</v>
      </c>
      <c r="S310" s="108">
        <v>0</v>
      </c>
      <c r="T310" s="108">
        <v>0</v>
      </c>
      <c r="U310" s="108">
        <v>0</v>
      </c>
      <c r="V310" s="108">
        <v>0</v>
      </c>
      <c r="W310" s="108">
        <v>0</v>
      </c>
      <c r="X310" s="108">
        <v>0</v>
      </c>
      <c r="Y310" s="108">
        <v>0</v>
      </c>
      <c r="Z310" s="108">
        <v>0</v>
      </c>
      <c r="AA310" s="108">
        <v>0</v>
      </c>
      <c r="AB310" s="108">
        <v>0</v>
      </c>
      <c r="AC310" s="108">
        <v>0</v>
      </c>
      <c r="AD310" s="108">
        <v>0</v>
      </c>
      <c r="AE310" s="108">
        <v>1</v>
      </c>
      <c r="AF310" s="108">
        <v>0</v>
      </c>
      <c r="AG310" s="108">
        <v>0</v>
      </c>
      <c r="AH310" s="108">
        <v>0</v>
      </c>
      <c r="AI310" s="108">
        <v>0</v>
      </c>
      <c r="AJ310" s="108">
        <v>0</v>
      </c>
      <c r="AK310" s="108">
        <v>0</v>
      </c>
      <c r="AL310" s="108">
        <v>0</v>
      </c>
      <c r="AM310" s="108">
        <v>0</v>
      </c>
      <c r="AN310" s="108">
        <v>0</v>
      </c>
      <c r="AO310" s="108">
        <v>0</v>
      </c>
      <c r="AP310" s="108">
        <v>0</v>
      </c>
      <c r="AQ310" s="108">
        <v>0</v>
      </c>
      <c r="AR310" s="108">
        <v>0</v>
      </c>
      <c r="AS310" s="108">
        <v>0</v>
      </c>
      <c r="AT310" s="108">
        <v>1</v>
      </c>
      <c r="AU310" s="108">
        <v>0</v>
      </c>
      <c r="AV310" s="108">
        <v>0</v>
      </c>
      <c r="AW310" s="108">
        <v>0</v>
      </c>
      <c r="AX310" s="108">
        <v>0</v>
      </c>
      <c r="AY310" s="108">
        <v>0</v>
      </c>
      <c r="AZ310" s="108">
        <v>0</v>
      </c>
      <c r="BA310" s="108">
        <v>0</v>
      </c>
      <c r="BB310" s="108">
        <v>0</v>
      </c>
      <c r="BC310" s="108">
        <v>0</v>
      </c>
      <c r="BD310" s="108">
        <v>0</v>
      </c>
      <c r="BE310" s="108">
        <v>0</v>
      </c>
      <c r="BF310" s="108">
        <v>1</v>
      </c>
      <c r="BG310" s="108">
        <v>0</v>
      </c>
      <c r="BH310" s="108">
        <v>0</v>
      </c>
      <c r="BI310" s="108">
        <v>1</v>
      </c>
      <c r="BJ310" s="108">
        <v>0</v>
      </c>
      <c r="BK310" s="108">
        <v>0</v>
      </c>
      <c r="BL310" s="108">
        <v>0</v>
      </c>
      <c r="BM310" s="108">
        <v>0</v>
      </c>
      <c r="BN310" s="108">
        <v>0</v>
      </c>
      <c r="BO310" s="108">
        <v>0</v>
      </c>
      <c r="BP310" s="108">
        <v>0</v>
      </c>
      <c r="BQ310" s="108">
        <v>0</v>
      </c>
      <c r="BR310" s="108">
        <v>0</v>
      </c>
      <c r="BS310" s="108">
        <v>0</v>
      </c>
      <c r="BT310" s="108">
        <v>0</v>
      </c>
      <c r="BU310" s="108">
        <v>1</v>
      </c>
      <c r="BV310" s="108">
        <v>0</v>
      </c>
      <c r="BW310" s="108">
        <v>0</v>
      </c>
      <c r="BX310" s="108">
        <v>0</v>
      </c>
      <c r="BY310" s="108">
        <v>0</v>
      </c>
      <c r="BZ310" s="108">
        <v>0</v>
      </c>
      <c r="CA310" s="108">
        <v>0</v>
      </c>
      <c r="CB310" s="108">
        <v>0</v>
      </c>
      <c r="CC310" s="108">
        <v>0</v>
      </c>
      <c r="CD310" s="108">
        <v>0</v>
      </c>
      <c r="CE310" s="108">
        <v>0</v>
      </c>
      <c r="CF310" s="108">
        <v>0</v>
      </c>
      <c r="CG310" s="108">
        <v>0</v>
      </c>
      <c r="CH310" s="108">
        <v>0</v>
      </c>
      <c r="CI310" s="108">
        <v>0</v>
      </c>
      <c r="CJ310" s="108">
        <v>0</v>
      </c>
      <c r="CK310" s="108">
        <v>0</v>
      </c>
      <c r="CL310" s="108">
        <v>0</v>
      </c>
      <c r="CM310" s="106">
        <f t="shared" si="23"/>
        <v>6</v>
      </c>
      <c r="CN310" s="65">
        <f t="shared" si="25"/>
        <v>1</v>
      </c>
      <c r="CO310" s="107">
        <f t="shared" si="24"/>
        <v>7</v>
      </c>
      <c r="CP310" s="124" t="s">
        <v>6053</v>
      </c>
      <c r="CQ310">
        <f t="shared" si="26"/>
        <v>3.6669999999999998</v>
      </c>
    </row>
    <row r="311" spans="2:95" s="12" customFormat="1" x14ac:dyDescent="0.25">
      <c r="B311" s="103" t="s">
        <v>3024</v>
      </c>
      <c r="C311" s="104" t="s">
        <v>3025</v>
      </c>
      <c r="D311" s="103">
        <v>34410</v>
      </c>
      <c r="E311" s="108">
        <v>0</v>
      </c>
      <c r="F311" s="108">
        <v>0</v>
      </c>
      <c r="G311" s="108">
        <v>0</v>
      </c>
      <c r="H311" s="108">
        <v>0</v>
      </c>
      <c r="I311" s="108">
        <v>0</v>
      </c>
      <c r="J311" s="108">
        <v>0</v>
      </c>
      <c r="K311" s="108">
        <v>0</v>
      </c>
      <c r="L311" s="108">
        <v>0</v>
      </c>
      <c r="M311" s="108">
        <v>0</v>
      </c>
      <c r="N311" s="108">
        <v>0</v>
      </c>
      <c r="O311" s="108">
        <v>0</v>
      </c>
      <c r="P311" s="108">
        <v>0</v>
      </c>
      <c r="Q311" s="108">
        <v>0</v>
      </c>
      <c r="R311" s="108">
        <v>0</v>
      </c>
      <c r="S311" s="108">
        <v>0</v>
      </c>
      <c r="T311" s="108">
        <v>0</v>
      </c>
      <c r="U311" s="108">
        <v>0</v>
      </c>
      <c r="V311" s="108">
        <v>0</v>
      </c>
      <c r="W311" s="108">
        <v>0</v>
      </c>
      <c r="X311" s="108">
        <v>0</v>
      </c>
      <c r="Y311" s="108">
        <v>0</v>
      </c>
      <c r="Z311" s="108">
        <v>0</v>
      </c>
      <c r="AA311" s="108">
        <v>0</v>
      </c>
      <c r="AB311" s="108">
        <v>0</v>
      </c>
      <c r="AC311" s="108">
        <v>0</v>
      </c>
      <c r="AD311" s="108">
        <v>0</v>
      </c>
      <c r="AE311" s="108">
        <v>0</v>
      </c>
      <c r="AF311" s="108">
        <v>0</v>
      </c>
      <c r="AG311" s="108">
        <v>0</v>
      </c>
      <c r="AH311" s="108">
        <v>0</v>
      </c>
      <c r="AI311" s="108">
        <v>0</v>
      </c>
      <c r="AJ311" s="108">
        <v>0</v>
      </c>
      <c r="AK311" s="108">
        <v>0</v>
      </c>
      <c r="AL311" s="108">
        <v>0</v>
      </c>
      <c r="AM311" s="108">
        <v>0</v>
      </c>
      <c r="AN311" s="108">
        <v>0</v>
      </c>
      <c r="AO311" s="108">
        <v>0</v>
      </c>
      <c r="AP311" s="108">
        <v>0</v>
      </c>
      <c r="AQ311" s="108">
        <v>0</v>
      </c>
      <c r="AR311" s="108">
        <v>0</v>
      </c>
      <c r="AS311" s="108">
        <v>0</v>
      </c>
      <c r="AT311" s="108">
        <v>0</v>
      </c>
      <c r="AU311" s="108">
        <v>0</v>
      </c>
      <c r="AV311" s="108">
        <v>0</v>
      </c>
      <c r="AW311" s="108">
        <v>0</v>
      </c>
      <c r="AX311" s="108">
        <v>0</v>
      </c>
      <c r="AY311" s="108">
        <v>0</v>
      </c>
      <c r="AZ311" s="108">
        <v>0</v>
      </c>
      <c r="BA311" s="108">
        <v>0</v>
      </c>
      <c r="BB311" s="108">
        <v>0</v>
      </c>
      <c r="BC311" s="108">
        <v>0</v>
      </c>
      <c r="BD311" s="108">
        <v>0</v>
      </c>
      <c r="BE311" s="108">
        <v>0</v>
      </c>
      <c r="BF311" s="108">
        <v>0</v>
      </c>
      <c r="BG311" s="108">
        <v>0</v>
      </c>
      <c r="BH311" s="108">
        <v>0</v>
      </c>
      <c r="BI311" s="108">
        <v>0</v>
      </c>
      <c r="BJ311" s="108">
        <v>0</v>
      </c>
      <c r="BK311" s="108">
        <v>0</v>
      </c>
      <c r="BL311" s="108">
        <v>0</v>
      </c>
      <c r="BM311" s="108">
        <v>0</v>
      </c>
      <c r="BN311" s="108">
        <v>0</v>
      </c>
      <c r="BO311" s="108">
        <v>0</v>
      </c>
      <c r="BP311" s="108">
        <v>0</v>
      </c>
      <c r="BQ311" s="108">
        <v>0</v>
      </c>
      <c r="BR311" s="108">
        <v>0</v>
      </c>
      <c r="BS311" s="108">
        <v>0</v>
      </c>
      <c r="BT311" s="108">
        <v>0</v>
      </c>
      <c r="BU311" s="108">
        <v>1</v>
      </c>
      <c r="BV311" s="108">
        <v>0</v>
      </c>
      <c r="BW311" s="108">
        <v>0</v>
      </c>
      <c r="BX311" s="108">
        <v>0</v>
      </c>
      <c r="BY311" s="108">
        <v>0</v>
      </c>
      <c r="BZ311" s="108">
        <v>0</v>
      </c>
      <c r="CA311" s="108">
        <v>0</v>
      </c>
      <c r="CB311" s="108">
        <v>0</v>
      </c>
      <c r="CC311" s="108">
        <v>0</v>
      </c>
      <c r="CD311" s="108">
        <v>0</v>
      </c>
      <c r="CE311" s="108">
        <v>0</v>
      </c>
      <c r="CF311" s="108">
        <v>0</v>
      </c>
      <c r="CG311" s="108">
        <v>0</v>
      </c>
      <c r="CH311" s="108">
        <v>0</v>
      </c>
      <c r="CI311" s="108">
        <v>0</v>
      </c>
      <c r="CJ311" s="108">
        <v>1</v>
      </c>
      <c r="CK311" s="108">
        <v>0</v>
      </c>
      <c r="CL311" s="108">
        <v>0</v>
      </c>
      <c r="CM311" s="106">
        <f t="shared" si="23"/>
        <v>2</v>
      </c>
      <c r="CN311" s="65">
        <f t="shared" si="25"/>
        <v>1</v>
      </c>
      <c r="CO311" s="107">
        <f t="shared" si="24"/>
        <v>3</v>
      </c>
      <c r="CP311" s="124" t="s">
        <v>6051</v>
      </c>
      <c r="CQ311">
        <f t="shared" si="26"/>
        <v>3</v>
      </c>
    </row>
    <row r="312" spans="2:95" s="12" customFormat="1" x14ac:dyDescent="0.25">
      <c r="B312" s="103" t="s">
        <v>3028</v>
      </c>
      <c r="C312" s="104" t="s">
        <v>3029</v>
      </c>
      <c r="D312" s="103">
        <v>34410</v>
      </c>
      <c r="E312" s="108">
        <v>1</v>
      </c>
      <c r="F312" s="108">
        <v>0</v>
      </c>
      <c r="G312" s="108">
        <v>0</v>
      </c>
      <c r="H312" s="108">
        <v>0</v>
      </c>
      <c r="I312" s="108">
        <v>0</v>
      </c>
      <c r="J312" s="108">
        <v>0</v>
      </c>
      <c r="K312" s="108">
        <v>1</v>
      </c>
      <c r="L312" s="108">
        <v>0</v>
      </c>
      <c r="M312" s="108">
        <v>0</v>
      </c>
      <c r="N312" s="108">
        <v>0</v>
      </c>
      <c r="O312" s="108">
        <v>0</v>
      </c>
      <c r="P312" s="108">
        <v>0</v>
      </c>
      <c r="Q312" s="108">
        <v>0</v>
      </c>
      <c r="R312" s="108">
        <v>1</v>
      </c>
      <c r="S312" s="108">
        <v>0</v>
      </c>
      <c r="T312" s="108">
        <v>0</v>
      </c>
      <c r="U312" s="108">
        <v>0</v>
      </c>
      <c r="V312" s="108">
        <v>0</v>
      </c>
      <c r="W312" s="108">
        <v>0</v>
      </c>
      <c r="X312" s="108">
        <v>0</v>
      </c>
      <c r="Y312" s="108">
        <v>0</v>
      </c>
      <c r="Z312" s="108">
        <v>0</v>
      </c>
      <c r="AA312" s="108">
        <v>0</v>
      </c>
      <c r="AB312" s="108">
        <v>0</v>
      </c>
      <c r="AC312" s="108">
        <v>0</v>
      </c>
      <c r="AD312" s="108">
        <v>0</v>
      </c>
      <c r="AE312" s="108">
        <v>1</v>
      </c>
      <c r="AF312" s="108">
        <v>0</v>
      </c>
      <c r="AG312" s="108">
        <v>0</v>
      </c>
      <c r="AH312" s="108">
        <v>0</v>
      </c>
      <c r="AI312" s="108">
        <v>0</v>
      </c>
      <c r="AJ312" s="108">
        <v>0</v>
      </c>
      <c r="AK312" s="108">
        <v>1</v>
      </c>
      <c r="AL312" s="108">
        <v>0</v>
      </c>
      <c r="AM312" s="108">
        <v>0</v>
      </c>
      <c r="AN312" s="108">
        <v>0</v>
      </c>
      <c r="AO312" s="108">
        <v>0</v>
      </c>
      <c r="AP312" s="108">
        <v>0</v>
      </c>
      <c r="AQ312" s="108">
        <v>0</v>
      </c>
      <c r="AR312" s="108">
        <v>0</v>
      </c>
      <c r="AS312" s="108">
        <v>0</v>
      </c>
      <c r="AT312" s="108">
        <v>0</v>
      </c>
      <c r="AU312" s="108">
        <v>0</v>
      </c>
      <c r="AV312" s="108">
        <v>0</v>
      </c>
      <c r="AW312" s="108">
        <v>0</v>
      </c>
      <c r="AX312" s="108">
        <v>0</v>
      </c>
      <c r="AY312" s="108">
        <v>0</v>
      </c>
      <c r="AZ312" s="108">
        <v>0</v>
      </c>
      <c r="BA312" s="108">
        <v>0</v>
      </c>
      <c r="BB312" s="108">
        <v>0</v>
      </c>
      <c r="BC312" s="108">
        <v>1</v>
      </c>
      <c r="BD312" s="108">
        <v>0</v>
      </c>
      <c r="BE312" s="108">
        <v>0</v>
      </c>
      <c r="BF312" s="108">
        <v>0</v>
      </c>
      <c r="BG312" s="108">
        <v>0</v>
      </c>
      <c r="BH312" s="108">
        <v>0</v>
      </c>
      <c r="BI312" s="108">
        <v>0</v>
      </c>
      <c r="BJ312" s="108">
        <v>0</v>
      </c>
      <c r="BK312" s="108">
        <v>0</v>
      </c>
      <c r="BL312" s="108">
        <v>0</v>
      </c>
      <c r="BM312" s="108">
        <v>0</v>
      </c>
      <c r="BN312" s="108">
        <v>0</v>
      </c>
      <c r="BO312" s="108">
        <v>1</v>
      </c>
      <c r="BP312" s="108">
        <v>0</v>
      </c>
      <c r="BQ312" s="108">
        <v>0</v>
      </c>
      <c r="BR312" s="108">
        <v>0</v>
      </c>
      <c r="BS312" s="108">
        <v>0</v>
      </c>
      <c r="BT312" s="108">
        <v>0</v>
      </c>
      <c r="BU312" s="108">
        <v>0</v>
      </c>
      <c r="BV312" s="108">
        <v>0</v>
      </c>
      <c r="BW312" s="108">
        <v>0</v>
      </c>
      <c r="BX312" s="108">
        <v>0</v>
      </c>
      <c r="BY312" s="108">
        <v>0</v>
      </c>
      <c r="BZ312" s="108">
        <v>0</v>
      </c>
      <c r="CA312" s="108">
        <v>0</v>
      </c>
      <c r="CB312" s="108">
        <v>0</v>
      </c>
      <c r="CC312" s="108">
        <v>0</v>
      </c>
      <c r="CD312" s="108">
        <v>0</v>
      </c>
      <c r="CE312" s="108">
        <v>0</v>
      </c>
      <c r="CF312" s="108">
        <v>0</v>
      </c>
      <c r="CG312" s="108">
        <v>1</v>
      </c>
      <c r="CH312" s="108">
        <v>0</v>
      </c>
      <c r="CI312" s="108">
        <v>0</v>
      </c>
      <c r="CJ312" s="108">
        <v>0</v>
      </c>
      <c r="CK312" s="108">
        <v>0</v>
      </c>
      <c r="CL312" s="108">
        <v>0</v>
      </c>
      <c r="CM312" s="106">
        <f t="shared" si="23"/>
        <v>8</v>
      </c>
      <c r="CN312" s="65">
        <f t="shared" si="25"/>
        <v>1</v>
      </c>
      <c r="CO312" s="107">
        <f t="shared" si="24"/>
        <v>8</v>
      </c>
      <c r="CP312" s="124" t="s">
        <v>6051</v>
      </c>
      <c r="CQ312">
        <f t="shared" si="26"/>
        <v>3</v>
      </c>
    </row>
    <row r="313" spans="2:95" s="12" customFormat="1" x14ac:dyDescent="0.25">
      <c r="B313" s="103" t="s">
        <v>3030</v>
      </c>
      <c r="C313" s="104" t="s">
        <v>3031</v>
      </c>
      <c r="D313" s="103">
        <v>34410</v>
      </c>
      <c r="E313" s="108">
        <v>0</v>
      </c>
      <c r="F313" s="108">
        <v>0</v>
      </c>
      <c r="G313" s="108">
        <v>0</v>
      </c>
      <c r="H313" s="108">
        <v>1</v>
      </c>
      <c r="I313" s="108">
        <v>0</v>
      </c>
      <c r="J313" s="108">
        <v>0</v>
      </c>
      <c r="K313" s="108">
        <v>0</v>
      </c>
      <c r="L313" s="108">
        <v>0</v>
      </c>
      <c r="M313" s="108">
        <v>0</v>
      </c>
      <c r="N313" s="108">
        <v>0</v>
      </c>
      <c r="O313" s="108">
        <v>0</v>
      </c>
      <c r="P313" s="108">
        <v>0</v>
      </c>
      <c r="Q313" s="108">
        <v>0</v>
      </c>
      <c r="R313" s="108">
        <v>0</v>
      </c>
      <c r="S313" s="108">
        <v>0</v>
      </c>
      <c r="T313" s="108">
        <v>0</v>
      </c>
      <c r="U313" s="108">
        <v>0</v>
      </c>
      <c r="V313" s="108">
        <v>0</v>
      </c>
      <c r="W313" s="108">
        <v>0</v>
      </c>
      <c r="X313" s="108">
        <v>0</v>
      </c>
      <c r="Y313" s="108">
        <v>0</v>
      </c>
      <c r="Z313" s="108">
        <v>0</v>
      </c>
      <c r="AA313" s="108">
        <v>0</v>
      </c>
      <c r="AB313" s="108">
        <v>0</v>
      </c>
      <c r="AC313" s="108">
        <v>0</v>
      </c>
      <c r="AD313" s="108">
        <v>0</v>
      </c>
      <c r="AE313" s="108">
        <v>0</v>
      </c>
      <c r="AF313" s="108">
        <v>0</v>
      </c>
      <c r="AG313" s="108">
        <v>0</v>
      </c>
      <c r="AH313" s="108">
        <v>0</v>
      </c>
      <c r="AI313" s="108">
        <v>0</v>
      </c>
      <c r="AJ313" s="108">
        <v>0</v>
      </c>
      <c r="AK313" s="108">
        <v>0</v>
      </c>
      <c r="AL313" s="108">
        <v>0</v>
      </c>
      <c r="AM313" s="108">
        <v>0</v>
      </c>
      <c r="AN313" s="108">
        <v>0</v>
      </c>
      <c r="AO313" s="108">
        <v>0</v>
      </c>
      <c r="AP313" s="108">
        <v>0</v>
      </c>
      <c r="AQ313" s="108">
        <v>0</v>
      </c>
      <c r="AR313" s="108">
        <v>0</v>
      </c>
      <c r="AS313" s="108">
        <v>0</v>
      </c>
      <c r="AT313" s="108">
        <v>0</v>
      </c>
      <c r="AU313" s="108">
        <v>0</v>
      </c>
      <c r="AV313" s="108">
        <v>0</v>
      </c>
      <c r="AW313" s="108">
        <v>0</v>
      </c>
      <c r="AX313" s="108">
        <v>0</v>
      </c>
      <c r="AY313" s="108">
        <v>0</v>
      </c>
      <c r="AZ313" s="108">
        <v>0</v>
      </c>
      <c r="BA313" s="108">
        <v>0</v>
      </c>
      <c r="BB313" s="108">
        <v>0</v>
      </c>
      <c r="BC313" s="108">
        <v>0</v>
      </c>
      <c r="BD313" s="108">
        <v>0</v>
      </c>
      <c r="BE313" s="108">
        <v>0</v>
      </c>
      <c r="BF313" s="108">
        <v>0</v>
      </c>
      <c r="BG313" s="108">
        <v>0</v>
      </c>
      <c r="BH313" s="108">
        <v>0</v>
      </c>
      <c r="BI313" s="108">
        <v>0</v>
      </c>
      <c r="BJ313" s="108">
        <v>0</v>
      </c>
      <c r="BK313" s="108">
        <v>0</v>
      </c>
      <c r="BL313" s="108">
        <v>0</v>
      </c>
      <c r="BM313" s="108">
        <v>0</v>
      </c>
      <c r="BN313" s="108">
        <v>0</v>
      </c>
      <c r="BO313" s="108">
        <v>0</v>
      </c>
      <c r="BP313" s="108">
        <v>0</v>
      </c>
      <c r="BQ313" s="108">
        <v>0</v>
      </c>
      <c r="BR313" s="108">
        <v>0</v>
      </c>
      <c r="BS313" s="108">
        <v>0</v>
      </c>
      <c r="BT313" s="108">
        <v>0</v>
      </c>
      <c r="BU313" s="108">
        <v>0</v>
      </c>
      <c r="BV313" s="108">
        <v>0</v>
      </c>
      <c r="BW313" s="108">
        <v>0</v>
      </c>
      <c r="BX313" s="108">
        <v>0</v>
      </c>
      <c r="BY313" s="108">
        <v>0</v>
      </c>
      <c r="BZ313" s="108">
        <v>0</v>
      </c>
      <c r="CA313" s="108">
        <v>0</v>
      </c>
      <c r="CB313" s="108">
        <v>0</v>
      </c>
      <c r="CC313" s="108">
        <v>0</v>
      </c>
      <c r="CD313" s="108">
        <v>0</v>
      </c>
      <c r="CE313" s="108">
        <v>0</v>
      </c>
      <c r="CF313" s="108">
        <v>0</v>
      </c>
      <c r="CG313" s="108">
        <v>0</v>
      </c>
      <c r="CH313" s="108">
        <v>0</v>
      </c>
      <c r="CI313" s="108">
        <v>0</v>
      </c>
      <c r="CJ313" s="108">
        <v>0</v>
      </c>
      <c r="CK313" s="108">
        <v>0</v>
      </c>
      <c r="CL313" s="108">
        <v>0</v>
      </c>
      <c r="CM313" s="106">
        <f t="shared" si="23"/>
        <v>1</v>
      </c>
      <c r="CN313" s="65">
        <f t="shared" si="25"/>
        <v>1</v>
      </c>
      <c r="CO313" s="107">
        <f t="shared" si="24"/>
        <v>1</v>
      </c>
      <c r="CP313" s="124" t="s">
        <v>6047</v>
      </c>
      <c r="CQ313">
        <f t="shared" si="26"/>
        <v>1.667</v>
      </c>
    </row>
    <row r="314" spans="2:95" s="12" customFormat="1" x14ac:dyDescent="0.25">
      <c r="B314" s="103" t="s">
        <v>3032</v>
      </c>
      <c r="C314" s="104" t="s">
        <v>3033</v>
      </c>
      <c r="D314" s="103">
        <v>34410</v>
      </c>
      <c r="E314" s="108">
        <v>0</v>
      </c>
      <c r="F314" s="108">
        <v>0</v>
      </c>
      <c r="G314" s="108">
        <v>0</v>
      </c>
      <c r="H314" s="108">
        <v>0</v>
      </c>
      <c r="I314" s="108">
        <v>0</v>
      </c>
      <c r="J314" s="108">
        <v>0</v>
      </c>
      <c r="K314" s="108">
        <v>0</v>
      </c>
      <c r="L314" s="108">
        <v>0</v>
      </c>
      <c r="M314" s="108">
        <v>0</v>
      </c>
      <c r="N314" s="108">
        <v>0</v>
      </c>
      <c r="O314" s="108">
        <v>0</v>
      </c>
      <c r="P314" s="108">
        <v>0</v>
      </c>
      <c r="Q314" s="108">
        <v>0</v>
      </c>
      <c r="R314" s="108">
        <v>0</v>
      </c>
      <c r="S314" s="108">
        <v>0</v>
      </c>
      <c r="T314" s="108">
        <v>0</v>
      </c>
      <c r="U314" s="108">
        <v>0</v>
      </c>
      <c r="V314" s="108">
        <v>0</v>
      </c>
      <c r="W314" s="108">
        <v>0</v>
      </c>
      <c r="X314" s="108">
        <v>0</v>
      </c>
      <c r="Y314" s="108">
        <v>0</v>
      </c>
      <c r="Z314" s="108">
        <v>0</v>
      </c>
      <c r="AA314" s="108">
        <v>0</v>
      </c>
      <c r="AB314" s="108">
        <v>0</v>
      </c>
      <c r="AC314" s="108">
        <v>0</v>
      </c>
      <c r="AD314" s="108">
        <v>0</v>
      </c>
      <c r="AE314" s="108">
        <v>0</v>
      </c>
      <c r="AF314" s="108">
        <v>0</v>
      </c>
      <c r="AG314" s="108">
        <v>0</v>
      </c>
      <c r="AH314" s="108">
        <v>0</v>
      </c>
      <c r="AI314" s="108">
        <v>0</v>
      </c>
      <c r="AJ314" s="108">
        <v>0</v>
      </c>
      <c r="AK314" s="108">
        <v>0</v>
      </c>
      <c r="AL314" s="108">
        <v>0</v>
      </c>
      <c r="AM314" s="108">
        <v>0</v>
      </c>
      <c r="AN314" s="108">
        <v>1</v>
      </c>
      <c r="AO314" s="108">
        <v>0</v>
      </c>
      <c r="AP314" s="108">
        <v>0</v>
      </c>
      <c r="AQ314" s="108">
        <v>0</v>
      </c>
      <c r="AR314" s="108">
        <v>0</v>
      </c>
      <c r="AS314" s="108">
        <v>0</v>
      </c>
      <c r="AT314" s="108">
        <v>1</v>
      </c>
      <c r="AU314" s="108">
        <v>1</v>
      </c>
      <c r="AV314" s="108">
        <v>0</v>
      </c>
      <c r="AW314" s="108">
        <v>0</v>
      </c>
      <c r="AX314" s="108">
        <v>0</v>
      </c>
      <c r="AY314" s="108">
        <v>0</v>
      </c>
      <c r="AZ314" s="108">
        <v>0</v>
      </c>
      <c r="BA314" s="108">
        <v>0</v>
      </c>
      <c r="BB314" s="108">
        <v>0</v>
      </c>
      <c r="BC314" s="108">
        <v>0</v>
      </c>
      <c r="BD314" s="108">
        <v>0</v>
      </c>
      <c r="BE314" s="108">
        <v>0</v>
      </c>
      <c r="BF314" s="108">
        <v>1</v>
      </c>
      <c r="BG314" s="108">
        <v>0</v>
      </c>
      <c r="BH314" s="108">
        <v>0</v>
      </c>
      <c r="BI314" s="108">
        <v>0</v>
      </c>
      <c r="BJ314" s="108">
        <v>0</v>
      </c>
      <c r="BK314" s="108">
        <v>0</v>
      </c>
      <c r="BL314" s="108">
        <v>1</v>
      </c>
      <c r="BM314" s="108">
        <v>0</v>
      </c>
      <c r="BN314" s="108">
        <v>0</v>
      </c>
      <c r="BO314" s="108">
        <v>0</v>
      </c>
      <c r="BP314" s="108">
        <v>0</v>
      </c>
      <c r="BQ314" s="108">
        <v>0</v>
      </c>
      <c r="BR314" s="108">
        <v>1</v>
      </c>
      <c r="BS314" s="108">
        <v>0</v>
      </c>
      <c r="BT314" s="108">
        <v>0</v>
      </c>
      <c r="BU314" s="108">
        <v>1</v>
      </c>
      <c r="BV314" s="108">
        <v>0</v>
      </c>
      <c r="BW314" s="108">
        <v>0</v>
      </c>
      <c r="BX314" s="108">
        <v>0</v>
      </c>
      <c r="BY314" s="108">
        <v>0</v>
      </c>
      <c r="BZ314" s="108">
        <v>0</v>
      </c>
      <c r="CA314" s="108">
        <v>0</v>
      </c>
      <c r="CB314" s="108">
        <v>0</v>
      </c>
      <c r="CC314" s="108">
        <v>0</v>
      </c>
      <c r="CD314" s="108">
        <v>0</v>
      </c>
      <c r="CE314" s="108">
        <v>0</v>
      </c>
      <c r="CF314" s="108">
        <v>0</v>
      </c>
      <c r="CG314" s="108">
        <v>0</v>
      </c>
      <c r="CH314" s="108">
        <v>0</v>
      </c>
      <c r="CI314" s="108">
        <v>0</v>
      </c>
      <c r="CJ314" s="108">
        <v>0</v>
      </c>
      <c r="CK314" s="108">
        <v>0</v>
      </c>
      <c r="CL314" s="108">
        <v>0</v>
      </c>
      <c r="CM314" s="106">
        <f t="shared" si="23"/>
        <v>7</v>
      </c>
      <c r="CN314" s="65">
        <f t="shared" si="25"/>
        <v>1</v>
      </c>
      <c r="CO314" s="107">
        <f t="shared" si="24"/>
        <v>10</v>
      </c>
      <c r="CP314" s="124" t="s">
        <v>6048</v>
      </c>
      <c r="CQ314">
        <f t="shared" si="26"/>
        <v>2.3330000000000002</v>
      </c>
    </row>
    <row r="315" spans="2:95" s="12" customFormat="1" x14ac:dyDescent="0.25">
      <c r="B315" s="103" t="s">
        <v>3036</v>
      </c>
      <c r="C315" s="104" t="s">
        <v>3037</v>
      </c>
      <c r="D315" s="103">
        <v>34410</v>
      </c>
      <c r="E315" s="108">
        <v>0</v>
      </c>
      <c r="F315" s="108">
        <v>0</v>
      </c>
      <c r="G315" s="108">
        <v>0</v>
      </c>
      <c r="H315" s="108">
        <v>0</v>
      </c>
      <c r="I315" s="108">
        <v>0</v>
      </c>
      <c r="J315" s="108">
        <v>0</v>
      </c>
      <c r="K315" s="108">
        <v>0</v>
      </c>
      <c r="L315" s="108">
        <v>0</v>
      </c>
      <c r="M315" s="108">
        <v>0</v>
      </c>
      <c r="N315" s="108">
        <v>0</v>
      </c>
      <c r="O315" s="108">
        <v>0</v>
      </c>
      <c r="P315" s="108">
        <v>0</v>
      </c>
      <c r="Q315" s="108">
        <v>0</v>
      </c>
      <c r="R315" s="108">
        <v>0</v>
      </c>
      <c r="S315" s="108">
        <v>0</v>
      </c>
      <c r="T315" s="108">
        <v>0</v>
      </c>
      <c r="U315" s="108">
        <v>0</v>
      </c>
      <c r="V315" s="108">
        <v>0</v>
      </c>
      <c r="W315" s="108">
        <v>0</v>
      </c>
      <c r="X315" s="108">
        <v>0</v>
      </c>
      <c r="Y315" s="108">
        <v>0</v>
      </c>
      <c r="Z315" s="108">
        <v>0</v>
      </c>
      <c r="AA315" s="108">
        <v>0</v>
      </c>
      <c r="AB315" s="108">
        <v>0</v>
      </c>
      <c r="AC315" s="108">
        <v>0</v>
      </c>
      <c r="AD315" s="108">
        <v>0</v>
      </c>
      <c r="AE315" s="108">
        <v>0</v>
      </c>
      <c r="AF315" s="108">
        <v>0</v>
      </c>
      <c r="AG315" s="108">
        <v>0</v>
      </c>
      <c r="AH315" s="108">
        <v>0</v>
      </c>
      <c r="AI315" s="108">
        <v>0</v>
      </c>
      <c r="AJ315" s="108">
        <v>0</v>
      </c>
      <c r="AK315" s="108">
        <v>0</v>
      </c>
      <c r="AL315" s="108">
        <v>0</v>
      </c>
      <c r="AM315" s="108">
        <v>0</v>
      </c>
      <c r="AN315" s="108">
        <v>0</v>
      </c>
      <c r="AO315" s="108">
        <v>0</v>
      </c>
      <c r="AP315" s="108">
        <v>0</v>
      </c>
      <c r="AQ315" s="108">
        <v>0</v>
      </c>
      <c r="AR315" s="108">
        <v>0</v>
      </c>
      <c r="AS315" s="108">
        <v>0</v>
      </c>
      <c r="AT315" s="108">
        <v>0</v>
      </c>
      <c r="AU315" s="108">
        <v>0</v>
      </c>
      <c r="AV315" s="108">
        <v>0</v>
      </c>
      <c r="AW315" s="108">
        <v>0</v>
      </c>
      <c r="AX315" s="108">
        <v>0</v>
      </c>
      <c r="AY315" s="108">
        <v>0</v>
      </c>
      <c r="AZ315" s="108">
        <v>0</v>
      </c>
      <c r="BA315" s="108">
        <v>0</v>
      </c>
      <c r="BB315" s="108">
        <v>0</v>
      </c>
      <c r="BC315" s="108">
        <v>0</v>
      </c>
      <c r="BD315" s="108">
        <v>0</v>
      </c>
      <c r="BE315" s="108">
        <v>0</v>
      </c>
      <c r="BF315" s="108">
        <v>0</v>
      </c>
      <c r="BG315" s="108">
        <v>0</v>
      </c>
      <c r="BH315" s="108">
        <v>0</v>
      </c>
      <c r="BI315" s="108">
        <v>0</v>
      </c>
      <c r="BJ315" s="108">
        <v>0</v>
      </c>
      <c r="BK315" s="108">
        <v>0</v>
      </c>
      <c r="BL315" s="108">
        <v>0</v>
      </c>
      <c r="BM315" s="108">
        <v>0</v>
      </c>
      <c r="BN315" s="108">
        <v>0</v>
      </c>
      <c r="BO315" s="108">
        <v>0</v>
      </c>
      <c r="BP315" s="108">
        <v>0</v>
      </c>
      <c r="BQ315" s="108">
        <v>0</v>
      </c>
      <c r="BR315" s="108">
        <v>0</v>
      </c>
      <c r="BS315" s="108">
        <v>0</v>
      </c>
      <c r="BT315" s="108">
        <v>0</v>
      </c>
      <c r="BU315" s="108">
        <v>0</v>
      </c>
      <c r="BV315" s="108">
        <v>0</v>
      </c>
      <c r="BW315" s="108">
        <v>0</v>
      </c>
      <c r="BX315" s="108">
        <v>0</v>
      </c>
      <c r="BY315" s="108">
        <v>0</v>
      </c>
      <c r="BZ315" s="108">
        <v>0</v>
      </c>
      <c r="CA315" s="108">
        <v>0</v>
      </c>
      <c r="CB315" s="108">
        <v>0</v>
      </c>
      <c r="CC315" s="108">
        <v>0</v>
      </c>
      <c r="CD315" s="108">
        <v>0</v>
      </c>
      <c r="CE315" s="108">
        <v>0</v>
      </c>
      <c r="CF315" s="108">
        <v>0</v>
      </c>
      <c r="CG315" s="108">
        <v>0</v>
      </c>
      <c r="CH315" s="108">
        <v>0</v>
      </c>
      <c r="CI315" s="108">
        <v>0</v>
      </c>
      <c r="CJ315" s="108">
        <v>0</v>
      </c>
      <c r="CK315" s="108">
        <v>0</v>
      </c>
      <c r="CL315" s="108">
        <v>0</v>
      </c>
      <c r="CM315" s="106">
        <f t="shared" si="23"/>
        <v>0</v>
      </c>
      <c r="CN315" s="65">
        <f t="shared" si="25"/>
        <v>0</v>
      </c>
      <c r="CO315" s="107">
        <f t="shared" si="24"/>
        <v>0</v>
      </c>
      <c r="CP315" s="124" t="s">
        <v>6046</v>
      </c>
      <c r="CQ315" t="str">
        <f t="shared" si="26"/>
        <v>QQQ</v>
      </c>
    </row>
    <row r="316" spans="2:95" s="12" customFormat="1" x14ac:dyDescent="0.25">
      <c r="B316" s="103" t="s">
        <v>3038</v>
      </c>
      <c r="C316" s="104" t="s">
        <v>3039</v>
      </c>
      <c r="D316" s="103">
        <v>34410</v>
      </c>
      <c r="E316" s="108">
        <v>0</v>
      </c>
      <c r="F316" s="108">
        <v>0</v>
      </c>
      <c r="G316" s="108">
        <v>0</v>
      </c>
      <c r="H316" s="108">
        <v>0</v>
      </c>
      <c r="I316" s="108">
        <v>0</v>
      </c>
      <c r="J316" s="108">
        <v>0</v>
      </c>
      <c r="K316" s="108">
        <v>0</v>
      </c>
      <c r="L316" s="108">
        <v>0</v>
      </c>
      <c r="M316" s="108">
        <v>0</v>
      </c>
      <c r="N316" s="108">
        <v>0</v>
      </c>
      <c r="O316" s="108">
        <v>1</v>
      </c>
      <c r="P316" s="108">
        <v>1</v>
      </c>
      <c r="Q316" s="108">
        <v>0</v>
      </c>
      <c r="R316" s="108">
        <v>0</v>
      </c>
      <c r="S316" s="108">
        <v>0</v>
      </c>
      <c r="T316" s="108">
        <v>0</v>
      </c>
      <c r="U316" s="108">
        <v>0</v>
      </c>
      <c r="V316" s="108">
        <v>0</v>
      </c>
      <c r="W316" s="108">
        <v>0</v>
      </c>
      <c r="X316" s="108">
        <v>0</v>
      </c>
      <c r="Y316" s="108">
        <v>0</v>
      </c>
      <c r="Z316" s="108">
        <v>0</v>
      </c>
      <c r="AA316" s="108">
        <v>0</v>
      </c>
      <c r="AB316" s="108">
        <v>0</v>
      </c>
      <c r="AC316" s="108">
        <v>0</v>
      </c>
      <c r="AD316" s="108">
        <v>0</v>
      </c>
      <c r="AE316" s="108">
        <v>0</v>
      </c>
      <c r="AF316" s="108">
        <v>0</v>
      </c>
      <c r="AG316" s="108">
        <v>0</v>
      </c>
      <c r="AH316" s="108">
        <v>0</v>
      </c>
      <c r="AI316" s="108">
        <v>1</v>
      </c>
      <c r="AJ316" s="108">
        <v>0</v>
      </c>
      <c r="AK316" s="108">
        <v>0</v>
      </c>
      <c r="AL316" s="108">
        <v>0</v>
      </c>
      <c r="AM316" s="108">
        <v>0</v>
      </c>
      <c r="AN316" s="108">
        <v>0</v>
      </c>
      <c r="AO316" s="108">
        <v>1</v>
      </c>
      <c r="AP316" s="108">
        <v>0</v>
      </c>
      <c r="AQ316" s="108">
        <v>0</v>
      </c>
      <c r="AR316" s="108">
        <v>0</v>
      </c>
      <c r="AS316" s="108">
        <v>0</v>
      </c>
      <c r="AT316" s="108">
        <v>0</v>
      </c>
      <c r="AU316" s="108">
        <v>0</v>
      </c>
      <c r="AV316" s="108">
        <v>0</v>
      </c>
      <c r="AW316" s="108">
        <v>0</v>
      </c>
      <c r="AX316" s="108">
        <v>0</v>
      </c>
      <c r="AY316" s="108">
        <v>0</v>
      </c>
      <c r="AZ316" s="108">
        <v>0</v>
      </c>
      <c r="BA316" s="108">
        <v>0</v>
      </c>
      <c r="BB316" s="108">
        <v>0</v>
      </c>
      <c r="BC316" s="108">
        <v>0</v>
      </c>
      <c r="BD316" s="108">
        <v>0</v>
      </c>
      <c r="BE316" s="108">
        <v>0</v>
      </c>
      <c r="BF316" s="108">
        <v>0</v>
      </c>
      <c r="BG316" s="108">
        <v>1</v>
      </c>
      <c r="BH316" s="108">
        <v>0</v>
      </c>
      <c r="BI316" s="108">
        <v>0</v>
      </c>
      <c r="BJ316" s="108">
        <v>0</v>
      </c>
      <c r="BK316" s="108">
        <v>0</v>
      </c>
      <c r="BL316" s="108">
        <v>0</v>
      </c>
      <c r="BM316" s="108">
        <v>0</v>
      </c>
      <c r="BN316" s="108">
        <v>0</v>
      </c>
      <c r="BO316" s="108">
        <v>0</v>
      </c>
      <c r="BP316" s="108">
        <v>0</v>
      </c>
      <c r="BQ316" s="108">
        <v>1</v>
      </c>
      <c r="BR316" s="108">
        <v>0</v>
      </c>
      <c r="BS316" s="108">
        <v>0</v>
      </c>
      <c r="BT316" s="108">
        <v>0</v>
      </c>
      <c r="BU316" s="108">
        <v>1</v>
      </c>
      <c r="BV316" s="108">
        <v>0</v>
      </c>
      <c r="BW316" s="108">
        <v>0</v>
      </c>
      <c r="BX316" s="108">
        <v>0</v>
      </c>
      <c r="BY316" s="108">
        <v>0</v>
      </c>
      <c r="BZ316" s="108">
        <v>0</v>
      </c>
      <c r="CA316" s="108">
        <v>0</v>
      </c>
      <c r="CB316" s="108">
        <v>0</v>
      </c>
      <c r="CC316" s="108">
        <v>0</v>
      </c>
      <c r="CD316" s="108">
        <v>0</v>
      </c>
      <c r="CE316" s="108">
        <v>0</v>
      </c>
      <c r="CF316" s="108">
        <v>0</v>
      </c>
      <c r="CG316" s="108">
        <v>0</v>
      </c>
      <c r="CH316" s="108">
        <v>0</v>
      </c>
      <c r="CI316" s="108">
        <v>0</v>
      </c>
      <c r="CJ316" s="108">
        <v>0</v>
      </c>
      <c r="CK316" s="108">
        <v>1</v>
      </c>
      <c r="CL316" s="108">
        <v>0</v>
      </c>
      <c r="CM316" s="106">
        <f t="shared" si="23"/>
        <v>8</v>
      </c>
      <c r="CN316" s="65">
        <f t="shared" si="25"/>
        <v>1</v>
      </c>
      <c r="CO316" s="107">
        <f t="shared" si="24"/>
        <v>8</v>
      </c>
      <c r="CP316" s="124" t="s">
        <v>5136</v>
      </c>
      <c r="CQ316">
        <f t="shared" si="26"/>
        <v>4</v>
      </c>
    </row>
    <row r="317" spans="2:95" s="12" customFormat="1" x14ac:dyDescent="0.25">
      <c r="B317" s="103" t="s">
        <v>3042</v>
      </c>
      <c r="C317" s="104" t="s">
        <v>3043</v>
      </c>
      <c r="D317" s="103">
        <v>34410</v>
      </c>
      <c r="E317" s="108">
        <v>0</v>
      </c>
      <c r="F317" s="108">
        <v>0</v>
      </c>
      <c r="G317" s="108">
        <v>0</v>
      </c>
      <c r="H317" s="108">
        <v>0</v>
      </c>
      <c r="I317" s="108">
        <v>0</v>
      </c>
      <c r="J317" s="108">
        <v>0</v>
      </c>
      <c r="K317" s="108">
        <v>0</v>
      </c>
      <c r="L317" s="108">
        <v>0</v>
      </c>
      <c r="M317" s="108">
        <v>0</v>
      </c>
      <c r="N317" s="108">
        <v>0</v>
      </c>
      <c r="O317" s="108">
        <v>0</v>
      </c>
      <c r="P317" s="108">
        <v>0</v>
      </c>
      <c r="Q317" s="108">
        <v>0</v>
      </c>
      <c r="R317" s="108">
        <v>0</v>
      </c>
      <c r="S317" s="108">
        <v>0</v>
      </c>
      <c r="T317" s="108">
        <v>0</v>
      </c>
      <c r="U317" s="108">
        <v>0</v>
      </c>
      <c r="V317" s="108">
        <v>0</v>
      </c>
      <c r="W317" s="108">
        <v>0</v>
      </c>
      <c r="X317" s="108">
        <v>0</v>
      </c>
      <c r="Y317" s="108">
        <v>0</v>
      </c>
      <c r="Z317" s="108">
        <v>0</v>
      </c>
      <c r="AA317" s="108">
        <v>0</v>
      </c>
      <c r="AB317" s="108">
        <v>0</v>
      </c>
      <c r="AC317" s="108">
        <v>0</v>
      </c>
      <c r="AD317" s="108">
        <v>0</v>
      </c>
      <c r="AE317" s="108">
        <v>0</v>
      </c>
      <c r="AF317" s="108">
        <v>0</v>
      </c>
      <c r="AG317" s="108">
        <v>0</v>
      </c>
      <c r="AH317" s="108">
        <v>0</v>
      </c>
      <c r="AI317" s="108">
        <v>0</v>
      </c>
      <c r="AJ317" s="108">
        <v>0</v>
      </c>
      <c r="AK317" s="108">
        <v>0</v>
      </c>
      <c r="AL317" s="108">
        <v>0</v>
      </c>
      <c r="AM317" s="108">
        <v>0</v>
      </c>
      <c r="AN317" s="108">
        <v>0</v>
      </c>
      <c r="AO317" s="108">
        <v>0</v>
      </c>
      <c r="AP317" s="108">
        <v>0</v>
      </c>
      <c r="AQ317" s="108">
        <v>0</v>
      </c>
      <c r="AR317" s="108">
        <v>0</v>
      </c>
      <c r="AS317" s="108">
        <v>0</v>
      </c>
      <c r="AT317" s="108">
        <v>0</v>
      </c>
      <c r="AU317" s="108">
        <v>0</v>
      </c>
      <c r="AV317" s="108">
        <v>0</v>
      </c>
      <c r="AW317" s="108">
        <v>0</v>
      </c>
      <c r="AX317" s="108">
        <v>0</v>
      </c>
      <c r="AY317" s="108">
        <v>0</v>
      </c>
      <c r="AZ317" s="108">
        <v>0</v>
      </c>
      <c r="BA317" s="108">
        <v>0</v>
      </c>
      <c r="BB317" s="108">
        <v>0</v>
      </c>
      <c r="BC317" s="108">
        <v>0</v>
      </c>
      <c r="BD317" s="108">
        <v>0</v>
      </c>
      <c r="BE317" s="108">
        <v>0</v>
      </c>
      <c r="BF317" s="108">
        <v>0</v>
      </c>
      <c r="BG317" s="108">
        <v>0</v>
      </c>
      <c r="BH317" s="108">
        <v>0</v>
      </c>
      <c r="BI317" s="108">
        <v>0</v>
      </c>
      <c r="BJ317" s="108">
        <v>0</v>
      </c>
      <c r="BK317" s="108">
        <v>0</v>
      </c>
      <c r="BL317" s="108">
        <v>0</v>
      </c>
      <c r="BM317" s="108">
        <v>0</v>
      </c>
      <c r="BN317" s="108">
        <v>0</v>
      </c>
      <c r="BO317" s="108">
        <v>0</v>
      </c>
      <c r="BP317" s="108">
        <v>0</v>
      </c>
      <c r="BQ317" s="108">
        <v>0</v>
      </c>
      <c r="BR317" s="108">
        <v>0</v>
      </c>
      <c r="BS317" s="108">
        <v>0</v>
      </c>
      <c r="BT317" s="108">
        <v>0</v>
      </c>
      <c r="BU317" s="108">
        <v>0</v>
      </c>
      <c r="BV317" s="108">
        <v>0</v>
      </c>
      <c r="BW317" s="108">
        <v>0</v>
      </c>
      <c r="BX317" s="108">
        <v>0</v>
      </c>
      <c r="BY317" s="108">
        <v>0</v>
      </c>
      <c r="BZ317" s="108">
        <v>0</v>
      </c>
      <c r="CA317" s="108">
        <v>0</v>
      </c>
      <c r="CB317" s="108">
        <v>0</v>
      </c>
      <c r="CC317" s="108">
        <v>0</v>
      </c>
      <c r="CD317" s="108">
        <v>0</v>
      </c>
      <c r="CE317" s="108">
        <v>0</v>
      </c>
      <c r="CF317" s="108">
        <v>0</v>
      </c>
      <c r="CG317" s="108">
        <v>0</v>
      </c>
      <c r="CH317" s="108">
        <v>0</v>
      </c>
      <c r="CI317" s="108">
        <v>0</v>
      </c>
      <c r="CJ317" s="108">
        <v>0</v>
      </c>
      <c r="CK317" s="108">
        <v>0</v>
      </c>
      <c r="CL317" s="108">
        <v>0</v>
      </c>
      <c r="CM317" s="106">
        <f t="shared" si="23"/>
        <v>0</v>
      </c>
      <c r="CN317" s="65">
        <f t="shared" si="25"/>
        <v>0</v>
      </c>
      <c r="CO317" s="107">
        <f t="shared" si="24"/>
        <v>0</v>
      </c>
      <c r="CP317" s="124" t="s">
        <v>5136</v>
      </c>
      <c r="CQ317">
        <f t="shared" si="26"/>
        <v>4</v>
      </c>
    </row>
    <row r="318" spans="2:95" s="12" customFormat="1" x14ac:dyDescent="0.25">
      <c r="B318" s="103" t="s">
        <v>3044</v>
      </c>
      <c r="C318" s="104" t="s">
        <v>3045</v>
      </c>
      <c r="D318" s="103">
        <v>34410</v>
      </c>
      <c r="E318" s="108">
        <v>0</v>
      </c>
      <c r="F318" s="108">
        <v>0</v>
      </c>
      <c r="G318" s="108">
        <v>0</v>
      </c>
      <c r="H318" s="108">
        <v>0</v>
      </c>
      <c r="I318" s="108">
        <v>0</v>
      </c>
      <c r="J318" s="108">
        <v>0</v>
      </c>
      <c r="K318" s="108">
        <v>0</v>
      </c>
      <c r="L318" s="108">
        <v>0</v>
      </c>
      <c r="M318" s="108">
        <v>0</v>
      </c>
      <c r="N318" s="108">
        <v>0</v>
      </c>
      <c r="O318" s="108">
        <v>0</v>
      </c>
      <c r="P318" s="108">
        <v>0</v>
      </c>
      <c r="Q318" s="108">
        <v>0</v>
      </c>
      <c r="R318" s="108">
        <v>0</v>
      </c>
      <c r="S318" s="108">
        <v>0</v>
      </c>
      <c r="T318" s="108">
        <v>0</v>
      </c>
      <c r="U318" s="108">
        <v>0</v>
      </c>
      <c r="V318" s="108">
        <v>0</v>
      </c>
      <c r="W318" s="108">
        <v>0</v>
      </c>
      <c r="X318" s="108">
        <v>0</v>
      </c>
      <c r="Y318" s="108">
        <v>0</v>
      </c>
      <c r="Z318" s="108">
        <v>0</v>
      </c>
      <c r="AA318" s="108">
        <v>0</v>
      </c>
      <c r="AB318" s="108">
        <v>0</v>
      </c>
      <c r="AC318" s="108">
        <v>0</v>
      </c>
      <c r="AD318" s="108">
        <v>0</v>
      </c>
      <c r="AE318" s="108">
        <v>0</v>
      </c>
      <c r="AF318" s="108">
        <v>0</v>
      </c>
      <c r="AG318" s="108">
        <v>0</v>
      </c>
      <c r="AH318" s="108">
        <v>0</v>
      </c>
      <c r="AI318" s="108">
        <v>1</v>
      </c>
      <c r="AJ318" s="108">
        <v>0</v>
      </c>
      <c r="AK318" s="108">
        <v>0</v>
      </c>
      <c r="AL318" s="108">
        <v>0</v>
      </c>
      <c r="AM318" s="108">
        <v>0</v>
      </c>
      <c r="AN318" s="108">
        <v>0</v>
      </c>
      <c r="AO318" s="108">
        <v>0</v>
      </c>
      <c r="AP318" s="108">
        <v>0</v>
      </c>
      <c r="AQ318" s="108">
        <v>0</v>
      </c>
      <c r="AR318" s="108">
        <v>0</v>
      </c>
      <c r="AS318" s="108">
        <v>0</v>
      </c>
      <c r="AT318" s="108">
        <v>0</v>
      </c>
      <c r="AU318" s="108">
        <v>0</v>
      </c>
      <c r="AV318" s="108">
        <v>0</v>
      </c>
      <c r="AW318" s="108">
        <v>0</v>
      </c>
      <c r="AX318" s="108">
        <v>0</v>
      </c>
      <c r="AY318" s="108">
        <v>0</v>
      </c>
      <c r="AZ318" s="108">
        <v>0</v>
      </c>
      <c r="BA318" s="108">
        <v>0</v>
      </c>
      <c r="BB318" s="108">
        <v>0</v>
      </c>
      <c r="BC318" s="108">
        <v>0</v>
      </c>
      <c r="BD318" s="108">
        <v>0</v>
      </c>
      <c r="BE318" s="108">
        <v>0</v>
      </c>
      <c r="BF318" s="108">
        <v>0</v>
      </c>
      <c r="BG318" s="108">
        <v>0</v>
      </c>
      <c r="BH318" s="108">
        <v>0</v>
      </c>
      <c r="BI318" s="108">
        <v>0</v>
      </c>
      <c r="BJ318" s="108">
        <v>0</v>
      </c>
      <c r="BK318" s="108">
        <v>0</v>
      </c>
      <c r="BL318" s="108">
        <v>0</v>
      </c>
      <c r="BM318" s="108">
        <v>0</v>
      </c>
      <c r="BN318" s="108">
        <v>0</v>
      </c>
      <c r="BO318" s="108">
        <v>0</v>
      </c>
      <c r="BP318" s="108">
        <v>0</v>
      </c>
      <c r="BQ318" s="108">
        <v>0</v>
      </c>
      <c r="BR318" s="108">
        <v>0</v>
      </c>
      <c r="BS318" s="108">
        <v>0</v>
      </c>
      <c r="BT318" s="108">
        <v>0</v>
      </c>
      <c r="BU318" s="108">
        <v>0</v>
      </c>
      <c r="BV318" s="108">
        <v>0</v>
      </c>
      <c r="BW318" s="108">
        <v>0</v>
      </c>
      <c r="BX318" s="108">
        <v>0</v>
      </c>
      <c r="BY318" s="108">
        <v>0</v>
      </c>
      <c r="BZ318" s="108">
        <v>0</v>
      </c>
      <c r="CA318" s="108">
        <v>0</v>
      </c>
      <c r="CB318" s="108">
        <v>0</v>
      </c>
      <c r="CC318" s="108">
        <v>0</v>
      </c>
      <c r="CD318" s="108">
        <v>0</v>
      </c>
      <c r="CE318" s="108">
        <v>0</v>
      </c>
      <c r="CF318" s="108">
        <v>0</v>
      </c>
      <c r="CG318" s="108">
        <v>0</v>
      </c>
      <c r="CH318" s="108">
        <v>0</v>
      </c>
      <c r="CI318" s="108">
        <v>0</v>
      </c>
      <c r="CJ318" s="108">
        <v>0</v>
      </c>
      <c r="CK318" s="108">
        <v>0</v>
      </c>
      <c r="CL318" s="108">
        <v>0</v>
      </c>
      <c r="CM318" s="106">
        <f t="shared" si="23"/>
        <v>1</v>
      </c>
      <c r="CN318" s="65">
        <f t="shared" si="25"/>
        <v>1</v>
      </c>
      <c r="CO318" s="107">
        <f t="shared" si="24"/>
        <v>1</v>
      </c>
      <c r="CP318" s="124" t="s">
        <v>6053</v>
      </c>
      <c r="CQ318">
        <f t="shared" si="26"/>
        <v>3.6669999999999998</v>
      </c>
    </row>
    <row r="319" spans="2:95" s="12" customFormat="1" x14ac:dyDescent="0.25">
      <c r="B319" s="103" t="s">
        <v>3048</v>
      </c>
      <c r="C319" s="104" t="s">
        <v>3049</v>
      </c>
      <c r="D319" s="103">
        <v>34410</v>
      </c>
      <c r="E319" s="108">
        <v>0</v>
      </c>
      <c r="F319" s="108">
        <v>0</v>
      </c>
      <c r="G319" s="108">
        <v>0</v>
      </c>
      <c r="H319" s="108">
        <v>0</v>
      </c>
      <c r="I319" s="108">
        <v>0</v>
      </c>
      <c r="J319" s="108">
        <v>0</v>
      </c>
      <c r="K319" s="108">
        <v>0</v>
      </c>
      <c r="L319" s="108">
        <v>0</v>
      </c>
      <c r="M319" s="108">
        <v>0</v>
      </c>
      <c r="N319" s="108">
        <v>0</v>
      </c>
      <c r="O319" s="108">
        <v>0</v>
      </c>
      <c r="P319" s="108">
        <v>0</v>
      </c>
      <c r="Q319" s="108">
        <v>0</v>
      </c>
      <c r="R319" s="108">
        <v>0</v>
      </c>
      <c r="S319" s="108">
        <v>0</v>
      </c>
      <c r="T319" s="108">
        <v>0</v>
      </c>
      <c r="U319" s="108">
        <v>0</v>
      </c>
      <c r="V319" s="108">
        <v>0</v>
      </c>
      <c r="W319" s="108">
        <v>0</v>
      </c>
      <c r="X319" s="108">
        <v>0</v>
      </c>
      <c r="Y319" s="108">
        <v>0</v>
      </c>
      <c r="Z319" s="108">
        <v>0</v>
      </c>
      <c r="AA319" s="108">
        <v>0</v>
      </c>
      <c r="AB319" s="108">
        <v>0</v>
      </c>
      <c r="AC319" s="108">
        <v>0</v>
      </c>
      <c r="AD319" s="108">
        <v>0</v>
      </c>
      <c r="AE319" s="108">
        <v>0</v>
      </c>
      <c r="AF319" s="108">
        <v>0</v>
      </c>
      <c r="AG319" s="108">
        <v>0</v>
      </c>
      <c r="AH319" s="108">
        <v>0</v>
      </c>
      <c r="AI319" s="108">
        <v>0</v>
      </c>
      <c r="AJ319" s="108">
        <v>0</v>
      </c>
      <c r="AK319" s="108">
        <v>0</v>
      </c>
      <c r="AL319" s="108">
        <v>0</v>
      </c>
      <c r="AM319" s="108">
        <v>0</v>
      </c>
      <c r="AN319" s="108">
        <v>0</v>
      </c>
      <c r="AO319" s="108">
        <v>0</v>
      </c>
      <c r="AP319" s="108">
        <v>0</v>
      </c>
      <c r="AQ319" s="108">
        <v>0</v>
      </c>
      <c r="AR319" s="108">
        <v>0</v>
      </c>
      <c r="AS319" s="108">
        <v>0</v>
      </c>
      <c r="AT319" s="108">
        <v>0</v>
      </c>
      <c r="AU319" s="108">
        <v>0</v>
      </c>
      <c r="AV319" s="108">
        <v>0</v>
      </c>
      <c r="AW319" s="108">
        <v>0</v>
      </c>
      <c r="AX319" s="108">
        <v>0</v>
      </c>
      <c r="AY319" s="108">
        <v>0</v>
      </c>
      <c r="AZ319" s="108">
        <v>0</v>
      </c>
      <c r="BA319" s="108">
        <v>0</v>
      </c>
      <c r="BB319" s="108">
        <v>0</v>
      </c>
      <c r="BC319" s="108">
        <v>0</v>
      </c>
      <c r="BD319" s="108">
        <v>0</v>
      </c>
      <c r="BE319" s="108">
        <v>0</v>
      </c>
      <c r="BF319" s="108">
        <v>0</v>
      </c>
      <c r="BG319" s="108">
        <v>0</v>
      </c>
      <c r="BH319" s="108">
        <v>0</v>
      </c>
      <c r="BI319" s="108">
        <v>1</v>
      </c>
      <c r="BJ319" s="108">
        <v>0</v>
      </c>
      <c r="BK319" s="108">
        <v>0</v>
      </c>
      <c r="BL319" s="108">
        <v>0</v>
      </c>
      <c r="BM319" s="108">
        <v>0</v>
      </c>
      <c r="BN319" s="108">
        <v>0</v>
      </c>
      <c r="BO319" s="108">
        <v>1</v>
      </c>
      <c r="BP319" s="108">
        <v>0</v>
      </c>
      <c r="BQ319" s="108">
        <v>0</v>
      </c>
      <c r="BR319" s="108">
        <v>0</v>
      </c>
      <c r="BS319" s="108">
        <v>0</v>
      </c>
      <c r="BT319" s="108">
        <v>0</v>
      </c>
      <c r="BU319" s="108">
        <v>0</v>
      </c>
      <c r="BV319" s="108">
        <v>0</v>
      </c>
      <c r="BW319" s="108">
        <v>0</v>
      </c>
      <c r="BX319" s="108">
        <v>0</v>
      </c>
      <c r="BY319" s="108">
        <v>1</v>
      </c>
      <c r="BZ319" s="108">
        <v>0</v>
      </c>
      <c r="CA319" s="108">
        <v>0</v>
      </c>
      <c r="CB319" s="108">
        <v>0</v>
      </c>
      <c r="CC319" s="108">
        <v>0</v>
      </c>
      <c r="CD319" s="108">
        <v>0</v>
      </c>
      <c r="CE319" s="108">
        <v>0</v>
      </c>
      <c r="CF319" s="108">
        <v>0</v>
      </c>
      <c r="CG319" s="108">
        <v>0</v>
      </c>
      <c r="CH319" s="108">
        <v>0</v>
      </c>
      <c r="CI319" s="108">
        <v>0</v>
      </c>
      <c r="CJ319" s="108">
        <v>0</v>
      </c>
      <c r="CK319" s="108">
        <v>0</v>
      </c>
      <c r="CL319" s="108">
        <v>0</v>
      </c>
      <c r="CM319" s="106">
        <f t="shared" si="23"/>
        <v>3</v>
      </c>
      <c r="CN319" s="65">
        <f t="shared" si="25"/>
        <v>1</v>
      </c>
      <c r="CO319" s="107">
        <f t="shared" si="24"/>
        <v>3</v>
      </c>
      <c r="CP319" s="124" t="s">
        <v>6054</v>
      </c>
      <c r="CQ319">
        <f t="shared" si="26"/>
        <v>2.6669999999999998</v>
      </c>
    </row>
    <row r="320" spans="2:95" s="12" customFormat="1" x14ac:dyDescent="0.25">
      <c r="B320" s="103" t="s">
        <v>3050</v>
      </c>
      <c r="C320" s="104" t="s">
        <v>3051</v>
      </c>
      <c r="D320" s="103">
        <v>34410</v>
      </c>
      <c r="E320" s="108">
        <v>0</v>
      </c>
      <c r="F320" s="108">
        <v>0</v>
      </c>
      <c r="G320" s="108">
        <v>0</v>
      </c>
      <c r="H320" s="108">
        <v>0</v>
      </c>
      <c r="I320" s="108">
        <v>0</v>
      </c>
      <c r="J320" s="108">
        <v>0</v>
      </c>
      <c r="K320" s="108">
        <v>0</v>
      </c>
      <c r="L320" s="108">
        <v>0</v>
      </c>
      <c r="M320" s="108">
        <v>0</v>
      </c>
      <c r="N320" s="108">
        <v>0</v>
      </c>
      <c r="O320" s="108">
        <v>1</v>
      </c>
      <c r="P320" s="108">
        <v>1</v>
      </c>
      <c r="Q320" s="108">
        <v>0</v>
      </c>
      <c r="R320" s="108">
        <v>0</v>
      </c>
      <c r="S320" s="108">
        <v>0</v>
      </c>
      <c r="T320" s="108">
        <v>0</v>
      </c>
      <c r="U320" s="108">
        <v>0</v>
      </c>
      <c r="V320" s="108">
        <v>0</v>
      </c>
      <c r="W320" s="108">
        <v>0</v>
      </c>
      <c r="X320" s="108">
        <v>0</v>
      </c>
      <c r="Y320" s="108">
        <v>0</v>
      </c>
      <c r="Z320" s="108">
        <v>0</v>
      </c>
      <c r="AA320" s="108">
        <v>0</v>
      </c>
      <c r="AB320" s="108">
        <v>0</v>
      </c>
      <c r="AC320" s="108">
        <v>0</v>
      </c>
      <c r="AD320" s="108">
        <v>0</v>
      </c>
      <c r="AE320" s="108">
        <v>0</v>
      </c>
      <c r="AF320" s="108">
        <v>0</v>
      </c>
      <c r="AG320" s="108">
        <v>0</v>
      </c>
      <c r="AH320" s="108">
        <v>0</v>
      </c>
      <c r="AI320" s="108">
        <v>0</v>
      </c>
      <c r="AJ320" s="108">
        <v>0</v>
      </c>
      <c r="AK320" s="108">
        <v>0</v>
      </c>
      <c r="AL320" s="108">
        <v>0</v>
      </c>
      <c r="AM320" s="108">
        <v>0</v>
      </c>
      <c r="AN320" s="108">
        <v>0</v>
      </c>
      <c r="AO320" s="108">
        <v>0</v>
      </c>
      <c r="AP320" s="108">
        <v>0</v>
      </c>
      <c r="AQ320" s="108">
        <v>0</v>
      </c>
      <c r="AR320" s="108">
        <v>0</v>
      </c>
      <c r="AS320" s="108">
        <v>0</v>
      </c>
      <c r="AT320" s="108">
        <v>0</v>
      </c>
      <c r="AU320" s="108">
        <v>0</v>
      </c>
      <c r="AV320" s="108">
        <v>0</v>
      </c>
      <c r="AW320" s="108">
        <v>0</v>
      </c>
      <c r="AX320" s="108">
        <v>0</v>
      </c>
      <c r="AY320" s="108">
        <v>0</v>
      </c>
      <c r="AZ320" s="108">
        <v>0</v>
      </c>
      <c r="BA320" s="108">
        <v>0</v>
      </c>
      <c r="BB320" s="108">
        <v>0</v>
      </c>
      <c r="BC320" s="108">
        <v>0</v>
      </c>
      <c r="BD320" s="108">
        <v>0</v>
      </c>
      <c r="BE320" s="108">
        <v>0</v>
      </c>
      <c r="BF320" s="108">
        <v>0</v>
      </c>
      <c r="BG320" s="108">
        <v>0</v>
      </c>
      <c r="BH320" s="108">
        <v>0</v>
      </c>
      <c r="BI320" s="108">
        <v>0</v>
      </c>
      <c r="BJ320" s="108">
        <v>0</v>
      </c>
      <c r="BK320" s="108">
        <v>0</v>
      </c>
      <c r="BL320" s="108">
        <v>0</v>
      </c>
      <c r="BM320" s="108">
        <v>0</v>
      </c>
      <c r="BN320" s="108">
        <v>0</v>
      </c>
      <c r="BO320" s="108">
        <v>0</v>
      </c>
      <c r="BP320" s="108">
        <v>0</v>
      </c>
      <c r="BQ320" s="108">
        <v>0</v>
      </c>
      <c r="BR320" s="108">
        <v>0</v>
      </c>
      <c r="BS320" s="108">
        <v>0</v>
      </c>
      <c r="BT320" s="108">
        <v>0</v>
      </c>
      <c r="BU320" s="108">
        <v>1</v>
      </c>
      <c r="BV320" s="108">
        <v>0</v>
      </c>
      <c r="BW320" s="108">
        <v>0</v>
      </c>
      <c r="BX320" s="108">
        <v>0</v>
      </c>
      <c r="BY320" s="108">
        <v>0</v>
      </c>
      <c r="BZ320" s="108">
        <v>0</v>
      </c>
      <c r="CA320" s="108">
        <v>0</v>
      </c>
      <c r="CB320" s="108">
        <v>0</v>
      </c>
      <c r="CC320" s="108">
        <v>0</v>
      </c>
      <c r="CD320" s="108">
        <v>0</v>
      </c>
      <c r="CE320" s="108">
        <v>0</v>
      </c>
      <c r="CF320" s="108">
        <v>0</v>
      </c>
      <c r="CG320" s="108">
        <v>0</v>
      </c>
      <c r="CH320" s="108">
        <v>0</v>
      </c>
      <c r="CI320" s="108">
        <v>0</v>
      </c>
      <c r="CJ320" s="108">
        <v>0</v>
      </c>
      <c r="CK320" s="108">
        <v>1</v>
      </c>
      <c r="CL320" s="108">
        <v>0</v>
      </c>
      <c r="CM320" s="106">
        <f t="shared" si="23"/>
        <v>4</v>
      </c>
      <c r="CN320" s="65">
        <f t="shared" si="25"/>
        <v>1</v>
      </c>
      <c r="CO320" s="107">
        <f t="shared" si="24"/>
        <v>5</v>
      </c>
      <c r="CP320" s="124" t="s">
        <v>6054</v>
      </c>
      <c r="CQ320">
        <f t="shared" si="26"/>
        <v>2.6669999999999998</v>
      </c>
    </row>
    <row r="321" spans="1:95" s="12" customFormat="1" x14ac:dyDescent="0.25">
      <c r="B321" s="103" t="s">
        <v>3052</v>
      </c>
      <c r="C321" s="104" t="s">
        <v>3053</v>
      </c>
      <c r="D321" s="103">
        <v>34410</v>
      </c>
      <c r="E321" s="108">
        <v>0</v>
      </c>
      <c r="F321" s="108">
        <v>0</v>
      </c>
      <c r="G321" s="108">
        <v>0</v>
      </c>
      <c r="H321" s="108">
        <v>0</v>
      </c>
      <c r="I321" s="108">
        <v>0</v>
      </c>
      <c r="J321" s="108">
        <v>0</v>
      </c>
      <c r="K321" s="108">
        <v>0</v>
      </c>
      <c r="L321" s="108">
        <v>0</v>
      </c>
      <c r="M321" s="108">
        <v>0</v>
      </c>
      <c r="N321" s="108">
        <v>0</v>
      </c>
      <c r="O321" s="108">
        <v>0</v>
      </c>
      <c r="P321" s="108">
        <v>0</v>
      </c>
      <c r="Q321" s="108">
        <v>0</v>
      </c>
      <c r="R321" s="108">
        <v>0</v>
      </c>
      <c r="S321" s="108">
        <v>0</v>
      </c>
      <c r="T321" s="108">
        <v>0</v>
      </c>
      <c r="U321" s="108">
        <v>0</v>
      </c>
      <c r="V321" s="108">
        <v>0</v>
      </c>
      <c r="W321" s="108">
        <v>0</v>
      </c>
      <c r="X321" s="108">
        <v>0</v>
      </c>
      <c r="Y321" s="108">
        <v>0</v>
      </c>
      <c r="Z321" s="108">
        <v>0</v>
      </c>
      <c r="AA321" s="108">
        <v>0</v>
      </c>
      <c r="AB321" s="108">
        <v>0</v>
      </c>
      <c r="AC321" s="108">
        <v>0</v>
      </c>
      <c r="AD321" s="108">
        <v>0</v>
      </c>
      <c r="AE321" s="108">
        <v>0</v>
      </c>
      <c r="AF321" s="108">
        <v>0</v>
      </c>
      <c r="AG321" s="108">
        <v>0</v>
      </c>
      <c r="AH321" s="108">
        <v>0</v>
      </c>
      <c r="AI321" s="108">
        <v>0</v>
      </c>
      <c r="AJ321" s="108">
        <v>0</v>
      </c>
      <c r="AK321" s="108">
        <v>0</v>
      </c>
      <c r="AL321" s="108">
        <v>0</v>
      </c>
      <c r="AM321" s="108">
        <v>0</v>
      </c>
      <c r="AN321" s="108">
        <v>0</v>
      </c>
      <c r="AO321" s="108">
        <v>0</v>
      </c>
      <c r="AP321" s="108">
        <v>0</v>
      </c>
      <c r="AQ321" s="108">
        <v>0</v>
      </c>
      <c r="AR321" s="108">
        <v>0</v>
      </c>
      <c r="AS321" s="108">
        <v>0</v>
      </c>
      <c r="AT321" s="108">
        <v>0</v>
      </c>
      <c r="AU321" s="108">
        <v>0</v>
      </c>
      <c r="AV321" s="108">
        <v>0</v>
      </c>
      <c r="AW321" s="108">
        <v>0</v>
      </c>
      <c r="AX321" s="108">
        <v>0</v>
      </c>
      <c r="AY321" s="108">
        <v>0</v>
      </c>
      <c r="AZ321" s="108">
        <v>0</v>
      </c>
      <c r="BA321" s="108">
        <v>0</v>
      </c>
      <c r="BB321" s="108">
        <v>0</v>
      </c>
      <c r="BC321" s="108">
        <v>0</v>
      </c>
      <c r="BD321" s="108">
        <v>0</v>
      </c>
      <c r="BE321" s="108">
        <v>0</v>
      </c>
      <c r="BF321" s="108">
        <v>0</v>
      </c>
      <c r="BG321" s="108">
        <v>0</v>
      </c>
      <c r="BH321" s="108">
        <v>0</v>
      </c>
      <c r="BI321" s="108">
        <v>0</v>
      </c>
      <c r="BJ321" s="108">
        <v>0</v>
      </c>
      <c r="BK321" s="108">
        <v>0</v>
      </c>
      <c r="BL321" s="108">
        <v>0</v>
      </c>
      <c r="BM321" s="108">
        <v>0</v>
      </c>
      <c r="BN321" s="108">
        <v>0</v>
      </c>
      <c r="BO321" s="108">
        <v>0</v>
      </c>
      <c r="BP321" s="108">
        <v>1</v>
      </c>
      <c r="BQ321" s="108">
        <v>0</v>
      </c>
      <c r="BR321" s="108">
        <v>0</v>
      </c>
      <c r="BS321" s="108">
        <v>0</v>
      </c>
      <c r="BT321" s="108">
        <v>0</v>
      </c>
      <c r="BU321" s="108">
        <v>0</v>
      </c>
      <c r="BV321" s="108">
        <v>0</v>
      </c>
      <c r="BW321" s="108">
        <v>0</v>
      </c>
      <c r="BX321" s="108">
        <v>0</v>
      </c>
      <c r="BY321" s="108">
        <v>0</v>
      </c>
      <c r="BZ321" s="108">
        <v>0</v>
      </c>
      <c r="CA321" s="108">
        <v>0</v>
      </c>
      <c r="CB321" s="108">
        <v>0</v>
      </c>
      <c r="CC321" s="108">
        <v>0</v>
      </c>
      <c r="CD321" s="108">
        <v>0</v>
      </c>
      <c r="CE321" s="108">
        <v>0</v>
      </c>
      <c r="CF321" s="108">
        <v>0</v>
      </c>
      <c r="CG321" s="108">
        <v>0</v>
      </c>
      <c r="CH321" s="108">
        <v>0</v>
      </c>
      <c r="CI321" s="108">
        <v>0</v>
      </c>
      <c r="CJ321" s="108">
        <v>0</v>
      </c>
      <c r="CK321" s="108">
        <v>0</v>
      </c>
      <c r="CL321" s="108">
        <v>0</v>
      </c>
      <c r="CM321" s="106">
        <f t="shared" si="23"/>
        <v>1</v>
      </c>
      <c r="CN321" s="65">
        <f t="shared" si="25"/>
        <v>1</v>
      </c>
      <c r="CO321" s="107">
        <f t="shared" si="24"/>
        <v>1</v>
      </c>
      <c r="CP321" s="124" t="s">
        <v>6049</v>
      </c>
      <c r="CQ321">
        <f t="shared" si="26"/>
        <v>3.3330000000000002</v>
      </c>
    </row>
    <row r="322" spans="1:95" s="12" customFormat="1" x14ac:dyDescent="0.25">
      <c r="B322" s="103" t="s">
        <v>3054</v>
      </c>
      <c r="C322" s="104" t="s">
        <v>3055</v>
      </c>
      <c r="D322" s="103">
        <v>34410</v>
      </c>
      <c r="E322" s="108">
        <v>0</v>
      </c>
      <c r="F322" s="108">
        <v>0</v>
      </c>
      <c r="G322" s="108">
        <v>0</v>
      </c>
      <c r="H322" s="108">
        <v>0</v>
      </c>
      <c r="I322" s="108">
        <v>0</v>
      </c>
      <c r="J322" s="108">
        <v>0</v>
      </c>
      <c r="K322" s="108">
        <v>0</v>
      </c>
      <c r="L322" s="108">
        <v>0</v>
      </c>
      <c r="M322" s="108">
        <v>0</v>
      </c>
      <c r="N322" s="108">
        <v>0</v>
      </c>
      <c r="O322" s="108">
        <v>0</v>
      </c>
      <c r="P322" s="108">
        <v>0</v>
      </c>
      <c r="Q322" s="108">
        <v>0</v>
      </c>
      <c r="R322" s="108">
        <v>0</v>
      </c>
      <c r="S322" s="108">
        <v>0</v>
      </c>
      <c r="T322" s="108">
        <v>0</v>
      </c>
      <c r="U322" s="108">
        <v>0</v>
      </c>
      <c r="V322" s="108">
        <v>0</v>
      </c>
      <c r="W322" s="108">
        <v>0</v>
      </c>
      <c r="X322" s="108">
        <v>0</v>
      </c>
      <c r="Y322" s="108">
        <v>0</v>
      </c>
      <c r="Z322" s="108">
        <v>0</v>
      </c>
      <c r="AA322" s="108">
        <v>0</v>
      </c>
      <c r="AB322" s="108">
        <v>0</v>
      </c>
      <c r="AC322" s="108">
        <v>0</v>
      </c>
      <c r="AD322" s="108">
        <v>0</v>
      </c>
      <c r="AE322" s="108">
        <v>0</v>
      </c>
      <c r="AF322" s="108">
        <v>0</v>
      </c>
      <c r="AG322" s="108">
        <v>0</v>
      </c>
      <c r="AH322" s="108">
        <v>0</v>
      </c>
      <c r="AI322" s="108">
        <v>0</v>
      </c>
      <c r="AJ322" s="108">
        <v>0</v>
      </c>
      <c r="AK322" s="108">
        <v>0</v>
      </c>
      <c r="AL322" s="108">
        <v>0</v>
      </c>
      <c r="AM322" s="108">
        <v>0</v>
      </c>
      <c r="AN322" s="108">
        <v>0</v>
      </c>
      <c r="AO322" s="108">
        <v>0</v>
      </c>
      <c r="AP322" s="108">
        <v>0</v>
      </c>
      <c r="AQ322" s="108">
        <v>0</v>
      </c>
      <c r="AR322" s="108">
        <v>0</v>
      </c>
      <c r="AS322" s="108">
        <v>0</v>
      </c>
      <c r="AT322" s="108">
        <v>0</v>
      </c>
      <c r="AU322" s="108">
        <v>0</v>
      </c>
      <c r="AV322" s="108">
        <v>0</v>
      </c>
      <c r="AW322" s="108">
        <v>0</v>
      </c>
      <c r="AX322" s="108">
        <v>0</v>
      </c>
      <c r="AY322" s="108">
        <v>0</v>
      </c>
      <c r="AZ322" s="108">
        <v>0</v>
      </c>
      <c r="BA322" s="108">
        <v>0</v>
      </c>
      <c r="BB322" s="108">
        <v>0</v>
      </c>
      <c r="BC322" s="108">
        <v>0</v>
      </c>
      <c r="BD322" s="108">
        <v>0</v>
      </c>
      <c r="BE322" s="108">
        <v>0</v>
      </c>
      <c r="BF322" s="108">
        <v>0</v>
      </c>
      <c r="BG322" s="108">
        <v>0</v>
      </c>
      <c r="BH322" s="108">
        <v>0</v>
      </c>
      <c r="BI322" s="108">
        <v>0</v>
      </c>
      <c r="BJ322" s="108">
        <v>0</v>
      </c>
      <c r="BK322" s="108">
        <v>0</v>
      </c>
      <c r="BL322" s="108">
        <v>0</v>
      </c>
      <c r="BM322" s="108">
        <v>0</v>
      </c>
      <c r="BN322" s="108">
        <v>0</v>
      </c>
      <c r="BO322" s="108">
        <v>0</v>
      </c>
      <c r="BP322" s="108">
        <v>0</v>
      </c>
      <c r="BQ322" s="108">
        <v>0</v>
      </c>
      <c r="BR322" s="108">
        <v>0</v>
      </c>
      <c r="BS322" s="108">
        <v>0</v>
      </c>
      <c r="BT322" s="108">
        <v>0</v>
      </c>
      <c r="BU322" s="108">
        <v>0</v>
      </c>
      <c r="BV322" s="108">
        <v>0</v>
      </c>
      <c r="BW322" s="108">
        <v>0</v>
      </c>
      <c r="BX322" s="108">
        <v>0</v>
      </c>
      <c r="BY322" s="108">
        <v>0</v>
      </c>
      <c r="BZ322" s="108">
        <v>0</v>
      </c>
      <c r="CA322" s="108">
        <v>0</v>
      </c>
      <c r="CB322" s="108">
        <v>0</v>
      </c>
      <c r="CC322" s="108">
        <v>0</v>
      </c>
      <c r="CD322" s="108">
        <v>0</v>
      </c>
      <c r="CE322" s="108">
        <v>0</v>
      </c>
      <c r="CF322" s="108">
        <v>0</v>
      </c>
      <c r="CG322" s="108">
        <v>0</v>
      </c>
      <c r="CH322" s="108">
        <v>0</v>
      </c>
      <c r="CI322" s="108">
        <v>0</v>
      </c>
      <c r="CJ322" s="108">
        <v>0</v>
      </c>
      <c r="CK322" s="108">
        <v>0</v>
      </c>
      <c r="CL322" s="108">
        <v>0</v>
      </c>
      <c r="CM322" s="106">
        <f t="shared" si="23"/>
        <v>0</v>
      </c>
      <c r="CN322" s="65">
        <f t="shared" si="25"/>
        <v>0</v>
      </c>
      <c r="CO322" s="107">
        <f t="shared" si="24"/>
        <v>0</v>
      </c>
      <c r="CP322" s="124" t="s">
        <v>6054</v>
      </c>
      <c r="CQ322">
        <f t="shared" si="26"/>
        <v>2.6669999999999998</v>
      </c>
    </row>
    <row r="323" spans="1:95" s="12" customFormat="1" x14ac:dyDescent="0.25">
      <c r="A323" s="87" t="s">
        <v>5136</v>
      </c>
      <c r="B323" s="88" t="s">
        <v>5097</v>
      </c>
      <c r="C323" s="89" t="s">
        <v>5098</v>
      </c>
      <c r="D323" s="88">
        <v>34410</v>
      </c>
      <c r="E323" s="93">
        <v>0</v>
      </c>
      <c r="F323" s="93">
        <v>0</v>
      </c>
      <c r="G323" s="93">
        <v>0</v>
      </c>
      <c r="H323" s="93">
        <v>0</v>
      </c>
      <c r="I323" s="93">
        <v>0</v>
      </c>
      <c r="J323" s="93">
        <v>0</v>
      </c>
      <c r="K323" s="93">
        <v>0</v>
      </c>
      <c r="L323" s="93">
        <v>0</v>
      </c>
      <c r="M323" s="93">
        <v>0</v>
      </c>
      <c r="N323" s="93">
        <v>0</v>
      </c>
      <c r="O323" s="93">
        <v>0</v>
      </c>
      <c r="P323" s="93">
        <v>0</v>
      </c>
      <c r="Q323" s="93">
        <v>0</v>
      </c>
      <c r="R323" s="93">
        <v>0</v>
      </c>
      <c r="S323" s="93">
        <v>0</v>
      </c>
      <c r="T323" s="93">
        <v>0</v>
      </c>
      <c r="U323" s="93">
        <v>0</v>
      </c>
      <c r="V323" s="93">
        <v>0</v>
      </c>
      <c r="W323" s="93">
        <v>0</v>
      </c>
      <c r="X323" s="93">
        <v>0</v>
      </c>
      <c r="Y323" s="93">
        <v>0</v>
      </c>
      <c r="Z323" s="93">
        <v>0</v>
      </c>
      <c r="AA323" s="93">
        <v>0</v>
      </c>
      <c r="AB323" s="93">
        <v>0</v>
      </c>
      <c r="AC323" s="93">
        <v>0</v>
      </c>
      <c r="AD323" s="93">
        <v>0</v>
      </c>
      <c r="AE323" s="93">
        <v>0</v>
      </c>
      <c r="AF323" s="93">
        <v>0</v>
      </c>
      <c r="AG323" s="93">
        <v>0</v>
      </c>
      <c r="AH323" s="93">
        <v>0</v>
      </c>
      <c r="AI323" s="93">
        <v>0</v>
      </c>
      <c r="AJ323" s="93">
        <v>0</v>
      </c>
      <c r="AK323" s="93">
        <v>1</v>
      </c>
      <c r="AL323" s="93">
        <v>0</v>
      </c>
      <c r="AM323" s="93">
        <v>0</v>
      </c>
      <c r="AN323" s="93">
        <v>0</v>
      </c>
      <c r="AO323" s="93">
        <v>0</v>
      </c>
      <c r="AP323" s="93">
        <v>0</v>
      </c>
      <c r="AQ323" s="93">
        <v>0</v>
      </c>
      <c r="AR323" s="93">
        <v>0</v>
      </c>
      <c r="AS323" s="93">
        <v>0</v>
      </c>
      <c r="AT323" s="93">
        <v>0</v>
      </c>
      <c r="AU323" s="93">
        <v>0</v>
      </c>
      <c r="AV323" s="93">
        <v>0</v>
      </c>
      <c r="AW323" s="93">
        <v>0</v>
      </c>
      <c r="AX323" s="93">
        <v>0</v>
      </c>
      <c r="AY323" s="93">
        <v>0</v>
      </c>
      <c r="AZ323" s="93">
        <v>0</v>
      </c>
      <c r="BA323" s="93">
        <v>0</v>
      </c>
      <c r="BB323" s="93">
        <v>0</v>
      </c>
      <c r="BC323" s="93">
        <v>1</v>
      </c>
      <c r="BD323" s="93">
        <v>0</v>
      </c>
      <c r="BE323" s="93">
        <v>0</v>
      </c>
      <c r="BF323" s="93">
        <v>0</v>
      </c>
      <c r="BG323" s="93">
        <v>0</v>
      </c>
      <c r="BH323" s="93">
        <v>0</v>
      </c>
      <c r="BI323" s="93">
        <v>0</v>
      </c>
      <c r="BJ323" s="93">
        <v>0</v>
      </c>
      <c r="BK323" s="93">
        <v>0</v>
      </c>
      <c r="BL323" s="93">
        <v>0</v>
      </c>
      <c r="BM323" s="93">
        <v>0</v>
      </c>
      <c r="BN323" s="93">
        <v>0</v>
      </c>
      <c r="BO323" s="93">
        <v>1</v>
      </c>
      <c r="BP323" s="93">
        <v>0</v>
      </c>
      <c r="BQ323" s="93">
        <v>0</v>
      </c>
      <c r="BR323" s="93">
        <v>0</v>
      </c>
      <c r="BS323" s="93">
        <v>0</v>
      </c>
      <c r="BT323" s="93">
        <v>0</v>
      </c>
      <c r="BU323" s="93">
        <v>0</v>
      </c>
      <c r="BV323" s="93">
        <v>0</v>
      </c>
      <c r="BW323" s="93">
        <v>0</v>
      </c>
      <c r="BX323" s="93">
        <v>0</v>
      </c>
      <c r="BY323" s="93">
        <v>0</v>
      </c>
      <c r="BZ323" s="93">
        <v>0</v>
      </c>
      <c r="CA323" s="93">
        <v>0</v>
      </c>
      <c r="CB323" s="93">
        <v>0</v>
      </c>
      <c r="CC323" s="93">
        <v>0</v>
      </c>
      <c r="CD323" s="93">
        <v>0</v>
      </c>
      <c r="CE323" s="93">
        <v>0</v>
      </c>
      <c r="CF323" s="93">
        <v>0</v>
      </c>
      <c r="CG323" s="93">
        <v>0</v>
      </c>
      <c r="CH323" s="93">
        <v>0</v>
      </c>
      <c r="CI323" s="93">
        <v>0</v>
      </c>
      <c r="CJ323" s="93">
        <v>0</v>
      </c>
      <c r="CK323" s="93">
        <v>0</v>
      </c>
      <c r="CL323" s="93">
        <v>0</v>
      </c>
      <c r="CM323" s="106">
        <f t="shared" si="23"/>
        <v>3</v>
      </c>
      <c r="CN323" s="65">
        <f t="shared" si="25"/>
        <v>1</v>
      </c>
      <c r="CO323" s="107">
        <f t="shared" si="24"/>
        <v>3</v>
      </c>
      <c r="CP323" s="124" t="s">
        <v>5135</v>
      </c>
      <c r="CQ323">
        <f t="shared" si="26"/>
        <v>1</v>
      </c>
    </row>
    <row r="324" spans="1:95" s="12" customFormat="1" x14ac:dyDescent="0.25">
      <c r="B324" s="103" t="s">
        <v>3056</v>
      </c>
      <c r="C324" s="104" t="s">
        <v>3057</v>
      </c>
      <c r="D324" s="103">
        <v>34410</v>
      </c>
      <c r="E324" s="108">
        <v>0</v>
      </c>
      <c r="F324" s="108">
        <v>0</v>
      </c>
      <c r="G324" s="108">
        <v>0</v>
      </c>
      <c r="H324" s="108">
        <v>0</v>
      </c>
      <c r="I324" s="108">
        <v>0</v>
      </c>
      <c r="J324" s="108">
        <v>0</v>
      </c>
      <c r="K324" s="108">
        <v>0</v>
      </c>
      <c r="L324" s="108">
        <v>0</v>
      </c>
      <c r="M324" s="108">
        <v>0</v>
      </c>
      <c r="N324" s="108">
        <v>0</v>
      </c>
      <c r="O324" s="108">
        <v>0</v>
      </c>
      <c r="P324" s="108">
        <v>0</v>
      </c>
      <c r="Q324" s="108">
        <v>0</v>
      </c>
      <c r="R324" s="108">
        <v>0</v>
      </c>
      <c r="S324" s="108">
        <v>0</v>
      </c>
      <c r="T324" s="108">
        <v>0</v>
      </c>
      <c r="U324" s="108">
        <v>0</v>
      </c>
      <c r="V324" s="108">
        <v>0</v>
      </c>
      <c r="W324" s="108">
        <v>0</v>
      </c>
      <c r="X324" s="108">
        <v>0</v>
      </c>
      <c r="Y324" s="108">
        <v>0</v>
      </c>
      <c r="Z324" s="108">
        <v>0</v>
      </c>
      <c r="AA324" s="108">
        <v>0</v>
      </c>
      <c r="AB324" s="108">
        <v>0</v>
      </c>
      <c r="AC324" s="108">
        <v>0</v>
      </c>
      <c r="AD324" s="108">
        <v>0</v>
      </c>
      <c r="AE324" s="108">
        <v>0</v>
      </c>
      <c r="AF324" s="108">
        <v>0</v>
      </c>
      <c r="AG324" s="108">
        <v>0</v>
      </c>
      <c r="AH324" s="108">
        <v>0</v>
      </c>
      <c r="AI324" s="108">
        <v>0</v>
      </c>
      <c r="AJ324" s="108">
        <v>0</v>
      </c>
      <c r="AK324" s="108">
        <v>0</v>
      </c>
      <c r="AL324" s="108">
        <v>0</v>
      </c>
      <c r="AM324" s="108">
        <v>0</v>
      </c>
      <c r="AN324" s="108">
        <v>0</v>
      </c>
      <c r="AO324" s="108">
        <v>0</v>
      </c>
      <c r="AP324" s="108">
        <v>0</v>
      </c>
      <c r="AQ324" s="108">
        <v>0</v>
      </c>
      <c r="AR324" s="108">
        <v>0</v>
      </c>
      <c r="AS324" s="108">
        <v>0</v>
      </c>
      <c r="AT324" s="108">
        <v>0</v>
      </c>
      <c r="AU324" s="108">
        <v>0</v>
      </c>
      <c r="AV324" s="108">
        <v>0</v>
      </c>
      <c r="AW324" s="108">
        <v>0</v>
      </c>
      <c r="AX324" s="108">
        <v>0</v>
      </c>
      <c r="AY324" s="108">
        <v>0</v>
      </c>
      <c r="AZ324" s="108">
        <v>0</v>
      </c>
      <c r="BA324" s="108">
        <v>0</v>
      </c>
      <c r="BB324" s="108">
        <v>0</v>
      </c>
      <c r="BC324" s="108">
        <v>0</v>
      </c>
      <c r="BD324" s="108">
        <v>0</v>
      </c>
      <c r="BE324" s="108">
        <v>0</v>
      </c>
      <c r="BF324" s="108">
        <v>0</v>
      </c>
      <c r="BG324" s="108">
        <v>0</v>
      </c>
      <c r="BH324" s="108">
        <v>0</v>
      </c>
      <c r="BI324" s="108">
        <v>0</v>
      </c>
      <c r="BJ324" s="108">
        <v>0</v>
      </c>
      <c r="BK324" s="108">
        <v>0</v>
      </c>
      <c r="BL324" s="108">
        <v>0</v>
      </c>
      <c r="BM324" s="108">
        <v>0</v>
      </c>
      <c r="BN324" s="108">
        <v>0</v>
      </c>
      <c r="BO324" s="108">
        <v>0</v>
      </c>
      <c r="BP324" s="108">
        <v>0</v>
      </c>
      <c r="BQ324" s="108">
        <v>0</v>
      </c>
      <c r="BR324" s="108">
        <v>0</v>
      </c>
      <c r="BS324" s="108">
        <v>0</v>
      </c>
      <c r="BT324" s="108">
        <v>0</v>
      </c>
      <c r="BU324" s="108">
        <v>0</v>
      </c>
      <c r="BV324" s="108">
        <v>0</v>
      </c>
      <c r="BW324" s="108">
        <v>0</v>
      </c>
      <c r="BX324" s="108">
        <v>0</v>
      </c>
      <c r="BY324" s="108">
        <v>0</v>
      </c>
      <c r="BZ324" s="108">
        <v>0</v>
      </c>
      <c r="CA324" s="108">
        <v>0</v>
      </c>
      <c r="CB324" s="108">
        <v>0</v>
      </c>
      <c r="CC324" s="108">
        <v>0</v>
      </c>
      <c r="CD324" s="108">
        <v>0</v>
      </c>
      <c r="CE324" s="108">
        <v>0</v>
      </c>
      <c r="CF324" s="108">
        <v>0</v>
      </c>
      <c r="CG324" s="108">
        <v>0</v>
      </c>
      <c r="CH324" s="108">
        <v>0</v>
      </c>
      <c r="CI324" s="108">
        <v>0</v>
      </c>
      <c r="CJ324" s="108">
        <v>0</v>
      </c>
      <c r="CK324" s="108">
        <v>0</v>
      </c>
      <c r="CL324" s="108">
        <v>0</v>
      </c>
      <c r="CM324" s="106">
        <f t="shared" si="23"/>
        <v>0</v>
      </c>
      <c r="CN324" s="65">
        <f t="shared" si="25"/>
        <v>0</v>
      </c>
      <c r="CO324" s="107">
        <f t="shared" si="24"/>
        <v>0</v>
      </c>
      <c r="CP324" s="124" t="s">
        <v>5136</v>
      </c>
      <c r="CQ324">
        <f t="shared" si="26"/>
        <v>4</v>
      </c>
    </row>
    <row r="325" spans="1:95" s="12" customFormat="1" x14ac:dyDescent="0.25">
      <c r="B325" s="103" t="s">
        <v>3058</v>
      </c>
      <c r="C325" s="104" t="s">
        <v>3059</v>
      </c>
      <c r="D325" s="103">
        <v>34410</v>
      </c>
      <c r="E325" s="108">
        <v>0</v>
      </c>
      <c r="F325" s="108">
        <v>0</v>
      </c>
      <c r="G325" s="108">
        <v>0</v>
      </c>
      <c r="H325" s="108">
        <v>0</v>
      </c>
      <c r="I325" s="108">
        <v>0</v>
      </c>
      <c r="J325" s="108">
        <v>0</v>
      </c>
      <c r="K325" s="108">
        <v>0</v>
      </c>
      <c r="L325" s="108">
        <v>0</v>
      </c>
      <c r="M325" s="108">
        <v>0</v>
      </c>
      <c r="N325" s="108">
        <v>0</v>
      </c>
      <c r="O325" s="108">
        <v>0</v>
      </c>
      <c r="P325" s="108">
        <v>0</v>
      </c>
      <c r="Q325" s="108">
        <v>0</v>
      </c>
      <c r="R325" s="108">
        <v>0</v>
      </c>
      <c r="S325" s="108">
        <v>0</v>
      </c>
      <c r="T325" s="108">
        <v>0</v>
      </c>
      <c r="U325" s="108">
        <v>0</v>
      </c>
      <c r="V325" s="108">
        <v>0</v>
      </c>
      <c r="W325" s="108">
        <v>0</v>
      </c>
      <c r="X325" s="108">
        <v>0</v>
      </c>
      <c r="Y325" s="108">
        <v>0</v>
      </c>
      <c r="Z325" s="108">
        <v>0</v>
      </c>
      <c r="AA325" s="108">
        <v>0</v>
      </c>
      <c r="AB325" s="108">
        <v>0</v>
      </c>
      <c r="AC325" s="108">
        <v>0</v>
      </c>
      <c r="AD325" s="108">
        <v>0</v>
      </c>
      <c r="AE325" s="108">
        <v>0</v>
      </c>
      <c r="AF325" s="108">
        <v>0</v>
      </c>
      <c r="AG325" s="108">
        <v>0</v>
      </c>
      <c r="AH325" s="108">
        <v>0</v>
      </c>
      <c r="AI325" s="108">
        <v>0</v>
      </c>
      <c r="AJ325" s="108">
        <v>0</v>
      </c>
      <c r="AK325" s="108">
        <v>0</v>
      </c>
      <c r="AL325" s="108">
        <v>0</v>
      </c>
      <c r="AM325" s="108">
        <v>0</v>
      </c>
      <c r="AN325" s="108">
        <v>0</v>
      </c>
      <c r="AO325" s="108">
        <v>0</v>
      </c>
      <c r="AP325" s="108">
        <v>0</v>
      </c>
      <c r="AQ325" s="108">
        <v>0</v>
      </c>
      <c r="AR325" s="108">
        <v>0</v>
      </c>
      <c r="AS325" s="108">
        <v>0</v>
      </c>
      <c r="AT325" s="108">
        <v>0</v>
      </c>
      <c r="AU325" s="108">
        <v>0</v>
      </c>
      <c r="AV325" s="108">
        <v>0</v>
      </c>
      <c r="AW325" s="108">
        <v>0</v>
      </c>
      <c r="AX325" s="108">
        <v>0</v>
      </c>
      <c r="AY325" s="108">
        <v>0</v>
      </c>
      <c r="AZ325" s="108">
        <v>0</v>
      </c>
      <c r="BA325" s="108">
        <v>0</v>
      </c>
      <c r="BB325" s="108">
        <v>0</v>
      </c>
      <c r="BC325" s="108">
        <v>0</v>
      </c>
      <c r="BD325" s="108">
        <v>0</v>
      </c>
      <c r="BE325" s="108">
        <v>0</v>
      </c>
      <c r="BF325" s="108">
        <v>0</v>
      </c>
      <c r="BG325" s="108">
        <v>0</v>
      </c>
      <c r="BH325" s="108">
        <v>0</v>
      </c>
      <c r="BI325" s="108">
        <v>0</v>
      </c>
      <c r="BJ325" s="108">
        <v>0</v>
      </c>
      <c r="BK325" s="108">
        <v>0</v>
      </c>
      <c r="BL325" s="108">
        <v>0</v>
      </c>
      <c r="BM325" s="108">
        <v>0</v>
      </c>
      <c r="BN325" s="108">
        <v>0</v>
      </c>
      <c r="BO325" s="108">
        <v>0</v>
      </c>
      <c r="BP325" s="108">
        <v>0</v>
      </c>
      <c r="BQ325" s="108">
        <v>0</v>
      </c>
      <c r="BR325" s="108">
        <v>0</v>
      </c>
      <c r="BS325" s="108">
        <v>0</v>
      </c>
      <c r="BT325" s="108">
        <v>0</v>
      </c>
      <c r="BU325" s="108">
        <v>0</v>
      </c>
      <c r="BV325" s="108">
        <v>0</v>
      </c>
      <c r="BW325" s="108">
        <v>0</v>
      </c>
      <c r="BX325" s="108">
        <v>0</v>
      </c>
      <c r="BY325" s="108">
        <v>0</v>
      </c>
      <c r="BZ325" s="108">
        <v>0</v>
      </c>
      <c r="CA325" s="108">
        <v>0</v>
      </c>
      <c r="CB325" s="108">
        <v>0</v>
      </c>
      <c r="CC325" s="108">
        <v>0</v>
      </c>
      <c r="CD325" s="108">
        <v>0</v>
      </c>
      <c r="CE325" s="108">
        <v>0</v>
      </c>
      <c r="CF325" s="108">
        <v>0</v>
      </c>
      <c r="CG325" s="108">
        <v>0</v>
      </c>
      <c r="CH325" s="108">
        <v>0</v>
      </c>
      <c r="CI325" s="108">
        <v>0</v>
      </c>
      <c r="CJ325" s="108">
        <v>0</v>
      </c>
      <c r="CK325" s="108">
        <v>0</v>
      </c>
      <c r="CL325" s="108">
        <v>0</v>
      </c>
      <c r="CM325" s="106">
        <f t="shared" si="23"/>
        <v>0</v>
      </c>
      <c r="CN325" s="65">
        <f t="shared" si="25"/>
        <v>0</v>
      </c>
      <c r="CO325" s="107">
        <f t="shared" si="24"/>
        <v>0</v>
      </c>
      <c r="CP325" s="124" t="s">
        <v>6046</v>
      </c>
      <c r="CQ325" t="str">
        <f t="shared" si="26"/>
        <v>QQQ</v>
      </c>
    </row>
    <row r="326" spans="1:95" s="12" customFormat="1" x14ac:dyDescent="0.25">
      <c r="B326" s="103" t="s">
        <v>3060</v>
      </c>
      <c r="C326" s="104" t="s">
        <v>3061</v>
      </c>
      <c r="D326" s="103">
        <v>34410</v>
      </c>
      <c r="E326" s="108">
        <v>0</v>
      </c>
      <c r="F326" s="108">
        <v>0</v>
      </c>
      <c r="G326" s="108">
        <v>0</v>
      </c>
      <c r="H326" s="108">
        <v>0</v>
      </c>
      <c r="I326" s="108">
        <v>0</v>
      </c>
      <c r="J326" s="108">
        <v>0</v>
      </c>
      <c r="K326" s="108">
        <v>0</v>
      </c>
      <c r="L326" s="108">
        <v>0</v>
      </c>
      <c r="M326" s="108">
        <v>0</v>
      </c>
      <c r="N326" s="108">
        <v>0</v>
      </c>
      <c r="O326" s="108">
        <v>0</v>
      </c>
      <c r="P326" s="108">
        <v>0</v>
      </c>
      <c r="Q326" s="108">
        <v>0</v>
      </c>
      <c r="R326" s="108">
        <v>0</v>
      </c>
      <c r="S326" s="108">
        <v>0</v>
      </c>
      <c r="T326" s="108">
        <v>0</v>
      </c>
      <c r="U326" s="108">
        <v>0</v>
      </c>
      <c r="V326" s="108">
        <v>0</v>
      </c>
      <c r="W326" s="108">
        <v>0</v>
      </c>
      <c r="X326" s="108">
        <v>0</v>
      </c>
      <c r="Y326" s="108">
        <v>0</v>
      </c>
      <c r="Z326" s="108">
        <v>0</v>
      </c>
      <c r="AA326" s="108">
        <v>0</v>
      </c>
      <c r="AB326" s="108">
        <v>0</v>
      </c>
      <c r="AC326" s="108">
        <v>0</v>
      </c>
      <c r="AD326" s="108">
        <v>0</v>
      </c>
      <c r="AE326" s="108">
        <v>0</v>
      </c>
      <c r="AF326" s="108">
        <v>0</v>
      </c>
      <c r="AG326" s="108">
        <v>0</v>
      </c>
      <c r="AH326" s="108">
        <v>0</v>
      </c>
      <c r="AI326" s="108">
        <v>0</v>
      </c>
      <c r="AJ326" s="108">
        <v>0</v>
      </c>
      <c r="AK326" s="108">
        <v>0</v>
      </c>
      <c r="AL326" s="108">
        <v>0</v>
      </c>
      <c r="AM326" s="108">
        <v>0</v>
      </c>
      <c r="AN326" s="108">
        <v>0</v>
      </c>
      <c r="AO326" s="108">
        <v>0</v>
      </c>
      <c r="AP326" s="108">
        <v>0</v>
      </c>
      <c r="AQ326" s="108">
        <v>0</v>
      </c>
      <c r="AR326" s="108">
        <v>0</v>
      </c>
      <c r="AS326" s="108">
        <v>0</v>
      </c>
      <c r="AT326" s="108">
        <v>0</v>
      </c>
      <c r="AU326" s="108">
        <v>0</v>
      </c>
      <c r="AV326" s="108">
        <v>0</v>
      </c>
      <c r="AW326" s="108">
        <v>0</v>
      </c>
      <c r="AX326" s="108">
        <v>0</v>
      </c>
      <c r="AY326" s="108">
        <v>0</v>
      </c>
      <c r="AZ326" s="108">
        <v>0</v>
      </c>
      <c r="BA326" s="108">
        <v>0</v>
      </c>
      <c r="BB326" s="108">
        <v>0</v>
      </c>
      <c r="BC326" s="108">
        <v>0</v>
      </c>
      <c r="BD326" s="108">
        <v>0</v>
      </c>
      <c r="BE326" s="108">
        <v>0</v>
      </c>
      <c r="BF326" s="108">
        <v>0</v>
      </c>
      <c r="BG326" s="108">
        <v>0</v>
      </c>
      <c r="BH326" s="108">
        <v>0</v>
      </c>
      <c r="BI326" s="108">
        <v>0</v>
      </c>
      <c r="BJ326" s="108">
        <v>0</v>
      </c>
      <c r="BK326" s="108">
        <v>0</v>
      </c>
      <c r="BL326" s="108">
        <v>0</v>
      </c>
      <c r="BM326" s="108">
        <v>0</v>
      </c>
      <c r="BN326" s="108">
        <v>0</v>
      </c>
      <c r="BO326" s="108">
        <v>0</v>
      </c>
      <c r="BP326" s="108">
        <v>0</v>
      </c>
      <c r="BQ326" s="108">
        <v>0</v>
      </c>
      <c r="BR326" s="108">
        <v>0</v>
      </c>
      <c r="BS326" s="108">
        <v>0</v>
      </c>
      <c r="BT326" s="108">
        <v>0</v>
      </c>
      <c r="BU326" s="108">
        <v>0</v>
      </c>
      <c r="BV326" s="108">
        <v>0</v>
      </c>
      <c r="BW326" s="108">
        <v>0</v>
      </c>
      <c r="BX326" s="108">
        <v>0</v>
      </c>
      <c r="BY326" s="108">
        <v>0</v>
      </c>
      <c r="BZ326" s="108">
        <v>0</v>
      </c>
      <c r="CA326" s="108">
        <v>0</v>
      </c>
      <c r="CB326" s="108">
        <v>0</v>
      </c>
      <c r="CC326" s="108">
        <v>0</v>
      </c>
      <c r="CD326" s="108">
        <v>0</v>
      </c>
      <c r="CE326" s="108">
        <v>0</v>
      </c>
      <c r="CF326" s="108">
        <v>0</v>
      </c>
      <c r="CG326" s="108">
        <v>0</v>
      </c>
      <c r="CH326" s="108">
        <v>0</v>
      </c>
      <c r="CI326" s="108">
        <v>0</v>
      </c>
      <c r="CJ326" s="108">
        <v>0</v>
      </c>
      <c r="CK326" s="108">
        <v>0</v>
      </c>
      <c r="CL326" s="108">
        <v>0</v>
      </c>
      <c r="CM326" s="106">
        <f t="shared" si="23"/>
        <v>0</v>
      </c>
      <c r="CN326" s="65">
        <f t="shared" si="25"/>
        <v>0</v>
      </c>
      <c r="CO326" s="107">
        <f t="shared" si="24"/>
        <v>0</v>
      </c>
      <c r="CP326" s="124" t="s">
        <v>5962</v>
      </c>
      <c r="CQ326">
        <f t="shared" si="26"/>
        <v>0</v>
      </c>
    </row>
    <row r="327" spans="1:95" s="12" customFormat="1" x14ac:dyDescent="0.25">
      <c r="B327" s="103" t="s">
        <v>3062</v>
      </c>
      <c r="C327" s="104" t="s">
        <v>3063</v>
      </c>
      <c r="D327" s="103">
        <v>34410</v>
      </c>
      <c r="E327" s="108">
        <v>0</v>
      </c>
      <c r="F327" s="108">
        <v>0</v>
      </c>
      <c r="G327" s="108">
        <v>0</v>
      </c>
      <c r="H327" s="108">
        <v>0</v>
      </c>
      <c r="I327" s="108">
        <v>0</v>
      </c>
      <c r="J327" s="108">
        <v>0</v>
      </c>
      <c r="K327" s="108">
        <v>0</v>
      </c>
      <c r="L327" s="108">
        <v>0</v>
      </c>
      <c r="M327" s="108">
        <v>1</v>
      </c>
      <c r="N327" s="108">
        <v>0</v>
      </c>
      <c r="O327" s="108">
        <v>0</v>
      </c>
      <c r="P327" s="108">
        <v>0</v>
      </c>
      <c r="Q327" s="108">
        <v>0</v>
      </c>
      <c r="R327" s="108">
        <v>1</v>
      </c>
      <c r="S327" s="108">
        <v>0</v>
      </c>
      <c r="T327" s="108">
        <v>1</v>
      </c>
      <c r="U327" s="108">
        <v>0</v>
      </c>
      <c r="V327" s="108">
        <v>0</v>
      </c>
      <c r="W327" s="108">
        <v>0</v>
      </c>
      <c r="X327" s="108">
        <v>0</v>
      </c>
      <c r="Y327" s="108">
        <v>0</v>
      </c>
      <c r="Z327" s="108">
        <v>0</v>
      </c>
      <c r="AA327" s="108">
        <v>0</v>
      </c>
      <c r="AB327" s="108">
        <v>0</v>
      </c>
      <c r="AC327" s="108">
        <v>0</v>
      </c>
      <c r="AD327" s="108">
        <v>0</v>
      </c>
      <c r="AE327" s="108">
        <v>1</v>
      </c>
      <c r="AF327" s="108">
        <v>0</v>
      </c>
      <c r="AG327" s="108">
        <v>0</v>
      </c>
      <c r="AH327" s="108">
        <v>0</v>
      </c>
      <c r="AI327" s="108">
        <v>0</v>
      </c>
      <c r="AJ327" s="108">
        <v>0</v>
      </c>
      <c r="AK327" s="108">
        <v>0</v>
      </c>
      <c r="AL327" s="108">
        <v>0</v>
      </c>
      <c r="AM327" s="108">
        <v>0</v>
      </c>
      <c r="AN327" s="108">
        <v>0</v>
      </c>
      <c r="AO327" s="108">
        <v>0</v>
      </c>
      <c r="AP327" s="108">
        <v>0</v>
      </c>
      <c r="AQ327" s="108">
        <v>0</v>
      </c>
      <c r="AR327" s="108">
        <v>0</v>
      </c>
      <c r="AS327" s="108">
        <v>0</v>
      </c>
      <c r="AT327" s="108">
        <v>0</v>
      </c>
      <c r="AU327" s="108">
        <v>1</v>
      </c>
      <c r="AV327" s="108">
        <v>0</v>
      </c>
      <c r="AW327" s="108">
        <v>0</v>
      </c>
      <c r="AX327" s="108">
        <v>0</v>
      </c>
      <c r="AY327" s="108">
        <v>0</v>
      </c>
      <c r="AZ327" s="108">
        <v>0</v>
      </c>
      <c r="BA327" s="108">
        <v>0</v>
      </c>
      <c r="BB327" s="108">
        <v>0</v>
      </c>
      <c r="BC327" s="108">
        <v>1</v>
      </c>
      <c r="BD327" s="108">
        <v>0</v>
      </c>
      <c r="BE327" s="108">
        <v>0</v>
      </c>
      <c r="BF327" s="108">
        <v>0</v>
      </c>
      <c r="BG327" s="108">
        <v>0</v>
      </c>
      <c r="BH327" s="108">
        <v>0</v>
      </c>
      <c r="BI327" s="108">
        <v>1</v>
      </c>
      <c r="BJ327" s="108">
        <v>0</v>
      </c>
      <c r="BK327" s="108">
        <v>0</v>
      </c>
      <c r="BL327" s="108">
        <v>0</v>
      </c>
      <c r="BM327" s="108">
        <v>0</v>
      </c>
      <c r="BN327" s="108">
        <v>0</v>
      </c>
      <c r="BO327" s="108">
        <v>0</v>
      </c>
      <c r="BP327" s="108">
        <v>0</v>
      </c>
      <c r="BQ327" s="108">
        <v>0</v>
      </c>
      <c r="BR327" s="108">
        <v>0</v>
      </c>
      <c r="BS327" s="108">
        <v>0</v>
      </c>
      <c r="BT327" s="108">
        <v>0</v>
      </c>
      <c r="BU327" s="108">
        <v>1</v>
      </c>
      <c r="BV327" s="108">
        <v>0</v>
      </c>
      <c r="BW327" s="108">
        <v>0</v>
      </c>
      <c r="BX327" s="108">
        <v>0</v>
      </c>
      <c r="BY327" s="108">
        <v>1</v>
      </c>
      <c r="BZ327" s="108">
        <v>0</v>
      </c>
      <c r="CA327" s="108">
        <v>0</v>
      </c>
      <c r="CB327" s="108">
        <v>0</v>
      </c>
      <c r="CC327" s="108">
        <v>0</v>
      </c>
      <c r="CD327" s="108">
        <v>0</v>
      </c>
      <c r="CE327" s="108">
        <v>0</v>
      </c>
      <c r="CF327" s="108">
        <v>0</v>
      </c>
      <c r="CG327" s="108">
        <v>0</v>
      </c>
      <c r="CH327" s="108">
        <v>0</v>
      </c>
      <c r="CI327" s="108">
        <v>1</v>
      </c>
      <c r="CJ327" s="108">
        <v>0</v>
      </c>
      <c r="CK327" s="108">
        <v>0</v>
      </c>
      <c r="CL327" s="108">
        <v>0</v>
      </c>
      <c r="CM327" s="106">
        <f t="shared" si="23"/>
        <v>10</v>
      </c>
      <c r="CN327" s="65">
        <f t="shared" si="25"/>
        <v>1</v>
      </c>
      <c r="CO327" s="107">
        <f t="shared" si="24"/>
        <v>14</v>
      </c>
      <c r="CP327" s="124" t="s">
        <v>6047</v>
      </c>
      <c r="CQ327">
        <f t="shared" si="26"/>
        <v>1.667</v>
      </c>
    </row>
    <row r="328" spans="1:95" s="12" customFormat="1" x14ac:dyDescent="0.25">
      <c r="B328" s="103" t="s">
        <v>3064</v>
      </c>
      <c r="C328" s="104" t="s">
        <v>3065</v>
      </c>
      <c r="D328" s="103">
        <v>34410</v>
      </c>
      <c r="E328" s="108">
        <v>0</v>
      </c>
      <c r="F328" s="108">
        <v>0</v>
      </c>
      <c r="G328" s="108">
        <v>0</v>
      </c>
      <c r="H328" s="108">
        <v>0</v>
      </c>
      <c r="I328" s="108">
        <v>0</v>
      </c>
      <c r="J328" s="108">
        <v>0</v>
      </c>
      <c r="K328" s="108">
        <v>0</v>
      </c>
      <c r="L328" s="108">
        <v>0</v>
      </c>
      <c r="M328" s="108">
        <v>0</v>
      </c>
      <c r="N328" s="108">
        <v>0</v>
      </c>
      <c r="O328" s="108">
        <v>0</v>
      </c>
      <c r="P328" s="108">
        <v>0</v>
      </c>
      <c r="Q328" s="108">
        <v>0</v>
      </c>
      <c r="R328" s="108">
        <v>0</v>
      </c>
      <c r="S328" s="108">
        <v>0</v>
      </c>
      <c r="T328" s="108">
        <v>0</v>
      </c>
      <c r="U328" s="108">
        <v>0</v>
      </c>
      <c r="V328" s="108">
        <v>0</v>
      </c>
      <c r="W328" s="108">
        <v>0</v>
      </c>
      <c r="X328" s="108">
        <v>0</v>
      </c>
      <c r="Y328" s="108">
        <v>0</v>
      </c>
      <c r="Z328" s="108">
        <v>0</v>
      </c>
      <c r="AA328" s="108">
        <v>0</v>
      </c>
      <c r="AB328" s="108">
        <v>0</v>
      </c>
      <c r="AC328" s="108">
        <v>0</v>
      </c>
      <c r="AD328" s="108">
        <v>0</v>
      </c>
      <c r="AE328" s="108">
        <v>0</v>
      </c>
      <c r="AF328" s="108">
        <v>0</v>
      </c>
      <c r="AG328" s="108">
        <v>0</v>
      </c>
      <c r="AH328" s="108">
        <v>0</v>
      </c>
      <c r="AI328" s="108">
        <v>0</v>
      </c>
      <c r="AJ328" s="108">
        <v>0</v>
      </c>
      <c r="AK328" s="108">
        <v>0</v>
      </c>
      <c r="AL328" s="108">
        <v>0</v>
      </c>
      <c r="AM328" s="108">
        <v>0</v>
      </c>
      <c r="AN328" s="108">
        <v>0</v>
      </c>
      <c r="AO328" s="108">
        <v>0</v>
      </c>
      <c r="AP328" s="108">
        <v>0</v>
      </c>
      <c r="AQ328" s="108">
        <v>0</v>
      </c>
      <c r="AR328" s="108">
        <v>0</v>
      </c>
      <c r="AS328" s="108">
        <v>0</v>
      </c>
      <c r="AT328" s="108">
        <v>0</v>
      </c>
      <c r="AU328" s="108">
        <v>0</v>
      </c>
      <c r="AV328" s="108">
        <v>0</v>
      </c>
      <c r="AW328" s="108">
        <v>0</v>
      </c>
      <c r="AX328" s="108">
        <v>0</v>
      </c>
      <c r="AY328" s="108">
        <v>0</v>
      </c>
      <c r="AZ328" s="108">
        <v>0</v>
      </c>
      <c r="BA328" s="108">
        <v>0</v>
      </c>
      <c r="BB328" s="108">
        <v>0</v>
      </c>
      <c r="BC328" s="108">
        <v>0</v>
      </c>
      <c r="BD328" s="108">
        <v>0</v>
      </c>
      <c r="BE328" s="108">
        <v>0</v>
      </c>
      <c r="BF328" s="108">
        <v>0</v>
      </c>
      <c r="BG328" s="108">
        <v>0</v>
      </c>
      <c r="BH328" s="108">
        <v>0</v>
      </c>
      <c r="BI328" s="108">
        <v>0</v>
      </c>
      <c r="BJ328" s="108">
        <v>0</v>
      </c>
      <c r="BK328" s="108">
        <v>0</v>
      </c>
      <c r="BL328" s="108">
        <v>0</v>
      </c>
      <c r="BM328" s="108">
        <v>0</v>
      </c>
      <c r="BN328" s="108">
        <v>0</v>
      </c>
      <c r="BO328" s="108">
        <v>0</v>
      </c>
      <c r="BP328" s="108">
        <v>0</v>
      </c>
      <c r="BQ328" s="108">
        <v>0</v>
      </c>
      <c r="BR328" s="108">
        <v>0</v>
      </c>
      <c r="BS328" s="108">
        <v>0</v>
      </c>
      <c r="BT328" s="108">
        <v>0</v>
      </c>
      <c r="BU328" s="108">
        <v>0</v>
      </c>
      <c r="BV328" s="108">
        <v>0</v>
      </c>
      <c r="BW328" s="108">
        <v>0</v>
      </c>
      <c r="BX328" s="108">
        <v>0</v>
      </c>
      <c r="BY328" s="108">
        <v>0</v>
      </c>
      <c r="BZ328" s="108">
        <v>0</v>
      </c>
      <c r="CA328" s="108">
        <v>0</v>
      </c>
      <c r="CB328" s="108">
        <v>0</v>
      </c>
      <c r="CC328" s="108">
        <v>0</v>
      </c>
      <c r="CD328" s="108">
        <v>0</v>
      </c>
      <c r="CE328" s="108">
        <v>0</v>
      </c>
      <c r="CF328" s="108">
        <v>0</v>
      </c>
      <c r="CG328" s="108">
        <v>0</v>
      </c>
      <c r="CH328" s="108">
        <v>0</v>
      </c>
      <c r="CI328" s="108">
        <v>0</v>
      </c>
      <c r="CJ328" s="108">
        <v>0</v>
      </c>
      <c r="CK328" s="108">
        <v>0</v>
      </c>
      <c r="CL328" s="108">
        <v>0</v>
      </c>
      <c r="CM328" s="106">
        <f t="shared" si="23"/>
        <v>0</v>
      </c>
      <c r="CN328" s="65">
        <f t="shared" si="25"/>
        <v>0</v>
      </c>
      <c r="CO328" s="107">
        <f t="shared" si="24"/>
        <v>0</v>
      </c>
      <c r="CP328" s="124" t="s">
        <v>6050</v>
      </c>
      <c r="CQ328">
        <f t="shared" si="26"/>
        <v>2</v>
      </c>
    </row>
    <row r="329" spans="1:95" s="12" customFormat="1" x14ac:dyDescent="0.25">
      <c r="B329" s="103" t="s">
        <v>3066</v>
      </c>
      <c r="C329" s="104" t="s">
        <v>3067</v>
      </c>
      <c r="D329" s="103">
        <v>34410</v>
      </c>
      <c r="E329" s="108">
        <v>0</v>
      </c>
      <c r="F329" s="108">
        <v>0</v>
      </c>
      <c r="G329" s="108">
        <v>0</v>
      </c>
      <c r="H329" s="108">
        <v>0</v>
      </c>
      <c r="I329" s="108">
        <v>0</v>
      </c>
      <c r="J329" s="108">
        <v>0</v>
      </c>
      <c r="K329" s="108">
        <v>0</v>
      </c>
      <c r="L329" s="108">
        <v>0</v>
      </c>
      <c r="M329" s="108">
        <v>0</v>
      </c>
      <c r="N329" s="108">
        <v>0</v>
      </c>
      <c r="O329" s="108">
        <v>0</v>
      </c>
      <c r="P329" s="108">
        <v>0</v>
      </c>
      <c r="Q329" s="108">
        <v>0</v>
      </c>
      <c r="R329" s="108">
        <v>1</v>
      </c>
      <c r="S329" s="108">
        <v>0</v>
      </c>
      <c r="T329" s="108">
        <v>0</v>
      </c>
      <c r="U329" s="108">
        <v>0</v>
      </c>
      <c r="V329" s="108">
        <v>0</v>
      </c>
      <c r="W329" s="108">
        <v>0</v>
      </c>
      <c r="X329" s="108">
        <v>0</v>
      </c>
      <c r="Y329" s="108">
        <v>0</v>
      </c>
      <c r="Z329" s="108">
        <v>0</v>
      </c>
      <c r="AA329" s="108">
        <v>0</v>
      </c>
      <c r="AB329" s="108">
        <v>0</v>
      </c>
      <c r="AC329" s="108">
        <v>0</v>
      </c>
      <c r="AD329" s="108">
        <v>0</v>
      </c>
      <c r="AE329" s="108">
        <v>0</v>
      </c>
      <c r="AF329" s="108">
        <v>0</v>
      </c>
      <c r="AG329" s="108">
        <v>0</v>
      </c>
      <c r="AH329" s="108">
        <v>1</v>
      </c>
      <c r="AI329" s="108">
        <v>0</v>
      </c>
      <c r="AJ329" s="108">
        <v>0</v>
      </c>
      <c r="AK329" s="108">
        <v>0</v>
      </c>
      <c r="AL329" s="108">
        <v>0</v>
      </c>
      <c r="AM329" s="108">
        <v>0</v>
      </c>
      <c r="AN329" s="108">
        <v>1</v>
      </c>
      <c r="AO329" s="108">
        <v>0</v>
      </c>
      <c r="AP329" s="108">
        <v>0</v>
      </c>
      <c r="AQ329" s="108">
        <v>0</v>
      </c>
      <c r="AR329" s="108">
        <v>0</v>
      </c>
      <c r="AS329" s="108">
        <v>0</v>
      </c>
      <c r="AT329" s="108">
        <v>1</v>
      </c>
      <c r="AU329" s="108">
        <v>0</v>
      </c>
      <c r="AV329" s="108">
        <v>0</v>
      </c>
      <c r="AW329" s="108">
        <v>0</v>
      </c>
      <c r="AX329" s="108">
        <v>0</v>
      </c>
      <c r="AY329" s="108">
        <v>0</v>
      </c>
      <c r="AZ329" s="108">
        <v>0</v>
      </c>
      <c r="BA329" s="108">
        <v>0</v>
      </c>
      <c r="BB329" s="108">
        <v>0</v>
      </c>
      <c r="BC329" s="108">
        <v>0</v>
      </c>
      <c r="BD329" s="108">
        <v>0</v>
      </c>
      <c r="BE329" s="108">
        <v>0</v>
      </c>
      <c r="BF329" s="108">
        <v>1</v>
      </c>
      <c r="BG329" s="108">
        <v>0</v>
      </c>
      <c r="BH329" s="108">
        <v>0</v>
      </c>
      <c r="BI329" s="108">
        <v>1</v>
      </c>
      <c r="BJ329" s="108">
        <v>0</v>
      </c>
      <c r="BK329" s="108">
        <v>0</v>
      </c>
      <c r="BL329" s="108">
        <v>0</v>
      </c>
      <c r="BM329" s="108">
        <v>0</v>
      </c>
      <c r="BN329" s="108">
        <v>0</v>
      </c>
      <c r="BO329" s="108">
        <v>0</v>
      </c>
      <c r="BP329" s="108">
        <v>0</v>
      </c>
      <c r="BQ329" s="108">
        <v>0</v>
      </c>
      <c r="BR329" s="108">
        <v>1</v>
      </c>
      <c r="BS329" s="108">
        <v>0</v>
      </c>
      <c r="BT329" s="108">
        <v>0</v>
      </c>
      <c r="BU329" s="108">
        <v>1</v>
      </c>
      <c r="BV329" s="108">
        <v>0</v>
      </c>
      <c r="BW329" s="108">
        <v>0</v>
      </c>
      <c r="BX329" s="108">
        <v>0</v>
      </c>
      <c r="BY329" s="108">
        <v>0</v>
      </c>
      <c r="BZ329" s="108">
        <v>1</v>
      </c>
      <c r="CA329" s="108">
        <v>0</v>
      </c>
      <c r="CB329" s="108">
        <v>0</v>
      </c>
      <c r="CC329" s="108">
        <v>0</v>
      </c>
      <c r="CD329" s="108">
        <v>0</v>
      </c>
      <c r="CE329" s="108">
        <v>0</v>
      </c>
      <c r="CF329" s="108">
        <v>0</v>
      </c>
      <c r="CG329" s="108">
        <v>0</v>
      </c>
      <c r="CH329" s="108">
        <v>0</v>
      </c>
      <c r="CI329" s="108">
        <v>0</v>
      </c>
      <c r="CJ329" s="108">
        <v>1</v>
      </c>
      <c r="CK329" s="108">
        <v>0</v>
      </c>
      <c r="CL329" s="108">
        <v>0</v>
      </c>
      <c r="CM329" s="106">
        <f t="shared" si="23"/>
        <v>10</v>
      </c>
      <c r="CN329" s="65">
        <f t="shared" si="25"/>
        <v>1</v>
      </c>
      <c r="CO329" s="107">
        <f t="shared" si="24"/>
        <v>11</v>
      </c>
      <c r="CP329" s="124" t="s">
        <v>6048</v>
      </c>
      <c r="CQ329">
        <f t="shared" si="26"/>
        <v>2.3330000000000002</v>
      </c>
    </row>
    <row r="330" spans="1:95" s="12" customFormat="1" x14ac:dyDescent="0.25">
      <c r="B330" s="103" t="s">
        <v>3068</v>
      </c>
      <c r="C330" s="104" t="s">
        <v>3069</v>
      </c>
      <c r="D330" s="103">
        <v>34410</v>
      </c>
      <c r="E330" s="108">
        <v>0</v>
      </c>
      <c r="F330" s="108">
        <v>0</v>
      </c>
      <c r="G330" s="108">
        <v>0</v>
      </c>
      <c r="H330" s="108">
        <v>1</v>
      </c>
      <c r="I330" s="108">
        <v>0</v>
      </c>
      <c r="J330" s="108">
        <v>0</v>
      </c>
      <c r="K330" s="108">
        <v>1</v>
      </c>
      <c r="L330" s="108">
        <v>0</v>
      </c>
      <c r="M330" s="108">
        <v>0</v>
      </c>
      <c r="N330" s="108">
        <v>0</v>
      </c>
      <c r="O330" s="108">
        <v>0</v>
      </c>
      <c r="P330" s="108">
        <v>1</v>
      </c>
      <c r="Q330" s="108">
        <v>0</v>
      </c>
      <c r="R330" s="108">
        <v>0</v>
      </c>
      <c r="S330" s="108">
        <v>0</v>
      </c>
      <c r="T330" s="108">
        <v>0</v>
      </c>
      <c r="U330" s="108">
        <v>0</v>
      </c>
      <c r="V330" s="108">
        <v>0</v>
      </c>
      <c r="W330" s="108">
        <v>0</v>
      </c>
      <c r="X330" s="108">
        <v>0</v>
      </c>
      <c r="Y330" s="108">
        <v>0</v>
      </c>
      <c r="Z330" s="108">
        <v>0</v>
      </c>
      <c r="AA330" s="108">
        <v>0</v>
      </c>
      <c r="AB330" s="108">
        <v>0</v>
      </c>
      <c r="AC330" s="108">
        <v>0</v>
      </c>
      <c r="AD330" s="108">
        <v>0</v>
      </c>
      <c r="AE330" s="108">
        <v>1</v>
      </c>
      <c r="AF330" s="108">
        <v>0</v>
      </c>
      <c r="AG330" s="108">
        <v>0</v>
      </c>
      <c r="AH330" s="108">
        <v>0</v>
      </c>
      <c r="AI330" s="108">
        <v>0</v>
      </c>
      <c r="AJ330" s="108">
        <v>0</v>
      </c>
      <c r="AK330" s="108">
        <v>1</v>
      </c>
      <c r="AL330" s="108">
        <v>0</v>
      </c>
      <c r="AM330" s="108">
        <v>0</v>
      </c>
      <c r="AN330" s="108">
        <v>0</v>
      </c>
      <c r="AO330" s="108">
        <v>0</v>
      </c>
      <c r="AP330" s="108">
        <v>0</v>
      </c>
      <c r="AQ330" s="108">
        <v>0</v>
      </c>
      <c r="AR330" s="108">
        <v>0</v>
      </c>
      <c r="AS330" s="108">
        <v>0</v>
      </c>
      <c r="AT330" s="108">
        <v>0</v>
      </c>
      <c r="AU330" s="108">
        <v>1</v>
      </c>
      <c r="AV330" s="108">
        <v>0</v>
      </c>
      <c r="AW330" s="108">
        <v>0</v>
      </c>
      <c r="AX330" s="108">
        <v>0</v>
      </c>
      <c r="AY330" s="108">
        <v>0</v>
      </c>
      <c r="AZ330" s="108">
        <v>0</v>
      </c>
      <c r="BA330" s="108">
        <v>0</v>
      </c>
      <c r="BB330" s="108">
        <v>0</v>
      </c>
      <c r="BC330" s="108">
        <v>0</v>
      </c>
      <c r="BD330" s="108">
        <v>0</v>
      </c>
      <c r="BE330" s="108">
        <v>0</v>
      </c>
      <c r="BF330" s="108">
        <v>0</v>
      </c>
      <c r="BG330" s="108">
        <v>0</v>
      </c>
      <c r="BH330" s="108">
        <v>0</v>
      </c>
      <c r="BI330" s="108">
        <v>0</v>
      </c>
      <c r="BJ330" s="108">
        <v>0</v>
      </c>
      <c r="BK330" s="108">
        <v>0</v>
      </c>
      <c r="BL330" s="108">
        <v>0</v>
      </c>
      <c r="BM330" s="108">
        <v>0</v>
      </c>
      <c r="BN330" s="108">
        <v>0</v>
      </c>
      <c r="BO330" s="108">
        <v>0</v>
      </c>
      <c r="BP330" s="108">
        <v>0</v>
      </c>
      <c r="BQ330" s="108">
        <v>0</v>
      </c>
      <c r="BR330" s="108">
        <v>0</v>
      </c>
      <c r="BS330" s="108">
        <v>0</v>
      </c>
      <c r="BT330" s="108">
        <v>0</v>
      </c>
      <c r="BU330" s="108">
        <v>0</v>
      </c>
      <c r="BV330" s="108">
        <v>0</v>
      </c>
      <c r="BW330" s="108">
        <v>0</v>
      </c>
      <c r="BX330" s="108">
        <v>0</v>
      </c>
      <c r="BY330" s="108">
        <v>0</v>
      </c>
      <c r="BZ330" s="108">
        <v>0</v>
      </c>
      <c r="CA330" s="108">
        <v>0</v>
      </c>
      <c r="CB330" s="108">
        <v>0</v>
      </c>
      <c r="CC330" s="108">
        <v>0</v>
      </c>
      <c r="CD330" s="108">
        <v>0</v>
      </c>
      <c r="CE330" s="108">
        <v>0</v>
      </c>
      <c r="CF330" s="108">
        <v>0</v>
      </c>
      <c r="CG330" s="108">
        <v>0</v>
      </c>
      <c r="CH330" s="108">
        <v>0</v>
      </c>
      <c r="CI330" s="108">
        <v>0</v>
      </c>
      <c r="CJ330" s="108">
        <v>0</v>
      </c>
      <c r="CK330" s="108">
        <v>0</v>
      </c>
      <c r="CL330" s="108">
        <v>0</v>
      </c>
      <c r="CM330" s="106">
        <f t="shared" si="23"/>
        <v>6</v>
      </c>
      <c r="CN330" s="65">
        <f t="shared" si="25"/>
        <v>1</v>
      </c>
      <c r="CO330" s="107">
        <f t="shared" si="24"/>
        <v>8</v>
      </c>
      <c r="CP330" s="124" t="s">
        <v>6054</v>
      </c>
      <c r="CQ330">
        <f t="shared" si="26"/>
        <v>2.6669999999999998</v>
      </c>
    </row>
    <row r="331" spans="1:95" s="12" customFormat="1" x14ac:dyDescent="0.25">
      <c r="B331" s="103" t="s">
        <v>3070</v>
      </c>
      <c r="C331" s="104" t="s">
        <v>3071</v>
      </c>
      <c r="D331" s="103">
        <v>34410</v>
      </c>
      <c r="E331" s="108">
        <v>0</v>
      </c>
      <c r="F331" s="108">
        <v>0</v>
      </c>
      <c r="G331" s="108">
        <v>0</v>
      </c>
      <c r="H331" s="108">
        <v>0</v>
      </c>
      <c r="I331" s="108">
        <v>0</v>
      </c>
      <c r="J331" s="108">
        <v>0</v>
      </c>
      <c r="K331" s="108">
        <v>0</v>
      </c>
      <c r="L331" s="108">
        <v>0</v>
      </c>
      <c r="M331" s="108">
        <v>0</v>
      </c>
      <c r="N331" s="108">
        <v>0</v>
      </c>
      <c r="O331" s="108">
        <v>0</v>
      </c>
      <c r="P331" s="108">
        <v>1</v>
      </c>
      <c r="Q331" s="108">
        <v>0</v>
      </c>
      <c r="R331" s="108">
        <v>0</v>
      </c>
      <c r="S331" s="108">
        <v>0</v>
      </c>
      <c r="T331" s="108">
        <v>0</v>
      </c>
      <c r="U331" s="108">
        <v>0</v>
      </c>
      <c r="V331" s="108">
        <v>0</v>
      </c>
      <c r="W331" s="108">
        <v>0</v>
      </c>
      <c r="X331" s="108">
        <v>0</v>
      </c>
      <c r="Y331" s="108">
        <v>0</v>
      </c>
      <c r="Z331" s="108">
        <v>0</v>
      </c>
      <c r="AA331" s="108">
        <v>0</v>
      </c>
      <c r="AB331" s="108">
        <v>0</v>
      </c>
      <c r="AC331" s="108">
        <v>0</v>
      </c>
      <c r="AD331" s="108">
        <v>0</v>
      </c>
      <c r="AE331" s="108">
        <v>0</v>
      </c>
      <c r="AF331" s="108">
        <v>0</v>
      </c>
      <c r="AG331" s="108">
        <v>0</v>
      </c>
      <c r="AH331" s="108">
        <v>0</v>
      </c>
      <c r="AI331" s="108">
        <v>0</v>
      </c>
      <c r="AJ331" s="108">
        <v>0</v>
      </c>
      <c r="AK331" s="108">
        <v>0</v>
      </c>
      <c r="AL331" s="108">
        <v>0</v>
      </c>
      <c r="AM331" s="108">
        <v>0</v>
      </c>
      <c r="AN331" s="108">
        <v>0</v>
      </c>
      <c r="AO331" s="108">
        <v>0</v>
      </c>
      <c r="AP331" s="108">
        <v>0</v>
      </c>
      <c r="AQ331" s="108">
        <v>0</v>
      </c>
      <c r="AR331" s="108">
        <v>0</v>
      </c>
      <c r="AS331" s="108">
        <v>0</v>
      </c>
      <c r="AT331" s="108">
        <v>0</v>
      </c>
      <c r="AU331" s="108">
        <v>0</v>
      </c>
      <c r="AV331" s="108">
        <v>0</v>
      </c>
      <c r="AW331" s="108">
        <v>0</v>
      </c>
      <c r="AX331" s="108">
        <v>0</v>
      </c>
      <c r="AY331" s="108">
        <v>0</v>
      </c>
      <c r="AZ331" s="108">
        <v>0</v>
      </c>
      <c r="BA331" s="108">
        <v>0</v>
      </c>
      <c r="BB331" s="108">
        <v>0</v>
      </c>
      <c r="BC331" s="108">
        <v>0</v>
      </c>
      <c r="BD331" s="108">
        <v>0</v>
      </c>
      <c r="BE331" s="108">
        <v>0</v>
      </c>
      <c r="BF331" s="108">
        <v>0</v>
      </c>
      <c r="BG331" s="108">
        <v>0</v>
      </c>
      <c r="BH331" s="108">
        <v>0</v>
      </c>
      <c r="BI331" s="108">
        <v>0</v>
      </c>
      <c r="BJ331" s="108">
        <v>0</v>
      </c>
      <c r="BK331" s="108">
        <v>0</v>
      </c>
      <c r="BL331" s="108">
        <v>0</v>
      </c>
      <c r="BM331" s="108">
        <v>0</v>
      </c>
      <c r="BN331" s="108">
        <v>0</v>
      </c>
      <c r="BO331" s="108">
        <v>0</v>
      </c>
      <c r="BP331" s="108">
        <v>0</v>
      </c>
      <c r="BQ331" s="108">
        <v>0</v>
      </c>
      <c r="BR331" s="108">
        <v>0</v>
      </c>
      <c r="BS331" s="108">
        <v>0</v>
      </c>
      <c r="BT331" s="108">
        <v>0</v>
      </c>
      <c r="BU331" s="108">
        <v>0</v>
      </c>
      <c r="BV331" s="108">
        <v>0</v>
      </c>
      <c r="BW331" s="108">
        <v>0</v>
      </c>
      <c r="BX331" s="108">
        <v>0</v>
      </c>
      <c r="BY331" s="108">
        <v>0</v>
      </c>
      <c r="BZ331" s="108">
        <v>0</v>
      </c>
      <c r="CA331" s="108">
        <v>0</v>
      </c>
      <c r="CB331" s="108">
        <v>0</v>
      </c>
      <c r="CC331" s="108">
        <v>0</v>
      </c>
      <c r="CD331" s="108">
        <v>0</v>
      </c>
      <c r="CE331" s="108">
        <v>0</v>
      </c>
      <c r="CF331" s="108">
        <v>0</v>
      </c>
      <c r="CG331" s="108">
        <v>0</v>
      </c>
      <c r="CH331" s="108">
        <v>0</v>
      </c>
      <c r="CI331" s="108">
        <v>0</v>
      </c>
      <c r="CJ331" s="108">
        <v>0</v>
      </c>
      <c r="CK331" s="108">
        <v>0</v>
      </c>
      <c r="CL331" s="108">
        <v>0</v>
      </c>
      <c r="CM331" s="106">
        <f t="shared" si="23"/>
        <v>1</v>
      </c>
      <c r="CN331" s="65">
        <f t="shared" si="25"/>
        <v>1</v>
      </c>
      <c r="CO331" s="107">
        <f t="shared" si="24"/>
        <v>1</v>
      </c>
      <c r="CP331" s="124" t="s">
        <v>6052</v>
      </c>
      <c r="CQ331" t="str">
        <f t="shared" si="26"/>
        <v>WWW</v>
      </c>
    </row>
    <row r="332" spans="1:95" s="12" customFormat="1" x14ac:dyDescent="0.25">
      <c r="B332" s="103" t="s">
        <v>3072</v>
      </c>
      <c r="C332" s="104" t="s">
        <v>3073</v>
      </c>
      <c r="D332" s="103">
        <v>34410</v>
      </c>
      <c r="E332" s="108">
        <v>0</v>
      </c>
      <c r="F332" s="108">
        <v>0</v>
      </c>
      <c r="G332" s="108">
        <v>0</v>
      </c>
      <c r="H332" s="108">
        <v>0</v>
      </c>
      <c r="I332" s="108">
        <v>0</v>
      </c>
      <c r="J332" s="108">
        <v>0</v>
      </c>
      <c r="K332" s="108">
        <v>1</v>
      </c>
      <c r="L332" s="108">
        <v>0</v>
      </c>
      <c r="M332" s="108">
        <v>0</v>
      </c>
      <c r="N332" s="108">
        <v>0</v>
      </c>
      <c r="O332" s="108">
        <v>0</v>
      </c>
      <c r="P332" s="108">
        <v>0</v>
      </c>
      <c r="Q332" s="108">
        <v>0</v>
      </c>
      <c r="R332" s="108">
        <v>1</v>
      </c>
      <c r="S332" s="108">
        <v>0</v>
      </c>
      <c r="T332" s="108">
        <v>0</v>
      </c>
      <c r="U332" s="108">
        <v>0</v>
      </c>
      <c r="V332" s="108">
        <v>0</v>
      </c>
      <c r="W332" s="108">
        <v>0</v>
      </c>
      <c r="X332" s="108">
        <v>0</v>
      </c>
      <c r="Y332" s="108">
        <v>0</v>
      </c>
      <c r="Z332" s="108">
        <v>0</v>
      </c>
      <c r="AA332" s="108">
        <v>0</v>
      </c>
      <c r="AB332" s="108">
        <v>0</v>
      </c>
      <c r="AC332" s="108">
        <v>0</v>
      </c>
      <c r="AD332" s="108">
        <v>0</v>
      </c>
      <c r="AE332" s="108">
        <v>1</v>
      </c>
      <c r="AF332" s="108">
        <v>0</v>
      </c>
      <c r="AG332" s="108">
        <v>0</v>
      </c>
      <c r="AH332" s="108">
        <v>0</v>
      </c>
      <c r="AI332" s="108">
        <v>0</v>
      </c>
      <c r="AJ332" s="108">
        <v>0</v>
      </c>
      <c r="AK332" s="108">
        <v>0</v>
      </c>
      <c r="AL332" s="108">
        <v>0</v>
      </c>
      <c r="AM332" s="108">
        <v>0</v>
      </c>
      <c r="AN332" s="108">
        <v>0</v>
      </c>
      <c r="AO332" s="108">
        <v>0</v>
      </c>
      <c r="AP332" s="108">
        <v>0</v>
      </c>
      <c r="AQ332" s="108">
        <v>0</v>
      </c>
      <c r="AR332" s="108">
        <v>0</v>
      </c>
      <c r="AS332" s="108">
        <v>0</v>
      </c>
      <c r="AT332" s="108">
        <v>0</v>
      </c>
      <c r="AU332" s="108">
        <v>1</v>
      </c>
      <c r="AV332" s="108">
        <v>0</v>
      </c>
      <c r="AW332" s="108">
        <v>0</v>
      </c>
      <c r="AX332" s="108">
        <v>0</v>
      </c>
      <c r="AY332" s="108">
        <v>0</v>
      </c>
      <c r="AZ332" s="108">
        <v>0</v>
      </c>
      <c r="BA332" s="108">
        <v>0</v>
      </c>
      <c r="BB332" s="108">
        <v>0</v>
      </c>
      <c r="BC332" s="108">
        <v>0</v>
      </c>
      <c r="BD332" s="108">
        <v>0</v>
      </c>
      <c r="BE332" s="108">
        <v>0</v>
      </c>
      <c r="BF332" s="108">
        <v>0</v>
      </c>
      <c r="BG332" s="108">
        <v>0</v>
      </c>
      <c r="BH332" s="108">
        <v>0</v>
      </c>
      <c r="BI332" s="108">
        <v>0</v>
      </c>
      <c r="BJ332" s="108">
        <v>0</v>
      </c>
      <c r="BK332" s="108">
        <v>0</v>
      </c>
      <c r="BL332" s="108">
        <v>0</v>
      </c>
      <c r="BM332" s="108">
        <v>0</v>
      </c>
      <c r="BN332" s="108">
        <v>0</v>
      </c>
      <c r="BO332" s="108">
        <v>0</v>
      </c>
      <c r="BP332" s="108">
        <v>0</v>
      </c>
      <c r="BQ332" s="108">
        <v>0</v>
      </c>
      <c r="BR332" s="108">
        <v>0</v>
      </c>
      <c r="BS332" s="108">
        <v>0</v>
      </c>
      <c r="BT332" s="108">
        <v>0</v>
      </c>
      <c r="BU332" s="108">
        <v>1</v>
      </c>
      <c r="BV332" s="108">
        <v>0</v>
      </c>
      <c r="BW332" s="108">
        <v>0</v>
      </c>
      <c r="BX332" s="108">
        <v>0</v>
      </c>
      <c r="BY332" s="108">
        <v>0</v>
      </c>
      <c r="BZ332" s="108">
        <v>0</v>
      </c>
      <c r="CA332" s="108">
        <v>0</v>
      </c>
      <c r="CB332" s="108">
        <v>0</v>
      </c>
      <c r="CC332" s="108">
        <v>0</v>
      </c>
      <c r="CD332" s="108">
        <v>0</v>
      </c>
      <c r="CE332" s="108">
        <v>0</v>
      </c>
      <c r="CF332" s="108">
        <v>0</v>
      </c>
      <c r="CG332" s="108">
        <v>0</v>
      </c>
      <c r="CH332" s="108">
        <v>0</v>
      </c>
      <c r="CI332" s="108">
        <v>0</v>
      </c>
      <c r="CJ332" s="108">
        <v>0</v>
      </c>
      <c r="CK332" s="108">
        <v>0</v>
      </c>
      <c r="CL332" s="108">
        <v>0</v>
      </c>
      <c r="CM332" s="106">
        <f t="shared" si="23"/>
        <v>5</v>
      </c>
      <c r="CN332" s="65">
        <f t="shared" si="25"/>
        <v>1</v>
      </c>
      <c r="CO332" s="107">
        <f t="shared" si="24"/>
        <v>8</v>
      </c>
      <c r="CP332" s="124" t="s">
        <v>6053</v>
      </c>
      <c r="CQ332">
        <f t="shared" si="26"/>
        <v>3.6669999999999998</v>
      </c>
    </row>
    <row r="333" spans="1:95" s="12" customFormat="1" x14ac:dyDescent="0.25">
      <c r="B333" s="103" t="s">
        <v>3076</v>
      </c>
      <c r="C333" s="104" t="s">
        <v>3077</v>
      </c>
      <c r="D333" s="103">
        <v>34410</v>
      </c>
      <c r="E333" s="108">
        <v>0</v>
      </c>
      <c r="F333" s="108">
        <v>0</v>
      </c>
      <c r="G333" s="108">
        <v>0</v>
      </c>
      <c r="H333" s="108">
        <v>0</v>
      </c>
      <c r="I333" s="108">
        <v>0</v>
      </c>
      <c r="J333" s="108">
        <v>0</v>
      </c>
      <c r="K333" s="108">
        <v>0</v>
      </c>
      <c r="L333" s="108">
        <v>0</v>
      </c>
      <c r="M333" s="108">
        <v>0</v>
      </c>
      <c r="N333" s="108">
        <v>0</v>
      </c>
      <c r="O333" s="108">
        <v>0</v>
      </c>
      <c r="P333" s="108">
        <v>1</v>
      </c>
      <c r="Q333" s="108">
        <v>0</v>
      </c>
      <c r="R333" s="108">
        <v>1</v>
      </c>
      <c r="S333" s="108">
        <v>1</v>
      </c>
      <c r="T333" s="108">
        <v>0</v>
      </c>
      <c r="U333" s="108">
        <v>0</v>
      </c>
      <c r="V333" s="108">
        <v>0</v>
      </c>
      <c r="W333" s="108">
        <v>0</v>
      </c>
      <c r="X333" s="108">
        <v>0</v>
      </c>
      <c r="Y333" s="108">
        <v>0</v>
      </c>
      <c r="Z333" s="108">
        <v>0</v>
      </c>
      <c r="AA333" s="108">
        <v>0</v>
      </c>
      <c r="AB333" s="108">
        <v>0</v>
      </c>
      <c r="AC333" s="108">
        <v>0</v>
      </c>
      <c r="AD333" s="108">
        <v>0</v>
      </c>
      <c r="AE333" s="108">
        <v>0</v>
      </c>
      <c r="AF333" s="108">
        <v>0</v>
      </c>
      <c r="AG333" s="108">
        <v>0</v>
      </c>
      <c r="AH333" s="108">
        <v>1</v>
      </c>
      <c r="AI333" s="108">
        <v>0</v>
      </c>
      <c r="AJ333" s="108">
        <v>0</v>
      </c>
      <c r="AK333" s="108">
        <v>0</v>
      </c>
      <c r="AL333" s="108">
        <v>0</v>
      </c>
      <c r="AM333" s="108">
        <v>0</v>
      </c>
      <c r="AN333" s="108">
        <v>0</v>
      </c>
      <c r="AO333" s="108">
        <v>0</v>
      </c>
      <c r="AP333" s="108">
        <v>0</v>
      </c>
      <c r="AQ333" s="108">
        <v>0</v>
      </c>
      <c r="AR333" s="108">
        <v>0</v>
      </c>
      <c r="AS333" s="108">
        <v>1</v>
      </c>
      <c r="AT333" s="108">
        <v>1</v>
      </c>
      <c r="AU333" s="108">
        <v>1</v>
      </c>
      <c r="AV333" s="108">
        <v>0</v>
      </c>
      <c r="AW333" s="108">
        <v>0</v>
      </c>
      <c r="AX333" s="108">
        <v>0</v>
      </c>
      <c r="AY333" s="108">
        <v>0</v>
      </c>
      <c r="AZ333" s="108">
        <v>0</v>
      </c>
      <c r="BA333" s="108">
        <v>0</v>
      </c>
      <c r="BB333" s="108">
        <v>0</v>
      </c>
      <c r="BC333" s="108">
        <v>0</v>
      </c>
      <c r="BD333" s="108">
        <v>0</v>
      </c>
      <c r="BE333" s="108">
        <v>0</v>
      </c>
      <c r="BF333" s="108">
        <v>0</v>
      </c>
      <c r="BG333" s="108">
        <v>0</v>
      </c>
      <c r="BH333" s="108">
        <v>0</v>
      </c>
      <c r="BI333" s="108">
        <v>0</v>
      </c>
      <c r="BJ333" s="108">
        <v>0</v>
      </c>
      <c r="BK333" s="108">
        <v>0</v>
      </c>
      <c r="BL333" s="108">
        <v>0</v>
      </c>
      <c r="BM333" s="108">
        <v>0</v>
      </c>
      <c r="BN333" s="108">
        <v>0</v>
      </c>
      <c r="BO333" s="108">
        <v>0</v>
      </c>
      <c r="BP333" s="108">
        <v>0</v>
      </c>
      <c r="BQ333" s="108">
        <v>1</v>
      </c>
      <c r="BR333" s="108">
        <v>0</v>
      </c>
      <c r="BS333" s="108">
        <v>0</v>
      </c>
      <c r="BT333" s="108">
        <v>0</v>
      </c>
      <c r="BU333" s="108">
        <v>0</v>
      </c>
      <c r="BV333" s="108">
        <v>0</v>
      </c>
      <c r="BW333" s="108">
        <v>0</v>
      </c>
      <c r="BX333" s="108">
        <v>0</v>
      </c>
      <c r="BY333" s="108">
        <v>0</v>
      </c>
      <c r="BZ333" s="108">
        <v>0</v>
      </c>
      <c r="CA333" s="108">
        <v>0</v>
      </c>
      <c r="CB333" s="108">
        <v>0</v>
      </c>
      <c r="CC333" s="108">
        <v>0</v>
      </c>
      <c r="CD333" s="108">
        <v>0</v>
      </c>
      <c r="CE333" s="108">
        <v>0</v>
      </c>
      <c r="CF333" s="108">
        <v>0</v>
      </c>
      <c r="CG333" s="108">
        <v>0</v>
      </c>
      <c r="CH333" s="108">
        <v>0</v>
      </c>
      <c r="CI333" s="108">
        <v>0</v>
      </c>
      <c r="CJ333" s="108">
        <v>0</v>
      </c>
      <c r="CK333" s="108">
        <v>0</v>
      </c>
      <c r="CL333" s="108">
        <v>0</v>
      </c>
      <c r="CM333" s="106">
        <f t="shared" si="23"/>
        <v>8</v>
      </c>
      <c r="CN333" s="65">
        <f t="shared" si="25"/>
        <v>1</v>
      </c>
      <c r="CO333" s="107">
        <f t="shared" si="24"/>
        <v>10</v>
      </c>
      <c r="CP333" s="124" t="s">
        <v>6048</v>
      </c>
      <c r="CQ333">
        <f t="shared" si="26"/>
        <v>2.3330000000000002</v>
      </c>
    </row>
    <row r="334" spans="1:95" s="12" customFormat="1" x14ac:dyDescent="0.25">
      <c r="A334" s="87" t="s">
        <v>5136</v>
      </c>
      <c r="B334" s="88" t="s">
        <v>5101</v>
      </c>
      <c r="C334" s="89" t="s">
        <v>5102</v>
      </c>
      <c r="D334" s="88">
        <v>34410</v>
      </c>
      <c r="E334" s="93">
        <v>0</v>
      </c>
      <c r="F334" s="93">
        <v>0</v>
      </c>
      <c r="G334" s="93">
        <v>0</v>
      </c>
      <c r="H334" s="93">
        <v>0</v>
      </c>
      <c r="I334" s="93">
        <v>0</v>
      </c>
      <c r="J334" s="93">
        <v>0</v>
      </c>
      <c r="K334" s="93">
        <v>0</v>
      </c>
      <c r="L334" s="93">
        <v>0</v>
      </c>
      <c r="M334" s="93">
        <v>0</v>
      </c>
      <c r="N334" s="93">
        <v>0</v>
      </c>
      <c r="O334" s="93">
        <v>0</v>
      </c>
      <c r="P334" s="93">
        <v>1</v>
      </c>
      <c r="Q334" s="93">
        <v>0</v>
      </c>
      <c r="R334" s="93">
        <v>0</v>
      </c>
      <c r="S334" s="93">
        <v>0</v>
      </c>
      <c r="T334" s="93">
        <v>0</v>
      </c>
      <c r="U334" s="93">
        <v>0</v>
      </c>
      <c r="V334" s="93">
        <v>0</v>
      </c>
      <c r="W334" s="93">
        <v>0</v>
      </c>
      <c r="X334" s="93">
        <v>0</v>
      </c>
      <c r="Y334" s="93">
        <v>0</v>
      </c>
      <c r="Z334" s="93">
        <v>0</v>
      </c>
      <c r="AA334" s="93">
        <v>0</v>
      </c>
      <c r="AB334" s="93">
        <v>0</v>
      </c>
      <c r="AC334" s="93">
        <v>0</v>
      </c>
      <c r="AD334" s="93">
        <v>0</v>
      </c>
      <c r="AE334" s="93">
        <v>0</v>
      </c>
      <c r="AF334" s="93">
        <v>0</v>
      </c>
      <c r="AG334" s="93">
        <v>0</v>
      </c>
      <c r="AH334" s="93">
        <v>0</v>
      </c>
      <c r="AI334" s="93">
        <v>0</v>
      </c>
      <c r="AJ334" s="93">
        <v>0</v>
      </c>
      <c r="AK334" s="93">
        <v>0</v>
      </c>
      <c r="AL334" s="93">
        <v>0</v>
      </c>
      <c r="AM334" s="93">
        <v>0</v>
      </c>
      <c r="AN334" s="93">
        <v>0</v>
      </c>
      <c r="AO334" s="93">
        <v>0</v>
      </c>
      <c r="AP334" s="93">
        <v>0</v>
      </c>
      <c r="AQ334" s="93">
        <v>0</v>
      </c>
      <c r="AR334" s="93">
        <v>0</v>
      </c>
      <c r="AS334" s="93">
        <v>0</v>
      </c>
      <c r="AT334" s="93">
        <v>0</v>
      </c>
      <c r="AU334" s="93">
        <v>0</v>
      </c>
      <c r="AV334" s="93">
        <v>0</v>
      </c>
      <c r="AW334" s="93">
        <v>0</v>
      </c>
      <c r="AX334" s="93">
        <v>0</v>
      </c>
      <c r="AY334" s="93">
        <v>0</v>
      </c>
      <c r="AZ334" s="93">
        <v>0</v>
      </c>
      <c r="BA334" s="93">
        <v>0</v>
      </c>
      <c r="BB334" s="93">
        <v>0</v>
      </c>
      <c r="BC334" s="93">
        <v>0</v>
      </c>
      <c r="BD334" s="93">
        <v>0</v>
      </c>
      <c r="BE334" s="93">
        <v>0</v>
      </c>
      <c r="BF334" s="93">
        <v>0</v>
      </c>
      <c r="BG334" s="93">
        <v>0</v>
      </c>
      <c r="BH334" s="93">
        <v>0</v>
      </c>
      <c r="BI334" s="93">
        <v>0</v>
      </c>
      <c r="BJ334" s="93">
        <v>0</v>
      </c>
      <c r="BK334" s="93">
        <v>0</v>
      </c>
      <c r="BL334" s="93">
        <v>0</v>
      </c>
      <c r="BM334" s="93">
        <v>0</v>
      </c>
      <c r="BN334" s="93">
        <v>0</v>
      </c>
      <c r="BO334" s="93">
        <v>0</v>
      </c>
      <c r="BP334" s="93">
        <v>0</v>
      </c>
      <c r="BQ334" s="93">
        <v>0</v>
      </c>
      <c r="BR334" s="93">
        <v>0</v>
      </c>
      <c r="BS334" s="93">
        <v>0</v>
      </c>
      <c r="BT334" s="93">
        <v>0</v>
      </c>
      <c r="BU334" s="93">
        <v>0</v>
      </c>
      <c r="BV334" s="93">
        <v>0</v>
      </c>
      <c r="BW334" s="93">
        <v>0</v>
      </c>
      <c r="BX334" s="93">
        <v>0</v>
      </c>
      <c r="BY334" s="93">
        <v>0</v>
      </c>
      <c r="BZ334" s="93">
        <v>0</v>
      </c>
      <c r="CA334" s="93">
        <v>0</v>
      </c>
      <c r="CB334" s="93">
        <v>0</v>
      </c>
      <c r="CC334" s="93">
        <v>0</v>
      </c>
      <c r="CD334" s="93">
        <v>0</v>
      </c>
      <c r="CE334" s="93">
        <v>0</v>
      </c>
      <c r="CF334" s="93">
        <v>0</v>
      </c>
      <c r="CG334" s="93">
        <v>0</v>
      </c>
      <c r="CH334" s="93">
        <v>1</v>
      </c>
      <c r="CI334" s="93">
        <v>0</v>
      </c>
      <c r="CJ334" s="93">
        <v>0</v>
      </c>
      <c r="CK334" s="93">
        <v>0</v>
      </c>
      <c r="CL334" s="93">
        <v>0</v>
      </c>
      <c r="CM334" s="106">
        <f t="shared" si="23"/>
        <v>2</v>
      </c>
      <c r="CN334" s="65">
        <f t="shared" si="25"/>
        <v>1</v>
      </c>
      <c r="CO334" s="107">
        <f t="shared" si="24"/>
        <v>2</v>
      </c>
      <c r="CP334" s="124" t="s">
        <v>6057</v>
      </c>
      <c r="CQ334">
        <f t="shared" si="26"/>
        <v>0.66700000000000004</v>
      </c>
    </row>
    <row r="335" spans="1:95" s="12" customFormat="1" x14ac:dyDescent="0.25">
      <c r="A335" s="87" t="s">
        <v>5136</v>
      </c>
      <c r="B335" s="88" t="s">
        <v>5105</v>
      </c>
      <c r="C335" s="89" t="s">
        <v>5106</v>
      </c>
      <c r="D335" s="88">
        <v>34410</v>
      </c>
      <c r="E335" s="93">
        <v>0</v>
      </c>
      <c r="F335" s="93">
        <v>0</v>
      </c>
      <c r="G335" s="93">
        <v>0</v>
      </c>
      <c r="H335" s="93">
        <v>0</v>
      </c>
      <c r="I335" s="93">
        <v>1</v>
      </c>
      <c r="J335" s="93">
        <v>0</v>
      </c>
      <c r="K335" s="93">
        <v>0</v>
      </c>
      <c r="L335" s="93">
        <v>0</v>
      </c>
      <c r="M335" s="93">
        <v>0</v>
      </c>
      <c r="N335" s="93">
        <v>0</v>
      </c>
      <c r="O335" s="93">
        <v>0</v>
      </c>
      <c r="P335" s="93">
        <v>1</v>
      </c>
      <c r="Q335" s="93">
        <v>0</v>
      </c>
      <c r="R335" s="93">
        <v>0</v>
      </c>
      <c r="S335" s="93">
        <v>0</v>
      </c>
      <c r="T335" s="93">
        <v>0</v>
      </c>
      <c r="U335" s="93">
        <v>0</v>
      </c>
      <c r="V335" s="93">
        <v>0</v>
      </c>
      <c r="W335" s="93">
        <v>0</v>
      </c>
      <c r="X335" s="93">
        <v>0</v>
      </c>
      <c r="Y335" s="93">
        <v>0</v>
      </c>
      <c r="Z335" s="93">
        <v>0</v>
      </c>
      <c r="AA335" s="93">
        <v>0</v>
      </c>
      <c r="AB335" s="93">
        <v>0</v>
      </c>
      <c r="AC335" s="93">
        <v>0</v>
      </c>
      <c r="AD335" s="93">
        <v>0</v>
      </c>
      <c r="AE335" s="93">
        <v>0</v>
      </c>
      <c r="AF335" s="93">
        <v>0</v>
      </c>
      <c r="AG335" s="93">
        <v>0</v>
      </c>
      <c r="AH335" s="93">
        <v>0</v>
      </c>
      <c r="AI335" s="93">
        <v>1</v>
      </c>
      <c r="AJ335" s="93">
        <v>0</v>
      </c>
      <c r="AK335" s="93">
        <v>0</v>
      </c>
      <c r="AL335" s="93">
        <v>0</v>
      </c>
      <c r="AM335" s="93">
        <v>0</v>
      </c>
      <c r="AN335" s="93">
        <v>0</v>
      </c>
      <c r="AO335" s="93">
        <v>0</v>
      </c>
      <c r="AP335" s="93">
        <v>0</v>
      </c>
      <c r="AQ335" s="93">
        <v>0</v>
      </c>
      <c r="AR335" s="93">
        <v>0</v>
      </c>
      <c r="AS335" s="93">
        <v>1</v>
      </c>
      <c r="AT335" s="93">
        <v>0</v>
      </c>
      <c r="AU335" s="93">
        <v>1</v>
      </c>
      <c r="AV335" s="93">
        <v>0</v>
      </c>
      <c r="AW335" s="93">
        <v>0</v>
      </c>
      <c r="AX335" s="93">
        <v>0</v>
      </c>
      <c r="AY335" s="93">
        <v>0</v>
      </c>
      <c r="AZ335" s="93">
        <v>0</v>
      </c>
      <c r="BA335" s="93">
        <v>0</v>
      </c>
      <c r="BB335" s="93">
        <v>0</v>
      </c>
      <c r="BC335" s="93">
        <v>0</v>
      </c>
      <c r="BD335" s="93">
        <v>0</v>
      </c>
      <c r="BE335" s="93">
        <v>0</v>
      </c>
      <c r="BF335" s="93">
        <v>1</v>
      </c>
      <c r="BG335" s="93">
        <v>0</v>
      </c>
      <c r="BH335" s="93">
        <v>0</v>
      </c>
      <c r="BI335" s="93">
        <v>0</v>
      </c>
      <c r="BJ335" s="93">
        <v>0</v>
      </c>
      <c r="BK335" s="93">
        <v>0</v>
      </c>
      <c r="BL335" s="93">
        <v>1</v>
      </c>
      <c r="BM335" s="93">
        <v>0</v>
      </c>
      <c r="BN335" s="93">
        <v>0</v>
      </c>
      <c r="BO335" s="93">
        <v>0</v>
      </c>
      <c r="BP335" s="93">
        <v>0</v>
      </c>
      <c r="BQ335" s="93">
        <v>0</v>
      </c>
      <c r="BR335" s="93">
        <v>0</v>
      </c>
      <c r="BS335" s="93">
        <v>1</v>
      </c>
      <c r="BT335" s="93">
        <v>0</v>
      </c>
      <c r="BU335" s="93">
        <v>0</v>
      </c>
      <c r="BV335" s="93">
        <v>0</v>
      </c>
      <c r="BW335" s="93">
        <v>0</v>
      </c>
      <c r="BX335" s="93">
        <v>0</v>
      </c>
      <c r="BY335" s="93">
        <v>0</v>
      </c>
      <c r="BZ335" s="93">
        <v>0</v>
      </c>
      <c r="CA335" s="93">
        <v>0</v>
      </c>
      <c r="CB335" s="93">
        <v>0</v>
      </c>
      <c r="CC335" s="93">
        <v>0</v>
      </c>
      <c r="CD335" s="93">
        <v>0</v>
      </c>
      <c r="CE335" s="93">
        <v>0</v>
      </c>
      <c r="CF335" s="93">
        <v>0</v>
      </c>
      <c r="CG335" s="93">
        <v>0</v>
      </c>
      <c r="CH335" s="93">
        <v>0</v>
      </c>
      <c r="CI335" s="93">
        <v>0</v>
      </c>
      <c r="CJ335" s="93">
        <v>1</v>
      </c>
      <c r="CK335" s="93">
        <v>0</v>
      </c>
      <c r="CL335" s="93">
        <v>0</v>
      </c>
      <c r="CM335" s="106">
        <f t="shared" si="23"/>
        <v>9</v>
      </c>
      <c r="CN335" s="65">
        <f t="shared" si="25"/>
        <v>1</v>
      </c>
      <c r="CO335" s="107">
        <f t="shared" si="24"/>
        <v>11</v>
      </c>
      <c r="CP335" s="124" t="s">
        <v>5136</v>
      </c>
      <c r="CQ335">
        <f t="shared" si="26"/>
        <v>4</v>
      </c>
    </row>
    <row r="336" spans="1:95" s="12" customFormat="1" x14ac:dyDescent="0.25">
      <c r="A336" s="87" t="s">
        <v>5136</v>
      </c>
      <c r="B336" s="88" t="s">
        <v>5107</v>
      </c>
      <c r="C336" s="89" t="s">
        <v>5108</v>
      </c>
      <c r="D336" s="88">
        <v>34410</v>
      </c>
      <c r="E336" s="93">
        <v>0</v>
      </c>
      <c r="F336" s="93">
        <v>0</v>
      </c>
      <c r="G336" s="93">
        <v>0</v>
      </c>
      <c r="H336" s="93">
        <v>0</v>
      </c>
      <c r="I336" s="93">
        <v>0</v>
      </c>
      <c r="J336" s="93">
        <v>0</v>
      </c>
      <c r="K336" s="93">
        <v>0</v>
      </c>
      <c r="L336" s="93">
        <v>0</v>
      </c>
      <c r="M336" s="93">
        <v>0</v>
      </c>
      <c r="N336" s="93">
        <v>0</v>
      </c>
      <c r="O336" s="93">
        <v>0</v>
      </c>
      <c r="P336" s="93">
        <v>0</v>
      </c>
      <c r="Q336" s="93">
        <v>0</v>
      </c>
      <c r="R336" s="93">
        <v>0</v>
      </c>
      <c r="S336" s="93">
        <v>0</v>
      </c>
      <c r="T336" s="93">
        <v>0</v>
      </c>
      <c r="U336" s="93">
        <v>0</v>
      </c>
      <c r="V336" s="93">
        <v>0</v>
      </c>
      <c r="W336" s="93">
        <v>0</v>
      </c>
      <c r="X336" s="93">
        <v>0</v>
      </c>
      <c r="Y336" s="93">
        <v>0</v>
      </c>
      <c r="Z336" s="93">
        <v>0</v>
      </c>
      <c r="AA336" s="93">
        <v>0</v>
      </c>
      <c r="AB336" s="93">
        <v>0</v>
      </c>
      <c r="AC336" s="93">
        <v>0</v>
      </c>
      <c r="AD336" s="93">
        <v>0</v>
      </c>
      <c r="AE336" s="93">
        <v>0</v>
      </c>
      <c r="AF336" s="93">
        <v>0</v>
      </c>
      <c r="AG336" s="93">
        <v>0</v>
      </c>
      <c r="AH336" s="93">
        <v>0</v>
      </c>
      <c r="AI336" s="93">
        <v>0</v>
      </c>
      <c r="AJ336" s="93">
        <v>0</v>
      </c>
      <c r="AK336" s="93">
        <v>0</v>
      </c>
      <c r="AL336" s="93">
        <v>0</v>
      </c>
      <c r="AM336" s="93">
        <v>0</v>
      </c>
      <c r="AN336" s="93">
        <v>0</v>
      </c>
      <c r="AO336" s="93">
        <v>0</v>
      </c>
      <c r="AP336" s="93">
        <v>0</v>
      </c>
      <c r="AQ336" s="93">
        <v>0</v>
      </c>
      <c r="AR336" s="93">
        <v>0</v>
      </c>
      <c r="AS336" s="93">
        <v>0</v>
      </c>
      <c r="AT336" s="93">
        <v>0</v>
      </c>
      <c r="AU336" s="93">
        <v>0</v>
      </c>
      <c r="AV336" s="93">
        <v>0</v>
      </c>
      <c r="AW336" s="93">
        <v>0</v>
      </c>
      <c r="AX336" s="93">
        <v>0</v>
      </c>
      <c r="AY336" s="93">
        <v>0</v>
      </c>
      <c r="AZ336" s="93">
        <v>0</v>
      </c>
      <c r="BA336" s="93">
        <v>0</v>
      </c>
      <c r="BB336" s="93">
        <v>0</v>
      </c>
      <c r="BC336" s="93">
        <v>0</v>
      </c>
      <c r="BD336" s="93">
        <v>0</v>
      </c>
      <c r="BE336" s="93">
        <v>0</v>
      </c>
      <c r="BF336" s="93">
        <v>0</v>
      </c>
      <c r="BG336" s="93">
        <v>0</v>
      </c>
      <c r="BH336" s="93">
        <v>0</v>
      </c>
      <c r="BI336" s="93">
        <v>1</v>
      </c>
      <c r="BJ336" s="93">
        <v>0</v>
      </c>
      <c r="BK336" s="93">
        <v>0</v>
      </c>
      <c r="BL336" s="93">
        <v>0</v>
      </c>
      <c r="BM336" s="93">
        <v>0</v>
      </c>
      <c r="BN336" s="93">
        <v>0</v>
      </c>
      <c r="BO336" s="93">
        <v>0</v>
      </c>
      <c r="BP336" s="93">
        <v>0</v>
      </c>
      <c r="BQ336" s="93">
        <v>0</v>
      </c>
      <c r="BR336" s="93">
        <v>0</v>
      </c>
      <c r="BS336" s="93">
        <v>0</v>
      </c>
      <c r="BT336" s="93">
        <v>0</v>
      </c>
      <c r="BU336" s="93">
        <v>1</v>
      </c>
      <c r="BV336" s="93">
        <v>0</v>
      </c>
      <c r="BW336" s="93">
        <v>0</v>
      </c>
      <c r="BX336" s="93">
        <v>0</v>
      </c>
      <c r="BY336" s="93">
        <v>0</v>
      </c>
      <c r="BZ336" s="93">
        <v>0</v>
      </c>
      <c r="CA336" s="93">
        <v>0</v>
      </c>
      <c r="CB336" s="93">
        <v>0</v>
      </c>
      <c r="CC336" s="93">
        <v>0</v>
      </c>
      <c r="CD336" s="93">
        <v>0</v>
      </c>
      <c r="CE336" s="93">
        <v>0</v>
      </c>
      <c r="CF336" s="93">
        <v>0</v>
      </c>
      <c r="CG336" s="93">
        <v>0</v>
      </c>
      <c r="CH336" s="93">
        <v>0</v>
      </c>
      <c r="CI336" s="93">
        <v>0</v>
      </c>
      <c r="CJ336" s="93">
        <v>0</v>
      </c>
      <c r="CK336" s="93">
        <v>0</v>
      </c>
      <c r="CL336" s="93">
        <v>0</v>
      </c>
      <c r="CM336" s="106">
        <f t="shared" si="23"/>
        <v>2</v>
      </c>
      <c r="CN336" s="65">
        <f t="shared" si="25"/>
        <v>1</v>
      </c>
      <c r="CO336" s="107">
        <f t="shared" si="24"/>
        <v>3</v>
      </c>
      <c r="CP336" s="124" t="s">
        <v>5136</v>
      </c>
      <c r="CQ336">
        <f t="shared" si="26"/>
        <v>4</v>
      </c>
    </row>
    <row r="337" spans="1:120" s="12" customFormat="1" x14ac:dyDescent="0.25">
      <c r="B337" s="103" t="s">
        <v>3082</v>
      </c>
      <c r="C337" s="104" t="s">
        <v>3083</v>
      </c>
      <c r="D337" s="103">
        <v>34410</v>
      </c>
      <c r="E337" s="108">
        <v>1</v>
      </c>
      <c r="F337" s="108">
        <v>0</v>
      </c>
      <c r="G337" s="108">
        <v>0</v>
      </c>
      <c r="H337" s="108">
        <v>0</v>
      </c>
      <c r="I337" s="108">
        <v>0</v>
      </c>
      <c r="J337" s="108">
        <v>0</v>
      </c>
      <c r="K337" s="108">
        <v>0</v>
      </c>
      <c r="L337" s="108">
        <v>0</v>
      </c>
      <c r="M337" s="108">
        <v>0</v>
      </c>
      <c r="N337" s="108">
        <v>0</v>
      </c>
      <c r="O337" s="108">
        <v>1</v>
      </c>
      <c r="P337" s="108">
        <v>1</v>
      </c>
      <c r="Q337" s="108">
        <v>0</v>
      </c>
      <c r="R337" s="108">
        <v>0</v>
      </c>
      <c r="S337" s="108">
        <v>0</v>
      </c>
      <c r="T337" s="108">
        <v>0</v>
      </c>
      <c r="U337" s="108">
        <v>0</v>
      </c>
      <c r="V337" s="108">
        <v>0</v>
      </c>
      <c r="W337" s="108">
        <v>0</v>
      </c>
      <c r="X337" s="108">
        <v>0</v>
      </c>
      <c r="Y337" s="108">
        <v>0</v>
      </c>
      <c r="Z337" s="108">
        <v>0</v>
      </c>
      <c r="AA337" s="108">
        <v>0</v>
      </c>
      <c r="AB337" s="108">
        <v>0</v>
      </c>
      <c r="AC337" s="108">
        <v>0</v>
      </c>
      <c r="AD337" s="108">
        <v>0</v>
      </c>
      <c r="AE337" s="108">
        <v>0</v>
      </c>
      <c r="AF337" s="108">
        <v>0</v>
      </c>
      <c r="AG337" s="108">
        <v>0</v>
      </c>
      <c r="AH337" s="108">
        <v>0</v>
      </c>
      <c r="AI337" s="108">
        <v>1</v>
      </c>
      <c r="AJ337" s="108">
        <v>0</v>
      </c>
      <c r="AK337" s="108">
        <v>0</v>
      </c>
      <c r="AL337" s="108">
        <v>0</v>
      </c>
      <c r="AM337" s="108">
        <v>1</v>
      </c>
      <c r="AN337" s="108">
        <v>0</v>
      </c>
      <c r="AO337" s="108">
        <v>0</v>
      </c>
      <c r="AP337" s="108">
        <v>0</v>
      </c>
      <c r="AQ337" s="108">
        <v>0</v>
      </c>
      <c r="AR337" s="108">
        <v>0</v>
      </c>
      <c r="AS337" s="108">
        <v>1</v>
      </c>
      <c r="AT337" s="108">
        <v>0</v>
      </c>
      <c r="AU337" s="108">
        <v>1</v>
      </c>
      <c r="AV337" s="108">
        <v>0</v>
      </c>
      <c r="AW337" s="108">
        <v>0</v>
      </c>
      <c r="AX337" s="108">
        <v>0</v>
      </c>
      <c r="AY337" s="108">
        <v>0</v>
      </c>
      <c r="AZ337" s="108">
        <v>0</v>
      </c>
      <c r="BA337" s="108">
        <v>0</v>
      </c>
      <c r="BB337" s="108">
        <v>0</v>
      </c>
      <c r="BC337" s="108">
        <v>0</v>
      </c>
      <c r="BD337" s="108">
        <v>0</v>
      </c>
      <c r="BE337" s="108">
        <v>1</v>
      </c>
      <c r="BF337" s="108">
        <v>0</v>
      </c>
      <c r="BG337" s="108">
        <v>0</v>
      </c>
      <c r="BH337" s="108">
        <v>0</v>
      </c>
      <c r="BI337" s="108">
        <v>0</v>
      </c>
      <c r="BJ337" s="108">
        <v>0</v>
      </c>
      <c r="BK337" s="108">
        <v>0</v>
      </c>
      <c r="BL337" s="108">
        <v>0</v>
      </c>
      <c r="BM337" s="108">
        <v>0</v>
      </c>
      <c r="BN337" s="108">
        <v>0</v>
      </c>
      <c r="BO337" s="108">
        <v>0</v>
      </c>
      <c r="BP337" s="108">
        <v>0</v>
      </c>
      <c r="BQ337" s="108">
        <v>0</v>
      </c>
      <c r="BR337" s="108">
        <v>1</v>
      </c>
      <c r="BS337" s="108">
        <v>0</v>
      </c>
      <c r="BT337" s="108">
        <v>0</v>
      </c>
      <c r="BU337" s="108">
        <v>1</v>
      </c>
      <c r="BV337" s="108">
        <v>0</v>
      </c>
      <c r="BW337" s="108">
        <v>0</v>
      </c>
      <c r="BX337" s="108">
        <v>0</v>
      </c>
      <c r="BY337" s="108">
        <v>1</v>
      </c>
      <c r="BZ337" s="108">
        <v>0</v>
      </c>
      <c r="CA337" s="108">
        <v>0</v>
      </c>
      <c r="CB337" s="108">
        <v>0</v>
      </c>
      <c r="CC337" s="108">
        <v>0</v>
      </c>
      <c r="CD337" s="108">
        <v>0</v>
      </c>
      <c r="CE337" s="108">
        <v>0</v>
      </c>
      <c r="CF337" s="108">
        <v>0</v>
      </c>
      <c r="CG337" s="108">
        <v>0</v>
      </c>
      <c r="CH337" s="108">
        <v>0</v>
      </c>
      <c r="CI337" s="108">
        <v>0</v>
      </c>
      <c r="CJ337" s="108">
        <v>0</v>
      </c>
      <c r="CK337" s="108">
        <v>0</v>
      </c>
      <c r="CL337" s="108">
        <v>0</v>
      </c>
      <c r="CM337" s="106">
        <f t="shared" si="23"/>
        <v>11</v>
      </c>
      <c r="CN337" s="65">
        <f t="shared" si="25"/>
        <v>1</v>
      </c>
      <c r="CO337" s="107">
        <f t="shared" si="24"/>
        <v>14</v>
      </c>
      <c r="CP337" s="124" t="s">
        <v>6047</v>
      </c>
      <c r="CQ337">
        <f t="shared" si="26"/>
        <v>1.667</v>
      </c>
    </row>
    <row r="338" spans="1:120" s="12" customFormat="1" x14ac:dyDescent="0.25">
      <c r="B338" s="103" t="s">
        <v>3088</v>
      </c>
      <c r="C338" s="104" t="s">
        <v>3089</v>
      </c>
      <c r="D338" s="103">
        <v>34410</v>
      </c>
      <c r="E338" s="108">
        <v>0</v>
      </c>
      <c r="F338" s="108">
        <v>0</v>
      </c>
      <c r="G338" s="108">
        <v>0</v>
      </c>
      <c r="H338" s="108">
        <v>0</v>
      </c>
      <c r="I338" s="108">
        <v>0</v>
      </c>
      <c r="J338" s="108">
        <v>0</v>
      </c>
      <c r="K338" s="108">
        <v>0</v>
      </c>
      <c r="L338" s="108">
        <v>0</v>
      </c>
      <c r="M338" s="108">
        <v>0</v>
      </c>
      <c r="N338" s="108">
        <v>0</v>
      </c>
      <c r="O338" s="108">
        <v>0</v>
      </c>
      <c r="P338" s="108">
        <v>0</v>
      </c>
      <c r="Q338" s="108">
        <v>0</v>
      </c>
      <c r="R338" s="108">
        <v>0</v>
      </c>
      <c r="S338" s="108">
        <v>0</v>
      </c>
      <c r="T338" s="108">
        <v>0</v>
      </c>
      <c r="U338" s="108">
        <v>0</v>
      </c>
      <c r="V338" s="108">
        <v>0</v>
      </c>
      <c r="W338" s="108">
        <v>0</v>
      </c>
      <c r="X338" s="108">
        <v>0</v>
      </c>
      <c r="Y338" s="108">
        <v>0</v>
      </c>
      <c r="Z338" s="108">
        <v>0</v>
      </c>
      <c r="AA338" s="108">
        <v>0</v>
      </c>
      <c r="AB338" s="108">
        <v>0</v>
      </c>
      <c r="AC338" s="108">
        <v>0</v>
      </c>
      <c r="AD338" s="108">
        <v>0</v>
      </c>
      <c r="AE338" s="108">
        <v>0</v>
      </c>
      <c r="AF338" s="108">
        <v>0</v>
      </c>
      <c r="AG338" s="108">
        <v>0</v>
      </c>
      <c r="AH338" s="108">
        <v>0</v>
      </c>
      <c r="AI338" s="108">
        <v>0</v>
      </c>
      <c r="AJ338" s="108">
        <v>0</v>
      </c>
      <c r="AK338" s="108">
        <v>0</v>
      </c>
      <c r="AL338" s="108">
        <v>0</v>
      </c>
      <c r="AM338" s="108">
        <v>0</v>
      </c>
      <c r="AN338" s="108">
        <v>0</v>
      </c>
      <c r="AO338" s="108">
        <v>0</v>
      </c>
      <c r="AP338" s="108">
        <v>0</v>
      </c>
      <c r="AQ338" s="108">
        <v>0</v>
      </c>
      <c r="AR338" s="108">
        <v>0</v>
      </c>
      <c r="AS338" s="108">
        <v>0</v>
      </c>
      <c r="AT338" s="108">
        <v>0</v>
      </c>
      <c r="AU338" s="108">
        <v>0</v>
      </c>
      <c r="AV338" s="108">
        <v>0</v>
      </c>
      <c r="AW338" s="108">
        <v>0</v>
      </c>
      <c r="AX338" s="108">
        <v>0</v>
      </c>
      <c r="AY338" s="108">
        <v>0</v>
      </c>
      <c r="AZ338" s="108">
        <v>0</v>
      </c>
      <c r="BA338" s="108">
        <v>0</v>
      </c>
      <c r="BB338" s="108">
        <v>0</v>
      </c>
      <c r="BC338" s="108">
        <v>0</v>
      </c>
      <c r="BD338" s="108">
        <v>0</v>
      </c>
      <c r="BE338" s="108">
        <v>0</v>
      </c>
      <c r="BF338" s="108">
        <v>0</v>
      </c>
      <c r="BG338" s="108">
        <v>0</v>
      </c>
      <c r="BH338" s="108">
        <v>0</v>
      </c>
      <c r="BI338" s="108">
        <v>0</v>
      </c>
      <c r="BJ338" s="108">
        <v>0</v>
      </c>
      <c r="BK338" s="108">
        <v>0</v>
      </c>
      <c r="BL338" s="108">
        <v>0</v>
      </c>
      <c r="BM338" s="108">
        <v>0</v>
      </c>
      <c r="BN338" s="108">
        <v>0</v>
      </c>
      <c r="BO338" s="108">
        <v>0</v>
      </c>
      <c r="BP338" s="108">
        <v>0</v>
      </c>
      <c r="BQ338" s="108">
        <v>0</v>
      </c>
      <c r="BR338" s="108">
        <v>0</v>
      </c>
      <c r="BS338" s="108">
        <v>0</v>
      </c>
      <c r="BT338" s="108">
        <v>0</v>
      </c>
      <c r="BU338" s="108">
        <v>0</v>
      </c>
      <c r="BV338" s="108">
        <v>0</v>
      </c>
      <c r="BW338" s="108">
        <v>0</v>
      </c>
      <c r="BX338" s="108">
        <v>0</v>
      </c>
      <c r="BY338" s="108">
        <v>0</v>
      </c>
      <c r="BZ338" s="108">
        <v>0</v>
      </c>
      <c r="CA338" s="108">
        <v>0</v>
      </c>
      <c r="CB338" s="108">
        <v>0</v>
      </c>
      <c r="CC338" s="108">
        <v>0</v>
      </c>
      <c r="CD338" s="108">
        <v>0</v>
      </c>
      <c r="CE338" s="108">
        <v>0</v>
      </c>
      <c r="CF338" s="108">
        <v>0</v>
      </c>
      <c r="CG338" s="108">
        <v>0</v>
      </c>
      <c r="CH338" s="108">
        <v>0</v>
      </c>
      <c r="CI338" s="108">
        <v>0</v>
      </c>
      <c r="CJ338" s="108">
        <v>0</v>
      </c>
      <c r="CK338" s="108">
        <v>0</v>
      </c>
      <c r="CL338" s="108">
        <v>0</v>
      </c>
      <c r="CM338" s="106">
        <f t="shared" si="23"/>
        <v>0</v>
      </c>
      <c r="CN338" s="65">
        <f t="shared" si="25"/>
        <v>0</v>
      </c>
      <c r="CO338" s="107">
        <f t="shared" si="24"/>
        <v>0</v>
      </c>
      <c r="CP338" s="124" t="s">
        <v>6049</v>
      </c>
      <c r="CQ338">
        <f t="shared" si="26"/>
        <v>3.3330000000000002</v>
      </c>
    </row>
    <row r="339" spans="1:120" s="12" customFormat="1" x14ac:dyDescent="0.25">
      <c r="A339" s="87" t="s">
        <v>5136</v>
      </c>
      <c r="B339" s="88" t="s">
        <v>5109</v>
      </c>
      <c r="C339" s="89" t="s">
        <v>5110</v>
      </c>
      <c r="D339" s="88">
        <v>34410</v>
      </c>
      <c r="E339" s="93">
        <v>0</v>
      </c>
      <c r="F339" s="93">
        <v>1</v>
      </c>
      <c r="G339" s="93">
        <v>0</v>
      </c>
      <c r="H339" s="93">
        <v>0</v>
      </c>
      <c r="I339" s="93">
        <v>0</v>
      </c>
      <c r="J339" s="93">
        <v>0</v>
      </c>
      <c r="K339" s="93">
        <v>0</v>
      </c>
      <c r="L339" s="93">
        <v>0</v>
      </c>
      <c r="M339" s="93">
        <v>0</v>
      </c>
      <c r="N339" s="93">
        <v>1</v>
      </c>
      <c r="O339" s="93">
        <v>0</v>
      </c>
      <c r="P339" s="93">
        <v>1</v>
      </c>
      <c r="Q339" s="93">
        <v>0</v>
      </c>
      <c r="R339" s="93">
        <v>1</v>
      </c>
      <c r="S339" s="93">
        <v>0</v>
      </c>
      <c r="T339" s="93">
        <v>0</v>
      </c>
      <c r="U339" s="93">
        <v>0</v>
      </c>
      <c r="V339" s="93">
        <v>0</v>
      </c>
      <c r="W339" s="93">
        <v>0</v>
      </c>
      <c r="X339" s="93">
        <v>0</v>
      </c>
      <c r="Y339" s="93">
        <v>0</v>
      </c>
      <c r="Z339" s="93">
        <v>0</v>
      </c>
      <c r="AA339" s="93">
        <v>0</v>
      </c>
      <c r="AB339" s="93">
        <v>0</v>
      </c>
      <c r="AC339" s="93">
        <v>0</v>
      </c>
      <c r="AD339" s="93">
        <v>0</v>
      </c>
      <c r="AE339" s="93">
        <v>0</v>
      </c>
      <c r="AF339" s="93">
        <v>0</v>
      </c>
      <c r="AG339" s="93">
        <v>0</v>
      </c>
      <c r="AH339" s="93">
        <v>1</v>
      </c>
      <c r="AI339" s="93">
        <v>0</v>
      </c>
      <c r="AJ339" s="93">
        <v>0</v>
      </c>
      <c r="AK339" s="93">
        <v>1</v>
      </c>
      <c r="AL339" s="93">
        <v>0</v>
      </c>
      <c r="AM339" s="93">
        <v>1</v>
      </c>
      <c r="AN339" s="93">
        <v>0</v>
      </c>
      <c r="AO339" s="93">
        <v>0</v>
      </c>
      <c r="AP339" s="93">
        <v>0</v>
      </c>
      <c r="AQ339" s="93">
        <v>0</v>
      </c>
      <c r="AR339" s="93">
        <v>0</v>
      </c>
      <c r="AS339" s="93">
        <v>0</v>
      </c>
      <c r="AT339" s="93">
        <v>1</v>
      </c>
      <c r="AU339" s="93">
        <v>1</v>
      </c>
      <c r="AV339" s="93">
        <v>0</v>
      </c>
      <c r="AW339" s="93">
        <v>0</v>
      </c>
      <c r="AX339" s="93">
        <v>0</v>
      </c>
      <c r="AY339" s="93">
        <v>0</v>
      </c>
      <c r="AZ339" s="93">
        <v>0</v>
      </c>
      <c r="BA339" s="93">
        <v>0</v>
      </c>
      <c r="BB339" s="93">
        <v>0</v>
      </c>
      <c r="BC339" s="93">
        <v>0</v>
      </c>
      <c r="BD339" s="93">
        <v>0</v>
      </c>
      <c r="BE339" s="93">
        <v>0</v>
      </c>
      <c r="BF339" s="93">
        <v>1</v>
      </c>
      <c r="BG339" s="93">
        <v>0</v>
      </c>
      <c r="BH339" s="93">
        <v>0</v>
      </c>
      <c r="BI339" s="93">
        <v>0</v>
      </c>
      <c r="BJ339" s="93">
        <v>0</v>
      </c>
      <c r="BK339" s="93">
        <v>1</v>
      </c>
      <c r="BL339" s="93">
        <v>0</v>
      </c>
      <c r="BM339" s="93">
        <v>0</v>
      </c>
      <c r="BN339" s="93">
        <v>0</v>
      </c>
      <c r="BO339" s="93">
        <v>0</v>
      </c>
      <c r="BP339" s="93">
        <v>0</v>
      </c>
      <c r="BQ339" s="93">
        <v>1</v>
      </c>
      <c r="BR339" s="93">
        <v>0</v>
      </c>
      <c r="BS339" s="93">
        <v>0</v>
      </c>
      <c r="BT339" s="93">
        <v>0</v>
      </c>
      <c r="BU339" s="93">
        <v>0</v>
      </c>
      <c r="BV339" s="93">
        <v>0</v>
      </c>
      <c r="BW339" s="93">
        <v>0</v>
      </c>
      <c r="BX339" s="93">
        <v>0</v>
      </c>
      <c r="BY339" s="93">
        <v>0</v>
      </c>
      <c r="BZ339" s="93">
        <v>0</v>
      </c>
      <c r="CA339" s="93">
        <v>0</v>
      </c>
      <c r="CB339" s="93">
        <v>0</v>
      </c>
      <c r="CC339" s="93">
        <v>0</v>
      </c>
      <c r="CD339" s="93">
        <v>0</v>
      </c>
      <c r="CE339" s="93">
        <v>0</v>
      </c>
      <c r="CF339" s="93">
        <v>0</v>
      </c>
      <c r="CG339" s="93">
        <v>0</v>
      </c>
      <c r="CH339" s="93">
        <v>0</v>
      </c>
      <c r="CI339" s="93">
        <v>1</v>
      </c>
      <c r="CJ339" s="93">
        <v>0</v>
      </c>
      <c r="CK339" s="93">
        <v>0</v>
      </c>
      <c r="CL339" s="93">
        <v>0</v>
      </c>
      <c r="CM339" s="106">
        <f t="shared" si="23"/>
        <v>13</v>
      </c>
      <c r="CN339" s="65">
        <f t="shared" si="25"/>
        <v>1</v>
      </c>
      <c r="CO339" s="107">
        <f t="shared" si="24"/>
        <v>15</v>
      </c>
      <c r="CP339" s="124" t="s">
        <v>5136</v>
      </c>
      <c r="CQ339">
        <f t="shared" si="26"/>
        <v>4</v>
      </c>
    </row>
    <row r="340" spans="1:120" s="12" customFormat="1" x14ac:dyDescent="0.25">
      <c r="B340" s="103" t="s">
        <v>3090</v>
      </c>
      <c r="C340" s="104" t="s">
        <v>3091</v>
      </c>
      <c r="D340" s="103">
        <v>34410</v>
      </c>
      <c r="E340" s="108">
        <v>0</v>
      </c>
      <c r="F340" s="108">
        <v>0</v>
      </c>
      <c r="G340" s="108">
        <v>0</v>
      </c>
      <c r="H340" s="108">
        <v>0</v>
      </c>
      <c r="I340" s="108">
        <v>0</v>
      </c>
      <c r="J340" s="108">
        <v>0</v>
      </c>
      <c r="K340" s="108">
        <v>0</v>
      </c>
      <c r="L340" s="108">
        <v>0</v>
      </c>
      <c r="M340" s="108">
        <v>0</v>
      </c>
      <c r="N340" s="108">
        <v>0</v>
      </c>
      <c r="O340" s="108">
        <v>0</v>
      </c>
      <c r="P340" s="108">
        <v>0</v>
      </c>
      <c r="Q340" s="108">
        <v>0</v>
      </c>
      <c r="R340" s="108">
        <v>0</v>
      </c>
      <c r="S340" s="108">
        <v>0</v>
      </c>
      <c r="T340" s="108">
        <v>1</v>
      </c>
      <c r="U340" s="108">
        <v>0</v>
      </c>
      <c r="V340" s="108">
        <v>0</v>
      </c>
      <c r="W340" s="108">
        <v>0</v>
      </c>
      <c r="X340" s="108">
        <v>0</v>
      </c>
      <c r="Y340" s="108">
        <v>0</v>
      </c>
      <c r="Z340" s="108">
        <v>0</v>
      </c>
      <c r="AA340" s="108">
        <v>0</v>
      </c>
      <c r="AB340" s="108">
        <v>0</v>
      </c>
      <c r="AC340" s="108">
        <v>0</v>
      </c>
      <c r="AD340" s="108">
        <v>0</v>
      </c>
      <c r="AE340" s="108">
        <v>0</v>
      </c>
      <c r="AF340" s="108">
        <v>0</v>
      </c>
      <c r="AG340" s="108">
        <v>0</v>
      </c>
      <c r="AH340" s="108">
        <v>0</v>
      </c>
      <c r="AI340" s="108">
        <v>0</v>
      </c>
      <c r="AJ340" s="108">
        <v>0</v>
      </c>
      <c r="AK340" s="108">
        <v>0</v>
      </c>
      <c r="AL340" s="108">
        <v>0</v>
      </c>
      <c r="AM340" s="108">
        <v>0</v>
      </c>
      <c r="AN340" s="108">
        <v>0</v>
      </c>
      <c r="AO340" s="108">
        <v>0</v>
      </c>
      <c r="AP340" s="108">
        <v>0</v>
      </c>
      <c r="AQ340" s="108">
        <v>0</v>
      </c>
      <c r="AR340" s="108">
        <v>0</v>
      </c>
      <c r="AS340" s="108">
        <v>0</v>
      </c>
      <c r="AT340" s="108">
        <v>0</v>
      </c>
      <c r="AU340" s="108">
        <v>1</v>
      </c>
      <c r="AV340" s="108">
        <v>0</v>
      </c>
      <c r="AW340" s="108">
        <v>0</v>
      </c>
      <c r="AX340" s="108">
        <v>0</v>
      </c>
      <c r="AY340" s="108">
        <v>0</v>
      </c>
      <c r="AZ340" s="108">
        <v>0</v>
      </c>
      <c r="BA340" s="108">
        <v>0</v>
      </c>
      <c r="BB340" s="108">
        <v>0</v>
      </c>
      <c r="BC340" s="108">
        <v>0</v>
      </c>
      <c r="BD340" s="108">
        <v>0</v>
      </c>
      <c r="BE340" s="108">
        <v>0</v>
      </c>
      <c r="BF340" s="108">
        <v>0</v>
      </c>
      <c r="BG340" s="108">
        <v>0</v>
      </c>
      <c r="BH340" s="108">
        <v>0</v>
      </c>
      <c r="BI340" s="108">
        <v>0</v>
      </c>
      <c r="BJ340" s="108">
        <v>0</v>
      </c>
      <c r="BK340" s="108">
        <v>0</v>
      </c>
      <c r="BL340" s="108">
        <v>0</v>
      </c>
      <c r="BM340" s="108">
        <v>0</v>
      </c>
      <c r="BN340" s="108">
        <v>0</v>
      </c>
      <c r="BO340" s="108">
        <v>0</v>
      </c>
      <c r="BP340" s="108">
        <v>0</v>
      </c>
      <c r="BQ340" s="108">
        <v>0</v>
      </c>
      <c r="BR340" s="108">
        <v>1</v>
      </c>
      <c r="BS340" s="108">
        <v>0</v>
      </c>
      <c r="BT340" s="108">
        <v>0</v>
      </c>
      <c r="BU340" s="108">
        <v>1</v>
      </c>
      <c r="BV340" s="108">
        <v>0</v>
      </c>
      <c r="BW340" s="108">
        <v>0</v>
      </c>
      <c r="BX340" s="108">
        <v>0</v>
      </c>
      <c r="BY340" s="108">
        <v>0</v>
      </c>
      <c r="BZ340" s="108">
        <v>0</v>
      </c>
      <c r="CA340" s="108">
        <v>0</v>
      </c>
      <c r="CB340" s="108">
        <v>0</v>
      </c>
      <c r="CC340" s="108">
        <v>0</v>
      </c>
      <c r="CD340" s="108">
        <v>0</v>
      </c>
      <c r="CE340" s="108">
        <v>0</v>
      </c>
      <c r="CF340" s="108">
        <v>0</v>
      </c>
      <c r="CG340" s="108">
        <v>0</v>
      </c>
      <c r="CH340" s="108">
        <v>0</v>
      </c>
      <c r="CI340" s="108">
        <v>0</v>
      </c>
      <c r="CJ340" s="108">
        <v>0</v>
      </c>
      <c r="CK340" s="108">
        <v>0</v>
      </c>
      <c r="CL340" s="108">
        <v>0</v>
      </c>
      <c r="CM340" s="106">
        <f t="shared" si="23"/>
        <v>4</v>
      </c>
      <c r="CN340" s="65">
        <f t="shared" si="25"/>
        <v>1</v>
      </c>
      <c r="CO340" s="107">
        <f t="shared" si="24"/>
        <v>8</v>
      </c>
      <c r="CP340" s="124" t="s">
        <v>6053</v>
      </c>
      <c r="CQ340">
        <f t="shared" si="26"/>
        <v>3.6669999999999998</v>
      </c>
    </row>
    <row r="341" spans="1:120" s="87" customFormat="1" x14ac:dyDescent="0.25">
      <c r="A341" s="12"/>
      <c r="B341" s="103" t="s">
        <v>3092</v>
      </c>
      <c r="C341" s="104" t="s">
        <v>3093</v>
      </c>
      <c r="D341" s="103">
        <v>34410</v>
      </c>
      <c r="E341" s="108">
        <v>0</v>
      </c>
      <c r="F341" s="108">
        <v>0</v>
      </c>
      <c r="G341" s="108">
        <v>0</v>
      </c>
      <c r="H341" s="108">
        <v>0</v>
      </c>
      <c r="I341" s="108">
        <v>0</v>
      </c>
      <c r="J341" s="108">
        <v>0</v>
      </c>
      <c r="K341" s="108">
        <v>0</v>
      </c>
      <c r="L341" s="108">
        <v>0</v>
      </c>
      <c r="M341" s="108">
        <v>0</v>
      </c>
      <c r="N341" s="108">
        <v>0</v>
      </c>
      <c r="O341" s="108">
        <v>0</v>
      </c>
      <c r="P341" s="108">
        <v>0</v>
      </c>
      <c r="Q341" s="108">
        <v>0</v>
      </c>
      <c r="R341" s="108">
        <v>0</v>
      </c>
      <c r="S341" s="108">
        <v>1</v>
      </c>
      <c r="T341" s="108">
        <v>0</v>
      </c>
      <c r="U341" s="108">
        <v>0</v>
      </c>
      <c r="V341" s="108">
        <v>0</v>
      </c>
      <c r="W341" s="108">
        <v>0</v>
      </c>
      <c r="X341" s="108">
        <v>0</v>
      </c>
      <c r="Y341" s="108">
        <v>0</v>
      </c>
      <c r="Z341" s="108">
        <v>0</v>
      </c>
      <c r="AA341" s="108">
        <v>0</v>
      </c>
      <c r="AB341" s="108">
        <v>0</v>
      </c>
      <c r="AC341" s="108">
        <v>0</v>
      </c>
      <c r="AD341" s="108">
        <v>0</v>
      </c>
      <c r="AE341" s="108">
        <v>0</v>
      </c>
      <c r="AF341" s="108">
        <v>0</v>
      </c>
      <c r="AG341" s="108">
        <v>0</v>
      </c>
      <c r="AH341" s="108">
        <v>0</v>
      </c>
      <c r="AI341" s="108">
        <v>0</v>
      </c>
      <c r="AJ341" s="108">
        <v>0</v>
      </c>
      <c r="AK341" s="108">
        <v>0</v>
      </c>
      <c r="AL341" s="108">
        <v>0</v>
      </c>
      <c r="AM341" s="108">
        <v>0</v>
      </c>
      <c r="AN341" s="108">
        <v>0</v>
      </c>
      <c r="AO341" s="108">
        <v>1</v>
      </c>
      <c r="AP341" s="108">
        <v>0</v>
      </c>
      <c r="AQ341" s="108">
        <v>0</v>
      </c>
      <c r="AR341" s="108">
        <v>0</v>
      </c>
      <c r="AS341" s="108">
        <v>0</v>
      </c>
      <c r="AT341" s="108">
        <v>0</v>
      </c>
      <c r="AU341" s="108">
        <v>0</v>
      </c>
      <c r="AV341" s="108">
        <v>0</v>
      </c>
      <c r="AW341" s="108">
        <v>0</v>
      </c>
      <c r="AX341" s="108">
        <v>0</v>
      </c>
      <c r="AY341" s="108">
        <v>0</v>
      </c>
      <c r="AZ341" s="108">
        <v>0</v>
      </c>
      <c r="BA341" s="108">
        <v>0</v>
      </c>
      <c r="BB341" s="108">
        <v>0</v>
      </c>
      <c r="BC341" s="108">
        <v>0</v>
      </c>
      <c r="BD341" s="108">
        <v>0</v>
      </c>
      <c r="BE341" s="108">
        <v>1</v>
      </c>
      <c r="BF341" s="108">
        <v>0</v>
      </c>
      <c r="BG341" s="108">
        <v>0</v>
      </c>
      <c r="BH341" s="108">
        <v>0</v>
      </c>
      <c r="BI341" s="108">
        <v>0</v>
      </c>
      <c r="BJ341" s="108">
        <v>0</v>
      </c>
      <c r="BK341" s="108">
        <v>0</v>
      </c>
      <c r="BL341" s="108">
        <v>0</v>
      </c>
      <c r="BM341" s="108">
        <v>0</v>
      </c>
      <c r="BN341" s="108">
        <v>0</v>
      </c>
      <c r="BO341" s="108">
        <v>0</v>
      </c>
      <c r="BP341" s="108">
        <v>0</v>
      </c>
      <c r="BQ341" s="108">
        <v>0</v>
      </c>
      <c r="BR341" s="108">
        <v>0</v>
      </c>
      <c r="BS341" s="108">
        <v>0</v>
      </c>
      <c r="BT341" s="108">
        <v>0</v>
      </c>
      <c r="BU341" s="108">
        <v>1</v>
      </c>
      <c r="BV341" s="108">
        <v>0</v>
      </c>
      <c r="BW341" s="108">
        <v>0</v>
      </c>
      <c r="BX341" s="108">
        <v>0</v>
      </c>
      <c r="BY341" s="108">
        <v>0</v>
      </c>
      <c r="BZ341" s="108">
        <v>0</v>
      </c>
      <c r="CA341" s="108">
        <v>0</v>
      </c>
      <c r="CB341" s="108">
        <v>0</v>
      </c>
      <c r="CC341" s="108">
        <v>0</v>
      </c>
      <c r="CD341" s="108">
        <v>0</v>
      </c>
      <c r="CE341" s="108">
        <v>0</v>
      </c>
      <c r="CF341" s="108">
        <v>0</v>
      </c>
      <c r="CG341" s="108">
        <v>1</v>
      </c>
      <c r="CH341" s="108">
        <v>0</v>
      </c>
      <c r="CI341" s="108">
        <v>0</v>
      </c>
      <c r="CJ341" s="108">
        <v>0</v>
      </c>
      <c r="CK341" s="108">
        <v>0</v>
      </c>
      <c r="CL341" s="108">
        <v>0</v>
      </c>
      <c r="CM341" s="106">
        <f t="shared" si="23"/>
        <v>5</v>
      </c>
      <c r="CN341" s="65">
        <f t="shared" si="25"/>
        <v>1</v>
      </c>
      <c r="CO341" s="107">
        <f t="shared" si="24"/>
        <v>5</v>
      </c>
      <c r="CP341" s="124" t="s">
        <v>6057</v>
      </c>
      <c r="CQ341">
        <f t="shared" si="26"/>
        <v>0.66700000000000004</v>
      </c>
      <c r="CR341" s="12"/>
      <c r="CS341" s="12"/>
      <c r="CT341" s="12"/>
      <c r="CU341" s="12"/>
      <c r="CV341" s="12"/>
      <c r="CW341" s="12"/>
      <c r="CX341" s="12"/>
      <c r="CY341" s="12"/>
      <c r="CZ341" s="12"/>
      <c r="DA341" s="12"/>
      <c r="DB341" s="12"/>
      <c r="DC341" s="12"/>
      <c r="DD341" s="12"/>
      <c r="DE341" s="12"/>
      <c r="DF341" s="12"/>
      <c r="DG341" s="12"/>
      <c r="DH341" s="12"/>
      <c r="DI341" s="12"/>
      <c r="DJ341" s="12"/>
      <c r="DK341" s="12"/>
      <c r="DL341" s="12"/>
      <c r="DM341" s="12"/>
      <c r="DN341" s="12"/>
      <c r="DO341" s="12"/>
      <c r="DP341" s="12"/>
    </row>
    <row r="342" spans="1:120" s="12" customFormat="1" x14ac:dyDescent="0.25">
      <c r="B342" s="103" t="s">
        <v>3094</v>
      </c>
      <c r="C342" s="104" t="s">
        <v>3095</v>
      </c>
      <c r="D342" s="103">
        <v>34410</v>
      </c>
      <c r="E342" s="108">
        <v>0</v>
      </c>
      <c r="F342" s="108">
        <v>0</v>
      </c>
      <c r="G342" s="108">
        <v>0</v>
      </c>
      <c r="H342" s="108">
        <v>0</v>
      </c>
      <c r="I342" s="108">
        <v>0</v>
      </c>
      <c r="J342" s="108">
        <v>0</v>
      </c>
      <c r="K342" s="108">
        <v>0</v>
      </c>
      <c r="L342" s="108">
        <v>0</v>
      </c>
      <c r="M342" s="108">
        <v>0</v>
      </c>
      <c r="N342" s="108">
        <v>0</v>
      </c>
      <c r="O342" s="108">
        <v>0</v>
      </c>
      <c r="P342" s="108">
        <v>0</v>
      </c>
      <c r="Q342" s="108">
        <v>0</v>
      </c>
      <c r="R342" s="108">
        <v>0</v>
      </c>
      <c r="S342" s="108">
        <v>0</v>
      </c>
      <c r="T342" s="108">
        <v>0</v>
      </c>
      <c r="U342" s="108">
        <v>0</v>
      </c>
      <c r="V342" s="108">
        <v>0</v>
      </c>
      <c r="W342" s="108">
        <v>0</v>
      </c>
      <c r="X342" s="108">
        <v>0</v>
      </c>
      <c r="Y342" s="108">
        <v>0</v>
      </c>
      <c r="Z342" s="108">
        <v>0</v>
      </c>
      <c r="AA342" s="108">
        <v>0</v>
      </c>
      <c r="AB342" s="108">
        <v>0</v>
      </c>
      <c r="AC342" s="108">
        <v>0</v>
      </c>
      <c r="AD342" s="108">
        <v>0</v>
      </c>
      <c r="AE342" s="108">
        <v>0</v>
      </c>
      <c r="AF342" s="108">
        <v>0</v>
      </c>
      <c r="AG342" s="108">
        <v>0</v>
      </c>
      <c r="AH342" s="108">
        <v>0</v>
      </c>
      <c r="AI342" s="108">
        <v>0</v>
      </c>
      <c r="AJ342" s="108">
        <v>0</v>
      </c>
      <c r="AK342" s="108">
        <v>0</v>
      </c>
      <c r="AL342" s="108">
        <v>0</v>
      </c>
      <c r="AM342" s="108">
        <v>0</v>
      </c>
      <c r="AN342" s="108">
        <v>0</v>
      </c>
      <c r="AO342" s="108">
        <v>0</v>
      </c>
      <c r="AP342" s="108">
        <v>0</v>
      </c>
      <c r="AQ342" s="108">
        <v>0</v>
      </c>
      <c r="AR342" s="108">
        <v>0</v>
      </c>
      <c r="AS342" s="108">
        <v>0</v>
      </c>
      <c r="AT342" s="108">
        <v>0</v>
      </c>
      <c r="AU342" s="108">
        <v>0</v>
      </c>
      <c r="AV342" s="108">
        <v>0</v>
      </c>
      <c r="AW342" s="108">
        <v>0</v>
      </c>
      <c r="AX342" s="108">
        <v>0</v>
      </c>
      <c r="AY342" s="108">
        <v>0</v>
      </c>
      <c r="AZ342" s="108">
        <v>0</v>
      </c>
      <c r="BA342" s="108">
        <v>0</v>
      </c>
      <c r="BB342" s="108">
        <v>0</v>
      </c>
      <c r="BC342" s="108">
        <v>0</v>
      </c>
      <c r="BD342" s="108">
        <v>0</v>
      </c>
      <c r="BE342" s="108">
        <v>0</v>
      </c>
      <c r="BF342" s="108">
        <v>0</v>
      </c>
      <c r="BG342" s="108">
        <v>0</v>
      </c>
      <c r="BH342" s="108">
        <v>0</v>
      </c>
      <c r="BI342" s="108">
        <v>0</v>
      </c>
      <c r="BJ342" s="108">
        <v>0</v>
      </c>
      <c r="BK342" s="108">
        <v>0</v>
      </c>
      <c r="BL342" s="108">
        <v>0</v>
      </c>
      <c r="BM342" s="108">
        <v>0</v>
      </c>
      <c r="BN342" s="108">
        <v>0</v>
      </c>
      <c r="BO342" s="108">
        <v>0</v>
      </c>
      <c r="BP342" s="108">
        <v>0</v>
      </c>
      <c r="BQ342" s="108">
        <v>0</v>
      </c>
      <c r="BR342" s="108">
        <v>0</v>
      </c>
      <c r="BS342" s="108">
        <v>0</v>
      </c>
      <c r="BT342" s="108">
        <v>0</v>
      </c>
      <c r="BU342" s="108">
        <v>0</v>
      </c>
      <c r="BV342" s="108">
        <v>0</v>
      </c>
      <c r="BW342" s="108">
        <v>0</v>
      </c>
      <c r="BX342" s="108">
        <v>0</v>
      </c>
      <c r="BY342" s="108">
        <v>0</v>
      </c>
      <c r="BZ342" s="108">
        <v>0</v>
      </c>
      <c r="CA342" s="108">
        <v>0</v>
      </c>
      <c r="CB342" s="108">
        <v>0</v>
      </c>
      <c r="CC342" s="108">
        <v>0</v>
      </c>
      <c r="CD342" s="108">
        <v>0</v>
      </c>
      <c r="CE342" s="108">
        <v>0</v>
      </c>
      <c r="CF342" s="108">
        <v>0</v>
      </c>
      <c r="CG342" s="108">
        <v>0</v>
      </c>
      <c r="CH342" s="108">
        <v>0</v>
      </c>
      <c r="CI342" s="108">
        <v>0</v>
      </c>
      <c r="CJ342" s="108">
        <v>0</v>
      </c>
      <c r="CK342" s="108">
        <v>0</v>
      </c>
      <c r="CL342" s="108">
        <v>0</v>
      </c>
      <c r="CM342" s="106">
        <f t="shared" si="23"/>
        <v>0</v>
      </c>
      <c r="CN342" s="65">
        <f t="shared" si="25"/>
        <v>0</v>
      </c>
      <c r="CO342" s="107">
        <f t="shared" si="24"/>
        <v>0</v>
      </c>
      <c r="CP342" s="124" t="s">
        <v>6046</v>
      </c>
      <c r="CQ342" t="str">
        <f t="shared" si="26"/>
        <v>QQQ</v>
      </c>
    </row>
    <row r="343" spans="1:120" s="12" customFormat="1" x14ac:dyDescent="0.25">
      <c r="B343" s="103" t="s">
        <v>3096</v>
      </c>
      <c r="C343" s="104" t="s">
        <v>3097</v>
      </c>
      <c r="D343" s="103">
        <v>34410</v>
      </c>
      <c r="E343" s="108">
        <v>0</v>
      </c>
      <c r="F343" s="108">
        <v>0</v>
      </c>
      <c r="G343" s="108">
        <v>0</v>
      </c>
      <c r="H343" s="108">
        <v>1</v>
      </c>
      <c r="I343" s="108">
        <v>0</v>
      </c>
      <c r="J343" s="108">
        <v>0</v>
      </c>
      <c r="K343" s="108">
        <v>0</v>
      </c>
      <c r="L343" s="108">
        <v>0</v>
      </c>
      <c r="M343" s="108">
        <v>0</v>
      </c>
      <c r="N343" s="108">
        <v>1</v>
      </c>
      <c r="O343" s="108">
        <v>0</v>
      </c>
      <c r="P343" s="108">
        <v>0</v>
      </c>
      <c r="Q343" s="108">
        <v>0</v>
      </c>
      <c r="R343" s="108">
        <v>0</v>
      </c>
      <c r="S343" s="108">
        <v>0</v>
      </c>
      <c r="T343" s="108">
        <v>1</v>
      </c>
      <c r="U343" s="108">
        <v>0</v>
      </c>
      <c r="V343" s="108">
        <v>0</v>
      </c>
      <c r="W343" s="108">
        <v>0</v>
      </c>
      <c r="X343" s="108">
        <v>0</v>
      </c>
      <c r="Y343" s="108">
        <v>0</v>
      </c>
      <c r="Z343" s="108">
        <v>0</v>
      </c>
      <c r="AA343" s="108">
        <v>0</v>
      </c>
      <c r="AB343" s="108">
        <v>0</v>
      </c>
      <c r="AC343" s="108">
        <v>0</v>
      </c>
      <c r="AD343" s="108">
        <v>0</v>
      </c>
      <c r="AE343" s="108">
        <v>0</v>
      </c>
      <c r="AF343" s="108">
        <v>0</v>
      </c>
      <c r="AG343" s="108">
        <v>0</v>
      </c>
      <c r="AH343" s="108">
        <v>1</v>
      </c>
      <c r="AI343" s="108">
        <v>0</v>
      </c>
      <c r="AJ343" s="108">
        <v>0</v>
      </c>
      <c r="AK343" s="108">
        <v>0</v>
      </c>
      <c r="AL343" s="108">
        <v>0</v>
      </c>
      <c r="AM343" s="108">
        <v>0</v>
      </c>
      <c r="AN343" s="108">
        <v>1</v>
      </c>
      <c r="AO343" s="108">
        <v>0</v>
      </c>
      <c r="AP343" s="108">
        <v>0</v>
      </c>
      <c r="AQ343" s="108">
        <v>0</v>
      </c>
      <c r="AR343" s="108">
        <v>0</v>
      </c>
      <c r="AS343" s="108">
        <v>0</v>
      </c>
      <c r="AT343" s="108">
        <v>1</v>
      </c>
      <c r="AU343" s="108">
        <v>1</v>
      </c>
      <c r="AV343" s="108">
        <v>0</v>
      </c>
      <c r="AW343" s="108">
        <v>0</v>
      </c>
      <c r="AX343" s="108">
        <v>0</v>
      </c>
      <c r="AY343" s="108">
        <v>0</v>
      </c>
      <c r="AZ343" s="108">
        <v>0</v>
      </c>
      <c r="BA343" s="108">
        <v>0</v>
      </c>
      <c r="BB343" s="108">
        <v>0</v>
      </c>
      <c r="BC343" s="108">
        <v>0</v>
      </c>
      <c r="BD343" s="108">
        <v>0</v>
      </c>
      <c r="BE343" s="108">
        <v>0</v>
      </c>
      <c r="BF343" s="108">
        <v>1</v>
      </c>
      <c r="BG343" s="108">
        <v>0</v>
      </c>
      <c r="BH343" s="108">
        <v>0</v>
      </c>
      <c r="BI343" s="108">
        <v>0</v>
      </c>
      <c r="BJ343" s="108">
        <v>0</v>
      </c>
      <c r="BK343" s="108">
        <v>0</v>
      </c>
      <c r="BL343" s="108">
        <v>1</v>
      </c>
      <c r="BM343" s="108">
        <v>0</v>
      </c>
      <c r="BN343" s="108">
        <v>0</v>
      </c>
      <c r="BO343" s="108">
        <v>0</v>
      </c>
      <c r="BP343" s="108">
        <v>0</v>
      </c>
      <c r="BQ343" s="108">
        <v>0</v>
      </c>
      <c r="BR343" s="108">
        <v>0</v>
      </c>
      <c r="BS343" s="108">
        <v>0</v>
      </c>
      <c r="BT343" s="108">
        <v>0</v>
      </c>
      <c r="BU343" s="108">
        <v>0</v>
      </c>
      <c r="BV343" s="108">
        <v>0</v>
      </c>
      <c r="BW343" s="108">
        <v>0</v>
      </c>
      <c r="BX343" s="108">
        <v>0</v>
      </c>
      <c r="BY343" s="108">
        <v>0</v>
      </c>
      <c r="BZ343" s="108">
        <v>0</v>
      </c>
      <c r="CA343" s="108">
        <v>0</v>
      </c>
      <c r="CB343" s="108">
        <v>0</v>
      </c>
      <c r="CC343" s="108">
        <v>0</v>
      </c>
      <c r="CD343" s="108">
        <v>0</v>
      </c>
      <c r="CE343" s="108">
        <v>0</v>
      </c>
      <c r="CF343" s="108">
        <v>0</v>
      </c>
      <c r="CG343" s="108">
        <v>0</v>
      </c>
      <c r="CH343" s="108">
        <v>0</v>
      </c>
      <c r="CI343" s="108">
        <v>0</v>
      </c>
      <c r="CJ343" s="108">
        <v>0</v>
      </c>
      <c r="CK343" s="108">
        <v>0</v>
      </c>
      <c r="CL343" s="108">
        <v>0</v>
      </c>
      <c r="CM343" s="106">
        <f t="shared" si="23"/>
        <v>9</v>
      </c>
      <c r="CN343" s="65">
        <f t="shared" si="25"/>
        <v>1</v>
      </c>
      <c r="CO343" s="107">
        <f t="shared" si="24"/>
        <v>12</v>
      </c>
      <c r="CP343" s="124" t="s">
        <v>6049</v>
      </c>
      <c r="CQ343">
        <f t="shared" si="26"/>
        <v>3.3330000000000002</v>
      </c>
    </row>
    <row r="344" spans="1:120" s="12" customFormat="1" x14ac:dyDescent="0.25">
      <c r="B344" s="103" t="s">
        <v>3098</v>
      </c>
      <c r="C344" s="104" t="s">
        <v>3099</v>
      </c>
      <c r="D344" s="103">
        <v>34410</v>
      </c>
      <c r="E344" s="108">
        <v>1</v>
      </c>
      <c r="F344" s="108">
        <v>0</v>
      </c>
      <c r="G344" s="108">
        <v>0</v>
      </c>
      <c r="H344" s="108">
        <v>0</v>
      </c>
      <c r="I344" s="108">
        <v>0</v>
      </c>
      <c r="J344" s="108">
        <v>0</v>
      </c>
      <c r="K344" s="108">
        <v>0</v>
      </c>
      <c r="L344" s="108">
        <v>1</v>
      </c>
      <c r="M344" s="108">
        <v>0</v>
      </c>
      <c r="N344" s="108">
        <v>0</v>
      </c>
      <c r="O344" s="108">
        <v>0</v>
      </c>
      <c r="P344" s="108">
        <v>1</v>
      </c>
      <c r="Q344" s="108">
        <v>0</v>
      </c>
      <c r="R344" s="108">
        <v>0</v>
      </c>
      <c r="S344" s="108">
        <v>0</v>
      </c>
      <c r="T344" s="108">
        <v>0</v>
      </c>
      <c r="U344" s="108">
        <v>0</v>
      </c>
      <c r="V344" s="108">
        <v>0</v>
      </c>
      <c r="W344" s="108">
        <v>0</v>
      </c>
      <c r="X344" s="108">
        <v>0</v>
      </c>
      <c r="Y344" s="108">
        <v>0</v>
      </c>
      <c r="Z344" s="108">
        <v>0</v>
      </c>
      <c r="AA344" s="108">
        <v>0</v>
      </c>
      <c r="AB344" s="108">
        <v>0</v>
      </c>
      <c r="AC344" s="108">
        <v>0</v>
      </c>
      <c r="AD344" s="108">
        <v>0</v>
      </c>
      <c r="AE344" s="108">
        <v>1</v>
      </c>
      <c r="AF344" s="108">
        <v>0</v>
      </c>
      <c r="AG344" s="108">
        <v>0</v>
      </c>
      <c r="AH344" s="108">
        <v>0</v>
      </c>
      <c r="AI344" s="108">
        <v>0</v>
      </c>
      <c r="AJ344" s="108">
        <v>0</v>
      </c>
      <c r="AK344" s="108">
        <v>0</v>
      </c>
      <c r="AL344" s="108">
        <v>0</v>
      </c>
      <c r="AM344" s="108">
        <v>0</v>
      </c>
      <c r="AN344" s="108">
        <v>0</v>
      </c>
      <c r="AO344" s="108">
        <v>0</v>
      </c>
      <c r="AP344" s="108">
        <v>0</v>
      </c>
      <c r="AQ344" s="108">
        <v>0</v>
      </c>
      <c r="AR344" s="108">
        <v>0</v>
      </c>
      <c r="AS344" s="108">
        <v>0</v>
      </c>
      <c r="AT344" s="108">
        <v>0</v>
      </c>
      <c r="AU344" s="108">
        <v>0</v>
      </c>
      <c r="AV344" s="108">
        <v>0</v>
      </c>
      <c r="AW344" s="108">
        <v>0</v>
      </c>
      <c r="AX344" s="108">
        <v>0</v>
      </c>
      <c r="AY344" s="108">
        <v>0</v>
      </c>
      <c r="AZ344" s="108">
        <v>0</v>
      </c>
      <c r="BA344" s="108">
        <v>0</v>
      </c>
      <c r="BB344" s="108">
        <v>0</v>
      </c>
      <c r="BC344" s="108">
        <v>0</v>
      </c>
      <c r="BD344" s="108">
        <v>0</v>
      </c>
      <c r="BE344" s="108">
        <v>0</v>
      </c>
      <c r="BF344" s="108">
        <v>0</v>
      </c>
      <c r="BG344" s="108">
        <v>0</v>
      </c>
      <c r="BH344" s="108">
        <v>0</v>
      </c>
      <c r="BI344" s="108">
        <v>1</v>
      </c>
      <c r="BJ344" s="108">
        <v>0</v>
      </c>
      <c r="BK344" s="108">
        <v>0</v>
      </c>
      <c r="BL344" s="108">
        <v>0</v>
      </c>
      <c r="BM344" s="108">
        <v>0</v>
      </c>
      <c r="BN344" s="108">
        <v>0</v>
      </c>
      <c r="BO344" s="108">
        <v>1</v>
      </c>
      <c r="BP344" s="108">
        <v>0</v>
      </c>
      <c r="BQ344" s="108">
        <v>0</v>
      </c>
      <c r="BR344" s="108">
        <v>0</v>
      </c>
      <c r="BS344" s="108">
        <v>0</v>
      </c>
      <c r="BT344" s="108">
        <v>0</v>
      </c>
      <c r="BU344" s="108">
        <v>1</v>
      </c>
      <c r="BV344" s="108">
        <v>0</v>
      </c>
      <c r="BW344" s="108">
        <v>0</v>
      </c>
      <c r="BX344" s="108">
        <v>0</v>
      </c>
      <c r="BY344" s="108">
        <v>1</v>
      </c>
      <c r="BZ344" s="108">
        <v>0</v>
      </c>
      <c r="CA344" s="108">
        <v>0</v>
      </c>
      <c r="CB344" s="108">
        <v>0</v>
      </c>
      <c r="CC344" s="108">
        <v>0</v>
      </c>
      <c r="CD344" s="108">
        <v>0</v>
      </c>
      <c r="CE344" s="108">
        <v>0</v>
      </c>
      <c r="CF344" s="108">
        <v>0</v>
      </c>
      <c r="CG344" s="108">
        <v>0</v>
      </c>
      <c r="CH344" s="108">
        <v>0</v>
      </c>
      <c r="CI344" s="108">
        <v>0</v>
      </c>
      <c r="CJ344" s="108">
        <v>0</v>
      </c>
      <c r="CK344" s="108">
        <v>0</v>
      </c>
      <c r="CL344" s="108">
        <v>0</v>
      </c>
      <c r="CM344" s="106">
        <f t="shared" si="23"/>
        <v>8</v>
      </c>
      <c r="CN344" s="65">
        <f t="shared" si="25"/>
        <v>1</v>
      </c>
      <c r="CO344" s="107">
        <f t="shared" si="24"/>
        <v>9</v>
      </c>
      <c r="CP344" s="124" t="s">
        <v>6047</v>
      </c>
      <c r="CQ344">
        <f t="shared" si="26"/>
        <v>1.667</v>
      </c>
    </row>
    <row r="345" spans="1:120" s="12" customFormat="1" x14ac:dyDescent="0.25">
      <c r="B345" s="103" t="s">
        <v>3100</v>
      </c>
      <c r="C345" s="104" t="s">
        <v>3101</v>
      </c>
      <c r="D345" s="103">
        <v>34410</v>
      </c>
      <c r="E345" s="108">
        <v>0</v>
      </c>
      <c r="F345" s="108">
        <v>1</v>
      </c>
      <c r="G345" s="108">
        <v>0</v>
      </c>
      <c r="H345" s="108">
        <v>0</v>
      </c>
      <c r="I345" s="108">
        <v>0</v>
      </c>
      <c r="J345" s="108">
        <v>0</v>
      </c>
      <c r="K345" s="108">
        <v>0</v>
      </c>
      <c r="L345" s="108">
        <v>0</v>
      </c>
      <c r="M345" s="108">
        <v>0</v>
      </c>
      <c r="N345" s="108">
        <v>1</v>
      </c>
      <c r="O345" s="108">
        <v>0</v>
      </c>
      <c r="P345" s="108">
        <v>0</v>
      </c>
      <c r="Q345" s="108">
        <v>0</v>
      </c>
      <c r="R345" s="108">
        <v>0</v>
      </c>
      <c r="S345" s="108">
        <v>1</v>
      </c>
      <c r="T345" s="108">
        <v>0</v>
      </c>
      <c r="U345" s="108">
        <v>0</v>
      </c>
      <c r="V345" s="108">
        <v>0</v>
      </c>
      <c r="W345" s="108">
        <v>0</v>
      </c>
      <c r="X345" s="108">
        <v>0</v>
      </c>
      <c r="Y345" s="108">
        <v>0</v>
      </c>
      <c r="Z345" s="108">
        <v>0</v>
      </c>
      <c r="AA345" s="108">
        <v>0</v>
      </c>
      <c r="AB345" s="108">
        <v>0</v>
      </c>
      <c r="AC345" s="108">
        <v>0</v>
      </c>
      <c r="AD345" s="108">
        <v>0</v>
      </c>
      <c r="AE345" s="108">
        <v>0</v>
      </c>
      <c r="AF345" s="108">
        <v>0</v>
      </c>
      <c r="AG345" s="108">
        <v>0</v>
      </c>
      <c r="AH345" s="108">
        <v>0</v>
      </c>
      <c r="AI345" s="108">
        <v>0</v>
      </c>
      <c r="AJ345" s="108">
        <v>0</v>
      </c>
      <c r="AK345" s="108">
        <v>0</v>
      </c>
      <c r="AL345" s="108">
        <v>0</v>
      </c>
      <c r="AM345" s="108">
        <v>0</v>
      </c>
      <c r="AN345" s="108">
        <v>0</v>
      </c>
      <c r="AO345" s="108">
        <v>0</v>
      </c>
      <c r="AP345" s="108">
        <v>0</v>
      </c>
      <c r="AQ345" s="108">
        <v>0</v>
      </c>
      <c r="AR345" s="108">
        <v>0</v>
      </c>
      <c r="AS345" s="108">
        <v>0</v>
      </c>
      <c r="AT345" s="108">
        <v>1</v>
      </c>
      <c r="AU345" s="108">
        <v>0</v>
      </c>
      <c r="AV345" s="108">
        <v>0</v>
      </c>
      <c r="AW345" s="108">
        <v>0</v>
      </c>
      <c r="AX345" s="108">
        <v>0</v>
      </c>
      <c r="AY345" s="108">
        <v>0</v>
      </c>
      <c r="AZ345" s="108">
        <v>0</v>
      </c>
      <c r="BA345" s="108">
        <v>0</v>
      </c>
      <c r="BB345" s="108">
        <v>0</v>
      </c>
      <c r="BC345" s="108">
        <v>0</v>
      </c>
      <c r="BD345" s="108">
        <v>1</v>
      </c>
      <c r="BE345" s="108">
        <v>0</v>
      </c>
      <c r="BF345" s="108">
        <v>0</v>
      </c>
      <c r="BG345" s="108">
        <v>0</v>
      </c>
      <c r="BH345" s="108">
        <v>0</v>
      </c>
      <c r="BI345" s="108">
        <v>0</v>
      </c>
      <c r="BJ345" s="108">
        <v>0</v>
      </c>
      <c r="BK345" s="108">
        <v>0</v>
      </c>
      <c r="BL345" s="108">
        <v>0</v>
      </c>
      <c r="BM345" s="108">
        <v>0</v>
      </c>
      <c r="BN345" s="108">
        <v>1</v>
      </c>
      <c r="BO345" s="108">
        <v>0</v>
      </c>
      <c r="BP345" s="108">
        <v>0</v>
      </c>
      <c r="BQ345" s="108">
        <v>0</v>
      </c>
      <c r="BR345" s="108">
        <v>0</v>
      </c>
      <c r="BS345" s="108">
        <v>0</v>
      </c>
      <c r="BT345" s="108">
        <v>0</v>
      </c>
      <c r="BU345" s="108">
        <v>1</v>
      </c>
      <c r="BV345" s="108">
        <v>0</v>
      </c>
      <c r="BW345" s="108">
        <v>0</v>
      </c>
      <c r="BX345" s="108">
        <v>0</v>
      </c>
      <c r="BY345" s="108">
        <v>0</v>
      </c>
      <c r="BZ345" s="108">
        <v>0</v>
      </c>
      <c r="CA345" s="108">
        <v>0</v>
      </c>
      <c r="CB345" s="108">
        <v>0</v>
      </c>
      <c r="CC345" s="108">
        <v>0</v>
      </c>
      <c r="CD345" s="108">
        <v>0</v>
      </c>
      <c r="CE345" s="108">
        <v>0</v>
      </c>
      <c r="CF345" s="108">
        <v>0</v>
      </c>
      <c r="CG345" s="108">
        <v>0</v>
      </c>
      <c r="CH345" s="108">
        <v>0</v>
      </c>
      <c r="CI345" s="108">
        <v>1</v>
      </c>
      <c r="CJ345" s="108">
        <v>0</v>
      </c>
      <c r="CK345" s="108">
        <v>0</v>
      </c>
      <c r="CL345" s="108">
        <v>0</v>
      </c>
      <c r="CM345" s="106">
        <f t="shared" si="23"/>
        <v>8</v>
      </c>
      <c r="CN345" s="65">
        <f t="shared" si="25"/>
        <v>1</v>
      </c>
      <c r="CO345" s="107">
        <f t="shared" si="24"/>
        <v>9</v>
      </c>
      <c r="CP345" s="124" t="s">
        <v>6047</v>
      </c>
      <c r="CQ345">
        <f t="shared" si="26"/>
        <v>1.667</v>
      </c>
    </row>
    <row r="346" spans="1:120" s="12" customFormat="1" x14ac:dyDescent="0.25">
      <c r="B346" s="103" t="s">
        <v>3102</v>
      </c>
      <c r="C346" s="104" t="s">
        <v>3103</v>
      </c>
      <c r="D346" s="103">
        <v>34410</v>
      </c>
      <c r="E346" s="108">
        <v>0</v>
      </c>
      <c r="F346" s="108">
        <v>0</v>
      </c>
      <c r="G346" s="108">
        <v>0</v>
      </c>
      <c r="H346" s="108">
        <v>0</v>
      </c>
      <c r="I346" s="108">
        <v>0</v>
      </c>
      <c r="J346" s="108">
        <v>0</v>
      </c>
      <c r="K346" s="108">
        <v>1</v>
      </c>
      <c r="L346" s="108">
        <v>0</v>
      </c>
      <c r="M346" s="108">
        <v>0</v>
      </c>
      <c r="N346" s="108">
        <v>0</v>
      </c>
      <c r="O346" s="108">
        <v>0</v>
      </c>
      <c r="P346" s="108">
        <v>1</v>
      </c>
      <c r="Q346" s="108">
        <v>0</v>
      </c>
      <c r="R346" s="108">
        <v>1</v>
      </c>
      <c r="S346" s="108">
        <v>1</v>
      </c>
      <c r="T346" s="108">
        <v>0</v>
      </c>
      <c r="U346" s="108">
        <v>0</v>
      </c>
      <c r="V346" s="108">
        <v>0</v>
      </c>
      <c r="W346" s="108">
        <v>0</v>
      </c>
      <c r="X346" s="108">
        <v>0</v>
      </c>
      <c r="Y346" s="108">
        <v>0</v>
      </c>
      <c r="Z346" s="108">
        <v>0</v>
      </c>
      <c r="AA346" s="108">
        <v>0</v>
      </c>
      <c r="AB346" s="108">
        <v>0</v>
      </c>
      <c r="AC346" s="108">
        <v>0</v>
      </c>
      <c r="AD346" s="108">
        <v>0</v>
      </c>
      <c r="AE346" s="108">
        <v>1</v>
      </c>
      <c r="AF346" s="108">
        <v>0</v>
      </c>
      <c r="AG346" s="108">
        <v>0</v>
      </c>
      <c r="AH346" s="108">
        <v>0</v>
      </c>
      <c r="AI346" s="108">
        <v>0</v>
      </c>
      <c r="AJ346" s="108">
        <v>0</v>
      </c>
      <c r="AK346" s="108">
        <v>0</v>
      </c>
      <c r="AL346" s="108">
        <v>1</v>
      </c>
      <c r="AM346" s="108">
        <v>0</v>
      </c>
      <c r="AN346" s="108">
        <v>0</v>
      </c>
      <c r="AO346" s="108">
        <v>0</v>
      </c>
      <c r="AP346" s="108">
        <v>0</v>
      </c>
      <c r="AQ346" s="108">
        <v>0</v>
      </c>
      <c r="AR346" s="108">
        <v>0</v>
      </c>
      <c r="AS346" s="108">
        <v>0</v>
      </c>
      <c r="AT346" s="108">
        <v>1</v>
      </c>
      <c r="AU346" s="108">
        <v>0</v>
      </c>
      <c r="AV346" s="108">
        <v>0</v>
      </c>
      <c r="AW346" s="108">
        <v>0</v>
      </c>
      <c r="AX346" s="108">
        <v>0</v>
      </c>
      <c r="AY346" s="108">
        <v>0</v>
      </c>
      <c r="AZ346" s="108">
        <v>0</v>
      </c>
      <c r="BA346" s="108">
        <v>0</v>
      </c>
      <c r="BB346" s="108">
        <v>0</v>
      </c>
      <c r="BC346" s="108">
        <v>1</v>
      </c>
      <c r="BD346" s="108">
        <v>0</v>
      </c>
      <c r="BE346" s="108">
        <v>0</v>
      </c>
      <c r="BF346" s="108">
        <v>0</v>
      </c>
      <c r="BG346" s="108">
        <v>0</v>
      </c>
      <c r="BH346" s="108">
        <v>0</v>
      </c>
      <c r="BI346" s="108">
        <v>1</v>
      </c>
      <c r="BJ346" s="108">
        <v>0</v>
      </c>
      <c r="BK346" s="108">
        <v>0</v>
      </c>
      <c r="BL346" s="108">
        <v>0</v>
      </c>
      <c r="BM346" s="108">
        <v>0</v>
      </c>
      <c r="BN346" s="108">
        <v>0</v>
      </c>
      <c r="BO346" s="108">
        <v>0</v>
      </c>
      <c r="BP346" s="108">
        <v>0</v>
      </c>
      <c r="BQ346" s="108">
        <v>0</v>
      </c>
      <c r="BR346" s="108">
        <v>1</v>
      </c>
      <c r="BS346" s="108">
        <v>0</v>
      </c>
      <c r="BT346" s="108">
        <v>0</v>
      </c>
      <c r="BU346" s="108">
        <v>1</v>
      </c>
      <c r="BV346" s="108">
        <v>0</v>
      </c>
      <c r="BW346" s="108">
        <v>0</v>
      </c>
      <c r="BX346" s="108">
        <v>0</v>
      </c>
      <c r="BY346" s="108">
        <v>0</v>
      </c>
      <c r="BZ346" s="108">
        <v>0</v>
      </c>
      <c r="CA346" s="108">
        <v>0</v>
      </c>
      <c r="CB346" s="108">
        <v>0</v>
      </c>
      <c r="CC346" s="108">
        <v>0</v>
      </c>
      <c r="CD346" s="108">
        <v>0</v>
      </c>
      <c r="CE346" s="108">
        <v>0</v>
      </c>
      <c r="CF346" s="108">
        <v>0</v>
      </c>
      <c r="CG346" s="108">
        <v>0</v>
      </c>
      <c r="CH346" s="108">
        <v>0</v>
      </c>
      <c r="CI346" s="108">
        <v>0</v>
      </c>
      <c r="CJ346" s="108">
        <v>1</v>
      </c>
      <c r="CK346" s="108">
        <v>0</v>
      </c>
      <c r="CL346" s="108">
        <v>0</v>
      </c>
      <c r="CM346" s="106">
        <f t="shared" si="23"/>
        <v>12</v>
      </c>
      <c r="CN346" s="65">
        <f t="shared" si="25"/>
        <v>1</v>
      </c>
      <c r="CO346" s="107">
        <f t="shared" si="24"/>
        <v>13</v>
      </c>
      <c r="CP346" s="124" t="s">
        <v>6050</v>
      </c>
      <c r="CQ346">
        <f t="shared" si="26"/>
        <v>2</v>
      </c>
    </row>
    <row r="347" spans="1:120" s="12" customFormat="1" x14ac:dyDescent="0.25">
      <c r="B347" s="103" t="s">
        <v>3106</v>
      </c>
      <c r="C347" s="104" t="s">
        <v>3107</v>
      </c>
      <c r="D347" s="103">
        <v>34410</v>
      </c>
      <c r="E347" s="108">
        <v>0</v>
      </c>
      <c r="F347" s="108">
        <v>0</v>
      </c>
      <c r="G347" s="108">
        <v>0</v>
      </c>
      <c r="H347" s="108">
        <v>0</v>
      </c>
      <c r="I347" s="108">
        <v>0</v>
      </c>
      <c r="J347" s="108">
        <v>0</v>
      </c>
      <c r="K347" s="108">
        <v>0</v>
      </c>
      <c r="L347" s="108">
        <v>0</v>
      </c>
      <c r="M347" s="108">
        <v>0</v>
      </c>
      <c r="N347" s="108">
        <v>0</v>
      </c>
      <c r="O347" s="108">
        <v>1</v>
      </c>
      <c r="P347" s="108">
        <v>0</v>
      </c>
      <c r="Q347" s="108">
        <v>0</v>
      </c>
      <c r="R347" s="108">
        <v>0</v>
      </c>
      <c r="S347" s="108">
        <v>0</v>
      </c>
      <c r="T347" s="108">
        <v>0</v>
      </c>
      <c r="U347" s="108">
        <v>0</v>
      </c>
      <c r="V347" s="108">
        <v>0</v>
      </c>
      <c r="W347" s="108">
        <v>0</v>
      </c>
      <c r="X347" s="108">
        <v>0</v>
      </c>
      <c r="Y347" s="108">
        <v>0</v>
      </c>
      <c r="Z347" s="108">
        <v>0</v>
      </c>
      <c r="AA347" s="108">
        <v>0</v>
      </c>
      <c r="AB347" s="108">
        <v>0</v>
      </c>
      <c r="AC347" s="108">
        <v>0</v>
      </c>
      <c r="AD347" s="108">
        <v>0</v>
      </c>
      <c r="AE347" s="108">
        <v>0</v>
      </c>
      <c r="AF347" s="108">
        <v>0</v>
      </c>
      <c r="AG347" s="108">
        <v>0</v>
      </c>
      <c r="AH347" s="108">
        <v>0</v>
      </c>
      <c r="AI347" s="108">
        <v>0</v>
      </c>
      <c r="AJ347" s="108">
        <v>0</v>
      </c>
      <c r="AK347" s="108">
        <v>0</v>
      </c>
      <c r="AL347" s="108">
        <v>0</v>
      </c>
      <c r="AM347" s="108">
        <v>0</v>
      </c>
      <c r="AN347" s="108">
        <v>0</v>
      </c>
      <c r="AO347" s="108">
        <v>0</v>
      </c>
      <c r="AP347" s="108">
        <v>0</v>
      </c>
      <c r="AQ347" s="108">
        <v>0</v>
      </c>
      <c r="AR347" s="108">
        <v>0</v>
      </c>
      <c r="AS347" s="108">
        <v>0</v>
      </c>
      <c r="AT347" s="108">
        <v>0</v>
      </c>
      <c r="AU347" s="108">
        <v>0</v>
      </c>
      <c r="AV347" s="108">
        <v>0</v>
      </c>
      <c r="AW347" s="108">
        <v>0</v>
      </c>
      <c r="AX347" s="108">
        <v>0</v>
      </c>
      <c r="AY347" s="108">
        <v>0</v>
      </c>
      <c r="AZ347" s="108">
        <v>0</v>
      </c>
      <c r="BA347" s="108">
        <v>0</v>
      </c>
      <c r="BB347" s="108">
        <v>0</v>
      </c>
      <c r="BC347" s="108">
        <v>0</v>
      </c>
      <c r="BD347" s="108">
        <v>0</v>
      </c>
      <c r="BE347" s="108">
        <v>0</v>
      </c>
      <c r="BF347" s="108">
        <v>0</v>
      </c>
      <c r="BG347" s="108">
        <v>0</v>
      </c>
      <c r="BH347" s="108">
        <v>0</v>
      </c>
      <c r="BI347" s="108">
        <v>0</v>
      </c>
      <c r="BJ347" s="108">
        <v>0</v>
      </c>
      <c r="BK347" s="108">
        <v>0</v>
      </c>
      <c r="BL347" s="108">
        <v>0</v>
      </c>
      <c r="BM347" s="108">
        <v>0</v>
      </c>
      <c r="BN347" s="108">
        <v>0</v>
      </c>
      <c r="BO347" s="108">
        <v>0</v>
      </c>
      <c r="BP347" s="108">
        <v>0</v>
      </c>
      <c r="BQ347" s="108">
        <v>0</v>
      </c>
      <c r="BR347" s="108">
        <v>0</v>
      </c>
      <c r="BS347" s="108">
        <v>0</v>
      </c>
      <c r="BT347" s="108">
        <v>0</v>
      </c>
      <c r="BU347" s="108">
        <v>0</v>
      </c>
      <c r="BV347" s="108">
        <v>0</v>
      </c>
      <c r="BW347" s="108">
        <v>0</v>
      </c>
      <c r="BX347" s="108">
        <v>0</v>
      </c>
      <c r="BY347" s="108">
        <v>0</v>
      </c>
      <c r="BZ347" s="108">
        <v>0</v>
      </c>
      <c r="CA347" s="108">
        <v>0</v>
      </c>
      <c r="CB347" s="108">
        <v>0</v>
      </c>
      <c r="CC347" s="108">
        <v>0</v>
      </c>
      <c r="CD347" s="108">
        <v>0</v>
      </c>
      <c r="CE347" s="108">
        <v>0</v>
      </c>
      <c r="CF347" s="108">
        <v>0</v>
      </c>
      <c r="CG347" s="108">
        <v>0</v>
      </c>
      <c r="CH347" s="108">
        <v>0</v>
      </c>
      <c r="CI347" s="108">
        <v>0</v>
      </c>
      <c r="CJ347" s="108">
        <v>0</v>
      </c>
      <c r="CK347" s="108">
        <v>0</v>
      </c>
      <c r="CL347" s="108">
        <v>0</v>
      </c>
      <c r="CM347" s="106">
        <f t="shared" ref="CM347:CM410" si="27">SUM(E347:CL347)</f>
        <v>1</v>
      </c>
      <c r="CN347" s="65">
        <f t="shared" si="25"/>
        <v>1</v>
      </c>
      <c r="CO347" s="107">
        <f t="shared" ref="CO347:CO410" si="28">SUMPRODUCT($E$23:$CL$23,E347:CL347)</f>
        <v>1</v>
      </c>
      <c r="CP347" s="124" t="s">
        <v>5136</v>
      </c>
      <c r="CQ347">
        <f t="shared" si="26"/>
        <v>4</v>
      </c>
    </row>
    <row r="348" spans="1:120" s="12" customFormat="1" x14ac:dyDescent="0.25">
      <c r="B348" s="103" t="s">
        <v>3108</v>
      </c>
      <c r="C348" s="104" t="s">
        <v>3109</v>
      </c>
      <c r="D348" s="103">
        <v>34410</v>
      </c>
      <c r="E348" s="108">
        <v>0</v>
      </c>
      <c r="F348" s="108">
        <v>0</v>
      </c>
      <c r="G348" s="108">
        <v>0</v>
      </c>
      <c r="H348" s="108">
        <v>0</v>
      </c>
      <c r="I348" s="108">
        <v>0</v>
      </c>
      <c r="J348" s="108">
        <v>0</v>
      </c>
      <c r="K348" s="108">
        <v>0</v>
      </c>
      <c r="L348" s="108">
        <v>1</v>
      </c>
      <c r="M348" s="108">
        <v>0</v>
      </c>
      <c r="N348" s="108">
        <v>0</v>
      </c>
      <c r="O348" s="108">
        <v>0</v>
      </c>
      <c r="P348" s="108">
        <v>1</v>
      </c>
      <c r="Q348" s="108">
        <v>0</v>
      </c>
      <c r="R348" s="108">
        <v>0</v>
      </c>
      <c r="S348" s="108">
        <v>0</v>
      </c>
      <c r="T348" s="108">
        <v>0</v>
      </c>
      <c r="U348" s="108">
        <v>0</v>
      </c>
      <c r="V348" s="108">
        <v>0</v>
      </c>
      <c r="W348" s="108">
        <v>0</v>
      </c>
      <c r="X348" s="108">
        <v>0</v>
      </c>
      <c r="Y348" s="108">
        <v>0</v>
      </c>
      <c r="Z348" s="108">
        <v>0</v>
      </c>
      <c r="AA348" s="108">
        <v>0</v>
      </c>
      <c r="AB348" s="108">
        <v>0</v>
      </c>
      <c r="AC348" s="108">
        <v>0</v>
      </c>
      <c r="AD348" s="108">
        <v>0</v>
      </c>
      <c r="AE348" s="108">
        <v>0</v>
      </c>
      <c r="AF348" s="108">
        <v>0</v>
      </c>
      <c r="AG348" s="108">
        <v>0</v>
      </c>
      <c r="AH348" s="108">
        <v>0</v>
      </c>
      <c r="AI348" s="108">
        <v>0</v>
      </c>
      <c r="AJ348" s="108">
        <v>0</v>
      </c>
      <c r="AK348" s="108">
        <v>0</v>
      </c>
      <c r="AL348" s="108">
        <v>0</v>
      </c>
      <c r="AM348" s="108">
        <v>0</v>
      </c>
      <c r="AN348" s="108">
        <v>0</v>
      </c>
      <c r="AO348" s="108">
        <v>1</v>
      </c>
      <c r="AP348" s="108">
        <v>0</v>
      </c>
      <c r="AQ348" s="108">
        <v>0</v>
      </c>
      <c r="AR348" s="108">
        <v>0</v>
      </c>
      <c r="AS348" s="108">
        <v>0</v>
      </c>
      <c r="AT348" s="108">
        <v>0</v>
      </c>
      <c r="AU348" s="108">
        <v>1</v>
      </c>
      <c r="AV348" s="108">
        <v>0</v>
      </c>
      <c r="AW348" s="108">
        <v>0</v>
      </c>
      <c r="AX348" s="108">
        <v>0</v>
      </c>
      <c r="AY348" s="108">
        <v>0</v>
      </c>
      <c r="AZ348" s="108">
        <v>0</v>
      </c>
      <c r="BA348" s="108">
        <v>0</v>
      </c>
      <c r="BB348" s="108">
        <v>0</v>
      </c>
      <c r="BC348" s="108">
        <v>0</v>
      </c>
      <c r="BD348" s="108">
        <v>0</v>
      </c>
      <c r="BE348" s="108">
        <v>0</v>
      </c>
      <c r="BF348" s="108">
        <v>0</v>
      </c>
      <c r="BG348" s="108">
        <v>0</v>
      </c>
      <c r="BH348" s="108">
        <v>0</v>
      </c>
      <c r="BI348" s="108">
        <v>0</v>
      </c>
      <c r="BJ348" s="108">
        <v>0</v>
      </c>
      <c r="BK348" s="108">
        <v>0</v>
      </c>
      <c r="BL348" s="108">
        <v>0</v>
      </c>
      <c r="BM348" s="108">
        <v>0</v>
      </c>
      <c r="BN348" s="108">
        <v>0</v>
      </c>
      <c r="BO348" s="108">
        <v>0</v>
      </c>
      <c r="BP348" s="108">
        <v>1</v>
      </c>
      <c r="BQ348" s="108">
        <v>0</v>
      </c>
      <c r="BR348" s="108">
        <v>0</v>
      </c>
      <c r="BS348" s="108">
        <v>0</v>
      </c>
      <c r="BT348" s="108">
        <v>0</v>
      </c>
      <c r="BU348" s="108">
        <v>1</v>
      </c>
      <c r="BV348" s="108">
        <v>0</v>
      </c>
      <c r="BW348" s="108">
        <v>0</v>
      </c>
      <c r="BX348" s="108">
        <v>0</v>
      </c>
      <c r="BY348" s="108">
        <v>0</v>
      </c>
      <c r="BZ348" s="108">
        <v>0</v>
      </c>
      <c r="CA348" s="108">
        <v>0</v>
      </c>
      <c r="CB348" s="108">
        <v>0</v>
      </c>
      <c r="CC348" s="108">
        <v>0</v>
      </c>
      <c r="CD348" s="108">
        <v>0</v>
      </c>
      <c r="CE348" s="108">
        <v>0</v>
      </c>
      <c r="CF348" s="108">
        <v>0</v>
      </c>
      <c r="CG348" s="108">
        <v>0</v>
      </c>
      <c r="CH348" s="108">
        <v>0</v>
      </c>
      <c r="CI348" s="108">
        <v>0</v>
      </c>
      <c r="CJ348" s="108">
        <v>0</v>
      </c>
      <c r="CK348" s="108">
        <v>0</v>
      </c>
      <c r="CL348" s="108">
        <v>0</v>
      </c>
      <c r="CM348" s="106">
        <f t="shared" si="27"/>
        <v>6</v>
      </c>
      <c r="CN348" s="65">
        <f t="shared" ref="CN348:CN411" si="29">IF(CM348=0,0,1)</f>
        <v>1</v>
      </c>
      <c r="CO348" s="107">
        <f t="shared" si="28"/>
        <v>8</v>
      </c>
      <c r="CP348" s="124" t="s">
        <v>6049</v>
      </c>
      <c r="CQ348">
        <f t="shared" ref="CQ348:CQ411" si="30">VLOOKUP(CP348,$CQ$9:$CR$24,2,FALSE)</f>
        <v>3.3330000000000002</v>
      </c>
    </row>
    <row r="349" spans="1:120" s="12" customFormat="1" x14ac:dyDescent="0.25">
      <c r="B349" s="103" t="s">
        <v>3110</v>
      </c>
      <c r="C349" s="104" t="s">
        <v>3111</v>
      </c>
      <c r="D349" s="103">
        <v>34410</v>
      </c>
      <c r="E349" s="108">
        <v>0</v>
      </c>
      <c r="F349" s="108">
        <v>0</v>
      </c>
      <c r="G349" s="108">
        <v>0</v>
      </c>
      <c r="H349" s="108">
        <v>0</v>
      </c>
      <c r="I349" s="108">
        <v>0</v>
      </c>
      <c r="J349" s="108">
        <v>0</v>
      </c>
      <c r="K349" s="108">
        <v>0</v>
      </c>
      <c r="L349" s="108">
        <v>0</v>
      </c>
      <c r="M349" s="108">
        <v>0</v>
      </c>
      <c r="N349" s="108">
        <v>0</v>
      </c>
      <c r="O349" s="108">
        <v>0</v>
      </c>
      <c r="P349" s="108">
        <v>0</v>
      </c>
      <c r="Q349" s="108">
        <v>1</v>
      </c>
      <c r="R349" s="108">
        <v>1</v>
      </c>
      <c r="S349" s="108">
        <v>0</v>
      </c>
      <c r="T349" s="108">
        <v>0</v>
      </c>
      <c r="U349" s="108">
        <v>0</v>
      </c>
      <c r="V349" s="108">
        <v>0</v>
      </c>
      <c r="W349" s="108">
        <v>0</v>
      </c>
      <c r="X349" s="108">
        <v>0</v>
      </c>
      <c r="Y349" s="108">
        <v>0</v>
      </c>
      <c r="Z349" s="108">
        <v>0</v>
      </c>
      <c r="AA349" s="108">
        <v>0</v>
      </c>
      <c r="AB349" s="108">
        <v>0</v>
      </c>
      <c r="AC349" s="108">
        <v>0</v>
      </c>
      <c r="AD349" s="108">
        <v>0</v>
      </c>
      <c r="AE349" s="108">
        <v>1</v>
      </c>
      <c r="AF349" s="108">
        <v>0</v>
      </c>
      <c r="AG349" s="108">
        <v>0</v>
      </c>
      <c r="AH349" s="108">
        <v>0</v>
      </c>
      <c r="AI349" s="108">
        <v>0</v>
      </c>
      <c r="AJ349" s="108">
        <v>0</v>
      </c>
      <c r="AK349" s="108">
        <v>0</v>
      </c>
      <c r="AL349" s="108">
        <v>0</v>
      </c>
      <c r="AM349" s="108">
        <v>0</v>
      </c>
      <c r="AN349" s="108">
        <v>0</v>
      </c>
      <c r="AO349" s="108">
        <v>0</v>
      </c>
      <c r="AP349" s="108">
        <v>0</v>
      </c>
      <c r="AQ349" s="108">
        <v>0</v>
      </c>
      <c r="AR349" s="108">
        <v>0</v>
      </c>
      <c r="AS349" s="108">
        <v>0</v>
      </c>
      <c r="AT349" s="108">
        <v>0</v>
      </c>
      <c r="AU349" s="108">
        <v>1</v>
      </c>
      <c r="AV349" s="108">
        <v>0</v>
      </c>
      <c r="AW349" s="108">
        <v>0</v>
      </c>
      <c r="AX349" s="108">
        <v>0</v>
      </c>
      <c r="AY349" s="108">
        <v>0</v>
      </c>
      <c r="AZ349" s="108">
        <v>0</v>
      </c>
      <c r="BA349" s="108">
        <v>0</v>
      </c>
      <c r="BB349" s="108">
        <v>0</v>
      </c>
      <c r="BC349" s="108">
        <v>0</v>
      </c>
      <c r="BD349" s="108">
        <v>0</v>
      </c>
      <c r="BE349" s="108">
        <v>0</v>
      </c>
      <c r="BF349" s="108">
        <v>0</v>
      </c>
      <c r="BG349" s="108">
        <v>0</v>
      </c>
      <c r="BH349" s="108">
        <v>0</v>
      </c>
      <c r="BI349" s="108">
        <v>0</v>
      </c>
      <c r="BJ349" s="108">
        <v>0</v>
      </c>
      <c r="BK349" s="108">
        <v>0</v>
      </c>
      <c r="BL349" s="108">
        <v>0</v>
      </c>
      <c r="BM349" s="108">
        <v>0</v>
      </c>
      <c r="BN349" s="108">
        <v>0</v>
      </c>
      <c r="BO349" s="108">
        <v>0</v>
      </c>
      <c r="BP349" s="108">
        <v>0</v>
      </c>
      <c r="BQ349" s="108">
        <v>0</v>
      </c>
      <c r="BR349" s="108">
        <v>0</v>
      </c>
      <c r="BS349" s="108">
        <v>0</v>
      </c>
      <c r="BT349" s="108">
        <v>0</v>
      </c>
      <c r="BU349" s="108">
        <v>0</v>
      </c>
      <c r="BV349" s="108">
        <v>0</v>
      </c>
      <c r="BW349" s="108">
        <v>0</v>
      </c>
      <c r="BX349" s="108">
        <v>0</v>
      </c>
      <c r="BY349" s="108">
        <v>0</v>
      </c>
      <c r="BZ349" s="108">
        <v>0</v>
      </c>
      <c r="CA349" s="108">
        <v>0</v>
      </c>
      <c r="CB349" s="108">
        <v>0</v>
      </c>
      <c r="CC349" s="108">
        <v>0</v>
      </c>
      <c r="CD349" s="108">
        <v>0</v>
      </c>
      <c r="CE349" s="108">
        <v>0</v>
      </c>
      <c r="CF349" s="108">
        <v>0</v>
      </c>
      <c r="CG349" s="108">
        <v>0</v>
      </c>
      <c r="CH349" s="108">
        <v>0</v>
      </c>
      <c r="CI349" s="108">
        <v>0</v>
      </c>
      <c r="CJ349" s="108">
        <v>0</v>
      </c>
      <c r="CK349" s="108">
        <v>0</v>
      </c>
      <c r="CL349" s="108">
        <v>0</v>
      </c>
      <c r="CM349" s="106">
        <f t="shared" si="27"/>
        <v>4</v>
      </c>
      <c r="CN349" s="65">
        <f t="shared" si="29"/>
        <v>1</v>
      </c>
      <c r="CO349" s="107">
        <f t="shared" si="28"/>
        <v>6</v>
      </c>
      <c r="CP349" s="124" t="s">
        <v>5136</v>
      </c>
      <c r="CQ349">
        <f t="shared" si="30"/>
        <v>4</v>
      </c>
    </row>
    <row r="350" spans="1:120" s="12" customFormat="1" x14ac:dyDescent="0.25">
      <c r="B350" s="103" t="s">
        <v>3112</v>
      </c>
      <c r="C350" s="104" t="s">
        <v>3113</v>
      </c>
      <c r="D350" s="103">
        <v>34410</v>
      </c>
      <c r="E350" s="108">
        <v>0</v>
      </c>
      <c r="F350" s="108">
        <v>0</v>
      </c>
      <c r="G350" s="108">
        <v>0</v>
      </c>
      <c r="H350" s="108">
        <v>0</v>
      </c>
      <c r="I350" s="108">
        <v>1</v>
      </c>
      <c r="J350" s="108">
        <v>0</v>
      </c>
      <c r="K350" s="108">
        <v>1</v>
      </c>
      <c r="L350" s="108">
        <v>0</v>
      </c>
      <c r="M350" s="108">
        <v>0</v>
      </c>
      <c r="N350" s="108">
        <v>0</v>
      </c>
      <c r="O350" s="108">
        <v>0</v>
      </c>
      <c r="P350" s="108">
        <v>0</v>
      </c>
      <c r="Q350" s="108">
        <v>0</v>
      </c>
      <c r="R350" s="108">
        <v>1</v>
      </c>
      <c r="S350" s="108">
        <v>0</v>
      </c>
      <c r="T350" s="108">
        <v>0</v>
      </c>
      <c r="U350" s="108">
        <v>0</v>
      </c>
      <c r="V350" s="108">
        <v>0</v>
      </c>
      <c r="W350" s="108">
        <v>0</v>
      </c>
      <c r="X350" s="108">
        <v>0</v>
      </c>
      <c r="Y350" s="108">
        <v>0</v>
      </c>
      <c r="Z350" s="108">
        <v>0</v>
      </c>
      <c r="AA350" s="108">
        <v>0</v>
      </c>
      <c r="AB350" s="108">
        <v>0</v>
      </c>
      <c r="AC350" s="108">
        <v>0</v>
      </c>
      <c r="AD350" s="108">
        <v>0</v>
      </c>
      <c r="AE350" s="108">
        <v>0</v>
      </c>
      <c r="AF350" s="108">
        <v>0</v>
      </c>
      <c r="AG350" s="108">
        <v>0</v>
      </c>
      <c r="AH350" s="108">
        <v>0</v>
      </c>
      <c r="AI350" s="108">
        <v>0</v>
      </c>
      <c r="AJ350" s="108">
        <v>0</v>
      </c>
      <c r="AK350" s="108">
        <v>1</v>
      </c>
      <c r="AL350" s="108">
        <v>0</v>
      </c>
      <c r="AM350" s="108">
        <v>0</v>
      </c>
      <c r="AN350" s="108">
        <v>0</v>
      </c>
      <c r="AO350" s="108">
        <v>0</v>
      </c>
      <c r="AP350" s="108">
        <v>0</v>
      </c>
      <c r="AQ350" s="108">
        <v>0</v>
      </c>
      <c r="AR350" s="108">
        <v>0</v>
      </c>
      <c r="AS350" s="108">
        <v>0</v>
      </c>
      <c r="AT350" s="108">
        <v>0</v>
      </c>
      <c r="AU350" s="108">
        <v>0</v>
      </c>
      <c r="AV350" s="108">
        <v>0</v>
      </c>
      <c r="AW350" s="108">
        <v>0</v>
      </c>
      <c r="AX350" s="108">
        <v>0</v>
      </c>
      <c r="AY350" s="108">
        <v>0</v>
      </c>
      <c r="AZ350" s="108">
        <v>0</v>
      </c>
      <c r="BA350" s="108">
        <v>0</v>
      </c>
      <c r="BB350" s="108">
        <v>0</v>
      </c>
      <c r="BC350" s="108">
        <v>0</v>
      </c>
      <c r="BD350" s="108">
        <v>0</v>
      </c>
      <c r="BE350" s="108">
        <v>0</v>
      </c>
      <c r="BF350" s="108">
        <v>0</v>
      </c>
      <c r="BG350" s="108">
        <v>0</v>
      </c>
      <c r="BH350" s="108">
        <v>0</v>
      </c>
      <c r="BI350" s="108">
        <v>1</v>
      </c>
      <c r="BJ350" s="108">
        <v>0</v>
      </c>
      <c r="BK350" s="108">
        <v>0</v>
      </c>
      <c r="BL350" s="108">
        <v>0</v>
      </c>
      <c r="BM350" s="108">
        <v>0</v>
      </c>
      <c r="BN350" s="108">
        <v>0</v>
      </c>
      <c r="BO350" s="108">
        <v>0</v>
      </c>
      <c r="BP350" s="108">
        <v>0</v>
      </c>
      <c r="BQ350" s="108">
        <v>0</v>
      </c>
      <c r="BR350" s="108">
        <v>0</v>
      </c>
      <c r="BS350" s="108">
        <v>0</v>
      </c>
      <c r="BT350" s="108">
        <v>0</v>
      </c>
      <c r="BU350" s="108">
        <v>1</v>
      </c>
      <c r="BV350" s="108">
        <v>0</v>
      </c>
      <c r="BW350" s="108">
        <v>0</v>
      </c>
      <c r="BX350" s="108">
        <v>0</v>
      </c>
      <c r="BY350" s="108">
        <v>0</v>
      </c>
      <c r="BZ350" s="108">
        <v>0</v>
      </c>
      <c r="CA350" s="108">
        <v>0</v>
      </c>
      <c r="CB350" s="108">
        <v>0</v>
      </c>
      <c r="CC350" s="108">
        <v>0</v>
      </c>
      <c r="CD350" s="108">
        <v>0</v>
      </c>
      <c r="CE350" s="108">
        <v>0</v>
      </c>
      <c r="CF350" s="108">
        <v>0</v>
      </c>
      <c r="CG350" s="108">
        <v>0</v>
      </c>
      <c r="CH350" s="108">
        <v>0</v>
      </c>
      <c r="CI350" s="108">
        <v>0</v>
      </c>
      <c r="CJ350" s="108">
        <v>0</v>
      </c>
      <c r="CK350" s="108">
        <v>0</v>
      </c>
      <c r="CL350" s="108">
        <v>0</v>
      </c>
      <c r="CM350" s="106">
        <f t="shared" si="27"/>
        <v>6</v>
      </c>
      <c r="CN350" s="65">
        <f t="shared" si="29"/>
        <v>1</v>
      </c>
      <c r="CO350" s="107">
        <f t="shared" si="28"/>
        <v>7</v>
      </c>
      <c r="CP350" s="124" t="s">
        <v>5136</v>
      </c>
      <c r="CQ350">
        <f t="shared" si="30"/>
        <v>4</v>
      </c>
    </row>
    <row r="351" spans="1:120" s="12" customFormat="1" x14ac:dyDescent="0.25">
      <c r="B351" s="103" t="s">
        <v>3114</v>
      </c>
      <c r="C351" s="104" t="s">
        <v>3115</v>
      </c>
      <c r="D351" s="103">
        <v>34410</v>
      </c>
      <c r="E351" s="108">
        <v>0</v>
      </c>
      <c r="F351" s="108">
        <v>0</v>
      </c>
      <c r="G351" s="108">
        <v>0</v>
      </c>
      <c r="H351" s="108">
        <v>0</v>
      </c>
      <c r="I351" s="108">
        <v>0</v>
      </c>
      <c r="J351" s="108">
        <v>0</v>
      </c>
      <c r="K351" s="108">
        <v>0</v>
      </c>
      <c r="L351" s="108">
        <v>0</v>
      </c>
      <c r="M351" s="108">
        <v>0</v>
      </c>
      <c r="N351" s="108">
        <v>0</v>
      </c>
      <c r="O351" s="108">
        <v>0</v>
      </c>
      <c r="P351" s="108">
        <v>0</v>
      </c>
      <c r="Q351" s="108">
        <v>0</v>
      </c>
      <c r="R351" s="108">
        <v>0</v>
      </c>
      <c r="S351" s="108">
        <v>0</v>
      </c>
      <c r="T351" s="108">
        <v>0</v>
      </c>
      <c r="U351" s="108">
        <v>0</v>
      </c>
      <c r="V351" s="108">
        <v>0</v>
      </c>
      <c r="W351" s="108">
        <v>0</v>
      </c>
      <c r="X351" s="108">
        <v>0</v>
      </c>
      <c r="Y351" s="108">
        <v>0</v>
      </c>
      <c r="Z351" s="108">
        <v>0</v>
      </c>
      <c r="AA351" s="108">
        <v>0</v>
      </c>
      <c r="AB351" s="108">
        <v>0</v>
      </c>
      <c r="AC351" s="108">
        <v>0</v>
      </c>
      <c r="AD351" s="108">
        <v>0</v>
      </c>
      <c r="AE351" s="108">
        <v>0</v>
      </c>
      <c r="AF351" s="108">
        <v>0</v>
      </c>
      <c r="AG351" s="108">
        <v>0</v>
      </c>
      <c r="AH351" s="108">
        <v>0</v>
      </c>
      <c r="AI351" s="108">
        <v>0</v>
      </c>
      <c r="AJ351" s="108">
        <v>0</v>
      </c>
      <c r="AK351" s="108">
        <v>0</v>
      </c>
      <c r="AL351" s="108">
        <v>0</v>
      </c>
      <c r="AM351" s="108">
        <v>0</v>
      </c>
      <c r="AN351" s="108">
        <v>0</v>
      </c>
      <c r="AO351" s="108">
        <v>0</v>
      </c>
      <c r="AP351" s="108">
        <v>0</v>
      </c>
      <c r="AQ351" s="108">
        <v>0</v>
      </c>
      <c r="AR351" s="108">
        <v>0</v>
      </c>
      <c r="AS351" s="108">
        <v>0</v>
      </c>
      <c r="AT351" s="108">
        <v>0</v>
      </c>
      <c r="AU351" s="108">
        <v>0</v>
      </c>
      <c r="AV351" s="108">
        <v>0</v>
      </c>
      <c r="AW351" s="108">
        <v>0</v>
      </c>
      <c r="AX351" s="108">
        <v>0</v>
      </c>
      <c r="AY351" s="108">
        <v>0</v>
      </c>
      <c r="AZ351" s="108">
        <v>0</v>
      </c>
      <c r="BA351" s="108">
        <v>0</v>
      </c>
      <c r="BB351" s="108">
        <v>0</v>
      </c>
      <c r="BC351" s="108">
        <v>0</v>
      </c>
      <c r="BD351" s="108">
        <v>0</v>
      </c>
      <c r="BE351" s="108">
        <v>0</v>
      </c>
      <c r="BF351" s="108">
        <v>0</v>
      </c>
      <c r="BG351" s="108">
        <v>0</v>
      </c>
      <c r="BH351" s="108">
        <v>0</v>
      </c>
      <c r="BI351" s="108">
        <v>0</v>
      </c>
      <c r="BJ351" s="108">
        <v>0</v>
      </c>
      <c r="BK351" s="108">
        <v>0</v>
      </c>
      <c r="BL351" s="108">
        <v>0</v>
      </c>
      <c r="BM351" s="108">
        <v>0</v>
      </c>
      <c r="BN351" s="108">
        <v>0</v>
      </c>
      <c r="BO351" s="108">
        <v>0</v>
      </c>
      <c r="BP351" s="108">
        <v>0</v>
      </c>
      <c r="BQ351" s="108">
        <v>0</v>
      </c>
      <c r="BR351" s="108">
        <v>0</v>
      </c>
      <c r="BS351" s="108">
        <v>0</v>
      </c>
      <c r="BT351" s="108">
        <v>0</v>
      </c>
      <c r="BU351" s="108">
        <v>0</v>
      </c>
      <c r="BV351" s="108">
        <v>0</v>
      </c>
      <c r="BW351" s="108">
        <v>0</v>
      </c>
      <c r="BX351" s="108">
        <v>0</v>
      </c>
      <c r="BY351" s="108">
        <v>0</v>
      </c>
      <c r="BZ351" s="108">
        <v>0</v>
      </c>
      <c r="CA351" s="108">
        <v>0</v>
      </c>
      <c r="CB351" s="108">
        <v>0</v>
      </c>
      <c r="CC351" s="108">
        <v>0</v>
      </c>
      <c r="CD351" s="108">
        <v>0</v>
      </c>
      <c r="CE351" s="108">
        <v>0</v>
      </c>
      <c r="CF351" s="108">
        <v>0</v>
      </c>
      <c r="CG351" s="108">
        <v>0</v>
      </c>
      <c r="CH351" s="108">
        <v>0</v>
      </c>
      <c r="CI351" s="108">
        <v>0</v>
      </c>
      <c r="CJ351" s="108">
        <v>0</v>
      </c>
      <c r="CK351" s="108">
        <v>0</v>
      </c>
      <c r="CL351" s="108">
        <v>0</v>
      </c>
      <c r="CM351" s="106">
        <f t="shared" si="27"/>
        <v>0</v>
      </c>
      <c r="CN351" s="65">
        <f t="shared" si="29"/>
        <v>0</v>
      </c>
      <c r="CO351" s="107">
        <f t="shared" si="28"/>
        <v>0</v>
      </c>
      <c r="CP351" s="124" t="s">
        <v>6048</v>
      </c>
      <c r="CQ351">
        <f t="shared" si="30"/>
        <v>2.3330000000000002</v>
      </c>
    </row>
    <row r="352" spans="1:120" s="12" customFormat="1" x14ac:dyDescent="0.25">
      <c r="B352" s="103" t="s">
        <v>3116</v>
      </c>
      <c r="C352" s="104" t="s">
        <v>3117</v>
      </c>
      <c r="D352" s="103">
        <v>34410</v>
      </c>
      <c r="E352" s="108">
        <v>0</v>
      </c>
      <c r="F352" s="108">
        <v>0</v>
      </c>
      <c r="G352" s="108">
        <v>0</v>
      </c>
      <c r="H352" s="108">
        <v>0</v>
      </c>
      <c r="I352" s="108">
        <v>0</v>
      </c>
      <c r="J352" s="108">
        <v>0</v>
      </c>
      <c r="K352" s="108">
        <v>0</v>
      </c>
      <c r="L352" s="108">
        <v>0</v>
      </c>
      <c r="M352" s="108">
        <v>0</v>
      </c>
      <c r="N352" s="108">
        <v>0</v>
      </c>
      <c r="O352" s="108">
        <v>0</v>
      </c>
      <c r="P352" s="108">
        <v>0</v>
      </c>
      <c r="Q352" s="108">
        <v>0</v>
      </c>
      <c r="R352" s="108">
        <v>0</v>
      </c>
      <c r="S352" s="108">
        <v>1</v>
      </c>
      <c r="T352" s="108">
        <v>0</v>
      </c>
      <c r="U352" s="108">
        <v>0</v>
      </c>
      <c r="V352" s="108">
        <v>0</v>
      </c>
      <c r="W352" s="108">
        <v>0</v>
      </c>
      <c r="X352" s="108">
        <v>0</v>
      </c>
      <c r="Y352" s="108">
        <v>0</v>
      </c>
      <c r="Z352" s="108">
        <v>0</v>
      </c>
      <c r="AA352" s="108">
        <v>0</v>
      </c>
      <c r="AB352" s="108">
        <v>0</v>
      </c>
      <c r="AC352" s="108">
        <v>0</v>
      </c>
      <c r="AD352" s="108">
        <v>0</v>
      </c>
      <c r="AE352" s="108">
        <v>1</v>
      </c>
      <c r="AF352" s="108">
        <v>0</v>
      </c>
      <c r="AG352" s="108">
        <v>0</v>
      </c>
      <c r="AH352" s="108">
        <v>0</v>
      </c>
      <c r="AI352" s="108">
        <v>1</v>
      </c>
      <c r="AJ352" s="108">
        <v>0</v>
      </c>
      <c r="AK352" s="108">
        <v>1</v>
      </c>
      <c r="AL352" s="108">
        <v>0</v>
      </c>
      <c r="AM352" s="108">
        <v>0</v>
      </c>
      <c r="AN352" s="108">
        <v>0</v>
      </c>
      <c r="AO352" s="108">
        <v>0</v>
      </c>
      <c r="AP352" s="108">
        <v>0</v>
      </c>
      <c r="AQ352" s="108">
        <v>0</v>
      </c>
      <c r="AR352" s="108">
        <v>0</v>
      </c>
      <c r="AS352" s="108">
        <v>0</v>
      </c>
      <c r="AT352" s="108">
        <v>1</v>
      </c>
      <c r="AU352" s="108">
        <v>0</v>
      </c>
      <c r="AV352" s="108">
        <v>0</v>
      </c>
      <c r="AW352" s="108">
        <v>0</v>
      </c>
      <c r="AX352" s="108">
        <v>0</v>
      </c>
      <c r="AY352" s="108">
        <v>0</v>
      </c>
      <c r="AZ352" s="108">
        <v>0</v>
      </c>
      <c r="BA352" s="108">
        <v>0</v>
      </c>
      <c r="BB352" s="108">
        <v>0</v>
      </c>
      <c r="BC352" s="108">
        <v>0</v>
      </c>
      <c r="BD352" s="108">
        <v>0</v>
      </c>
      <c r="BE352" s="108">
        <v>0</v>
      </c>
      <c r="BF352" s="108">
        <v>0</v>
      </c>
      <c r="BG352" s="108">
        <v>0</v>
      </c>
      <c r="BH352" s="108">
        <v>0</v>
      </c>
      <c r="BI352" s="108">
        <v>0</v>
      </c>
      <c r="BJ352" s="108">
        <v>0</v>
      </c>
      <c r="BK352" s="108">
        <v>0</v>
      </c>
      <c r="BL352" s="108">
        <v>0</v>
      </c>
      <c r="BM352" s="108">
        <v>0</v>
      </c>
      <c r="BN352" s="108">
        <v>0</v>
      </c>
      <c r="BO352" s="108">
        <v>0</v>
      </c>
      <c r="BP352" s="108">
        <v>0</v>
      </c>
      <c r="BQ352" s="108">
        <v>0</v>
      </c>
      <c r="BR352" s="108">
        <v>0</v>
      </c>
      <c r="BS352" s="108">
        <v>0</v>
      </c>
      <c r="BT352" s="108">
        <v>0</v>
      </c>
      <c r="BU352" s="108">
        <v>0</v>
      </c>
      <c r="BV352" s="108">
        <v>0</v>
      </c>
      <c r="BW352" s="108">
        <v>0</v>
      </c>
      <c r="BX352" s="108">
        <v>0</v>
      </c>
      <c r="BY352" s="108">
        <v>0</v>
      </c>
      <c r="BZ352" s="108">
        <v>0</v>
      </c>
      <c r="CA352" s="108">
        <v>0</v>
      </c>
      <c r="CB352" s="108">
        <v>0</v>
      </c>
      <c r="CC352" s="108">
        <v>0</v>
      </c>
      <c r="CD352" s="108">
        <v>0</v>
      </c>
      <c r="CE352" s="108">
        <v>0</v>
      </c>
      <c r="CF352" s="108">
        <v>0</v>
      </c>
      <c r="CG352" s="108">
        <v>0</v>
      </c>
      <c r="CH352" s="108">
        <v>0</v>
      </c>
      <c r="CI352" s="108">
        <v>0</v>
      </c>
      <c r="CJ352" s="108">
        <v>0</v>
      </c>
      <c r="CK352" s="108">
        <v>0</v>
      </c>
      <c r="CL352" s="108">
        <v>0</v>
      </c>
      <c r="CM352" s="106">
        <f t="shared" si="27"/>
        <v>5</v>
      </c>
      <c r="CN352" s="65">
        <f t="shared" si="29"/>
        <v>1</v>
      </c>
      <c r="CO352" s="107">
        <f t="shared" si="28"/>
        <v>5</v>
      </c>
      <c r="CP352" s="124" t="s">
        <v>6046</v>
      </c>
      <c r="CQ352" t="str">
        <f t="shared" si="30"/>
        <v>QQQ</v>
      </c>
    </row>
    <row r="353" spans="1:120" s="12" customFormat="1" x14ac:dyDescent="0.25">
      <c r="B353" s="103" t="s">
        <v>3118</v>
      </c>
      <c r="C353" s="104" t="s">
        <v>3119</v>
      </c>
      <c r="D353" s="103">
        <v>34410</v>
      </c>
      <c r="E353" s="108">
        <v>0</v>
      </c>
      <c r="F353" s="108">
        <v>1</v>
      </c>
      <c r="G353" s="108">
        <v>0</v>
      </c>
      <c r="H353" s="108">
        <v>0</v>
      </c>
      <c r="I353" s="108">
        <v>0</v>
      </c>
      <c r="J353" s="108">
        <v>0</v>
      </c>
      <c r="K353" s="108">
        <v>0</v>
      </c>
      <c r="L353" s="108">
        <v>1</v>
      </c>
      <c r="M353" s="108">
        <v>0</v>
      </c>
      <c r="N353" s="108">
        <v>0</v>
      </c>
      <c r="O353" s="108">
        <v>0</v>
      </c>
      <c r="P353" s="108">
        <v>1</v>
      </c>
      <c r="Q353" s="108">
        <v>0</v>
      </c>
      <c r="R353" s="108">
        <v>0</v>
      </c>
      <c r="S353" s="108">
        <v>1</v>
      </c>
      <c r="T353" s="108">
        <v>0</v>
      </c>
      <c r="U353" s="108">
        <v>0</v>
      </c>
      <c r="V353" s="108">
        <v>0</v>
      </c>
      <c r="W353" s="108">
        <v>0</v>
      </c>
      <c r="X353" s="108">
        <v>0</v>
      </c>
      <c r="Y353" s="108">
        <v>0</v>
      </c>
      <c r="Z353" s="108">
        <v>0</v>
      </c>
      <c r="AA353" s="108">
        <v>0</v>
      </c>
      <c r="AB353" s="108">
        <v>0</v>
      </c>
      <c r="AC353" s="108">
        <v>0</v>
      </c>
      <c r="AD353" s="108">
        <v>0</v>
      </c>
      <c r="AE353" s="108">
        <v>0</v>
      </c>
      <c r="AF353" s="108">
        <v>0</v>
      </c>
      <c r="AG353" s="108">
        <v>0</v>
      </c>
      <c r="AH353" s="108">
        <v>0</v>
      </c>
      <c r="AI353" s="108">
        <v>0</v>
      </c>
      <c r="AJ353" s="108">
        <v>0</v>
      </c>
      <c r="AK353" s="108">
        <v>0</v>
      </c>
      <c r="AL353" s="108">
        <v>0</v>
      </c>
      <c r="AM353" s="108">
        <v>0</v>
      </c>
      <c r="AN353" s="108">
        <v>0</v>
      </c>
      <c r="AO353" s="108">
        <v>0</v>
      </c>
      <c r="AP353" s="108">
        <v>0</v>
      </c>
      <c r="AQ353" s="108">
        <v>0</v>
      </c>
      <c r="AR353" s="108">
        <v>0</v>
      </c>
      <c r="AS353" s="108">
        <v>0</v>
      </c>
      <c r="AT353" s="108">
        <v>0</v>
      </c>
      <c r="AU353" s="108">
        <v>0</v>
      </c>
      <c r="AV353" s="108">
        <v>0</v>
      </c>
      <c r="AW353" s="108">
        <v>0</v>
      </c>
      <c r="AX353" s="108">
        <v>0</v>
      </c>
      <c r="AY353" s="108">
        <v>0</v>
      </c>
      <c r="AZ353" s="108">
        <v>0</v>
      </c>
      <c r="BA353" s="108">
        <v>0</v>
      </c>
      <c r="BB353" s="108">
        <v>0</v>
      </c>
      <c r="BC353" s="108">
        <v>0</v>
      </c>
      <c r="BD353" s="108">
        <v>1</v>
      </c>
      <c r="BE353" s="108">
        <v>0</v>
      </c>
      <c r="BF353" s="108">
        <v>0</v>
      </c>
      <c r="BG353" s="108">
        <v>0</v>
      </c>
      <c r="BH353" s="108">
        <v>0</v>
      </c>
      <c r="BI353" s="108">
        <v>0</v>
      </c>
      <c r="BJ353" s="108">
        <v>1</v>
      </c>
      <c r="BK353" s="108">
        <v>0</v>
      </c>
      <c r="BL353" s="108">
        <v>0</v>
      </c>
      <c r="BM353" s="108">
        <v>0</v>
      </c>
      <c r="BN353" s="108">
        <v>0</v>
      </c>
      <c r="BO353" s="108">
        <v>0</v>
      </c>
      <c r="BP353" s="108">
        <v>1</v>
      </c>
      <c r="BQ353" s="108">
        <v>0</v>
      </c>
      <c r="BR353" s="108">
        <v>0</v>
      </c>
      <c r="BS353" s="108">
        <v>0</v>
      </c>
      <c r="BT353" s="108">
        <v>0</v>
      </c>
      <c r="BU353" s="108">
        <v>1</v>
      </c>
      <c r="BV353" s="108">
        <v>0</v>
      </c>
      <c r="BW353" s="108">
        <v>0</v>
      </c>
      <c r="BX353" s="108">
        <v>0</v>
      </c>
      <c r="BY353" s="108">
        <v>0</v>
      </c>
      <c r="BZ353" s="108">
        <v>0</v>
      </c>
      <c r="CA353" s="108">
        <v>0</v>
      </c>
      <c r="CB353" s="108">
        <v>0</v>
      </c>
      <c r="CC353" s="108">
        <v>0</v>
      </c>
      <c r="CD353" s="108">
        <v>0</v>
      </c>
      <c r="CE353" s="108">
        <v>0</v>
      </c>
      <c r="CF353" s="108">
        <v>0</v>
      </c>
      <c r="CG353" s="108">
        <v>0</v>
      </c>
      <c r="CH353" s="108">
        <v>1</v>
      </c>
      <c r="CI353" s="108">
        <v>0</v>
      </c>
      <c r="CJ353" s="108">
        <v>0</v>
      </c>
      <c r="CK353" s="108">
        <v>0</v>
      </c>
      <c r="CL353" s="108">
        <v>0</v>
      </c>
      <c r="CM353" s="106">
        <f t="shared" si="27"/>
        <v>9</v>
      </c>
      <c r="CN353" s="65">
        <f t="shared" si="29"/>
        <v>1</v>
      </c>
      <c r="CO353" s="107">
        <f t="shared" si="28"/>
        <v>10</v>
      </c>
      <c r="CP353" s="124" t="s">
        <v>5962</v>
      </c>
      <c r="CQ353">
        <f t="shared" si="30"/>
        <v>0</v>
      </c>
    </row>
    <row r="354" spans="1:120" s="12" customFormat="1" x14ac:dyDescent="0.25">
      <c r="B354" s="103" t="s">
        <v>3122</v>
      </c>
      <c r="C354" s="104" t="s">
        <v>3123</v>
      </c>
      <c r="D354" s="103">
        <v>34410</v>
      </c>
      <c r="E354" s="108">
        <v>0</v>
      </c>
      <c r="F354" s="108">
        <v>0</v>
      </c>
      <c r="G354" s="108">
        <v>0</v>
      </c>
      <c r="H354" s="108">
        <v>0</v>
      </c>
      <c r="I354" s="108">
        <v>1</v>
      </c>
      <c r="J354" s="108">
        <v>0</v>
      </c>
      <c r="K354" s="108">
        <v>0</v>
      </c>
      <c r="L354" s="108">
        <v>0</v>
      </c>
      <c r="M354" s="108">
        <v>0</v>
      </c>
      <c r="N354" s="108">
        <v>0</v>
      </c>
      <c r="O354" s="108">
        <v>0</v>
      </c>
      <c r="P354" s="108">
        <v>0</v>
      </c>
      <c r="Q354" s="108">
        <v>1</v>
      </c>
      <c r="R354" s="108">
        <v>0</v>
      </c>
      <c r="S354" s="108">
        <v>0</v>
      </c>
      <c r="T354" s="108">
        <v>0</v>
      </c>
      <c r="U354" s="108">
        <v>0</v>
      </c>
      <c r="V354" s="108">
        <v>0</v>
      </c>
      <c r="W354" s="108">
        <v>0</v>
      </c>
      <c r="X354" s="108">
        <v>0</v>
      </c>
      <c r="Y354" s="108">
        <v>0</v>
      </c>
      <c r="Z354" s="108">
        <v>0</v>
      </c>
      <c r="AA354" s="108">
        <v>0</v>
      </c>
      <c r="AB354" s="108">
        <v>0</v>
      </c>
      <c r="AC354" s="108">
        <v>0</v>
      </c>
      <c r="AD354" s="108">
        <v>0</v>
      </c>
      <c r="AE354" s="108">
        <v>0</v>
      </c>
      <c r="AF354" s="108">
        <v>0</v>
      </c>
      <c r="AG354" s="108">
        <v>0</v>
      </c>
      <c r="AH354" s="108">
        <v>0</v>
      </c>
      <c r="AI354" s="108">
        <v>1</v>
      </c>
      <c r="AJ354" s="108">
        <v>0</v>
      </c>
      <c r="AK354" s="108">
        <v>0</v>
      </c>
      <c r="AL354" s="108">
        <v>0</v>
      </c>
      <c r="AM354" s="108">
        <v>0</v>
      </c>
      <c r="AN354" s="108">
        <v>0</v>
      </c>
      <c r="AO354" s="108">
        <v>0</v>
      </c>
      <c r="AP354" s="108">
        <v>0</v>
      </c>
      <c r="AQ354" s="108">
        <v>0</v>
      </c>
      <c r="AR354" s="108">
        <v>0</v>
      </c>
      <c r="AS354" s="108">
        <v>0</v>
      </c>
      <c r="AT354" s="108">
        <v>0</v>
      </c>
      <c r="AU354" s="108">
        <v>0</v>
      </c>
      <c r="AV354" s="108">
        <v>0</v>
      </c>
      <c r="AW354" s="108">
        <v>0</v>
      </c>
      <c r="AX354" s="108">
        <v>0</v>
      </c>
      <c r="AY354" s="108">
        <v>0</v>
      </c>
      <c r="AZ354" s="108">
        <v>0</v>
      </c>
      <c r="BA354" s="108">
        <v>0</v>
      </c>
      <c r="BB354" s="108">
        <v>0</v>
      </c>
      <c r="BC354" s="108">
        <v>0</v>
      </c>
      <c r="BD354" s="108">
        <v>0</v>
      </c>
      <c r="BE354" s="108">
        <v>0</v>
      </c>
      <c r="BF354" s="108">
        <v>0</v>
      </c>
      <c r="BG354" s="108">
        <v>0</v>
      </c>
      <c r="BH354" s="108">
        <v>0</v>
      </c>
      <c r="BI354" s="108">
        <v>0</v>
      </c>
      <c r="BJ354" s="108">
        <v>0</v>
      </c>
      <c r="BK354" s="108">
        <v>0</v>
      </c>
      <c r="BL354" s="108">
        <v>0</v>
      </c>
      <c r="BM354" s="108">
        <v>0</v>
      </c>
      <c r="BN354" s="108">
        <v>0</v>
      </c>
      <c r="BO354" s="108">
        <v>0</v>
      </c>
      <c r="BP354" s="108">
        <v>0</v>
      </c>
      <c r="BQ354" s="108">
        <v>0</v>
      </c>
      <c r="BR354" s="108">
        <v>0</v>
      </c>
      <c r="BS354" s="108">
        <v>0</v>
      </c>
      <c r="BT354" s="108">
        <v>0</v>
      </c>
      <c r="BU354" s="108">
        <v>0</v>
      </c>
      <c r="BV354" s="108">
        <v>0</v>
      </c>
      <c r="BW354" s="108">
        <v>0</v>
      </c>
      <c r="BX354" s="108">
        <v>0</v>
      </c>
      <c r="BY354" s="108">
        <v>0</v>
      </c>
      <c r="BZ354" s="108">
        <v>0</v>
      </c>
      <c r="CA354" s="108">
        <v>0</v>
      </c>
      <c r="CB354" s="108">
        <v>0</v>
      </c>
      <c r="CC354" s="108">
        <v>0</v>
      </c>
      <c r="CD354" s="108">
        <v>0</v>
      </c>
      <c r="CE354" s="108">
        <v>0</v>
      </c>
      <c r="CF354" s="108">
        <v>0</v>
      </c>
      <c r="CG354" s="108">
        <v>0</v>
      </c>
      <c r="CH354" s="108">
        <v>0</v>
      </c>
      <c r="CI354" s="108">
        <v>0</v>
      </c>
      <c r="CJ354" s="108">
        <v>0</v>
      </c>
      <c r="CK354" s="108">
        <v>0</v>
      </c>
      <c r="CL354" s="108">
        <v>0</v>
      </c>
      <c r="CM354" s="106">
        <f t="shared" si="27"/>
        <v>3</v>
      </c>
      <c r="CN354" s="65">
        <f t="shared" si="29"/>
        <v>1</v>
      </c>
      <c r="CO354" s="107">
        <f t="shared" si="28"/>
        <v>3</v>
      </c>
      <c r="CP354" s="124" t="s">
        <v>6046</v>
      </c>
      <c r="CQ354" t="str">
        <f t="shared" si="30"/>
        <v>QQQ</v>
      </c>
    </row>
    <row r="355" spans="1:120" s="12" customFormat="1" x14ac:dyDescent="0.25">
      <c r="A355" s="87" t="s">
        <v>5136</v>
      </c>
      <c r="B355" s="88" t="s">
        <v>5115</v>
      </c>
      <c r="C355" s="89" t="s">
        <v>5116</v>
      </c>
      <c r="D355" s="88">
        <v>34410</v>
      </c>
      <c r="E355" s="93">
        <v>0</v>
      </c>
      <c r="F355" s="93">
        <v>0</v>
      </c>
      <c r="G355" s="93">
        <v>0</v>
      </c>
      <c r="H355" s="93">
        <v>0</v>
      </c>
      <c r="I355" s="93">
        <v>0</v>
      </c>
      <c r="J355" s="93">
        <v>0</v>
      </c>
      <c r="K355" s="93">
        <v>0</v>
      </c>
      <c r="L355" s="93">
        <v>0</v>
      </c>
      <c r="M355" s="93">
        <v>0</v>
      </c>
      <c r="N355" s="93">
        <v>0</v>
      </c>
      <c r="O355" s="93">
        <v>0</v>
      </c>
      <c r="P355" s="93">
        <v>0</v>
      </c>
      <c r="Q355" s="93">
        <v>0</v>
      </c>
      <c r="R355" s="93">
        <v>0</v>
      </c>
      <c r="S355" s="93">
        <v>0</v>
      </c>
      <c r="T355" s="93">
        <v>0</v>
      </c>
      <c r="U355" s="93">
        <v>0</v>
      </c>
      <c r="V355" s="93">
        <v>0</v>
      </c>
      <c r="W355" s="93">
        <v>0</v>
      </c>
      <c r="X355" s="93">
        <v>0</v>
      </c>
      <c r="Y355" s="93">
        <v>0</v>
      </c>
      <c r="Z355" s="93">
        <v>0</v>
      </c>
      <c r="AA355" s="93">
        <v>0</v>
      </c>
      <c r="AB355" s="93">
        <v>0</v>
      </c>
      <c r="AC355" s="93">
        <v>0</v>
      </c>
      <c r="AD355" s="93">
        <v>0</v>
      </c>
      <c r="AE355" s="93">
        <v>0</v>
      </c>
      <c r="AF355" s="93">
        <v>0</v>
      </c>
      <c r="AG355" s="93">
        <v>0</v>
      </c>
      <c r="AH355" s="93">
        <v>0</v>
      </c>
      <c r="AI355" s="93">
        <v>0</v>
      </c>
      <c r="AJ355" s="93">
        <v>0</v>
      </c>
      <c r="AK355" s="93">
        <v>0</v>
      </c>
      <c r="AL355" s="93">
        <v>0</v>
      </c>
      <c r="AM355" s="93">
        <v>0</v>
      </c>
      <c r="AN355" s="93">
        <v>0</v>
      </c>
      <c r="AO355" s="93">
        <v>0</v>
      </c>
      <c r="AP355" s="93">
        <v>0</v>
      </c>
      <c r="AQ355" s="93">
        <v>0</v>
      </c>
      <c r="AR355" s="93">
        <v>0</v>
      </c>
      <c r="AS355" s="93">
        <v>0</v>
      </c>
      <c r="AT355" s="93">
        <v>0</v>
      </c>
      <c r="AU355" s="93">
        <v>0</v>
      </c>
      <c r="AV355" s="93">
        <v>0</v>
      </c>
      <c r="AW355" s="93">
        <v>0</v>
      </c>
      <c r="AX355" s="93">
        <v>0</v>
      </c>
      <c r="AY355" s="93">
        <v>0</v>
      </c>
      <c r="AZ355" s="93">
        <v>0</v>
      </c>
      <c r="BA355" s="93">
        <v>0</v>
      </c>
      <c r="BB355" s="93">
        <v>0</v>
      </c>
      <c r="BC355" s="93">
        <v>0</v>
      </c>
      <c r="BD355" s="93">
        <v>0</v>
      </c>
      <c r="BE355" s="93">
        <v>0</v>
      </c>
      <c r="BF355" s="93">
        <v>0</v>
      </c>
      <c r="BG355" s="93">
        <v>0</v>
      </c>
      <c r="BH355" s="93">
        <v>0</v>
      </c>
      <c r="BI355" s="93">
        <v>0</v>
      </c>
      <c r="BJ355" s="93">
        <v>0</v>
      </c>
      <c r="BK355" s="93">
        <v>0</v>
      </c>
      <c r="BL355" s="93">
        <v>0</v>
      </c>
      <c r="BM355" s="93">
        <v>0</v>
      </c>
      <c r="BN355" s="93">
        <v>0</v>
      </c>
      <c r="BO355" s="93">
        <v>0</v>
      </c>
      <c r="BP355" s="93">
        <v>0</v>
      </c>
      <c r="BQ355" s="93">
        <v>0</v>
      </c>
      <c r="BR355" s="93">
        <v>0</v>
      </c>
      <c r="BS355" s="93">
        <v>0</v>
      </c>
      <c r="BT355" s="93">
        <v>0</v>
      </c>
      <c r="BU355" s="93">
        <v>0</v>
      </c>
      <c r="BV355" s="93">
        <v>0</v>
      </c>
      <c r="BW355" s="93">
        <v>0</v>
      </c>
      <c r="BX355" s="93">
        <v>0</v>
      </c>
      <c r="BY355" s="93">
        <v>0</v>
      </c>
      <c r="BZ355" s="93">
        <v>0</v>
      </c>
      <c r="CA355" s="93">
        <v>0</v>
      </c>
      <c r="CB355" s="93">
        <v>0</v>
      </c>
      <c r="CC355" s="93">
        <v>0</v>
      </c>
      <c r="CD355" s="93">
        <v>0</v>
      </c>
      <c r="CE355" s="93">
        <v>0</v>
      </c>
      <c r="CF355" s="93">
        <v>0</v>
      </c>
      <c r="CG355" s="93">
        <v>0</v>
      </c>
      <c r="CH355" s="93">
        <v>0</v>
      </c>
      <c r="CI355" s="93">
        <v>0</v>
      </c>
      <c r="CJ355" s="93">
        <v>0</v>
      </c>
      <c r="CK355" s="93">
        <v>0</v>
      </c>
      <c r="CL355" s="93">
        <v>0</v>
      </c>
      <c r="CM355" s="106">
        <f t="shared" si="27"/>
        <v>0</v>
      </c>
      <c r="CN355" s="65">
        <f t="shared" si="29"/>
        <v>0</v>
      </c>
      <c r="CO355" s="107">
        <f t="shared" si="28"/>
        <v>0</v>
      </c>
      <c r="CP355" s="124" t="s">
        <v>6050</v>
      </c>
      <c r="CQ355">
        <f t="shared" si="30"/>
        <v>2</v>
      </c>
    </row>
    <row r="356" spans="1:120" s="12" customFormat="1" x14ac:dyDescent="0.25">
      <c r="B356" s="103" t="s">
        <v>3124</v>
      </c>
      <c r="C356" s="104" t="s">
        <v>3125</v>
      </c>
      <c r="D356" s="103">
        <v>34410</v>
      </c>
      <c r="E356" s="108">
        <v>0</v>
      </c>
      <c r="F356" s="108">
        <v>0</v>
      </c>
      <c r="G356" s="108">
        <v>0</v>
      </c>
      <c r="H356" s="108">
        <v>0</v>
      </c>
      <c r="I356" s="108">
        <v>0</v>
      </c>
      <c r="J356" s="108">
        <v>0</v>
      </c>
      <c r="K356" s="108">
        <v>0</v>
      </c>
      <c r="L356" s="108">
        <v>0</v>
      </c>
      <c r="M356" s="108">
        <v>0</v>
      </c>
      <c r="N356" s="108">
        <v>0</v>
      </c>
      <c r="O356" s="108">
        <v>0</v>
      </c>
      <c r="P356" s="108">
        <v>0</v>
      </c>
      <c r="Q356" s="108">
        <v>0</v>
      </c>
      <c r="R356" s="108">
        <v>0</v>
      </c>
      <c r="S356" s="108">
        <v>0</v>
      </c>
      <c r="T356" s="108">
        <v>0</v>
      </c>
      <c r="U356" s="108">
        <v>0</v>
      </c>
      <c r="V356" s="108">
        <v>0</v>
      </c>
      <c r="W356" s="108">
        <v>0</v>
      </c>
      <c r="X356" s="108">
        <v>0</v>
      </c>
      <c r="Y356" s="108">
        <v>0</v>
      </c>
      <c r="Z356" s="108">
        <v>0</v>
      </c>
      <c r="AA356" s="108">
        <v>0</v>
      </c>
      <c r="AB356" s="108">
        <v>0</v>
      </c>
      <c r="AC356" s="108">
        <v>0</v>
      </c>
      <c r="AD356" s="108">
        <v>0</v>
      </c>
      <c r="AE356" s="108">
        <v>0</v>
      </c>
      <c r="AF356" s="108">
        <v>0</v>
      </c>
      <c r="AG356" s="108">
        <v>0</v>
      </c>
      <c r="AH356" s="108">
        <v>0</v>
      </c>
      <c r="AI356" s="108">
        <v>0</v>
      </c>
      <c r="AJ356" s="108">
        <v>0</v>
      </c>
      <c r="AK356" s="108">
        <v>0</v>
      </c>
      <c r="AL356" s="108">
        <v>0</v>
      </c>
      <c r="AM356" s="108">
        <v>0</v>
      </c>
      <c r="AN356" s="108">
        <v>0</v>
      </c>
      <c r="AO356" s="108">
        <v>0</v>
      </c>
      <c r="AP356" s="108">
        <v>0</v>
      </c>
      <c r="AQ356" s="108">
        <v>0</v>
      </c>
      <c r="AR356" s="108">
        <v>0</v>
      </c>
      <c r="AS356" s="108">
        <v>0</v>
      </c>
      <c r="AT356" s="108">
        <v>0</v>
      </c>
      <c r="AU356" s="108">
        <v>0</v>
      </c>
      <c r="AV356" s="108">
        <v>0</v>
      </c>
      <c r="AW356" s="108">
        <v>0</v>
      </c>
      <c r="AX356" s="108">
        <v>0</v>
      </c>
      <c r="AY356" s="108">
        <v>0</v>
      </c>
      <c r="AZ356" s="108">
        <v>0</v>
      </c>
      <c r="BA356" s="108">
        <v>0</v>
      </c>
      <c r="BB356" s="108">
        <v>0</v>
      </c>
      <c r="BC356" s="108">
        <v>0</v>
      </c>
      <c r="BD356" s="108">
        <v>0</v>
      </c>
      <c r="BE356" s="108">
        <v>0</v>
      </c>
      <c r="BF356" s="108">
        <v>0</v>
      </c>
      <c r="BG356" s="108">
        <v>0</v>
      </c>
      <c r="BH356" s="108">
        <v>0</v>
      </c>
      <c r="BI356" s="108">
        <v>0</v>
      </c>
      <c r="BJ356" s="108">
        <v>0</v>
      </c>
      <c r="BK356" s="108">
        <v>0</v>
      </c>
      <c r="BL356" s="108">
        <v>0</v>
      </c>
      <c r="BM356" s="108">
        <v>0</v>
      </c>
      <c r="BN356" s="108">
        <v>0</v>
      </c>
      <c r="BO356" s="108">
        <v>0</v>
      </c>
      <c r="BP356" s="108">
        <v>0</v>
      </c>
      <c r="BQ356" s="108">
        <v>0</v>
      </c>
      <c r="BR356" s="108">
        <v>0</v>
      </c>
      <c r="BS356" s="108">
        <v>0</v>
      </c>
      <c r="BT356" s="108">
        <v>0</v>
      </c>
      <c r="BU356" s="108">
        <v>1</v>
      </c>
      <c r="BV356" s="108">
        <v>0</v>
      </c>
      <c r="BW356" s="108">
        <v>0</v>
      </c>
      <c r="BX356" s="108">
        <v>0</v>
      </c>
      <c r="BY356" s="108">
        <v>0</v>
      </c>
      <c r="BZ356" s="108">
        <v>0</v>
      </c>
      <c r="CA356" s="108">
        <v>0</v>
      </c>
      <c r="CB356" s="108">
        <v>0</v>
      </c>
      <c r="CC356" s="108">
        <v>0</v>
      </c>
      <c r="CD356" s="108">
        <v>0</v>
      </c>
      <c r="CE356" s="108">
        <v>0</v>
      </c>
      <c r="CF356" s="108">
        <v>0</v>
      </c>
      <c r="CG356" s="108">
        <v>0</v>
      </c>
      <c r="CH356" s="108">
        <v>0</v>
      </c>
      <c r="CI356" s="108">
        <v>0</v>
      </c>
      <c r="CJ356" s="108">
        <v>0</v>
      </c>
      <c r="CK356" s="108">
        <v>0</v>
      </c>
      <c r="CL356" s="108">
        <v>0</v>
      </c>
      <c r="CM356" s="106">
        <f t="shared" si="27"/>
        <v>1</v>
      </c>
      <c r="CN356" s="65">
        <f t="shared" si="29"/>
        <v>1</v>
      </c>
      <c r="CO356" s="107">
        <f t="shared" si="28"/>
        <v>2</v>
      </c>
      <c r="CP356" s="124" t="s">
        <v>6052</v>
      </c>
      <c r="CQ356" t="str">
        <f t="shared" si="30"/>
        <v>WWW</v>
      </c>
    </row>
    <row r="357" spans="1:120" s="12" customFormat="1" x14ac:dyDescent="0.25">
      <c r="A357" s="87" t="s">
        <v>5136</v>
      </c>
      <c r="B357" s="88" t="s">
        <v>5117</v>
      </c>
      <c r="C357" s="89" t="s">
        <v>5118</v>
      </c>
      <c r="D357" s="88">
        <v>34410</v>
      </c>
      <c r="E357" s="93">
        <v>0</v>
      </c>
      <c r="F357" s="93">
        <v>0</v>
      </c>
      <c r="G357" s="93">
        <v>0</v>
      </c>
      <c r="H357" s="93">
        <v>0</v>
      </c>
      <c r="I357" s="93">
        <v>0</v>
      </c>
      <c r="J357" s="93">
        <v>0</v>
      </c>
      <c r="K357" s="93">
        <v>0</v>
      </c>
      <c r="L357" s="93">
        <v>0</v>
      </c>
      <c r="M357" s="93">
        <v>0</v>
      </c>
      <c r="N357" s="93">
        <v>0</v>
      </c>
      <c r="O357" s="93">
        <v>0</v>
      </c>
      <c r="P357" s="93">
        <v>0</v>
      </c>
      <c r="Q357" s="93">
        <v>0</v>
      </c>
      <c r="R357" s="93">
        <v>0</v>
      </c>
      <c r="S357" s="93">
        <v>0</v>
      </c>
      <c r="T357" s="93">
        <v>0</v>
      </c>
      <c r="U357" s="93">
        <v>0</v>
      </c>
      <c r="V357" s="93">
        <v>0</v>
      </c>
      <c r="W357" s="93">
        <v>0</v>
      </c>
      <c r="X357" s="93">
        <v>0</v>
      </c>
      <c r="Y357" s="93">
        <v>0</v>
      </c>
      <c r="Z357" s="93">
        <v>0</v>
      </c>
      <c r="AA357" s="93">
        <v>0</v>
      </c>
      <c r="AB357" s="93">
        <v>0</v>
      </c>
      <c r="AC357" s="93">
        <v>0</v>
      </c>
      <c r="AD357" s="93">
        <v>0</v>
      </c>
      <c r="AE357" s="93">
        <v>0</v>
      </c>
      <c r="AF357" s="93">
        <v>0</v>
      </c>
      <c r="AG357" s="93">
        <v>0</v>
      </c>
      <c r="AH357" s="93">
        <v>0</v>
      </c>
      <c r="AI357" s="93">
        <v>0</v>
      </c>
      <c r="AJ357" s="93">
        <v>0</v>
      </c>
      <c r="AK357" s="93">
        <v>0</v>
      </c>
      <c r="AL357" s="93">
        <v>0</v>
      </c>
      <c r="AM357" s="93">
        <v>0</v>
      </c>
      <c r="AN357" s="93">
        <v>0</v>
      </c>
      <c r="AO357" s="93">
        <v>0</v>
      </c>
      <c r="AP357" s="93">
        <v>0</v>
      </c>
      <c r="AQ357" s="93">
        <v>0</v>
      </c>
      <c r="AR357" s="93">
        <v>0</v>
      </c>
      <c r="AS357" s="93">
        <v>0</v>
      </c>
      <c r="AT357" s="93">
        <v>0</v>
      </c>
      <c r="AU357" s="93">
        <v>0</v>
      </c>
      <c r="AV357" s="93">
        <v>0</v>
      </c>
      <c r="AW357" s="93">
        <v>0</v>
      </c>
      <c r="AX357" s="93">
        <v>0</v>
      </c>
      <c r="AY357" s="93">
        <v>0</v>
      </c>
      <c r="AZ357" s="93">
        <v>0</v>
      </c>
      <c r="BA357" s="93">
        <v>0</v>
      </c>
      <c r="BB357" s="93">
        <v>0</v>
      </c>
      <c r="BC357" s="93">
        <v>0</v>
      </c>
      <c r="BD357" s="93">
        <v>0</v>
      </c>
      <c r="BE357" s="93">
        <v>0</v>
      </c>
      <c r="BF357" s="93">
        <v>0</v>
      </c>
      <c r="BG357" s="93">
        <v>0</v>
      </c>
      <c r="BH357" s="93">
        <v>0</v>
      </c>
      <c r="BI357" s="93">
        <v>0</v>
      </c>
      <c r="BJ357" s="93">
        <v>0</v>
      </c>
      <c r="BK357" s="93">
        <v>0</v>
      </c>
      <c r="BL357" s="93">
        <v>0</v>
      </c>
      <c r="BM357" s="93">
        <v>0</v>
      </c>
      <c r="BN357" s="93">
        <v>0</v>
      </c>
      <c r="BO357" s="93">
        <v>0</v>
      </c>
      <c r="BP357" s="93">
        <v>0</v>
      </c>
      <c r="BQ357" s="93">
        <v>0</v>
      </c>
      <c r="BR357" s="93">
        <v>0</v>
      </c>
      <c r="BS357" s="93">
        <v>0</v>
      </c>
      <c r="BT357" s="93">
        <v>0</v>
      </c>
      <c r="BU357" s="93">
        <v>0</v>
      </c>
      <c r="BV357" s="93">
        <v>0</v>
      </c>
      <c r="BW357" s="93">
        <v>0</v>
      </c>
      <c r="BX357" s="93">
        <v>0</v>
      </c>
      <c r="BY357" s="93">
        <v>0</v>
      </c>
      <c r="BZ357" s="93">
        <v>0</v>
      </c>
      <c r="CA357" s="93">
        <v>0</v>
      </c>
      <c r="CB357" s="93">
        <v>0</v>
      </c>
      <c r="CC357" s="93">
        <v>0</v>
      </c>
      <c r="CD357" s="93">
        <v>0</v>
      </c>
      <c r="CE357" s="93">
        <v>0</v>
      </c>
      <c r="CF357" s="93">
        <v>0</v>
      </c>
      <c r="CG357" s="93">
        <v>0</v>
      </c>
      <c r="CH357" s="93">
        <v>0</v>
      </c>
      <c r="CI357" s="93">
        <v>0</v>
      </c>
      <c r="CJ357" s="93">
        <v>0</v>
      </c>
      <c r="CK357" s="93">
        <v>0</v>
      </c>
      <c r="CL357" s="93">
        <v>0</v>
      </c>
      <c r="CM357" s="106">
        <f t="shared" si="27"/>
        <v>0</v>
      </c>
      <c r="CN357" s="65">
        <f t="shared" si="29"/>
        <v>0</v>
      </c>
      <c r="CO357" s="107">
        <f t="shared" si="28"/>
        <v>0</v>
      </c>
      <c r="CP357" s="124" t="s">
        <v>6047</v>
      </c>
      <c r="CQ357">
        <f t="shared" si="30"/>
        <v>1.667</v>
      </c>
    </row>
    <row r="358" spans="1:120" s="12" customFormat="1" x14ac:dyDescent="0.25">
      <c r="B358" s="103" t="s">
        <v>3126</v>
      </c>
      <c r="C358" s="104" t="s">
        <v>3127</v>
      </c>
      <c r="D358" s="103">
        <v>34410</v>
      </c>
      <c r="E358" s="108">
        <v>0</v>
      </c>
      <c r="F358" s="108">
        <v>0</v>
      </c>
      <c r="G358" s="108">
        <v>0</v>
      </c>
      <c r="H358" s="108">
        <v>0</v>
      </c>
      <c r="I358" s="108">
        <v>0</v>
      </c>
      <c r="J358" s="108">
        <v>0</v>
      </c>
      <c r="K358" s="108">
        <v>0</v>
      </c>
      <c r="L358" s="108">
        <v>0</v>
      </c>
      <c r="M358" s="108">
        <v>0</v>
      </c>
      <c r="N358" s="108">
        <v>0</v>
      </c>
      <c r="O358" s="108">
        <v>0</v>
      </c>
      <c r="P358" s="108">
        <v>1</v>
      </c>
      <c r="Q358" s="108">
        <v>1</v>
      </c>
      <c r="R358" s="108">
        <v>0</v>
      </c>
      <c r="S358" s="108">
        <v>0</v>
      </c>
      <c r="T358" s="108">
        <v>0</v>
      </c>
      <c r="U358" s="108">
        <v>0</v>
      </c>
      <c r="V358" s="108">
        <v>0</v>
      </c>
      <c r="W358" s="108">
        <v>0</v>
      </c>
      <c r="X358" s="108">
        <v>0</v>
      </c>
      <c r="Y358" s="108">
        <v>0</v>
      </c>
      <c r="Z358" s="108">
        <v>0</v>
      </c>
      <c r="AA358" s="108">
        <v>0</v>
      </c>
      <c r="AB358" s="108">
        <v>0</v>
      </c>
      <c r="AC358" s="108">
        <v>0</v>
      </c>
      <c r="AD358" s="108">
        <v>0</v>
      </c>
      <c r="AE358" s="108">
        <v>1</v>
      </c>
      <c r="AF358" s="108">
        <v>0</v>
      </c>
      <c r="AG358" s="108">
        <v>0</v>
      </c>
      <c r="AH358" s="108">
        <v>0</v>
      </c>
      <c r="AI358" s="108">
        <v>1</v>
      </c>
      <c r="AJ358" s="108">
        <v>0</v>
      </c>
      <c r="AK358" s="108">
        <v>0</v>
      </c>
      <c r="AL358" s="108">
        <v>0</v>
      </c>
      <c r="AM358" s="108">
        <v>0</v>
      </c>
      <c r="AN358" s="108">
        <v>0</v>
      </c>
      <c r="AO358" s="108">
        <v>0</v>
      </c>
      <c r="AP358" s="108">
        <v>0</v>
      </c>
      <c r="AQ358" s="108">
        <v>0</v>
      </c>
      <c r="AR358" s="108">
        <v>0</v>
      </c>
      <c r="AS358" s="108">
        <v>1</v>
      </c>
      <c r="AT358" s="108">
        <v>0</v>
      </c>
      <c r="AU358" s="108">
        <v>1</v>
      </c>
      <c r="AV358" s="108">
        <v>0</v>
      </c>
      <c r="AW358" s="108">
        <v>0</v>
      </c>
      <c r="AX358" s="108">
        <v>0</v>
      </c>
      <c r="AY358" s="108">
        <v>0</v>
      </c>
      <c r="AZ358" s="108">
        <v>0</v>
      </c>
      <c r="BA358" s="108">
        <v>0</v>
      </c>
      <c r="BB358" s="108">
        <v>0</v>
      </c>
      <c r="BC358" s="108">
        <v>0</v>
      </c>
      <c r="BD358" s="108">
        <v>0</v>
      </c>
      <c r="BE358" s="108">
        <v>0</v>
      </c>
      <c r="BF358" s="108">
        <v>0</v>
      </c>
      <c r="BG358" s="108">
        <v>0</v>
      </c>
      <c r="BH358" s="108">
        <v>0</v>
      </c>
      <c r="BI358" s="108">
        <v>1</v>
      </c>
      <c r="BJ358" s="108">
        <v>0</v>
      </c>
      <c r="BK358" s="108">
        <v>0</v>
      </c>
      <c r="BL358" s="108">
        <v>0</v>
      </c>
      <c r="BM358" s="108">
        <v>0</v>
      </c>
      <c r="BN358" s="108">
        <v>0</v>
      </c>
      <c r="BO358" s="108">
        <v>1</v>
      </c>
      <c r="BP358" s="108">
        <v>0</v>
      </c>
      <c r="BQ358" s="108">
        <v>0</v>
      </c>
      <c r="BR358" s="108">
        <v>0</v>
      </c>
      <c r="BS358" s="108">
        <v>0</v>
      </c>
      <c r="BT358" s="108">
        <v>0</v>
      </c>
      <c r="BU358" s="108">
        <v>1</v>
      </c>
      <c r="BV358" s="108">
        <v>0</v>
      </c>
      <c r="BW358" s="108">
        <v>0</v>
      </c>
      <c r="BX358" s="108">
        <v>0</v>
      </c>
      <c r="BY358" s="108">
        <v>0</v>
      </c>
      <c r="BZ358" s="108">
        <v>1</v>
      </c>
      <c r="CA358" s="108">
        <v>0</v>
      </c>
      <c r="CB358" s="108">
        <v>0</v>
      </c>
      <c r="CC358" s="108">
        <v>0</v>
      </c>
      <c r="CD358" s="108">
        <v>0</v>
      </c>
      <c r="CE358" s="108">
        <v>0</v>
      </c>
      <c r="CF358" s="108">
        <v>0</v>
      </c>
      <c r="CG358" s="108">
        <v>0</v>
      </c>
      <c r="CH358" s="108">
        <v>1</v>
      </c>
      <c r="CI358" s="108">
        <v>0</v>
      </c>
      <c r="CJ358" s="108">
        <v>0</v>
      </c>
      <c r="CK358" s="108">
        <v>0</v>
      </c>
      <c r="CL358" s="108">
        <v>0</v>
      </c>
      <c r="CM358" s="106">
        <f t="shared" si="27"/>
        <v>11</v>
      </c>
      <c r="CN358" s="65">
        <f t="shared" si="29"/>
        <v>1</v>
      </c>
      <c r="CO358" s="107">
        <f t="shared" si="28"/>
        <v>14</v>
      </c>
      <c r="CP358" s="124" t="s">
        <v>6050</v>
      </c>
      <c r="CQ358">
        <f t="shared" si="30"/>
        <v>2</v>
      </c>
    </row>
    <row r="359" spans="1:120" s="12" customFormat="1" x14ac:dyDescent="0.25">
      <c r="B359" s="103" t="s">
        <v>3130</v>
      </c>
      <c r="C359" s="104" t="s">
        <v>3131</v>
      </c>
      <c r="D359" s="103">
        <v>34410</v>
      </c>
      <c r="E359" s="108">
        <v>0</v>
      </c>
      <c r="F359" s="108">
        <v>0</v>
      </c>
      <c r="G359" s="108">
        <v>0</v>
      </c>
      <c r="H359" s="108">
        <v>0</v>
      </c>
      <c r="I359" s="108">
        <v>0</v>
      </c>
      <c r="J359" s="108">
        <v>0</v>
      </c>
      <c r="K359" s="108">
        <v>0</v>
      </c>
      <c r="L359" s="108">
        <v>0</v>
      </c>
      <c r="M359" s="108">
        <v>0</v>
      </c>
      <c r="N359" s="108">
        <v>0</v>
      </c>
      <c r="O359" s="108">
        <v>0</v>
      </c>
      <c r="P359" s="108">
        <v>1</v>
      </c>
      <c r="Q359" s="108">
        <v>0</v>
      </c>
      <c r="R359" s="108">
        <v>0</v>
      </c>
      <c r="S359" s="108">
        <v>0</v>
      </c>
      <c r="T359" s="108">
        <v>0</v>
      </c>
      <c r="U359" s="108">
        <v>0</v>
      </c>
      <c r="V359" s="108">
        <v>0</v>
      </c>
      <c r="W359" s="108">
        <v>0</v>
      </c>
      <c r="X359" s="108">
        <v>0</v>
      </c>
      <c r="Y359" s="108">
        <v>0</v>
      </c>
      <c r="Z359" s="108">
        <v>0</v>
      </c>
      <c r="AA359" s="108">
        <v>0</v>
      </c>
      <c r="AB359" s="108">
        <v>0</v>
      </c>
      <c r="AC359" s="108">
        <v>0</v>
      </c>
      <c r="AD359" s="108">
        <v>0</v>
      </c>
      <c r="AE359" s="108">
        <v>1</v>
      </c>
      <c r="AF359" s="108">
        <v>0</v>
      </c>
      <c r="AG359" s="108">
        <v>0</v>
      </c>
      <c r="AH359" s="108">
        <v>0</v>
      </c>
      <c r="AI359" s="108">
        <v>0</v>
      </c>
      <c r="AJ359" s="108">
        <v>0</v>
      </c>
      <c r="AK359" s="108">
        <v>0</v>
      </c>
      <c r="AL359" s="108">
        <v>0</v>
      </c>
      <c r="AM359" s="108">
        <v>0</v>
      </c>
      <c r="AN359" s="108">
        <v>0</v>
      </c>
      <c r="AO359" s="108">
        <v>0</v>
      </c>
      <c r="AP359" s="108">
        <v>0</v>
      </c>
      <c r="AQ359" s="108">
        <v>0</v>
      </c>
      <c r="AR359" s="108">
        <v>0</v>
      </c>
      <c r="AS359" s="108">
        <v>0</v>
      </c>
      <c r="AT359" s="108">
        <v>1</v>
      </c>
      <c r="AU359" s="108">
        <v>0</v>
      </c>
      <c r="AV359" s="108">
        <v>0</v>
      </c>
      <c r="AW359" s="108">
        <v>0</v>
      </c>
      <c r="AX359" s="108">
        <v>0</v>
      </c>
      <c r="AY359" s="108">
        <v>0</v>
      </c>
      <c r="AZ359" s="108">
        <v>0</v>
      </c>
      <c r="BA359" s="108">
        <v>0</v>
      </c>
      <c r="BB359" s="108">
        <v>0</v>
      </c>
      <c r="BC359" s="108">
        <v>0</v>
      </c>
      <c r="BD359" s="108">
        <v>0</v>
      </c>
      <c r="BE359" s="108">
        <v>0</v>
      </c>
      <c r="BF359" s="108">
        <v>0</v>
      </c>
      <c r="BG359" s="108">
        <v>0</v>
      </c>
      <c r="BH359" s="108">
        <v>0</v>
      </c>
      <c r="BI359" s="108">
        <v>0</v>
      </c>
      <c r="BJ359" s="108">
        <v>0</v>
      </c>
      <c r="BK359" s="108">
        <v>0</v>
      </c>
      <c r="BL359" s="108">
        <v>0</v>
      </c>
      <c r="BM359" s="108">
        <v>0</v>
      </c>
      <c r="BN359" s="108">
        <v>0</v>
      </c>
      <c r="BO359" s="108">
        <v>0</v>
      </c>
      <c r="BP359" s="108">
        <v>0</v>
      </c>
      <c r="BQ359" s="108">
        <v>0</v>
      </c>
      <c r="BR359" s="108">
        <v>0</v>
      </c>
      <c r="BS359" s="108">
        <v>0</v>
      </c>
      <c r="BT359" s="108">
        <v>0</v>
      </c>
      <c r="BU359" s="108">
        <v>0</v>
      </c>
      <c r="BV359" s="108">
        <v>0</v>
      </c>
      <c r="BW359" s="108">
        <v>0</v>
      </c>
      <c r="BX359" s="108">
        <v>0</v>
      </c>
      <c r="BY359" s="108">
        <v>0</v>
      </c>
      <c r="BZ359" s="108">
        <v>0</v>
      </c>
      <c r="CA359" s="108">
        <v>0</v>
      </c>
      <c r="CB359" s="108">
        <v>0</v>
      </c>
      <c r="CC359" s="108">
        <v>0</v>
      </c>
      <c r="CD359" s="108">
        <v>0</v>
      </c>
      <c r="CE359" s="108">
        <v>0</v>
      </c>
      <c r="CF359" s="108">
        <v>0</v>
      </c>
      <c r="CG359" s="108">
        <v>0</v>
      </c>
      <c r="CH359" s="108">
        <v>0</v>
      </c>
      <c r="CI359" s="108">
        <v>0</v>
      </c>
      <c r="CJ359" s="108">
        <v>0</v>
      </c>
      <c r="CK359" s="108">
        <v>0</v>
      </c>
      <c r="CL359" s="108">
        <v>0</v>
      </c>
      <c r="CM359" s="106">
        <f t="shared" si="27"/>
        <v>3</v>
      </c>
      <c r="CN359" s="65">
        <f t="shared" si="29"/>
        <v>1</v>
      </c>
      <c r="CO359" s="107">
        <f t="shared" si="28"/>
        <v>3</v>
      </c>
      <c r="CP359" s="124" t="s">
        <v>6054</v>
      </c>
      <c r="CQ359">
        <f t="shared" si="30"/>
        <v>2.6669999999999998</v>
      </c>
    </row>
    <row r="360" spans="1:120" s="12" customFormat="1" x14ac:dyDescent="0.25">
      <c r="A360" s="87" t="s">
        <v>5136</v>
      </c>
      <c r="B360" s="88" t="s">
        <v>5119</v>
      </c>
      <c r="C360" s="89" t="s">
        <v>5120</v>
      </c>
      <c r="D360" s="88">
        <v>34410</v>
      </c>
      <c r="E360" s="93">
        <v>0</v>
      </c>
      <c r="F360" s="93">
        <v>0</v>
      </c>
      <c r="G360" s="93">
        <v>1</v>
      </c>
      <c r="H360" s="93">
        <v>0</v>
      </c>
      <c r="I360" s="93">
        <v>1</v>
      </c>
      <c r="J360" s="93">
        <v>0</v>
      </c>
      <c r="K360" s="93">
        <v>0</v>
      </c>
      <c r="L360" s="93">
        <v>1</v>
      </c>
      <c r="M360" s="93">
        <v>0</v>
      </c>
      <c r="N360" s="93">
        <v>0</v>
      </c>
      <c r="O360" s="93">
        <v>0</v>
      </c>
      <c r="P360" s="93">
        <v>0</v>
      </c>
      <c r="Q360" s="93">
        <v>0</v>
      </c>
      <c r="R360" s="93">
        <v>1</v>
      </c>
      <c r="S360" s="93">
        <v>0</v>
      </c>
      <c r="T360" s="93">
        <v>0</v>
      </c>
      <c r="U360" s="93">
        <v>0</v>
      </c>
      <c r="V360" s="93">
        <v>0</v>
      </c>
      <c r="W360" s="93">
        <v>0</v>
      </c>
      <c r="X360" s="93">
        <v>0</v>
      </c>
      <c r="Y360" s="93">
        <v>0</v>
      </c>
      <c r="Z360" s="93">
        <v>0</v>
      </c>
      <c r="AA360" s="93">
        <v>0</v>
      </c>
      <c r="AB360" s="93">
        <v>0</v>
      </c>
      <c r="AC360" s="93">
        <v>0</v>
      </c>
      <c r="AD360" s="93">
        <v>0</v>
      </c>
      <c r="AE360" s="93">
        <v>1</v>
      </c>
      <c r="AF360" s="93">
        <v>0</v>
      </c>
      <c r="AG360" s="93">
        <v>0</v>
      </c>
      <c r="AH360" s="93">
        <v>0</v>
      </c>
      <c r="AI360" s="93">
        <v>0</v>
      </c>
      <c r="AJ360" s="93">
        <v>0</v>
      </c>
      <c r="AK360" s="93">
        <v>0</v>
      </c>
      <c r="AL360" s="93">
        <v>0</v>
      </c>
      <c r="AM360" s="93">
        <v>0</v>
      </c>
      <c r="AN360" s="93">
        <v>0</v>
      </c>
      <c r="AO360" s="93">
        <v>0</v>
      </c>
      <c r="AP360" s="93">
        <v>1</v>
      </c>
      <c r="AQ360" s="93">
        <v>0</v>
      </c>
      <c r="AR360" s="93">
        <v>0</v>
      </c>
      <c r="AS360" s="93">
        <v>0</v>
      </c>
      <c r="AT360" s="93">
        <v>0</v>
      </c>
      <c r="AU360" s="93">
        <v>0</v>
      </c>
      <c r="AV360" s="93">
        <v>0</v>
      </c>
      <c r="AW360" s="93">
        <v>0</v>
      </c>
      <c r="AX360" s="93">
        <v>0</v>
      </c>
      <c r="AY360" s="93">
        <v>0</v>
      </c>
      <c r="AZ360" s="93">
        <v>0</v>
      </c>
      <c r="BA360" s="93">
        <v>0</v>
      </c>
      <c r="BB360" s="93">
        <v>0</v>
      </c>
      <c r="BC360" s="93">
        <v>0</v>
      </c>
      <c r="BD360" s="93">
        <v>0</v>
      </c>
      <c r="BE360" s="93">
        <v>0</v>
      </c>
      <c r="BF360" s="93">
        <v>0</v>
      </c>
      <c r="BG360" s="93">
        <v>0</v>
      </c>
      <c r="BH360" s="93">
        <v>0</v>
      </c>
      <c r="BI360" s="93">
        <v>1</v>
      </c>
      <c r="BJ360" s="93">
        <v>0</v>
      </c>
      <c r="BK360" s="93">
        <v>0</v>
      </c>
      <c r="BL360" s="93">
        <v>0</v>
      </c>
      <c r="BM360" s="93">
        <v>0</v>
      </c>
      <c r="BN360" s="93">
        <v>0</v>
      </c>
      <c r="BO360" s="93">
        <v>0</v>
      </c>
      <c r="BP360" s="93">
        <v>0</v>
      </c>
      <c r="BQ360" s="93">
        <v>0</v>
      </c>
      <c r="BR360" s="93">
        <v>0</v>
      </c>
      <c r="BS360" s="93">
        <v>1</v>
      </c>
      <c r="BT360" s="93">
        <v>0</v>
      </c>
      <c r="BU360" s="93">
        <v>1</v>
      </c>
      <c r="BV360" s="93">
        <v>0</v>
      </c>
      <c r="BW360" s="93">
        <v>0</v>
      </c>
      <c r="BX360" s="93">
        <v>0</v>
      </c>
      <c r="BY360" s="93">
        <v>0</v>
      </c>
      <c r="BZ360" s="93">
        <v>0</v>
      </c>
      <c r="CA360" s="93">
        <v>0</v>
      </c>
      <c r="CB360" s="93">
        <v>0</v>
      </c>
      <c r="CC360" s="93">
        <v>0</v>
      </c>
      <c r="CD360" s="93">
        <v>0</v>
      </c>
      <c r="CE360" s="93">
        <v>0</v>
      </c>
      <c r="CF360" s="93">
        <v>0</v>
      </c>
      <c r="CG360" s="93">
        <v>1</v>
      </c>
      <c r="CH360" s="93">
        <v>0</v>
      </c>
      <c r="CI360" s="93">
        <v>0</v>
      </c>
      <c r="CJ360" s="93">
        <v>0</v>
      </c>
      <c r="CK360" s="93">
        <v>0</v>
      </c>
      <c r="CL360" s="93">
        <v>0</v>
      </c>
      <c r="CM360" s="106">
        <f t="shared" si="27"/>
        <v>10</v>
      </c>
      <c r="CN360" s="65">
        <f t="shared" si="29"/>
        <v>1</v>
      </c>
      <c r="CO360" s="107">
        <f t="shared" si="28"/>
        <v>11</v>
      </c>
      <c r="CP360" s="124" t="s">
        <v>6048</v>
      </c>
      <c r="CQ360">
        <f t="shared" si="30"/>
        <v>2.3330000000000002</v>
      </c>
    </row>
    <row r="361" spans="1:120" s="12" customFormat="1" x14ac:dyDescent="0.25">
      <c r="B361" s="103" t="s">
        <v>3136</v>
      </c>
      <c r="C361" s="104" t="s">
        <v>3137</v>
      </c>
      <c r="D361" s="103">
        <v>34410</v>
      </c>
      <c r="E361" s="108">
        <v>0</v>
      </c>
      <c r="F361" s="108">
        <v>0</v>
      </c>
      <c r="G361" s="108">
        <v>0</v>
      </c>
      <c r="H361" s="108">
        <v>0</v>
      </c>
      <c r="I361" s="108">
        <v>0</v>
      </c>
      <c r="J361" s="108">
        <v>0</v>
      </c>
      <c r="K361" s="108">
        <v>0</v>
      </c>
      <c r="L361" s="108">
        <v>0</v>
      </c>
      <c r="M361" s="108">
        <v>0</v>
      </c>
      <c r="N361" s="108">
        <v>0</v>
      </c>
      <c r="O361" s="108">
        <v>0</v>
      </c>
      <c r="P361" s="108">
        <v>0</v>
      </c>
      <c r="Q361" s="108">
        <v>0</v>
      </c>
      <c r="R361" s="108">
        <v>0</v>
      </c>
      <c r="S361" s="108">
        <v>0</v>
      </c>
      <c r="T361" s="108">
        <v>0</v>
      </c>
      <c r="U361" s="108">
        <v>0</v>
      </c>
      <c r="V361" s="108">
        <v>0</v>
      </c>
      <c r="W361" s="108">
        <v>0</v>
      </c>
      <c r="X361" s="108">
        <v>0</v>
      </c>
      <c r="Y361" s="108">
        <v>0</v>
      </c>
      <c r="Z361" s="108">
        <v>0</v>
      </c>
      <c r="AA361" s="108">
        <v>0</v>
      </c>
      <c r="AB361" s="108">
        <v>0</v>
      </c>
      <c r="AC361" s="108">
        <v>0</v>
      </c>
      <c r="AD361" s="108">
        <v>0</v>
      </c>
      <c r="AE361" s="108">
        <v>0</v>
      </c>
      <c r="AF361" s="108">
        <v>0</v>
      </c>
      <c r="AG361" s="108">
        <v>0</v>
      </c>
      <c r="AH361" s="108">
        <v>0</v>
      </c>
      <c r="AI361" s="108">
        <v>0</v>
      </c>
      <c r="AJ361" s="108">
        <v>0</v>
      </c>
      <c r="AK361" s="108">
        <v>0</v>
      </c>
      <c r="AL361" s="108">
        <v>0</v>
      </c>
      <c r="AM361" s="108">
        <v>0</v>
      </c>
      <c r="AN361" s="108">
        <v>0</v>
      </c>
      <c r="AO361" s="108">
        <v>0</v>
      </c>
      <c r="AP361" s="108">
        <v>0</v>
      </c>
      <c r="AQ361" s="108">
        <v>0</v>
      </c>
      <c r="AR361" s="108">
        <v>0</v>
      </c>
      <c r="AS361" s="108">
        <v>0</v>
      </c>
      <c r="AT361" s="108">
        <v>0</v>
      </c>
      <c r="AU361" s="108">
        <v>0</v>
      </c>
      <c r="AV361" s="108">
        <v>0</v>
      </c>
      <c r="AW361" s="108">
        <v>0</v>
      </c>
      <c r="AX361" s="108">
        <v>0</v>
      </c>
      <c r="AY361" s="108">
        <v>0</v>
      </c>
      <c r="AZ361" s="108">
        <v>0</v>
      </c>
      <c r="BA361" s="108">
        <v>0</v>
      </c>
      <c r="BB361" s="108">
        <v>0</v>
      </c>
      <c r="BC361" s="108">
        <v>0</v>
      </c>
      <c r="BD361" s="108">
        <v>0</v>
      </c>
      <c r="BE361" s="108">
        <v>0</v>
      </c>
      <c r="BF361" s="108">
        <v>0</v>
      </c>
      <c r="BG361" s="108">
        <v>0</v>
      </c>
      <c r="BH361" s="108">
        <v>0</v>
      </c>
      <c r="BI361" s="108">
        <v>0</v>
      </c>
      <c r="BJ361" s="108">
        <v>0</v>
      </c>
      <c r="BK361" s="108">
        <v>0</v>
      </c>
      <c r="BL361" s="108">
        <v>0</v>
      </c>
      <c r="BM361" s="108">
        <v>0</v>
      </c>
      <c r="BN361" s="108">
        <v>0</v>
      </c>
      <c r="BO361" s="108">
        <v>0</v>
      </c>
      <c r="BP361" s="108">
        <v>0</v>
      </c>
      <c r="BQ361" s="108">
        <v>0</v>
      </c>
      <c r="BR361" s="108">
        <v>0</v>
      </c>
      <c r="BS361" s="108">
        <v>0</v>
      </c>
      <c r="BT361" s="108">
        <v>0</v>
      </c>
      <c r="BU361" s="108">
        <v>0</v>
      </c>
      <c r="BV361" s="108">
        <v>0</v>
      </c>
      <c r="BW361" s="108">
        <v>0</v>
      </c>
      <c r="BX361" s="108">
        <v>0</v>
      </c>
      <c r="BY361" s="108">
        <v>0</v>
      </c>
      <c r="BZ361" s="108">
        <v>0</v>
      </c>
      <c r="CA361" s="108">
        <v>0</v>
      </c>
      <c r="CB361" s="108">
        <v>0</v>
      </c>
      <c r="CC361" s="108">
        <v>0</v>
      </c>
      <c r="CD361" s="108">
        <v>0</v>
      </c>
      <c r="CE361" s="108">
        <v>0</v>
      </c>
      <c r="CF361" s="108">
        <v>0</v>
      </c>
      <c r="CG361" s="108">
        <v>0</v>
      </c>
      <c r="CH361" s="108">
        <v>0</v>
      </c>
      <c r="CI361" s="108">
        <v>0</v>
      </c>
      <c r="CJ361" s="108">
        <v>0</v>
      </c>
      <c r="CK361" s="108">
        <v>0</v>
      </c>
      <c r="CL361" s="108">
        <v>0</v>
      </c>
      <c r="CM361" s="106">
        <f t="shared" si="27"/>
        <v>0</v>
      </c>
      <c r="CN361" s="65">
        <f t="shared" si="29"/>
        <v>0</v>
      </c>
      <c r="CO361" s="107">
        <f t="shared" si="28"/>
        <v>0</v>
      </c>
      <c r="CP361" s="124" t="s">
        <v>5136</v>
      </c>
      <c r="CQ361">
        <f t="shared" si="30"/>
        <v>4</v>
      </c>
    </row>
    <row r="362" spans="1:120" s="12" customFormat="1" x14ac:dyDescent="0.25">
      <c r="B362" s="103" t="s">
        <v>3140</v>
      </c>
      <c r="C362" s="104" t="s">
        <v>3141</v>
      </c>
      <c r="D362" s="103">
        <v>34410</v>
      </c>
      <c r="E362" s="108">
        <v>0</v>
      </c>
      <c r="F362" s="108">
        <v>0</v>
      </c>
      <c r="G362" s="108">
        <v>0</v>
      </c>
      <c r="H362" s="108">
        <v>0</v>
      </c>
      <c r="I362" s="108">
        <v>0</v>
      </c>
      <c r="J362" s="108">
        <v>0</v>
      </c>
      <c r="K362" s="108">
        <v>0</v>
      </c>
      <c r="L362" s="108">
        <v>0</v>
      </c>
      <c r="M362" s="108">
        <v>1</v>
      </c>
      <c r="N362" s="108">
        <v>0</v>
      </c>
      <c r="O362" s="108">
        <v>0</v>
      </c>
      <c r="P362" s="108">
        <v>0</v>
      </c>
      <c r="Q362" s="108">
        <v>0</v>
      </c>
      <c r="R362" s="108">
        <v>1</v>
      </c>
      <c r="S362" s="108">
        <v>0</v>
      </c>
      <c r="T362" s="108">
        <v>0</v>
      </c>
      <c r="U362" s="108">
        <v>0</v>
      </c>
      <c r="V362" s="108">
        <v>0</v>
      </c>
      <c r="W362" s="108">
        <v>0</v>
      </c>
      <c r="X362" s="108">
        <v>0</v>
      </c>
      <c r="Y362" s="108">
        <v>0</v>
      </c>
      <c r="Z362" s="108">
        <v>0</v>
      </c>
      <c r="AA362" s="108">
        <v>0</v>
      </c>
      <c r="AB362" s="108">
        <v>0</v>
      </c>
      <c r="AC362" s="108">
        <v>0</v>
      </c>
      <c r="AD362" s="108">
        <v>0</v>
      </c>
      <c r="AE362" s="108">
        <v>0</v>
      </c>
      <c r="AF362" s="108">
        <v>0</v>
      </c>
      <c r="AG362" s="108">
        <v>1</v>
      </c>
      <c r="AH362" s="108">
        <v>0</v>
      </c>
      <c r="AI362" s="108">
        <v>0</v>
      </c>
      <c r="AJ362" s="108">
        <v>0</v>
      </c>
      <c r="AK362" s="108">
        <v>0</v>
      </c>
      <c r="AL362" s="108">
        <v>0</v>
      </c>
      <c r="AM362" s="108">
        <v>0</v>
      </c>
      <c r="AN362" s="108">
        <v>0</v>
      </c>
      <c r="AO362" s="108">
        <v>0</v>
      </c>
      <c r="AP362" s="108">
        <v>1</v>
      </c>
      <c r="AQ362" s="108">
        <v>0</v>
      </c>
      <c r="AR362" s="108">
        <v>0</v>
      </c>
      <c r="AS362" s="108">
        <v>0</v>
      </c>
      <c r="AT362" s="108">
        <v>0</v>
      </c>
      <c r="AU362" s="108">
        <v>0</v>
      </c>
      <c r="AV362" s="108">
        <v>0</v>
      </c>
      <c r="AW362" s="108">
        <v>0</v>
      </c>
      <c r="AX362" s="108">
        <v>0</v>
      </c>
      <c r="AY362" s="108">
        <v>0</v>
      </c>
      <c r="AZ362" s="108">
        <v>0</v>
      </c>
      <c r="BA362" s="108">
        <v>0</v>
      </c>
      <c r="BB362" s="108">
        <v>0</v>
      </c>
      <c r="BC362" s="108">
        <v>0</v>
      </c>
      <c r="BD362" s="108">
        <v>0</v>
      </c>
      <c r="BE362" s="108">
        <v>0</v>
      </c>
      <c r="BF362" s="108">
        <v>0</v>
      </c>
      <c r="BG362" s="108">
        <v>0</v>
      </c>
      <c r="BH362" s="108">
        <v>0</v>
      </c>
      <c r="BI362" s="108">
        <v>0</v>
      </c>
      <c r="BJ362" s="108">
        <v>0</v>
      </c>
      <c r="BK362" s="108">
        <v>0</v>
      </c>
      <c r="BL362" s="108">
        <v>0</v>
      </c>
      <c r="BM362" s="108">
        <v>0</v>
      </c>
      <c r="BN362" s="108">
        <v>0</v>
      </c>
      <c r="BO362" s="108">
        <v>0</v>
      </c>
      <c r="BP362" s="108">
        <v>0</v>
      </c>
      <c r="BQ362" s="108">
        <v>0</v>
      </c>
      <c r="BR362" s="108">
        <v>0</v>
      </c>
      <c r="BS362" s="108">
        <v>0</v>
      </c>
      <c r="BT362" s="108">
        <v>0</v>
      </c>
      <c r="BU362" s="108">
        <v>1</v>
      </c>
      <c r="BV362" s="108">
        <v>0</v>
      </c>
      <c r="BW362" s="108">
        <v>0</v>
      </c>
      <c r="BX362" s="108">
        <v>0</v>
      </c>
      <c r="BY362" s="108">
        <v>0</v>
      </c>
      <c r="BZ362" s="108">
        <v>0</v>
      </c>
      <c r="CA362" s="108">
        <v>0</v>
      </c>
      <c r="CB362" s="108">
        <v>0</v>
      </c>
      <c r="CC362" s="108">
        <v>0</v>
      </c>
      <c r="CD362" s="108">
        <v>0</v>
      </c>
      <c r="CE362" s="108">
        <v>0</v>
      </c>
      <c r="CF362" s="108">
        <v>0</v>
      </c>
      <c r="CG362" s="108">
        <v>0</v>
      </c>
      <c r="CH362" s="108">
        <v>0</v>
      </c>
      <c r="CI362" s="108">
        <v>0</v>
      </c>
      <c r="CJ362" s="108">
        <v>0</v>
      </c>
      <c r="CK362" s="108">
        <v>0</v>
      </c>
      <c r="CL362" s="108">
        <v>1</v>
      </c>
      <c r="CM362" s="106">
        <f t="shared" si="27"/>
        <v>6</v>
      </c>
      <c r="CN362" s="65">
        <f t="shared" si="29"/>
        <v>1</v>
      </c>
      <c r="CO362" s="107">
        <f t="shared" si="28"/>
        <v>7</v>
      </c>
      <c r="CP362" s="124" t="s">
        <v>6050</v>
      </c>
      <c r="CQ362">
        <f t="shared" si="30"/>
        <v>2</v>
      </c>
    </row>
    <row r="363" spans="1:120" s="12" customFormat="1" x14ac:dyDescent="0.25">
      <c r="B363" s="103" t="s">
        <v>3142</v>
      </c>
      <c r="C363" s="104" t="s">
        <v>3143</v>
      </c>
      <c r="D363" s="103">
        <v>34410</v>
      </c>
      <c r="E363" s="108">
        <v>0</v>
      </c>
      <c r="F363" s="108">
        <v>0</v>
      </c>
      <c r="G363" s="108">
        <v>0</v>
      </c>
      <c r="H363" s="108">
        <v>0</v>
      </c>
      <c r="I363" s="108">
        <v>0</v>
      </c>
      <c r="J363" s="108">
        <v>0</v>
      </c>
      <c r="K363" s="108">
        <v>0</v>
      </c>
      <c r="L363" s="108">
        <v>0</v>
      </c>
      <c r="M363" s="108">
        <v>0</v>
      </c>
      <c r="N363" s="108">
        <v>0</v>
      </c>
      <c r="O363" s="108">
        <v>0</v>
      </c>
      <c r="P363" s="108">
        <v>0</v>
      </c>
      <c r="Q363" s="108">
        <v>0</v>
      </c>
      <c r="R363" s="108">
        <v>0</v>
      </c>
      <c r="S363" s="108">
        <v>0</v>
      </c>
      <c r="T363" s="108">
        <v>0</v>
      </c>
      <c r="U363" s="108">
        <v>0</v>
      </c>
      <c r="V363" s="108">
        <v>0</v>
      </c>
      <c r="W363" s="108">
        <v>0</v>
      </c>
      <c r="X363" s="108">
        <v>0</v>
      </c>
      <c r="Y363" s="108">
        <v>0</v>
      </c>
      <c r="Z363" s="108">
        <v>0</v>
      </c>
      <c r="AA363" s="108">
        <v>0</v>
      </c>
      <c r="AB363" s="108">
        <v>0</v>
      </c>
      <c r="AC363" s="108">
        <v>0</v>
      </c>
      <c r="AD363" s="108">
        <v>0</v>
      </c>
      <c r="AE363" s="108">
        <v>0</v>
      </c>
      <c r="AF363" s="108">
        <v>0</v>
      </c>
      <c r="AG363" s="108">
        <v>0</v>
      </c>
      <c r="AH363" s="108">
        <v>0</v>
      </c>
      <c r="AI363" s="108">
        <v>0</v>
      </c>
      <c r="AJ363" s="108">
        <v>0</v>
      </c>
      <c r="AK363" s="108">
        <v>0</v>
      </c>
      <c r="AL363" s="108">
        <v>0</v>
      </c>
      <c r="AM363" s="108">
        <v>0</v>
      </c>
      <c r="AN363" s="108">
        <v>0</v>
      </c>
      <c r="AO363" s="108">
        <v>0</v>
      </c>
      <c r="AP363" s="108">
        <v>0</v>
      </c>
      <c r="AQ363" s="108">
        <v>0</v>
      </c>
      <c r="AR363" s="108">
        <v>0</v>
      </c>
      <c r="AS363" s="108">
        <v>0</v>
      </c>
      <c r="AT363" s="108">
        <v>0</v>
      </c>
      <c r="AU363" s="108">
        <v>0</v>
      </c>
      <c r="AV363" s="108">
        <v>0</v>
      </c>
      <c r="AW363" s="108">
        <v>0</v>
      </c>
      <c r="AX363" s="108">
        <v>0</v>
      </c>
      <c r="AY363" s="108">
        <v>0</v>
      </c>
      <c r="AZ363" s="108">
        <v>0</v>
      </c>
      <c r="BA363" s="108">
        <v>0</v>
      </c>
      <c r="BB363" s="108">
        <v>0</v>
      </c>
      <c r="BC363" s="108">
        <v>0</v>
      </c>
      <c r="BD363" s="108">
        <v>0</v>
      </c>
      <c r="BE363" s="108">
        <v>0</v>
      </c>
      <c r="BF363" s="108">
        <v>0</v>
      </c>
      <c r="BG363" s="108">
        <v>0</v>
      </c>
      <c r="BH363" s="108">
        <v>0</v>
      </c>
      <c r="BI363" s="108">
        <v>0</v>
      </c>
      <c r="BJ363" s="108">
        <v>0</v>
      </c>
      <c r="BK363" s="108">
        <v>0</v>
      </c>
      <c r="BL363" s="108">
        <v>0</v>
      </c>
      <c r="BM363" s="108">
        <v>0</v>
      </c>
      <c r="BN363" s="108">
        <v>0</v>
      </c>
      <c r="BO363" s="108">
        <v>0</v>
      </c>
      <c r="BP363" s="108">
        <v>0</v>
      </c>
      <c r="BQ363" s="108">
        <v>0</v>
      </c>
      <c r="BR363" s="108">
        <v>0</v>
      </c>
      <c r="BS363" s="108">
        <v>0</v>
      </c>
      <c r="BT363" s="108">
        <v>0</v>
      </c>
      <c r="BU363" s="108">
        <v>0</v>
      </c>
      <c r="BV363" s="108">
        <v>0</v>
      </c>
      <c r="BW363" s="108">
        <v>0</v>
      </c>
      <c r="BX363" s="108">
        <v>0</v>
      </c>
      <c r="BY363" s="108">
        <v>0</v>
      </c>
      <c r="BZ363" s="108">
        <v>0</v>
      </c>
      <c r="CA363" s="108">
        <v>0</v>
      </c>
      <c r="CB363" s="108">
        <v>0</v>
      </c>
      <c r="CC363" s="108">
        <v>0</v>
      </c>
      <c r="CD363" s="108">
        <v>0</v>
      </c>
      <c r="CE363" s="108">
        <v>0</v>
      </c>
      <c r="CF363" s="108">
        <v>0</v>
      </c>
      <c r="CG363" s="108">
        <v>0</v>
      </c>
      <c r="CH363" s="108">
        <v>0</v>
      </c>
      <c r="CI363" s="108">
        <v>0</v>
      </c>
      <c r="CJ363" s="108">
        <v>0</v>
      </c>
      <c r="CK363" s="108">
        <v>0</v>
      </c>
      <c r="CL363" s="108">
        <v>0</v>
      </c>
      <c r="CM363" s="106">
        <f t="shared" si="27"/>
        <v>0</v>
      </c>
      <c r="CN363" s="65">
        <f t="shared" si="29"/>
        <v>0</v>
      </c>
      <c r="CO363" s="107">
        <f t="shared" si="28"/>
        <v>0</v>
      </c>
      <c r="CP363" s="124" t="s">
        <v>6050</v>
      </c>
      <c r="CQ363">
        <f t="shared" si="30"/>
        <v>2</v>
      </c>
    </row>
    <row r="364" spans="1:120" s="87" customFormat="1" x14ac:dyDescent="0.25">
      <c r="A364" s="12"/>
      <c r="B364" s="103" t="s">
        <v>3146</v>
      </c>
      <c r="C364" s="104" t="s">
        <v>3147</v>
      </c>
      <c r="D364" s="103">
        <v>34410</v>
      </c>
      <c r="E364" s="108">
        <v>0</v>
      </c>
      <c r="F364" s="108">
        <v>0</v>
      </c>
      <c r="G364" s="108">
        <v>0</v>
      </c>
      <c r="H364" s="108">
        <v>0</v>
      </c>
      <c r="I364" s="108">
        <v>0</v>
      </c>
      <c r="J364" s="108">
        <v>0</v>
      </c>
      <c r="K364" s="108">
        <v>0</v>
      </c>
      <c r="L364" s="108">
        <v>0</v>
      </c>
      <c r="M364" s="108">
        <v>0</v>
      </c>
      <c r="N364" s="108">
        <v>0</v>
      </c>
      <c r="O364" s="108">
        <v>0</v>
      </c>
      <c r="P364" s="108">
        <v>0</v>
      </c>
      <c r="Q364" s="108">
        <v>0</v>
      </c>
      <c r="R364" s="108">
        <v>0</v>
      </c>
      <c r="S364" s="108">
        <v>0</v>
      </c>
      <c r="T364" s="108">
        <v>0</v>
      </c>
      <c r="U364" s="108">
        <v>0</v>
      </c>
      <c r="V364" s="108">
        <v>0</v>
      </c>
      <c r="W364" s="108">
        <v>0</v>
      </c>
      <c r="X364" s="108">
        <v>0</v>
      </c>
      <c r="Y364" s="108">
        <v>0</v>
      </c>
      <c r="Z364" s="108">
        <v>0</v>
      </c>
      <c r="AA364" s="108">
        <v>0</v>
      </c>
      <c r="AB364" s="108">
        <v>0</v>
      </c>
      <c r="AC364" s="108">
        <v>0</v>
      </c>
      <c r="AD364" s="108">
        <v>0</v>
      </c>
      <c r="AE364" s="108">
        <v>0</v>
      </c>
      <c r="AF364" s="108">
        <v>0</v>
      </c>
      <c r="AG364" s="108">
        <v>0</v>
      </c>
      <c r="AH364" s="108">
        <v>0</v>
      </c>
      <c r="AI364" s="108">
        <v>0</v>
      </c>
      <c r="AJ364" s="108">
        <v>0</v>
      </c>
      <c r="AK364" s="108">
        <v>0</v>
      </c>
      <c r="AL364" s="108">
        <v>0</v>
      </c>
      <c r="AM364" s="108">
        <v>0</v>
      </c>
      <c r="AN364" s="108">
        <v>0</v>
      </c>
      <c r="AO364" s="108">
        <v>0</v>
      </c>
      <c r="AP364" s="108">
        <v>0</v>
      </c>
      <c r="AQ364" s="108">
        <v>0</v>
      </c>
      <c r="AR364" s="108">
        <v>0</v>
      </c>
      <c r="AS364" s="108">
        <v>0</v>
      </c>
      <c r="AT364" s="108">
        <v>0</v>
      </c>
      <c r="AU364" s="108">
        <v>0</v>
      </c>
      <c r="AV364" s="108">
        <v>0</v>
      </c>
      <c r="AW364" s="108">
        <v>0</v>
      </c>
      <c r="AX364" s="108">
        <v>0</v>
      </c>
      <c r="AY364" s="108">
        <v>0</v>
      </c>
      <c r="AZ364" s="108">
        <v>0</v>
      </c>
      <c r="BA364" s="108">
        <v>0</v>
      </c>
      <c r="BB364" s="108">
        <v>0</v>
      </c>
      <c r="BC364" s="108">
        <v>0</v>
      </c>
      <c r="BD364" s="108">
        <v>0</v>
      </c>
      <c r="BE364" s="108">
        <v>0</v>
      </c>
      <c r="BF364" s="108">
        <v>0</v>
      </c>
      <c r="BG364" s="108">
        <v>0</v>
      </c>
      <c r="BH364" s="108">
        <v>0</v>
      </c>
      <c r="BI364" s="108">
        <v>0</v>
      </c>
      <c r="BJ364" s="108">
        <v>0</v>
      </c>
      <c r="BK364" s="108">
        <v>0</v>
      </c>
      <c r="BL364" s="108">
        <v>0</v>
      </c>
      <c r="BM364" s="108">
        <v>0</v>
      </c>
      <c r="BN364" s="108">
        <v>0</v>
      </c>
      <c r="BO364" s="108">
        <v>0</v>
      </c>
      <c r="BP364" s="108">
        <v>0</v>
      </c>
      <c r="BQ364" s="108">
        <v>0</v>
      </c>
      <c r="BR364" s="108">
        <v>0</v>
      </c>
      <c r="BS364" s="108">
        <v>0</v>
      </c>
      <c r="BT364" s="108">
        <v>0</v>
      </c>
      <c r="BU364" s="108">
        <v>0</v>
      </c>
      <c r="BV364" s="108">
        <v>0</v>
      </c>
      <c r="BW364" s="108">
        <v>0</v>
      </c>
      <c r="BX364" s="108">
        <v>0</v>
      </c>
      <c r="BY364" s="108">
        <v>0</v>
      </c>
      <c r="BZ364" s="108">
        <v>0</v>
      </c>
      <c r="CA364" s="108">
        <v>0</v>
      </c>
      <c r="CB364" s="108">
        <v>0</v>
      </c>
      <c r="CC364" s="108">
        <v>0</v>
      </c>
      <c r="CD364" s="108">
        <v>0</v>
      </c>
      <c r="CE364" s="108">
        <v>0</v>
      </c>
      <c r="CF364" s="108">
        <v>0</v>
      </c>
      <c r="CG364" s="108">
        <v>0</v>
      </c>
      <c r="CH364" s="108">
        <v>0</v>
      </c>
      <c r="CI364" s="108">
        <v>0</v>
      </c>
      <c r="CJ364" s="108">
        <v>0</v>
      </c>
      <c r="CK364" s="108">
        <v>0</v>
      </c>
      <c r="CL364" s="108">
        <v>0</v>
      </c>
      <c r="CM364" s="106">
        <f t="shared" si="27"/>
        <v>0</v>
      </c>
      <c r="CN364" s="65">
        <f t="shared" si="29"/>
        <v>0</v>
      </c>
      <c r="CO364" s="107">
        <f t="shared" si="28"/>
        <v>0</v>
      </c>
      <c r="CP364" s="124" t="s">
        <v>6051</v>
      </c>
      <c r="CQ364">
        <f t="shared" si="30"/>
        <v>3</v>
      </c>
      <c r="CR364" s="12"/>
      <c r="CS364" s="12"/>
      <c r="CT364" s="12"/>
      <c r="CU364" s="12"/>
      <c r="CV364" s="12"/>
      <c r="CW364" s="12"/>
      <c r="CX364" s="12"/>
      <c r="CY364" s="12"/>
      <c r="CZ364" s="12"/>
      <c r="DA364" s="12"/>
      <c r="DB364" s="12"/>
      <c r="DC364" s="12"/>
      <c r="DD364" s="12"/>
      <c r="DE364" s="12"/>
      <c r="DF364" s="12"/>
      <c r="DG364" s="12"/>
      <c r="DH364" s="12"/>
      <c r="DI364" s="12"/>
      <c r="DJ364" s="12"/>
      <c r="DK364" s="12"/>
      <c r="DL364" s="12"/>
      <c r="DM364" s="12"/>
      <c r="DN364" s="12"/>
      <c r="DO364" s="12"/>
      <c r="DP364" s="12"/>
    </row>
    <row r="365" spans="1:120" s="12" customFormat="1" x14ac:dyDescent="0.25">
      <c r="B365" s="103" t="s">
        <v>3148</v>
      </c>
      <c r="C365" s="104" t="s">
        <v>3149</v>
      </c>
      <c r="D365" s="103">
        <v>34410</v>
      </c>
      <c r="E365" s="108">
        <v>0</v>
      </c>
      <c r="F365" s="108">
        <v>0</v>
      </c>
      <c r="G365" s="108">
        <v>0</v>
      </c>
      <c r="H365" s="108">
        <v>0</v>
      </c>
      <c r="I365" s="108">
        <v>0</v>
      </c>
      <c r="J365" s="108">
        <v>0</v>
      </c>
      <c r="K365" s="108">
        <v>0</v>
      </c>
      <c r="L365" s="108">
        <v>0</v>
      </c>
      <c r="M365" s="108">
        <v>0</v>
      </c>
      <c r="N365" s="108">
        <v>0</v>
      </c>
      <c r="O365" s="108">
        <v>0</v>
      </c>
      <c r="P365" s="108">
        <v>0</v>
      </c>
      <c r="Q365" s="108">
        <v>0</v>
      </c>
      <c r="R365" s="108">
        <v>0</v>
      </c>
      <c r="S365" s="108">
        <v>0</v>
      </c>
      <c r="T365" s="108">
        <v>0</v>
      </c>
      <c r="U365" s="108">
        <v>0</v>
      </c>
      <c r="V365" s="108">
        <v>0</v>
      </c>
      <c r="W365" s="108">
        <v>0</v>
      </c>
      <c r="X365" s="108">
        <v>0</v>
      </c>
      <c r="Y365" s="108">
        <v>0</v>
      </c>
      <c r="Z365" s="108">
        <v>0</v>
      </c>
      <c r="AA365" s="108">
        <v>0</v>
      </c>
      <c r="AB365" s="108">
        <v>0</v>
      </c>
      <c r="AC365" s="108">
        <v>0</v>
      </c>
      <c r="AD365" s="108">
        <v>0</v>
      </c>
      <c r="AE365" s="108">
        <v>0</v>
      </c>
      <c r="AF365" s="108">
        <v>0</v>
      </c>
      <c r="AG365" s="108">
        <v>0</v>
      </c>
      <c r="AH365" s="108">
        <v>0</v>
      </c>
      <c r="AI365" s="108">
        <v>0</v>
      </c>
      <c r="AJ365" s="108">
        <v>0</v>
      </c>
      <c r="AK365" s="108">
        <v>0</v>
      </c>
      <c r="AL365" s="108">
        <v>0</v>
      </c>
      <c r="AM365" s="108">
        <v>0</v>
      </c>
      <c r="AN365" s="108">
        <v>0</v>
      </c>
      <c r="AO365" s="108">
        <v>0</v>
      </c>
      <c r="AP365" s="108">
        <v>0</v>
      </c>
      <c r="AQ365" s="108">
        <v>0</v>
      </c>
      <c r="AR365" s="108">
        <v>0</v>
      </c>
      <c r="AS365" s="108">
        <v>0</v>
      </c>
      <c r="AT365" s="108">
        <v>0</v>
      </c>
      <c r="AU365" s="108">
        <v>0</v>
      </c>
      <c r="AV365" s="108">
        <v>0</v>
      </c>
      <c r="AW365" s="108">
        <v>0</v>
      </c>
      <c r="AX365" s="108">
        <v>0</v>
      </c>
      <c r="AY365" s="108">
        <v>0</v>
      </c>
      <c r="AZ365" s="108">
        <v>0</v>
      </c>
      <c r="BA365" s="108">
        <v>0</v>
      </c>
      <c r="BB365" s="108">
        <v>0</v>
      </c>
      <c r="BC365" s="108">
        <v>0</v>
      </c>
      <c r="BD365" s="108">
        <v>0</v>
      </c>
      <c r="BE365" s="108">
        <v>0</v>
      </c>
      <c r="BF365" s="108">
        <v>0</v>
      </c>
      <c r="BG365" s="108">
        <v>0</v>
      </c>
      <c r="BH365" s="108">
        <v>0</v>
      </c>
      <c r="BI365" s="108">
        <v>0</v>
      </c>
      <c r="BJ365" s="108">
        <v>0</v>
      </c>
      <c r="BK365" s="108">
        <v>0</v>
      </c>
      <c r="BL365" s="108">
        <v>0</v>
      </c>
      <c r="BM365" s="108">
        <v>0</v>
      </c>
      <c r="BN365" s="108">
        <v>0</v>
      </c>
      <c r="BO365" s="108">
        <v>0</v>
      </c>
      <c r="BP365" s="108">
        <v>0</v>
      </c>
      <c r="BQ365" s="108">
        <v>0</v>
      </c>
      <c r="BR365" s="108">
        <v>0</v>
      </c>
      <c r="BS365" s="108">
        <v>0</v>
      </c>
      <c r="BT365" s="108">
        <v>0</v>
      </c>
      <c r="BU365" s="108">
        <v>0</v>
      </c>
      <c r="BV365" s="108">
        <v>0</v>
      </c>
      <c r="BW365" s="108">
        <v>0</v>
      </c>
      <c r="BX365" s="108">
        <v>0</v>
      </c>
      <c r="BY365" s="108">
        <v>0</v>
      </c>
      <c r="BZ365" s="108">
        <v>0</v>
      </c>
      <c r="CA365" s="108">
        <v>0</v>
      </c>
      <c r="CB365" s="108">
        <v>0</v>
      </c>
      <c r="CC365" s="108">
        <v>0</v>
      </c>
      <c r="CD365" s="108">
        <v>0</v>
      </c>
      <c r="CE365" s="108">
        <v>0</v>
      </c>
      <c r="CF365" s="108">
        <v>0</v>
      </c>
      <c r="CG365" s="108">
        <v>0</v>
      </c>
      <c r="CH365" s="108">
        <v>0</v>
      </c>
      <c r="CI365" s="108">
        <v>0</v>
      </c>
      <c r="CJ365" s="108">
        <v>0</v>
      </c>
      <c r="CK365" s="108">
        <v>0</v>
      </c>
      <c r="CL365" s="108">
        <v>0</v>
      </c>
      <c r="CM365" s="106">
        <f t="shared" si="27"/>
        <v>0</v>
      </c>
      <c r="CN365" s="65">
        <f t="shared" si="29"/>
        <v>0</v>
      </c>
      <c r="CO365" s="107">
        <f t="shared" si="28"/>
        <v>0</v>
      </c>
      <c r="CP365" s="124" t="s">
        <v>6048</v>
      </c>
      <c r="CQ365">
        <f t="shared" si="30"/>
        <v>2.3330000000000002</v>
      </c>
    </row>
    <row r="366" spans="1:120" s="12" customFormat="1" x14ac:dyDescent="0.25">
      <c r="B366" s="103" t="s">
        <v>3150</v>
      </c>
      <c r="C366" s="104" t="s">
        <v>3151</v>
      </c>
      <c r="D366" s="103">
        <v>34410</v>
      </c>
      <c r="E366" s="108">
        <v>0</v>
      </c>
      <c r="F366" s="108">
        <v>0</v>
      </c>
      <c r="G366" s="108">
        <v>0</v>
      </c>
      <c r="H366" s="108">
        <v>0</v>
      </c>
      <c r="I366" s="108">
        <v>0</v>
      </c>
      <c r="J366" s="108">
        <v>0</v>
      </c>
      <c r="K366" s="108">
        <v>1</v>
      </c>
      <c r="L366" s="108">
        <v>0</v>
      </c>
      <c r="M366" s="108">
        <v>0</v>
      </c>
      <c r="N366" s="108">
        <v>0</v>
      </c>
      <c r="O366" s="108">
        <v>0</v>
      </c>
      <c r="P366" s="108">
        <v>0</v>
      </c>
      <c r="Q366" s="108">
        <v>0</v>
      </c>
      <c r="R366" s="108">
        <v>0</v>
      </c>
      <c r="S366" s="108">
        <v>0</v>
      </c>
      <c r="T366" s="108">
        <v>0</v>
      </c>
      <c r="U366" s="108">
        <v>0</v>
      </c>
      <c r="V366" s="108">
        <v>0</v>
      </c>
      <c r="W366" s="108">
        <v>0</v>
      </c>
      <c r="X366" s="108">
        <v>0</v>
      </c>
      <c r="Y366" s="108">
        <v>0</v>
      </c>
      <c r="Z366" s="108">
        <v>0</v>
      </c>
      <c r="AA366" s="108">
        <v>0</v>
      </c>
      <c r="AB366" s="108">
        <v>0</v>
      </c>
      <c r="AC366" s="108">
        <v>0</v>
      </c>
      <c r="AD366" s="108">
        <v>0</v>
      </c>
      <c r="AE366" s="108">
        <v>1</v>
      </c>
      <c r="AF366" s="108">
        <v>0</v>
      </c>
      <c r="AG366" s="108">
        <v>0</v>
      </c>
      <c r="AH366" s="108">
        <v>0</v>
      </c>
      <c r="AI366" s="108">
        <v>0</v>
      </c>
      <c r="AJ366" s="108">
        <v>0</v>
      </c>
      <c r="AK366" s="108">
        <v>0</v>
      </c>
      <c r="AL366" s="108">
        <v>0</v>
      </c>
      <c r="AM366" s="108">
        <v>0</v>
      </c>
      <c r="AN366" s="108">
        <v>0</v>
      </c>
      <c r="AO366" s="108">
        <v>0</v>
      </c>
      <c r="AP366" s="108">
        <v>0</v>
      </c>
      <c r="AQ366" s="108">
        <v>0</v>
      </c>
      <c r="AR366" s="108">
        <v>0</v>
      </c>
      <c r="AS366" s="108">
        <v>0</v>
      </c>
      <c r="AT366" s="108">
        <v>0</v>
      </c>
      <c r="AU366" s="108">
        <v>0</v>
      </c>
      <c r="AV366" s="108">
        <v>0</v>
      </c>
      <c r="AW366" s="108">
        <v>0</v>
      </c>
      <c r="AX366" s="108">
        <v>0</v>
      </c>
      <c r="AY366" s="108">
        <v>0</v>
      </c>
      <c r="AZ366" s="108">
        <v>0</v>
      </c>
      <c r="BA366" s="108">
        <v>0</v>
      </c>
      <c r="BB366" s="108">
        <v>0</v>
      </c>
      <c r="BC366" s="108">
        <v>0</v>
      </c>
      <c r="BD366" s="108">
        <v>0</v>
      </c>
      <c r="BE366" s="108">
        <v>0</v>
      </c>
      <c r="BF366" s="108">
        <v>0</v>
      </c>
      <c r="BG366" s="108">
        <v>0</v>
      </c>
      <c r="BH366" s="108">
        <v>0</v>
      </c>
      <c r="BI366" s="108">
        <v>0</v>
      </c>
      <c r="BJ366" s="108">
        <v>0</v>
      </c>
      <c r="BK366" s="108">
        <v>0</v>
      </c>
      <c r="BL366" s="108">
        <v>0</v>
      </c>
      <c r="BM366" s="108">
        <v>0</v>
      </c>
      <c r="BN366" s="108">
        <v>0</v>
      </c>
      <c r="BO366" s="108">
        <v>0</v>
      </c>
      <c r="BP366" s="108">
        <v>0</v>
      </c>
      <c r="BQ366" s="108">
        <v>0</v>
      </c>
      <c r="BR366" s="108">
        <v>0</v>
      </c>
      <c r="BS366" s="108">
        <v>0</v>
      </c>
      <c r="BT366" s="108">
        <v>0</v>
      </c>
      <c r="BU366" s="108">
        <v>0</v>
      </c>
      <c r="BV366" s="108">
        <v>0</v>
      </c>
      <c r="BW366" s="108">
        <v>0</v>
      </c>
      <c r="BX366" s="108">
        <v>0</v>
      </c>
      <c r="BY366" s="108">
        <v>0</v>
      </c>
      <c r="BZ366" s="108">
        <v>0</v>
      </c>
      <c r="CA366" s="108">
        <v>0</v>
      </c>
      <c r="CB366" s="108">
        <v>0</v>
      </c>
      <c r="CC366" s="108">
        <v>0</v>
      </c>
      <c r="CD366" s="108">
        <v>0</v>
      </c>
      <c r="CE366" s="108">
        <v>0</v>
      </c>
      <c r="CF366" s="108">
        <v>0</v>
      </c>
      <c r="CG366" s="108">
        <v>0</v>
      </c>
      <c r="CH366" s="108">
        <v>0</v>
      </c>
      <c r="CI366" s="108">
        <v>0</v>
      </c>
      <c r="CJ366" s="108">
        <v>0</v>
      </c>
      <c r="CK366" s="108">
        <v>0</v>
      </c>
      <c r="CL366" s="108">
        <v>0</v>
      </c>
      <c r="CM366" s="106">
        <f t="shared" si="27"/>
        <v>2</v>
      </c>
      <c r="CN366" s="65">
        <f t="shared" si="29"/>
        <v>1</v>
      </c>
      <c r="CO366" s="107">
        <f t="shared" si="28"/>
        <v>2</v>
      </c>
      <c r="CP366" s="124" t="s">
        <v>6048</v>
      </c>
      <c r="CQ366">
        <f t="shared" si="30"/>
        <v>2.3330000000000002</v>
      </c>
    </row>
    <row r="367" spans="1:120" s="12" customFormat="1" x14ac:dyDescent="0.25">
      <c r="B367" s="103" t="s">
        <v>3152</v>
      </c>
      <c r="C367" s="104" t="s">
        <v>3153</v>
      </c>
      <c r="D367" s="103">
        <v>34410</v>
      </c>
      <c r="E367" s="108">
        <v>0</v>
      </c>
      <c r="F367" s="108">
        <v>0</v>
      </c>
      <c r="G367" s="108">
        <v>0</v>
      </c>
      <c r="H367" s="108">
        <v>0</v>
      </c>
      <c r="I367" s="108">
        <v>0</v>
      </c>
      <c r="J367" s="108">
        <v>0</v>
      </c>
      <c r="K367" s="108">
        <v>0</v>
      </c>
      <c r="L367" s="108">
        <v>0</v>
      </c>
      <c r="M367" s="108">
        <v>0</v>
      </c>
      <c r="N367" s="108">
        <v>0</v>
      </c>
      <c r="O367" s="108">
        <v>0</v>
      </c>
      <c r="P367" s="108">
        <v>0</v>
      </c>
      <c r="Q367" s="108">
        <v>0</v>
      </c>
      <c r="R367" s="108">
        <v>0</v>
      </c>
      <c r="S367" s="108">
        <v>0</v>
      </c>
      <c r="T367" s="108">
        <v>0</v>
      </c>
      <c r="U367" s="108">
        <v>0</v>
      </c>
      <c r="V367" s="108">
        <v>0</v>
      </c>
      <c r="W367" s="108">
        <v>0</v>
      </c>
      <c r="X367" s="108">
        <v>0</v>
      </c>
      <c r="Y367" s="108">
        <v>0</v>
      </c>
      <c r="Z367" s="108">
        <v>0</v>
      </c>
      <c r="AA367" s="108">
        <v>0</v>
      </c>
      <c r="AB367" s="108">
        <v>0</v>
      </c>
      <c r="AC367" s="108">
        <v>0</v>
      </c>
      <c r="AD367" s="108">
        <v>0</v>
      </c>
      <c r="AE367" s="108">
        <v>0</v>
      </c>
      <c r="AF367" s="108">
        <v>0</v>
      </c>
      <c r="AG367" s="108">
        <v>0</v>
      </c>
      <c r="AH367" s="108">
        <v>0</v>
      </c>
      <c r="AI367" s="108">
        <v>0</v>
      </c>
      <c r="AJ367" s="108">
        <v>0</v>
      </c>
      <c r="AK367" s="108">
        <v>0</v>
      </c>
      <c r="AL367" s="108">
        <v>0</v>
      </c>
      <c r="AM367" s="108">
        <v>0</v>
      </c>
      <c r="AN367" s="108">
        <v>0</v>
      </c>
      <c r="AO367" s="108">
        <v>0</v>
      </c>
      <c r="AP367" s="108">
        <v>0</v>
      </c>
      <c r="AQ367" s="108">
        <v>0</v>
      </c>
      <c r="AR367" s="108">
        <v>0</v>
      </c>
      <c r="AS367" s="108">
        <v>0</v>
      </c>
      <c r="AT367" s="108">
        <v>0</v>
      </c>
      <c r="AU367" s="108">
        <v>0</v>
      </c>
      <c r="AV367" s="108">
        <v>0</v>
      </c>
      <c r="AW367" s="108">
        <v>0</v>
      </c>
      <c r="AX367" s="108">
        <v>0</v>
      </c>
      <c r="AY367" s="108">
        <v>0</v>
      </c>
      <c r="AZ367" s="108">
        <v>0</v>
      </c>
      <c r="BA367" s="108">
        <v>0</v>
      </c>
      <c r="BB367" s="108">
        <v>0</v>
      </c>
      <c r="BC367" s="108">
        <v>0</v>
      </c>
      <c r="BD367" s="108">
        <v>0</v>
      </c>
      <c r="BE367" s="108">
        <v>0</v>
      </c>
      <c r="BF367" s="108">
        <v>0</v>
      </c>
      <c r="BG367" s="108">
        <v>0</v>
      </c>
      <c r="BH367" s="108">
        <v>0</v>
      </c>
      <c r="BI367" s="108">
        <v>0</v>
      </c>
      <c r="BJ367" s="108">
        <v>0</v>
      </c>
      <c r="BK367" s="108">
        <v>0</v>
      </c>
      <c r="BL367" s="108">
        <v>0</v>
      </c>
      <c r="BM367" s="108">
        <v>0</v>
      </c>
      <c r="BN367" s="108">
        <v>0</v>
      </c>
      <c r="BO367" s="108">
        <v>0</v>
      </c>
      <c r="BP367" s="108">
        <v>0</v>
      </c>
      <c r="BQ367" s="108">
        <v>0</v>
      </c>
      <c r="BR367" s="108">
        <v>0</v>
      </c>
      <c r="BS367" s="108">
        <v>0</v>
      </c>
      <c r="BT367" s="108">
        <v>0</v>
      </c>
      <c r="BU367" s="108">
        <v>0</v>
      </c>
      <c r="BV367" s="108">
        <v>0</v>
      </c>
      <c r="BW367" s="108">
        <v>0</v>
      </c>
      <c r="BX367" s="108">
        <v>0</v>
      </c>
      <c r="BY367" s="108">
        <v>0</v>
      </c>
      <c r="BZ367" s="108">
        <v>0</v>
      </c>
      <c r="CA367" s="108">
        <v>0</v>
      </c>
      <c r="CB367" s="108">
        <v>0</v>
      </c>
      <c r="CC367" s="108">
        <v>0</v>
      </c>
      <c r="CD367" s="108">
        <v>0</v>
      </c>
      <c r="CE367" s="108">
        <v>0</v>
      </c>
      <c r="CF367" s="108">
        <v>0</v>
      </c>
      <c r="CG367" s="108">
        <v>0</v>
      </c>
      <c r="CH367" s="108">
        <v>0</v>
      </c>
      <c r="CI367" s="108">
        <v>0</v>
      </c>
      <c r="CJ367" s="108">
        <v>0</v>
      </c>
      <c r="CK367" s="108">
        <v>0</v>
      </c>
      <c r="CL367" s="108">
        <v>0</v>
      </c>
      <c r="CM367" s="106">
        <f t="shared" si="27"/>
        <v>0</v>
      </c>
      <c r="CN367" s="65">
        <f t="shared" si="29"/>
        <v>0</v>
      </c>
      <c r="CO367" s="107">
        <f t="shared" si="28"/>
        <v>0</v>
      </c>
      <c r="CP367" s="124" t="s">
        <v>6047</v>
      </c>
      <c r="CQ367">
        <f t="shared" si="30"/>
        <v>1.667</v>
      </c>
    </row>
    <row r="368" spans="1:120" s="12" customFormat="1" x14ac:dyDescent="0.25">
      <c r="B368" s="103" t="s">
        <v>3154</v>
      </c>
      <c r="C368" s="104" t="s">
        <v>3155</v>
      </c>
      <c r="D368" s="103">
        <v>34410</v>
      </c>
      <c r="E368" s="108">
        <v>0</v>
      </c>
      <c r="F368" s="108">
        <v>0</v>
      </c>
      <c r="G368" s="108">
        <v>0</v>
      </c>
      <c r="H368" s="108">
        <v>0</v>
      </c>
      <c r="I368" s="108">
        <v>0</v>
      </c>
      <c r="J368" s="108">
        <v>0</v>
      </c>
      <c r="K368" s="108">
        <v>0</v>
      </c>
      <c r="L368" s="108">
        <v>0</v>
      </c>
      <c r="M368" s="108">
        <v>0</v>
      </c>
      <c r="N368" s="108">
        <v>0</v>
      </c>
      <c r="O368" s="108">
        <v>0</v>
      </c>
      <c r="P368" s="108">
        <v>0</v>
      </c>
      <c r="Q368" s="108">
        <v>0</v>
      </c>
      <c r="R368" s="108">
        <v>0</v>
      </c>
      <c r="S368" s="108">
        <v>0</v>
      </c>
      <c r="T368" s="108">
        <v>0</v>
      </c>
      <c r="U368" s="108">
        <v>0</v>
      </c>
      <c r="V368" s="108">
        <v>0</v>
      </c>
      <c r="W368" s="108">
        <v>0</v>
      </c>
      <c r="X368" s="108">
        <v>0</v>
      </c>
      <c r="Y368" s="108">
        <v>0</v>
      </c>
      <c r="Z368" s="108">
        <v>0</v>
      </c>
      <c r="AA368" s="108">
        <v>0</v>
      </c>
      <c r="AB368" s="108">
        <v>0</v>
      </c>
      <c r="AC368" s="108">
        <v>0</v>
      </c>
      <c r="AD368" s="108">
        <v>0</v>
      </c>
      <c r="AE368" s="108">
        <v>0</v>
      </c>
      <c r="AF368" s="108">
        <v>0</v>
      </c>
      <c r="AG368" s="108">
        <v>0</v>
      </c>
      <c r="AH368" s="108">
        <v>0</v>
      </c>
      <c r="AI368" s="108">
        <v>0</v>
      </c>
      <c r="AJ368" s="108">
        <v>0</v>
      </c>
      <c r="AK368" s="108">
        <v>0</v>
      </c>
      <c r="AL368" s="108">
        <v>0</v>
      </c>
      <c r="AM368" s="108">
        <v>0</v>
      </c>
      <c r="AN368" s="108">
        <v>0</v>
      </c>
      <c r="AO368" s="108">
        <v>0</v>
      </c>
      <c r="AP368" s="108">
        <v>0</v>
      </c>
      <c r="AQ368" s="108">
        <v>0</v>
      </c>
      <c r="AR368" s="108">
        <v>0</v>
      </c>
      <c r="AS368" s="108">
        <v>0</v>
      </c>
      <c r="AT368" s="108">
        <v>0</v>
      </c>
      <c r="AU368" s="108">
        <v>1</v>
      </c>
      <c r="AV368" s="108">
        <v>0</v>
      </c>
      <c r="AW368" s="108">
        <v>0</v>
      </c>
      <c r="AX368" s="108">
        <v>0</v>
      </c>
      <c r="AY368" s="108">
        <v>0</v>
      </c>
      <c r="AZ368" s="108">
        <v>0</v>
      </c>
      <c r="BA368" s="108">
        <v>0</v>
      </c>
      <c r="BB368" s="108">
        <v>0</v>
      </c>
      <c r="BC368" s="108">
        <v>0</v>
      </c>
      <c r="BD368" s="108">
        <v>0</v>
      </c>
      <c r="BE368" s="108">
        <v>0</v>
      </c>
      <c r="BF368" s="108">
        <v>0</v>
      </c>
      <c r="BG368" s="108">
        <v>0</v>
      </c>
      <c r="BH368" s="108">
        <v>0</v>
      </c>
      <c r="BI368" s="108">
        <v>0</v>
      </c>
      <c r="BJ368" s="108">
        <v>0</v>
      </c>
      <c r="BK368" s="108">
        <v>0</v>
      </c>
      <c r="BL368" s="108">
        <v>0</v>
      </c>
      <c r="BM368" s="108">
        <v>0</v>
      </c>
      <c r="BN368" s="108">
        <v>0</v>
      </c>
      <c r="BO368" s="108">
        <v>0</v>
      </c>
      <c r="BP368" s="108">
        <v>0</v>
      </c>
      <c r="BQ368" s="108">
        <v>0</v>
      </c>
      <c r="BR368" s="108">
        <v>0</v>
      </c>
      <c r="BS368" s="108">
        <v>0</v>
      </c>
      <c r="BT368" s="108">
        <v>0</v>
      </c>
      <c r="BU368" s="108">
        <v>0</v>
      </c>
      <c r="BV368" s="108">
        <v>0</v>
      </c>
      <c r="BW368" s="108">
        <v>0</v>
      </c>
      <c r="BX368" s="108">
        <v>0</v>
      </c>
      <c r="BY368" s="108">
        <v>0</v>
      </c>
      <c r="BZ368" s="108">
        <v>0</v>
      </c>
      <c r="CA368" s="108">
        <v>0</v>
      </c>
      <c r="CB368" s="108">
        <v>0</v>
      </c>
      <c r="CC368" s="108">
        <v>0</v>
      </c>
      <c r="CD368" s="108">
        <v>0</v>
      </c>
      <c r="CE368" s="108">
        <v>0</v>
      </c>
      <c r="CF368" s="108">
        <v>0</v>
      </c>
      <c r="CG368" s="108">
        <v>0</v>
      </c>
      <c r="CH368" s="108">
        <v>0</v>
      </c>
      <c r="CI368" s="108">
        <v>0</v>
      </c>
      <c r="CJ368" s="108">
        <v>0</v>
      </c>
      <c r="CK368" s="108">
        <v>0</v>
      </c>
      <c r="CL368" s="108">
        <v>0</v>
      </c>
      <c r="CM368" s="106">
        <f t="shared" si="27"/>
        <v>1</v>
      </c>
      <c r="CN368" s="65">
        <f t="shared" si="29"/>
        <v>1</v>
      </c>
      <c r="CO368" s="107">
        <f t="shared" si="28"/>
        <v>3</v>
      </c>
      <c r="CP368" s="124" t="s">
        <v>6053</v>
      </c>
      <c r="CQ368">
        <f t="shared" si="30"/>
        <v>3.6669999999999998</v>
      </c>
    </row>
    <row r="369" spans="1:120" s="87" customFormat="1" x14ac:dyDescent="0.25">
      <c r="A369" s="12"/>
      <c r="B369" s="103" t="s">
        <v>3156</v>
      </c>
      <c r="C369" s="104" t="s">
        <v>3157</v>
      </c>
      <c r="D369" s="103">
        <v>34410</v>
      </c>
      <c r="E369" s="108">
        <v>0</v>
      </c>
      <c r="F369" s="108">
        <v>0</v>
      </c>
      <c r="G369" s="108">
        <v>0</v>
      </c>
      <c r="H369" s="108">
        <v>0</v>
      </c>
      <c r="I369" s="108">
        <v>0</v>
      </c>
      <c r="J369" s="108">
        <v>0</v>
      </c>
      <c r="K369" s="108">
        <v>0</v>
      </c>
      <c r="L369" s="108">
        <v>0</v>
      </c>
      <c r="M369" s="108">
        <v>0</v>
      </c>
      <c r="N369" s="108">
        <v>0</v>
      </c>
      <c r="O369" s="108">
        <v>0</v>
      </c>
      <c r="P369" s="108">
        <v>0</v>
      </c>
      <c r="Q369" s="108">
        <v>0</v>
      </c>
      <c r="R369" s="108">
        <v>0</v>
      </c>
      <c r="S369" s="108">
        <v>0</v>
      </c>
      <c r="T369" s="108">
        <v>0</v>
      </c>
      <c r="U369" s="108">
        <v>0</v>
      </c>
      <c r="V369" s="108">
        <v>0</v>
      </c>
      <c r="W369" s="108">
        <v>0</v>
      </c>
      <c r="X369" s="108">
        <v>0</v>
      </c>
      <c r="Y369" s="108">
        <v>0</v>
      </c>
      <c r="Z369" s="108">
        <v>0</v>
      </c>
      <c r="AA369" s="108">
        <v>0</v>
      </c>
      <c r="AB369" s="108">
        <v>0</v>
      </c>
      <c r="AC369" s="108">
        <v>0</v>
      </c>
      <c r="AD369" s="108">
        <v>0</v>
      </c>
      <c r="AE369" s="108">
        <v>0</v>
      </c>
      <c r="AF369" s="108">
        <v>0</v>
      </c>
      <c r="AG369" s="108">
        <v>0</v>
      </c>
      <c r="AH369" s="108">
        <v>0</v>
      </c>
      <c r="AI369" s="108">
        <v>0</v>
      </c>
      <c r="AJ369" s="108">
        <v>0</v>
      </c>
      <c r="AK369" s="108">
        <v>0</v>
      </c>
      <c r="AL369" s="108">
        <v>0</v>
      </c>
      <c r="AM369" s="108">
        <v>0</v>
      </c>
      <c r="AN369" s="108">
        <v>0</v>
      </c>
      <c r="AO369" s="108">
        <v>0</v>
      </c>
      <c r="AP369" s="108">
        <v>0</v>
      </c>
      <c r="AQ369" s="108">
        <v>0</v>
      </c>
      <c r="AR369" s="108">
        <v>0</v>
      </c>
      <c r="AS369" s="108">
        <v>0</v>
      </c>
      <c r="AT369" s="108">
        <v>0</v>
      </c>
      <c r="AU369" s="108">
        <v>0</v>
      </c>
      <c r="AV369" s="108">
        <v>0</v>
      </c>
      <c r="AW369" s="108">
        <v>0</v>
      </c>
      <c r="AX369" s="108">
        <v>0</v>
      </c>
      <c r="AY369" s="108">
        <v>0</v>
      </c>
      <c r="AZ369" s="108">
        <v>0</v>
      </c>
      <c r="BA369" s="108">
        <v>0</v>
      </c>
      <c r="BB369" s="108">
        <v>0</v>
      </c>
      <c r="BC369" s="108">
        <v>0</v>
      </c>
      <c r="BD369" s="108">
        <v>0</v>
      </c>
      <c r="BE369" s="108">
        <v>0</v>
      </c>
      <c r="BF369" s="108">
        <v>0</v>
      </c>
      <c r="BG369" s="108">
        <v>0</v>
      </c>
      <c r="BH369" s="108">
        <v>0</v>
      </c>
      <c r="BI369" s="108">
        <v>0</v>
      </c>
      <c r="BJ369" s="108">
        <v>0</v>
      </c>
      <c r="BK369" s="108">
        <v>0</v>
      </c>
      <c r="BL369" s="108">
        <v>0</v>
      </c>
      <c r="BM369" s="108">
        <v>0</v>
      </c>
      <c r="BN369" s="108">
        <v>0</v>
      </c>
      <c r="BO369" s="108">
        <v>0</v>
      </c>
      <c r="BP369" s="108">
        <v>0</v>
      </c>
      <c r="BQ369" s="108">
        <v>0</v>
      </c>
      <c r="BR369" s="108">
        <v>0</v>
      </c>
      <c r="BS369" s="108">
        <v>0</v>
      </c>
      <c r="BT369" s="108">
        <v>0</v>
      </c>
      <c r="BU369" s="108">
        <v>0</v>
      </c>
      <c r="BV369" s="108">
        <v>0</v>
      </c>
      <c r="BW369" s="108">
        <v>0</v>
      </c>
      <c r="BX369" s="108">
        <v>0</v>
      </c>
      <c r="BY369" s="108">
        <v>0</v>
      </c>
      <c r="BZ369" s="108">
        <v>0</v>
      </c>
      <c r="CA369" s="108">
        <v>0</v>
      </c>
      <c r="CB369" s="108">
        <v>0</v>
      </c>
      <c r="CC369" s="108">
        <v>0</v>
      </c>
      <c r="CD369" s="108">
        <v>0</v>
      </c>
      <c r="CE369" s="108">
        <v>0</v>
      </c>
      <c r="CF369" s="108">
        <v>0</v>
      </c>
      <c r="CG369" s="108">
        <v>0</v>
      </c>
      <c r="CH369" s="108">
        <v>0</v>
      </c>
      <c r="CI369" s="108">
        <v>0</v>
      </c>
      <c r="CJ369" s="108">
        <v>0</v>
      </c>
      <c r="CK369" s="108">
        <v>0</v>
      </c>
      <c r="CL369" s="108">
        <v>0</v>
      </c>
      <c r="CM369" s="106">
        <f t="shared" si="27"/>
        <v>0</v>
      </c>
      <c r="CN369" s="65">
        <f t="shared" si="29"/>
        <v>0</v>
      </c>
      <c r="CO369" s="107">
        <f t="shared" si="28"/>
        <v>0</v>
      </c>
      <c r="CP369" s="124" t="s">
        <v>6046</v>
      </c>
      <c r="CQ369" t="str">
        <f t="shared" si="30"/>
        <v>QQQ</v>
      </c>
      <c r="CR369" s="12"/>
      <c r="CS369" s="12"/>
      <c r="CT369" s="12"/>
      <c r="CU369" s="12"/>
      <c r="CV369" s="12"/>
      <c r="CW369" s="12"/>
      <c r="CX369" s="12"/>
      <c r="CY369" s="12"/>
      <c r="CZ369" s="12"/>
      <c r="DA369" s="12"/>
      <c r="DB369" s="12"/>
      <c r="DC369" s="12"/>
      <c r="DD369" s="12"/>
      <c r="DE369" s="12"/>
      <c r="DF369" s="12"/>
      <c r="DG369" s="12"/>
      <c r="DH369" s="12"/>
      <c r="DI369" s="12"/>
      <c r="DJ369" s="12"/>
      <c r="DK369" s="12"/>
      <c r="DL369" s="12"/>
      <c r="DM369" s="12"/>
      <c r="DN369" s="12"/>
      <c r="DO369" s="12"/>
      <c r="DP369" s="12"/>
    </row>
    <row r="370" spans="1:120" s="12" customFormat="1" x14ac:dyDescent="0.25">
      <c r="B370" s="103" t="s">
        <v>3162</v>
      </c>
      <c r="C370" s="104" t="s">
        <v>3163</v>
      </c>
      <c r="D370" s="103">
        <v>34410</v>
      </c>
      <c r="E370" s="108">
        <v>0</v>
      </c>
      <c r="F370" s="108">
        <v>1</v>
      </c>
      <c r="G370" s="108">
        <v>0</v>
      </c>
      <c r="H370" s="108">
        <v>0</v>
      </c>
      <c r="I370" s="108">
        <v>0</v>
      </c>
      <c r="J370" s="108">
        <v>0</v>
      </c>
      <c r="K370" s="108">
        <v>0</v>
      </c>
      <c r="L370" s="108">
        <v>0</v>
      </c>
      <c r="M370" s="108">
        <v>0</v>
      </c>
      <c r="N370" s="108">
        <v>0</v>
      </c>
      <c r="O370" s="108">
        <v>0</v>
      </c>
      <c r="P370" s="108">
        <v>0</v>
      </c>
      <c r="Q370" s="108">
        <v>0</v>
      </c>
      <c r="R370" s="108">
        <v>0</v>
      </c>
      <c r="S370" s="108">
        <v>1</v>
      </c>
      <c r="T370" s="108">
        <v>0</v>
      </c>
      <c r="U370" s="108">
        <v>0</v>
      </c>
      <c r="V370" s="108">
        <v>0</v>
      </c>
      <c r="W370" s="108">
        <v>0</v>
      </c>
      <c r="X370" s="108">
        <v>0</v>
      </c>
      <c r="Y370" s="108">
        <v>0</v>
      </c>
      <c r="Z370" s="108">
        <v>0</v>
      </c>
      <c r="AA370" s="108">
        <v>0</v>
      </c>
      <c r="AB370" s="108">
        <v>0</v>
      </c>
      <c r="AC370" s="108">
        <v>0</v>
      </c>
      <c r="AD370" s="108">
        <v>0</v>
      </c>
      <c r="AE370" s="108">
        <v>0</v>
      </c>
      <c r="AF370" s="108">
        <v>0</v>
      </c>
      <c r="AG370" s="108">
        <v>0</v>
      </c>
      <c r="AH370" s="108">
        <v>0</v>
      </c>
      <c r="AI370" s="108">
        <v>0</v>
      </c>
      <c r="AJ370" s="108">
        <v>1</v>
      </c>
      <c r="AK370" s="108">
        <v>0</v>
      </c>
      <c r="AL370" s="108">
        <v>0</v>
      </c>
      <c r="AM370" s="108">
        <v>0</v>
      </c>
      <c r="AN370" s="108">
        <v>0</v>
      </c>
      <c r="AO370" s="108">
        <v>0</v>
      </c>
      <c r="AP370" s="108">
        <v>0</v>
      </c>
      <c r="AQ370" s="108">
        <v>0</v>
      </c>
      <c r="AR370" s="108">
        <v>0</v>
      </c>
      <c r="AS370" s="108">
        <v>0</v>
      </c>
      <c r="AT370" s="108">
        <v>0</v>
      </c>
      <c r="AU370" s="108">
        <v>0</v>
      </c>
      <c r="AV370" s="108">
        <v>0</v>
      </c>
      <c r="AW370" s="108">
        <v>0</v>
      </c>
      <c r="AX370" s="108">
        <v>0</v>
      </c>
      <c r="AY370" s="108">
        <v>0</v>
      </c>
      <c r="AZ370" s="108">
        <v>0</v>
      </c>
      <c r="BA370" s="108">
        <v>0</v>
      </c>
      <c r="BB370" s="108">
        <v>0</v>
      </c>
      <c r="BC370" s="108">
        <v>0</v>
      </c>
      <c r="BD370" s="108">
        <v>0</v>
      </c>
      <c r="BE370" s="108">
        <v>0</v>
      </c>
      <c r="BF370" s="108">
        <v>0</v>
      </c>
      <c r="BG370" s="108">
        <v>0</v>
      </c>
      <c r="BH370" s="108">
        <v>0</v>
      </c>
      <c r="BI370" s="108">
        <v>0</v>
      </c>
      <c r="BJ370" s="108">
        <v>0</v>
      </c>
      <c r="BK370" s="108">
        <v>0</v>
      </c>
      <c r="BL370" s="108">
        <v>0</v>
      </c>
      <c r="BM370" s="108">
        <v>0</v>
      </c>
      <c r="BN370" s="108">
        <v>0</v>
      </c>
      <c r="BO370" s="108">
        <v>0</v>
      </c>
      <c r="BP370" s="108">
        <v>0</v>
      </c>
      <c r="BQ370" s="108">
        <v>0</v>
      </c>
      <c r="BR370" s="108">
        <v>0</v>
      </c>
      <c r="BS370" s="108">
        <v>0</v>
      </c>
      <c r="BT370" s="108">
        <v>0</v>
      </c>
      <c r="BU370" s="108">
        <v>0</v>
      </c>
      <c r="BV370" s="108">
        <v>0</v>
      </c>
      <c r="BW370" s="108">
        <v>0</v>
      </c>
      <c r="BX370" s="108">
        <v>0</v>
      </c>
      <c r="BY370" s="108">
        <v>0</v>
      </c>
      <c r="BZ370" s="108">
        <v>0</v>
      </c>
      <c r="CA370" s="108">
        <v>0</v>
      </c>
      <c r="CB370" s="108">
        <v>0</v>
      </c>
      <c r="CC370" s="108">
        <v>0</v>
      </c>
      <c r="CD370" s="108">
        <v>0</v>
      </c>
      <c r="CE370" s="108">
        <v>0</v>
      </c>
      <c r="CF370" s="108">
        <v>0</v>
      </c>
      <c r="CG370" s="108">
        <v>0</v>
      </c>
      <c r="CH370" s="108">
        <v>0</v>
      </c>
      <c r="CI370" s="108">
        <v>0</v>
      </c>
      <c r="CJ370" s="108">
        <v>0</v>
      </c>
      <c r="CK370" s="108">
        <v>0</v>
      </c>
      <c r="CL370" s="108">
        <v>0</v>
      </c>
      <c r="CM370" s="106">
        <f t="shared" si="27"/>
        <v>3</v>
      </c>
      <c r="CN370" s="65">
        <f t="shared" si="29"/>
        <v>1</v>
      </c>
      <c r="CO370" s="107">
        <f t="shared" si="28"/>
        <v>3</v>
      </c>
      <c r="CP370" s="124" t="s">
        <v>6049</v>
      </c>
      <c r="CQ370">
        <f t="shared" si="30"/>
        <v>3.3330000000000002</v>
      </c>
    </row>
    <row r="371" spans="1:120" s="12" customFormat="1" x14ac:dyDescent="0.25">
      <c r="B371" s="103" t="s">
        <v>3164</v>
      </c>
      <c r="C371" s="104" t="s">
        <v>3165</v>
      </c>
      <c r="D371" s="103">
        <v>34410</v>
      </c>
      <c r="E371" s="108">
        <v>0</v>
      </c>
      <c r="F371" s="108">
        <v>0</v>
      </c>
      <c r="G371" s="108">
        <v>0</v>
      </c>
      <c r="H371" s="108">
        <v>0</v>
      </c>
      <c r="I371" s="108">
        <v>0</v>
      </c>
      <c r="J371" s="108">
        <v>0</v>
      </c>
      <c r="K371" s="108">
        <v>0</v>
      </c>
      <c r="L371" s="108">
        <v>0</v>
      </c>
      <c r="M371" s="108">
        <v>0</v>
      </c>
      <c r="N371" s="108">
        <v>0</v>
      </c>
      <c r="O371" s="108">
        <v>0</v>
      </c>
      <c r="P371" s="108">
        <v>0</v>
      </c>
      <c r="Q371" s="108">
        <v>0</v>
      </c>
      <c r="R371" s="108">
        <v>0</v>
      </c>
      <c r="S371" s="108">
        <v>0</v>
      </c>
      <c r="T371" s="108">
        <v>0</v>
      </c>
      <c r="U371" s="108">
        <v>0</v>
      </c>
      <c r="V371" s="108">
        <v>0</v>
      </c>
      <c r="W371" s="108">
        <v>0</v>
      </c>
      <c r="X371" s="108">
        <v>0</v>
      </c>
      <c r="Y371" s="108">
        <v>0</v>
      </c>
      <c r="Z371" s="108">
        <v>0</v>
      </c>
      <c r="AA371" s="108">
        <v>0</v>
      </c>
      <c r="AB371" s="108">
        <v>0</v>
      </c>
      <c r="AC371" s="108">
        <v>0</v>
      </c>
      <c r="AD371" s="108">
        <v>0</v>
      </c>
      <c r="AE371" s="108">
        <v>0</v>
      </c>
      <c r="AF371" s="108">
        <v>0</v>
      </c>
      <c r="AG371" s="108">
        <v>0</v>
      </c>
      <c r="AH371" s="108">
        <v>0</v>
      </c>
      <c r="AI371" s="108">
        <v>0</v>
      </c>
      <c r="AJ371" s="108">
        <v>0</v>
      </c>
      <c r="AK371" s="108">
        <v>0</v>
      </c>
      <c r="AL371" s="108">
        <v>0</v>
      </c>
      <c r="AM371" s="108">
        <v>0</v>
      </c>
      <c r="AN371" s="108">
        <v>0</v>
      </c>
      <c r="AO371" s="108">
        <v>0</v>
      </c>
      <c r="AP371" s="108">
        <v>0</v>
      </c>
      <c r="AQ371" s="108">
        <v>0</v>
      </c>
      <c r="AR371" s="108">
        <v>0</v>
      </c>
      <c r="AS371" s="108">
        <v>0</v>
      </c>
      <c r="AT371" s="108">
        <v>0</v>
      </c>
      <c r="AU371" s="108">
        <v>1</v>
      </c>
      <c r="AV371" s="108">
        <v>0</v>
      </c>
      <c r="AW371" s="108">
        <v>0</v>
      </c>
      <c r="AX371" s="108">
        <v>0</v>
      </c>
      <c r="AY371" s="108">
        <v>0</v>
      </c>
      <c r="AZ371" s="108">
        <v>0</v>
      </c>
      <c r="BA371" s="108">
        <v>0</v>
      </c>
      <c r="BB371" s="108">
        <v>0</v>
      </c>
      <c r="BC371" s="108">
        <v>0</v>
      </c>
      <c r="BD371" s="108">
        <v>0</v>
      </c>
      <c r="BE371" s="108">
        <v>0</v>
      </c>
      <c r="BF371" s="108">
        <v>0</v>
      </c>
      <c r="BG371" s="108">
        <v>0</v>
      </c>
      <c r="BH371" s="108">
        <v>0</v>
      </c>
      <c r="BI371" s="108">
        <v>0</v>
      </c>
      <c r="BJ371" s="108">
        <v>0</v>
      </c>
      <c r="BK371" s="108">
        <v>0</v>
      </c>
      <c r="BL371" s="108">
        <v>0</v>
      </c>
      <c r="BM371" s="108">
        <v>0</v>
      </c>
      <c r="BN371" s="108">
        <v>0</v>
      </c>
      <c r="BO371" s="108">
        <v>0</v>
      </c>
      <c r="BP371" s="108">
        <v>0</v>
      </c>
      <c r="BQ371" s="108">
        <v>0</v>
      </c>
      <c r="BR371" s="108">
        <v>0</v>
      </c>
      <c r="BS371" s="108">
        <v>0</v>
      </c>
      <c r="BT371" s="108">
        <v>0</v>
      </c>
      <c r="BU371" s="108">
        <v>0</v>
      </c>
      <c r="BV371" s="108">
        <v>0</v>
      </c>
      <c r="BW371" s="108">
        <v>0</v>
      </c>
      <c r="BX371" s="108">
        <v>0</v>
      </c>
      <c r="BY371" s="108">
        <v>0</v>
      </c>
      <c r="BZ371" s="108">
        <v>0</v>
      </c>
      <c r="CA371" s="108">
        <v>0</v>
      </c>
      <c r="CB371" s="108">
        <v>0</v>
      </c>
      <c r="CC371" s="108">
        <v>0</v>
      </c>
      <c r="CD371" s="108">
        <v>0</v>
      </c>
      <c r="CE371" s="108">
        <v>0</v>
      </c>
      <c r="CF371" s="108">
        <v>0</v>
      </c>
      <c r="CG371" s="108">
        <v>0</v>
      </c>
      <c r="CH371" s="108">
        <v>0</v>
      </c>
      <c r="CI371" s="108">
        <v>0</v>
      </c>
      <c r="CJ371" s="108">
        <v>0</v>
      </c>
      <c r="CK371" s="108">
        <v>0</v>
      </c>
      <c r="CL371" s="108">
        <v>0</v>
      </c>
      <c r="CM371" s="106">
        <f t="shared" si="27"/>
        <v>1</v>
      </c>
      <c r="CN371" s="65">
        <f t="shared" si="29"/>
        <v>1</v>
      </c>
      <c r="CO371" s="107">
        <f t="shared" si="28"/>
        <v>3</v>
      </c>
      <c r="CP371" s="124" t="s">
        <v>6048</v>
      </c>
      <c r="CQ371">
        <f t="shared" si="30"/>
        <v>2.3330000000000002</v>
      </c>
    </row>
    <row r="372" spans="1:120" s="12" customFormat="1" x14ac:dyDescent="0.25">
      <c r="B372" s="103" t="s">
        <v>3166</v>
      </c>
      <c r="C372" s="104" t="s">
        <v>3167</v>
      </c>
      <c r="D372" s="103">
        <v>34410</v>
      </c>
      <c r="E372" s="108">
        <v>0</v>
      </c>
      <c r="F372" s="108">
        <v>0</v>
      </c>
      <c r="G372" s="108">
        <v>0</v>
      </c>
      <c r="H372" s="108">
        <v>0</v>
      </c>
      <c r="I372" s="108">
        <v>0</v>
      </c>
      <c r="J372" s="108">
        <v>0</v>
      </c>
      <c r="K372" s="108">
        <v>0</v>
      </c>
      <c r="L372" s="108">
        <v>0</v>
      </c>
      <c r="M372" s="108">
        <v>0</v>
      </c>
      <c r="N372" s="108">
        <v>0</v>
      </c>
      <c r="O372" s="108">
        <v>0</v>
      </c>
      <c r="P372" s="108">
        <v>0</v>
      </c>
      <c r="Q372" s="108">
        <v>0</v>
      </c>
      <c r="R372" s="108">
        <v>0</v>
      </c>
      <c r="S372" s="108">
        <v>0</v>
      </c>
      <c r="T372" s="108">
        <v>1</v>
      </c>
      <c r="U372" s="108">
        <v>0</v>
      </c>
      <c r="V372" s="108">
        <v>0</v>
      </c>
      <c r="W372" s="108">
        <v>0</v>
      </c>
      <c r="X372" s="108">
        <v>0</v>
      </c>
      <c r="Y372" s="108">
        <v>0</v>
      </c>
      <c r="Z372" s="108">
        <v>0</v>
      </c>
      <c r="AA372" s="108">
        <v>0</v>
      </c>
      <c r="AB372" s="108">
        <v>0</v>
      </c>
      <c r="AC372" s="108">
        <v>0</v>
      </c>
      <c r="AD372" s="108">
        <v>0</v>
      </c>
      <c r="AE372" s="108">
        <v>0</v>
      </c>
      <c r="AF372" s="108">
        <v>0</v>
      </c>
      <c r="AG372" s="108">
        <v>0</v>
      </c>
      <c r="AH372" s="108">
        <v>0</v>
      </c>
      <c r="AI372" s="108">
        <v>0</v>
      </c>
      <c r="AJ372" s="108">
        <v>0</v>
      </c>
      <c r="AK372" s="108">
        <v>0</v>
      </c>
      <c r="AL372" s="108">
        <v>0</v>
      </c>
      <c r="AM372" s="108">
        <v>0</v>
      </c>
      <c r="AN372" s="108">
        <v>0</v>
      </c>
      <c r="AO372" s="108">
        <v>0</v>
      </c>
      <c r="AP372" s="108">
        <v>0</v>
      </c>
      <c r="AQ372" s="108">
        <v>0</v>
      </c>
      <c r="AR372" s="108">
        <v>0</v>
      </c>
      <c r="AS372" s="108">
        <v>0</v>
      </c>
      <c r="AT372" s="108">
        <v>0</v>
      </c>
      <c r="AU372" s="108">
        <v>1</v>
      </c>
      <c r="AV372" s="108">
        <v>0</v>
      </c>
      <c r="AW372" s="108">
        <v>0</v>
      </c>
      <c r="AX372" s="108">
        <v>0</v>
      </c>
      <c r="AY372" s="108">
        <v>0</v>
      </c>
      <c r="AZ372" s="108">
        <v>0</v>
      </c>
      <c r="BA372" s="108">
        <v>0</v>
      </c>
      <c r="BB372" s="108">
        <v>0</v>
      </c>
      <c r="BC372" s="108">
        <v>0</v>
      </c>
      <c r="BD372" s="108">
        <v>0</v>
      </c>
      <c r="BE372" s="108">
        <v>0</v>
      </c>
      <c r="BF372" s="108">
        <v>0</v>
      </c>
      <c r="BG372" s="108">
        <v>0</v>
      </c>
      <c r="BH372" s="108">
        <v>0</v>
      </c>
      <c r="BI372" s="108">
        <v>0</v>
      </c>
      <c r="BJ372" s="108">
        <v>0</v>
      </c>
      <c r="BK372" s="108">
        <v>0</v>
      </c>
      <c r="BL372" s="108">
        <v>0</v>
      </c>
      <c r="BM372" s="108">
        <v>0</v>
      </c>
      <c r="BN372" s="108">
        <v>0</v>
      </c>
      <c r="BO372" s="108">
        <v>0</v>
      </c>
      <c r="BP372" s="108">
        <v>0</v>
      </c>
      <c r="BQ372" s="108">
        <v>0</v>
      </c>
      <c r="BR372" s="108">
        <v>0</v>
      </c>
      <c r="BS372" s="108">
        <v>0</v>
      </c>
      <c r="BT372" s="108">
        <v>0</v>
      </c>
      <c r="BU372" s="108">
        <v>1</v>
      </c>
      <c r="BV372" s="108">
        <v>0</v>
      </c>
      <c r="BW372" s="108">
        <v>0</v>
      </c>
      <c r="BX372" s="108">
        <v>0</v>
      </c>
      <c r="BY372" s="108">
        <v>0</v>
      </c>
      <c r="BZ372" s="108">
        <v>0</v>
      </c>
      <c r="CA372" s="108">
        <v>0</v>
      </c>
      <c r="CB372" s="108">
        <v>0</v>
      </c>
      <c r="CC372" s="108">
        <v>0</v>
      </c>
      <c r="CD372" s="108">
        <v>0</v>
      </c>
      <c r="CE372" s="108">
        <v>0</v>
      </c>
      <c r="CF372" s="108">
        <v>0</v>
      </c>
      <c r="CG372" s="108">
        <v>0</v>
      </c>
      <c r="CH372" s="108">
        <v>0</v>
      </c>
      <c r="CI372" s="108">
        <v>0</v>
      </c>
      <c r="CJ372" s="108">
        <v>0</v>
      </c>
      <c r="CK372" s="108">
        <v>0</v>
      </c>
      <c r="CL372" s="108">
        <v>0</v>
      </c>
      <c r="CM372" s="106">
        <f t="shared" si="27"/>
        <v>3</v>
      </c>
      <c r="CN372" s="65">
        <f t="shared" si="29"/>
        <v>1</v>
      </c>
      <c r="CO372" s="107">
        <f t="shared" si="28"/>
        <v>7</v>
      </c>
      <c r="CP372" s="124" t="s">
        <v>6051</v>
      </c>
      <c r="CQ372">
        <f t="shared" si="30"/>
        <v>3</v>
      </c>
    </row>
    <row r="373" spans="1:120" s="12" customFormat="1" x14ac:dyDescent="0.25">
      <c r="B373" s="103" t="s">
        <v>3168</v>
      </c>
      <c r="C373" s="104" t="s">
        <v>3169</v>
      </c>
      <c r="D373" s="103">
        <v>34410</v>
      </c>
      <c r="E373" s="108">
        <v>0</v>
      </c>
      <c r="F373" s="108">
        <v>0</v>
      </c>
      <c r="G373" s="108">
        <v>0</v>
      </c>
      <c r="H373" s="108">
        <v>0</v>
      </c>
      <c r="I373" s="108">
        <v>0</v>
      </c>
      <c r="J373" s="108">
        <v>0</v>
      </c>
      <c r="K373" s="108">
        <v>0</v>
      </c>
      <c r="L373" s="108">
        <v>0</v>
      </c>
      <c r="M373" s="108">
        <v>0</v>
      </c>
      <c r="N373" s="108">
        <v>0</v>
      </c>
      <c r="O373" s="108">
        <v>0</v>
      </c>
      <c r="P373" s="108">
        <v>0</v>
      </c>
      <c r="Q373" s="108">
        <v>1</v>
      </c>
      <c r="R373" s="108">
        <v>0</v>
      </c>
      <c r="S373" s="108">
        <v>0</v>
      </c>
      <c r="T373" s="108">
        <v>0</v>
      </c>
      <c r="U373" s="108">
        <v>0</v>
      </c>
      <c r="V373" s="108">
        <v>0</v>
      </c>
      <c r="W373" s="108">
        <v>0</v>
      </c>
      <c r="X373" s="108">
        <v>0</v>
      </c>
      <c r="Y373" s="108">
        <v>0</v>
      </c>
      <c r="Z373" s="108">
        <v>0</v>
      </c>
      <c r="AA373" s="108">
        <v>0</v>
      </c>
      <c r="AB373" s="108">
        <v>0</v>
      </c>
      <c r="AC373" s="108">
        <v>0</v>
      </c>
      <c r="AD373" s="108">
        <v>0</v>
      </c>
      <c r="AE373" s="108">
        <v>0</v>
      </c>
      <c r="AF373" s="108">
        <v>0</v>
      </c>
      <c r="AG373" s="108">
        <v>0</v>
      </c>
      <c r="AH373" s="108">
        <v>0</v>
      </c>
      <c r="AI373" s="108">
        <v>0</v>
      </c>
      <c r="AJ373" s="108">
        <v>0</v>
      </c>
      <c r="AK373" s="108">
        <v>0</v>
      </c>
      <c r="AL373" s="108">
        <v>0</v>
      </c>
      <c r="AM373" s="108">
        <v>0</v>
      </c>
      <c r="AN373" s="108">
        <v>0</v>
      </c>
      <c r="AO373" s="108">
        <v>0</v>
      </c>
      <c r="AP373" s="108">
        <v>0</v>
      </c>
      <c r="AQ373" s="108">
        <v>0</v>
      </c>
      <c r="AR373" s="108">
        <v>0</v>
      </c>
      <c r="AS373" s="108">
        <v>0</v>
      </c>
      <c r="AT373" s="108">
        <v>0</v>
      </c>
      <c r="AU373" s="108">
        <v>1</v>
      </c>
      <c r="AV373" s="108">
        <v>0</v>
      </c>
      <c r="AW373" s="108">
        <v>0</v>
      </c>
      <c r="AX373" s="108">
        <v>0</v>
      </c>
      <c r="AY373" s="108">
        <v>0</v>
      </c>
      <c r="AZ373" s="108">
        <v>0</v>
      </c>
      <c r="BA373" s="108">
        <v>0</v>
      </c>
      <c r="BB373" s="108">
        <v>0</v>
      </c>
      <c r="BC373" s="108">
        <v>0</v>
      </c>
      <c r="BD373" s="108">
        <v>0</v>
      </c>
      <c r="BE373" s="108">
        <v>0</v>
      </c>
      <c r="BF373" s="108">
        <v>0</v>
      </c>
      <c r="BG373" s="108">
        <v>0</v>
      </c>
      <c r="BH373" s="108">
        <v>0</v>
      </c>
      <c r="BI373" s="108">
        <v>0</v>
      </c>
      <c r="BJ373" s="108">
        <v>0</v>
      </c>
      <c r="BK373" s="108">
        <v>0</v>
      </c>
      <c r="BL373" s="108">
        <v>0</v>
      </c>
      <c r="BM373" s="108">
        <v>0</v>
      </c>
      <c r="BN373" s="108">
        <v>0</v>
      </c>
      <c r="BO373" s="108">
        <v>0</v>
      </c>
      <c r="BP373" s="108">
        <v>0</v>
      </c>
      <c r="BQ373" s="108">
        <v>0</v>
      </c>
      <c r="BR373" s="108">
        <v>0</v>
      </c>
      <c r="BS373" s="108">
        <v>0</v>
      </c>
      <c r="BT373" s="108">
        <v>0</v>
      </c>
      <c r="BU373" s="108">
        <v>0</v>
      </c>
      <c r="BV373" s="108">
        <v>0</v>
      </c>
      <c r="BW373" s="108">
        <v>0</v>
      </c>
      <c r="BX373" s="108">
        <v>0</v>
      </c>
      <c r="BY373" s="108">
        <v>0</v>
      </c>
      <c r="BZ373" s="108">
        <v>0</v>
      </c>
      <c r="CA373" s="108">
        <v>0</v>
      </c>
      <c r="CB373" s="108">
        <v>0</v>
      </c>
      <c r="CC373" s="108">
        <v>0</v>
      </c>
      <c r="CD373" s="108">
        <v>0</v>
      </c>
      <c r="CE373" s="108">
        <v>0</v>
      </c>
      <c r="CF373" s="108">
        <v>0</v>
      </c>
      <c r="CG373" s="108">
        <v>0</v>
      </c>
      <c r="CH373" s="108">
        <v>0</v>
      </c>
      <c r="CI373" s="108">
        <v>0</v>
      </c>
      <c r="CJ373" s="108">
        <v>0</v>
      </c>
      <c r="CK373" s="108">
        <v>0</v>
      </c>
      <c r="CL373" s="108">
        <v>0</v>
      </c>
      <c r="CM373" s="106">
        <f t="shared" si="27"/>
        <v>2</v>
      </c>
      <c r="CN373" s="65">
        <f t="shared" si="29"/>
        <v>1</v>
      </c>
      <c r="CO373" s="107">
        <f t="shared" si="28"/>
        <v>4</v>
      </c>
      <c r="CP373" s="124" t="s">
        <v>6046</v>
      </c>
      <c r="CQ373" t="str">
        <f t="shared" si="30"/>
        <v>QQQ</v>
      </c>
    </row>
    <row r="374" spans="1:120" s="12" customFormat="1" x14ac:dyDescent="0.25">
      <c r="A374" s="87" t="s">
        <v>5136</v>
      </c>
      <c r="B374" s="88" t="s">
        <v>5125</v>
      </c>
      <c r="C374" s="89" t="s">
        <v>5126</v>
      </c>
      <c r="D374" s="88">
        <v>34410</v>
      </c>
      <c r="E374" s="93">
        <v>0</v>
      </c>
      <c r="F374" s="93">
        <v>0</v>
      </c>
      <c r="G374" s="93">
        <v>0</v>
      </c>
      <c r="H374" s="93">
        <v>0</v>
      </c>
      <c r="I374" s="93">
        <v>0</v>
      </c>
      <c r="J374" s="93">
        <v>0</v>
      </c>
      <c r="K374" s="93">
        <v>0</v>
      </c>
      <c r="L374" s="93">
        <v>0</v>
      </c>
      <c r="M374" s="93">
        <v>0</v>
      </c>
      <c r="N374" s="93">
        <v>0</v>
      </c>
      <c r="O374" s="93">
        <v>0</v>
      </c>
      <c r="P374" s="93">
        <v>1</v>
      </c>
      <c r="Q374" s="93">
        <v>0</v>
      </c>
      <c r="R374" s="93">
        <v>0</v>
      </c>
      <c r="S374" s="93">
        <v>0</v>
      </c>
      <c r="T374" s="93">
        <v>0</v>
      </c>
      <c r="U374" s="93">
        <v>0</v>
      </c>
      <c r="V374" s="93">
        <v>0</v>
      </c>
      <c r="W374" s="93">
        <v>0</v>
      </c>
      <c r="X374" s="93">
        <v>0</v>
      </c>
      <c r="Y374" s="93">
        <v>0</v>
      </c>
      <c r="Z374" s="93">
        <v>0</v>
      </c>
      <c r="AA374" s="93">
        <v>0</v>
      </c>
      <c r="AB374" s="93">
        <v>0</v>
      </c>
      <c r="AC374" s="93">
        <v>0</v>
      </c>
      <c r="AD374" s="93">
        <v>0</v>
      </c>
      <c r="AE374" s="93">
        <v>0</v>
      </c>
      <c r="AF374" s="93">
        <v>0</v>
      </c>
      <c r="AG374" s="93">
        <v>0</v>
      </c>
      <c r="AH374" s="93">
        <v>0</v>
      </c>
      <c r="AI374" s="93">
        <v>0</v>
      </c>
      <c r="AJ374" s="93">
        <v>1</v>
      </c>
      <c r="AK374" s="93">
        <v>0</v>
      </c>
      <c r="AL374" s="93">
        <v>0</v>
      </c>
      <c r="AM374" s="93">
        <v>0</v>
      </c>
      <c r="AN374" s="93">
        <v>0</v>
      </c>
      <c r="AO374" s="93">
        <v>0</v>
      </c>
      <c r="AP374" s="93">
        <v>1</v>
      </c>
      <c r="AQ374" s="93">
        <v>0</v>
      </c>
      <c r="AR374" s="93">
        <v>0</v>
      </c>
      <c r="AS374" s="93">
        <v>0</v>
      </c>
      <c r="AT374" s="93">
        <v>0</v>
      </c>
      <c r="AU374" s="93">
        <v>1</v>
      </c>
      <c r="AV374" s="93">
        <v>0</v>
      </c>
      <c r="AW374" s="93">
        <v>0</v>
      </c>
      <c r="AX374" s="93">
        <v>0</v>
      </c>
      <c r="AY374" s="93">
        <v>0</v>
      </c>
      <c r="AZ374" s="93">
        <v>0</v>
      </c>
      <c r="BA374" s="93">
        <v>0</v>
      </c>
      <c r="BB374" s="93">
        <v>0</v>
      </c>
      <c r="BC374" s="93">
        <v>0</v>
      </c>
      <c r="BD374" s="93">
        <v>0</v>
      </c>
      <c r="BE374" s="93">
        <v>0</v>
      </c>
      <c r="BF374" s="93">
        <v>0</v>
      </c>
      <c r="BG374" s="93">
        <v>0</v>
      </c>
      <c r="BH374" s="93">
        <v>0</v>
      </c>
      <c r="BI374" s="93">
        <v>0</v>
      </c>
      <c r="BJ374" s="93">
        <v>0</v>
      </c>
      <c r="BK374" s="93">
        <v>0</v>
      </c>
      <c r="BL374" s="93">
        <v>0</v>
      </c>
      <c r="BM374" s="93">
        <v>0</v>
      </c>
      <c r="BN374" s="93">
        <v>1</v>
      </c>
      <c r="BO374" s="93">
        <v>0</v>
      </c>
      <c r="BP374" s="93">
        <v>0</v>
      </c>
      <c r="BQ374" s="93">
        <v>0</v>
      </c>
      <c r="BR374" s="93">
        <v>0</v>
      </c>
      <c r="BS374" s="93">
        <v>0</v>
      </c>
      <c r="BT374" s="93">
        <v>0</v>
      </c>
      <c r="BU374" s="93">
        <v>1</v>
      </c>
      <c r="BV374" s="93">
        <v>0</v>
      </c>
      <c r="BW374" s="93">
        <v>0</v>
      </c>
      <c r="BX374" s="93">
        <v>0</v>
      </c>
      <c r="BY374" s="93">
        <v>1</v>
      </c>
      <c r="BZ374" s="93">
        <v>1</v>
      </c>
      <c r="CA374" s="93">
        <v>0</v>
      </c>
      <c r="CB374" s="93">
        <v>0</v>
      </c>
      <c r="CC374" s="93">
        <v>0</v>
      </c>
      <c r="CD374" s="93">
        <v>0</v>
      </c>
      <c r="CE374" s="93">
        <v>0</v>
      </c>
      <c r="CF374" s="93">
        <v>0</v>
      </c>
      <c r="CG374" s="93">
        <v>0</v>
      </c>
      <c r="CH374" s="93">
        <v>0</v>
      </c>
      <c r="CI374" s="93">
        <v>0</v>
      </c>
      <c r="CJ374" s="93">
        <v>0</v>
      </c>
      <c r="CK374" s="93">
        <v>0</v>
      </c>
      <c r="CL374" s="93">
        <v>1</v>
      </c>
      <c r="CM374" s="106">
        <f t="shared" si="27"/>
        <v>9</v>
      </c>
      <c r="CN374" s="65">
        <f t="shared" si="29"/>
        <v>1</v>
      </c>
      <c r="CO374" s="107">
        <f t="shared" si="28"/>
        <v>12</v>
      </c>
      <c r="CP374" s="124" t="s">
        <v>6049</v>
      </c>
      <c r="CQ374">
        <f t="shared" si="30"/>
        <v>3.3330000000000002</v>
      </c>
    </row>
    <row r="375" spans="1:120" s="12" customFormat="1" x14ac:dyDescent="0.25">
      <c r="B375" s="103" t="s">
        <v>3170</v>
      </c>
      <c r="C375" s="104" t="s">
        <v>3171</v>
      </c>
      <c r="D375" s="103">
        <v>34410</v>
      </c>
      <c r="E375" s="108">
        <v>0</v>
      </c>
      <c r="F375" s="108">
        <v>0</v>
      </c>
      <c r="G375" s="108">
        <v>0</v>
      </c>
      <c r="H375" s="108">
        <v>0</v>
      </c>
      <c r="I375" s="108">
        <v>0</v>
      </c>
      <c r="J375" s="108">
        <v>0</v>
      </c>
      <c r="K375" s="108">
        <v>0</v>
      </c>
      <c r="L375" s="108">
        <v>0</v>
      </c>
      <c r="M375" s="108">
        <v>0</v>
      </c>
      <c r="N375" s="108">
        <v>0</v>
      </c>
      <c r="O375" s="108">
        <v>0</v>
      </c>
      <c r="P375" s="108">
        <v>1</v>
      </c>
      <c r="Q375" s="108">
        <v>0</v>
      </c>
      <c r="R375" s="108">
        <v>0</v>
      </c>
      <c r="S375" s="108">
        <v>0</v>
      </c>
      <c r="T375" s="108">
        <v>0</v>
      </c>
      <c r="U375" s="108">
        <v>0</v>
      </c>
      <c r="V375" s="108">
        <v>0</v>
      </c>
      <c r="W375" s="108">
        <v>0</v>
      </c>
      <c r="X375" s="108">
        <v>0</v>
      </c>
      <c r="Y375" s="108">
        <v>0</v>
      </c>
      <c r="Z375" s="108">
        <v>0</v>
      </c>
      <c r="AA375" s="108">
        <v>0</v>
      </c>
      <c r="AB375" s="108">
        <v>0</v>
      </c>
      <c r="AC375" s="108">
        <v>0</v>
      </c>
      <c r="AD375" s="108">
        <v>0</v>
      </c>
      <c r="AE375" s="108">
        <v>0</v>
      </c>
      <c r="AF375" s="108">
        <v>0</v>
      </c>
      <c r="AG375" s="108">
        <v>0</v>
      </c>
      <c r="AH375" s="108">
        <v>0</v>
      </c>
      <c r="AI375" s="108">
        <v>0</v>
      </c>
      <c r="AJ375" s="108">
        <v>0</v>
      </c>
      <c r="AK375" s="108">
        <v>0</v>
      </c>
      <c r="AL375" s="108">
        <v>0</v>
      </c>
      <c r="AM375" s="108">
        <v>0</v>
      </c>
      <c r="AN375" s="108">
        <v>0</v>
      </c>
      <c r="AO375" s="108">
        <v>0</v>
      </c>
      <c r="AP375" s="108">
        <v>0</v>
      </c>
      <c r="AQ375" s="108">
        <v>0</v>
      </c>
      <c r="AR375" s="108">
        <v>0</v>
      </c>
      <c r="AS375" s="108">
        <v>0</v>
      </c>
      <c r="AT375" s="108">
        <v>1</v>
      </c>
      <c r="AU375" s="108">
        <v>1</v>
      </c>
      <c r="AV375" s="108">
        <v>0</v>
      </c>
      <c r="AW375" s="108">
        <v>0</v>
      </c>
      <c r="AX375" s="108">
        <v>0</v>
      </c>
      <c r="AY375" s="108">
        <v>0</v>
      </c>
      <c r="AZ375" s="108">
        <v>0</v>
      </c>
      <c r="BA375" s="108">
        <v>0</v>
      </c>
      <c r="BB375" s="108">
        <v>0</v>
      </c>
      <c r="BC375" s="108">
        <v>0</v>
      </c>
      <c r="BD375" s="108">
        <v>0</v>
      </c>
      <c r="BE375" s="108">
        <v>0</v>
      </c>
      <c r="BF375" s="108">
        <v>1</v>
      </c>
      <c r="BG375" s="108">
        <v>0</v>
      </c>
      <c r="BH375" s="108">
        <v>0</v>
      </c>
      <c r="BI375" s="108">
        <v>0</v>
      </c>
      <c r="BJ375" s="108">
        <v>0</v>
      </c>
      <c r="BK375" s="108">
        <v>0</v>
      </c>
      <c r="BL375" s="108">
        <v>1</v>
      </c>
      <c r="BM375" s="108">
        <v>0</v>
      </c>
      <c r="BN375" s="108">
        <v>0</v>
      </c>
      <c r="BO375" s="108">
        <v>0</v>
      </c>
      <c r="BP375" s="108">
        <v>0</v>
      </c>
      <c r="BQ375" s="108">
        <v>0</v>
      </c>
      <c r="BR375" s="108">
        <v>0</v>
      </c>
      <c r="BS375" s="108">
        <v>0</v>
      </c>
      <c r="BT375" s="108">
        <v>0</v>
      </c>
      <c r="BU375" s="108">
        <v>1</v>
      </c>
      <c r="BV375" s="108">
        <v>0</v>
      </c>
      <c r="BW375" s="108">
        <v>0</v>
      </c>
      <c r="BX375" s="108">
        <v>0</v>
      </c>
      <c r="BY375" s="108">
        <v>0</v>
      </c>
      <c r="BZ375" s="108">
        <v>0</v>
      </c>
      <c r="CA375" s="108">
        <v>0</v>
      </c>
      <c r="CB375" s="108">
        <v>0</v>
      </c>
      <c r="CC375" s="108">
        <v>0</v>
      </c>
      <c r="CD375" s="108">
        <v>0</v>
      </c>
      <c r="CE375" s="108">
        <v>0</v>
      </c>
      <c r="CF375" s="108">
        <v>0</v>
      </c>
      <c r="CG375" s="108">
        <v>0</v>
      </c>
      <c r="CH375" s="108">
        <v>0</v>
      </c>
      <c r="CI375" s="108">
        <v>0</v>
      </c>
      <c r="CJ375" s="108">
        <v>0</v>
      </c>
      <c r="CK375" s="108">
        <v>0</v>
      </c>
      <c r="CL375" s="108">
        <v>0</v>
      </c>
      <c r="CM375" s="106">
        <f t="shared" si="27"/>
        <v>6</v>
      </c>
      <c r="CN375" s="65">
        <f t="shared" si="29"/>
        <v>1</v>
      </c>
      <c r="CO375" s="107">
        <f t="shared" si="28"/>
        <v>9</v>
      </c>
      <c r="CP375" s="124" t="s">
        <v>5136</v>
      </c>
      <c r="CQ375">
        <f t="shared" si="30"/>
        <v>4</v>
      </c>
    </row>
    <row r="376" spans="1:120" s="12" customFormat="1" x14ac:dyDescent="0.25">
      <c r="A376" s="87" t="s">
        <v>5136</v>
      </c>
      <c r="B376" s="88" t="s">
        <v>5127</v>
      </c>
      <c r="C376" s="89" t="s">
        <v>5128</v>
      </c>
      <c r="D376" s="88">
        <v>34410</v>
      </c>
      <c r="E376" s="93">
        <v>0</v>
      </c>
      <c r="F376" s="93">
        <v>0</v>
      </c>
      <c r="G376" s="93">
        <v>0</v>
      </c>
      <c r="H376" s="93">
        <v>0</v>
      </c>
      <c r="I376" s="93">
        <v>1</v>
      </c>
      <c r="J376" s="93">
        <v>0</v>
      </c>
      <c r="K376" s="93">
        <v>0</v>
      </c>
      <c r="L376" s="93">
        <v>0</v>
      </c>
      <c r="M376" s="93">
        <v>0</v>
      </c>
      <c r="N376" s="93">
        <v>0</v>
      </c>
      <c r="O376" s="93">
        <v>1</v>
      </c>
      <c r="P376" s="93">
        <v>0</v>
      </c>
      <c r="Q376" s="93">
        <v>1</v>
      </c>
      <c r="R376" s="93">
        <v>0</v>
      </c>
      <c r="S376" s="93">
        <v>0</v>
      </c>
      <c r="T376" s="93">
        <v>0</v>
      </c>
      <c r="U376" s="93">
        <v>0</v>
      </c>
      <c r="V376" s="93">
        <v>0</v>
      </c>
      <c r="W376" s="93">
        <v>0</v>
      </c>
      <c r="X376" s="93">
        <v>0</v>
      </c>
      <c r="Y376" s="93">
        <v>0</v>
      </c>
      <c r="Z376" s="93">
        <v>0</v>
      </c>
      <c r="AA376" s="93">
        <v>0</v>
      </c>
      <c r="AB376" s="93">
        <v>0</v>
      </c>
      <c r="AC376" s="93">
        <v>0</v>
      </c>
      <c r="AD376" s="93">
        <v>0</v>
      </c>
      <c r="AE376" s="93">
        <v>0</v>
      </c>
      <c r="AF376" s="93">
        <v>0</v>
      </c>
      <c r="AG376" s="93">
        <v>0</v>
      </c>
      <c r="AH376" s="93">
        <v>0</v>
      </c>
      <c r="AI376" s="93">
        <v>1</v>
      </c>
      <c r="AJ376" s="93">
        <v>0</v>
      </c>
      <c r="AK376" s="93">
        <v>0</v>
      </c>
      <c r="AL376" s="93">
        <v>0</v>
      </c>
      <c r="AM376" s="93">
        <v>0</v>
      </c>
      <c r="AN376" s="93">
        <v>0</v>
      </c>
      <c r="AO376" s="93">
        <v>1</v>
      </c>
      <c r="AP376" s="93">
        <v>0</v>
      </c>
      <c r="AQ376" s="93">
        <v>0</v>
      </c>
      <c r="AR376" s="93">
        <v>0</v>
      </c>
      <c r="AS376" s="93">
        <v>0</v>
      </c>
      <c r="AT376" s="93">
        <v>0</v>
      </c>
      <c r="AU376" s="93">
        <v>0</v>
      </c>
      <c r="AV376" s="93">
        <v>0</v>
      </c>
      <c r="AW376" s="93">
        <v>0</v>
      </c>
      <c r="AX376" s="93">
        <v>0</v>
      </c>
      <c r="AY376" s="93">
        <v>0</v>
      </c>
      <c r="AZ376" s="93">
        <v>0</v>
      </c>
      <c r="BA376" s="93">
        <v>0</v>
      </c>
      <c r="BB376" s="93">
        <v>0</v>
      </c>
      <c r="BC376" s="93">
        <v>0</v>
      </c>
      <c r="BD376" s="93">
        <v>0</v>
      </c>
      <c r="BE376" s="93">
        <v>0</v>
      </c>
      <c r="BF376" s="93">
        <v>0</v>
      </c>
      <c r="BG376" s="93">
        <v>0</v>
      </c>
      <c r="BH376" s="93">
        <v>0</v>
      </c>
      <c r="BI376" s="93">
        <v>0</v>
      </c>
      <c r="BJ376" s="93">
        <v>0</v>
      </c>
      <c r="BK376" s="93">
        <v>0</v>
      </c>
      <c r="BL376" s="93">
        <v>0</v>
      </c>
      <c r="BM376" s="93">
        <v>0</v>
      </c>
      <c r="BN376" s="93">
        <v>0</v>
      </c>
      <c r="BO376" s="93">
        <v>0</v>
      </c>
      <c r="BP376" s="93">
        <v>0</v>
      </c>
      <c r="BQ376" s="93">
        <v>0</v>
      </c>
      <c r="BR376" s="93">
        <v>0</v>
      </c>
      <c r="BS376" s="93">
        <v>0</v>
      </c>
      <c r="BT376" s="93">
        <v>0</v>
      </c>
      <c r="BU376" s="93">
        <v>0</v>
      </c>
      <c r="BV376" s="93">
        <v>0</v>
      </c>
      <c r="BW376" s="93">
        <v>0</v>
      </c>
      <c r="BX376" s="93">
        <v>0</v>
      </c>
      <c r="BY376" s="93">
        <v>0</v>
      </c>
      <c r="BZ376" s="93">
        <v>0</v>
      </c>
      <c r="CA376" s="93">
        <v>0</v>
      </c>
      <c r="CB376" s="93">
        <v>0</v>
      </c>
      <c r="CC376" s="93">
        <v>0</v>
      </c>
      <c r="CD376" s="93">
        <v>0</v>
      </c>
      <c r="CE376" s="93">
        <v>0</v>
      </c>
      <c r="CF376" s="93">
        <v>0</v>
      </c>
      <c r="CG376" s="93">
        <v>0</v>
      </c>
      <c r="CH376" s="93">
        <v>0</v>
      </c>
      <c r="CI376" s="93">
        <v>0</v>
      </c>
      <c r="CJ376" s="93">
        <v>0</v>
      </c>
      <c r="CK376" s="93">
        <v>0</v>
      </c>
      <c r="CL376" s="93">
        <v>0</v>
      </c>
      <c r="CM376" s="106">
        <f t="shared" si="27"/>
        <v>5</v>
      </c>
      <c r="CN376" s="65">
        <f t="shared" si="29"/>
        <v>1</v>
      </c>
      <c r="CO376" s="107">
        <f t="shared" si="28"/>
        <v>4</v>
      </c>
      <c r="CP376" s="124" t="s">
        <v>6046</v>
      </c>
      <c r="CQ376" t="str">
        <f t="shared" si="30"/>
        <v>QQQ</v>
      </c>
    </row>
    <row r="377" spans="1:120" s="12" customFormat="1" x14ac:dyDescent="0.25">
      <c r="B377" s="103" t="s">
        <v>3172</v>
      </c>
      <c r="C377" s="104" t="s">
        <v>3173</v>
      </c>
      <c r="D377" s="103">
        <v>34410</v>
      </c>
      <c r="E377" s="108">
        <v>0</v>
      </c>
      <c r="F377" s="108">
        <v>0</v>
      </c>
      <c r="G377" s="108">
        <v>0</v>
      </c>
      <c r="H377" s="108">
        <v>0</v>
      </c>
      <c r="I377" s="108">
        <v>0</v>
      </c>
      <c r="J377" s="108">
        <v>0</v>
      </c>
      <c r="K377" s="108">
        <v>0</v>
      </c>
      <c r="L377" s="108">
        <v>1</v>
      </c>
      <c r="M377" s="108">
        <v>0</v>
      </c>
      <c r="N377" s="108">
        <v>0</v>
      </c>
      <c r="O377" s="108">
        <v>0</v>
      </c>
      <c r="P377" s="108">
        <v>0</v>
      </c>
      <c r="Q377" s="108">
        <v>0</v>
      </c>
      <c r="R377" s="108">
        <v>0</v>
      </c>
      <c r="S377" s="108">
        <v>0</v>
      </c>
      <c r="T377" s="108">
        <v>1</v>
      </c>
      <c r="U377" s="108">
        <v>0</v>
      </c>
      <c r="V377" s="108">
        <v>0</v>
      </c>
      <c r="W377" s="108">
        <v>0</v>
      </c>
      <c r="X377" s="108">
        <v>0</v>
      </c>
      <c r="Y377" s="108">
        <v>0</v>
      </c>
      <c r="Z377" s="108">
        <v>0</v>
      </c>
      <c r="AA377" s="108">
        <v>0</v>
      </c>
      <c r="AB377" s="108">
        <v>0</v>
      </c>
      <c r="AC377" s="108">
        <v>0</v>
      </c>
      <c r="AD377" s="108">
        <v>0</v>
      </c>
      <c r="AE377" s="108">
        <v>0</v>
      </c>
      <c r="AF377" s="108">
        <v>0</v>
      </c>
      <c r="AG377" s="108">
        <v>0</v>
      </c>
      <c r="AH377" s="108">
        <v>0</v>
      </c>
      <c r="AI377" s="108">
        <v>0</v>
      </c>
      <c r="AJ377" s="108">
        <v>0</v>
      </c>
      <c r="AK377" s="108">
        <v>0</v>
      </c>
      <c r="AL377" s="108">
        <v>0</v>
      </c>
      <c r="AM377" s="108">
        <v>0</v>
      </c>
      <c r="AN377" s="108">
        <v>0</v>
      </c>
      <c r="AO377" s="108">
        <v>0</v>
      </c>
      <c r="AP377" s="108">
        <v>0</v>
      </c>
      <c r="AQ377" s="108">
        <v>0</v>
      </c>
      <c r="AR377" s="108">
        <v>0</v>
      </c>
      <c r="AS377" s="108">
        <v>0</v>
      </c>
      <c r="AT377" s="108">
        <v>0</v>
      </c>
      <c r="AU377" s="108">
        <v>1</v>
      </c>
      <c r="AV377" s="108">
        <v>0</v>
      </c>
      <c r="AW377" s="108">
        <v>0</v>
      </c>
      <c r="AX377" s="108">
        <v>0</v>
      </c>
      <c r="AY377" s="108">
        <v>0</v>
      </c>
      <c r="AZ377" s="108">
        <v>0</v>
      </c>
      <c r="BA377" s="108">
        <v>0</v>
      </c>
      <c r="BB377" s="108">
        <v>0</v>
      </c>
      <c r="BC377" s="108">
        <v>0</v>
      </c>
      <c r="BD377" s="108">
        <v>0</v>
      </c>
      <c r="BE377" s="108">
        <v>0</v>
      </c>
      <c r="BF377" s="108">
        <v>0</v>
      </c>
      <c r="BG377" s="108">
        <v>0</v>
      </c>
      <c r="BH377" s="108">
        <v>0</v>
      </c>
      <c r="BI377" s="108">
        <v>0</v>
      </c>
      <c r="BJ377" s="108">
        <v>0</v>
      </c>
      <c r="BK377" s="108">
        <v>0</v>
      </c>
      <c r="BL377" s="108">
        <v>0</v>
      </c>
      <c r="BM377" s="108">
        <v>0</v>
      </c>
      <c r="BN377" s="108">
        <v>0</v>
      </c>
      <c r="BO377" s="108">
        <v>0</v>
      </c>
      <c r="BP377" s="108">
        <v>0</v>
      </c>
      <c r="BQ377" s="108">
        <v>0</v>
      </c>
      <c r="BR377" s="108">
        <v>0</v>
      </c>
      <c r="BS377" s="108">
        <v>0</v>
      </c>
      <c r="BT377" s="108">
        <v>0</v>
      </c>
      <c r="BU377" s="108">
        <v>1</v>
      </c>
      <c r="BV377" s="108">
        <v>0</v>
      </c>
      <c r="BW377" s="108">
        <v>0</v>
      </c>
      <c r="BX377" s="108">
        <v>0</v>
      </c>
      <c r="BY377" s="108">
        <v>0</v>
      </c>
      <c r="BZ377" s="108">
        <v>0</v>
      </c>
      <c r="CA377" s="108">
        <v>0</v>
      </c>
      <c r="CB377" s="108">
        <v>0</v>
      </c>
      <c r="CC377" s="108">
        <v>0</v>
      </c>
      <c r="CD377" s="108">
        <v>0</v>
      </c>
      <c r="CE377" s="108">
        <v>0</v>
      </c>
      <c r="CF377" s="108">
        <v>0</v>
      </c>
      <c r="CG377" s="108">
        <v>0</v>
      </c>
      <c r="CH377" s="108">
        <v>0</v>
      </c>
      <c r="CI377" s="108">
        <v>0</v>
      </c>
      <c r="CJ377" s="108">
        <v>1</v>
      </c>
      <c r="CK377" s="108">
        <v>0</v>
      </c>
      <c r="CL377" s="108">
        <v>0</v>
      </c>
      <c r="CM377" s="106">
        <f t="shared" si="27"/>
        <v>5</v>
      </c>
      <c r="CN377" s="65">
        <f t="shared" si="29"/>
        <v>1</v>
      </c>
      <c r="CO377" s="107">
        <f t="shared" si="28"/>
        <v>9</v>
      </c>
      <c r="CP377" s="124" t="s">
        <v>6053</v>
      </c>
      <c r="CQ377">
        <f t="shared" si="30"/>
        <v>3.6669999999999998</v>
      </c>
    </row>
    <row r="378" spans="1:120" s="12" customFormat="1" x14ac:dyDescent="0.25">
      <c r="B378" s="103" t="s">
        <v>3174</v>
      </c>
      <c r="C378" s="104" t="s">
        <v>3175</v>
      </c>
      <c r="D378" s="103">
        <v>34410</v>
      </c>
      <c r="E378" s="108">
        <v>1</v>
      </c>
      <c r="F378" s="108">
        <v>0</v>
      </c>
      <c r="G378" s="108">
        <v>0</v>
      </c>
      <c r="H378" s="108">
        <v>0</v>
      </c>
      <c r="I378" s="108">
        <v>0</v>
      </c>
      <c r="J378" s="108">
        <v>0</v>
      </c>
      <c r="K378" s="108">
        <v>1</v>
      </c>
      <c r="L378" s="108">
        <v>0</v>
      </c>
      <c r="M378" s="108">
        <v>0</v>
      </c>
      <c r="N378" s="108">
        <v>0</v>
      </c>
      <c r="O378" s="108">
        <v>0</v>
      </c>
      <c r="P378" s="108">
        <v>1</v>
      </c>
      <c r="Q378" s="108">
        <v>0</v>
      </c>
      <c r="R378" s="108">
        <v>1</v>
      </c>
      <c r="S378" s="108">
        <v>0</v>
      </c>
      <c r="T378" s="108">
        <v>0</v>
      </c>
      <c r="U378" s="108">
        <v>0</v>
      </c>
      <c r="V378" s="108">
        <v>0</v>
      </c>
      <c r="W378" s="108">
        <v>0</v>
      </c>
      <c r="X378" s="108">
        <v>0</v>
      </c>
      <c r="Y378" s="108">
        <v>0</v>
      </c>
      <c r="Z378" s="108">
        <v>0</v>
      </c>
      <c r="AA378" s="108">
        <v>0</v>
      </c>
      <c r="AB378" s="108">
        <v>0</v>
      </c>
      <c r="AC378" s="108">
        <v>0</v>
      </c>
      <c r="AD378" s="108">
        <v>0</v>
      </c>
      <c r="AE378" s="108">
        <v>0</v>
      </c>
      <c r="AF378" s="108">
        <v>0</v>
      </c>
      <c r="AG378" s="108">
        <v>0</v>
      </c>
      <c r="AH378" s="108">
        <v>1</v>
      </c>
      <c r="AI378" s="108">
        <v>0</v>
      </c>
      <c r="AJ378" s="108">
        <v>0</v>
      </c>
      <c r="AK378" s="108">
        <v>0</v>
      </c>
      <c r="AL378" s="108">
        <v>0</v>
      </c>
      <c r="AM378" s="108">
        <v>0</v>
      </c>
      <c r="AN378" s="108">
        <v>0</v>
      </c>
      <c r="AO378" s="108">
        <v>0</v>
      </c>
      <c r="AP378" s="108">
        <v>0</v>
      </c>
      <c r="AQ378" s="108">
        <v>0</v>
      </c>
      <c r="AR378" s="108">
        <v>0</v>
      </c>
      <c r="AS378" s="108">
        <v>0</v>
      </c>
      <c r="AT378" s="108">
        <v>0</v>
      </c>
      <c r="AU378" s="108">
        <v>0</v>
      </c>
      <c r="AV378" s="108">
        <v>0</v>
      </c>
      <c r="AW378" s="108">
        <v>0</v>
      </c>
      <c r="AX378" s="108">
        <v>0</v>
      </c>
      <c r="AY378" s="108">
        <v>0</v>
      </c>
      <c r="AZ378" s="108">
        <v>0</v>
      </c>
      <c r="BA378" s="108">
        <v>0</v>
      </c>
      <c r="BB378" s="108">
        <v>0</v>
      </c>
      <c r="BC378" s="108">
        <v>0</v>
      </c>
      <c r="BD378" s="108">
        <v>0</v>
      </c>
      <c r="BE378" s="108">
        <v>0</v>
      </c>
      <c r="BF378" s="108">
        <v>0</v>
      </c>
      <c r="BG378" s="108">
        <v>0</v>
      </c>
      <c r="BH378" s="108">
        <v>0</v>
      </c>
      <c r="BI378" s="108">
        <v>0</v>
      </c>
      <c r="BJ378" s="108">
        <v>0</v>
      </c>
      <c r="BK378" s="108">
        <v>0</v>
      </c>
      <c r="BL378" s="108">
        <v>1</v>
      </c>
      <c r="BM378" s="108">
        <v>0</v>
      </c>
      <c r="BN378" s="108">
        <v>0</v>
      </c>
      <c r="BO378" s="108">
        <v>0</v>
      </c>
      <c r="BP378" s="108">
        <v>0</v>
      </c>
      <c r="BQ378" s="108">
        <v>0</v>
      </c>
      <c r="BR378" s="108">
        <v>0</v>
      </c>
      <c r="BS378" s="108">
        <v>0</v>
      </c>
      <c r="BT378" s="108">
        <v>0</v>
      </c>
      <c r="BU378" s="108">
        <v>1</v>
      </c>
      <c r="BV378" s="108">
        <v>0</v>
      </c>
      <c r="BW378" s="108">
        <v>0</v>
      </c>
      <c r="BX378" s="108">
        <v>0</v>
      </c>
      <c r="BY378" s="108">
        <v>0</v>
      </c>
      <c r="BZ378" s="108">
        <v>0</v>
      </c>
      <c r="CA378" s="108">
        <v>0</v>
      </c>
      <c r="CB378" s="108">
        <v>0</v>
      </c>
      <c r="CC378" s="108">
        <v>0</v>
      </c>
      <c r="CD378" s="108">
        <v>0</v>
      </c>
      <c r="CE378" s="108">
        <v>0</v>
      </c>
      <c r="CF378" s="108">
        <v>0</v>
      </c>
      <c r="CG378" s="108">
        <v>0</v>
      </c>
      <c r="CH378" s="108">
        <v>0</v>
      </c>
      <c r="CI378" s="108">
        <v>0</v>
      </c>
      <c r="CJ378" s="108">
        <v>0</v>
      </c>
      <c r="CK378" s="108">
        <v>0</v>
      </c>
      <c r="CL378" s="108">
        <v>0</v>
      </c>
      <c r="CM378" s="106">
        <f t="shared" si="27"/>
        <v>7</v>
      </c>
      <c r="CN378" s="65">
        <f t="shared" si="29"/>
        <v>1</v>
      </c>
      <c r="CO378" s="107">
        <f t="shared" si="28"/>
        <v>8</v>
      </c>
      <c r="CP378" s="124" t="s">
        <v>6047</v>
      </c>
      <c r="CQ378">
        <f t="shared" si="30"/>
        <v>1.667</v>
      </c>
    </row>
    <row r="379" spans="1:120" s="12" customFormat="1" x14ac:dyDescent="0.25">
      <c r="B379" s="103" t="s">
        <v>3178</v>
      </c>
      <c r="C379" s="104" t="s">
        <v>3179</v>
      </c>
      <c r="D379" s="103">
        <v>34410</v>
      </c>
      <c r="E379" s="108">
        <v>0</v>
      </c>
      <c r="F379" s="108">
        <v>0</v>
      </c>
      <c r="G379" s="108">
        <v>0</v>
      </c>
      <c r="H379" s="108">
        <v>0</v>
      </c>
      <c r="I379" s="108">
        <v>0</v>
      </c>
      <c r="J379" s="108">
        <v>0</v>
      </c>
      <c r="K379" s="108">
        <v>0</v>
      </c>
      <c r="L379" s="108">
        <v>0</v>
      </c>
      <c r="M379" s="108">
        <v>0</v>
      </c>
      <c r="N379" s="108">
        <v>0</v>
      </c>
      <c r="O379" s="108">
        <v>0</v>
      </c>
      <c r="P379" s="108">
        <v>0</v>
      </c>
      <c r="Q379" s="108">
        <v>0</v>
      </c>
      <c r="R379" s="108">
        <v>0</v>
      </c>
      <c r="S379" s="108">
        <v>0</v>
      </c>
      <c r="T379" s="108">
        <v>0</v>
      </c>
      <c r="U379" s="108">
        <v>0</v>
      </c>
      <c r="V379" s="108">
        <v>0</v>
      </c>
      <c r="W379" s="108">
        <v>1</v>
      </c>
      <c r="X379" s="108">
        <v>0</v>
      </c>
      <c r="Y379" s="108">
        <v>0</v>
      </c>
      <c r="Z379" s="108">
        <v>0</v>
      </c>
      <c r="AA379" s="108">
        <v>0</v>
      </c>
      <c r="AB379" s="108">
        <v>0</v>
      </c>
      <c r="AC379" s="108">
        <v>0</v>
      </c>
      <c r="AD379" s="108">
        <v>0</v>
      </c>
      <c r="AE379" s="108">
        <v>0</v>
      </c>
      <c r="AF379" s="108">
        <v>0</v>
      </c>
      <c r="AG379" s="108">
        <v>0</v>
      </c>
      <c r="AH379" s="108">
        <v>0</v>
      </c>
      <c r="AI379" s="108">
        <v>0</v>
      </c>
      <c r="AJ379" s="108">
        <v>0</v>
      </c>
      <c r="AK379" s="108">
        <v>0</v>
      </c>
      <c r="AL379" s="108">
        <v>0</v>
      </c>
      <c r="AM379" s="108">
        <v>0</v>
      </c>
      <c r="AN379" s="108">
        <v>0</v>
      </c>
      <c r="AO379" s="108">
        <v>0</v>
      </c>
      <c r="AP379" s="108">
        <v>0</v>
      </c>
      <c r="AQ379" s="108">
        <v>0</v>
      </c>
      <c r="AR379" s="108">
        <v>0</v>
      </c>
      <c r="AS379" s="108">
        <v>0</v>
      </c>
      <c r="AT379" s="108">
        <v>0</v>
      </c>
      <c r="AU379" s="108">
        <v>0</v>
      </c>
      <c r="AV379" s="108">
        <v>0</v>
      </c>
      <c r="AW379" s="108">
        <v>0</v>
      </c>
      <c r="AX379" s="108">
        <v>0</v>
      </c>
      <c r="AY379" s="108">
        <v>0</v>
      </c>
      <c r="AZ379" s="108">
        <v>0</v>
      </c>
      <c r="BA379" s="108">
        <v>0</v>
      </c>
      <c r="BB379" s="108">
        <v>0</v>
      </c>
      <c r="BC379" s="108">
        <v>0</v>
      </c>
      <c r="BD379" s="108">
        <v>0</v>
      </c>
      <c r="BE379" s="108">
        <v>0</v>
      </c>
      <c r="BF379" s="108">
        <v>0</v>
      </c>
      <c r="BG379" s="108">
        <v>0</v>
      </c>
      <c r="BH379" s="108">
        <v>0</v>
      </c>
      <c r="BI379" s="108">
        <v>1</v>
      </c>
      <c r="BJ379" s="108">
        <v>0</v>
      </c>
      <c r="BK379" s="108">
        <v>0</v>
      </c>
      <c r="BL379" s="108">
        <v>0</v>
      </c>
      <c r="BM379" s="108">
        <v>0</v>
      </c>
      <c r="BN379" s="108">
        <v>0</v>
      </c>
      <c r="BO379" s="108">
        <v>0</v>
      </c>
      <c r="BP379" s="108">
        <v>0</v>
      </c>
      <c r="BQ379" s="108">
        <v>0</v>
      </c>
      <c r="BR379" s="108">
        <v>0</v>
      </c>
      <c r="BS379" s="108">
        <v>0</v>
      </c>
      <c r="BT379" s="108">
        <v>0</v>
      </c>
      <c r="BU379" s="108">
        <v>1</v>
      </c>
      <c r="BV379" s="108">
        <v>0</v>
      </c>
      <c r="BW379" s="108">
        <v>0</v>
      </c>
      <c r="BX379" s="108">
        <v>0</v>
      </c>
      <c r="BY379" s="108">
        <v>0</v>
      </c>
      <c r="BZ379" s="108">
        <v>0</v>
      </c>
      <c r="CA379" s="108">
        <v>0</v>
      </c>
      <c r="CB379" s="108">
        <v>0</v>
      </c>
      <c r="CC379" s="108">
        <v>0</v>
      </c>
      <c r="CD379" s="108">
        <v>0</v>
      </c>
      <c r="CE379" s="108">
        <v>0</v>
      </c>
      <c r="CF379" s="108">
        <v>0</v>
      </c>
      <c r="CG379" s="108">
        <v>0</v>
      </c>
      <c r="CH379" s="108">
        <v>0</v>
      </c>
      <c r="CI379" s="108">
        <v>0</v>
      </c>
      <c r="CJ379" s="108">
        <v>0</v>
      </c>
      <c r="CK379" s="108">
        <v>0</v>
      </c>
      <c r="CL379" s="108">
        <v>0</v>
      </c>
      <c r="CM379" s="106">
        <f t="shared" si="27"/>
        <v>3</v>
      </c>
      <c r="CN379" s="65">
        <f t="shared" si="29"/>
        <v>1</v>
      </c>
      <c r="CO379" s="107">
        <f t="shared" si="28"/>
        <v>4</v>
      </c>
      <c r="CP379" s="124" t="s">
        <v>6053</v>
      </c>
      <c r="CQ379">
        <f t="shared" si="30"/>
        <v>3.6669999999999998</v>
      </c>
    </row>
    <row r="380" spans="1:120" s="12" customFormat="1" x14ac:dyDescent="0.25">
      <c r="A380" s="87" t="s">
        <v>5136</v>
      </c>
      <c r="B380" s="88" t="s">
        <v>5129</v>
      </c>
      <c r="C380" s="89" t="s">
        <v>5130</v>
      </c>
      <c r="D380" s="88">
        <v>34410</v>
      </c>
      <c r="E380" s="93">
        <v>0</v>
      </c>
      <c r="F380" s="93">
        <v>0</v>
      </c>
      <c r="G380" s="93">
        <v>0</v>
      </c>
      <c r="H380" s="93">
        <v>0</v>
      </c>
      <c r="I380" s="93">
        <v>0</v>
      </c>
      <c r="J380" s="93">
        <v>0</v>
      </c>
      <c r="K380" s="93">
        <v>0</v>
      </c>
      <c r="L380" s="93">
        <v>0</v>
      </c>
      <c r="M380" s="93">
        <v>0</v>
      </c>
      <c r="N380" s="93">
        <v>0</v>
      </c>
      <c r="O380" s="93">
        <v>0</v>
      </c>
      <c r="P380" s="93">
        <v>0</v>
      </c>
      <c r="Q380" s="93">
        <v>0</v>
      </c>
      <c r="R380" s="93">
        <v>0</v>
      </c>
      <c r="S380" s="93">
        <v>0</v>
      </c>
      <c r="T380" s="93">
        <v>0</v>
      </c>
      <c r="U380" s="93">
        <v>0</v>
      </c>
      <c r="V380" s="93">
        <v>0</v>
      </c>
      <c r="W380" s="93">
        <v>0</v>
      </c>
      <c r="X380" s="93">
        <v>0</v>
      </c>
      <c r="Y380" s="93">
        <v>0</v>
      </c>
      <c r="Z380" s="93">
        <v>0</v>
      </c>
      <c r="AA380" s="93">
        <v>0</v>
      </c>
      <c r="AB380" s="93">
        <v>0</v>
      </c>
      <c r="AC380" s="93">
        <v>0</v>
      </c>
      <c r="AD380" s="93">
        <v>0</v>
      </c>
      <c r="AE380" s="93">
        <v>0</v>
      </c>
      <c r="AF380" s="93">
        <v>0</v>
      </c>
      <c r="AG380" s="93">
        <v>0</v>
      </c>
      <c r="AH380" s="93">
        <v>0</v>
      </c>
      <c r="AI380" s="93">
        <v>0</v>
      </c>
      <c r="AJ380" s="93">
        <v>0</v>
      </c>
      <c r="AK380" s="93">
        <v>0</v>
      </c>
      <c r="AL380" s="93">
        <v>0</v>
      </c>
      <c r="AM380" s="93">
        <v>0</v>
      </c>
      <c r="AN380" s="93">
        <v>0</v>
      </c>
      <c r="AO380" s="93">
        <v>0</v>
      </c>
      <c r="AP380" s="93">
        <v>0</v>
      </c>
      <c r="AQ380" s="93">
        <v>0</v>
      </c>
      <c r="AR380" s="93">
        <v>0</v>
      </c>
      <c r="AS380" s="93">
        <v>0</v>
      </c>
      <c r="AT380" s="93">
        <v>0</v>
      </c>
      <c r="AU380" s="93">
        <v>0</v>
      </c>
      <c r="AV380" s="93">
        <v>0</v>
      </c>
      <c r="AW380" s="93">
        <v>0</v>
      </c>
      <c r="AX380" s="93">
        <v>0</v>
      </c>
      <c r="AY380" s="93">
        <v>0</v>
      </c>
      <c r="AZ380" s="93">
        <v>0</v>
      </c>
      <c r="BA380" s="93">
        <v>0</v>
      </c>
      <c r="BB380" s="93">
        <v>0</v>
      </c>
      <c r="BC380" s="93">
        <v>0</v>
      </c>
      <c r="BD380" s="93">
        <v>0</v>
      </c>
      <c r="BE380" s="93">
        <v>0</v>
      </c>
      <c r="BF380" s="93">
        <v>0</v>
      </c>
      <c r="BG380" s="93">
        <v>0</v>
      </c>
      <c r="BH380" s="93">
        <v>0</v>
      </c>
      <c r="BI380" s="93">
        <v>0</v>
      </c>
      <c r="BJ380" s="93">
        <v>0</v>
      </c>
      <c r="BK380" s="93">
        <v>0</v>
      </c>
      <c r="BL380" s="93">
        <v>0</v>
      </c>
      <c r="BM380" s="93">
        <v>0</v>
      </c>
      <c r="BN380" s="93">
        <v>0</v>
      </c>
      <c r="BO380" s="93">
        <v>0</v>
      </c>
      <c r="BP380" s="93">
        <v>0</v>
      </c>
      <c r="BQ380" s="93">
        <v>0</v>
      </c>
      <c r="BR380" s="93">
        <v>0</v>
      </c>
      <c r="BS380" s="93">
        <v>0</v>
      </c>
      <c r="BT380" s="93">
        <v>0</v>
      </c>
      <c r="BU380" s="93">
        <v>0</v>
      </c>
      <c r="BV380" s="93">
        <v>0</v>
      </c>
      <c r="BW380" s="93">
        <v>0</v>
      </c>
      <c r="BX380" s="93">
        <v>0</v>
      </c>
      <c r="BY380" s="93">
        <v>0</v>
      </c>
      <c r="BZ380" s="93">
        <v>0</v>
      </c>
      <c r="CA380" s="93">
        <v>0</v>
      </c>
      <c r="CB380" s="93">
        <v>0</v>
      </c>
      <c r="CC380" s="93">
        <v>0</v>
      </c>
      <c r="CD380" s="93">
        <v>0</v>
      </c>
      <c r="CE380" s="93">
        <v>0</v>
      </c>
      <c r="CF380" s="93">
        <v>0</v>
      </c>
      <c r="CG380" s="93">
        <v>0</v>
      </c>
      <c r="CH380" s="93">
        <v>0</v>
      </c>
      <c r="CI380" s="93">
        <v>0</v>
      </c>
      <c r="CJ380" s="93">
        <v>0</v>
      </c>
      <c r="CK380" s="93">
        <v>0</v>
      </c>
      <c r="CL380" s="93">
        <v>0</v>
      </c>
      <c r="CM380" s="106">
        <f t="shared" si="27"/>
        <v>0</v>
      </c>
      <c r="CN380" s="65">
        <f t="shared" si="29"/>
        <v>0</v>
      </c>
      <c r="CO380" s="107">
        <f t="shared" si="28"/>
        <v>0</v>
      </c>
      <c r="CP380" s="124" t="s">
        <v>6054</v>
      </c>
      <c r="CQ380">
        <f t="shared" si="30"/>
        <v>2.6669999999999998</v>
      </c>
    </row>
    <row r="381" spans="1:120" s="12" customFormat="1" x14ac:dyDescent="0.25">
      <c r="B381" s="103" t="s">
        <v>3180</v>
      </c>
      <c r="C381" s="104" t="s">
        <v>3181</v>
      </c>
      <c r="D381" s="103">
        <v>34410</v>
      </c>
      <c r="E381" s="108">
        <v>0</v>
      </c>
      <c r="F381" s="108">
        <v>0</v>
      </c>
      <c r="G381" s="108">
        <v>0</v>
      </c>
      <c r="H381" s="108">
        <v>0</v>
      </c>
      <c r="I381" s="108">
        <v>0</v>
      </c>
      <c r="J381" s="108">
        <v>0</v>
      </c>
      <c r="K381" s="108">
        <v>0</v>
      </c>
      <c r="L381" s="108">
        <v>0</v>
      </c>
      <c r="M381" s="108">
        <v>0</v>
      </c>
      <c r="N381" s="108">
        <v>0</v>
      </c>
      <c r="O381" s="108">
        <v>0</v>
      </c>
      <c r="P381" s="108">
        <v>1</v>
      </c>
      <c r="Q381" s="108">
        <v>0</v>
      </c>
      <c r="R381" s="108">
        <v>0</v>
      </c>
      <c r="S381" s="108">
        <v>0</v>
      </c>
      <c r="T381" s="108">
        <v>0</v>
      </c>
      <c r="U381" s="108">
        <v>0</v>
      </c>
      <c r="V381" s="108">
        <v>0</v>
      </c>
      <c r="W381" s="108">
        <v>0</v>
      </c>
      <c r="X381" s="108">
        <v>0</v>
      </c>
      <c r="Y381" s="108">
        <v>0</v>
      </c>
      <c r="Z381" s="108">
        <v>0</v>
      </c>
      <c r="AA381" s="108">
        <v>0</v>
      </c>
      <c r="AB381" s="108">
        <v>0</v>
      </c>
      <c r="AC381" s="108">
        <v>0</v>
      </c>
      <c r="AD381" s="108">
        <v>0</v>
      </c>
      <c r="AE381" s="108">
        <v>1</v>
      </c>
      <c r="AF381" s="108">
        <v>0</v>
      </c>
      <c r="AG381" s="108">
        <v>0</v>
      </c>
      <c r="AH381" s="108">
        <v>0</v>
      </c>
      <c r="AI381" s="108">
        <v>1</v>
      </c>
      <c r="AJ381" s="108">
        <v>0</v>
      </c>
      <c r="AK381" s="108">
        <v>0</v>
      </c>
      <c r="AL381" s="108">
        <v>0</v>
      </c>
      <c r="AM381" s="108">
        <v>0</v>
      </c>
      <c r="AN381" s="108">
        <v>0</v>
      </c>
      <c r="AO381" s="108">
        <v>0</v>
      </c>
      <c r="AP381" s="108">
        <v>0</v>
      </c>
      <c r="AQ381" s="108">
        <v>0</v>
      </c>
      <c r="AR381" s="108">
        <v>0</v>
      </c>
      <c r="AS381" s="108">
        <v>0</v>
      </c>
      <c r="AT381" s="108">
        <v>1</v>
      </c>
      <c r="AU381" s="108">
        <v>1</v>
      </c>
      <c r="AV381" s="108">
        <v>0</v>
      </c>
      <c r="AW381" s="108">
        <v>0</v>
      </c>
      <c r="AX381" s="108">
        <v>0</v>
      </c>
      <c r="AY381" s="108">
        <v>0</v>
      </c>
      <c r="AZ381" s="108">
        <v>0</v>
      </c>
      <c r="BA381" s="108">
        <v>0</v>
      </c>
      <c r="BB381" s="108">
        <v>0</v>
      </c>
      <c r="BC381" s="108">
        <v>0</v>
      </c>
      <c r="BD381" s="108">
        <v>0</v>
      </c>
      <c r="BE381" s="108">
        <v>0</v>
      </c>
      <c r="BF381" s="108">
        <v>0</v>
      </c>
      <c r="BG381" s="108">
        <v>0</v>
      </c>
      <c r="BH381" s="108">
        <v>0</v>
      </c>
      <c r="BI381" s="108">
        <v>1</v>
      </c>
      <c r="BJ381" s="108">
        <v>0</v>
      </c>
      <c r="BK381" s="108">
        <v>0</v>
      </c>
      <c r="BL381" s="108">
        <v>0</v>
      </c>
      <c r="BM381" s="108">
        <v>0</v>
      </c>
      <c r="BN381" s="108">
        <v>0</v>
      </c>
      <c r="BO381" s="108">
        <v>1</v>
      </c>
      <c r="BP381" s="108">
        <v>0</v>
      </c>
      <c r="BQ381" s="108">
        <v>0</v>
      </c>
      <c r="BR381" s="108">
        <v>0</v>
      </c>
      <c r="BS381" s="108">
        <v>0</v>
      </c>
      <c r="BT381" s="108">
        <v>0</v>
      </c>
      <c r="BU381" s="108">
        <v>1</v>
      </c>
      <c r="BV381" s="108">
        <v>0</v>
      </c>
      <c r="BW381" s="108">
        <v>0</v>
      </c>
      <c r="BX381" s="108">
        <v>0</v>
      </c>
      <c r="BY381" s="108">
        <v>0</v>
      </c>
      <c r="BZ381" s="108">
        <v>1</v>
      </c>
      <c r="CA381" s="108">
        <v>0</v>
      </c>
      <c r="CB381" s="108">
        <v>0</v>
      </c>
      <c r="CC381" s="108">
        <v>0</v>
      </c>
      <c r="CD381" s="108">
        <v>0</v>
      </c>
      <c r="CE381" s="108">
        <v>0</v>
      </c>
      <c r="CF381" s="108">
        <v>0</v>
      </c>
      <c r="CG381" s="108">
        <v>1</v>
      </c>
      <c r="CH381" s="108">
        <v>0</v>
      </c>
      <c r="CI381" s="108">
        <v>0</v>
      </c>
      <c r="CJ381" s="108">
        <v>1</v>
      </c>
      <c r="CK381" s="108">
        <v>0</v>
      </c>
      <c r="CL381" s="108">
        <v>0</v>
      </c>
      <c r="CM381" s="106">
        <f t="shared" si="27"/>
        <v>11</v>
      </c>
      <c r="CN381" s="65">
        <f t="shared" si="29"/>
        <v>1</v>
      </c>
      <c r="CO381" s="107">
        <f t="shared" si="28"/>
        <v>14</v>
      </c>
      <c r="CP381" s="124" t="s">
        <v>6053</v>
      </c>
      <c r="CQ381">
        <f t="shared" si="30"/>
        <v>3.6669999999999998</v>
      </c>
    </row>
    <row r="382" spans="1:120" s="12" customFormat="1" x14ac:dyDescent="0.25">
      <c r="B382" s="103" t="s">
        <v>3182</v>
      </c>
      <c r="C382" s="104" t="s">
        <v>3183</v>
      </c>
      <c r="D382" s="103">
        <v>34410</v>
      </c>
      <c r="E382" s="108">
        <v>0</v>
      </c>
      <c r="F382" s="108">
        <v>0</v>
      </c>
      <c r="G382" s="108">
        <v>0</v>
      </c>
      <c r="H382" s="108">
        <v>0</v>
      </c>
      <c r="I382" s="108">
        <v>0</v>
      </c>
      <c r="J382" s="108">
        <v>0</v>
      </c>
      <c r="K382" s="108">
        <v>0</v>
      </c>
      <c r="L382" s="108">
        <v>0</v>
      </c>
      <c r="M382" s="108">
        <v>0</v>
      </c>
      <c r="N382" s="108">
        <v>0</v>
      </c>
      <c r="O382" s="108">
        <v>0</v>
      </c>
      <c r="P382" s="108">
        <v>0</v>
      </c>
      <c r="Q382" s="108">
        <v>0</v>
      </c>
      <c r="R382" s="108">
        <v>0</v>
      </c>
      <c r="S382" s="108">
        <v>0</v>
      </c>
      <c r="T382" s="108">
        <v>1</v>
      </c>
      <c r="U382" s="108">
        <v>0</v>
      </c>
      <c r="V382" s="108">
        <v>0</v>
      </c>
      <c r="W382" s="108">
        <v>0</v>
      </c>
      <c r="X382" s="108">
        <v>0</v>
      </c>
      <c r="Y382" s="108">
        <v>0</v>
      </c>
      <c r="Z382" s="108">
        <v>0</v>
      </c>
      <c r="AA382" s="108">
        <v>0</v>
      </c>
      <c r="AB382" s="108">
        <v>0</v>
      </c>
      <c r="AC382" s="108">
        <v>0</v>
      </c>
      <c r="AD382" s="108">
        <v>0</v>
      </c>
      <c r="AE382" s="108">
        <v>0</v>
      </c>
      <c r="AF382" s="108">
        <v>0</v>
      </c>
      <c r="AG382" s="108">
        <v>0</v>
      </c>
      <c r="AH382" s="108">
        <v>0</v>
      </c>
      <c r="AI382" s="108">
        <v>0</v>
      </c>
      <c r="AJ382" s="108">
        <v>0</v>
      </c>
      <c r="AK382" s="108">
        <v>0</v>
      </c>
      <c r="AL382" s="108">
        <v>0</v>
      </c>
      <c r="AM382" s="108">
        <v>0</v>
      </c>
      <c r="AN382" s="108">
        <v>0</v>
      </c>
      <c r="AO382" s="108">
        <v>0</v>
      </c>
      <c r="AP382" s="108">
        <v>0</v>
      </c>
      <c r="AQ382" s="108">
        <v>0</v>
      </c>
      <c r="AR382" s="108">
        <v>0</v>
      </c>
      <c r="AS382" s="108">
        <v>1</v>
      </c>
      <c r="AT382" s="108">
        <v>0</v>
      </c>
      <c r="AU382" s="108">
        <v>1</v>
      </c>
      <c r="AV382" s="108">
        <v>0</v>
      </c>
      <c r="AW382" s="108">
        <v>0</v>
      </c>
      <c r="AX382" s="108">
        <v>0</v>
      </c>
      <c r="AY382" s="108">
        <v>0</v>
      </c>
      <c r="AZ382" s="108">
        <v>0</v>
      </c>
      <c r="BA382" s="108">
        <v>0</v>
      </c>
      <c r="BB382" s="108">
        <v>0</v>
      </c>
      <c r="BC382" s="108">
        <v>0</v>
      </c>
      <c r="BD382" s="108">
        <v>0</v>
      </c>
      <c r="BE382" s="108">
        <v>0</v>
      </c>
      <c r="BF382" s="108">
        <v>0</v>
      </c>
      <c r="BG382" s="108">
        <v>0</v>
      </c>
      <c r="BH382" s="108">
        <v>0</v>
      </c>
      <c r="BI382" s="108">
        <v>1</v>
      </c>
      <c r="BJ382" s="108">
        <v>0</v>
      </c>
      <c r="BK382" s="108">
        <v>0</v>
      </c>
      <c r="BL382" s="108">
        <v>0</v>
      </c>
      <c r="BM382" s="108">
        <v>0</v>
      </c>
      <c r="BN382" s="108">
        <v>0</v>
      </c>
      <c r="BO382" s="108">
        <v>1</v>
      </c>
      <c r="BP382" s="108">
        <v>0</v>
      </c>
      <c r="BQ382" s="108">
        <v>0</v>
      </c>
      <c r="BR382" s="108">
        <v>0</v>
      </c>
      <c r="BS382" s="108">
        <v>0</v>
      </c>
      <c r="BT382" s="108">
        <v>0</v>
      </c>
      <c r="BU382" s="108">
        <v>1</v>
      </c>
      <c r="BV382" s="108">
        <v>0</v>
      </c>
      <c r="BW382" s="108">
        <v>0</v>
      </c>
      <c r="BX382" s="108">
        <v>0</v>
      </c>
      <c r="BY382" s="108">
        <v>0</v>
      </c>
      <c r="BZ382" s="108">
        <v>1</v>
      </c>
      <c r="CA382" s="108">
        <v>0</v>
      </c>
      <c r="CB382" s="108">
        <v>0</v>
      </c>
      <c r="CC382" s="108">
        <v>0</v>
      </c>
      <c r="CD382" s="108">
        <v>0</v>
      </c>
      <c r="CE382" s="108">
        <v>0</v>
      </c>
      <c r="CF382" s="108">
        <v>0</v>
      </c>
      <c r="CG382" s="108">
        <v>1</v>
      </c>
      <c r="CH382" s="108">
        <v>0</v>
      </c>
      <c r="CI382" s="108">
        <v>0</v>
      </c>
      <c r="CJ382" s="108">
        <v>1</v>
      </c>
      <c r="CK382" s="108">
        <v>0</v>
      </c>
      <c r="CL382" s="108">
        <v>0</v>
      </c>
      <c r="CM382" s="106">
        <f t="shared" si="27"/>
        <v>9</v>
      </c>
      <c r="CN382" s="65">
        <f t="shared" si="29"/>
        <v>1</v>
      </c>
      <c r="CO382" s="107">
        <f t="shared" si="28"/>
        <v>13</v>
      </c>
      <c r="CP382" s="124" t="s">
        <v>6047</v>
      </c>
      <c r="CQ382">
        <f t="shared" si="30"/>
        <v>1.667</v>
      </c>
    </row>
    <row r="383" spans="1:120" s="87" customFormat="1" x14ac:dyDescent="0.25">
      <c r="A383" s="87" t="s">
        <v>5136</v>
      </c>
      <c r="B383" s="88" t="s">
        <v>5131</v>
      </c>
      <c r="C383" s="89" t="s">
        <v>5132</v>
      </c>
      <c r="D383" s="88">
        <v>34410</v>
      </c>
      <c r="E383" s="93">
        <v>0</v>
      </c>
      <c r="F383" s="93">
        <v>0</v>
      </c>
      <c r="G383" s="93">
        <v>0</v>
      </c>
      <c r="H383" s="93">
        <v>0</v>
      </c>
      <c r="I383" s="93">
        <v>0</v>
      </c>
      <c r="J383" s="93">
        <v>0</v>
      </c>
      <c r="K383" s="93">
        <v>0</v>
      </c>
      <c r="L383" s="93">
        <v>0</v>
      </c>
      <c r="M383" s="93">
        <v>0</v>
      </c>
      <c r="N383" s="93">
        <v>0</v>
      </c>
      <c r="O383" s="93">
        <v>0</v>
      </c>
      <c r="P383" s="93">
        <v>0</v>
      </c>
      <c r="Q383" s="93">
        <v>0</v>
      </c>
      <c r="R383" s="93">
        <v>0</v>
      </c>
      <c r="S383" s="93">
        <v>0</v>
      </c>
      <c r="T383" s="93">
        <v>0</v>
      </c>
      <c r="U383" s="93">
        <v>0</v>
      </c>
      <c r="V383" s="93">
        <v>0</v>
      </c>
      <c r="W383" s="93">
        <v>1</v>
      </c>
      <c r="X383" s="93">
        <v>0</v>
      </c>
      <c r="Y383" s="93">
        <v>0</v>
      </c>
      <c r="Z383" s="93">
        <v>0</v>
      </c>
      <c r="AA383" s="93">
        <v>0</v>
      </c>
      <c r="AB383" s="93">
        <v>0</v>
      </c>
      <c r="AC383" s="93">
        <v>0</v>
      </c>
      <c r="AD383" s="93">
        <v>0</v>
      </c>
      <c r="AE383" s="93">
        <v>0</v>
      </c>
      <c r="AF383" s="93">
        <v>0</v>
      </c>
      <c r="AG383" s="93">
        <v>0</v>
      </c>
      <c r="AH383" s="93">
        <v>0</v>
      </c>
      <c r="AI383" s="93">
        <v>0</v>
      </c>
      <c r="AJ383" s="93">
        <v>0</v>
      </c>
      <c r="AK383" s="93">
        <v>0</v>
      </c>
      <c r="AL383" s="93">
        <v>0</v>
      </c>
      <c r="AM383" s="93">
        <v>0</v>
      </c>
      <c r="AN383" s="93">
        <v>0</v>
      </c>
      <c r="AO383" s="93">
        <v>0</v>
      </c>
      <c r="AP383" s="93">
        <v>0</v>
      </c>
      <c r="AQ383" s="93">
        <v>0</v>
      </c>
      <c r="AR383" s="93">
        <v>0</v>
      </c>
      <c r="AS383" s="93">
        <v>0</v>
      </c>
      <c r="AT383" s="93">
        <v>0</v>
      </c>
      <c r="AU383" s="93">
        <v>0</v>
      </c>
      <c r="AV383" s="93">
        <v>0</v>
      </c>
      <c r="AW383" s="93">
        <v>0</v>
      </c>
      <c r="AX383" s="93">
        <v>0</v>
      </c>
      <c r="AY383" s="93">
        <v>0</v>
      </c>
      <c r="AZ383" s="93">
        <v>0</v>
      </c>
      <c r="BA383" s="93">
        <v>0</v>
      </c>
      <c r="BB383" s="93">
        <v>0</v>
      </c>
      <c r="BC383" s="93">
        <v>0</v>
      </c>
      <c r="BD383" s="93">
        <v>0</v>
      </c>
      <c r="BE383" s="93">
        <v>0</v>
      </c>
      <c r="BF383" s="93">
        <v>0</v>
      </c>
      <c r="BG383" s="93">
        <v>0</v>
      </c>
      <c r="BH383" s="93">
        <v>0</v>
      </c>
      <c r="BI383" s="93">
        <v>0</v>
      </c>
      <c r="BJ383" s="93">
        <v>0</v>
      </c>
      <c r="BK383" s="93">
        <v>0</v>
      </c>
      <c r="BL383" s="93">
        <v>0</v>
      </c>
      <c r="BM383" s="93">
        <v>0</v>
      </c>
      <c r="BN383" s="93">
        <v>0</v>
      </c>
      <c r="BO383" s="93">
        <v>0</v>
      </c>
      <c r="BP383" s="93">
        <v>0</v>
      </c>
      <c r="BQ383" s="93">
        <v>0</v>
      </c>
      <c r="BR383" s="93">
        <v>0</v>
      </c>
      <c r="BS383" s="93">
        <v>0</v>
      </c>
      <c r="BT383" s="93">
        <v>0</v>
      </c>
      <c r="BU383" s="93">
        <v>0</v>
      </c>
      <c r="BV383" s="93">
        <v>0</v>
      </c>
      <c r="BW383" s="93">
        <v>0</v>
      </c>
      <c r="BX383" s="93">
        <v>0</v>
      </c>
      <c r="BY383" s="93">
        <v>0</v>
      </c>
      <c r="BZ383" s="93">
        <v>0</v>
      </c>
      <c r="CA383" s="93">
        <v>0</v>
      </c>
      <c r="CB383" s="93">
        <v>0</v>
      </c>
      <c r="CC383" s="93">
        <v>0</v>
      </c>
      <c r="CD383" s="93">
        <v>0</v>
      </c>
      <c r="CE383" s="93">
        <v>0</v>
      </c>
      <c r="CF383" s="93">
        <v>0</v>
      </c>
      <c r="CG383" s="93">
        <v>0</v>
      </c>
      <c r="CH383" s="93">
        <v>0</v>
      </c>
      <c r="CI383" s="93">
        <v>0</v>
      </c>
      <c r="CJ383" s="93">
        <v>0</v>
      </c>
      <c r="CK383" s="93">
        <v>0</v>
      </c>
      <c r="CL383" s="93">
        <v>0</v>
      </c>
      <c r="CM383" s="106">
        <f t="shared" si="27"/>
        <v>1</v>
      </c>
      <c r="CN383" s="65">
        <f t="shared" si="29"/>
        <v>1</v>
      </c>
      <c r="CO383" s="107">
        <f t="shared" si="28"/>
        <v>1</v>
      </c>
      <c r="CP383" s="124" t="s">
        <v>5136</v>
      </c>
      <c r="CQ383">
        <f t="shared" si="30"/>
        <v>4</v>
      </c>
      <c r="CR383" s="12"/>
      <c r="CS383" s="12"/>
      <c r="CT383" s="12"/>
      <c r="CU383" s="12"/>
      <c r="CV383" s="12"/>
      <c r="CW383" s="12"/>
      <c r="CX383" s="12"/>
      <c r="CY383" s="12"/>
      <c r="CZ383" s="12"/>
      <c r="DA383" s="12"/>
      <c r="DB383" s="12"/>
      <c r="DC383" s="12"/>
      <c r="DD383" s="12"/>
      <c r="DE383" s="12"/>
      <c r="DF383" s="12"/>
      <c r="DG383" s="12"/>
      <c r="DH383" s="12"/>
      <c r="DI383" s="12"/>
      <c r="DJ383" s="12"/>
      <c r="DK383" s="12"/>
      <c r="DL383" s="12"/>
      <c r="DM383" s="12"/>
      <c r="DN383" s="12"/>
      <c r="DO383" s="12"/>
      <c r="DP383" s="12"/>
    </row>
    <row r="384" spans="1:120" s="12" customFormat="1" x14ac:dyDescent="0.25">
      <c r="B384" s="103" t="s">
        <v>3184</v>
      </c>
      <c r="C384" s="104" t="s">
        <v>3185</v>
      </c>
      <c r="D384" s="103">
        <v>34410</v>
      </c>
      <c r="E384" s="108">
        <v>0</v>
      </c>
      <c r="F384" s="108">
        <v>0</v>
      </c>
      <c r="G384" s="108">
        <v>0</v>
      </c>
      <c r="H384" s="108">
        <v>0</v>
      </c>
      <c r="I384" s="108">
        <v>0</v>
      </c>
      <c r="J384" s="108">
        <v>0</v>
      </c>
      <c r="K384" s="108">
        <v>0</v>
      </c>
      <c r="L384" s="108">
        <v>0</v>
      </c>
      <c r="M384" s="108">
        <v>0</v>
      </c>
      <c r="N384" s="108">
        <v>0</v>
      </c>
      <c r="O384" s="108">
        <v>0</v>
      </c>
      <c r="P384" s="108">
        <v>0</v>
      </c>
      <c r="Q384" s="108">
        <v>0</v>
      </c>
      <c r="R384" s="108">
        <v>0</v>
      </c>
      <c r="S384" s="108">
        <v>0</v>
      </c>
      <c r="T384" s="108">
        <v>0</v>
      </c>
      <c r="U384" s="108">
        <v>0</v>
      </c>
      <c r="V384" s="108">
        <v>0</v>
      </c>
      <c r="W384" s="108">
        <v>0</v>
      </c>
      <c r="X384" s="108">
        <v>0</v>
      </c>
      <c r="Y384" s="108">
        <v>0</v>
      </c>
      <c r="Z384" s="108">
        <v>0</v>
      </c>
      <c r="AA384" s="108">
        <v>0</v>
      </c>
      <c r="AB384" s="108">
        <v>0</v>
      </c>
      <c r="AC384" s="108">
        <v>0</v>
      </c>
      <c r="AD384" s="108">
        <v>0</v>
      </c>
      <c r="AE384" s="108">
        <v>0</v>
      </c>
      <c r="AF384" s="108">
        <v>0</v>
      </c>
      <c r="AG384" s="108">
        <v>0</v>
      </c>
      <c r="AH384" s="108">
        <v>0</v>
      </c>
      <c r="AI384" s="108">
        <v>1</v>
      </c>
      <c r="AJ384" s="108">
        <v>0</v>
      </c>
      <c r="AK384" s="108">
        <v>0</v>
      </c>
      <c r="AL384" s="108">
        <v>0</v>
      </c>
      <c r="AM384" s="108">
        <v>0</v>
      </c>
      <c r="AN384" s="108">
        <v>0</v>
      </c>
      <c r="AO384" s="108">
        <v>0</v>
      </c>
      <c r="AP384" s="108">
        <v>0</v>
      </c>
      <c r="AQ384" s="108">
        <v>0</v>
      </c>
      <c r="AR384" s="108">
        <v>0</v>
      </c>
      <c r="AS384" s="108">
        <v>0</v>
      </c>
      <c r="AT384" s="108">
        <v>0</v>
      </c>
      <c r="AU384" s="108">
        <v>0</v>
      </c>
      <c r="AV384" s="108">
        <v>0</v>
      </c>
      <c r="AW384" s="108">
        <v>0</v>
      </c>
      <c r="AX384" s="108">
        <v>0</v>
      </c>
      <c r="AY384" s="108">
        <v>0</v>
      </c>
      <c r="AZ384" s="108">
        <v>0</v>
      </c>
      <c r="BA384" s="108">
        <v>0</v>
      </c>
      <c r="BB384" s="108">
        <v>0</v>
      </c>
      <c r="BC384" s="108">
        <v>0</v>
      </c>
      <c r="BD384" s="108">
        <v>1</v>
      </c>
      <c r="BE384" s="108">
        <v>0</v>
      </c>
      <c r="BF384" s="108">
        <v>0</v>
      </c>
      <c r="BG384" s="108">
        <v>1</v>
      </c>
      <c r="BH384" s="108">
        <v>0</v>
      </c>
      <c r="BI384" s="108">
        <v>0</v>
      </c>
      <c r="BJ384" s="108">
        <v>0</v>
      </c>
      <c r="BK384" s="108">
        <v>0</v>
      </c>
      <c r="BL384" s="108">
        <v>0</v>
      </c>
      <c r="BM384" s="108">
        <v>0</v>
      </c>
      <c r="BN384" s="108">
        <v>0</v>
      </c>
      <c r="BO384" s="108">
        <v>0</v>
      </c>
      <c r="BP384" s="108">
        <v>1</v>
      </c>
      <c r="BQ384" s="108">
        <v>0</v>
      </c>
      <c r="BR384" s="108">
        <v>0</v>
      </c>
      <c r="BS384" s="108">
        <v>0</v>
      </c>
      <c r="BT384" s="108">
        <v>0</v>
      </c>
      <c r="BU384" s="108">
        <v>1</v>
      </c>
      <c r="BV384" s="108">
        <v>0</v>
      </c>
      <c r="BW384" s="108">
        <v>0</v>
      </c>
      <c r="BX384" s="108">
        <v>0</v>
      </c>
      <c r="BY384" s="108">
        <v>0</v>
      </c>
      <c r="BZ384" s="108">
        <v>0</v>
      </c>
      <c r="CA384" s="108">
        <v>0</v>
      </c>
      <c r="CB384" s="108">
        <v>0</v>
      </c>
      <c r="CC384" s="108">
        <v>0</v>
      </c>
      <c r="CD384" s="108">
        <v>0</v>
      </c>
      <c r="CE384" s="108">
        <v>0</v>
      </c>
      <c r="CF384" s="108">
        <v>0</v>
      </c>
      <c r="CG384" s="108">
        <v>0</v>
      </c>
      <c r="CH384" s="108">
        <v>0</v>
      </c>
      <c r="CI384" s="108">
        <v>0</v>
      </c>
      <c r="CJ384" s="108">
        <v>0</v>
      </c>
      <c r="CK384" s="108">
        <v>0</v>
      </c>
      <c r="CL384" s="108">
        <v>1</v>
      </c>
      <c r="CM384" s="106">
        <f t="shared" si="27"/>
        <v>6</v>
      </c>
      <c r="CN384" s="65">
        <f t="shared" si="29"/>
        <v>1</v>
      </c>
      <c r="CO384" s="107">
        <f t="shared" si="28"/>
        <v>7</v>
      </c>
      <c r="CP384" s="124" t="s">
        <v>6051</v>
      </c>
      <c r="CQ384">
        <f t="shared" si="30"/>
        <v>3</v>
      </c>
    </row>
    <row r="385" spans="1:95" s="12" customFormat="1" x14ac:dyDescent="0.25">
      <c r="A385" s="87" t="s">
        <v>5136</v>
      </c>
      <c r="B385" s="88" t="s">
        <v>5133</v>
      </c>
      <c r="C385" s="89" t="s">
        <v>5134</v>
      </c>
      <c r="D385" s="88">
        <v>34410</v>
      </c>
      <c r="E385" s="93">
        <v>0</v>
      </c>
      <c r="F385" s="93">
        <v>0</v>
      </c>
      <c r="G385" s="93">
        <v>0</v>
      </c>
      <c r="H385" s="93">
        <v>0</v>
      </c>
      <c r="I385" s="93">
        <v>0</v>
      </c>
      <c r="J385" s="93">
        <v>0</v>
      </c>
      <c r="K385" s="93">
        <v>0</v>
      </c>
      <c r="L385" s="93">
        <v>0</v>
      </c>
      <c r="M385" s="93">
        <v>0</v>
      </c>
      <c r="N385" s="93">
        <v>0</v>
      </c>
      <c r="O385" s="93">
        <v>0</v>
      </c>
      <c r="P385" s="93">
        <v>0</v>
      </c>
      <c r="Q385" s="93">
        <v>0</v>
      </c>
      <c r="R385" s="93">
        <v>0</v>
      </c>
      <c r="S385" s="93">
        <v>0</v>
      </c>
      <c r="T385" s="93">
        <v>0</v>
      </c>
      <c r="U385" s="93">
        <v>0</v>
      </c>
      <c r="V385" s="93">
        <v>0</v>
      </c>
      <c r="W385" s="93">
        <v>0</v>
      </c>
      <c r="X385" s="93">
        <v>0</v>
      </c>
      <c r="Y385" s="93">
        <v>0</v>
      </c>
      <c r="Z385" s="93">
        <v>0</v>
      </c>
      <c r="AA385" s="93">
        <v>0</v>
      </c>
      <c r="AB385" s="93">
        <v>0</v>
      </c>
      <c r="AC385" s="93">
        <v>0</v>
      </c>
      <c r="AD385" s="93">
        <v>0</v>
      </c>
      <c r="AE385" s="93">
        <v>0</v>
      </c>
      <c r="AF385" s="93">
        <v>0</v>
      </c>
      <c r="AG385" s="93">
        <v>0</v>
      </c>
      <c r="AH385" s="93">
        <v>0</v>
      </c>
      <c r="AI385" s="93">
        <v>0</v>
      </c>
      <c r="AJ385" s="93">
        <v>0</v>
      </c>
      <c r="AK385" s="93">
        <v>0</v>
      </c>
      <c r="AL385" s="93">
        <v>0</v>
      </c>
      <c r="AM385" s="93">
        <v>0</v>
      </c>
      <c r="AN385" s="93">
        <v>0</v>
      </c>
      <c r="AO385" s="93">
        <v>0</v>
      </c>
      <c r="AP385" s="93">
        <v>0</v>
      </c>
      <c r="AQ385" s="93">
        <v>0</v>
      </c>
      <c r="AR385" s="93">
        <v>0</v>
      </c>
      <c r="AS385" s="93">
        <v>0</v>
      </c>
      <c r="AT385" s="93">
        <v>0</v>
      </c>
      <c r="AU385" s="93">
        <v>0</v>
      </c>
      <c r="AV385" s="93">
        <v>0</v>
      </c>
      <c r="AW385" s="93">
        <v>0</v>
      </c>
      <c r="AX385" s="93">
        <v>0</v>
      </c>
      <c r="AY385" s="93">
        <v>0</v>
      </c>
      <c r="AZ385" s="93">
        <v>0</v>
      </c>
      <c r="BA385" s="93">
        <v>0</v>
      </c>
      <c r="BB385" s="93">
        <v>0</v>
      </c>
      <c r="BC385" s="93">
        <v>0</v>
      </c>
      <c r="BD385" s="93">
        <v>0</v>
      </c>
      <c r="BE385" s="93">
        <v>0</v>
      </c>
      <c r="BF385" s="93">
        <v>0</v>
      </c>
      <c r="BG385" s="93">
        <v>0</v>
      </c>
      <c r="BH385" s="93">
        <v>0</v>
      </c>
      <c r="BI385" s="93">
        <v>0</v>
      </c>
      <c r="BJ385" s="93">
        <v>0</v>
      </c>
      <c r="BK385" s="93">
        <v>0</v>
      </c>
      <c r="BL385" s="93">
        <v>0</v>
      </c>
      <c r="BM385" s="93">
        <v>0</v>
      </c>
      <c r="BN385" s="93">
        <v>0</v>
      </c>
      <c r="BO385" s="93">
        <v>0</v>
      </c>
      <c r="BP385" s="93">
        <v>0</v>
      </c>
      <c r="BQ385" s="93">
        <v>0</v>
      </c>
      <c r="BR385" s="93">
        <v>0</v>
      </c>
      <c r="BS385" s="93">
        <v>0</v>
      </c>
      <c r="BT385" s="93">
        <v>0</v>
      </c>
      <c r="BU385" s="93">
        <v>0</v>
      </c>
      <c r="BV385" s="93">
        <v>0</v>
      </c>
      <c r="BW385" s="93">
        <v>0</v>
      </c>
      <c r="BX385" s="93">
        <v>0</v>
      </c>
      <c r="BY385" s="93">
        <v>0</v>
      </c>
      <c r="BZ385" s="93">
        <v>0</v>
      </c>
      <c r="CA385" s="93">
        <v>0</v>
      </c>
      <c r="CB385" s="93">
        <v>0</v>
      </c>
      <c r="CC385" s="93">
        <v>0</v>
      </c>
      <c r="CD385" s="93">
        <v>0</v>
      </c>
      <c r="CE385" s="93">
        <v>0</v>
      </c>
      <c r="CF385" s="93">
        <v>0</v>
      </c>
      <c r="CG385" s="93">
        <v>0</v>
      </c>
      <c r="CH385" s="93">
        <v>0</v>
      </c>
      <c r="CI385" s="93">
        <v>0</v>
      </c>
      <c r="CJ385" s="93">
        <v>0</v>
      </c>
      <c r="CK385" s="93">
        <v>0</v>
      </c>
      <c r="CL385" s="93">
        <v>0</v>
      </c>
      <c r="CM385" s="106">
        <f t="shared" si="27"/>
        <v>0</v>
      </c>
      <c r="CN385" s="65">
        <f t="shared" si="29"/>
        <v>0</v>
      </c>
      <c r="CO385" s="107">
        <f t="shared" si="28"/>
        <v>0</v>
      </c>
      <c r="CP385" s="124" t="s">
        <v>5135</v>
      </c>
      <c r="CQ385">
        <f t="shared" si="30"/>
        <v>1</v>
      </c>
    </row>
    <row r="386" spans="1:95" s="12" customFormat="1" x14ac:dyDescent="0.25">
      <c r="B386" s="103" t="s">
        <v>3194</v>
      </c>
      <c r="C386" s="104" t="s">
        <v>3195</v>
      </c>
      <c r="D386" s="103">
        <v>34420</v>
      </c>
      <c r="E386" s="108">
        <v>0</v>
      </c>
      <c r="F386" s="108">
        <v>0</v>
      </c>
      <c r="G386" s="108">
        <v>0</v>
      </c>
      <c r="H386" s="108">
        <v>0</v>
      </c>
      <c r="I386" s="108">
        <v>0</v>
      </c>
      <c r="J386" s="108">
        <v>0</v>
      </c>
      <c r="K386" s="108">
        <v>0</v>
      </c>
      <c r="L386" s="108">
        <v>0</v>
      </c>
      <c r="M386" s="108">
        <v>0</v>
      </c>
      <c r="N386" s="108">
        <v>0</v>
      </c>
      <c r="O386" s="108">
        <v>0</v>
      </c>
      <c r="P386" s="108">
        <v>0</v>
      </c>
      <c r="Q386" s="108">
        <v>0</v>
      </c>
      <c r="R386" s="108">
        <v>0</v>
      </c>
      <c r="S386" s="108">
        <v>0</v>
      </c>
      <c r="T386" s="108">
        <v>0</v>
      </c>
      <c r="U386" s="108">
        <v>0</v>
      </c>
      <c r="V386" s="108">
        <v>0</v>
      </c>
      <c r="W386" s="108">
        <v>0</v>
      </c>
      <c r="X386" s="108">
        <v>0</v>
      </c>
      <c r="Y386" s="108">
        <v>0</v>
      </c>
      <c r="Z386" s="108">
        <v>0</v>
      </c>
      <c r="AA386" s="108">
        <v>0</v>
      </c>
      <c r="AB386" s="108">
        <v>0</v>
      </c>
      <c r="AC386" s="108">
        <v>0</v>
      </c>
      <c r="AD386" s="108">
        <v>0</v>
      </c>
      <c r="AE386" s="108">
        <v>0</v>
      </c>
      <c r="AF386" s="108">
        <v>0</v>
      </c>
      <c r="AG386" s="108">
        <v>0</v>
      </c>
      <c r="AH386" s="108">
        <v>0</v>
      </c>
      <c r="AI386" s="108">
        <v>1</v>
      </c>
      <c r="AJ386" s="108">
        <v>0</v>
      </c>
      <c r="AK386" s="108">
        <v>0</v>
      </c>
      <c r="AL386" s="108">
        <v>0</v>
      </c>
      <c r="AM386" s="108">
        <v>0</v>
      </c>
      <c r="AN386" s="108">
        <v>0</v>
      </c>
      <c r="AO386" s="108">
        <v>0</v>
      </c>
      <c r="AP386" s="108">
        <v>0</v>
      </c>
      <c r="AQ386" s="108">
        <v>0</v>
      </c>
      <c r="AR386" s="108">
        <v>0</v>
      </c>
      <c r="AS386" s="108">
        <v>0</v>
      </c>
      <c r="AT386" s="108">
        <v>0</v>
      </c>
      <c r="AU386" s="108">
        <v>1</v>
      </c>
      <c r="AV386" s="108">
        <v>0</v>
      </c>
      <c r="AW386" s="108">
        <v>0</v>
      </c>
      <c r="AX386" s="108">
        <v>0</v>
      </c>
      <c r="AY386" s="108">
        <v>0</v>
      </c>
      <c r="AZ386" s="108">
        <v>0</v>
      </c>
      <c r="BA386" s="108">
        <v>0</v>
      </c>
      <c r="BB386" s="108">
        <v>0</v>
      </c>
      <c r="BC386" s="108">
        <v>0</v>
      </c>
      <c r="BD386" s="108">
        <v>0</v>
      </c>
      <c r="BE386" s="108">
        <v>0</v>
      </c>
      <c r="BF386" s="108">
        <v>0</v>
      </c>
      <c r="BG386" s="108">
        <v>0</v>
      </c>
      <c r="BH386" s="108">
        <v>0</v>
      </c>
      <c r="BI386" s="108">
        <v>0</v>
      </c>
      <c r="BJ386" s="108">
        <v>0</v>
      </c>
      <c r="BK386" s="108">
        <v>0</v>
      </c>
      <c r="BL386" s="108">
        <v>0</v>
      </c>
      <c r="BM386" s="108">
        <v>0</v>
      </c>
      <c r="BN386" s="108">
        <v>0</v>
      </c>
      <c r="BO386" s="108">
        <v>0</v>
      </c>
      <c r="BP386" s="108">
        <v>0</v>
      </c>
      <c r="BQ386" s="108">
        <v>0</v>
      </c>
      <c r="BR386" s="108">
        <v>0</v>
      </c>
      <c r="BS386" s="108">
        <v>0</v>
      </c>
      <c r="BT386" s="108">
        <v>0</v>
      </c>
      <c r="BU386" s="108">
        <v>0</v>
      </c>
      <c r="BV386" s="108">
        <v>0</v>
      </c>
      <c r="BW386" s="108">
        <v>0</v>
      </c>
      <c r="BX386" s="108">
        <v>0</v>
      </c>
      <c r="BY386" s="108">
        <v>0</v>
      </c>
      <c r="BZ386" s="108">
        <v>0</v>
      </c>
      <c r="CA386" s="108">
        <v>0</v>
      </c>
      <c r="CB386" s="108">
        <v>0</v>
      </c>
      <c r="CC386" s="108">
        <v>0</v>
      </c>
      <c r="CD386" s="108">
        <v>0</v>
      </c>
      <c r="CE386" s="108">
        <v>0</v>
      </c>
      <c r="CF386" s="108">
        <v>0</v>
      </c>
      <c r="CG386" s="108">
        <v>0</v>
      </c>
      <c r="CH386" s="108">
        <v>0</v>
      </c>
      <c r="CI386" s="108">
        <v>0</v>
      </c>
      <c r="CJ386" s="108">
        <v>0</v>
      </c>
      <c r="CK386" s="108">
        <v>0</v>
      </c>
      <c r="CL386" s="108">
        <v>0</v>
      </c>
      <c r="CM386" s="106">
        <f t="shared" si="27"/>
        <v>2</v>
      </c>
      <c r="CN386" s="65">
        <f t="shared" si="29"/>
        <v>1</v>
      </c>
      <c r="CO386" s="107">
        <f t="shared" si="28"/>
        <v>4</v>
      </c>
      <c r="CP386" s="124" t="s">
        <v>6051</v>
      </c>
      <c r="CQ386">
        <f t="shared" si="30"/>
        <v>3</v>
      </c>
    </row>
    <row r="387" spans="1:95" s="12" customFormat="1" x14ac:dyDescent="0.25">
      <c r="B387" s="103" t="s">
        <v>3196</v>
      </c>
      <c r="C387" s="104" t="s">
        <v>3197</v>
      </c>
      <c r="D387" s="103">
        <v>34420</v>
      </c>
      <c r="E387" s="108">
        <v>0</v>
      </c>
      <c r="F387" s="108">
        <v>0</v>
      </c>
      <c r="G387" s="108">
        <v>0</v>
      </c>
      <c r="H387" s="108">
        <v>0</v>
      </c>
      <c r="I387" s="108">
        <v>0</v>
      </c>
      <c r="J387" s="108">
        <v>0</v>
      </c>
      <c r="K387" s="108">
        <v>0</v>
      </c>
      <c r="L387" s="108">
        <v>0</v>
      </c>
      <c r="M387" s="108">
        <v>0</v>
      </c>
      <c r="N387" s="108">
        <v>0</v>
      </c>
      <c r="O387" s="108">
        <v>0</v>
      </c>
      <c r="P387" s="108">
        <v>0</v>
      </c>
      <c r="Q387" s="108">
        <v>0</v>
      </c>
      <c r="R387" s="108">
        <v>0</v>
      </c>
      <c r="S387" s="108">
        <v>0</v>
      </c>
      <c r="T387" s="108">
        <v>0</v>
      </c>
      <c r="U387" s="108">
        <v>0</v>
      </c>
      <c r="V387" s="108">
        <v>0</v>
      </c>
      <c r="W387" s="108">
        <v>0</v>
      </c>
      <c r="X387" s="108">
        <v>0</v>
      </c>
      <c r="Y387" s="108">
        <v>0</v>
      </c>
      <c r="Z387" s="108">
        <v>0</v>
      </c>
      <c r="AA387" s="108">
        <v>0</v>
      </c>
      <c r="AB387" s="108">
        <v>0</v>
      </c>
      <c r="AC387" s="108">
        <v>0</v>
      </c>
      <c r="AD387" s="108">
        <v>0</v>
      </c>
      <c r="AE387" s="108">
        <v>0</v>
      </c>
      <c r="AF387" s="108">
        <v>0</v>
      </c>
      <c r="AG387" s="108">
        <v>0</v>
      </c>
      <c r="AH387" s="108">
        <v>0</v>
      </c>
      <c r="AI387" s="108">
        <v>0</v>
      </c>
      <c r="AJ387" s="108">
        <v>0</v>
      </c>
      <c r="AK387" s="108">
        <v>0</v>
      </c>
      <c r="AL387" s="108">
        <v>0</v>
      </c>
      <c r="AM387" s="108">
        <v>0</v>
      </c>
      <c r="AN387" s="108">
        <v>0</v>
      </c>
      <c r="AO387" s="108">
        <v>0</v>
      </c>
      <c r="AP387" s="108">
        <v>0</v>
      </c>
      <c r="AQ387" s="108">
        <v>0</v>
      </c>
      <c r="AR387" s="108">
        <v>0</v>
      </c>
      <c r="AS387" s="108">
        <v>0</v>
      </c>
      <c r="AT387" s="108">
        <v>0</v>
      </c>
      <c r="AU387" s="108">
        <v>0</v>
      </c>
      <c r="AV387" s="108">
        <v>0</v>
      </c>
      <c r="AW387" s="108">
        <v>0</v>
      </c>
      <c r="AX387" s="108">
        <v>0</v>
      </c>
      <c r="AY387" s="108">
        <v>0</v>
      </c>
      <c r="AZ387" s="108">
        <v>0</v>
      </c>
      <c r="BA387" s="108">
        <v>0</v>
      </c>
      <c r="BB387" s="108">
        <v>0</v>
      </c>
      <c r="BC387" s="108">
        <v>0</v>
      </c>
      <c r="BD387" s="108">
        <v>0</v>
      </c>
      <c r="BE387" s="108">
        <v>0</v>
      </c>
      <c r="BF387" s="108">
        <v>0</v>
      </c>
      <c r="BG387" s="108">
        <v>0</v>
      </c>
      <c r="BH387" s="108">
        <v>0</v>
      </c>
      <c r="BI387" s="108">
        <v>0</v>
      </c>
      <c r="BJ387" s="108">
        <v>0</v>
      </c>
      <c r="BK387" s="108">
        <v>0</v>
      </c>
      <c r="BL387" s="108">
        <v>0</v>
      </c>
      <c r="BM387" s="108">
        <v>0</v>
      </c>
      <c r="BN387" s="108">
        <v>0</v>
      </c>
      <c r="BO387" s="108">
        <v>0</v>
      </c>
      <c r="BP387" s="108">
        <v>0</v>
      </c>
      <c r="BQ387" s="108">
        <v>0</v>
      </c>
      <c r="BR387" s="108">
        <v>0</v>
      </c>
      <c r="BS387" s="108">
        <v>0</v>
      </c>
      <c r="BT387" s="108">
        <v>0</v>
      </c>
      <c r="BU387" s="108">
        <v>0</v>
      </c>
      <c r="BV387" s="108">
        <v>0</v>
      </c>
      <c r="BW387" s="108">
        <v>0</v>
      </c>
      <c r="BX387" s="108">
        <v>0</v>
      </c>
      <c r="BY387" s="108">
        <v>0</v>
      </c>
      <c r="BZ387" s="108">
        <v>0</v>
      </c>
      <c r="CA387" s="108">
        <v>0</v>
      </c>
      <c r="CB387" s="108">
        <v>0</v>
      </c>
      <c r="CC387" s="108">
        <v>0</v>
      </c>
      <c r="CD387" s="108">
        <v>0</v>
      </c>
      <c r="CE387" s="108">
        <v>0</v>
      </c>
      <c r="CF387" s="108">
        <v>0</v>
      </c>
      <c r="CG387" s="108">
        <v>0</v>
      </c>
      <c r="CH387" s="108">
        <v>0</v>
      </c>
      <c r="CI387" s="108">
        <v>0</v>
      </c>
      <c r="CJ387" s="108">
        <v>0</v>
      </c>
      <c r="CK387" s="108">
        <v>0</v>
      </c>
      <c r="CL387" s="108">
        <v>0</v>
      </c>
      <c r="CM387" s="106">
        <f t="shared" si="27"/>
        <v>0</v>
      </c>
      <c r="CN387" s="65">
        <f t="shared" si="29"/>
        <v>0</v>
      </c>
      <c r="CO387" s="107">
        <f t="shared" si="28"/>
        <v>0</v>
      </c>
      <c r="CP387" s="124" t="s">
        <v>6051</v>
      </c>
      <c r="CQ387">
        <f t="shared" si="30"/>
        <v>3</v>
      </c>
    </row>
    <row r="388" spans="1:95" s="12" customFormat="1" x14ac:dyDescent="0.25">
      <c r="B388" s="103" t="s">
        <v>3198</v>
      </c>
      <c r="C388" s="104" t="s">
        <v>3199</v>
      </c>
      <c r="D388" s="103">
        <v>34420</v>
      </c>
      <c r="E388" s="108">
        <v>0</v>
      </c>
      <c r="F388" s="108">
        <v>0</v>
      </c>
      <c r="G388" s="108">
        <v>0</v>
      </c>
      <c r="H388" s="108">
        <v>0</v>
      </c>
      <c r="I388" s="108">
        <v>1</v>
      </c>
      <c r="J388" s="108">
        <v>0</v>
      </c>
      <c r="K388" s="108">
        <v>0</v>
      </c>
      <c r="L388" s="108">
        <v>0</v>
      </c>
      <c r="M388" s="108">
        <v>0</v>
      </c>
      <c r="N388" s="108">
        <v>0</v>
      </c>
      <c r="O388" s="108">
        <v>0</v>
      </c>
      <c r="P388" s="108">
        <v>0</v>
      </c>
      <c r="Q388" s="108">
        <v>0</v>
      </c>
      <c r="R388" s="108">
        <v>0</v>
      </c>
      <c r="S388" s="108">
        <v>0</v>
      </c>
      <c r="T388" s="108">
        <v>0</v>
      </c>
      <c r="U388" s="108">
        <v>0</v>
      </c>
      <c r="V388" s="108">
        <v>0</v>
      </c>
      <c r="W388" s="108">
        <v>0</v>
      </c>
      <c r="X388" s="108">
        <v>0</v>
      </c>
      <c r="Y388" s="108">
        <v>0</v>
      </c>
      <c r="Z388" s="108">
        <v>0</v>
      </c>
      <c r="AA388" s="108">
        <v>0</v>
      </c>
      <c r="AB388" s="108">
        <v>0</v>
      </c>
      <c r="AC388" s="108">
        <v>0</v>
      </c>
      <c r="AD388" s="108">
        <v>0</v>
      </c>
      <c r="AE388" s="108">
        <v>0</v>
      </c>
      <c r="AF388" s="108">
        <v>0</v>
      </c>
      <c r="AG388" s="108">
        <v>0</v>
      </c>
      <c r="AH388" s="108">
        <v>0</v>
      </c>
      <c r="AI388" s="108">
        <v>0</v>
      </c>
      <c r="AJ388" s="108">
        <v>0</v>
      </c>
      <c r="AK388" s="108">
        <v>0</v>
      </c>
      <c r="AL388" s="108">
        <v>0</v>
      </c>
      <c r="AM388" s="108">
        <v>0</v>
      </c>
      <c r="AN388" s="108">
        <v>0</v>
      </c>
      <c r="AO388" s="108">
        <v>0</v>
      </c>
      <c r="AP388" s="108">
        <v>0</v>
      </c>
      <c r="AQ388" s="108">
        <v>0</v>
      </c>
      <c r="AR388" s="108">
        <v>0</v>
      </c>
      <c r="AS388" s="108">
        <v>0</v>
      </c>
      <c r="AT388" s="108">
        <v>0</v>
      </c>
      <c r="AU388" s="108">
        <v>0</v>
      </c>
      <c r="AV388" s="108">
        <v>0</v>
      </c>
      <c r="AW388" s="108">
        <v>0</v>
      </c>
      <c r="AX388" s="108">
        <v>0</v>
      </c>
      <c r="AY388" s="108">
        <v>0</v>
      </c>
      <c r="AZ388" s="108">
        <v>0</v>
      </c>
      <c r="BA388" s="108">
        <v>0</v>
      </c>
      <c r="BB388" s="108">
        <v>0</v>
      </c>
      <c r="BC388" s="108">
        <v>0</v>
      </c>
      <c r="BD388" s="108">
        <v>0</v>
      </c>
      <c r="BE388" s="108">
        <v>0</v>
      </c>
      <c r="BF388" s="108">
        <v>0</v>
      </c>
      <c r="BG388" s="108">
        <v>0</v>
      </c>
      <c r="BH388" s="108">
        <v>0</v>
      </c>
      <c r="BI388" s="108">
        <v>0</v>
      </c>
      <c r="BJ388" s="108">
        <v>0</v>
      </c>
      <c r="BK388" s="108">
        <v>0</v>
      </c>
      <c r="BL388" s="108">
        <v>0</v>
      </c>
      <c r="BM388" s="108">
        <v>0</v>
      </c>
      <c r="BN388" s="108">
        <v>0</v>
      </c>
      <c r="BO388" s="108">
        <v>0</v>
      </c>
      <c r="BP388" s="108">
        <v>0</v>
      </c>
      <c r="BQ388" s="108">
        <v>0</v>
      </c>
      <c r="BR388" s="108">
        <v>0</v>
      </c>
      <c r="BS388" s="108">
        <v>0</v>
      </c>
      <c r="BT388" s="108">
        <v>0</v>
      </c>
      <c r="BU388" s="108">
        <v>0</v>
      </c>
      <c r="BV388" s="108">
        <v>0</v>
      </c>
      <c r="BW388" s="108">
        <v>0</v>
      </c>
      <c r="BX388" s="108">
        <v>0</v>
      </c>
      <c r="BY388" s="108">
        <v>0</v>
      </c>
      <c r="BZ388" s="108">
        <v>0</v>
      </c>
      <c r="CA388" s="108">
        <v>0</v>
      </c>
      <c r="CB388" s="108">
        <v>0</v>
      </c>
      <c r="CC388" s="108">
        <v>0</v>
      </c>
      <c r="CD388" s="108">
        <v>0</v>
      </c>
      <c r="CE388" s="108">
        <v>0</v>
      </c>
      <c r="CF388" s="108">
        <v>0</v>
      </c>
      <c r="CG388" s="108">
        <v>0</v>
      </c>
      <c r="CH388" s="108">
        <v>0</v>
      </c>
      <c r="CI388" s="108">
        <v>0</v>
      </c>
      <c r="CJ388" s="108">
        <v>0</v>
      </c>
      <c r="CK388" s="108">
        <v>0</v>
      </c>
      <c r="CL388" s="108">
        <v>0</v>
      </c>
      <c r="CM388" s="106">
        <f t="shared" si="27"/>
        <v>1</v>
      </c>
      <c r="CN388" s="65">
        <f t="shared" si="29"/>
        <v>1</v>
      </c>
      <c r="CO388" s="107">
        <f t="shared" si="28"/>
        <v>1</v>
      </c>
      <c r="CP388" s="124" t="s">
        <v>6054</v>
      </c>
      <c r="CQ388">
        <f t="shared" si="30"/>
        <v>2.6669999999999998</v>
      </c>
    </row>
    <row r="389" spans="1:95" s="12" customFormat="1" x14ac:dyDescent="0.25">
      <c r="B389" s="103" t="s">
        <v>3202</v>
      </c>
      <c r="C389" s="104" t="s">
        <v>3203</v>
      </c>
      <c r="D389" s="103">
        <v>34420</v>
      </c>
      <c r="E389" s="108">
        <v>1</v>
      </c>
      <c r="F389" s="108">
        <v>0</v>
      </c>
      <c r="G389" s="108">
        <v>0</v>
      </c>
      <c r="H389" s="108">
        <v>0</v>
      </c>
      <c r="I389" s="108">
        <v>0</v>
      </c>
      <c r="J389" s="108">
        <v>0</v>
      </c>
      <c r="K389" s="108">
        <v>0</v>
      </c>
      <c r="L389" s="108">
        <v>0</v>
      </c>
      <c r="M389" s="108">
        <v>0</v>
      </c>
      <c r="N389" s="108">
        <v>1</v>
      </c>
      <c r="O389" s="108">
        <v>0</v>
      </c>
      <c r="P389" s="108">
        <v>0</v>
      </c>
      <c r="Q389" s="108">
        <v>0</v>
      </c>
      <c r="R389" s="108">
        <v>1</v>
      </c>
      <c r="S389" s="108">
        <v>0</v>
      </c>
      <c r="T389" s="108">
        <v>0</v>
      </c>
      <c r="U389" s="108">
        <v>0</v>
      </c>
      <c r="V389" s="108">
        <v>0</v>
      </c>
      <c r="W389" s="108">
        <v>0</v>
      </c>
      <c r="X389" s="108">
        <v>0</v>
      </c>
      <c r="Y389" s="108">
        <v>0</v>
      </c>
      <c r="Z389" s="108">
        <v>0</v>
      </c>
      <c r="AA389" s="108">
        <v>0</v>
      </c>
      <c r="AB389" s="108">
        <v>0</v>
      </c>
      <c r="AC389" s="108">
        <v>0</v>
      </c>
      <c r="AD389" s="108">
        <v>0</v>
      </c>
      <c r="AE389" s="108">
        <v>1</v>
      </c>
      <c r="AF389" s="108">
        <v>0</v>
      </c>
      <c r="AG389" s="108">
        <v>0</v>
      </c>
      <c r="AH389" s="108">
        <v>0</v>
      </c>
      <c r="AI389" s="108">
        <v>0</v>
      </c>
      <c r="AJ389" s="108">
        <v>0</v>
      </c>
      <c r="AK389" s="108">
        <v>0</v>
      </c>
      <c r="AL389" s="108">
        <v>0</v>
      </c>
      <c r="AM389" s="108">
        <v>0</v>
      </c>
      <c r="AN389" s="108">
        <v>0</v>
      </c>
      <c r="AO389" s="108">
        <v>0</v>
      </c>
      <c r="AP389" s="108">
        <v>0</v>
      </c>
      <c r="AQ389" s="108">
        <v>0</v>
      </c>
      <c r="AR389" s="108">
        <v>0</v>
      </c>
      <c r="AS389" s="108">
        <v>0</v>
      </c>
      <c r="AT389" s="108">
        <v>0</v>
      </c>
      <c r="AU389" s="108">
        <v>1</v>
      </c>
      <c r="AV389" s="108">
        <v>0</v>
      </c>
      <c r="AW389" s="108">
        <v>0</v>
      </c>
      <c r="AX389" s="108">
        <v>0</v>
      </c>
      <c r="AY389" s="108">
        <v>0</v>
      </c>
      <c r="AZ389" s="108">
        <v>0</v>
      </c>
      <c r="BA389" s="108">
        <v>0</v>
      </c>
      <c r="BB389" s="108">
        <v>0</v>
      </c>
      <c r="BC389" s="108">
        <v>0</v>
      </c>
      <c r="BD389" s="108">
        <v>0</v>
      </c>
      <c r="BE389" s="108">
        <v>0</v>
      </c>
      <c r="BF389" s="108">
        <v>0</v>
      </c>
      <c r="BG389" s="108">
        <v>0</v>
      </c>
      <c r="BH389" s="108">
        <v>0</v>
      </c>
      <c r="BI389" s="108">
        <v>1</v>
      </c>
      <c r="BJ389" s="108">
        <v>0</v>
      </c>
      <c r="BK389" s="108">
        <v>0</v>
      </c>
      <c r="BL389" s="108">
        <v>0</v>
      </c>
      <c r="BM389" s="108">
        <v>0</v>
      </c>
      <c r="BN389" s="108">
        <v>0</v>
      </c>
      <c r="BO389" s="108">
        <v>0</v>
      </c>
      <c r="BP389" s="108">
        <v>0</v>
      </c>
      <c r="BQ389" s="108">
        <v>0</v>
      </c>
      <c r="BR389" s="108">
        <v>0</v>
      </c>
      <c r="BS389" s="108">
        <v>0</v>
      </c>
      <c r="BT389" s="108">
        <v>0</v>
      </c>
      <c r="BU389" s="108">
        <v>1</v>
      </c>
      <c r="BV389" s="108">
        <v>0</v>
      </c>
      <c r="BW389" s="108">
        <v>0</v>
      </c>
      <c r="BX389" s="108">
        <v>0</v>
      </c>
      <c r="BY389" s="108">
        <v>0</v>
      </c>
      <c r="BZ389" s="108">
        <v>0</v>
      </c>
      <c r="CA389" s="108">
        <v>0</v>
      </c>
      <c r="CB389" s="108">
        <v>0</v>
      </c>
      <c r="CC389" s="108">
        <v>0</v>
      </c>
      <c r="CD389" s="108">
        <v>0</v>
      </c>
      <c r="CE389" s="108">
        <v>0</v>
      </c>
      <c r="CF389" s="108">
        <v>0</v>
      </c>
      <c r="CG389" s="108">
        <v>1</v>
      </c>
      <c r="CH389" s="108">
        <v>0</v>
      </c>
      <c r="CI389" s="108">
        <v>0</v>
      </c>
      <c r="CJ389" s="108">
        <v>0</v>
      </c>
      <c r="CK389" s="108">
        <v>0</v>
      </c>
      <c r="CL389" s="108">
        <v>0</v>
      </c>
      <c r="CM389" s="106">
        <f t="shared" si="27"/>
        <v>8</v>
      </c>
      <c r="CN389" s="65">
        <f t="shared" si="29"/>
        <v>1</v>
      </c>
      <c r="CO389" s="107">
        <f t="shared" si="28"/>
        <v>11</v>
      </c>
      <c r="CP389" s="124" t="s">
        <v>6047</v>
      </c>
      <c r="CQ389">
        <f t="shared" si="30"/>
        <v>1.667</v>
      </c>
    </row>
    <row r="390" spans="1:95" s="12" customFormat="1" x14ac:dyDescent="0.25">
      <c r="B390" s="103" t="s">
        <v>3208</v>
      </c>
      <c r="C390" s="104" t="s">
        <v>3209</v>
      </c>
      <c r="D390" s="103">
        <v>34420</v>
      </c>
      <c r="E390" s="108">
        <v>0</v>
      </c>
      <c r="F390" s="108">
        <v>0</v>
      </c>
      <c r="G390" s="108">
        <v>0</v>
      </c>
      <c r="H390" s="108">
        <v>0</v>
      </c>
      <c r="I390" s="108">
        <v>0</v>
      </c>
      <c r="J390" s="108">
        <v>0</v>
      </c>
      <c r="K390" s="108">
        <v>0</v>
      </c>
      <c r="L390" s="108">
        <v>0</v>
      </c>
      <c r="M390" s="108">
        <v>0</v>
      </c>
      <c r="N390" s="108">
        <v>0</v>
      </c>
      <c r="O390" s="108">
        <v>0</v>
      </c>
      <c r="P390" s="108">
        <v>0</v>
      </c>
      <c r="Q390" s="108">
        <v>0</v>
      </c>
      <c r="R390" s="108">
        <v>0</v>
      </c>
      <c r="S390" s="108">
        <v>0</v>
      </c>
      <c r="T390" s="108">
        <v>0</v>
      </c>
      <c r="U390" s="108">
        <v>0</v>
      </c>
      <c r="V390" s="108">
        <v>0</v>
      </c>
      <c r="W390" s="108">
        <v>0</v>
      </c>
      <c r="X390" s="108">
        <v>0</v>
      </c>
      <c r="Y390" s="108">
        <v>0</v>
      </c>
      <c r="Z390" s="108">
        <v>0</v>
      </c>
      <c r="AA390" s="108">
        <v>0</v>
      </c>
      <c r="AB390" s="108">
        <v>0</v>
      </c>
      <c r="AC390" s="108">
        <v>0</v>
      </c>
      <c r="AD390" s="108">
        <v>0</v>
      </c>
      <c r="AE390" s="108">
        <v>0</v>
      </c>
      <c r="AF390" s="108">
        <v>0</v>
      </c>
      <c r="AG390" s="108">
        <v>0</v>
      </c>
      <c r="AH390" s="108">
        <v>0</v>
      </c>
      <c r="AI390" s="108">
        <v>0</v>
      </c>
      <c r="AJ390" s="108">
        <v>0</v>
      </c>
      <c r="AK390" s="108">
        <v>0</v>
      </c>
      <c r="AL390" s="108">
        <v>0</v>
      </c>
      <c r="AM390" s="108">
        <v>0</v>
      </c>
      <c r="AN390" s="108">
        <v>0</v>
      </c>
      <c r="AO390" s="108">
        <v>0</v>
      </c>
      <c r="AP390" s="108">
        <v>0</v>
      </c>
      <c r="AQ390" s="108">
        <v>0</v>
      </c>
      <c r="AR390" s="108">
        <v>0</v>
      </c>
      <c r="AS390" s="108">
        <v>0</v>
      </c>
      <c r="AT390" s="108">
        <v>0</v>
      </c>
      <c r="AU390" s="108">
        <v>0</v>
      </c>
      <c r="AV390" s="108">
        <v>0</v>
      </c>
      <c r="AW390" s="108">
        <v>0</v>
      </c>
      <c r="AX390" s="108">
        <v>0</v>
      </c>
      <c r="AY390" s="108">
        <v>0</v>
      </c>
      <c r="AZ390" s="108">
        <v>0</v>
      </c>
      <c r="BA390" s="108">
        <v>0</v>
      </c>
      <c r="BB390" s="108">
        <v>0</v>
      </c>
      <c r="BC390" s="108">
        <v>0</v>
      </c>
      <c r="BD390" s="108">
        <v>0</v>
      </c>
      <c r="BE390" s="108">
        <v>0</v>
      </c>
      <c r="BF390" s="108">
        <v>0</v>
      </c>
      <c r="BG390" s="108">
        <v>0</v>
      </c>
      <c r="BH390" s="108">
        <v>0</v>
      </c>
      <c r="BI390" s="108">
        <v>0</v>
      </c>
      <c r="BJ390" s="108">
        <v>0</v>
      </c>
      <c r="BK390" s="108">
        <v>0</v>
      </c>
      <c r="BL390" s="108">
        <v>0</v>
      </c>
      <c r="BM390" s="108">
        <v>0</v>
      </c>
      <c r="BN390" s="108">
        <v>0</v>
      </c>
      <c r="BO390" s="108">
        <v>0</v>
      </c>
      <c r="BP390" s="108">
        <v>0</v>
      </c>
      <c r="BQ390" s="108">
        <v>0</v>
      </c>
      <c r="BR390" s="108">
        <v>0</v>
      </c>
      <c r="BS390" s="108">
        <v>0</v>
      </c>
      <c r="BT390" s="108">
        <v>0</v>
      </c>
      <c r="BU390" s="108">
        <v>0</v>
      </c>
      <c r="BV390" s="108">
        <v>0</v>
      </c>
      <c r="BW390" s="108">
        <v>0</v>
      </c>
      <c r="BX390" s="108">
        <v>0</v>
      </c>
      <c r="BY390" s="108">
        <v>0</v>
      </c>
      <c r="BZ390" s="108">
        <v>0</v>
      </c>
      <c r="CA390" s="108">
        <v>0</v>
      </c>
      <c r="CB390" s="108">
        <v>0</v>
      </c>
      <c r="CC390" s="108">
        <v>0</v>
      </c>
      <c r="CD390" s="108">
        <v>0</v>
      </c>
      <c r="CE390" s="108">
        <v>0</v>
      </c>
      <c r="CF390" s="108">
        <v>0</v>
      </c>
      <c r="CG390" s="108">
        <v>0</v>
      </c>
      <c r="CH390" s="108">
        <v>0</v>
      </c>
      <c r="CI390" s="108">
        <v>0</v>
      </c>
      <c r="CJ390" s="108">
        <v>0</v>
      </c>
      <c r="CK390" s="108">
        <v>0</v>
      </c>
      <c r="CL390" s="108">
        <v>0</v>
      </c>
      <c r="CM390" s="106">
        <f t="shared" si="27"/>
        <v>0</v>
      </c>
      <c r="CN390" s="65">
        <f t="shared" si="29"/>
        <v>0</v>
      </c>
      <c r="CO390" s="107">
        <f t="shared" si="28"/>
        <v>0</v>
      </c>
      <c r="CP390" s="124" t="s">
        <v>6046</v>
      </c>
      <c r="CQ390" t="str">
        <f t="shared" si="30"/>
        <v>QQQ</v>
      </c>
    </row>
    <row r="391" spans="1:95" s="12" customFormat="1" x14ac:dyDescent="0.25">
      <c r="B391" s="103" t="s">
        <v>3212</v>
      </c>
      <c r="C391" s="104" t="s">
        <v>3213</v>
      </c>
      <c r="D391" s="103">
        <v>34420</v>
      </c>
      <c r="E391" s="108">
        <v>0</v>
      </c>
      <c r="F391" s="108">
        <v>0</v>
      </c>
      <c r="G391" s="108">
        <v>0</v>
      </c>
      <c r="H391" s="108">
        <v>0</v>
      </c>
      <c r="I391" s="108">
        <v>0</v>
      </c>
      <c r="J391" s="108">
        <v>0</v>
      </c>
      <c r="K391" s="108">
        <v>0</v>
      </c>
      <c r="L391" s="108">
        <v>0</v>
      </c>
      <c r="M391" s="108">
        <v>0</v>
      </c>
      <c r="N391" s="108">
        <v>0</v>
      </c>
      <c r="O391" s="108">
        <v>0</v>
      </c>
      <c r="P391" s="108">
        <v>0</v>
      </c>
      <c r="Q391" s="108">
        <v>0</v>
      </c>
      <c r="R391" s="108">
        <v>0</v>
      </c>
      <c r="S391" s="108">
        <v>0</v>
      </c>
      <c r="T391" s="108">
        <v>0</v>
      </c>
      <c r="U391" s="108">
        <v>0</v>
      </c>
      <c r="V391" s="108">
        <v>0</v>
      </c>
      <c r="W391" s="108">
        <v>0</v>
      </c>
      <c r="X391" s="108">
        <v>0</v>
      </c>
      <c r="Y391" s="108">
        <v>0</v>
      </c>
      <c r="Z391" s="108">
        <v>0</v>
      </c>
      <c r="AA391" s="108">
        <v>0</v>
      </c>
      <c r="AB391" s="108">
        <v>0</v>
      </c>
      <c r="AC391" s="108">
        <v>0</v>
      </c>
      <c r="AD391" s="108">
        <v>0</v>
      </c>
      <c r="AE391" s="108">
        <v>0</v>
      </c>
      <c r="AF391" s="108">
        <v>0</v>
      </c>
      <c r="AG391" s="108">
        <v>0</v>
      </c>
      <c r="AH391" s="108">
        <v>0</v>
      </c>
      <c r="AI391" s="108">
        <v>0</v>
      </c>
      <c r="AJ391" s="108">
        <v>0</v>
      </c>
      <c r="AK391" s="108">
        <v>0</v>
      </c>
      <c r="AL391" s="108">
        <v>0</v>
      </c>
      <c r="AM391" s="108">
        <v>0</v>
      </c>
      <c r="AN391" s="108">
        <v>0</v>
      </c>
      <c r="AO391" s="108">
        <v>0</v>
      </c>
      <c r="AP391" s="108">
        <v>0</v>
      </c>
      <c r="AQ391" s="108">
        <v>0</v>
      </c>
      <c r="AR391" s="108">
        <v>0</v>
      </c>
      <c r="AS391" s="108">
        <v>0</v>
      </c>
      <c r="AT391" s="108">
        <v>0</v>
      </c>
      <c r="AU391" s="108">
        <v>0</v>
      </c>
      <c r="AV391" s="108">
        <v>0</v>
      </c>
      <c r="AW391" s="108">
        <v>0</v>
      </c>
      <c r="AX391" s="108">
        <v>0</v>
      </c>
      <c r="AY391" s="108">
        <v>0</v>
      </c>
      <c r="AZ391" s="108">
        <v>0</v>
      </c>
      <c r="BA391" s="108">
        <v>0</v>
      </c>
      <c r="BB391" s="108">
        <v>0</v>
      </c>
      <c r="BC391" s="108">
        <v>0</v>
      </c>
      <c r="BD391" s="108">
        <v>0</v>
      </c>
      <c r="BE391" s="108">
        <v>0</v>
      </c>
      <c r="BF391" s="108">
        <v>0</v>
      </c>
      <c r="BG391" s="108">
        <v>0</v>
      </c>
      <c r="BH391" s="108">
        <v>0</v>
      </c>
      <c r="BI391" s="108">
        <v>0</v>
      </c>
      <c r="BJ391" s="108">
        <v>0</v>
      </c>
      <c r="BK391" s="108">
        <v>0</v>
      </c>
      <c r="BL391" s="108">
        <v>0</v>
      </c>
      <c r="BM391" s="108">
        <v>0</v>
      </c>
      <c r="BN391" s="108">
        <v>0</v>
      </c>
      <c r="BO391" s="108">
        <v>0</v>
      </c>
      <c r="BP391" s="108">
        <v>0</v>
      </c>
      <c r="BQ391" s="108">
        <v>0</v>
      </c>
      <c r="BR391" s="108">
        <v>0</v>
      </c>
      <c r="BS391" s="108">
        <v>0</v>
      </c>
      <c r="BT391" s="108">
        <v>0</v>
      </c>
      <c r="BU391" s="108">
        <v>0</v>
      </c>
      <c r="BV391" s="108">
        <v>0</v>
      </c>
      <c r="BW391" s="108">
        <v>0</v>
      </c>
      <c r="BX391" s="108">
        <v>0</v>
      </c>
      <c r="BY391" s="108">
        <v>0</v>
      </c>
      <c r="BZ391" s="108">
        <v>0</v>
      </c>
      <c r="CA391" s="108">
        <v>0</v>
      </c>
      <c r="CB391" s="108">
        <v>0</v>
      </c>
      <c r="CC391" s="108">
        <v>0</v>
      </c>
      <c r="CD391" s="108">
        <v>0</v>
      </c>
      <c r="CE391" s="108">
        <v>0</v>
      </c>
      <c r="CF391" s="108">
        <v>0</v>
      </c>
      <c r="CG391" s="108">
        <v>0</v>
      </c>
      <c r="CH391" s="108">
        <v>0</v>
      </c>
      <c r="CI391" s="108">
        <v>0</v>
      </c>
      <c r="CJ391" s="108">
        <v>0</v>
      </c>
      <c r="CK391" s="108">
        <v>0</v>
      </c>
      <c r="CL391" s="108">
        <v>0</v>
      </c>
      <c r="CM391" s="106">
        <f t="shared" si="27"/>
        <v>0</v>
      </c>
      <c r="CN391" s="65">
        <f t="shared" si="29"/>
        <v>0</v>
      </c>
      <c r="CO391" s="107">
        <f t="shared" si="28"/>
        <v>0</v>
      </c>
      <c r="CP391" s="124" t="s">
        <v>6048</v>
      </c>
      <c r="CQ391">
        <f t="shared" si="30"/>
        <v>2.3330000000000002</v>
      </c>
    </row>
    <row r="392" spans="1:95" s="12" customFormat="1" x14ac:dyDescent="0.25">
      <c r="B392" s="103" t="s">
        <v>3218</v>
      </c>
      <c r="C392" s="104" t="s">
        <v>3219</v>
      </c>
      <c r="D392" s="103">
        <v>34420</v>
      </c>
      <c r="E392" s="108">
        <v>0</v>
      </c>
      <c r="F392" s="108">
        <v>1</v>
      </c>
      <c r="G392" s="108">
        <v>0</v>
      </c>
      <c r="H392" s="108">
        <v>0</v>
      </c>
      <c r="I392" s="108">
        <v>0</v>
      </c>
      <c r="J392" s="108">
        <v>0</v>
      </c>
      <c r="K392" s="108">
        <v>0</v>
      </c>
      <c r="L392" s="108">
        <v>0</v>
      </c>
      <c r="M392" s="108">
        <v>0</v>
      </c>
      <c r="N392" s="108">
        <v>0</v>
      </c>
      <c r="O392" s="108">
        <v>0</v>
      </c>
      <c r="P392" s="108">
        <v>0</v>
      </c>
      <c r="Q392" s="108">
        <v>0</v>
      </c>
      <c r="R392" s="108">
        <v>0</v>
      </c>
      <c r="S392" s="108">
        <v>0</v>
      </c>
      <c r="T392" s="108">
        <v>0</v>
      </c>
      <c r="U392" s="108">
        <v>0</v>
      </c>
      <c r="V392" s="108">
        <v>0</v>
      </c>
      <c r="W392" s="108">
        <v>0</v>
      </c>
      <c r="X392" s="108">
        <v>0</v>
      </c>
      <c r="Y392" s="108">
        <v>0</v>
      </c>
      <c r="Z392" s="108">
        <v>0</v>
      </c>
      <c r="AA392" s="108">
        <v>0</v>
      </c>
      <c r="AB392" s="108">
        <v>0</v>
      </c>
      <c r="AC392" s="108">
        <v>0</v>
      </c>
      <c r="AD392" s="108">
        <v>0</v>
      </c>
      <c r="AE392" s="108">
        <v>0</v>
      </c>
      <c r="AF392" s="108">
        <v>0</v>
      </c>
      <c r="AG392" s="108">
        <v>0</v>
      </c>
      <c r="AH392" s="108">
        <v>0</v>
      </c>
      <c r="AI392" s="108">
        <v>0</v>
      </c>
      <c r="AJ392" s="108">
        <v>0</v>
      </c>
      <c r="AK392" s="108">
        <v>0</v>
      </c>
      <c r="AL392" s="108">
        <v>0</v>
      </c>
      <c r="AM392" s="108">
        <v>0</v>
      </c>
      <c r="AN392" s="108">
        <v>0</v>
      </c>
      <c r="AO392" s="108">
        <v>0</v>
      </c>
      <c r="AP392" s="108">
        <v>0</v>
      </c>
      <c r="AQ392" s="108">
        <v>0</v>
      </c>
      <c r="AR392" s="108">
        <v>0</v>
      </c>
      <c r="AS392" s="108">
        <v>0</v>
      </c>
      <c r="AT392" s="108">
        <v>0</v>
      </c>
      <c r="AU392" s="108">
        <v>0</v>
      </c>
      <c r="AV392" s="108">
        <v>0</v>
      </c>
      <c r="AW392" s="108">
        <v>0</v>
      </c>
      <c r="AX392" s="108">
        <v>0</v>
      </c>
      <c r="AY392" s="108">
        <v>0</v>
      </c>
      <c r="AZ392" s="108">
        <v>0</v>
      </c>
      <c r="BA392" s="108">
        <v>0</v>
      </c>
      <c r="BB392" s="108">
        <v>0</v>
      </c>
      <c r="BC392" s="108">
        <v>0</v>
      </c>
      <c r="BD392" s="108">
        <v>0</v>
      </c>
      <c r="BE392" s="108">
        <v>0</v>
      </c>
      <c r="BF392" s="108">
        <v>0</v>
      </c>
      <c r="BG392" s="108">
        <v>1</v>
      </c>
      <c r="BH392" s="108">
        <v>0</v>
      </c>
      <c r="BI392" s="108">
        <v>0</v>
      </c>
      <c r="BJ392" s="108">
        <v>0</v>
      </c>
      <c r="BK392" s="108">
        <v>0</v>
      </c>
      <c r="BL392" s="108">
        <v>0</v>
      </c>
      <c r="BM392" s="108">
        <v>0</v>
      </c>
      <c r="BN392" s="108">
        <v>0</v>
      </c>
      <c r="BO392" s="108">
        <v>0</v>
      </c>
      <c r="BP392" s="108">
        <v>0</v>
      </c>
      <c r="BQ392" s="108">
        <v>0</v>
      </c>
      <c r="BR392" s="108">
        <v>0</v>
      </c>
      <c r="BS392" s="108">
        <v>0</v>
      </c>
      <c r="BT392" s="108">
        <v>0</v>
      </c>
      <c r="BU392" s="108">
        <v>1</v>
      </c>
      <c r="BV392" s="108">
        <v>0</v>
      </c>
      <c r="BW392" s="108">
        <v>0</v>
      </c>
      <c r="BX392" s="108">
        <v>0</v>
      </c>
      <c r="BY392" s="108">
        <v>0</v>
      </c>
      <c r="BZ392" s="108">
        <v>0</v>
      </c>
      <c r="CA392" s="108">
        <v>0</v>
      </c>
      <c r="CB392" s="108">
        <v>0</v>
      </c>
      <c r="CC392" s="108">
        <v>0</v>
      </c>
      <c r="CD392" s="108">
        <v>0</v>
      </c>
      <c r="CE392" s="108">
        <v>0</v>
      </c>
      <c r="CF392" s="108">
        <v>0</v>
      </c>
      <c r="CG392" s="108">
        <v>0</v>
      </c>
      <c r="CH392" s="108">
        <v>0</v>
      </c>
      <c r="CI392" s="108">
        <v>0</v>
      </c>
      <c r="CJ392" s="108">
        <v>0</v>
      </c>
      <c r="CK392" s="108">
        <v>0</v>
      </c>
      <c r="CL392" s="108">
        <v>0</v>
      </c>
      <c r="CM392" s="106">
        <f t="shared" si="27"/>
        <v>3</v>
      </c>
      <c r="CN392" s="65">
        <f t="shared" si="29"/>
        <v>1</v>
      </c>
      <c r="CO392" s="107">
        <f t="shared" si="28"/>
        <v>4</v>
      </c>
      <c r="CP392" s="124" t="s">
        <v>6053</v>
      </c>
      <c r="CQ392">
        <f t="shared" si="30"/>
        <v>3.6669999999999998</v>
      </c>
    </row>
    <row r="393" spans="1:95" s="12" customFormat="1" x14ac:dyDescent="0.25">
      <c r="B393" s="103" t="s">
        <v>3220</v>
      </c>
      <c r="C393" s="104" t="s">
        <v>3221</v>
      </c>
      <c r="D393" s="103">
        <v>34420</v>
      </c>
      <c r="E393" s="108">
        <v>0</v>
      </c>
      <c r="F393" s="108">
        <v>0</v>
      </c>
      <c r="G393" s="108">
        <v>0</v>
      </c>
      <c r="H393" s="108">
        <v>0</v>
      </c>
      <c r="I393" s="108">
        <v>0</v>
      </c>
      <c r="J393" s="108">
        <v>0</v>
      </c>
      <c r="K393" s="108">
        <v>0</v>
      </c>
      <c r="L393" s="108">
        <v>0</v>
      </c>
      <c r="M393" s="108">
        <v>0</v>
      </c>
      <c r="N393" s="108">
        <v>0</v>
      </c>
      <c r="O393" s="108">
        <v>0</v>
      </c>
      <c r="P393" s="108">
        <v>0</v>
      </c>
      <c r="Q393" s="108">
        <v>0</v>
      </c>
      <c r="R393" s="108">
        <v>0</v>
      </c>
      <c r="S393" s="108">
        <v>0</v>
      </c>
      <c r="T393" s="108">
        <v>0</v>
      </c>
      <c r="U393" s="108">
        <v>0</v>
      </c>
      <c r="V393" s="108">
        <v>0</v>
      </c>
      <c r="W393" s="108">
        <v>0</v>
      </c>
      <c r="X393" s="108">
        <v>0</v>
      </c>
      <c r="Y393" s="108">
        <v>0</v>
      </c>
      <c r="Z393" s="108">
        <v>0</v>
      </c>
      <c r="AA393" s="108">
        <v>0</v>
      </c>
      <c r="AB393" s="108">
        <v>0</v>
      </c>
      <c r="AC393" s="108">
        <v>0</v>
      </c>
      <c r="AD393" s="108">
        <v>0</v>
      </c>
      <c r="AE393" s="108">
        <v>0</v>
      </c>
      <c r="AF393" s="108">
        <v>0</v>
      </c>
      <c r="AG393" s="108">
        <v>0</v>
      </c>
      <c r="AH393" s="108">
        <v>0</v>
      </c>
      <c r="AI393" s="108">
        <v>0</v>
      </c>
      <c r="AJ393" s="108">
        <v>0</v>
      </c>
      <c r="AK393" s="108">
        <v>0</v>
      </c>
      <c r="AL393" s="108">
        <v>0</v>
      </c>
      <c r="AM393" s="108">
        <v>0</v>
      </c>
      <c r="AN393" s="108">
        <v>0</v>
      </c>
      <c r="AO393" s="108">
        <v>0</v>
      </c>
      <c r="AP393" s="108">
        <v>0</v>
      </c>
      <c r="AQ393" s="108">
        <v>0</v>
      </c>
      <c r="AR393" s="108">
        <v>0</v>
      </c>
      <c r="AS393" s="108">
        <v>0</v>
      </c>
      <c r="AT393" s="108">
        <v>0</v>
      </c>
      <c r="AU393" s="108">
        <v>0</v>
      </c>
      <c r="AV393" s="108">
        <v>0</v>
      </c>
      <c r="AW393" s="108">
        <v>0</v>
      </c>
      <c r="AX393" s="108">
        <v>0</v>
      </c>
      <c r="AY393" s="108">
        <v>0</v>
      </c>
      <c r="AZ393" s="108">
        <v>0</v>
      </c>
      <c r="BA393" s="108">
        <v>0</v>
      </c>
      <c r="BB393" s="108">
        <v>0</v>
      </c>
      <c r="BC393" s="108">
        <v>0</v>
      </c>
      <c r="BD393" s="108">
        <v>0</v>
      </c>
      <c r="BE393" s="108">
        <v>0</v>
      </c>
      <c r="BF393" s="108">
        <v>0</v>
      </c>
      <c r="BG393" s="108">
        <v>0</v>
      </c>
      <c r="BH393" s="108">
        <v>0</v>
      </c>
      <c r="BI393" s="108">
        <v>0</v>
      </c>
      <c r="BJ393" s="108">
        <v>0</v>
      </c>
      <c r="BK393" s="108">
        <v>0</v>
      </c>
      <c r="BL393" s="108">
        <v>0</v>
      </c>
      <c r="BM393" s="108">
        <v>0</v>
      </c>
      <c r="BN393" s="108">
        <v>0</v>
      </c>
      <c r="BO393" s="108">
        <v>0</v>
      </c>
      <c r="BP393" s="108">
        <v>0</v>
      </c>
      <c r="BQ393" s="108">
        <v>0</v>
      </c>
      <c r="BR393" s="108">
        <v>0</v>
      </c>
      <c r="BS393" s="108">
        <v>0</v>
      </c>
      <c r="BT393" s="108">
        <v>0</v>
      </c>
      <c r="BU393" s="108">
        <v>0</v>
      </c>
      <c r="BV393" s="108">
        <v>0</v>
      </c>
      <c r="BW393" s="108">
        <v>0</v>
      </c>
      <c r="BX393" s="108">
        <v>0</v>
      </c>
      <c r="BY393" s="108">
        <v>0</v>
      </c>
      <c r="BZ393" s="108">
        <v>0</v>
      </c>
      <c r="CA393" s="108">
        <v>0</v>
      </c>
      <c r="CB393" s="108">
        <v>0</v>
      </c>
      <c r="CC393" s="108">
        <v>0</v>
      </c>
      <c r="CD393" s="108">
        <v>0</v>
      </c>
      <c r="CE393" s="108">
        <v>0</v>
      </c>
      <c r="CF393" s="108">
        <v>0</v>
      </c>
      <c r="CG393" s="108">
        <v>0</v>
      </c>
      <c r="CH393" s="108">
        <v>0</v>
      </c>
      <c r="CI393" s="108">
        <v>0</v>
      </c>
      <c r="CJ393" s="108">
        <v>0</v>
      </c>
      <c r="CK393" s="108">
        <v>0</v>
      </c>
      <c r="CL393" s="108">
        <v>0</v>
      </c>
      <c r="CM393" s="106">
        <f t="shared" si="27"/>
        <v>0</v>
      </c>
      <c r="CN393" s="65">
        <f t="shared" si="29"/>
        <v>0</v>
      </c>
      <c r="CO393" s="107">
        <f t="shared" si="28"/>
        <v>0</v>
      </c>
      <c r="CP393" s="124" t="s">
        <v>6053</v>
      </c>
      <c r="CQ393">
        <f t="shared" si="30"/>
        <v>3.6669999999999998</v>
      </c>
    </row>
    <row r="394" spans="1:95" s="12" customFormat="1" x14ac:dyDescent="0.25">
      <c r="B394" s="103" t="s">
        <v>3222</v>
      </c>
      <c r="C394" s="104" t="s">
        <v>3223</v>
      </c>
      <c r="D394" s="103">
        <v>34420</v>
      </c>
      <c r="E394" s="108">
        <v>0</v>
      </c>
      <c r="F394" s="108">
        <v>0</v>
      </c>
      <c r="G394" s="108">
        <v>1</v>
      </c>
      <c r="H394" s="108">
        <v>0</v>
      </c>
      <c r="I394" s="108">
        <v>0</v>
      </c>
      <c r="J394" s="108">
        <v>0</v>
      </c>
      <c r="K394" s="108">
        <v>0</v>
      </c>
      <c r="L394" s="108">
        <v>0</v>
      </c>
      <c r="M394" s="108">
        <v>1</v>
      </c>
      <c r="N394" s="108">
        <v>0</v>
      </c>
      <c r="O394" s="108">
        <v>0</v>
      </c>
      <c r="P394" s="108">
        <v>0</v>
      </c>
      <c r="Q394" s="108">
        <v>0</v>
      </c>
      <c r="R394" s="108">
        <v>0</v>
      </c>
      <c r="S394" s="108">
        <v>0</v>
      </c>
      <c r="T394" s="108">
        <v>0</v>
      </c>
      <c r="U394" s="108">
        <v>0</v>
      </c>
      <c r="V394" s="108">
        <v>0</v>
      </c>
      <c r="W394" s="108">
        <v>0</v>
      </c>
      <c r="X394" s="108">
        <v>0</v>
      </c>
      <c r="Y394" s="108">
        <v>0</v>
      </c>
      <c r="Z394" s="108">
        <v>0</v>
      </c>
      <c r="AA394" s="108">
        <v>0</v>
      </c>
      <c r="AB394" s="108">
        <v>0</v>
      </c>
      <c r="AC394" s="108">
        <v>0</v>
      </c>
      <c r="AD394" s="108">
        <v>0</v>
      </c>
      <c r="AE394" s="108">
        <v>0</v>
      </c>
      <c r="AF394" s="108">
        <v>0</v>
      </c>
      <c r="AG394" s="108">
        <v>0</v>
      </c>
      <c r="AH394" s="108">
        <v>0</v>
      </c>
      <c r="AI394" s="108">
        <v>0</v>
      </c>
      <c r="AJ394" s="108">
        <v>0</v>
      </c>
      <c r="AK394" s="108">
        <v>0</v>
      </c>
      <c r="AL394" s="108">
        <v>0</v>
      </c>
      <c r="AM394" s="108">
        <v>0</v>
      </c>
      <c r="AN394" s="108">
        <v>0</v>
      </c>
      <c r="AO394" s="108">
        <v>0</v>
      </c>
      <c r="AP394" s="108">
        <v>0</v>
      </c>
      <c r="AQ394" s="108">
        <v>0</v>
      </c>
      <c r="AR394" s="108">
        <v>0</v>
      </c>
      <c r="AS394" s="108">
        <v>0</v>
      </c>
      <c r="AT394" s="108">
        <v>0</v>
      </c>
      <c r="AU394" s="108">
        <v>0</v>
      </c>
      <c r="AV394" s="108">
        <v>0</v>
      </c>
      <c r="AW394" s="108">
        <v>0</v>
      </c>
      <c r="AX394" s="108">
        <v>0</v>
      </c>
      <c r="AY394" s="108">
        <v>0</v>
      </c>
      <c r="AZ394" s="108">
        <v>0</v>
      </c>
      <c r="BA394" s="108">
        <v>0</v>
      </c>
      <c r="BB394" s="108">
        <v>0</v>
      </c>
      <c r="BC394" s="108">
        <v>0</v>
      </c>
      <c r="BD394" s="108">
        <v>0</v>
      </c>
      <c r="BE394" s="108">
        <v>0</v>
      </c>
      <c r="BF394" s="108">
        <v>0</v>
      </c>
      <c r="BG394" s="108">
        <v>0</v>
      </c>
      <c r="BH394" s="108">
        <v>0</v>
      </c>
      <c r="BI394" s="108">
        <v>0</v>
      </c>
      <c r="BJ394" s="108">
        <v>0</v>
      </c>
      <c r="BK394" s="108">
        <v>0</v>
      </c>
      <c r="BL394" s="108">
        <v>0</v>
      </c>
      <c r="BM394" s="108">
        <v>0</v>
      </c>
      <c r="BN394" s="108">
        <v>0</v>
      </c>
      <c r="BO394" s="108">
        <v>0</v>
      </c>
      <c r="BP394" s="108">
        <v>0</v>
      </c>
      <c r="BQ394" s="108">
        <v>0</v>
      </c>
      <c r="BR394" s="108">
        <v>0</v>
      </c>
      <c r="BS394" s="108">
        <v>0</v>
      </c>
      <c r="BT394" s="108">
        <v>0</v>
      </c>
      <c r="BU394" s="108">
        <v>0</v>
      </c>
      <c r="BV394" s="108">
        <v>0</v>
      </c>
      <c r="BW394" s="108">
        <v>0</v>
      </c>
      <c r="BX394" s="108">
        <v>0</v>
      </c>
      <c r="BY394" s="108">
        <v>0</v>
      </c>
      <c r="BZ394" s="108">
        <v>0</v>
      </c>
      <c r="CA394" s="108">
        <v>0</v>
      </c>
      <c r="CB394" s="108">
        <v>0</v>
      </c>
      <c r="CC394" s="108">
        <v>0</v>
      </c>
      <c r="CD394" s="108">
        <v>0</v>
      </c>
      <c r="CE394" s="108">
        <v>0</v>
      </c>
      <c r="CF394" s="108">
        <v>0</v>
      </c>
      <c r="CG394" s="108">
        <v>0</v>
      </c>
      <c r="CH394" s="108">
        <v>0</v>
      </c>
      <c r="CI394" s="108">
        <v>0</v>
      </c>
      <c r="CJ394" s="108">
        <v>0</v>
      </c>
      <c r="CK394" s="108">
        <v>0</v>
      </c>
      <c r="CL394" s="108">
        <v>0</v>
      </c>
      <c r="CM394" s="106">
        <f t="shared" si="27"/>
        <v>2</v>
      </c>
      <c r="CN394" s="65">
        <f t="shared" si="29"/>
        <v>1</v>
      </c>
      <c r="CO394" s="107">
        <f t="shared" si="28"/>
        <v>2</v>
      </c>
      <c r="CP394" s="124" t="s">
        <v>6046</v>
      </c>
      <c r="CQ394" t="str">
        <f t="shared" si="30"/>
        <v>QQQ</v>
      </c>
    </row>
    <row r="395" spans="1:95" s="12" customFormat="1" x14ac:dyDescent="0.25">
      <c r="B395" s="103" t="s">
        <v>3224</v>
      </c>
      <c r="C395" s="104" t="s">
        <v>3225</v>
      </c>
      <c r="D395" s="103">
        <v>34420</v>
      </c>
      <c r="E395" s="108">
        <v>0</v>
      </c>
      <c r="F395" s="108">
        <v>0</v>
      </c>
      <c r="G395" s="108">
        <v>0</v>
      </c>
      <c r="H395" s="108">
        <v>0</v>
      </c>
      <c r="I395" s="108">
        <v>0</v>
      </c>
      <c r="J395" s="108">
        <v>0</v>
      </c>
      <c r="K395" s="108">
        <v>0</v>
      </c>
      <c r="L395" s="108">
        <v>0</v>
      </c>
      <c r="M395" s="108">
        <v>0</v>
      </c>
      <c r="N395" s="108">
        <v>0</v>
      </c>
      <c r="O395" s="108">
        <v>0</v>
      </c>
      <c r="P395" s="108">
        <v>0</v>
      </c>
      <c r="Q395" s="108">
        <v>0</v>
      </c>
      <c r="R395" s="108">
        <v>0</v>
      </c>
      <c r="S395" s="108">
        <v>0</v>
      </c>
      <c r="T395" s="108">
        <v>0</v>
      </c>
      <c r="U395" s="108">
        <v>0</v>
      </c>
      <c r="V395" s="108">
        <v>0</v>
      </c>
      <c r="W395" s="108">
        <v>0</v>
      </c>
      <c r="X395" s="108">
        <v>0</v>
      </c>
      <c r="Y395" s="108">
        <v>0</v>
      </c>
      <c r="Z395" s="108">
        <v>0</v>
      </c>
      <c r="AA395" s="108">
        <v>0</v>
      </c>
      <c r="AB395" s="108">
        <v>0</v>
      </c>
      <c r="AC395" s="108">
        <v>0</v>
      </c>
      <c r="AD395" s="108">
        <v>0</v>
      </c>
      <c r="AE395" s="108">
        <v>0</v>
      </c>
      <c r="AF395" s="108">
        <v>0</v>
      </c>
      <c r="AG395" s="108">
        <v>0</v>
      </c>
      <c r="AH395" s="108">
        <v>0</v>
      </c>
      <c r="AI395" s="108">
        <v>0</v>
      </c>
      <c r="AJ395" s="108">
        <v>0</v>
      </c>
      <c r="AK395" s="108">
        <v>0</v>
      </c>
      <c r="AL395" s="108">
        <v>0</v>
      </c>
      <c r="AM395" s="108">
        <v>0</v>
      </c>
      <c r="AN395" s="108">
        <v>0</v>
      </c>
      <c r="AO395" s="108">
        <v>0</v>
      </c>
      <c r="AP395" s="108">
        <v>0</v>
      </c>
      <c r="AQ395" s="108">
        <v>0</v>
      </c>
      <c r="AR395" s="108">
        <v>0</v>
      </c>
      <c r="AS395" s="108">
        <v>0</v>
      </c>
      <c r="AT395" s="108">
        <v>0</v>
      </c>
      <c r="AU395" s="108">
        <v>0</v>
      </c>
      <c r="AV395" s="108">
        <v>0</v>
      </c>
      <c r="AW395" s="108">
        <v>0</v>
      </c>
      <c r="AX395" s="108">
        <v>0</v>
      </c>
      <c r="AY395" s="108">
        <v>0</v>
      </c>
      <c r="AZ395" s="108">
        <v>0</v>
      </c>
      <c r="BA395" s="108">
        <v>0</v>
      </c>
      <c r="BB395" s="108">
        <v>0</v>
      </c>
      <c r="BC395" s="108">
        <v>0</v>
      </c>
      <c r="BD395" s="108">
        <v>0</v>
      </c>
      <c r="BE395" s="108">
        <v>0</v>
      </c>
      <c r="BF395" s="108">
        <v>0</v>
      </c>
      <c r="BG395" s="108">
        <v>0</v>
      </c>
      <c r="BH395" s="108">
        <v>0</v>
      </c>
      <c r="BI395" s="108">
        <v>0</v>
      </c>
      <c r="BJ395" s="108">
        <v>0</v>
      </c>
      <c r="BK395" s="108">
        <v>0</v>
      </c>
      <c r="BL395" s="108">
        <v>0</v>
      </c>
      <c r="BM395" s="108">
        <v>0</v>
      </c>
      <c r="BN395" s="108">
        <v>0</v>
      </c>
      <c r="BO395" s="108">
        <v>0</v>
      </c>
      <c r="BP395" s="108">
        <v>0</v>
      </c>
      <c r="BQ395" s="108">
        <v>0</v>
      </c>
      <c r="BR395" s="108">
        <v>0</v>
      </c>
      <c r="BS395" s="108">
        <v>0</v>
      </c>
      <c r="BT395" s="108">
        <v>0</v>
      </c>
      <c r="BU395" s="108">
        <v>0</v>
      </c>
      <c r="BV395" s="108">
        <v>0</v>
      </c>
      <c r="BW395" s="108">
        <v>0</v>
      </c>
      <c r="BX395" s="108">
        <v>0</v>
      </c>
      <c r="BY395" s="108">
        <v>0</v>
      </c>
      <c r="BZ395" s="108">
        <v>0</v>
      </c>
      <c r="CA395" s="108">
        <v>0</v>
      </c>
      <c r="CB395" s="108">
        <v>0</v>
      </c>
      <c r="CC395" s="108">
        <v>0</v>
      </c>
      <c r="CD395" s="108">
        <v>0</v>
      </c>
      <c r="CE395" s="108">
        <v>0</v>
      </c>
      <c r="CF395" s="108">
        <v>0</v>
      </c>
      <c r="CG395" s="108">
        <v>0</v>
      </c>
      <c r="CH395" s="108">
        <v>0</v>
      </c>
      <c r="CI395" s="108">
        <v>0</v>
      </c>
      <c r="CJ395" s="108">
        <v>0</v>
      </c>
      <c r="CK395" s="108">
        <v>0</v>
      </c>
      <c r="CL395" s="108">
        <v>0</v>
      </c>
      <c r="CM395" s="106">
        <f t="shared" si="27"/>
        <v>0</v>
      </c>
      <c r="CN395" s="65">
        <f t="shared" si="29"/>
        <v>0</v>
      </c>
      <c r="CO395" s="107">
        <f t="shared" si="28"/>
        <v>0</v>
      </c>
      <c r="CP395" s="124" t="s">
        <v>6050</v>
      </c>
      <c r="CQ395">
        <f t="shared" si="30"/>
        <v>2</v>
      </c>
    </row>
    <row r="396" spans="1:95" s="12" customFormat="1" x14ac:dyDescent="0.25">
      <c r="B396" s="103" t="s">
        <v>3226</v>
      </c>
      <c r="C396" s="104" t="s">
        <v>3227</v>
      </c>
      <c r="D396" s="103">
        <v>34420</v>
      </c>
      <c r="E396" s="108">
        <v>1</v>
      </c>
      <c r="F396" s="108">
        <v>0</v>
      </c>
      <c r="G396" s="108">
        <v>0</v>
      </c>
      <c r="H396" s="108">
        <v>0</v>
      </c>
      <c r="I396" s="108">
        <v>0</v>
      </c>
      <c r="J396" s="108">
        <v>0</v>
      </c>
      <c r="K396" s="108">
        <v>0</v>
      </c>
      <c r="L396" s="108">
        <v>0</v>
      </c>
      <c r="M396" s="108">
        <v>0</v>
      </c>
      <c r="N396" s="108">
        <v>0</v>
      </c>
      <c r="O396" s="108">
        <v>0</v>
      </c>
      <c r="P396" s="108">
        <v>0</v>
      </c>
      <c r="Q396" s="108">
        <v>0</v>
      </c>
      <c r="R396" s="108">
        <v>1</v>
      </c>
      <c r="S396" s="108">
        <v>0</v>
      </c>
      <c r="T396" s="108">
        <v>0</v>
      </c>
      <c r="U396" s="108">
        <v>0</v>
      </c>
      <c r="V396" s="108">
        <v>0</v>
      </c>
      <c r="W396" s="108">
        <v>0</v>
      </c>
      <c r="X396" s="108">
        <v>0</v>
      </c>
      <c r="Y396" s="108">
        <v>0</v>
      </c>
      <c r="Z396" s="108">
        <v>0</v>
      </c>
      <c r="AA396" s="108">
        <v>0</v>
      </c>
      <c r="AB396" s="108">
        <v>0</v>
      </c>
      <c r="AC396" s="108">
        <v>0</v>
      </c>
      <c r="AD396" s="108">
        <v>0</v>
      </c>
      <c r="AE396" s="108">
        <v>0</v>
      </c>
      <c r="AF396" s="108">
        <v>0</v>
      </c>
      <c r="AG396" s="108">
        <v>0</v>
      </c>
      <c r="AH396" s="108">
        <v>0</v>
      </c>
      <c r="AI396" s="108">
        <v>0</v>
      </c>
      <c r="AJ396" s="108">
        <v>0</v>
      </c>
      <c r="AK396" s="108">
        <v>1</v>
      </c>
      <c r="AL396" s="108">
        <v>0</v>
      </c>
      <c r="AM396" s="108">
        <v>0</v>
      </c>
      <c r="AN396" s="108">
        <v>0</v>
      </c>
      <c r="AO396" s="108">
        <v>0</v>
      </c>
      <c r="AP396" s="108">
        <v>0</v>
      </c>
      <c r="AQ396" s="108">
        <v>0</v>
      </c>
      <c r="AR396" s="108">
        <v>0</v>
      </c>
      <c r="AS396" s="108">
        <v>0</v>
      </c>
      <c r="AT396" s="108">
        <v>0</v>
      </c>
      <c r="AU396" s="108">
        <v>0</v>
      </c>
      <c r="AV396" s="108">
        <v>0</v>
      </c>
      <c r="AW396" s="108">
        <v>0</v>
      </c>
      <c r="AX396" s="108">
        <v>0</v>
      </c>
      <c r="AY396" s="108">
        <v>0</v>
      </c>
      <c r="AZ396" s="108">
        <v>0</v>
      </c>
      <c r="BA396" s="108">
        <v>0</v>
      </c>
      <c r="BB396" s="108">
        <v>0</v>
      </c>
      <c r="BC396" s="108">
        <v>0</v>
      </c>
      <c r="BD396" s="108">
        <v>0</v>
      </c>
      <c r="BE396" s="108">
        <v>0</v>
      </c>
      <c r="BF396" s="108">
        <v>0</v>
      </c>
      <c r="BG396" s="108">
        <v>0</v>
      </c>
      <c r="BH396" s="108">
        <v>0</v>
      </c>
      <c r="BI396" s="108">
        <v>1</v>
      </c>
      <c r="BJ396" s="108">
        <v>0</v>
      </c>
      <c r="BK396" s="108">
        <v>0</v>
      </c>
      <c r="BL396" s="108">
        <v>0</v>
      </c>
      <c r="BM396" s="108">
        <v>0</v>
      </c>
      <c r="BN396" s="108">
        <v>0</v>
      </c>
      <c r="BO396" s="108">
        <v>0</v>
      </c>
      <c r="BP396" s="108">
        <v>0</v>
      </c>
      <c r="BQ396" s="108">
        <v>0</v>
      </c>
      <c r="BR396" s="108">
        <v>0</v>
      </c>
      <c r="BS396" s="108">
        <v>0</v>
      </c>
      <c r="BT396" s="108">
        <v>0</v>
      </c>
      <c r="BU396" s="108">
        <v>0</v>
      </c>
      <c r="BV396" s="108">
        <v>0</v>
      </c>
      <c r="BW396" s="108">
        <v>0</v>
      </c>
      <c r="BX396" s="108">
        <v>0</v>
      </c>
      <c r="BY396" s="108">
        <v>0</v>
      </c>
      <c r="BZ396" s="108">
        <v>0</v>
      </c>
      <c r="CA396" s="108">
        <v>0</v>
      </c>
      <c r="CB396" s="108">
        <v>0</v>
      </c>
      <c r="CC396" s="108">
        <v>0</v>
      </c>
      <c r="CD396" s="108">
        <v>0</v>
      </c>
      <c r="CE396" s="108">
        <v>0</v>
      </c>
      <c r="CF396" s="108">
        <v>0</v>
      </c>
      <c r="CG396" s="108">
        <v>0</v>
      </c>
      <c r="CH396" s="108">
        <v>0</v>
      </c>
      <c r="CI396" s="108">
        <v>0</v>
      </c>
      <c r="CJ396" s="108">
        <v>0</v>
      </c>
      <c r="CK396" s="108">
        <v>0</v>
      </c>
      <c r="CL396" s="108">
        <v>0</v>
      </c>
      <c r="CM396" s="106">
        <f t="shared" si="27"/>
        <v>4</v>
      </c>
      <c r="CN396" s="65">
        <f t="shared" si="29"/>
        <v>1</v>
      </c>
      <c r="CO396" s="107">
        <f t="shared" si="28"/>
        <v>4</v>
      </c>
      <c r="CP396" s="124" t="s">
        <v>6050</v>
      </c>
      <c r="CQ396">
        <f t="shared" si="30"/>
        <v>2</v>
      </c>
    </row>
    <row r="397" spans="1:95" s="12" customFormat="1" x14ac:dyDescent="0.25">
      <c r="B397" s="103" t="s">
        <v>3228</v>
      </c>
      <c r="C397" s="104" t="s">
        <v>3229</v>
      </c>
      <c r="D397" s="103">
        <v>34420</v>
      </c>
      <c r="E397" s="108">
        <v>0</v>
      </c>
      <c r="F397" s="108">
        <v>0</v>
      </c>
      <c r="G397" s="108">
        <v>0</v>
      </c>
      <c r="H397" s="108">
        <v>0</v>
      </c>
      <c r="I397" s="108">
        <v>0</v>
      </c>
      <c r="J397" s="108">
        <v>0</v>
      </c>
      <c r="K397" s="108">
        <v>0</v>
      </c>
      <c r="L397" s="108">
        <v>0</v>
      </c>
      <c r="M397" s="108">
        <v>0</v>
      </c>
      <c r="N397" s="108">
        <v>1</v>
      </c>
      <c r="O397" s="108">
        <v>0</v>
      </c>
      <c r="P397" s="108">
        <v>0</v>
      </c>
      <c r="Q397" s="108">
        <v>0</v>
      </c>
      <c r="R397" s="108">
        <v>0</v>
      </c>
      <c r="S397" s="108">
        <v>0</v>
      </c>
      <c r="T397" s="108">
        <v>1</v>
      </c>
      <c r="U397" s="108">
        <v>0</v>
      </c>
      <c r="V397" s="108">
        <v>0</v>
      </c>
      <c r="W397" s="108">
        <v>0</v>
      </c>
      <c r="X397" s="108">
        <v>0</v>
      </c>
      <c r="Y397" s="108">
        <v>0</v>
      </c>
      <c r="Z397" s="108">
        <v>0</v>
      </c>
      <c r="AA397" s="108">
        <v>0</v>
      </c>
      <c r="AB397" s="108">
        <v>0</v>
      </c>
      <c r="AC397" s="108">
        <v>0</v>
      </c>
      <c r="AD397" s="108">
        <v>0</v>
      </c>
      <c r="AE397" s="108">
        <v>0</v>
      </c>
      <c r="AF397" s="108">
        <v>0</v>
      </c>
      <c r="AG397" s="108">
        <v>0</v>
      </c>
      <c r="AH397" s="108">
        <v>0</v>
      </c>
      <c r="AI397" s="108">
        <v>1</v>
      </c>
      <c r="AJ397" s="108">
        <v>0</v>
      </c>
      <c r="AK397" s="108">
        <v>0</v>
      </c>
      <c r="AL397" s="108">
        <v>0</v>
      </c>
      <c r="AM397" s="108">
        <v>0</v>
      </c>
      <c r="AN397" s="108">
        <v>1</v>
      </c>
      <c r="AO397" s="108">
        <v>0</v>
      </c>
      <c r="AP397" s="108">
        <v>0</v>
      </c>
      <c r="AQ397" s="108">
        <v>0</v>
      </c>
      <c r="AR397" s="108">
        <v>0</v>
      </c>
      <c r="AS397" s="108">
        <v>0</v>
      </c>
      <c r="AT397" s="108">
        <v>0</v>
      </c>
      <c r="AU397" s="108">
        <v>1</v>
      </c>
      <c r="AV397" s="108">
        <v>0</v>
      </c>
      <c r="AW397" s="108">
        <v>0</v>
      </c>
      <c r="AX397" s="108">
        <v>0</v>
      </c>
      <c r="AY397" s="108">
        <v>0</v>
      </c>
      <c r="AZ397" s="108">
        <v>0</v>
      </c>
      <c r="BA397" s="108">
        <v>0</v>
      </c>
      <c r="BB397" s="108">
        <v>0</v>
      </c>
      <c r="BC397" s="108">
        <v>0</v>
      </c>
      <c r="BD397" s="108">
        <v>1</v>
      </c>
      <c r="BE397" s="108">
        <v>0</v>
      </c>
      <c r="BF397" s="108">
        <v>0</v>
      </c>
      <c r="BG397" s="108">
        <v>0</v>
      </c>
      <c r="BH397" s="108">
        <v>0</v>
      </c>
      <c r="BI397" s="108">
        <v>0</v>
      </c>
      <c r="BJ397" s="108">
        <v>0</v>
      </c>
      <c r="BK397" s="108">
        <v>0</v>
      </c>
      <c r="BL397" s="108">
        <v>0</v>
      </c>
      <c r="BM397" s="108">
        <v>0</v>
      </c>
      <c r="BN397" s="108">
        <v>1</v>
      </c>
      <c r="BO397" s="108">
        <v>0</v>
      </c>
      <c r="BP397" s="108">
        <v>1</v>
      </c>
      <c r="BQ397" s="108">
        <v>0</v>
      </c>
      <c r="BR397" s="108">
        <v>0</v>
      </c>
      <c r="BS397" s="108">
        <v>0</v>
      </c>
      <c r="BT397" s="108">
        <v>0</v>
      </c>
      <c r="BU397" s="108">
        <v>1</v>
      </c>
      <c r="BV397" s="108">
        <v>0</v>
      </c>
      <c r="BW397" s="108">
        <v>0</v>
      </c>
      <c r="BX397" s="108">
        <v>0</v>
      </c>
      <c r="BY397" s="108">
        <v>0</v>
      </c>
      <c r="BZ397" s="108">
        <v>0</v>
      </c>
      <c r="CA397" s="108">
        <v>0</v>
      </c>
      <c r="CB397" s="108">
        <v>0</v>
      </c>
      <c r="CC397" s="108">
        <v>0</v>
      </c>
      <c r="CD397" s="108">
        <v>0</v>
      </c>
      <c r="CE397" s="108">
        <v>0</v>
      </c>
      <c r="CF397" s="108">
        <v>0</v>
      </c>
      <c r="CG397" s="108">
        <v>0</v>
      </c>
      <c r="CH397" s="108">
        <v>0</v>
      </c>
      <c r="CI397" s="108">
        <v>0</v>
      </c>
      <c r="CJ397" s="108">
        <v>1</v>
      </c>
      <c r="CK397" s="108">
        <v>0</v>
      </c>
      <c r="CL397" s="108">
        <v>0</v>
      </c>
      <c r="CM397" s="106">
        <f t="shared" si="27"/>
        <v>10</v>
      </c>
      <c r="CN397" s="65">
        <f t="shared" si="29"/>
        <v>1</v>
      </c>
      <c r="CO397" s="107">
        <f t="shared" si="28"/>
        <v>14</v>
      </c>
      <c r="CP397" s="124" t="s">
        <v>6049</v>
      </c>
      <c r="CQ397">
        <f t="shared" si="30"/>
        <v>3.3330000000000002</v>
      </c>
    </row>
    <row r="398" spans="1:95" s="12" customFormat="1" x14ac:dyDescent="0.25">
      <c r="B398" s="103" t="s">
        <v>3230</v>
      </c>
      <c r="C398" s="104" t="s">
        <v>3231</v>
      </c>
      <c r="D398" s="103">
        <v>34420</v>
      </c>
      <c r="E398" s="108">
        <v>0</v>
      </c>
      <c r="F398" s="108">
        <v>0</v>
      </c>
      <c r="G398" s="108">
        <v>0</v>
      </c>
      <c r="H398" s="108">
        <v>0</v>
      </c>
      <c r="I398" s="108">
        <v>0</v>
      </c>
      <c r="J398" s="108">
        <v>0</v>
      </c>
      <c r="K398" s="108">
        <v>0</v>
      </c>
      <c r="L398" s="108">
        <v>0</v>
      </c>
      <c r="M398" s="108">
        <v>0</v>
      </c>
      <c r="N398" s="108">
        <v>0</v>
      </c>
      <c r="O398" s="108">
        <v>0</v>
      </c>
      <c r="P398" s="108">
        <v>0</v>
      </c>
      <c r="Q398" s="108">
        <v>0</v>
      </c>
      <c r="R398" s="108">
        <v>0</v>
      </c>
      <c r="S398" s="108">
        <v>0</v>
      </c>
      <c r="T398" s="108">
        <v>0</v>
      </c>
      <c r="U398" s="108">
        <v>0</v>
      </c>
      <c r="V398" s="108">
        <v>0</v>
      </c>
      <c r="W398" s="108">
        <v>0</v>
      </c>
      <c r="X398" s="108">
        <v>0</v>
      </c>
      <c r="Y398" s="108">
        <v>0</v>
      </c>
      <c r="Z398" s="108">
        <v>0</v>
      </c>
      <c r="AA398" s="108">
        <v>0</v>
      </c>
      <c r="AB398" s="108">
        <v>0</v>
      </c>
      <c r="AC398" s="108">
        <v>0</v>
      </c>
      <c r="AD398" s="108">
        <v>0</v>
      </c>
      <c r="AE398" s="108">
        <v>0</v>
      </c>
      <c r="AF398" s="108">
        <v>0</v>
      </c>
      <c r="AG398" s="108">
        <v>0</v>
      </c>
      <c r="AH398" s="108">
        <v>0</v>
      </c>
      <c r="AI398" s="108">
        <v>0</v>
      </c>
      <c r="AJ398" s="108">
        <v>0</v>
      </c>
      <c r="AK398" s="108">
        <v>0</v>
      </c>
      <c r="AL398" s="108">
        <v>0</v>
      </c>
      <c r="AM398" s="108">
        <v>0</v>
      </c>
      <c r="AN398" s="108">
        <v>0</v>
      </c>
      <c r="AO398" s="108">
        <v>0</v>
      </c>
      <c r="AP398" s="108">
        <v>0</v>
      </c>
      <c r="AQ398" s="108">
        <v>0</v>
      </c>
      <c r="AR398" s="108">
        <v>0</v>
      </c>
      <c r="AS398" s="108">
        <v>0</v>
      </c>
      <c r="AT398" s="108">
        <v>0</v>
      </c>
      <c r="AU398" s="108">
        <v>0</v>
      </c>
      <c r="AV398" s="108">
        <v>0</v>
      </c>
      <c r="AW398" s="108">
        <v>0</v>
      </c>
      <c r="AX398" s="108">
        <v>0</v>
      </c>
      <c r="AY398" s="108">
        <v>0</v>
      </c>
      <c r="AZ398" s="108">
        <v>0</v>
      </c>
      <c r="BA398" s="108">
        <v>0</v>
      </c>
      <c r="BB398" s="108">
        <v>0</v>
      </c>
      <c r="BC398" s="108">
        <v>0</v>
      </c>
      <c r="BD398" s="108">
        <v>0</v>
      </c>
      <c r="BE398" s="108">
        <v>0</v>
      </c>
      <c r="BF398" s="108">
        <v>0</v>
      </c>
      <c r="BG398" s="108">
        <v>0</v>
      </c>
      <c r="BH398" s="108">
        <v>0</v>
      </c>
      <c r="BI398" s="108">
        <v>0</v>
      </c>
      <c r="BJ398" s="108">
        <v>0</v>
      </c>
      <c r="BK398" s="108">
        <v>0</v>
      </c>
      <c r="BL398" s="108">
        <v>0</v>
      </c>
      <c r="BM398" s="108">
        <v>0</v>
      </c>
      <c r="BN398" s="108">
        <v>0</v>
      </c>
      <c r="BO398" s="108">
        <v>0</v>
      </c>
      <c r="BP398" s="108">
        <v>0</v>
      </c>
      <c r="BQ398" s="108">
        <v>0</v>
      </c>
      <c r="BR398" s="108">
        <v>0</v>
      </c>
      <c r="BS398" s="108">
        <v>0</v>
      </c>
      <c r="BT398" s="108">
        <v>0</v>
      </c>
      <c r="BU398" s="108">
        <v>0</v>
      </c>
      <c r="BV398" s="108">
        <v>0</v>
      </c>
      <c r="BW398" s="108">
        <v>0</v>
      </c>
      <c r="BX398" s="108">
        <v>0</v>
      </c>
      <c r="BY398" s="108">
        <v>0</v>
      </c>
      <c r="BZ398" s="108">
        <v>0</v>
      </c>
      <c r="CA398" s="108">
        <v>0</v>
      </c>
      <c r="CB398" s="108">
        <v>0</v>
      </c>
      <c r="CC398" s="108">
        <v>0</v>
      </c>
      <c r="CD398" s="108">
        <v>0</v>
      </c>
      <c r="CE398" s="108">
        <v>0</v>
      </c>
      <c r="CF398" s="108">
        <v>0</v>
      </c>
      <c r="CG398" s="108">
        <v>0</v>
      </c>
      <c r="CH398" s="108">
        <v>0</v>
      </c>
      <c r="CI398" s="108">
        <v>0</v>
      </c>
      <c r="CJ398" s="108">
        <v>0</v>
      </c>
      <c r="CK398" s="108">
        <v>0</v>
      </c>
      <c r="CL398" s="108">
        <v>0</v>
      </c>
      <c r="CM398" s="106">
        <f t="shared" si="27"/>
        <v>0</v>
      </c>
      <c r="CN398" s="65">
        <f t="shared" si="29"/>
        <v>0</v>
      </c>
      <c r="CO398" s="107">
        <f t="shared" si="28"/>
        <v>0</v>
      </c>
      <c r="CP398" s="124" t="s">
        <v>5962</v>
      </c>
      <c r="CQ398">
        <f t="shared" si="30"/>
        <v>0</v>
      </c>
    </row>
    <row r="399" spans="1:95" s="12" customFormat="1" x14ac:dyDescent="0.25">
      <c r="B399" s="103" t="s">
        <v>3236</v>
      </c>
      <c r="C399" s="104" t="s">
        <v>3237</v>
      </c>
      <c r="D399" s="103">
        <v>34420</v>
      </c>
      <c r="E399" s="108">
        <v>0</v>
      </c>
      <c r="F399" s="108">
        <v>1</v>
      </c>
      <c r="G399" s="108">
        <v>0</v>
      </c>
      <c r="H399" s="108">
        <v>0</v>
      </c>
      <c r="I399" s="108">
        <v>0</v>
      </c>
      <c r="J399" s="108">
        <v>0</v>
      </c>
      <c r="K399" s="108">
        <v>0</v>
      </c>
      <c r="L399" s="108">
        <v>1</v>
      </c>
      <c r="M399" s="108">
        <v>0</v>
      </c>
      <c r="N399" s="108">
        <v>0</v>
      </c>
      <c r="O399" s="108">
        <v>0</v>
      </c>
      <c r="P399" s="108">
        <v>0</v>
      </c>
      <c r="Q399" s="108">
        <v>1</v>
      </c>
      <c r="R399" s="108">
        <v>0</v>
      </c>
      <c r="S399" s="108">
        <v>0</v>
      </c>
      <c r="T399" s="108">
        <v>0</v>
      </c>
      <c r="U399" s="108">
        <v>0</v>
      </c>
      <c r="V399" s="108">
        <v>0</v>
      </c>
      <c r="W399" s="108">
        <v>0</v>
      </c>
      <c r="X399" s="108">
        <v>0</v>
      </c>
      <c r="Y399" s="108">
        <v>0</v>
      </c>
      <c r="Z399" s="108">
        <v>0</v>
      </c>
      <c r="AA399" s="108">
        <v>0</v>
      </c>
      <c r="AB399" s="108">
        <v>0</v>
      </c>
      <c r="AC399" s="108">
        <v>0</v>
      </c>
      <c r="AD399" s="108">
        <v>0</v>
      </c>
      <c r="AE399" s="108">
        <v>0</v>
      </c>
      <c r="AF399" s="108">
        <v>0</v>
      </c>
      <c r="AG399" s="108">
        <v>0</v>
      </c>
      <c r="AH399" s="108">
        <v>0</v>
      </c>
      <c r="AI399" s="108">
        <v>0</v>
      </c>
      <c r="AJ399" s="108">
        <v>0</v>
      </c>
      <c r="AK399" s="108">
        <v>0</v>
      </c>
      <c r="AL399" s="108">
        <v>0</v>
      </c>
      <c r="AM399" s="108">
        <v>0</v>
      </c>
      <c r="AN399" s="108">
        <v>0</v>
      </c>
      <c r="AO399" s="108">
        <v>1</v>
      </c>
      <c r="AP399" s="108">
        <v>0</v>
      </c>
      <c r="AQ399" s="108">
        <v>0</v>
      </c>
      <c r="AR399" s="108">
        <v>0</v>
      </c>
      <c r="AS399" s="108">
        <v>0</v>
      </c>
      <c r="AT399" s="108">
        <v>0</v>
      </c>
      <c r="AU399" s="108">
        <v>1</v>
      </c>
      <c r="AV399" s="108">
        <v>0</v>
      </c>
      <c r="AW399" s="108">
        <v>0</v>
      </c>
      <c r="AX399" s="108">
        <v>0</v>
      </c>
      <c r="AY399" s="108">
        <v>0</v>
      </c>
      <c r="AZ399" s="108">
        <v>0</v>
      </c>
      <c r="BA399" s="108">
        <v>0</v>
      </c>
      <c r="BB399" s="108">
        <v>0</v>
      </c>
      <c r="BC399" s="108">
        <v>0</v>
      </c>
      <c r="BD399" s="108">
        <v>0</v>
      </c>
      <c r="BE399" s="108">
        <v>0</v>
      </c>
      <c r="BF399" s="108">
        <v>0</v>
      </c>
      <c r="BG399" s="108">
        <v>0</v>
      </c>
      <c r="BH399" s="108">
        <v>0</v>
      </c>
      <c r="BI399" s="108">
        <v>0</v>
      </c>
      <c r="BJ399" s="108">
        <v>0</v>
      </c>
      <c r="BK399" s="108">
        <v>0</v>
      </c>
      <c r="BL399" s="108">
        <v>0</v>
      </c>
      <c r="BM399" s="108">
        <v>0</v>
      </c>
      <c r="BN399" s="108">
        <v>0</v>
      </c>
      <c r="BO399" s="108">
        <v>0</v>
      </c>
      <c r="BP399" s="108">
        <v>0</v>
      </c>
      <c r="BQ399" s="108">
        <v>0</v>
      </c>
      <c r="BR399" s="108">
        <v>0</v>
      </c>
      <c r="BS399" s="108">
        <v>0</v>
      </c>
      <c r="BT399" s="108">
        <v>0</v>
      </c>
      <c r="BU399" s="108">
        <v>1</v>
      </c>
      <c r="BV399" s="108">
        <v>0</v>
      </c>
      <c r="BW399" s="108">
        <v>0</v>
      </c>
      <c r="BX399" s="108">
        <v>0</v>
      </c>
      <c r="BY399" s="108">
        <v>0</v>
      </c>
      <c r="BZ399" s="108">
        <v>0</v>
      </c>
      <c r="CA399" s="108">
        <v>0</v>
      </c>
      <c r="CB399" s="108">
        <v>0</v>
      </c>
      <c r="CC399" s="108">
        <v>0</v>
      </c>
      <c r="CD399" s="108">
        <v>0</v>
      </c>
      <c r="CE399" s="108">
        <v>0</v>
      </c>
      <c r="CF399" s="108">
        <v>0</v>
      </c>
      <c r="CG399" s="108">
        <v>0</v>
      </c>
      <c r="CH399" s="108">
        <v>0</v>
      </c>
      <c r="CI399" s="108">
        <v>1</v>
      </c>
      <c r="CJ399" s="108">
        <v>0</v>
      </c>
      <c r="CK399" s="108">
        <v>0</v>
      </c>
      <c r="CL399" s="108">
        <v>0</v>
      </c>
      <c r="CM399" s="106">
        <f t="shared" si="27"/>
        <v>7</v>
      </c>
      <c r="CN399" s="65">
        <f t="shared" si="29"/>
        <v>1</v>
      </c>
      <c r="CO399" s="107">
        <f t="shared" si="28"/>
        <v>9</v>
      </c>
      <c r="CP399" s="124" t="s">
        <v>6048</v>
      </c>
      <c r="CQ399">
        <f t="shared" si="30"/>
        <v>2.3330000000000002</v>
      </c>
    </row>
    <row r="400" spans="1:95" s="12" customFormat="1" x14ac:dyDescent="0.25">
      <c r="B400" s="103" t="s">
        <v>3238</v>
      </c>
      <c r="C400" s="104" t="s">
        <v>3239</v>
      </c>
      <c r="D400" s="103">
        <v>34420</v>
      </c>
      <c r="E400" s="108">
        <v>1</v>
      </c>
      <c r="F400" s="108">
        <v>0</v>
      </c>
      <c r="G400" s="108">
        <v>0</v>
      </c>
      <c r="H400" s="108">
        <v>0</v>
      </c>
      <c r="I400" s="108">
        <v>0</v>
      </c>
      <c r="J400" s="108">
        <v>0</v>
      </c>
      <c r="K400" s="108">
        <v>1</v>
      </c>
      <c r="L400" s="108">
        <v>0</v>
      </c>
      <c r="M400" s="108">
        <v>0</v>
      </c>
      <c r="N400" s="108">
        <v>0</v>
      </c>
      <c r="O400" s="108">
        <v>0</v>
      </c>
      <c r="P400" s="108">
        <v>0</v>
      </c>
      <c r="Q400" s="108">
        <v>0</v>
      </c>
      <c r="R400" s="108">
        <v>0</v>
      </c>
      <c r="S400" s="108">
        <v>0</v>
      </c>
      <c r="T400" s="108">
        <v>0</v>
      </c>
      <c r="U400" s="108">
        <v>0</v>
      </c>
      <c r="V400" s="108">
        <v>0</v>
      </c>
      <c r="W400" s="108">
        <v>0</v>
      </c>
      <c r="X400" s="108">
        <v>0</v>
      </c>
      <c r="Y400" s="108">
        <v>0</v>
      </c>
      <c r="Z400" s="108">
        <v>0</v>
      </c>
      <c r="AA400" s="108">
        <v>0</v>
      </c>
      <c r="AB400" s="108">
        <v>0</v>
      </c>
      <c r="AC400" s="108">
        <v>0</v>
      </c>
      <c r="AD400" s="108">
        <v>0</v>
      </c>
      <c r="AE400" s="108">
        <v>0</v>
      </c>
      <c r="AF400" s="108">
        <v>0</v>
      </c>
      <c r="AG400" s="108">
        <v>0</v>
      </c>
      <c r="AH400" s="108">
        <v>0</v>
      </c>
      <c r="AI400" s="108">
        <v>0</v>
      </c>
      <c r="AJ400" s="108">
        <v>0</v>
      </c>
      <c r="AK400" s="108">
        <v>0</v>
      </c>
      <c r="AL400" s="108">
        <v>0</v>
      </c>
      <c r="AM400" s="108">
        <v>0</v>
      </c>
      <c r="AN400" s="108">
        <v>0</v>
      </c>
      <c r="AO400" s="108">
        <v>0</v>
      </c>
      <c r="AP400" s="108">
        <v>0</v>
      </c>
      <c r="AQ400" s="108">
        <v>0</v>
      </c>
      <c r="AR400" s="108">
        <v>0</v>
      </c>
      <c r="AS400" s="108">
        <v>0</v>
      </c>
      <c r="AT400" s="108">
        <v>0</v>
      </c>
      <c r="AU400" s="108">
        <v>0</v>
      </c>
      <c r="AV400" s="108">
        <v>0</v>
      </c>
      <c r="AW400" s="108">
        <v>0</v>
      </c>
      <c r="AX400" s="108">
        <v>0</v>
      </c>
      <c r="AY400" s="108">
        <v>0</v>
      </c>
      <c r="AZ400" s="108">
        <v>0</v>
      </c>
      <c r="BA400" s="108">
        <v>0</v>
      </c>
      <c r="BB400" s="108">
        <v>0</v>
      </c>
      <c r="BC400" s="108">
        <v>0</v>
      </c>
      <c r="BD400" s="108">
        <v>0</v>
      </c>
      <c r="BE400" s="108">
        <v>0</v>
      </c>
      <c r="BF400" s="108">
        <v>0</v>
      </c>
      <c r="BG400" s="108">
        <v>0</v>
      </c>
      <c r="BH400" s="108">
        <v>0</v>
      </c>
      <c r="BI400" s="108">
        <v>0</v>
      </c>
      <c r="BJ400" s="108">
        <v>0</v>
      </c>
      <c r="BK400" s="108">
        <v>0</v>
      </c>
      <c r="BL400" s="108">
        <v>0</v>
      </c>
      <c r="BM400" s="108">
        <v>0</v>
      </c>
      <c r="BN400" s="108">
        <v>0</v>
      </c>
      <c r="BO400" s="108">
        <v>0</v>
      </c>
      <c r="BP400" s="108">
        <v>0</v>
      </c>
      <c r="BQ400" s="108">
        <v>0</v>
      </c>
      <c r="BR400" s="108">
        <v>0</v>
      </c>
      <c r="BS400" s="108">
        <v>0</v>
      </c>
      <c r="BT400" s="108">
        <v>0</v>
      </c>
      <c r="BU400" s="108">
        <v>0</v>
      </c>
      <c r="BV400" s="108">
        <v>0</v>
      </c>
      <c r="BW400" s="108">
        <v>0</v>
      </c>
      <c r="BX400" s="108">
        <v>0</v>
      </c>
      <c r="BY400" s="108">
        <v>0</v>
      </c>
      <c r="BZ400" s="108">
        <v>0</v>
      </c>
      <c r="CA400" s="108">
        <v>0</v>
      </c>
      <c r="CB400" s="108">
        <v>0</v>
      </c>
      <c r="CC400" s="108">
        <v>0</v>
      </c>
      <c r="CD400" s="108">
        <v>0</v>
      </c>
      <c r="CE400" s="108">
        <v>0</v>
      </c>
      <c r="CF400" s="108">
        <v>0</v>
      </c>
      <c r="CG400" s="108">
        <v>0</v>
      </c>
      <c r="CH400" s="108">
        <v>0</v>
      </c>
      <c r="CI400" s="108">
        <v>0</v>
      </c>
      <c r="CJ400" s="108">
        <v>0</v>
      </c>
      <c r="CK400" s="108">
        <v>0</v>
      </c>
      <c r="CL400" s="108">
        <v>0</v>
      </c>
      <c r="CM400" s="106">
        <f t="shared" si="27"/>
        <v>2</v>
      </c>
      <c r="CN400" s="65">
        <f t="shared" si="29"/>
        <v>1</v>
      </c>
      <c r="CO400" s="107">
        <f t="shared" si="28"/>
        <v>2</v>
      </c>
      <c r="CP400" s="124" t="s">
        <v>6046</v>
      </c>
      <c r="CQ400" t="str">
        <f t="shared" si="30"/>
        <v>QQQ</v>
      </c>
    </row>
    <row r="401" spans="1:95" s="12" customFormat="1" x14ac:dyDescent="0.25">
      <c r="B401" s="103" t="s">
        <v>3240</v>
      </c>
      <c r="C401" s="104" t="s">
        <v>3241</v>
      </c>
      <c r="D401" s="103">
        <v>34420</v>
      </c>
      <c r="E401" s="108">
        <v>0</v>
      </c>
      <c r="F401" s="108">
        <v>0</v>
      </c>
      <c r="G401" s="108">
        <v>0</v>
      </c>
      <c r="H401" s="108">
        <v>0</v>
      </c>
      <c r="I401" s="108">
        <v>0</v>
      </c>
      <c r="J401" s="108">
        <v>0</v>
      </c>
      <c r="K401" s="108">
        <v>0</v>
      </c>
      <c r="L401" s="108">
        <v>0</v>
      </c>
      <c r="M401" s="108">
        <v>0</v>
      </c>
      <c r="N401" s="108">
        <v>0</v>
      </c>
      <c r="O401" s="108">
        <v>0</v>
      </c>
      <c r="P401" s="108">
        <v>0</v>
      </c>
      <c r="Q401" s="108">
        <v>0</v>
      </c>
      <c r="R401" s="108">
        <v>1</v>
      </c>
      <c r="S401" s="108">
        <v>0</v>
      </c>
      <c r="T401" s="108">
        <v>0</v>
      </c>
      <c r="U401" s="108">
        <v>0</v>
      </c>
      <c r="V401" s="108">
        <v>0</v>
      </c>
      <c r="W401" s="108">
        <v>0</v>
      </c>
      <c r="X401" s="108">
        <v>0</v>
      </c>
      <c r="Y401" s="108">
        <v>0</v>
      </c>
      <c r="Z401" s="108">
        <v>0</v>
      </c>
      <c r="AA401" s="108">
        <v>0</v>
      </c>
      <c r="AB401" s="108">
        <v>0</v>
      </c>
      <c r="AC401" s="108">
        <v>0</v>
      </c>
      <c r="AD401" s="108">
        <v>0</v>
      </c>
      <c r="AE401" s="108">
        <v>0</v>
      </c>
      <c r="AF401" s="108">
        <v>0</v>
      </c>
      <c r="AG401" s="108">
        <v>0</v>
      </c>
      <c r="AH401" s="108">
        <v>0</v>
      </c>
      <c r="AI401" s="108">
        <v>0</v>
      </c>
      <c r="AJ401" s="108">
        <v>0</v>
      </c>
      <c r="AK401" s="108">
        <v>0</v>
      </c>
      <c r="AL401" s="108">
        <v>0</v>
      </c>
      <c r="AM401" s="108">
        <v>0</v>
      </c>
      <c r="AN401" s="108">
        <v>0</v>
      </c>
      <c r="AO401" s="108">
        <v>0</v>
      </c>
      <c r="AP401" s="108">
        <v>0</v>
      </c>
      <c r="AQ401" s="108">
        <v>0</v>
      </c>
      <c r="AR401" s="108">
        <v>0</v>
      </c>
      <c r="AS401" s="108">
        <v>1</v>
      </c>
      <c r="AT401" s="108">
        <v>0</v>
      </c>
      <c r="AU401" s="108">
        <v>1</v>
      </c>
      <c r="AV401" s="108">
        <v>0</v>
      </c>
      <c r="AW401" s="108">
        <v>0</v>
      </c>
      <c r="AX401" s="108">
        <v>0</v>
      </c>
      <c r="AY401" s="108">
        <v>0</v>
      </c>
      <c r="AZ401" s="108">
        <v>0</v>
      </c>
      <c r="BA401" s="108">
        <v>0</v>
      </c>
      <c r="BB401" s="108">
        <v>0</v>
      </c>
      <c r="BC401" s="108">
        <v>0</v>
      </c>
      <c r="BD401" s="108">
        <v>0</v>
      </c>
      <c r="BE401" s="108">
        <v>0</v>
      </c>
      <c r="BF401" s="108">
        <v>0</v>
      </c>
      <c r="BG401" s="108">
        <v>0</v>
      </c>
      <c r="BH401" s="108">
        <v>0</v>
      </c>
      <c r="BI401" s="108">
        <v>0</v>
      </c>
      <c r="BJ401" s="108">
        <v>0</v>
      </c>
      <c r="BK401" s="108">
        <v>0</v>
      </c>
      <c r="BL401" s="108">
        <v>0</v>
      </c>
      <c r="BM401" s="108">
        <v>0</v>
      </c>
      <c r="BN401" s="108">
        <v>1</v>
      </c>
      <c r="BO401" s="108">
        <v>0</v>
      </c>
      <c r="BP401" s="108">
        <v>0</v>
      </c>
      <c r="BQ401" s="108">
        <v>0</v>
      </c>
      <c r="BR401" s="108">
        <v>0</v>
      </c>
      <c r="BS401" s="108">
        <v>0</v>
      </c>
      <c r="BT401" s="108">
        <v>0</v>
      </c>
      <c r="BU401" s="108">
        <v>1</v>
      </c>
      <c r="BV401" s="108">
        <v>0</v>
      </c>
      <c r="BW401" s="108">
        <v>0</v>
      </c>
      <c r="BX401" s="108">
        <v>0</v>
      </c>
      <c r="BY401" s="108">
        <v>0</v>
      </c>
      <c r="BZ401" s="108">
        <v>1</v>
      </c>
      <c r="CA401" s="108">
        <v>0</v>
      </c>
      <c r="CB401" s="108">
        <v>0</v>
      </c>
      <c r="CC401" s="108">
        <v>0</v>
      </c>
      <c r="CD401" s="108">
        <v>0</v>
      </c>
      <c r="CE401" s="108">
        <v>0</v>
      </c>
      <c r="CF401" s="108">
        <v>0</v>
      </c>
      <c r="CG401" s="108">
        <v>0</v>
      </c>
      <c r="CH401" s="108">
        <v>0</v>
      </c>
      <c r="CI401" s="108">
        <v>0</v>
      </c>
      <c r="CJ401" s="108">
        <v>0</v>
      </c>
      <c r="CK401" s="108">
        <v>0</v>
      </c>
      <c r="CL401" s="108">
        <v>0</v>
      </c>
      <c r="CM401" s="106">
        <f t="shared" si="27"/>
        <v>6</v>
      </c>
      <c r="CN401" s="65">
        <f t="shared" si="29"/>
        <v>1</v>
      </c>
      <c r="CO401" s="107">
        <f t="shared" si="28"/>
        <v>9</v>
      </c>
      <c r="CP401" s="124" t="s">
        <v>6048</v>
      </c>
      <c r="CQ401">
        <f t="shared" si="30"/>
        <v>2.3330000000000002</v>
      </c>
    </row>
    <row r="402" spans="1:95" s="12" customFormat="1" x14ac:dyDescent="0.25">
      <c r="B402" s="103" t="s">
        <v>3242</v>
      </c>
      <c r="C402" s="104" t="s">
        <v>3243</v>
      </c>
      <c r="D402" s="103">
        <v>34420</v>
      </c>
      <c r="E402" s="108">
        <v>0</v>
      </c>
      <c r="F402" s="108">
        <v>0</v>
      </c>
      <c r="G402" s="108">
        <v>0</v>
      </c>
      <c r="H402" s="108">
        <v>0</v>
      </c>
      <c r="I402" s="108">
        <v>0</v>
      </c>
      <c r="J402" s="108">
        <v>0</v>
      </c>
      <c r="K402" s="108">
        <v>0</v>
      </c>
      <c r="L402" s="108">
        <v>0</v>
      </c>
      <c r="M402" s="108">
        <v>0</v>
      </c>
      <c r="N402" s="108">
        <v>0</v>
      </c>
      <c r="O402" s="108">
        <v>0</v>
      </c>
      <c r="P402" s="108">
        <v>0</v>
      </c>
      <c r="Q402" s="108">
        <v>0</v>
      </c>
      <c r="R402" s="108">
        <v>0</v>
      </c>
      <c r="S402" s="108">
        <v>0</v>
      </c>
      <c r="T402" s="108">
        <v>0</v>
      </c>
      <c r="U402" s="108">
        <v>0</v>
      </c>
      <c r="V402" s="108">
        <v>0</v>
      </c>
      <c r="W402" s="108">
        <v>0</v>
      </c>
      <c r="X402" s="108">
        <v>0</v>
      </c>
      <c r="Y402" s="108">
        <v>0</v>
      </c>
      <c r="Z402" s="108">
        <v>0</v>
      </c>
      <c r="AA402" s="108">
        <v>0</v>
      </c>
      <c r="AB402" s="108">
        <v>0</v>
      </c>
      <c r="AC402" s="108">
        <v>0</v>
      </c>
      <c r="AD402" s="108">
        <v>0</v>
      </c>
      <c r="AE402" s="108">
        <v>0</v>
      </c>
      <c r="AF402" s="108">
        <v>0</v>
      </c>
      <c r="AG402" s="108">
        <v>0</v>
      </c>
      <c r="AH402" s="108">
        <v>0</v>
      </c>
      <c r="AI402" s="108">
        <v>0</v>
      </c>
      <c r="AJ402" s="108">
        <v>0</v>
      </c>
      <c r="AK402" s="108">
        <v>0</v>
      </c>
      <c r="AL402" s="108">
        <v>0</v>
      </c>
      <c r="AM402" s="108">
        <v>0</v>
      </c>
      <c r="AN402" s="108">
        <v>0</v>
      </c>
      <c r="AO402" s="108">
        <v>0</v>
      </c>
      <c r="AP402" s="108">
        <v>0</v>
      </c>
      <c r="AQ402" s="108">
        <v>0</v>
      </c>
      <c r="AR402" s="108">
        <v>0</v>
      </c>
      <c r="AS402" s="108">
        <v>0</v>
      </c>
      <c r="AT402" s="108">
        <v>0</v>
      </c>
      <c r="AU402" s="108">
        <v>0</v>
      </c>
      <c r="AV402" s="108">
        <v>0</v>
      </c>
      <c r="AW402" s="108">
        <v>0</v>
      </c>
      <c r="AX402" s="108">
        <v>0</v>
      </c>
      <c r="AY402" s="108">
        <v>0</v>
      </c>
      <c r="AZ402" s="108">
        <v>0</v>
      </c>
      <c r="BA402" s="108">
        <v>0</v>
      </c>
      <c r="BB402" s="108">
        <v>0</v>
      </c>
      <c r="BC402" s="108">
        <v>0</v>
      </c>
      <c r="BD402" s="108">
        <v>0</v>
      </c>
      <c r="BE402" s="108">
        <v>0</v>
      </c>
      <c r="BF402" s="108">
        <v>0</v>
      </c>
      <c r="BG402" s="108">
        <v>0</v>
      </c>
      <c r="BH402" s="108">
        <v>0</v>
      </c>
      <c r="BI402" s="108">
        <v>0</v>
      </c>
      <c r="BJ402" s="108">
        <v>0</v>
      </c>
      <c r="BK402" s="108">
        <v>0</v>
      </c>
      <c r="BL402" s="108">
        <v>0</v>
      </c>
      <c r="BM402" s="108">
        <v>0</v>
      </c>
      <c r="BN402" s="108">
        <v>0</v>
      </c>
      <c r="BO402" s="108">
        <v>0</v>
      </c>
      <c r="BP402" s="108">
        <v>0</v>
      </c>
      <c r="BQ402" s="108">
        <v>0</v>
      </c>
      <c r="BR402" s="108">
        <v>0</v>
      </c>
      <c r="BS402" s="108">
        <v>0</v>
      </c>
      <c r="BT402" s="108">
        <v>0</v>
      </c>
      <c r="BU402" s="108">
        <v>1</v>
      </c>
      <c r="BV402" s="108">
        <v>0</v>
      </c>
      <c r="BW402" s="108">
        <v>0</v>
      </c>
      <c r="BX402" s="108">
        <v>0</v>
      </c>
      <c r="BY402" s="108">
        <v>0</v>
      </c>
      <c r="BZ402" s="108">
        <v>0</v>
      </c>
      <c r="CA402" s="108">
        <v>0</v>
      </c>
      <c r="CB402" s="108">
        <v>0</v>
      </c>
      <c r="CC402" s="108">
        <v>0</v>
      </c>
      <c r="CD402" s="108">
        <v>0</v>
      </c>
      <c r="CE402" s="108">
        <v>0</v>
      </c>
      <c r="CF402" s="108">
        <v>0</v>
      </c>
      <c r="CG402" s="108">
        <v>0</v>
      </c>
      <c r="CH402" s="108">
        <v>0</v>
      </c>
      <c r="CI402" s="108">
        <v>0</v>
      </c>
      <c r="CJ402" s="108">
        <v>0</v>
      </c>
      <c r="CK402" s="108">
        <v>0</v>
      </c>
      <c r="CL402" s="108">
        <v>0</v>
      </c>
      <c r="CM402" s="106">
        <f t="shared" si="27"/>
        <v>1</v>
      </c>
      <c r="CN402" s="65">
        <f t="shared" si="29"/>
        <v>1</v>
      </c>
      <c r="CO402" s="107">
        <f t="shared" si="28"/>
        <v>2</v>
      </c>
      <c r="CP402" s="124" t="s">
        <v>6049</v>
      </c>
      <c r="CQ402">
        <f t="shared" si="30"/>
        <v>3.3330000000000002</v>
      </c>
    </row>
    <row r="403" spans="1:95" s="12" customFormat="1" x14ac:dyDescent="0.25">
      <c r="B403" s="103" t="s">
        <v>3246</v>
      </c>
      <c r="C403" s="104" t="s">
        <v>3247</v>
      </c>
      <c r="D403" s="103">
        <v>34420</v>
      </c>
      <c r="E403" s="108">
        <v>0</v>
      </c>
      <c r="F403" s="108">
        <v>0</v>
      </c>
      <c r="G403" s="108">
        <v>0</v>
      </c>
      <c r="H403" s="108">
        <v>0</v>
      </c>
      <c r="I403" s="108">
        <v>0</v>
      </c>
      <c r="J403" s="108">
        <v>0</v>
      </c>
      <c r="K403" s="108">
        <v>0</v>
      </c>
      <c r="L403" s="108">
        <v>0</v>
      </c>
      <c r="M403" s="108">
        <v>0</v>
      </c>
      <c r="N403" s="108">
        <v>0</v>
      </c>
      <c r="O403" s="108">
        <v>0</v>
      </c>
      <c r="P403" s="108">
        <v>0</v>
      </c>
      <c r="Q403" s="108">
        <v>0</v>
      </c>
      <c r="R403" s="108">
        <v>0</v>
      </c>
      <c r="S403" s="108">
        <v>0</v>
      </c>
      <c r="T403" s="108">
        <v>0</v>
      </c>
      <c r="U403" s="108">
        <v>0</v>
      </c>
      <c r="V403" s="108">
        <v>0</v>
      </c>
      <c r="W403" s="108">
        <v>0</v>
      </c>
      <c r="X403" s="108">
        <v>0</v>
      </c>
      <c r="Y403" s="108">
        <v>0</v>
      </c>
      <c r="Z403" s="108">
        <v>0</v>
      </c>
      <c r="AA403" s="108">
        <v>0</v>
      </c>
      <c r="AB403" s="108">
        <v>0</v>
      </c>
      <c r="AC403" s="108">
        <v>0</v>
      </c>
      <c r="AD403" s="108">
        <v>0</v>
      </c>
      <c r="AE403" s="108">
        <v>0</v>
      </c>
      <c r="AF403" s="108">
        <v>0</v>
      </c>
      <c r="AG403" s="108">
        <v>0</v>
      </c>
      <c r="AH403" s="108">
        <v>0</v>
      </c>
      <c r="AI403" s="108">
        <v>0</v>
      </c>
      <c r="AJ403" s="108">
        <v>0</v>
      </c>
      <c r="AK403" s="108">
        <v>0</v>
      </c>
      <c r="AL403" s="108">
        <v>0</v>
      </c>
      <c r="AM403" s="108">
        <v>0</v>
      </c>
      <c r="AN403" s="108">
        <v>0</v>
      </c>
      <c r="AO403" s="108">
        <v>0</v>
      </c>
      <c r="AP403" s="108">
        <v>0</v>
      </c>
      <c r="AQ403" s="108">
        <v>0</v>
      </c>
      <c r="AR403" s="108">
        <v>0</v>
      </c>
      <c r="AS403" s="108">
        <v>0</v>
      </c>
      <c r="AT403" s="108">
        <v>0</v>
      </c>
      <c r="AU403" s="108">
        <v>0</v>
      </c>
      <c r="AV403" s="108">
        <v>0</v>
      </c>
      <c r="AW403" s="108">
        <v>0</v>
      </c>
      <c r="AX403" s="108">
        <v>0</v>
      </c>
      <c r="AY403" s="108">
        <v>0</v>
      </c>
      <c r="AZ403" s="108">
        <v>0</v>
      </c>
      <c r="BA403" s="108">
        <v>0</v>
      </c>
      <c r="BB403" s="108">
        <v>0</v>
      </c>
      <c r="BC403" s="108">
        <v>0</v>
      </c>
      <c r="BD403" s="108">
        <v>0</v>
      </c>
      <c r="BE403" s="108">
        <v>0</v>
      </c>
      <c r="BF403" s="108">
        <v>0</v>
      </c>
      <c r="BG403" s="108">
        <v>0</v>
      </c>
      <c r="BH403" s="108">
        <v>0</v>
      </c>
      <c r="BI403" s="108">
        <v>0</v>
      </c>
      <c r="BJ403" s="108">
        <v>0</v>
      </c>
      <c r="BK403" s="108">
        <v>0</v>
      </c>
      <c r="BL403" s="108">
        <v>0</v>
      </c>
      <c r="BM403" s="108">
        <v>0</v>
      </c>
      <c r="BN403" s="108">
        <v>0</v>
      </c>
      <c r="BO403" s="108">
        <v>0</v>
      </c>
      <c r="BP403" s="108">
        <v>0</v>
      </c>
      <c r="BQ403" s="108">
        <v>0</v>
      </c>
      <c r="BR403" s="108">
        <v>0</v>
      </c>
      <c r="BS403" s="108">
        <v>0</v>
      </c>
      <c r="BT403" s="108">
        <v>0</v>
      </c>
      <c r="BU403" s="108">
        <v>1</v>
      </c>
      <c r="BV403" s="108">
        <v>0</v>
      </c>
      <c r="BW403" s="108">
        <v>0</v>
      </c>
      <c r="BX403" s="108">
        <v>0</v>
      </c>
      <c r="BY403" s="108">
        <v>1</v>
      </c>
      <c r="BZ403" s="108">
        <v>0</v>
      </c>
      <c r="CA403" s="108">
        <v>0</v>
      </c>
      <c r="CB403" s="108">
        <v>0</v>
      </c>
      <c r="CC403" s="108">
        <v>0</v>
      </c>
      <c r="CD403" s="108">
        <v>0</v>
      </c>
      <c r="CE403" s="108">
        <v>0</v>
      </c>
      <c r="CF403" s="108">
        <v>0</v>
      </c>
      <c r="CG403" s="108">
        <v>0</v>
      </c>
      <c r="CH403" s="108">
        <v>0</v>
      </c>
      <c r="CI403" s="108">
        <v>0</v>
      </c>
      <c r="CJ403" s="108">
        <v>0</v>
      </c>
      <c r="CK403" s="108">
        <v>0</v>
      </c>
      <c r="CL403" s="108">
        <v>0</v>
      </c>
      <c r="CM403" s="106">
        <f t="shared" si="27"/>
        <v>2</v>
      </c>
      <c r="CN403" s="65">
        <f t="shared" si="29"/>
        <v>1</v>
      </c>
      <c r="CO403" s="107">
        <f t="shared" si="28"/>
        <v>3</v>
      </c>
      <c r="CP403" s="124" t="s">
        <v>6047</v>
      </c>
      <c r="CQ403">
        <f t="shared" si="30"/>
        <v>1.667</v>
      </c>
    </row>
    <row r="404" spans="1:95" s="12" customFormat="1" x14ac:dyDescent="0.25">
      <c r="B404" s="103" t="s">
        <v>3248</v>
      </c>
      <c r="C404" s="104" t="s">
        <v>3249</v>
      </c>
      <c r="D404" s="103">
        <v>34420</v>
      </c>
      <c r="E404" s="108">
        <v>0</v>
      </c>
      <c r="F404" s="108">
        <v>0</v>
      </c>
      <c r="G404" s="108">
        <v>0</v>
      </c>
      <c r="H404" s="108">
        <v>0</v>
      </c>
      <c r="I404" s="108">
        <v>0</v>
      </c>
      <c r="J404" s="108">
        <v>0</v>
      </c>
      <c r="K404" s="108">
        <v>0</v>
      </c>
      <c r="L404" s="108">
        <v>0</v>
      </c>
      <c r="M404" s="108">
        <v>0</v>
      </c>
      <c r="N404" s="108">
        <v>0</v>
      </c>
      <c r="O404" s="108">
        <v>0</v>
      </c>
      <c r="P404" s="108">
        <v>0</v>
      </c>
      <c r="Q404" s="108">
        <v>0</v>
      </c>
      <c r="R404" s="108">
        <v>0</v>
      </c>
      <c r="S404" s="108">
        <v>0</v>
      </c>
      <c r="T404" s="108">
        <v>0</v>
      </c>
      <c r="U404" s="108">
        <v>0</v>
      </c>
      <c r="V404" s="108">
        <v>0</v>
      </c>
      <c r="W404" s="108">
        <v>1</v>
      </c>
      <c r="X404" s="108">
        <v>0</v>
      </c>
      <c r="Y404" s="108">
        <v>0</v>
      </c>
      <c r="Z404" s="108">
        <v>0</v>
      </c>
      <c r="AA404" s="108">
        <v>0</v>
      </c>
      <c r="AB404" s="108">
        <v>0</v>
      </c>
      <c r="AC404" s="108">
        <v>0</v>
      </c>
      <c r="AD404" s="108">
        <v>0</v>
      </c>
      <c r="AE404" s="108">
        <v>0</v>
      </c>
      <c r="AF404" s="108">
        <v>0</v>
      </c>
      <c r="AG404" s="108">
        <v>0</v>
      </c>
      <c r="AH404" s="108">
        <v>0</v>
      </c>
      <c r="AI404" s="108">
        <v>0</v>
      </c>
      <c r="AJ404" s="108">
        <v>0</v>
      </c>
      <c r="AK404" s="108">
        <v>0</v>
      </c>
      <c r="AL404" s="108">
        <v>0</v>
      </c>
      <c r="AM404" s="108">
        <v>0</v>
      </c>
      <c r="AN404" s="108">
        <v>0</v>
      </c>
      <c r="AO404" s="108">
        <v>0</v>
      </c>
      <c r="AP404" s="108">
        <v>0</v>
      </c>
      <c r="AQ404" s="108">
        <v>0</v>
      </c>
      <c r="AR404" s="108">
        <v>0</v>
      </c>
      <c r="AS404" s="108">
        <v>0</v>
      </c>
      <c r="AT404" s="108">
        <v>0</v>
      </c>
      <c r="AU404" s="108">
        <v>0</v>
      </c>
      <c r="AV404" s="108">
        <v>0</v>
      </c>
      <c r="AW404" s="108">
        <v>0</v>
      </c>
      <c r="AX404" s="108">
        <v>0</v>
      </c>
      <c r="AY404" s="108">
        <v>0</v>
      </c>
      <c r="AZ404" s="108">
        <v>0</v>
      </c>
      <c r="BA404" s="108">
        <v>0</v>
      </c>
      <c r="BB404" s="108">
        <v>0</v>
      </c>
      <c r="BC404" s="108">
        <v>0</v>
      </c>
      <c r="BD404" s="108">
        <v>0</v>
      </c>
      <c r="BE404" s="108">
        <v>0</v>
      </c>
      <c r="BF404" s="108">
        <v>0</v>
      </c>
      <c r="BG404" s="108">
        <v>0</v>
      </c>
      <c r="BH404" s="108">
        <v>0</v>
      </c>
      <c r="BI404" s="108">
        <v>0</v>
      </c>
      <c r="BJ404" s="108">
        <v>0</v>
      </c>
      <c r="BK404" s="108">
        <v>0</v>
      </c>
      <c r="BL404" s="108">
        <v>0</v>
      </c>
      <c r="BM404" s="108">
        <v>0</v>
      </c>
      <c r="BN404" s="108">
        <v>0</v>
      </c>
      <c r="BO404" s="108">
        <v>0</v>
      </c>
      <c r="BP404" s="108">
        <v>0</v>
      </c>
      <c r="BQ404" s="108">
        <v>0</v>
      </c>
      <c r="BR404" s="108">
        <v>0</v>
      </c>
      <c r="BS404" s="108">
        <v>0</v>
      </c>
      <c r="BT404" s="108">
        <v>0</v>
      </c>
      <c r="BU404" s="108">
        <v>0</v>
      </c>
      <c r="BV404" s="108">
        <v>0</v>
      </c>
      <c r="BW404" s="108">
        <v>0</v>
      </c>
      <c r="BX404" s="108">
        <v>0</v>
      </c>
      <c r="BY404" s="108">
        <v>0</v>
      </c>
      <c r="BZ404" s="108">
        <v>0</v>
      </c>
      <c r="CA404" s="108">
        <v>0</v>
      </c>
      <c r="CB404" s="108">
        <v>0</v>
      </c>
      <c r="CC404" s="108">
        <v>0</v>
      </c>
      <c r="CD404" s="108">
        <v>0</v>
      </c>
      <c r="CE404" s="108">
        <v>0</v>
      </c>
      <c r="CF404" s="108">
        <v>0</v>
      </c>
      <c r="CG404" s="108">
        <v>0</v>
      </c>
      <c r="CH404" s="108">
        <v>0</v>
      </c>
      <c r="CI404" s="108">
        <v>0</v>
      </c>
      <c r="CJ404" s="108">
        <v>0</v>
      </c>
      <c r="CK404" s="108">
        <v>0</v>
      </c>
      <c r="CL404" s="108">
        <v>0</v>
      </c>
      <c r="CM404" s="106">
        <f t="shared" si="27"/>
        <v>1</v>
      </c>
      <c r="CN404" s="65">
        <f t="shared" si="29"/>
        <v>1</v>
      </c>
      <c r="CO404" s="107">
        <f t="shared" si="28"/>
        <v>1</v>
      </c>
      <c r="CP404" s="124" t="s">
        <v>6051</v>
      </c>
      <c r="CQ404">
        <f t="shared" si="30"/>
        <v>3</v>
      </c>
    </row>
    <row r="405" spans="1:95" s="12" customFormat="1" x14ac:dyDescent="0.25">
      <c r="B405" s="103" t="s">
        <v>3252</v>
      </c>
      <c r="C405" s="104" t="s">
        <v>3253</v>
      </c>
      <c r="D405" s="103">
        <v>34420</v>
      </c>
      <c r="E405" s="108">
        <v>0</v>
      </c>
      <c r="F405" s="108">
        <v>0</v>
      </c>
      <c r="G405" s="108">
        <v>0</v>
      </c>
      <c r="H405" s="108">
        <v>0</v>
      </c>
      <c r="I405" s="108">
        <v>0</v>
      </c>
      <c r="J405" s="108">
        <v>0</v>
      </c>
      <c r="K405" s="108">
        <v>0</v>
      </c>
      <c r="L405" s="108">
        <v>0</v>
      </c>
      <c r="M405" s="108">
        <v>0</v>
      </c>
      <c r="N405" s="108">
        <v>0</v>
      </c>
      <c r="O405" s="108">
        <v>0</v>
      </c>
      <c r="P405" s="108">
        <v>0</v>
      </c>
      <c r="Q405" s="108">
        <v>0</v>
      </c>
      <c r="R405" s="108">
        <v>0</v>
      </c>
      <c r="S405" s="108">
        <v>0</v>
      </c>
      <c r="T405" s="108">
        <v>0</v>
      </c>
      <c r="U405" s="108">
        <v>0</v>
      </c>
      <c r="V405" s="108">
        <v>0</v>
      </c>
      <c r="W405" s="108">
        <v>0</v>
      </c>
      <c r="X405" s="108">
        <v>0</v>
      </c>
      <c r="Y405" s="108">
        <v>0</v>
      </c>
      <c r="Z405" s="108">
        <v>0</v>
      </c>
      <c r="AA405" s="108">
        <v>0</v>
      </c>
      <c r="AB405" s="108">
        <v>0</v>
      </c>
      <c r="AC405" s="108">
        <v>0</v>
      </c>
      <c r="AD405" s="108">
        <v>0</v>
      </c>
      <c r="AE405" s="108">
        <v>0</v>
      </c>
      <c r="AF405" s="108">
        <v>0</v>
      </c>
      <c r="AG405" s="108">
        <v>0</v>
      </c>
      <c r="AH405" s="108">
        <v>0</v>
      </c>
      <c r="AI405" s="108">
        <v>0</v>
      </c>
      <c r="AJ405" s="108">
        <v>0</v>
      </c>
      <c r="AK405" s="108">
        <v>0</v>
      </c>
      <c r="AL405" s="108">
        <v>0</v>
      </c>
      <c r="AM405" s="108">
        <v>0</v>
      </c>
      <c r="AN405" s="108">
        <v>0</v>
      </c>
      <c r="AO405" s="108">
        <v>0</v>
      </c>
      <c r="AP405" s="108">
        <v>0</v>
      </c>
      <c r="AQ405" s="108">
        <v>0</v>
      </c>
      <c r="AR405" s="108">
        <v>0</v>
      </c>
      <c r="AS405" s="108">
        <v>0</v>
      </c>
      <c r="AT405" s="108">
        <v>0</v>
      </c>
      <c r="AU405" s="108">
        <v>0</v>
      </c>
      <c r="AV405" s="108">
        <v>0</v>
      </c>
      <c r="AW405" s="108">
        <v>0</v>
      </c>
      <c r="AX405" s="108">
        <v>0</v>
      </c>
      <c r="AY405" s="108">
        <v>0</v>
      </c>
      <c r="AZ405" s="108">
        <v>0</v>
      </c>
      <c r="BA405" s="108">
        <v>0</v>
      </c>
      <c r="BB405" s="108">
        <v>0</v>
      </c>
      <c r="BC405" s="108">
        <v>0</v>
      </c>
      <c r="BD405" s="108">
        <v>0</v>
      </c>
      <c r="BE405" s="108">
        <v>0</v>
      </c>
      <c r="BF405" s="108">
        <v>0</v>
      </c>
      <c r="BG405" s="108">
        <v>0</v>
      </c>
      <c r="BH405" s="108">
        <v>0</v>
      </c>
      <c r="BI405" s="108">
        <v>0</v>
      </c>
      <c r="BJ405" s="108">
        <v>0</v>
      </c>
      <c r="BK405" s="108">
        <v>0</v>
      </c>
      <c r="BL405" s="108">
        <v>0</v>
      </c>
      <c r="BM405" s="108">
        <v>0</v>
      </c>
      <c r="BN405" s="108">
        <v>0</v>
      </c>
      <c r="BO405" s="108">
        <v>0</v>
      </c>
      <c r="BP405" s="108">
        <v>0</v>
      </c>
      <c r="BQ405" s="108">
        <v>0</v>
      </c>
      <c r="BR405" s="108">
        <v>0</v>
      </c>
      <c r="BS405" s="108">
        <v>0</v>
      </c>
      <c r="BT405" s="108">
        <v>0</v>
      </c>
      <c r="BU405" s="108">
        <v>0</v>
      </c>
      <c r="BV405" s="108">
        <v>0</v>
      </c>
      <c r="BW405" s="108">
        <v>0</v>
      </c>
      <c r="BX405" s="108">
        <v>0</v>
      </c>
      <c r="BY405" s="108">
        <v>0</v>
      </c>
      <c r="BZ405" s="108">
        <v>0</v>
      </c>
      <c r="CA405" s="108">
        <v>0</v>
      </c>
      <c r="CB405" s="108">
        <v>0</v>
      </c>
      <c r="CC405" s="108">
        <v>0</v>
      </c>
      <c r="CD405" s="108">
        <v>0</v>
      </c>
      <c r="CE405" s="108">
        <v>0</v>
      </c>
      <c r="CF405" s="108">
        <v>0</v>
      </c>
      <c r="CG405" s="108">
        <v>0</v>
      </c>
      <c r="CH405" s="108">
        <v>0</v>
      </c>
      <c r="CI405" s="108">
        <v>0</v>
      </c>
      <c r="CJ405" s="108">
        <v>0</v>
      </c>
      <c r="CK405" s="108">
        <v>0</v>
      </c>
      <c r="CL405" s="108">
        <v>0</v>
      </c>
      <c r="CM405" s="106">
        <f t="shared" si="27"/>
        <v>0</v>
      </c>
      <c r="CN405" s="65">
        <f t="shared" si="29"/>
        <v>0</v>
      </c>
      <c r="CO405" s="107">
        <f t="shared" si="28"/>
        <v>0</v>
      </c>
      <c r="CP405" s="124" t="s">
        <v>6046</v>
      </c>
      <c r="CQ405" t="str">
        <f t="shared" si="30"/>
        <v>QQQ</v>
      </c>
    </row>
    <row r="406" spans="1:95" s="12" customFormat="1" x14ac:dyDescent="0.25">
      <c r="A406" s="87" t="s">
        <v>5136</v>
      </c>
      <c r="B406" s="88" t="s">
        <v>4933</v>
      </c>
      <c r="C406" s="89" t="s">
        <v>4934</v>
      </c>
      <c r="D406" s="88">
        <v>34420</v>
      </c>
      <c r="E406" s="93">
        <v>0</v>
      </c>
      <c r="F406" s="93">
        <v>0</v>
      </c>
      <c r="G406" s="93">
        <v>0</v>
      </c>
      <c r="H406" s="93">
        <v>0</v>
      </c>
      <c r="I406" s="93">
        <v>0</v>
      </c>
      <c r="J406" s="93">
        <v>0</v>
      </c>
      <c r="K406" s="93">
        <v>0</v>
      </c>
      <c r="L406" s="93">
        <v>0</v>
      </c>
      <c r="M406" s="93">
        <v>0</v>
      </c>
      <c r="N406" s="93">
        <v>0</v>
      </c>
      <c r="O406" s="93">
        <v>0</v>
      </c>
      <c r="P406" s="93">
        <v>0</v>
      </c>
      <c r="Q406" s="93">
        <v>0</v>
      </c>
      <c r="R406" s="93">
        <v>0</v>
      </c>
      <c r="S406" s="93">
        <v>0</v>
      </c>
      <c r="T406" s="93">
        <v>0</v>
      </c>
      <c r="U406" s="93">
        <v>0</v>
      </c>
      <c r="V406" s="93">
        <v>0</v>
      </c>
      <c r="W406" s="93">
        <v>0</v>
      </c>
      <c r="X406" s="93">
        <v>0</v>
      </c>
      <c r="Y406" s="93">
        <v>0</v>
      </c>
      <c r="Z406" s="93">
        <v>0</v>
      </c>
      <c r="AA406" s="93">
        <v>0</v>
      </c>
      <c r="AB406" s="93">
        <v>0</v>
      </c>
      <c r="AC406" s="93">
        <v>0</v>
      </c>
      <c r="AD406" s="93">
        <v>0</v>
      </c>
      <c r="AE406" s="93">
        <v>0</v>
      </c>
      <c r="AF406" s="93">
        <v>0</v>
      </c>
      <c r="AG406" s="93">
        <v>0</v>
      </c>
      <c r="AH406" s="93">
        <v>0</v>
      </c>
      <c r="AI406" s="93">
        <v>0</v>
      </c>
      <c r="AJ406" s="93">
        <v>0</v>
      </c>
      <c r="AK406" s="93">
        <v>0</v>
      </c>
      <c r="AL406" s="93">
        <v>0</v>
      </c>
      <c r="AM406" s="93">
        <v>0</v>
      </c>
      <c r="AN406" s="93">
        <v>0</v>
      </c>
      <c r="AO406" s="93">
        <v>0</v>
      </c>
      <c r="AP406" s="93">
        <v>0</v>
      </c>
      <c r="AQ406" s="93">
        <v>0</v>
      </c>
      <c r="AR406" s="93">
        <v>0</v>
      </c>
      <c r="AS406" s="93">
        <v>0</v>
      </c>
      <c r="AT406" s="93">
        <v>0</v>
      </c>
      <c r="AU406" s="93">
        <v>0</v>
      </c>
      <c r="AV406" s="93">
        <v>0</v>
      </c>
      <c r="AW406" s="93">
        <v>0</v>
      </c>
      <c r="AX406" s="93">
        <v>0</v>
      </c>
      <c r="AY406" s="93">
        <v>0</v>
      </c>
      <c r="AZ406" s="93">
        <v>0</v>
      </c>
      <c r="BA406" s="93">
        <v>0</v>
      </c>
      <c r="BB406" s="93">
        <v>0</v>
      </c>
      <c r="BC406" s="93">
        <v>0</v>
      </c>
      <c r="BD406" s="93">
        <v>0</v>
      </c>
      <c r="BE406" s="93">
        <v>0</v>
      </c>
      <c r="BF406" s="93">
        <v>0</v>
      </c>
      <c r="BG406" s="93">
        <v>0</v>
      </c>
      <c r="BH406" s="93">
        <v>0</v>
      </c>
      <c r="BI406" s="93">
        <v>0</v>
      </c>
      <c r="BJ406" s="93">
        <v>0</v>
      </c>
      <c r="BK406" s="93">
        <v>0</v>
      </c>
      <c r="BL406" s="93">
        <v>0</v>
      </c>
      <c r="BM406" s="93">
        <v>0</v>
      </c>
      <c r="BN406" s="93">
        <v>0</v>
      </c>
      <c r="BO406" s="93">
        <v>0</v>
      </c>
      <c r="BP406" s="93">
        <v>0</v>
      </c>
      <c r="BQ406" s="93">
        <v>0</v>
      </c>
      <c r="BR406" s="93">
        <v>0</v>
      </c>
      <c r="BS406" s="93">
        <v>0</v>
      </c>
      <c r="BT406" s="93">
        <v>0</v>
      </c>
      <c r="BU406" s="93">
        <v>0</v>
      </c>
      <c r="BV406" s="93">
        <v>0</v>
      </c>
      <c r="BW406" s="93">
        <v>0</v>
      </c>
      <c r="BX406" s="93">
        <v>0</v>
      </c>
      <c r="BY406" s="93">
        <v>0</v>
      </c>
      <c r="BZ406" s="93">
        <v>0</v>
      </c>
      <c r="CA406" s="93">
        <v>0</v>
      </c>
      <c r="CB406" s="93">
        <v>0</v>
      </c>
      <c r="CC406" s="93">
        <v>0</v>
      </c>
      <c r="CD406" s="93">
        <v>0</v>
      </c>
      <c r="CE406" s="93">
        <v>0</v>
      </c>
      <c r="CF406" s="93">
        <v>0</v>
      </c>
      <c r="CG406" s="93">
        <v>0</v>
      </c>
      <c r="CH406" s="93">
        <v>0</v>
      </c>
      <c r="CI406" s="93">
        <v>0</v>
      </c>
      <c r="CJ406" s="93">
        <v>0</v>
      </c>
      <c r="CK406" s="93">
        <v>0</v>
      </c>
      <c r="CL406" s="93">
        <v>0</v>
      </c>
      <c r="CM406" s="106">
        <f t="shared" si="27"/>
        <v>0</v>
      </c>
      <c r="CN406" s="65">
        <f t="shared" si="29"/>
        <v>0</v>
      </c>
      <c r="CO406" s="107">
        <f t="shared" si="28"/>
        <v>0</v>
      </c>
      <c r="CP406" s="124" t="s">
        <v>6050</v>
      </c>
      <c r="CQ406">
        <f t="shared" si="30"/>
        <v>2</v>
      </c>
    </row>
    <row r="407" spans="1:95" s="12" customFormat="1" x14ac:dyDescent="0.25">
      <c r="B407" s="103" t="s">
        <v>3260</v>
      </c>
      <c r="C407" s="104" t="s">
        <v>3261</v>
      </c>
      <c r="D407" s="103">
        <v>34420</v>
      </c>
      <c r="E407" s="108">
        <v>0</v>
      </c>
      <c r="F407" s="108">
        <v>0</v>
      </c>
      <c r="G407" s="108">
        <v>0</v>
      </c>
      <c r="H407" s="108">
        <v>0</v>
      </c>
      <c r="I407" s="108">
        <v>0</v>
      </c>
      <c r="J407" s="108">
        <v>0</v>
      </c>
      <c r="K407" s="108">
        <v>0</v>
      </c>
      <c r="L407" s="108">
        <v>0</v>
      </c>
      <c r="M407" s="108">
        <v>1</v>
      </c>
      <c r="N407" s="108">
        <v>0</v>
      </c>
      <c r="O407" s="108">
        <v>0</v>
      </c>
      <c r="P407" s="108">
        <v>0</v>
      </c>
      <c r="Q407" s="108">
        <v>0</v>
      </c>
      <c r="R407" s="108">
        <v>0</v>
      </c>
      <c r="S407" s="108">
        <v>0</v>
      </c>
      <c r="T407" s="108">
        <v>0</v>
      </c>
      <c r="U407" s="108">
        <v>0</v>
      </c>
      <c r="V407" s="108">
        <v>0</v>
      </c>
      <c r="W407" s="108">
        <v>0</v>
      </c>
      <c r="X407" s="108">
        <v>0</v>
      </c>
      <c r="Y407" s="108">
        <v>0</v>
      </c>
      <c r="Z407" s="108">
        <v>0</v>
      </c>
      <c r="AA407" s="108">
        <v>0</v>
      </c>
      <c r="AB407" s="108">
        <v>0</v>
      </c>
      <c r="AC407" s="108">
        <v>0</v>
      </c>
      <c r="AD407" s="108">
        <v>0</v>
      </c>
      <c r="AE407" s="108">
        <v>0</v>
      </c>
      <c r="AF407" s="108">
        <v>0</v>
      </c>
      <c r="AG407" s="108">
        <v>1</v>
      </c>
      <c r="AH407" s="108">
        <v>0</v>
      </c>
      <c r="AI407" s="108">
        <v>0</v>
      </c>
      <c r="AJ407" s="108">
        <v>0</v>
      </c>
      <c r="AK407" s="108">
        <v>0</v>
      </c>
      <c r="AL407" s="108">
        <v>0</v>
      </c>
      <c r="AM407" s="108">
        <v>1</v>
      </c>
      <c r="AN407" s="108">
        <v>0</v>
      </c>
      <c r="AO407" s="108">
        <v>0</v>
      </c>
      <c r="AP407" s="108">
        <v>0</v>
      </c>
      <c r="AQ407" s="108">
        <v>0</v>
      </c>
      <c r="AR407" s="108">
        <v>0</v>
      </c>
      <c r="AS407" s="108">
        <v>0</v>
      </c>
      <c r="AT407" s="108">
        <v>0</v>
      </c>
      <c r="AU407" s="108">
        <v>0</v>
      </c>
      <c r="AV407" s="108">
        <v>0</v>
      </c>
      <c r="AW407" s="108">
        <v>0</v>
      </c>
      <c r="AX407" s="108">
        <v>0</v>
      </c>
      <c r="AY407" s="108">
        <v>0</v>
      </c>
      <c r="AZ407" s="108">
        <v>0</v>
      </c>
      <c r="BA407" s="108">
        <v>0</v>
      </c>
      <c r="BB407" s="108">
        <v>0</v>
      </c>
      <c r="BC407" s="108">
        <v>0</v>
      </c>
      <c r="BD407" s="108">
        <v>0</v>
      </c>
      <c r="BE407" s="108">
        <v>1</v>
      </c>
      <c r="BF407" s="108">
        <v>0</v>
      </c>
      <c r="BG407" s="108">
        <v>0</v>
      </c>
      <c r="BH407" s="108">
        <v>0</v>
      </c>
      <c r="BI407" s="108">
        <v>0</v>
      </c>
      <c r="BJ407" s="108">
        <v>0</v>
      </c>
      <c r="BK407" s="108">
        <v>1</v>
      </c>
      <c r="BL407" s="108">
        <v>0</v>
      </c>
      <c r="BM407" s="108">
        <v>0</v>
      </c>
      <c r="BN407" s="108">
        <v>0</v>
      </c>
      <c r="BO407" s="108">
        <v>0</v>
      </c>
      <c r="BP407" s="108">
        <v>0</v>
      </c>
      <c r="BQ407" s="108">
        <v>1</v>
      </c>
      <c r="BR407" s="108">
        <v>0</v>
      </c>
      <c r="BS407" s="108">
        <v>0</v>
      </c>
      <c r="BT407" s="108">
        <v>0</v>
      </c>
      <c r="BU407" s="108">
        <v>1</v>
      </c>
      <c r="BV407" s="108">
        <v>0</v>
      </c>
      <c r="BW407" s="108">
        <v>0</v>
      </c>
      <c r="BX407" s="108">
        <v>0</v>
      </c>
      <c r="BY407" s="108">
        <v>0</v>
      </c>
      <c r="BZ407" s="108">
        <v>1</v>
      </c>
      <c r="CA407" s="108">
        <v>0</v>
      </c>
      <c r="CB407" s="108">
        <v>0</v>
      </c>
      <c r="CC407" s="108">
        <v>0</v>
      </c>
      <c r="CD407" s="108">
        <v>0</v>
      </c>
      <c r="CE407" s="108">
        <v>0</v>
      </c>
      <c r="CF407" s="108">
        <v>0</v>
      </c>
      <c r="CG407" s="108">
        <v>0</v>
      </c>
      <c r="CH407" s="108">
        <v>0</v>
      </c>
      <c r="CI407" s="108">
        <v>1</v>
      </c>
      <c r="CJ407" s="108">
        <v>0</v>
      </c>
      <c r="CK407" s="108">
        <v>0</v>
      </c>
      <c r="CL407" s="108">
        <v>0</v>
      </c>
      <c r="CM407" s="106">
        <f t="shared" si="27"/>
        <v>9</v>
      </c>
      <c r="CN407" s="65">
        <f t="shared" si="29"/>
        <v>1</v>
      </c>
      <c r="CO407" s="107">
        <f t="shared" si="28"/>
        <v>10</v>
      </c>
      <c r="CP407" s="124" t="s">
        <v>6051</v>
      </c>
      <c r="CQ407">
        <f t="shared" si="30"/>
        <v>3</v>
      </c>
    </row>
    <row r="408" spans="1:95" s="12" customFormat="1" x14ac:dyDescent="0.25">
      <c r="B408" s="103" t="s">
        <v>3262</v>
      </c>
      <c r="C408" s="104" t="s">
        <v>3263</v>
      </c>
      <c r="D408" s="103">
        <v>34420</v>
      </c>
      <c r="E408" s="108">
        <v>0</v>
      </c>
      <c r="F408" s="108">
        <v>0</v>
      </c>
      <c r="G408" s="108">
        <v>0</v>
      </c>
      <c r="H408" s="108">
        <v>0</v>
      </c>
      <c r="I408" s="108">
        <v>0</v>
      </c>
      <c r="J408" s="108">
        <v>0</v>
      </c>
      <c r="K408" s="108">
        <v>0</v>
      </c>
      <c r="L408" s="108">
        <v>0</v>
      </c>
      <c r="M408" s="108">
        <v>0</v>
      </c>
      <c r="N408" s="108">
        <v>0</v>
      </c>
      <c r="O408" s="108">
        <v>0</v>
      </c>
      <c r="P408" s="108">
        <v>0</v>
      </c>
      <c r="Q408" s="108">
        <v>0</v>
      </c>
      <c r="R408" s="108">
        <v>0</v>
      </c>
      <c r="S408" s="108">
        <v>0</v>
      </c>
      <c r="T408" s="108">
        <v>0</v>
      </c>
      <c r="U408" s="108">
        <v>0</v>
      </c>
      <c r="V408" s="108">
        <v>0</v>
      </c>
      <c r="W408" s="108">
        <v>0</v>
      </c>
      <c r="X408" s="108">
        <v>0</v>
      </c>
      <c r="Y408" s="108">
        <v>0</v>
      </c>
      <c r="Z408" s="108">
        <v>0</v>
      </c>
      <c r="AA408" s="108">
        <v>0</v>
      </c>
      <c r="AB408" s="108">
        <v>0</v>
      </c>
      <c r="AC408" s="108">
        <v>0</v>
      </c>
      <c r="AD408" s="108">
        <v>0</v>
      </c>
      <c r="AE408" s="108">
        <v>0</v>
      </c>
      <c r="AF408" s="108">
        <v>0</v>
      </c>
      <c r="AG408" s="108">
        <v>0</v>
      </c>
      <c r="AH408" s="108">
        <v>0</v>
      </c>
      <c r="AI408" s="108">
        <v>0</v>
      </c>
      <c r="AJ408" s="108">
        <v>0</v>
      </c>
      <c r="AK408" s="108">
        <v>0</v>
      </c>
      <c r="AL408" s="108">
        <v>0</v>
      </c>
      <c r="AM408" s="108">
        <v>0</v>
      </c>
      <c r="AN408" s="108">
        <v>0</v>
      </c>
      <c r="AO408" s="108">
        <v>0</v>
      </c>
      <c r="AP408" s="108">
        <v>0</v>
      </c>
      <c r="AQ408" s="108">
        <v>0</v>
      </c>
      <c r="AR408" s="108">
        <v>0</v>
      </c>
      <c r="AS408" s="108">
        <v>0</v>
      </c>
      <c r="AT408" s="108">
        <v>0</v>
      </c>
      <c r="AU408" s="108">
        <v>0</v>
      </c>
      <c r="AV408" s="108">
        <v>0</v>
      </c>
      <c r="AW408" s="108">
        <v>0</v>
      </c>
      <c r="AX408" s="108">
        <v>0</v>
      </c>
      <c r="AY408" s="108">
        <v>0</v>
      </c>
      <c r="AZ408" s="108">
        <v>0</v>
      </c>
      <c r="BA408" s="108">
        <v>0</v>
      </c>
      <c r="BB408" s="108">
        <v>0</v>
      </c>
      <c r="BC408" s="108">
        <v>0</v>
      </c>
      <c r="BD408" s="108">
        <v>0</v>
      </c>
      <c r="BE408" s="108">
        <v>0</v>
      </c>
      <c r="BF408" s="108">
        <v>0</v>
      </c>
      <c r="BG408" s="108">
        <v>0</v>
      </c>
      <c r="BH408" s="108">
        <v>0</v>
      </c>
      <c r="BI408" s="108">
        <v>0</v>
      </c>
      <c r="BJ408" s="108">
        <v>0</v>
      </c>
      <c r="BK408" s="108">
        <v>0</v>
      </c>
      <c r="BL408" s="108">
        <v>0</v>
      </c>
      <c r="BM408" s="108">
        <v>0</v>
      </c>
      <c r="BN408" s="108">
        <v>1</v>
      </c>
      <c r="BO408" s="108">
        <v>0</v>
      </c>
      <c r="BP408" s="108">
        <v>0</v>
      </c>
      <c r="BQ408" s="108">
        <v>0</v>
      </c>
      <c r="BR408" s="108">
        <v>0</v>
      </c>
      <c r="BS408" s="108">
        <v>0</v>
      </c>
      <c r="BT408" s="108">
        <v>0</v>
      </c>
      <c r="BU408" s="108">
        <v>1</v>
      </c>
      <c r="BV408" s="108">
        <v>0</v>
      </c>
      <c r="BW408" s="108">
        <v>0</v>
      </c>
      <c r="BX408" s="108">
        <v>0</v>
      </c>
      <c r="BY408" s="108">
        <v>0</v>
      </c>
      <c r="BZ408" s="108">
        <v>0</v>
      </c>
      <c r="CA408" s="108">
        <v>0</v>
      </c>
      <c r="CB408" s="108">
        <v>0</v>
      </c>
      <c r="CC408" s="108">
        <v>0</v>
      </c>
      <c r="CD408" s="108">
        <v>0</v>
      </c>
      <c r="CE408" s="108">
        <v>0</v>
      </c>
      <c r="CF408" s="108">
        <v>0</v>
      </c>
      <c r="CG408" s="108">
        <v>0</v>
      </c>
      <c r="CH408" s="108">
        <v>0</v>
      </c>
      <c r="CI408" s="108">
        <v>0</v>
      </c>
      <c r="CJ408" s="108">
        <v>0</v>
      </c>
      <c r="CK408" s="108">
        <v>0</v>
      </c>
      <c r="CL408" s="108">
        <v>0</v>
      </c>
      <c r="CM408" s="106">
        <f t="shared" si="27"/>
        <v>2</v>
      </c>
      <c r="CN408" s="65">
        <f t="shared" si="29"/>
        <v>1</v>
      </c>
      <c r="CO408" s="107">
        <f t="shared" si="28"/>
        <v>3</v>
      </c>
      <c r="CP408" s="124" t="s">
        <v>6051</v>
      </c>
      <c r="CQ408">
        <f t="shared" si="30"/>
        <v>3</v>
      </c>
    </row>
    <row r="409" spans="1:95" s="12" customFormat="1" x14ac:dyDescent="0.25">
      <c r="B409" s="103" t="s">
        <v>3264</v>
      </c>
      <c r="C409" s="104" t="s">
        <v>3265</v>
      </c>
      <c r="D409" s="103">
        <v>34420</v>
      </c>
      <c r="E409" s="108">
        <v>0</v>
      </c>
      <c r="F409" s="108">
        <v>0</v>
      </c>
      <c r="G409" s="108">
        <v>0</v>
      </c>
      <c r="H409" s="108">
        <v>0</v>
      </c>
      <c r="I409" s="108">
        <v>0</v>
      </c>
      <c r="J409" s="108">
        <v>0</v>
      </c>
      <c r="K409" s="108">
        <v>0</v>
      </c>
      <c r="L409" s="108">
        <v>0</v>
      </c>
      <c r="M409" s="108">
        <v>0</v>
      </c>
      <c r="N409" s="108">
        <v>0</v>
      </c>
      <c r="O409" s="108">
        <v>1</v>
      </c>
      <c r="P409" s="108">
        <v>0</v>
      </c>
      <c r="Q409" s="108">
        <v>0</v>
      </c>
      <c r="R409" s="108">
        <v>0</v>
      </c>
      <c r="S409" s="108">
        <v>0</v>
      </c>
      <c r="T409" s="108">
        <v>0</v>
      </c>
      <c r="U409" s="108">
        <v>0</v>
      </c>
      <c r="V409" s="108">
        <v>0</v>
      </c>
      <c r="W409" s="108">
        <v>0</v>
      </c>
      <c r="X409" s="108">
        <v>0</v>
      </c>
      <c r="Y409" s="108">
        <v>0</v>
      </c>
      <c r="Z409" s="108">
        <v>0</v>
      </c>
      <c r="AA409" s="108">
        <v>0</v>
      </c>
      <c r="AB409" s="108">
        <v>0</v>
      </c>
      <c r="AC409" s="108">
        <v>0</v>
      </c>
      <c r="AD409" s="108">
        <v>0</v>
      </c>
      <c r="AE409" s="108">
        <v>0</v>
      </c>
      <c r="AF409" s="108">
        <v>0</v>
      </c>
      <c r="AG409" s="108">
        <v>0</v>
      </c>
      <c r="AH409" s="108">
        <v>0</v>
      </c>
      <c r="AI409" s="108">
        <v>0</v>
      </c>
      <c r="AJ409" s="108">
        <v>0</v>
      </c>
      <c r="AK409" s="108">
        <v>0</v>
      </c>
      <c r="AL409" s="108">
        <v>0</v>
      </c>
      <c r="AM409" s="108">
        <v>0</v>
      </c>
      <c r="AN409" s="108">
        <v>0</v>
      </c>
      <c r="AO409" s="108">
        <v>0</v>
      </c>
      <c r="AP409" s="108">
        <v>0</v>
      </c>
      <c r="AQ409" s="108">
        <v>0</v>
      </c>
      <c r="AR409" s="108">
        <v>0</v>
      </c>
      <c r="AS409" s="108">
        <v>0</v>
      </c>
      <c r="AT409" s="108">
        <v>0</v>
      </c>
      <c r="AU409" s="108">
        <v>0</v>
      </c>
      <c r="AV409" s="108">
        <v>0</v>
      </c>
      <c r="AW409" s="108">
        <v>0</v>
      </c>
      <c r="AX409" s="108">
        <v>0</v>
      </c>
      <c r="AY409" s="108">
        <v>0</v>
      </c>
      <c r="AZ409" s="108">
        <v>0</v>
      </c>
      <c r="BA409" s="108">
        <v>0</v>
      </c>
      <c r="BB409" s="108">
        <v>0</v>
      </c>
      <c r="BC409" s="108">
        <v>0</v>
      </c>
      <c r="BD409" s="108">
        <v>0</v>
      </c>
      <c r="BE409" s="108">
        <v>0</v>
      </c>
      <c r="BF409" s="108">
        <v>0</v>
      </c>
      <c r="BG409" s="108">
        <v>0</v>
      </c>
      <c r="BH409" s="108">
        <v>0</v>
      </c>
      <c r="BI409" s="108">
        <v>0</v>
      </c>
      <c r="BJ409" s="108">
        <v>0</v>
      </c>
      <c r="BK409" s="108">
        <v>0</v>
      </c>
      <c r="BL409" s="108">
        <v>0</v>
      </c>
      <c r="BM409" s="108">
        <v>0</v>
      </c>
      <c r="BN409" s="108">
        <v>0</v>
      </c>
      <c r="BO409" s="108">
        <v>0</v>
      </c>
      <c r="BP409" s="108">
        <v>0</v>
      </c>
      <c r="BQ409" s="108">
        <v>0</v>
      </c>
      <c r="BR409" s="108">
        <v>0</v>
      </c>
      <c r="BS409" s="108">
        <v>0</v>
      </c>
      <c r="BT409" s="108">
        <v>0</v>
      </c>
      <c r="BU409" s="108">
        <v>1</v>
      </c>
      <c r="BV409" s="108">
        <v>0</v>
      </c>
      <c r="BW409" s="108">
        <v>0</v>
      </c>
      <c r="BX409" s="108">
        <v>0</v>
      </c>
      <c r="BY409" s="108">
        <v>0</v>
      </c>
      <c r="BZ409" s="108">
        <v>0</v>
      </c>
      <c r="CA409" s="108">
        <v>0</v>
      </c>
      <c r="CB409" s="108">
        <v>0</v>
      </c>
      <c r="CC409" s="108">
        <v>0</v>
      </c>
      <c r="CD409" s="108">
        <v>0</v>
      </c>
      <c r="CE409" s="108">
        <v>0</v>
      </c>
      <c r="CF409" s="108">
        <v>0</v>
      </c>
      <c r="CG409" s="108">
        <v>0</v>
      </c>
      <c r="CH409" s="108">
        <v>0</v>
      </c>
      <c r="CI409" s="108">
        <v>0</v>
      </c>
      <c r="CJ409" s="108">
        <v>0</v>
      </c>
      <c r="CK409" s="108">
        <v>0</v>
      </c>
      <c r="CL409" s="108">
        <v>0</v>
      </c>
      <c r="CM409" s="106">
        <f t="shared" si="27"/>
        <v>2</v>
      </c>
      <c r="CN409" s="65">
        <f t="shared" si="29"/>
        <v>1</v>
      </c>
      <c r="CO409" s="107">
        <f t="shared" si="28"/>
        <v>3</v>
      </c>
      <c r="CP409" s="124" t="s">
        <v>6053</v>
      </c>
      <c r="CQ409">
        <f t="shared" si="30"/>
        <v>3.6669999999999998</v>
      </c>
    </row>
    <row r="410" spans="1:95" s="12" customFormat="1" x14ac:dyDescent="0.25">
      <c r="B410" s="103" t="s">
        <v>3266</v>
      </c>
      <c r="C410" s="104" t="s">
        <v>3267</v>
      </c>
      <c r="D410" s="103">
        <v>34420</v>
      </c>
      <c r="E410" s="108">
        <v>0</v>
      </c>
      <c r="F410" s="108">
        <v>0</v>
      </c>
      <c r="G410" s="108">
        <v>0</v>
      </c>
      <c r="H410" s="108">
        <v>0</v>
      </c>
      <c r="I410" s="108">
        <v>0</v>
      </c>
      <c r="J410" s="108">
        <v>0</v>
      </c>
      <c r="K410" s="108">
        <v>0</v>
      </c>
      <c r="L410" s="108">
        <v>0</v>
      </c>
      <c r="M410" s="108">
        <v>0</v>
      </c>
      <c r="N410" s="108">
        <v>0</v>
      </c>
      <c r="O410" s="108">
        <v>0</v>
      </c>
      <c r="P410" s="108">
        <v>0</v>
      </c>
      <c r="Q410" s="108">
        <v>0</v>
      </c>
      <c r="R410" s="108">
        <v>0</v>
      </c>
      <c r="S410" s="108">
        <v>0</v>
      </c>
      <c r="T410" s="108">
        <v>0</v>
      </c>
      <c r="U410" s="108">
        <v>0</v>
      </c>
      <c r="V410" s="108">
        <v>0</v>
      </c>
      <c r="W410" s="108">
        <v>0</v>
      </c>
      <c r="X410" s="108">
        <v>0</v>
      </c>
      <c r="Y410" s="108">
        <v>0</v>
      </c>
      <c r="Z410" s="108">
        <v>0</v>
      </c>
      <c r="AA410" s="108">
        <v>0</v>
      </c>
      <c r="AB410" s="108">
        <v>0</v>
      </c>
      <c r="AC410" s="108">
        <v>0</v>
      </c>
      <c r="AD410" s="108">
        <v>0</v>
      </c>
      <c r="AE410" s="108">
        <v>0</v>
      </c>
      <c r="AF410" s="108">
        <v>0</v>
      </c>
      <c r="AG410" s="108">
        <v>0</v>
      </c>
      <c r="AH410" s="108">
        <v>0</v>
      </c>
      <c r="AI410" s="108">
        <v>0</v>
      </c>
      <c r="AJ410" s="108">
        <v>0</v>
      </c>
      <c r="AK410" s="108">
        <v>0</v>
      </c>
      <c r="AL410" s="108">
        <v>0</v>
      </c>
      <c r="AM410" s="108">
        <v>0</v>
      </c>
      <c r="AN410" s="108">
        <v>0</v>
      </c>
      <c r="AO410" s="108">
        <v>0</v>
      </c>
      <c r="AP410" s="108">
        <v>0</v>
      </c>
      <c r="AQ410" s="108">
        <v>0</v>
      </c>
      <c r="AR410" s="108">
        <v>0</v>
      </c>
      <c r="AS410" s="108">
        <v>0</v>
      </c>
      <c r="AT410" s="108">
        <v>0</v>
      </c>
      <c r="AU410" s="108">
        <v>0</v>
      </c>
      <c r="AV410" s="108">
        <v>0</v>
      </c>
      <c r="AW410" s="108">
        <v>0</v>
      </c>
      <c r="AX410" s="108">
        <v>0</v>
      </c>
      <c r="AY410" s="108">
        <v>0</v>
      </c>
      <c r="AZ410" s="108">
        <v>0</v>
      </c>
      <c r="BA410" s="108">
        <v>0</v>
      </c>
      <c r="BB410" s="108">
        <v>0</v>
      </c>
      <c r="BC410" s="108">
        <v>0</v>
      </c>
      <c r="BD410" s="108">
        <v>0</v>
      </c>
      <c r="BE410" s="108">
        <v>0</v>
      </c>
      <c r="BF410" s="108">
        <v>0</v>
      </c>
      <c r="BG410" s="108">
        <v>0</v>
      </c>
      <c r="BH410" s="108">
        <v>0</v>
      </c>
      <c r="BI410" s="108">
        <v>0</v>
      </c>
      <c r="BJ410" s="108">
        <v>0</v>
      </c>
      <c r="BK410" s="108">
        <v>0</v>
      </c>
      <c r="BL410" s="108">
        <v>0</v>
      </c>
      <c r="BM410" s="108">
        <v>0</v>
      </c>
      <c r="BN410" s="108">
        <v>0</v>
      </c>
      <c r="BO410" s="108">
        <v>0</v>
      </c>
      <c r="BP410" s="108">
        <v>0</v>
      </c>
      <c r="BQ410" s="108">
        <v>0</v>
      </c>
      <c r="BR410" s="108">
        <v>0</v>
      </c>
      <c r="BS410" s="108">
        <v>0</v>
      </c>
      <c r="BT410" s="108">
        <v>0</v>
      </c>
      <c r="BU410" s="108">
        <v>0</v>
      </c>
      <c r="BV410" s="108">
        <v>0</v>
      </c>
      <c r="BW410" s="108">
        <v>0</v>
      </c>
      <c r="BX410" s="108">
        <v>0</v>
      </c>
      <c r="BY410" s="108">
        <v>0</v>
      </c>
      <c r="BZ410" s="108">
        <v>0</v>
      </c>
      <c r="CA410" s="108">
        <v>0</v>
      </c>
      <c r="CB410" s="108">
        <v>0</v>
      </c>
      <c r="CC410" s="108">
        <v>0</v>
      </c>
      <c r="CD410" s="108">
        <v>0</v>
      </c>
      <c r="CE410" s="108">
        <v>0</v>
      </c>
      <c r="CF410" s="108">
        <v>0</v>
      </c>
      <c r="CG410" s="108">
        <v>0</v>
      </c>
      <c r="CH410" s="108">
        <v>0</v>
      </c>
      <c r="CI410" s="108">
        <v>0</v>
      </c>
      <c r="CJ410" s="108">
        <v>0</v>
      </c>
      <c r="CK410" s="108">
        <v>0</v>
      </c>
      <c r="CL410" s="108">
        <v>0</v>
      </c>
      <c r="CM410" s="106">
        <f t="shared" si="27"/>
        <v>0</v>
      </c>
      <c r="CN410" s="65">
        <f t="shared" si="29"/>
        <v>0</v>
      </c>
      <c r="CO410" s="107">
        <f t="shared" si="28"/>
        <v>0</v>
      </c>
      <c r="CP410" s="124" t="s">
        <v>5136</v>
      </c>
      <c r="CQ410">
        <f t="shared" si="30"/>
        <v>4</v>
      </c>
    </row>
    <row r="411" spans="1:95" s="12" customFormat="1" x14ac:dyDescent="0.25">
      <c r="B411" s="103" t="s">
        <v>3270</v>
      </c>
      <c r="C411" s="104" t="s">
        <v>3271</v>
      </c>
      <c r="D411" s="103">
        <v>34420</v>
      </c>
      <c r="E411" s="108">
        <v>0</v>
      </c>
      <c r="F411" s="108">
        <v>0</v>
      </c>
      <c r="G411" s="108">
        <v>0</v>
      </c>
      <c r="H411" s="108">
        <v>0</v>
      </c>
      <c r="I411" s="108">
        <v>0</v>
      </c>
      <c r="J411" s="108">
        <v>0</v>
      </c>
      <c r="K411" s="108">
        <v>0</v>
      </c>
      <c r="L411" s="108">
        <v>0</v>
      </c>
      <c r="M411" s="108">
        <v>0</v>
      </c>
      <c r="N411" s="108">
        <v>0</v>
      </c>
      <c r="O411" s="108">
        <v>0</v>
      </c>
      <c r="P411" s="108">
        <v>0</v>
      </c>
      <c r="Q411" s="108">
        <v>0</v>
      </c>
      <c r="R411" s="108">
        <v>0</v>
      </c>
      <c r="S411" s="108">
        <v>1</v>
      </c>
      <c r="T411" s="108">
        <v>0</v>
      </c>
      <c r="U411" s="108">
        <v>0</v>
      </c>
      <c r="V411" s="108">
        <v>0</v>
      </c>
      <c r="W411" s="108">
        <v>1</v>
      </c>
      <c r="X411" s="108">
        <v>0</v>
      </c>
      <c r="Y411" s="108">
        <v>0</v>
      </c>
      <c r="Z411" s="108">
        <v>0</v>
      </c>
      <c r="AA411" s="108">
        <v>0</v>
      </c>
      <c r="AB411" s="108">
        <v>0</v>
      </c>
      <c r="AC411" s="108">
        <v>0</v>
      </c>
      <c r="AD411" s="108">
        <v>0</v>
      </c>
      <c r="AE411" s="108">
        <v>0</v>
      </c>
      <c r="AF411" s="108">
        <v>0</v>
      </c>
      <c r="AG411" s="108">
        <v>0</v>
      </c>
      <c r="AH411" s="108">
        <v>1</v>
      </c>
      <c r="AI411" s="108">
        <v>0</v>
      </c>
      <c r="AJ411" s="108">
        <v>0</v>
      </c>
      <c r="AK411" s="108">
        <v>0</v>
      </c>
      <c r="AL411" s="108">
        <v>0</v>
      </c>
      <c r="AM411" s="108">
        <v>0</v>
      </c>
      <c r="AN411" s="108">
        <v>1</v>
      </c>
      <c r="AO411" s="108">
        <v>0</v>
      </c>
      <c r="AP411" s="108">
        <v>0</v>
      </c>
      <c r="AQ411" s="108">
        <v>0</v>
      </c>
      <c r="AR411" s="108">
        <v>0</v>
      </c>
      <c r="AS411" s="108">
        <v>0</v>
      </c>
      <c r="AT411" s="108">
        <v>0</v>
      </c>
      <c r="AU411" s="108">
        <v>1</v>
      </c>
      <c r="AV411" s="108">
        <v>0</v>
      </c>
      <c r="AW411" s="108">
        <v>0</v>
      </c>
      <c r="AX411" s="108">
        <v>0</v>
      </c>
      <c r="AY411" s="108">
        <v>0</v>
      </c>
      <c r="AZ411" s="108">
        <v>0</v>
      </c>
      <c r="BA411" s="108">
        <v>0</v>
      </c>
      <c r="BB411" s="108">
        <v>0</v>
      </c>
      <c r="BC411" s="108">
        <v>0</v>
      </c>
      <c r="BD411" s="108">
        <v>0</v>
      </c>
      <c r="BE411" s="108">
        <v>0</v>
      </c>
      <c r="BF411" s="108">
        <v>0</v>
      </c>
      <c r="BG411" s="108">
        <v>0</v>
      </c>
      <c r="BH411" s="108">
        <v>0</v>
      </c>
      <c r="BI411" s="108">
        <v>0</v>
      </c>
      <c r="BJ411" s="108">
        <v>0</v>
      </c>
      <c r="BK411" s="108">
        <v>0</v>
      </c>
      <c r="BL411" s="108">
        <v>0</v>
      </c>
      <c r="BM411" s="108">
        <v>0</v>
      </c>
      <c r="BN411" s="108">
        <v>0</v>
      </c>
      <c r="BO411" s="108">
        <v>0</v>
      </c>
      <c r="BP411" s="108">
        <v>0</v>
      </c>
      <c r="BQ411" s="108">
        <v>0</v>
      </c>
      <c r="BR411" s="108">
        <v>0</v>
      </c>
      <c r="BS411" s="108">
        <v>0</v>
      </c>
      <c r="BT411" s="108">
        <v>0</v>
      </c>
      <c r="BU411" s="108">
        <v>1</v>
      </c>
      <c r="BV411" s="108">
        <v>0</v>
      </c>
      <c r="BW411" s="108">
        <v>0</v>
      </c>
      <c r="BX411" s="108">
        <v>0</v>
      </c>
      <c r="BY411" s="108">
        <v>0</v>
      </c>
      <c r="BZ411" s="108">
        <v>0</v>
      </c>
      <c r="CA411" s="108">
        <v>0</v>
      </c>
      <c r="CB411" s="108">
        <v>0</v>
      </c>
      <c r="CC411" s="108">
        <v>0</v>
      </c>
      <c r="CD411" s="108">
        <v>0</v>
      </c>
      <c r="CE411" s="108">
        <v>0</v>
      </c>
      <c r="CF411" s="108">
        <v>0</v>
      </c>
      <c r="CG411" s="108">
        <v>0</v>
      </c>
      <c r="CH411" s="108">
        <v>0</v>
      </c>
      <c r="CI411" s="108">
        <v>0</v>
      </c>
      <c r="CJ411" s="108">
        <v>0</v>
      </c>
      <c r="CK411" s="108">
        <v>0</v>
      </c>
      <c r="CL411" s="108">
        <v>0</v>
      </c>
      <c r="CM411" s="106">
        <f t="shared" ref="CM411:CM474" si="31">SUM(E411:CL411)</f>
        <v>6</v>
      </c>
      <c r="CN411" s="65">
        <f t="shared" si="29"/>
        <v>1</v>
      </c>
      <c r="CO411" s="107">
        <f t="shared" ref="CO411:CO474" si="32">SUMPRODUCT($E$23:$CL$23,E411:CL411)</f>
        <v>9</v>
      </c>
      <c r="CP411" s="124" t="s">
        <v>6047</v>
      </c>
      <c r="CQ411">
        <f t="shared" si="30"/>
        <v>1.667</v>
      </c>
    </row>
    <row r="412" spans="1:95" s="12" customFormat="1" x14ac:dyDescent="0.25">
      <c r="B412" s="103" t="s">
        <v>3272</v>
      </c>
      <c r="C412" s="104" t="s">
        <v>3273</v>
      </c>
      <c r="D412" s="103">
        <v>34420</v>
      </c>
      <c r="E412" s="108">
        <v>0</v>
      </c>
      <c r="F412" s="108">
        <v>0</v>
      </c>
      <c r="G412" s="108">
        <v>0</v>
      </c>
      <c r="H412" s="108">
        <v>0</v>
      </c>
      <c r="I412" s="108">
        <v>0</v>
      </c>
      <c r="J412" s="108">
        <v>0</v>
      </c>
      <c r="K412" s="108">
        <v>0</v>
      </c>
      <c r="L412" s="108">
        <v>0</v>
      </c>
      <c r="M412" s="108">
        <v>0</v>
      </c>
      <c r="N412" s="108">
        <v>0</v>
      </c>
      <c r="O412" s="108">
        <v>0</v>
      </c>
      <c r="P412" s="108">
        <v>0</v>
      </c>
      <c r="Q412" s="108">
        <v>0</v>
      </c>
      <c r="R412" s="108">
        <v>0</v>
      </c>
      <c r="S412" s="108">
        <v>0</v>
      </c>
      <c r="T412" s="108">
        <v>0</v>
      </c>
      <c r="U412" s="108">
        <v>0</v>
      </c>
      <c r="V412" s="108">
        <v>0</v>
      </c>
      <c r="W412" s="108">
        <v>0</v>
      </c>
      <c r="X412" s="108">
        <v>0</v>
      </c>
      <c r="Y412" s="108">
        <v>0</v>
      </c>
      <c r="Z412" s="108">
        <v>0</v>
      </c>
      <c r="AA412" s="108">
        <v>0</v>
      </c>
      <c r="AB412" s="108">
        <v>0</v>
      </c>
      <c r="AC412" s="108">
        <v>0</v>
      </c>
      <c r="AD412" s="108">
        <v>0</v>
      </c>
      <c r="AE412" s="108">
        <v>0</v>
      </c>
      <c r="AF412" s="108">
        <v>0</v>
      </c>
      <c r="AG412" s="108">
        <v>0</v>
      </c>
      <c r="AH412" s="108">
        <v>0</v>
      </c>
      <c r="AI412" s="108">
        <v>0</v>
      </c>
      <c r="AJ412" s="108">
        <v>0</v>
      </c>
      <c r="AK412" s="108">
        <v>0</v>
      </c>
      <c r="AL412" s="108">
        <v>0</v>
      </c>
      <c r="AM412" s="108">
        <v>0</v>
      </c>
      <c r="AN412" s="108">
        <v>0</v>
      </c>
      <c r="AO412" s="108">
        <v>0</v>
      </c>
      <c r="AP412" s="108">
        <v>0</v>
      </c>
      <c r="AQ412" s="108">
        <v>0</v>
      </c>
      <c r="AR412" s="108">
        <v>0</v>
      </c>
      <c r="AS412" s="108">
        <v>0</v>
      </c>
      <c r="AT412" s="108">
        <v>0</v>
      </c>
      <c r="AU412" s="108">
        <v>1</v>
      </c>
      <c r="AV412" s="108">
        <v>0</v>
      </c>
      <c r="AW412" s="108">
        <v>0</v>
      </c>
      <c r="AX412" s="108">
        <v>0</v>
      </c>
      <c r="AY412" s="108">
        <v>0</v>
      </c>
      <c r="AZ412" s="108">
        <v>0</v>
      </c>
      <c r="BA412" s="108">
        <v>0</v>
      </c>
      <c r="BB412" s="108">
        <v>0</v>
      </c>
      <c r="BC412" s="108">
        <v>0</v>
      </c>
      <c r="BD412" s="108">
        <v>0</v>
      </c>
      <c r="BE412" s="108">
        <v>0</v>
      </c>
      <c r="BF412" s="108">
        <v>0</v>
      </c>
      <c r="BG412" s="108">
        <v>0</v>
      </c>
      <c r="BH412" s="108">
        <v>0</v>
      </c>
      <c r="BI412" s="108">
        <v>0</v>
      </c>
      <c r="BJ412" s="108">
        <v>0</v>
      </c>
      <c r="BK412" s="108">
        <v>0</v>
      </c>
      <c r="BL412" s="108">
        <v>0</v>
      </c>
      <c r="BM412" s="108">
        <v>0</v>
      </c>
      <c r="BN412" s="108">
        <v>0</v>
      </c>
      <c r="BO412" s="108">
        <v>0</v>
      </c>
      <c r="BP412" s="108">
        <v>0</v>
      </c>
      <c r="BQ412" s="108">
        <v>0</v>
      </c>
      <c r="BR412" s="108">
        <v>0</v>
      </c>
      <c r="BS412" s="108">
        <v>0</v>
      </c>
      <c r="BT412" s="108">
        <v>0</v>
      </c>
      <c r="BU412" s="108">
        <v>0</v>
      </c>
      <c r="BV412" s="108">
        <v>0</v>
      </c>
      <c r="BW412" s="108">
        <v>0</v>
      </c>
      <c r="BX412" s="108">
        <v>0</v>
      </c>
      <c r="BY412" s="108">
        <v>1</v>
      </c>
      <c r="BZ412" s="108">
        <v>0</v>
      </c>
      <c r="CA412" s="108">
        <v>0</v>
      </c>
      <c r="CB412" s="108">
        <v>0</v>
      </c>
      <c r="CC412" s="108">
        <v>0</v>
      </c>
      <c r="CD412" s="108">
        <v>0</v>
      </c>
      <c r="CE412" s="108">
        <v>0</v>
      </c>
      <c r="CF412" s="108">
        <v>0</v>
      </c>
      <c r="CG412" s="108">
        <v>0</v>
      </c>
      <c r="CH412" s="108">
        <v>0</v>
      </c>
      <c r="CI412" s="108">
        <v>0</v>
      </c>
      <c r="CJ412" s="108">
        <v>0</v>
      </c>
      <c r="CK412" s="108">
        <v>0</v>
      </c>
      <c r="CL412" s="108">
        <v>0</v>
      </c>
      <c r="CM412" s="106">
        <f t="shared" si="31"/>
        <v>2</v>
      </c>
      <c r="CN412" s="65">
        <f t="shared" ref="CN412:CN475" si="33">IF(CM412=0,0,1)</f>
        <v>1</v>
      </c>
      <c r="CO412" s="107">
        <f t="shared" si="32"/>
        <v>4</v>
      </c>
      <c r="CP412" s="124" t="s">
        <v>6048</v>
      </c>
      <c r="CQ412">
        <f t="shared" ref="CQ412:CQ475" si="34">VLOOKUP(CP412,$CQ$9:$CR$24,2,FALSE)</f>
        <v>2.3330000000000002</v>
      </c>
    </row>
    <row r="413" spans="1:95" s="12" customFormat="1" x14ac:dyDescent="0.25">
      <c r="B413" s="103" t="s">
        <v>3278</v>
      </c>
      <c r="C413" s="104" t="s">
        <v>3279</v>
      </c>
      <c r="D413" s="103">
        <v>34420</v>
      </c>
      <c r="E413" s="108">
        <v>0</v>
      </c>
      <c r="F413" s="108">
        <v>0</v>
      </c>
      <c r="G413" s="108">
        <v>0</v>
      </c>
      <c r="H413" s="108">
        <v>0</v>
      </c>
      <c r="I413" s="108">
        <v>1</v>
      </c>
      <c r="J413" s="108">
        <v>0</v>
      </c>
      <c r="K413" s="108">
        <v>0</v>
      </c>
      <c r="L413" s="108">
        <v>0</v>
      </c>
      <c r="M413" s="108">
        <v>0</v>
      </c>
      <c r="N413" s="108">
        <v>0</v>
      </c>
      <c r="O413" s="108">
        <v>1</v>
      </c>
      <c r="P413" s="108">
        <v>0</v>
      </c>
      <c r="Q413" s="108">
        <v>0</v>
      </c>
      <c r="R413" s="108">
        <v>0</v>
      </c>
      <c r="S413" s="108">
        <v>0</v>
      </c>
      <c r="T413" s="108">
        <v>1</v>
      </c>
      <c r="U413" s="108">
        <v>0</v>
      </c>
      <c r="V413" s="108">
        <v>0</v>
      </c>
      <c r="W413" s="108">
        <v>0</v>
      </c>
      <c r="X413" s="108">
        <v>0</v>
      </c>
      <c r="Y413" s="108">
        <v>0</v>
      </c>
      <c r="Z413" s="108">
        <v>0</v>
      </c>
      <c r="AA413" s="108">
        <v>0</v>
      </c>
      <c r="AB413" s="108">
        <v>0</v>
      </c>
      <c r="AC413" s="108">
        <v>0</v>
      </c>
      <c r="AD413" s="108">
        <v>0</v>
      </c>
      <c r="AE413" s="108">
        <v>0</v>
      </c>
      <c r="AF413" s="108">
        <v>0</v>
      </c>
      <c r="AG413" s="108">
        <v>0</v>
      </c>
      <c r="AH413" s="108">
        <v>0</v>
      </c>
      <c r="AI413" s="108">
        <v>0</v>
      </c>
      <c r="AJ413" s="108">
        <v>0</v>
      </c>
      <c r="AK413" s="108">
        <v>0</v>
      </c>
      <c r="AL413" s="108">
        <v>0</v>
      </c>
      <c r="AM413" s="108">
        <v>0</v>
      </c>
      <c r="AN413" s="108">
        <v>1</v>
      </c>
      <c r="AO413" s="108">
        <v>0</v>
      </c>
      <c r="AP413" s="108">
        <v>0</v>
      </c>
      <c r="AQ413" s="108">
        <v>0</v>
      </c>
      <c r="AR413" s="108">
        <v>0</v>
      </c>
      <c r="AS413" s="108">
        <v>0</v>
      </c>
      <c r="AT413" s="108">
        <v>0</v>
      </c>
      <c r="AU413" s="108">
        <v>0</v>
      </c>
      <c r="AV413" s="108">
        <v>0</v>
      </c>
      <c r="AW413" s="108">
        <v>0</v>
      </c>
      <c r="AX413" s="108">
        <v>0</v>
      </c>
      <c r="AY413" s="108">
        <v>0</v>
      </c>
      <c r="AZ413" s="108">
        <v>0</v>
      </c>
      <c r="BA413" s="108">
        <v>0</v>
      </c>
      <c r="BB413" s="108">
        <v>0</v>
      </c>
      <c r="BC413" s="108">
        <v>0</v>
      </c>
      <c r="BD413" s="108">
        <v>0</v>
      </c>
      <c r="BE413" s="108">
        <v>0</v>
      </c>
      <c r="BF413" s="108">
        <v>1</v>
      </c>
      <c r="BG413" s="108">
        <v>0</v>
      </c>
      <c r="BH413" s="108">
        <v>0</v>
      </c>
      <c r="BI413" s="108">
        <v>0</v>
      </c>
      <c r="BJ413" s="108">
        <v>0</v>
      </c>
      <c r="BK413" s="108">
        <v>0</v>
      </c>
      <c r="BL413" s="108">
        <v>0</v>
      </c>
      <c r="BM413" s="108">
        <v>0</v>
      </c>
      <c r="BN413" s="108">
        <v>0</v>
      </c>
      <c r="BO413" s="108">
        <v>0</v>
      </c>
      <c r="BP413" s="108">
        <v>0</v>
      </c>
      <c r="BQ413" s="108">
        <v>0</v>
      </c>
      <c r="BR413" s="108">
        <v>1</v>
      </c>
      <c r="BS413" s="108">
        <v>0</v>
      </c>
      <c r="BT413" s="108">
        <v>0</v>
      </c>
      <c r="BU413" s="108">
        <v>1</v>
      </c>
      <c r="BV413" s="108">
        <v>0</v>
      </c>
      <c r="BW413" s="108">
        <v>0</v>
      </c>
      <c r="BX413" s="108">
        <v>0</v>
      </c>
      <c r="BY413" s="108">
        <v>1</v>
      </c>
      <c r="BZ413" s="108">
        <v>0</v>
      </c>
      <c r="CA413" s="108">
        <v>0</v>
      </c>
      <c r="CB413" s="108">
        <v>0</v>
      </c>
      <c r="CC413" s="108">
        <v>0</v>
      </c>
      <c r="CD413" s="108">
        <v>0</v>
      </c>
      <c r="CE413" s="108">
        <v>0</v>
      </c>
      <c r="CF413" s="108">
        <v>0</v>
      </c>
      <c r="CG413" s="108">
        <v>0</v>
      </c>
      <c r="CH413" s="108">
        <v>0</v>
      </c>
      <c r="CI413" s="108">
        <v>0</v>
      </c>
      <c r="CJ413" s="108">
        <v>0</v>
      </c>
      <c r="CK413" s="108">
        <v>0</v>
      </c>
      <c r="CL413" s="108">
        <v>0</v>
      </c>
      <c r="CM413" s="106">
        <f t="shared" si="31"/>
        <v>8</v>
      </c>
      <c r="CN413" s="65">
        <f t="shared" si="33"/>
        <v>1</v>
      </c>
      <c r="CO413" s="107">
        <f t="shared" si="32"/>
        <v>10</v>
      </c>
      <c r="CP413" s="124" t="s">
        <v>6050</v>
      </c>
      <c r="CQ413">
        <f t="shared" si="34"/>
        <v>2</v>
      </c>
    </row>
    <row r="414" spans="1:95" s="12" customFormat="1" x14ac:dyDescent="0.25">
      <c r="B414" s="103" t="s">
        <v>3280</v>
      </c>
      <c r="C414" s="104" t="s">
        <v>3281</v>
      </c>
      <c r="D414" s="103">
        <v>34420</v>
      </c>
      <c r="E414" s="108">
        <v>0</v>
      </c>
      <c r="F414" s="108">
        <v>0</v>
      </c>
      <c r="G414" s="108">
        <v>0</v>
      </c>
      <c r="H414" s="108">
        <v>0</v>
      </c>
      <c r="I414" s="108">
        <v>0</v>
      </c>
      <c r="J414" s="108">
        <v>0</v>
      </c>
      <c r="K414" s="108">
        <v>0</v>
      </c>
      <c r="L414" s="108">
        <v>0</v>
      </c>
      <c r="M414" s="108">
        <v>0</v>
      </c>
      <c r="N414" s="108">
        <v>0</v>
      </c>
      <c r="O414" s="108">
        <v>0</v>
      </c>
      <c r="P414" s="108">
        <v>0</v>
      </c>
      <c r="Q414" s="108">
        <v>0</v>
      </c>
      <c r="R414" s="108">
        <v>0</v>
      </c>
      <c r="S414" s="108">
        <v>0</v>
      </c>
      <c r="T414" s="108">
        <v>0</v>
      </c>
      <c r="U414" s="108">
        <v>0</v>
      </c>
      <c r="V414" s="108">
        <v>0</v>
      </c>
      <c r="W414" s="108">
        <v>0</v>
      </c>
      <c r="X414" s="108">
        <v>0</v>
      </c>
      <c r="Y414" s="108">
        <v>0</v>
      </c>
      <c r="Z414" s="108">
        <v>0</v>
      </c>
      <c r="AA414" s="108">
        <v>0</v>
      </c>
      <c r="AB414" s="108">
        <v>0</v>
      </c>
      <c r="AC414" s="108">
        <v>0</v>
      </c>
      <c r="AD414" s="108">
        <v>0</v>
      </c>
      <c r="AE414" s="108">
        <v>0</v>
      </c>
      <c r="AF414" s="108">
        <v>0</v>
      </c>
      <c r="AG414" s="108">
        <v>0</v>
      </c>
      <c r="AH414" s="108">
        <v>0</v>
      </c>
      <c r="AI414" s="108">
        <v>0</v>
      </c>
      <c r="AJ414" s="108">
        <v>0</v>
      </c>
      <c r="AK414" s="108">
        <v>0</v>
      </c>
      <c r="AL414" s="108">
        <v>0</v>
      </c>
      <c r="AM414" s="108">
        <v>0</v>
      </c>
      <c r="AN414" s="108">
        <v>0</v>
      </c>
      <c r="AO414" s="108">
        <v>0</v>
      </c>
      <c r="AP414" s="108">
        <v>0</v>
      </c>
      <c r="AQ414" s="108">
        <v>0</v>
      </c>
      <c r="AR414" s="108">
        <v>0</v>
      </c>
      <c r="AS414" s="108">
        <v>0</v>
      </c>
      <c r="AT414" s="108">
        <v>0</v>
      </c>
      <c r="AU414" s="108">
        <v>0</v>
      </c>
      <c r="AV414" s="108">
        <v>0</v>
      </c>
      <c r="AW414" s="108">
        <v>0</v>
      </c>
      <c r="AX414" s="108">
        <v>0</v>
      </c>
      <c r="AY414" s="108">
        <v>0</v>
      </c>
      <c r="AZ414" s="108">
        <v>0</v>
      </c>
      <c r="BA414" s="108">
        <v>0</v>
      </c>
      <c r="BB414" s="108">
        <v>0</v>
      </c>
      <c r="BC414" s="108">
        <v>0</v>
      </c>
      <c r="BD414" s="108">
        <v>0</v>
      </c>
      <c r="BE414" s="108">
        <v>0</v>
      </c>
      <c r="BF414" s="108">
        <v>0</v>
      </c>
      <c r="BG414" s="108">
        <v>0</v>
      </c>
      <c r="BH414" s="108">
        <v>0</v>
      </c>
      <c r="BI414" s="108">
        <v>0</v>
      </c>
      <c r="BJ414" s="108">
        <v>0</v>
      </c>
      <c r="BK414" s="108">
        <v>0</v>
      </c>
      <c r="BL414" s="108">
        <v>0</v>
      </c>
      <c r="BM414" s="108">
        <v>0</v>
      </c>
      <c r="BN414" s="108">
        <v>0</v>
      </c>
      <c r="BO414" s="108">
        <v>0</v>
      </c>
      <c r="BP414" s="108">
        <v>0</v>
      </c>
      <c r="BQ414" s="108">
        <v>0</v>
      </c>
      <c r="BR414" s="108">
        <v>0</v>
      </c>
      <c r="BS414" s="108">
        <v>0</v>
      </c>
      <c r="BT414" s="108">
        <v>0</v>
      </c>
      <c r="BU414" s="108">
        <v>0</v>
      </c>
      <c r="BV414" s="108">
        <v>0</v>
      </c>
      <c r="BW414" s="108">
        <v>0</v>
      </c>
      <c r="BX414" s="108">
        <v>0</v>
      </c>
      <c r="BY414" s="108">
        <v>0</v>
      </c>
      <c r="BZ414" s="108">
        <v>0</v>
      </c>
      <c r="CA414" s="108">
        <v>0</v>
      </c>
      <c r="CB414" s="108">
        <v>0</v>
      </c>
      <c r="CC414" s="108">
        <v>0</v>
      </c>
      <c r="CD414" s="108">
        <v>0</v>
      </c>
      <c r="CE414" s="108">
        <v>0</v>
      </c>
      <c r="CF414" s="108">
        <v>0</v>
      </c>
      <c r="CG414" s="108">
        <v>0</v>
      </c>
      <c r="CH414" s="108">
        <v>0</v>
      </c>
      <c r="CI414" s="108">
        <v>0</v>
      </c>
      <c r="CJ414" s="108">
        <v>0</v>
      </c>
      <c r="CK414" s="108">
        <v>0</v>
      </c>
      <c r="CL414" s="108">
        <v>0</v>
      </c>
      <c r="CM414" s="106">
        <f t="shared" si="31"/>
        <v>0</v>
      </c>
      <c r="CN414" s="65">
        <f t="shared" si="33"/>
        <v>0</v>
      </c>
      <c r="CO414" s="107">
        <f t="shared" si="32"/>
        <v>0</v>
      </c>
      <c r="CP414" s="124" t="s">
        <v>6048</v>
      </c>
      <c r="CQ414">
        <f t="shared" si="34"/>
        <v>2.3330000000000002</v>
      </c>
    </row>
    <row r="415" spans="1:95" s="12" customFormat="1" x14ac:dyDescent="0.25">
      <c r="B415" s="103" t="s">
        <v>3282</v>
      </c>
      <c r="C415" s="104" t="s">
        <v>3283</v>
      </c>
      <c r="D415" s="103">
        <v>34420</v>
      </c>
      <c r="E415" s="108">
        <v>0</v>
      </c>
      <c r="F415" s="108">
        <v>0</v>
      </c>
      <c r="G415" s="108">
        <v>0</v>
      </c>
      <c r="H415" s="108">
        <v>0</v>
      </c>
      <c r="I415" s="108">
        <v>0</v>
      </c>
      <c r="J415" s="108">
        <v>0</v>
      </c>
      <c r="K415" s="108">
        <v>0</v>
      </c>
      <c r="L415" s="108">
        <v>0</v>
      </c>
      <c r="M415" s="108">
        <v>0</v>
      </c>
      <c r="N415" s="108">
        <v>0</v>
      </c>
      <c r="O415" s="108">
        <v>0</v>
      </c>
      <c r="P415" s="108">
        <v>0</v>
      </c>
      <c r="Q415" s="108">
        <v>0</v>
      </c>
      <c r="R415" s="108">
        <v>1</v>
      </c>
      <c r="S415" s="108">
        <v>0</v>
      </c>
      <c r="T415" s="108">
        <v>1</v>
      </c>
      <c r="U415" s="108">
        <v>0</v>
      </c>
      <c r="V415" s="108">
        <v>0</v>
      </c>
      <c r="W415" s="108">
        <v>0</v>
      </c>
      <c r="X415" s="108">
        <v>0</v>
      </c>
      <c r="Y415" s="108">
        <v>0</v>
      </c>
      <c r="Z415" s="108">
        <v>0</v>
      </c>
      <c r="AA415" s="108">
        <v>0</v>
      </c>
      <c r="AB415" s="108">
        <v>0</v>
      </c>
      <c r="AC415" s="108">
        <v>0</v>
      </c>
      <c r="AD415" s="108">
        <v>0</v>
      </c>
      <c r="AE415" s="108">
        <v>0</v>
      </c>
      <c r="AF415" s="108">
        <v>0</v>
      </c>
      <c r="AG415" s="108">
        <v>0</v>
      </c>
      <c r="AH415" s="108">
        <v>0</v>
      </c>
      <c r="AI415" s="108">
        <v>0</v>
      </c>
      <c r="AJ415" s="108">
        <v>0</v>
      </c>
      <c r="AK415" s="108">
        <v>0</v>
      </c>
      <c r="AL415" s="108">
        <v>0</v>
      </c>
      <c r="AM415" s="108">
        <v>0</v>
      </c>
      <c r="AN415" s="108">
        <v>0</v>
      </c>
      <c r="AO415" s="108">
        <v>0</v>
      </c>
      <c r="AP415" s="108">
        <v>0</v>
      </c>
      <c r="AQ415" s="108">
        <v>0</v>
      </c>
      <c r="AR415" s="108">
        <v>0</v>
      </c>
      <c r="AS415" s="108">
        <v>0</v>
      </c>
      <c r="AT415" s="108">
        <v>0</v>
      </c>
      <c r="AU415" s="108">
        <v>0</v>
      </c>
      <c r="AV415" s="108">
        <v>0</v>
      </c>
      <c r="AW415" s="108">
        <v>0</v>
      </c>
      <c r="AX415" s="108">
        <v>0</v>
      </c>
      <c r="AY415" s="108">
        <v>0</v>
      </c>
      <c r="AZ415" s="108">
        <v>0</v>
      </c>
      <c r="BA415" s="108">
        <v>0</v>
      </c>
      <c r="BB415" s="108">
        <v>0</v>
      </c>
      <c r="BC415" s="108">
        <v>0</v>
      </c>
      <c r="BD415" s="108">
        <v>0</v>
      </c>
      <c r="BE415" s="108">
        <v>0</v>
      </c>
      <c r="BF415" s="108">
        <v>0</v>
      </c>
      <c r="BG415" s="108">
        <v>0</v>
      </c>
      <c r="BH415" s="108">
        <v>0</v>
      </c>
      <c r="BI415" s="108">
        <v>0</v>
      </c>
      <c r="BJ415" s="108">
        <v>0</v>
      </c>
      <c r="BK415" s="108">
        <v>0</v>
      </c>
      <c r="BL415" s="108">
        <v>0</v>
      </c>
      <c r="BM415" s="108">
        <v>0</v>
      </c>
      <c r="BN415" s="108">
        <v>0</v>
      </c>
      <c r="BO415" s="108">
        <v>0</v>
      </c>
      <c r="BP415" s="108">
        <v>0</v>
      </c>
      <c r="BQ415" s="108">
        <v>0</v>
      </c>
      <c r="BR415" s="108">
        <v>0</v>
      </c>
      <c r="BS415" s="108">
        <v>0</v>
      </c>
      <c r="BT415" s="108">
        <v>0</v>
      </c>
      <c r="BU415" s="108">
        <v>1</v>
      </c>
      <c r="BV415" s="108">
        <v>0</v>
      </c>
      <c r="BW415" s="108">
        <v>0</v>
      </c>
      <c r="BX415" s="108">
        <v>0</v>
      </c>
      <c r="BY415" s="108">
        <v>0</v>
      </c>
      <c r="BZ415" s="108">
        <v>0</v>
      </c>
      <c r="CA415" s="108">
        <v>0</v>
      </c>
      <c r="CB415" s="108">
        <v>0</v>
      </c>
      <c r="CC415" s="108">
        <v>0</v>
      </c>
      <c r="CD415" s="108">
        <v>0</v>
      </c>
      <c r="CE415" s="108">
        <v>0</v>
      </c>
      <c r="CF415" s="108">
        <v>0</v>
      </c>
      <c r="CG415" s="108">
        <v>0</v>
      </c>
      <c r="CH415" s="108">
        <v>0</v>
      </c>
      <c r="CI415" s="108">
        <v>0</v>
      </c>
      <c r="CJ415" s="108">
        <v>0</v>
      </c>
      <c r="CK415" s="108">
        <v>0</v>
      </c>
      <c r="CL415" s="108">
        <v>0</v>
      </c>
      <c r="CM415" s="106">
        <f t="shared" si="31"/>
        <v>3</v>
      </c>
      <c r="CN415" s="65">
        <f t="shared" si="33"/>
        <v>1</v>
      </c>
      <c r="CO415" s="107">
        <f t="shared" si="32"/>
        <v>5</v>
      </c>
      <c r="CP415" s="124" t="s">
        <v>5136</v>
      </c>
      <c r="CQ415">
        <f t="shared" si="34"/>
        <v>4</v>
      </c>
    </row>
    <row r="416" spans="1:95" s="12" customFormat="1" x14ac:dyDescent="0.25">
      <c r="A416" s="87" t="s">
        <v>5136</v>
      </c>
      <c r="B416" s="88" t="s">
        <v>4937</v>
      </c>
      <c r="C416" s="89" t="s">
        <v>4938</v>
      </c>
      <c r="D416" s="88">
        <v>34420</v>
      </c>
      <c r="E416" s="93">
        <v>0</v>
      </c>
      <c r="F416" s="93">
        <v>0</v>
      </c>
      <c r="G416" s="93">
        <v>0</v>
      </c>
      <c r="H416" s="93">
        <v>0</v>
      </c>
      <c r="I416" s="93">
        <v>0</v>
      </c>
      <c r="J416" s="93">
        <v>0</v>
      </c>
      <c r="K416" s="93">
        <v>0</v>
      </c>
      <c r="L416" s="93">
        <v>0</v>
      </c>
      <c r="M416" s="93">
        <v>0</v>
      </c>
      <c r="N416" s="93">
        <v>0</v>
      </c>
      <c r="O416" s="93">
        <v>0</v>
      </c>
      <c r="P416" s="93">
        <v>0</v>
      </c>
      <c r="Q416" s="93">
        <v>0</v>
      </c>
      <c r="R416" s="93">
        <v>0</v>
      </c>
      <c r="S416" s="93">
        <v>0</v>
      </c>
      <c r="T416" s="93">
        <v>1</v>
      </c>
      <c r="U416" s="93">
        <v>0</v>
      </c>
      <c r="V416" s="93">
        <v>0</v>
      </c>
      <c r="W416" s="93">
        <v>0</v>
      </c>
      <c r="X416" s="93">
        <v>0</v>
      </c>
      <c r="Y416" s="93">
        <v>0</v>
      </c>
      <c r="Z416" s="93">
        <v>0</v>
      </c>
      <c r="AA416" s="93">
        <v>0</v>
      </c>
      <c r="AB416" s="93">
        <v>0</v>
      </c>
      <c r="AC416" s="93">
        <v>0</v>
      </c>
      <c r="AD416" s="93">
        <v>0</v>
      </c>
      <c r="AE416" s="93">
        <v>0</v>
      </c>
      <c r="AF416" s="93">
        <v>0</v>
      </c>
      <c r="AG416" s="93">
        <v>0</v>
      </c>
      <c r="AH416" s="93">
        <v>0</v>
      </c>
      <c r="AI416" s="93">
        <v>0</v>
      </c>
      <c r="AJ416" s="93">
        <v>0</v>
      </c>
      <c r="AK416" s="93">
        <v>0</v>
      </c>
      <c r="AL416" s="93">
        <v>0</v>
      </c>
      <c r="AM416" s="93">
        <v>0</v>
      </c>
      <c r="AN416" s="93">
        <v>0</v>
      </c>
      <c r="AO416" s="93">
        <v>0</v>
      </c>
      <c r="AP416" s="93">
        <v>0</v>
      </c>
      <c r="AQ416" s="93">
        <v>0</v>
      </c>
      <c r="AR416" s="93">
        <v>0</v>
      </c>
      <c r="AS416" s="93">
        <v>0</v>
      </c>
      <c r="AT416" s="93">
        <v>0</v>
      </c>
      <c r="AU416" s="93">
        <v>0</v>
      </c>
      <c r="AV416" s="93">
        <v>0</v>
      </c>
      <c r="AW416" s="93">
        <v>0</v>
      </c>
      <c r="AX416" s="93">
        <v>0</v>
      </c>
      <c r="AY416" s="93">
        <v>0</v>
      </c>
      <c r="AZ416" s="93">
        <v>0</v>
      </c>
      <c r="BA416" s="93">
        <v>0</v>
      </c>
      <c r="BB416" s="93">
        <v>0</v>
      </c>
      <c r="BC416" s="93">
        <v>0</v>
      </c>
      <c r="BD416" s="93">
        <v>0</v>
      </c>
      <c r="BE416" s="93">
        <v>0</v>
      </c>
      <c r="BF416" s="93">
        <v>0</v>
      </c>
      <c r="BG416" s="93">
        <v>0</v>
      </c>
      <c r="BH416" s="93">
        <v>0</v>
      </c>
      <c r="BI416" s="93">
        <v>0</v>
      </c>
      <c r="BJ416" s="93">
        <v>0</v>
      </c>
      <c r="BK416" s="93">
        <v>0</v>
      </c>
      <c r="BL416" s="93">
        <v>0</v>
      </c>
      <c r="BM416" s="93">
        <v>0</v>
      </c>
      <c r="BN416" s="93">
        <v>0</v>
      </c>
      <c r="BO416" s="93">
        <v>0</v>
      </c>
      <c r="BP416" s="93">
        <v>0</v>
      </c>
      <c r="BQ416" s="93">
        <v>0</v>
      </c>
      <c r="BR416" s="93">
        <v>0</v>
      </c>
      <c r="BS416" s="93">
        <v>0</v>
      </c>
      <c r="BT416" s="93">
        <v>0</v>
      </c>
      <c r="BU416" s="93">
        <v>1</v>
      </c>
      <c r="BV416" s="93">
        <v>0</v>
      </c>
      <c r="BW416" s="93">
        <v>0</v>
      </c>
      <c r="BX416" s="93">
        <v>0</v>
      </c>
      <c r="BY416" s="93">
        <v>0</v>
      </c>
      <c r="BZ416" s="93">
        <v>0</v>
      </c>
      <c r="CA416" s="93">
        <v>0</v>
      </c>
      <c r="CB416" s="93">
        <v>0</v>
      </c>
      <c r="CC416" s="93">
        <v>0</v>
      </c>
      <c r="CD416" s="93">
        <v>0</v>
      </c>
      <c r="CE416" s="93">
        <v>0</v>
      </c>
      <c r="CF416" s="93">
        <v>0</v>
      </c>
      <c r="CG416" s="93">
        <v>0</v>
      </c>
      <c r="CH416" s="93">
        <v>0</v>
      </c>
      <c r="CI416" s="93">
        <v>0</v>
      </c>
      <c r="CJ416" s="93">
        <v>0</v>
      </c>
      <c r="CK416" s="93">
        <v>0</v>
      </c>
      <c r="CL416" s="93">
        <v>0</v>
      </c>
      <c r="CM416" s="106">
        <f t="shared" si="31"/>
        <v>2</v>
      </c>
      <c r="CN416" s="65">
        <f t="shared" si="33"/>
        <v>1</v>
      </c>
      <c r="CO416" s="107">
        <f t="shared" si="32"/>
        <v>4</v>
      </c>
      <c r="CP416" s="124" t="s">
        <v>6046</v>
      </c>
      <c r="CQ416" t="str">
        <f t="shared" si="34"/>
        <v>QQQ</v>
      </c>
    </row>
    <row r="417" spans="1:95" s="12" customFormat="1" x14ac:dyDescent="0.25">
      <c r="B417" s="103" t="s">
        <v>3284</v>
      </c>
      <c r="C417" s="104" t="s">
        <v>3285</v>
      </c>
      <c r="D417" s="103">
        <v>34420</v>
      </c>
      <c r="E417" s="108">
        <v>1</v>
      </c>
      <c r="F417" s="108">
        <v>0</v>
      </c>
      <c r="G417" s="108">
        <v>0</v>
      </c>
      <c r="H417" s="108">
        <v>0</v>
      </c>
      <c r="I417" s="108">
        <v>0</v>
      </c>
      <c r="J417" s="108">
        <v>0</v>
      </c>
      <c r="K417" s="108">
        <v>0</v>
      </c>
      <c r="L417" s="108">
        <v>0</v>
      </c>
      <c r="M417" s="108">
        <v>0</v>
      </c>
      <c r="N417" s="108">
        <v>0</v>
      </c>
      <c r="O417" s="108">
        <v>0</v>
      </c>
      <c r="P417" s="108">
        <v>0</v>
      </c>
      <c r="Q417" s="108">
        <v>0</v>
      </c>
      <c r="R417" s="108">
        <v>0</v>
      </c>
      <c r="S417" s="108">
        <v>0</v>
      </c>
      <c r="T417" s="108">
        <v>1</v>
      </c>
      <c r="U417" s="108">
        <v>0</v>
      </c>
      <c r="V417" s="108">
        <v>0</v>
      </c>
      <c r="W417" s="108">
        <v>0</v>
      </c>
      <c r="X417" s="108">
        <v>0</v>
      </c>
      <c r="Y417" s="108">
        <v>0</v>
      </c>
      <c r="Z417" s="108">
        <v>0</v>
      </c>
      <c r="AA417" s="108">
        <v>0</v>
      </c>
      <c r="AB417" s="108">
        <v>0</v>
      </c>
      <c r="AC417" s="108">
        <v>0</v>
      </c>
      <c r="AD417" s="108">
        <v>0</v>
      </c>
      <c r="AE417" s="108">
        <v>0</v>
      </c>
      <c r="AF417" s="108">
        <v>0</v>
      </c>
      <c r="AG417" s="108">
        <v>0</v>
      </c>
      <c r="AH417" s="108">
        <v>0</v>
      </c>
      <c r="AI417" s="108">
        <v>0</v>
      </c>
      <c r="AJ417" s="108">
        <v>0</v>
      </c>
      <c r="AK417" s="108">
        <v>0</v>
      </c>
      <c r="AL417" s="108">
        <v>0</v>
      </c>
      <c r="AM417" s="108">
        <v>0</v>
      </c>
      <c r="AN417" s="108">
        <v>0</v>
      </c>
      <c r="AO417" s="108">
        <v>0</v>
      </c>
      <c r="AP417" s="108">
        <v>0</v>
      </c>
      <c r="AQ417" s="108">
        <v>0</v>
      </c>
      <c r="AR417" s="108">
        <v>0</v>
      </c>
      <c r="AS417" s="108">
        <v>0</v>
      </c>
      <c r="AT417" s="108">
        <v>0</v>
      </c>
      <c r="AU417" s="108">
        <v>0</v>
      </c>
      <c r="AV417" s="108">
        <v>0</v>
      </c>
      <c r="AW417" s="108">
        <v>0</v>
      </c>
      <c r="AX417" s="108">
        <v>0</v>
      </c>
      <c r="AY417" s="108">
        <v>0</v>
      </c>
      <c r="AZ417" s="108">
        <v>0</v>
      </c>
      <c r="BA417" s="108">
        <v>0</v>
      </c>
      <c r="BB417" s="108">
        <v>0</v>
      </c>
      <c r="BC417" s="108">
        <v>0</v>
      </c>
      <c r="BD417" s="108">
        <v>0</v>
      </c>
      <c r="BE417" s="108">
        <v>0</v>
      </c>
      <c r="BF417" s="108">
        <v>0</v>
      </c>
      <c r="BG417" s="108">
        <v>0</v>
      </c>
      <c r="BH417" s="108">
        <v>0</v>
      </c>
      <c r="BI417" s="108">
        <v>0</v>
      </c>
      <c r="BJ417" s="108">
        <v>0</v>
      </c>
      <c r="BK417" s="108">
        <v>0</v>
      </c>
      <c r="BL417" s="108">
        <v>0</v>
      </c>
      <c r="BM417" s="108">
        <v>0</v>
      </c>
      <c r="BN417" s="108">
        <v>0</v>
      </c>
      <c r="BO417" s="108">
        <v>0</v>
      </c>
      <c r="BP417" s="108">
        <v>0</v>
      </c>
      <c r="BQ417" s="108">
        <v>0</v>
      </c>
      <c r="BR417" s="108">
        <v>0</v>
      </c>
      <c r="BS417" s="108">
        <v>0</v>
      </c>
      <c r="BT417" s="108">
        <v>0</v>
      </c>
      <c r="BU417" s="108">
        <v>1</v>
      </c>
      <c r="BV417" s="108">
        <v>0</v>
      </c>
      <c r="BW417" s="108">
        <v>0</v>
      </c>
      <c r="BX417" s="108">
        <v>0</v>
      </c>
      <c r="BY417" s="108">
        <v>0</v>
      </c>
      <c r="BZ417" s="108">
        <v>1</v>
      </c>
      <c r="CA417" s="108">
        <v>0</v>
      </c>
      <c r="CB417" s="108">
        <v>0</v>
      </c>
      <c r="CC417" s="108">
        <v>0</v>
      </c>
      <c r="CD417" s="108">
        <v>0</v>
      </c>
      <c r="CE417" s="108">
        <v>0</v>
      </c>
      <c r="CF417" s="108">
        <v>0</v>
      </c>
      <c r="CG417" s="108">
        <v>0</v>
      </c>
      <c r="CH417" s="108">
        <v>1</v>
      </c>
      <c r="CI417" s="108">
        <v>0</v>
      </c>
      <c r="CJ417" s="108">
        <v>0</v>
      </c>
      <c r="CK417" s="108">
        <v>0</v>
      </c>
      <c r="CL417" s="108">
        <v>0</v>
      </c>
      <c r="CM417" s="106">
        <f t="shared" si="31"/>
        <v>5</v>
      </c>
      <c r="CN417" s="65">
        <f t="shared" si="33"/>
        <v>1</v>
      </c>
      <c r="CO417" s="107">
        <f t="shared" si="32"/>
        <v>7</v>
      </c>
      <c r="CP417" s="124" t="s">
        <v>6053</v>
      </c>
      <c r="CQ417">
        <f t="shared" si="34"/>
        <v>3.6669999999999998</v>
      </c>
    </row>
    <row r="418" spans="1:95" s="12" customFormat="1" x14ac:dyDescent="0.25">
      <c r="B418" s="103" t="s">
        <v>3288</v>
      </c>
      <c r="C418" s="104" t="s">
        <v>3289</v>
      </c>
      <c r="D418" s="103">
        <v>34420</v>
      </c>
      <c r="E418" s="108">
        <v>0</v>
      </c>
      <c r="F418" s="108">
        <v>0</v>
      </c>
      <c r="G418" s="108">
        <v>0</v>
      </c>
      <c r="H418" s="108">
        <v>0</v>
      </c>
      <c r="I418" s="108">
        <v>0</v>
      </c>
      <c r="J418" s="108">
        <v>0</v>
      </c>
      <c r="K418" s="108">
        <v>0</v>
      </c>
      <c r="L418" s="108">
        <v>0</v>
      </c>
      <c r="M418" s="108">
        <v>0</v>
      </c>
      <c r="N418" s="108">
        <v>0</v>
      </c>
      <c r="O418" s="108">
        <v>0</v>
      </c>
      <c r="P418" s="108">
        <v>0</v>
      </c>
      <c r="Q418" s="108">
        <v>0</v>
      </c>
      <c r="R418" s="108">
        <v>0</v>
      </c>
      <c r="S418" s="108">
        <v>0</v>
      </c>
      <c r="T418" s="108">
        <v>0</v>
      </c>
      <c r="U418" s="108">
        <v>0</v>
      </c>
      <c r="V418" s="108">
        <v>0</v>
      </c>
      <c r="W418" s="108">
        <v>0</v>
      </c>
      <c r="X418" s="108">
        <v>0</v>
      </c>
      <c r="Y418" s="108">
        <v>0</v>
      </c>
      <c r="Z418" s="108">
        <v>0</v>
      </c>
      <c r="AA418" s="108">
        <v>0</v>
      </c>
      <c r="AB418" s="108">
        <v>0</v>
      </c>
      <c r="AC418" s="108">
        <v>0</v>
      </c>
      <c r="AD418" s="108">
        <v>0</v>
      </c>
      <c r="AE418" s="108">
        <v>0</v>
      </c>
      <c r="AF418" s="108">
        <v>0</v>
      </c>
      <c r="AG418" s="108">
        <v>0</v>
      </c>
      <c r="AH418" s="108">
        <v>0</v>
      </c>
      <c r="AI418" s="108">
        <v>0</v>
      </c>
      <c r="AJ418" s="108">
        <v>0</v>
      </c>
      <c r="AK418" s="108">
        <v>0</v>
      </c>
      <c r="AL418" s="108">
        <v>0</v>
      </c>
      <c r="AM418" s="108">
        <v>0</v>
      </c>
      <c r="AN418" s="108">
        <v>0</v>
      </c>
      <c r="AO418" s="108">
        <v>0</v>
      </c>
      <c r="AP418" s="108">
        <v>0</v>
      </c>
      <c r="AQ418" s="108">
        <v>0</v>
      </c>
      <c r="AR418" s="108">
        <v>0</v>
      </c>
      <c r="AS418" s="108">
        <v>0</v>
      </c>
      <c r="AT418" s="108">
        <v>0</v>
      </c>
      <c r="AU418" s="108">
        <v>0</v>
      </c>
      <c r="AV418" s="108">
        <v>0</v>
      </c>
      <c r="AW418" s="108">
        <v>0</v>
      </c>
      <c r="AX418" s="108">
        <v>0</v>
      </c>
      <c r="AY418" s="108">
        <v>0</v>
      </c>
      <c r="AZ418" s="108">
        <v>0</v>
      </c>
      <c r="BA418" s="108">
        <v>0</v>
      </c>
      <c r="BB418" s="108">
        <v>0</v>
      </c>
      <c r="BC418" s="108">
        <v>0</v>
      </c>
      <c r="BD418" s="108">
        <v>0</v>
      </c>
      <c r="BE418" s="108">
        <v>0</v>
      </c>
      <c r="BF418" s="108">
        <v>0</v>
      </c>
      <c r="BG418" s="108">
        <v>0</v>
      </c>
      <c r="BH418" s="108">
        <v>0</v>
      </c>
      <c r="BI418" s="108">
        <v>1</v>
      </c>
      <c r="BJ418" s="108">
        <v>0</v>
      </c>
      <c r="BK418" s="108">
        <v>0</v>
      </c>
      <c r="BL418" s="108">
        <v>0</v>
      </c>
      <c r="BM418" s="108">
        <v>0</v>
      </c>
      <c r="BN418" s="108">
        <v>0</v>
      </c>
      <c r="BO418" s="108">
        <v>0</v>
      </c>
      <c r="BP418" s="108">
        <v>0</v>
      </c>
      <c r="BQ418" s="108">
        <v>0</v>
      </c>
      <c r="BR418" s="108">
        <v>0</v>
      </c>
      <c r="BS418" s="108">
        <v>0</v>
      </c>
      <c r="BT418" s="108">
        <v>0</v>
      </c>
      <c r="BU418" s="108">
        <v>1</v>
      </c>
      <c r="BV418" s="108">
        <v>0</v>
      </c>
      <c r="BW418" s="108">
        <v>0</v>
      </c>
      <c r="BX418" s="108">
        <v>0</v>
      </c>
      <c r="BY418" s="108">
        <v>0</v>
      </c>
      <c r="BZ418" s="108">
        <v>0</v>
      </c>
      <c r="CA418" s="108">
        <v>0</v>
      </c>
      <c r="CB418" s="108">
        <v>0</v>
      </c>
      <c r="CC418" s="108">
        <v>0</v>
      </c>
      <c r="CD418" s="108">
        <v>0</v>
      </c>
      <c r="CE418" s="108">
        <v>0</v>
      </c>
      <c r="CF418" s="108">
        <v>0</v>
      </c>
      <c r="CG418" s="108">
        <v>0</v>
      </c>
      <c r="CH418" s="108">
        <v>1</v>
      </c>
      <c r="CI418" s="108">
        <v>0</v>
      </c>
      <c r="CJ418" s="108">
        <v>0</v>
      </c>
      <c r="CK418" s="108">
        <v>0</v>
      </c>
      <c r="CL418" s="108">
        <v>0</v>
      </c>
      <c r="CM418" s="106">
        <f t="shared" si="31"/>
        <v>3</v>
      </c>
      <c r="CN418" s="65">
        <f t="shared" si="33"/>
        <v>1</v>
      </c>
      <c r="CO418" s="107">
        <f t="shared" si="32"/>
        <v>4</v>
      </c>
      <c r="CP418" s="124" t="s">
        <v>5962</v>
      </c>
      <c r="CQ418">
        <f t="shared" si="34"/>
        <v>0</v>
      </c>
    </row>
    <row r="419" spans="1:95" s="12" customFormat="1" x14ac:dyDescent="0.25">
      <c r="B419" s="103" t="s">
        <v>3294</v>
      </c>
      <c r="C419" s="104" t="s">
        <v>3295</v>
      </c>
      <c r="D419" s="103">
        <v>34420</v>
      </c>
      <c r="E419" s="108">
        <v>0</v>
      </c>
      <c r="F419" s="108">
        <v>0</v>
      </c>
      <c r="G419" s="108">
        <v>0</v>
      </c>
      <c r="H419" s="108">
        <v>0</v>
      </c>
      <c r="I419" s="108">
        <v>0</v>
      </c>
      <c r="J419" s="108">
        <v>0</v>
      </c>
      <c r="K419" s="108">
        <v>0</v>
      </c>
      <c r="L419" s="108">
        <v>0</v>
      </c>
      <c r="M419" s="108">
        <v>0</v>
      </c>
      <c r="N419" s="108">
        <v>0</v>
      </c>
      <c r="O419" s="108">
        <v>0</v>
      </c>
      <c r="P419" s="108">
        <v>0</v>
      </c>
      <c r="Q419" s="108">
        <v>0</v>
      </c>
      <c r="R419" s="108">
        <v>0</v>
      </c>
      <c r="S419" s="108">
        <v>0</v>
      </c>
      <c r="T419" s="108">
        <v>0</v>
      </c>
      <c r="U419" s="108">
        <v>0</v>
      </c>
      <c r="V419" s="108">
        <v>0</v>
      </c>
      <c r="W419" s="108">
        <v>0</v>
      </c>
      <c r="X419" s="108">
        <v>0</v>
      </c>
      <c r="Y419" s="108">
        <v>0</v>
      </c>
      <c r="Z419" s="108">
        <v>0</v>
      </c>
      <c r="AA419" s="108">
        <v>0</v>
      </c>
      <c r="AB419" s="108">
        <v>0</v>
      </c>
      <c r="AC419" s="108">
        <v>0</v>
      </c>
      <c r="AD419" s="108">
        <v>0</v>
      </c>
      <c r="AE419" s="108">
        <v>0</v>
      </c>
      <c r="AF419" s="108">
        <v>0</v>
      </c>
      <c r="AG419" s="108">
        <v>0</v>
      </c>
      <c r="AH419" s="108">
        <v>1</v>
      </c>
      <c r="AI419" s="108">
        <v>1</v>
      </c>
      <c r="AJ419" s="108">
        <v>0</v>
      </c>
      <c r="AK419" s="108">
        <v>0</v>
      </c>
      <c r="AL419" s="108">
        <v>0</v>
      </c>
      <c r="AM419" s="108">
        <v>1</v>
      </c>
      <c r="AN419" s="108">
        <v>0</v>
      </c>
      <c r="AO419" s="108">
        <v>0</v>
      </c>
      <c r="AP419" s="108">
        <v>0</v>
      </c>
      <c r="AQ419" s="108">
        <v>0</v>
      </c>
      <c r="AR419" s="108">
        <v>0</v>
      </c>
      <c r="AS419" s="108">
        <v>0</v>
      </c>
      <c r="AT419" s="108">
        <v>0</v>
      </c>
      <c r="AU419" s="108">
        <v>0</v>
      </c>
      <c r="AV419" s="108">
        <v>0</v>
      </c>
      <c r="AW419" s="108">
        <v>0</v>
      </c>
      <c r="AX419" s="108">
        <v>0</v>
      </c>
      <c r="AY419" s="108">
        <v>0</v>
      </c>
      <c r="AZ419" s="108">
        <v>0</v>
      </c>
      <c r="BA419" s="108">
        <v>0</v>
      </c>
      <c r="BB419" s="108">
        <v>0</v>
      </c>
      <c r="BC419" s="108">
        <v>0</v>
      </c>
      <c r="BD419" s="108">
        <v>0</v>
      </c>
      <c r="BE419" s="108">
        <v>1</v>
      </c>
      <c r="BF419" s="108">
        <v>0</v>
      </c>
      <c r="BG419" s="108">
        <v>0</v>
      </c>
      <c r="BH419" s="108">
        <v>0</v>
      </c>
      <c r="BI419" s="108">
        <v>0</v>
      </c>
      <c r="BJ419" s="108">
        <v>0</v>
      </c>
      <c r="BK419" s="108">
        <v>1</v>
      </c>
      <c r="BL419" s="108">
        <v>0</v>
      </c>
      <c r="BM419" s="108">
        <v>0</v>
      </c>
      <c r="BN419" s="108">
        <v>0</v>
      </c>
      <c r="BO419" s="108">
        <v>0</v>
      </c>
      <c r="BP419" s="108">
        <v>0</v>
      </c>
      <c r="BQ419" s="108">
        <v>0</v>
      </c>
      <c r="BR419" s="108">
        <v>0</v>
      </c>
      <c r="BS419" s="108">
        <v>0</v>
      </c>
      <c r="BT419" s="108">
        <v>0</v>
      </c>
      <c r="BU419" s="108">
        <v>1</v>
      </c>
      <c r="BV419" s="108">
        <v>0</v>
      </c>
      <c r="BW419" s="108">
        <v>0</v>
      </c>
      <c r="BX419" s="108">
        <v>0</v>
      </c>
      <c r="BY419" s="108">
        <v>1</v>
      </c>
      <c r="BZ419" s="108">
        <v>0</v>
      </c>
      <c r="CA419" s="108">
        <v>0</v>
      </c>
      <c r="CB419" s="108">
        <v>0</v>
      </c>
      <c r="CC419" s="108">
        <v>0</v>
      </c>
      <c r="CD419" s="108">
        <v>0</v>
      </c>
      <c r="CE419" s="108">
        <v>0</v>
      </c>
      <c r="CF419" s="108">
        <v>0</v>
      </c>
      <c r="CG419" s="108">
        <v>0</v>
      </c>
      <c r="CH419" s="108">
        <v>0</v>
      </c>
      <c r="CI419" s="108">
        <v>0</v>
      </c>
      <c r="CJ419" s="108">
        <v>0</v>
      </c>
      <c r="CK419" s="108">
        <v>0</v>
      </c>
      <c r="CL419" s="108">
        <v>0</v>
      </c>
      <c r="CM419" s="106">
        <f t="shared" si="31"/>
        <v>7</v>
      </c>
      <c r="CN419" s="65">
        <f t="shared" si="33"/>
        <v>1</v>
      </c>
      <c r="CO419" s="107">
        <f t="shared" si="32"/>
        <v>8</v>
      </c>
      <c r="CP419" s="124" t="s">
        <v>6051</v>
      </c>
      <c r="CQ419">
        <f t="shared" si="34"/>
        <v>3</v>
      </c>
    </row>
    <row r="420" spans="1:95" s="12" customFormat="1" x14ac:dyDescent="0.25">
      <c r="A420" s="87" t="s">
        <v>5136</v>
      </c>
      <c r="B420" s="88" t="s">
        <v>4945</v>
      </c>
      <c r="C420" s="89" t="s">
        <v>4946</v>
      </c>
      <c r="D420" s="88">
        <v>34420</v>
      </c>
      <c r="E420" s="93">
        <v>0</v>
      </c>
      <c r="F420" s="93">
        <v>0</v>
      </c>
      <c r="G420" s="93">
        <v>0</v>
      </c>
      <c r="H420" s="93">
        <v>0</v>
      </c>
      <c r="I420" s="93">
        <v>0</v>
      </c>
      <c r="J420" s="93">
        <v>0</v>
      </c>
      <c r="K420" s="93">
        <v>0</v>
      </c>
      <c r="L420" s="93">
        <v>0</v>
      </c>
      <c r="M420" s="93">
        <v>0</v>
      </c>
      <c r="N420" s="93">
        <v>0</v>
      </c>
      <c r="O420" s="93">
        <v>0</v>
      </c>
      <c r="P420" s="93">
        <v>0</v>
      </c>
      <c r="Q420" s="93">
        <v>0</v>
      </c>
      <c r="R420" s="93">
        <v>0</v>
      </c>
      <c r="S420" s="93">
        <v>0</v>
      </c>
      <c r="T420" s="93">
        <v>0</v>
      </c>
      <c r="U420" s="93">
        <v>0</v>
      </c>
      <c r="V420" s="93">
        <v>0</v>
      </c>
      <c r="W420" s="93">
        <v>0</v>
      </c>
      <c r="X420" s="93">
        <v>0</v>
      </c>
      <c r="Y420" s="93">
        <v>0</v>
      </c>
      <c r="Z420" s="93">
        <v>0</v>
      </c>
      <c r="AA420" s="93">
        <v>0</v>
      </c>
      <c r="AB420" s="93">
        <v>0</v>
      </c>
      <c r="AC420" s="93">
        <v>0</v>
      </c>
      <c r="AD420" s="93">
        <v>0</v>
      </c>
      <c r="AE420" s="93">
        <v>0</v>
      </c>
      <c r="AF420" s="93">
        <v>0</v>
      </c>
      <c r="AG420" s="93">
        <v>0</v>
      </c>
      <c r="AH420" s="93">
        <v>0</v>
      </c>
      <c r="AI420" s="93">
        <v>0</v>
      </c>
      <c r="AJ420" s="93">
        <v>0</v>
      </c>
      <c r="AK420" s="93">
        <v>0</v>
      </c>
      <c r="AL420" s="93">
        <v>0</v>
      </c>
      <c r="AM420" s="93">
        <v>0</v>
      </c>
      <c r="AN420" s="93">
        <v>0</v>
      </c>
      <c r="AO420" s="93">
        <v>0</v>
      </c>
      <c r="AP420" s="93">
        <v>0</v>
      </c>
      <c r="AQ420" s="93">
        <v>0</v>
      </c>
      <c r="AR420" s="93">
        <v>0</v>
      </c>
      <c r="AS420" s="93">
        <v>0</v>
      </c>
      <c r="AT420" s="93">
        <v>0</v>
      </c>
      <c r="AU420" s="93">
        <v>0</v>
      </c>
      <c r="AV420" s="93">
        <v>0</v>
      </c>
      <c r="AW420" s="93">
        <v>0</v>
      </c>
      <c r="AX420" s="93">
        <v>0</v>
      </c>
      <c r="AY420" s="93">
        <v>0</v>
      </c>
      <c r="AZ420" s="93">
        <v>0</v>
      </c>
      <c r="BA420" s="93">
        <v>0</v>
      </c>
      <c r="BB420" s="93">
        <v>0</v>
      </c>
      <c r="BC420" s="93">
        <v>0</v>
      </c>
      <c r="BD420" s="93">
        <v>0</v>
      </c>
      <c r="BE420" s="93">
        <v>0</v>
      </c>
      <c r="BF420" s="93">
        <v>0</v>
      </c>
      <c r="BG420" s="93">
        <v>0</v>
      </c>
      <c r="BH420" s="93">
        <v>0</v>
      </c>
      <c r="BI420" s="93">
        <v>0</v>
      </c>
      <c r="BJ420" s="93">
        <v>0</v>
      </c>
      <c r="BK420" s="93">
        <v>0</v>
      </c>
      <c r="BL420" s="93">
        <v>0</v>
      </c>
      <c r="BM420" s="93">
        <v>0</v>
      </c>
      <c r="BN420" s="93">
        <v>0</v>
      </c>
      <c r="BO420" s="93">
        <v>0</v>
      </c>
      <c r="BP420" s="93">
        <v>0</v>
      </c>
      <c r="BQ420" s="93">
        <v>0</v>
      </c>
      <c r="BR420" s="93">
        <v>0</v>
      </c>
      <c r="BS420" s="93">
        <v>0</v>
      </c>
      <c r="BT420" s="93">
        <v>0</v>
      </c>
      <c r="BU420" s="93">
        <v>0</v>
      </c>
      <c r="BV420" s="93">
        <v>0</v>
      </c>
      <c r="BW420" s="93">
        <v>0</v>
      </c>
      <c r="BX420" s="93">
        <v>0</v>
      </c>
      <c r="BY420" s="93">
        <v>0</v>
      </c>
      <c r="BZ420" s="93">
        <v>0</v>
      </c>
      <c r="CA420" s="93">
        <v>0</v>
      </c>
      <c r="CB420" s="93">
        <v>0</v>
      </c>
      <c r="CC420" s="93">
        <v>0</v>
      </c>
      <c r="CD420" s="93">
        <v>0</v>
      </c>
      <c r="CE420" s="93">
        <v>0</v>
      </c>
      <c r="CF420" s="93">
        <v>0</v>
      </c>
      <c r="CG420" s="93">
        <v>0</v>
      </c>
      <c r="CH420" s="93">
        <v>0</v>
      </c>
      <c r="CI420" s="93">
        <v>0</v>
      </c>
      <c r="CJ420" s="93">
        <v>0</v>
      </c>
      <c r="CK420" s="93">
        <v>0</v>
      </c>
      <c r="CL420" s="93">
        <v>0</v>
      </c>
      <c r="CM420" s="106">
        <f t="shared" si="31"/>
        <v>0</v>
      </c>
      <c r="CN420" s="65">
        <f t="shared" si="33"/>
        <v>0</v>
      </c>
      <c r="CO420" s="107">
        <f t="shared" si="32"/>
        <v>0</v>
      </c>
      <c r="CP420" s="124" t="s">
        <v>6051</v>
      </c>
      <c r="CQ420">
        <f t="shared" si="34"/>
        <v>3</v>
      </c>
    </row>
    <row r="421" spans="1:95" s="12" customFormat="1" x14ac:dyDescent="0.25">
      <c r="B421" s="103" t="s">
        <v>3300</v>
      </c>
      <c r="C421" s="104" t="s">
        <v>3301</v>
      </c>
      <c r="D421" s="103">
        <v>34420</v>
      </c>
      <c r="E421" s="108">
        <v>0</v>
      </c>
      <c r="F421" s="108">
        <v>0</v>
      </c>
      <c r="G421" s="108">
        <v>0</v>
      </c>
      <c r="H421" s="108">
        <v>0</v>
      </c>
      <c r="I421" s="108">
        <v>0</v>
      </c>
      <c r="J421" s="108">
        <v>0</v>
      </c>
      <c r="K421" s="108">
        <v>0</v>
      </c>
      <c r="L421" s="108">
        <v>0</v>
      </c>
      <c r="M421" s="108">
        <v>1</v>
      </c>
      <c r="N421" s="108">
        <v>0</v>
      </c>
      <c r="O421" s="108">
        <v>0</v>
      </c>
      <c r="P421" s="108">
        <v>0</v>
      </c>
      <c r="Q421" s="108">
        <v>0</v>
      </c>
      <c r="R421" s="108">
        <v>0</v>
      </c>
      <c r="S421" s="108">
        <v>0</v>
      </c>
      <c r="T421" s="108">
        <v>0</v>
      </c>
      <c r="U421" s="108">
        <v>0</v>
      </c>
      <c r="V421" s="108">
        <v>0</v>
      </c>
      <c r="W421" s="108">
        <v>0</v>
      </c>
      <c r="X421" s="108">
        <v>0</v>
      </c>
      <c r="Y421" s="108">
        <v>0</v>
      </c>
      <c r="Z421" s="108">
        <v>0</v>
      </c>
      <c r="AA421" s="108">
        <v>0</v>
      </c>
      <c r="AB421" s="108">
        <v>0</v>
      </c>
      <c r="AC421" s="108">
        <v>0</v>
      </c>
      <c r="AD421" s="108">
        <v>0</v>
      </c>
      <c r="AE421" s="108">
        <v>0</v>
      </c>
      <c r="AF421" s="108">
        <v>0</v>
      </c>
      <c r="AG421" s="108">
        <v>1</v>
      </c>
      <c r="AH421" s="108">
        <v>0</v>
      </c>
      <c r="AI421" s="108">
        <v>0</v>
      </c>
      <c r="AJ421" s="108">
        <v>0</v>
      </c>
      <c r="AK421" s="108">
        <v>0</v>
      </c>
      <c r="AL421" s="108">
        <v>0</v>
      </c>
      <c r="AM421" s="108">
        <v>1</v>
      </c>
      <c r="AN421" s="108">
        <v>0</v>
      </c>
      <c r="AO421" s="108">
        <v>0</v>
      </c>
      <c r="AP421" s="108">
        <v>0</v>
      </c>
      <c r="AQ421" s="108">
        <v>0</v>
      </c>
      <c r="AR421" s="108">
        <v>0</v>
      </c>
      <c r="AS421" s="108">
        <v>0</v>
      </c>
      <c r="AT421" s="108">
        <v>0</v>
      </c>
      <c r="AU421" s="108">
        <v>1</v>
      </c>
      <c r="AV421" s="108">
        <v>0</v>
      </c>
      <c r="AW421" s="108">
        <v>0</v>
      </c>
      <c r="AX421" s="108">
        <v>0</v>
      </c>
      <c r="AY421" s="108">
        <v>0</v>
      </c>
      <c r="AZ421" s="108">
        <v>0</v>
      </c>
      <c r="BA421" s="108">
        <v>0</v>
      </c>
      <c r="BB421" s="108">
        <v>0</v>
      </c>
      <c r="BC421" s="108">
        <v>0</v>
      </c>
      <c r="BD421" s="108">
        <v>0</v>
      </c>
      <c r="BE421" s="108">
        <v>0</v>
      </c>
      <c r="BF421" s="108">
        <v>0</v>
      </c>
      <c r="BG421" s="108">
        <v>0</v>
      </c>
      <c r="BH421" s="108">
        <v>0</v>
      </c>
      <c r="BI421" s="108">
        <v>0</v>
      </c>
      <c r="BJ421" s="108">
        <v>0</v>
      </c>
      <c r="BK421" s="108">
        <v>0</v>
      </c>
      <c r="BL421" s="108">
        <v>0</v>
      </c>
      <c r="BM421" s="108">
        <v>0</v>
      </c>
      <c r="BN421" s="108">
        <v>0</v>
      </c>
      <c r="BO421" s="108">
        <v>0</v>
      </c>
      <c r="BP421" s="108">
        <v>0</v>
      </c>
      <c r="BQ421" s="108">
        <v>1</v>
      </c>
      <c r="BR421" s="108">
        <v>0</v>
      </c>
      <c r="BS421" s="108">
        <v>0</v>
      </c>
      <c r="BT421" s="108">
        <v>0</v>
      </c>
      <c r="BU421" s="108">
        <v>1</v>
      </c>
      <c r="BV421" s="108">
        <v>0</v>
      </c>
      <c r="BW421" s="108">
        <v>0</v>
      </c>
      <c r="BX421" s="108">
        <v>0</v>
      </c>
      <c r="BY421" s="108">
        <v>0</v>
      </c>
      <c r="BZ421" s="108">
        <v>1</v>
      </c>
      <c r="CA421" s="108">
        <v>0</v>
      </c>
      <c r="CB421" s="108">
        <v>0</v>
      </c>
      <c r="CC421" s="108">
        <v>0</v>
      </c>
      <c r="CD421" s="108">
        <v>0</v>
      </c>
      <c r="CE421" s="108">
        <v>0</v>
      </c>
      <c r="CF421" s="108">
        <v>0</v>
      </c>
      <c r="CG421" s="108">
        <v>0</v>
      </c>
      <c r="CH421" s="108">
        <v>0</v>
      </c>
      <c r="CI421" s="108">
        <v>1</v>
      </c>
      <c r="CJ421" s="108">
        <v>0</v>
      </c>
      <c r="CK421" s="108">
        <v>0</v>
      </c>
      <c r="CL421" s="108">
        <v>0</v>
      </c>
      <c r="CM421" s="106">
        <f t="shared" si="31"/>
        <v>8</v>
      </c>
      <c r="CN421" s="65">
        <f t="shared" si="33"/>
        <v>1</v>
      </c>
      <c r="CO421" s="107">
        <f t="shared" si="32"/>
        <v>11</v>
      </c>
      <c r="CP421" s="124" t="s">
        <v>6049</v>
      </c>
      <c r="CQ421">
        <f t="shared" si="34"/>
        <v>3.3330000000000002</v>
      </c>
    </row>
    <row r="422" spans="1:95" s="12" customFormat="1" x14ac:dyDescent="0.25">
      <c r="B422" s="103" t="s">
        <v>3304</v>
      </c>
      <c r="C422" s="104" t="s">
        <v>3305</v>
      </c>
      <c r="D422" s="103">
        <v>34420</v>
      </c>
      <c r="E422" s="108">
        <v>0</v>
      </c>
      <c r="F422" s="108">
        <v>0</v>
      </c>
      <c r="G422" s="108">
        <v>0</v>
      </c>
      <c r="H422" s="108">
        <v>0</v>
      </c>
      <c r="I422" s="108">
        <v>0</v>
      </c>
      <c r="J422" s="108">
        <v>0</v>
      </c>
      <c r="K422" s="108">
        <v>0</v>
      </c>
      <c r="L422" s="108">
        <v>0</v>
      </c>
      <c r="M422" s="108">
        <v>0</v>
      </c>
      <c r="N422" s="108">
        <v>0</v>
      </c>
      <c r="O422" s="108">
        <v>0</v>
      </c>
      <c r="P422" s="108">
        <v>0</v>
      </c>
      <c r="Q422" s="108">
        <v>0</v>
      </c>
      <c r="R422" s="108">
        <v>0</v>
      </c>
      <c r="S422" s="108">
        <v>0</v>
      </c>
      <c r="T422" s="108">
        <v>0</v>
      </c>
      <c r="U422" s="108">
        <v>0</v>
      </c>
      <c r="V422" s="108">
        <v>0</v>
      </c>
      <c r="W422" s="108">
        <v>0</v>
      </c>
      <c r="X422" s="108">
        <v>0</v>
      </c>
      <c r="Y422" s="108">
        <v>0</v>
      </c>
      <c r="Z422" s="108">
        <v>0</v>
      </c>
      <c r="AA422" s="108">
        <v>0</v>
      </c>
      <c r="AB422" s="108">
        <v>0</v>
      </c>
      <c r="AC422" s="108">
        <v>0</v>
      </c>
      <c r="AD422" s="108">
        <v>0</v>
      </c>
      <c r="AE422" s="108">
        <v>0</v>
      </c>
      <c r="AF422" s="108">
        <v>0</v>
      </c>
      <c r="AG422" s="108">
        <v>0</v>
      </c>
      <c r="AH422" s="108">
        <v>0</v>
      </c>
      <c r="AI422" s="108">
        <v>0</v>
      </c>
      <c r="AJ422" s="108">
        <v>0</v>
      </c>
      <c r="AK422" s="108">
        <v>0</v>
      </c>
      <c r="AL422" s="108">
        <v>0</v>
      </c>
      <c r="AM422" s="108">
        <v>0</v>
      </c>
      <c r="AN422" s="108">
        <v>0</v>
      </c>
      <c r="AO422" s="108">
        <v>0</v>
      </c>
      <c r="AP422" s="108">
        <v>0</v>
      </c>
      <c r="AQ422" s="108">
        <v>0</v>
      </c>
      <c r="AR422" s="108">
        <v>0</v>
      </c>
      <c r="AS422" s="108">
        <v>0</v>
      </c>
      <c r="AT422" s="108">
        <v>0</v>
      </c>
      <c r="AU422" s="108">
        <v>0</v>
      </c>
      <c r="AV422" s="108">
        <v>0</v>
      </c>
      <c r="AW422" s="108">
        <v>0</v>
      </c>
      <c r="AX422" s="108">
        <v>0</v>
      </c>
      <c r="AY422" s="108">
        <v>0</v>
      </c>
      <c r="AZ422" s="108">
        <v>0</v>
      </c>
      <c r="BA422" s="108">
        <v>0</v>
      </c>
      <c r="BB422" s="108">
        <v>0</v>
      </c>
      <c r="BC422" s="108">
        <v>0</v>
      </c>
      <c r="BD422" s="108">
        <v>0</v>
      </c>
      <c r="BE422" s="108">
        <v>0</v>
      </c>
      <c r="BF422" s="108">
        <v>0</v>
      </c>
      <c r="BG422" s="108">
        <v>0</v>
      </c>
      <c r="BH422" s="108">
        <v>0</v>
      </c>
      <c r="BI422" s="108">
        <v>0</v>
      </c>
      <c r="BJ422" s="108">
        <v>0</v>
      </c>
      <c r="BK422" s="108">
        <v>0</v>
      </c>
      <c r="BL422" s="108">
        <v>0</v>
      </c>
      <c r="BM422" s="108">
        <v>0</v>
      </c>
      <c r="BN422" s="108">
        <v>0</v>
      </c>
      <c r="BO422" s="108">
        <v>0</v>
      </c>
      <c r="BP422" s="108">
        <v>0</v>
      </c>
      <c r="BQ422" s="108">
        <v>0</v>
      </c>
      <c r="BR422" s="108">
        <v>0</v>
      </c>
      <c r="BS422" s="108">
        <v>0</v>
      </c>
      <c r="BT422" s="108">
        <v>0</v>
      </c>
      <c r="BU422" s="108">
        <v>0</v>
      </c>
      <c r="BV422" s="108">
        <v>0</v>
      </c>
      <c r="BW422" s="108">
        <v>0</v>
      </c>
      <c r="BX422" s="108">
        <v>0</v>
      </c>
      <c r="BY422" s="108">
        <v>0</v>
      </c>
      <c r="BZ422" s="108">
        <v>0</v>
      </c>
      <c r="CA422" s="108">
        <v>0</v>
      </c>
      <c r="CB422" s="108">
        <v>0</v>
      </c>
      <c r="CC422" s="108">
        <v>0</v>
      </c>
      <c r="CD422" s="108">
        <v>0</v>
      </c>
      <c r="CE422" s="108">
        <v>0</v>
      </c>
      <c r="CF422" s="108">
        <v>0</v>
      </c>
      <c r="CG422" s="108">
        <v>0</v>
      </c>
      <c r="CH422" s="108">
        <v>0</v>
      </c>
      <c r="CI422" s="108">
        <v>0</v>
      </c>
      <c r="CJ422" s="108">
        <v>0</v>
      </c>
      <c r="CK422" s="108">
        <v>0</v>
      </c>
      <c r="CL422" s="108">
        <v>0</v>
      </c>
      <c r="CM422" s="106">
        <f t="shared" si="31"/>
        <v>0</v>
      </c>
      <c r="CN422" s="65">
        <f t="shared" si="33"/>
        <v>0</v>
      </c>
      <c r="CO422" s="107">
        <f t="shared" si="32"/>
        <v>0</v>
      </c>
      <c r="CP422" s="124" t="s">
        <v>6049</v>
      </c>
      <c r="CQ422">
        <f t="shared" si="34"/>
        <v>3.3330000000000002</v>
      </c>
    </row>
    <row r="423" spans="1:95" s="12" customFormat="1" x14ac:dyDescent="0.25">
      <c r="B423" s="103" t="s">
        <v>3310</v>
      </c>
      <c r="C423" s="104" t="s">
        <v>3311</v>
      </c>
      <c r="D423" s="103">
        <v>34420</v>
      </c>
      <c r="E423" s="108">
        <v>0</v>
      </c>
      <c r="F423" s="108">
        <v>0</v>
      </c>
      <c r="G423" s="108">
        <v>0</v>
      </c>
      <c r="H423" s="108">
        <v>0</v>
      </c>
      <c r="I423" s="108">
        <v>0</v>
      </c>
      <c r="J423" s="108">
        <v>0</v>
      </c>
      <c r="K423" s="108">
        <v>0</v>
      </c>
      <c r="L423" s="108">
        <v>0</v>
      </c>
      <c r="M423" s="108">
        <v>0</v>
      </c>
      <c r="N423" s="108">
        <v>0</v>
      </c>
      <c r="O423" s="108">
        <v>0</v>
      </c>
      <c r="P423" s="108">
        <v>0</v>
      </c>
      <c r="Q423" s="108">
        <v>0</v>
      </c>
      <c r="R423" s="108">
        <v>0</v>
      </c>
      <c r="S423" s="108">
        <v>0</v>
      </c>
      <c r="T423" s="108">
        <v>0</v>
      </c>
      <c r="U423" s="108">
        <v>0</v>
      </c>
      <c r="V423" s="108">
        <v>0</v>
      </c>
      <c r="W423" s="108">
        <v>0</v>
      </c>
      <c r="X423" s="108">
        <v>0</v>
      </c>
      <c r="Y423" s="108">
        <v>0</v>
      </c>
      <c r="Z423" s="108">
        <v>0</v>
      </c>
      <c r="AA423" s="108">
        <v>0</v>
      </c>
      <c r="AB423" s="108">
        <v>0</v>
      </c>
      <c r="AC423" s="108">
        <v>0</v>
      </c>
      <c r="AD423" s="108">
        <v>0</v>
      </c>
      <c r="AE423" s="108">
        <v>0</v>
      </c>
      <c r="AF423" s="108">
        <v>0</v>
      </c>
      <c r="AG423" s="108">
        <v>0</v>
      </c>
      <c r="AH423" s="108">
        <v>0</v>
      </c>
      <c r="AI423" s="108">
        <v>0</v>
      </c>
      <c r="AJ423" s="108">
        <v>0</v>
      </c>
      <c r="AK423" s="108">
        <v>0</v>
      </c>
      <c r="AL423" s="108">
        <v>0</v>
      </c>
      <c r="AM423" s="108">
        <v>1</v>
      </c>
      <c r="AN423" s="108">
        <v>0</v>
      </c>
      <c r="AO423" s="108">
        <v>0</v>
      </c>
      <c r="AP423" s="108">
        <v>0</v>
      </c>
      <c r="AQ423" s="108">
        <v>0</v>
      </c>
      <c r="AR423" s="108">
        <v>0</v>
      </c>
      <c r="AS423" s="108">
        <v>0</v>
      </c>
      <c r="AT423" s="108">
        <v>0</v>
      </c>
      <c r="AU423" s="108">
        <v>0</v>
      </c>
      <c r="AV423" s="108">
        <v>0</v>
      </c>
      <c r="AW423" s="108">
        <v>0</v>
      </c>
      <c r="AX423" s="108">
        <v>0</v>
      </c>
      <c r="AY423" s="108">
        <v>0</v>
      </c>
      <c r="AZ423" s="108">
        <v>0</v>
      </c>
      <c r="BA423" s="108">
        <v>0</v>
      </c>
      <c r="BB423" s="108">
        <v>0</v>
      </c>
      <c r="BC423" s="108">
        <v>0</v>
      </c>
      <c r="BD423" s="108">
        <v>0</v>
      </c>
      <c r="BE423" s="108">
        <v>0</v>
      </c>
      <c r="BF423" s="108">
        <v>0</v>
      </c>
      <c r="BG423" s="108">
        <v>0</v>
      </c>
      <c r="BH423" s="108">
        <v>0</v>
      </c>
      <c r="BI423" s="108">
        <v>0</v>
      </c>
      <c r="BJ423" s="108">
        <v>0</v>
      </c>
      <c r="BK423" s="108">
        <v>0</v>
      </c>
      <c r="BL423" s="108">
        <v>0</v>
      </c>
      <c r="BM423" s="108">
        <v>0</v>
      </c>
      <c r="BN423" s="108">
        <v>0</v>
      </c>
      <c r="BO423" s="108">
        <v>0</v>
      </c>
      <c r="BP423" s="108">
        <v>0</v>
      </c>
      <c r="BQ423" s="108">
        <v>0</v>
      </c>
      <c r="BR423" s="108">
        <v>0</v>
      </c>
      <c r="BS423" s="108">
        <v>0</v>
      </c>
      <c r="BT423" s="108">
        <v>0</v>
      </c>
      <c r="BU423" s="108">
        <v>0</v>
      </c>
      <c r="BV423" s="108">
        <v>0</v>
      </c>
      <c r="BW423" s="108">
        <v>0</v>
      </c>
      <c r="BX423" s="108">
        <v>0</v>
      </c>
      <c r="BY423" s="108">
        <v>0</v>
      </c>
      <c r="BZ423" s="108">
        <v>0</v>
      </c>
      <c r="CA423" s="108">
        <v>0</v>
      </c>
      <c r="CB423" s="108">
        <v>0</v>
      </c>
      <c r="CC423" s="108">
        <v>0</v>
      </c>
      <c r="CD423" s="108">
        <v>0</v>
      </c>
      <c r="CE423" s="108">
        <v>0</v>
      </c>
      <c r="CF423" s="108">
        <v>0</v>
      </c>
      <c r="CG423" s="108">
        <v>0</v>
      </c>
      <c r="CH423" s="108">
        <v>0</v>
      </c>
      <c r="CI423" s="108">
        <v>0</v>
      </c>
      <c r="CJ423" s="108">
        <v>0</v>
      </c>
      <c r="CK423" s="108">
        <v>0</v>
      </c>
      <c r="CL423" s="108">
        <v>0</v>
      </c>
      <c r="CM423" s="106">
        <f t="shared" si="31"/>
        <v>1</v>
      </c>
      <c r="CN423" s="65">
        <f t="shared" si="33"/>
        <v>1</v>
      </c>
      <c r="CO423" s="107">
        <f t="shared" si="32"/>
        <v>1</v>
      </c>
      <c r="CP423" s="124" t="s">
        <v>6052</v>
      </c>
      <c r="CQ423" t="str">
        <f t="shared" si="34"/>
        <v>WWW</v>
      </c>
    </row>
    <row r="424" spans="1:95" s="12" customFormat="1" x14ac:dyDescent="0.25">
      <c r="B424" s="103" t="s">
        <v>3318</v>
      </c>
      <c r="C424" s="104" t="s">
        <v>3319</v>
      </c>
      <c r="D424" s="103">
        <v>34420</v>
      </c>
      <c r="E424" s="108">
        <v>0</v>
      </c>
      <c r="F424" s="108">
        <v>0</v>
      </c>
      <c r="G424" s="108">
        <v>0</v>
      </c>
      <c r="H424" s="108">
        <v>0</v>
      </c>
      <c r="I424" s="108">
        <v>0</v>
      </c>
      <c r="J424" s="108">
        <v>0</v>
      </c>
      <c r="K424" s="108">
        <v>0</v>
      </c>
      <c r="L424" s="108">
        <v>0</v>
      </c>
      <c r="M424" s="108">
        <v>0</v>
      </c>
      <c r="N424" s="108">
        <v>0</v>
      </c>
      <c r="O424" s="108">
        <v>0</v>
      </c>
      <c r="P424" s="108">
        <v>0</v>
      </c>
      <c r="Q424" s="108">
        <v>0</v>
      </c>
      <c r="R424" s="108">
        <v>1</v>
      </c>
      <c r="S424" s="108">
        <v>0</v>
      </c>
      <c r="T424" s="108">
        <v>0</v>
      </c>
      <c r="U424" s="108">
        <v>0</v>
      </c>
      <c r="V424" s="108">
        <v>0</v>
      </c>
      <c r="W424" s="108">
        <v>0</v>
      </c>
      <c r="X424" s="108">
        <v>0</v>
      </c>
      <c r="Y424" s="108">
        <v>0</v>
      </c>
      <c r="Z424" s="108">
        <v>0</v>
      </c>
      <c r="AA424" s="108">
        <v>0</v>
      </c>
      <c r="AB424" s="108">
        <v>0</v>
      </c>
      <c r="AC424" s="108">
        <v>0</v>
      </c>
      <c r="AD424" s="108">
        <v>0</v>
      </c>
      <c r="AE424" s="108">
        <v>1</v>
      </c>
      <c r="AF424" s="108">
        <v>0</v>
      </c>
      <c r="AG424" s="108">
        <v>0</v>
      </c>
      <c r="AH424" s="108">
        <v>0</v>
      </c>
      <c r="AI424" s="108">
        <v>0</v>
      </c>
      <c r="AJ424" s="108">
        <v>0</v>
      </c>
      <c r="AK424" s="108">
        <v>0</v>
      </c>
      <c r="AL424" s="108">
        <v>0</v>
      </c>
      <c r="AM424" s="108">
        <v>0</v>
      </c>
      <c r="AN424" s="108">
        <v>0</v>
      </c>
      <c r="AO424" s="108">
        <v>0</v>
      </c>
      <c r="AP424" s="108">
        <v>0</v>
      </c>
      <c r="AQ424" s="108">
        <v>0</v>
      </c>
      <c r="AR424" s="108">
        <v>0</v>
      </c>
      <c r="AS424" s="108">
        <v>0</v>
      </c>
      <c r="AT424" s="108">
        <v>0</v>
      </c>
      <c r="AU424" s="108">
        <v>1</v>
      </c>
      <c r="AV424" s="108">
        <v>0</v>
      </c>
      <c r="AW424" s="108">
        <v>0</v>
      </c>
      <c r="AX424" s="108">
        <v>0</v>
      </c>
      <c r="AY424" s="108">
        <v>0</v>
      </c>
      <c r="AZ424" s="108">
        <v>0</v>
      </c>
      <c r="BA424" s="108">
        <v>0</v>
      </c>
      <c r="BB424" s="108">
        <v>0</v>
      </c>
      <c r="BC424" s="108">
        <v>0</v>
      </c>
      <c r="BD424" s="108">
        <v>0</v>
      </c>
      <c r="BE424" s="108">
        <v>0</v>
      </c>
      <c r="BF424" s="108">
        <v>0</v>
      </c>
      <c r="BG424" s="108">
        <v>0</v>
      </c>
      <c r="BH424" s="108">
        <v>0</v>
      </c>
      <c r="BI424" s="108">
        <v>0</v>
      </c>
      <c r="BJ424" s="108">
        <v>0</v>
      </c>
      <c r="BK424" s="108">
        <v>0</v>
      </c>
      <c r="BL424" s="108">
        <v>0</v>
      </c>
      <c r="BM424" s="108">
        <v>0</v>
      </c>
      <c r="BN424" s="108">
        <v>0</v>
      </c>
      <c r="BO424" s="108">
        <v>0</v>
      </c>
      <c r="BP424" s="108">
        <v>0</v>
      </c>
      <c r="BQ424" s="108">
        <v>0</v>
      </c>
      <c r="BR424" s="108">
        <v>0</v>
      </c>
      <c r="BS424" s="108">
        <v>0</v>
      </c>
      <c r="BT424" s="108">
        <v>0</v>
      </c>
      <c r="BU424" s="108">
        <v>0</v>
      </c>
      <c r="BV424" s="108">
        <v>0</v>
      </c>
      <c r="BW424" s="108">
        <v>0</v>
      </c>
      <c r="BX424" s="108">
        <v>0</v>
      </c>
      <c r="BY424" s="108">
        <v>0</v>
      </c>
      <c r="BZ424" s="108">
        <v>0</v>
      </c>
      <c r="CA424" s="108">
        <v>0</v>
      </c>
      <c r="CB424" s="108">
        <v>0</v>
      </c>
      <c r="CC424" s="108">
        <v>0</v>
      </c>
      <c r="CD424" s="108">
        <v>0</v>
      </c>
      <c r="CE424" s="108">
        <v>0</v>
      </c>
      <c r="CF424" s="108">
        <v>0</v>
      </c>
      <c r="CG424" s="108">
        <v>0</v>
      </c>
      <c r="CH424" s="108">
        <v>0</v>
      </c>
      <c r="CI424" s="108">
        <v>0</v>
      </c>
      <c r="CJ424" s="108">
        <v>0</v>
      </c>
      <c r="CK424" s="108">
        <v>0</v>
      </c>
      <c r="CL424" s="108">
        <v>0</v>
      </c>
      <c r="CM424" s="106">
        <f t="shared" si="31"/>
        <v>3</v>
      </c>
      <c r="CN424" s="65">
        <f t="shared" si="33"/>
        <v>1</v>
      </c>
      <c r="CO424" s="107">
        <f t="shared" si="32"/>
        <v>5</v>
      </c>
      <c r="CP424" s="124" t="s">
        <v>6053</v>
      </c>
      <c r="CQ424">
        <f t="shared" si="34"/>
        <v>3.6669999999999998</v>
      </c>
    </row>
    <row r="425" spans="1:95" s="12" customFormat="1" x14ac:dyDescent="0.25">
      <c r="B425" s="103" t="s">
        <v>3322</v>
      </c>
      <c r="C425" s="104" t="s">
        <v>3323</v>
      </c>
      <c r="D425" s="103">
        <v>34420</v>
      </c>
      <c r="E425" s="108">
        <v>0</v>
      </c>
      <c r="F425" s="108">
        <v>0</v>
      </c>
      <c r="G425" s="108">
        <v>0</v>
      </c>
      <c r="H425" s="108">
        <v>0</v>
      </c>
      <c r="I425" s="108">
        <v>0</v>
      </c>
      <c r="J425" s="108">
        <v>0</v>
      </c>
      <c r="K425" s="108">
        <v>0</v>
      </c>
      <c r="L425" s="108">
        <v>0</v>
      </c>
      <c r="M425" s="108">
        <v>0</v>
      </c>
      <c r="N425" s="108">
        <v>0</v>
      </c>
      <c r="O425" s="108">
        <v>0</v>
      </c>
      <c r="P425" s="108">
        <v>0</v>
      </c>
      <c r="Q425" s="108">
        <v>0</v>
      </c>
      <c r="R425" s="108">
        <v>0</v>
      </c>
      <c r="S425" s="108">
        <v>0</v>
      </c>
      <c r="T425" s="108">
        <v>0</v>
      </c>
      <c r="U425" s="108">
        <v>0</v>
      </c>
      <c r="V425" s="108">
        <v>0</v>
      </c>
      <c r="W425" s="108">
        <v>0</v>
      </c>
      <c r="X425" s="108">
        <v>0</v>
      </c>
      <c r="Y425" s="108">
        <v>0</v>
      </c>
      <c r="Z425" s="108">
        <v>0</v>
      </c>
      <c r="AA425" s="108">
        <v>0</v>
      </c>
      <c r="AB425" s="108">
        <v>0</v>
      </c>
      <c r="AC425" s="108">
        <v>0</v>
      </c>
      <c r="AD425" s="108">
        <v>0</v>
      </c>
      <c r="AE425" s="108">
        <v>0</v>
      </c>
      <c r="AF425" s="108">
        <v>0</v>
      </c>
      <c r="AG425" s="108">
        <v>0</v>
      </c>
      <c r="AH425" s="108">
        <v>0</v>
      </c>
      <c r="AI425" s="108">
        <v>0</v>
      </c>
      <c r="AJ425" s="108">
        <v>0</v>
      </c>
      <c r="AK425" s="108">
        <v>0</v>
      </c>
      <c r="AL425" s="108">
        <v>0</v>
      </c>
      <c r="AM425" s="108">
        <v>0</v>
      </c>
      <c r="AN425" s="108">
        <v>0</v>
      </c>
      <c r="AO425" s="108">
        <v>0</v>
      </c>
      <c r="AP425" s="108">
        <v>0</v>
      </c>
      <c r="AQ425" s="108">
        <v>0</v>
      </c>
      <c r="AR425" s="108">
        <v>0</v>
      </c>
      <c r="AS425" s="108">
        <v>0</v>
      </c>
      <c r="AT425" s="108">
        <v>0</v>
      </c>
      <c r="AU425" s="108">
        <v>1</v>
      </c>
      <c r="AV425" s="108">
        <v>0</v>
      </c>
      <c r="AW425" s="108">
        <v>0</v>
      </c>
      <c r="AX425" s="108">
        <v>0</v>
      </c>
      <c r="AY425" s="108">
        <v>0</v>
      </c>
      <c r="AZ425" s="108">
        <v>0</v>
      </c>
      <c r="BA425" s="108">
        <v>0</v>
      </c>
      <c r="BB425" s="108">
        <v>0</v>
      </c>
      <c r="BC425" s="108">
        <v>0</v>
      </c>
      <c r="BD425" s="108">
        <v>0</v>
      </c>
      <c r="BE425" s="108">
        <v>0</v>
      </c>
      <c r="BF425" s="108">
        <v>0</v>
      </c>
      <c r="BG425" s="108">
        <v>0</v>
      </c>
      <c r="BH425" s="108">
        <v>0</v>
      </c>
      <c r="BI425" s="108">
        <v>0</v>
      </c>
      <c r="BJ425" s="108">
        <v>0</v>
      </c>
      <c r="BK425" s="108">
        <v>0</v>
      </c>
      <c r="BL425" s="108">
        <v>0</v>
      </c>
      <c r="BM425" s="108">
        <v>0</v>
      </c>
      <c r="BN425" s="108">
        <v>0</v>
      </c>
      <c r="BO425" s="108">
        <v>0</v>
      </c>
      <c r="BP425" s="108">
        <v>0</v>
      </c>
      <c r="BQ425" s="108">
        <v>0</v>
      </c>
      <c r="BR425" s="108">
        <v>0</v>
      </c>
      <c r="BS425" s="108">
        <v>0</v>
      </c>
      <c r="BT425" s="108">
        <v>0</v>
      </c>
      <c r="BU425" s="108">
        <v>1</v>
      </c>
      <c r="BV425" s="108">
        <v>0</v>
      </c>
      <c r="BW425" s="108">
        <v>0</v>
      </c>
      <c r="BX425" s="108">
        <v>0</v>
      </c>
      <c r="BY425" s="108">
        <v>0</v>
      </c>
      <c r="BZ425" s="108">
        <v>0</v>
      </c>
      <c r="CA425" s="108">
        <v>0</v>
      </c>
      <c r="CB425" s="108">
        <v>0</v>
      </c>
      <c r="CC425" s="108">
        <v>0</v>
      </c>
      <c r="CD425" s="108">
        <v>0</v>
      </c>
      <c r="CE425" s="108">
        <v>0</v>
      </c>
      <c r="CF425" s="108">
        <v>0</v>
      </c>
      <c r="CG425" s="108">
        <v>0</v>
      </c>
      <c r="CH425" s="108">
        <v>0</v>
      </c>
      <c r="CI425" s="108">
        <v>0</v>
      </c>
      <c r="CJ425" s="108">
        <v>0</v>
      </c>
      <c r="CK425" s="108">
        <v>0</v>
      </c>
      <c r="CL425" s="108">
        <v>0</v>
      </c>
      <c r="CM425" s="106">
        <f t="shared" si="31"/>
        <v>2</v>
      </c>
      <c r="CN425" s="65">
        <f t="shared" si="33"/>
        <v>1</v>
      </c>
      <c r="CO425" s="107">
        <f t="shared" si="32"/>
        <v>5</v>
      </c>
      <c r="CP425" s="124" t="s">
        <v>5136</v>
      </c>
      <c r="CQ425">
        <f t="shared" si="34"/>
        <v>4</v>
      </c>
    </row>
    <row r="426" spans="1:95" s="12" customFormat="1" x14ac:dyDescent="0.25">
      <c r="B426" s="103" t="s">
        <v>3324</v>
      </c>
      <c r="C426" s="104" t="s">
        <v>3325</v>
      </c>
      <c r="D426" s="103">
        <v>34420</v>
      </c>
      <c r="E426" s="108">
        <v>0</v>
      </c>
      <c r="F426" s="108">
        <v>0</v>
      </c>
      <c r="G426" s="108">
        <v>0</v>
      </c>
      <c r="H426" s="108">
        <v>0</v>
      </c>
      <c r="I426" s="108">
        <v>0</v>
      </c>
      <c r="J426" s="108">
        <v>0</v>
      </c>
      <c r="K426" s="108">
        <v>0</v>
      </c>
      <c r="L426" s="108">
        <v>0</v>
      </c>
      <c r="M426" s="108">
        <v>0</v>
      </c>
      <c r="N426" s="108">
        <v>0</v>
      </c>
      <c r="O426" s="108">
        <v>0</v>
      </c>
      <c r="P426" s="108">
        <v>0</v>
      </c>
      <c r="Q426" s="108">
        <v>0</v>
      </c>
      <c r="R426" s="108">
        <v>0</v>
      </c>
      <c r="S426" s="108">
        <v>0</v>
      </c>
      <c r="T426" s="108">
        <v>0</v>
      </c>
      <c r="U426" s="108">
        <v>0</v>
      </c>
      <c r="V426" s="108">
        <v>0</v>
      </c>
      <c r="W426" s="108">
        <v>0</v>
      </c>
      <c r="X426" s="108">
        <v>0</v>
      </c>
      <c r="Y426" s="108">
        <v>0</v>
      </c>
      <c r="Z426" s="108">
        <v>0</v>
      </c>
      <c r="AA426" s="108">
        <v>0</v>
      </c>
      <c r="AB426" s="108">
        <v>0</v>
      </c>
      <c r="AC426" s="108">
        <v>0</v>
      </c>
      <c r="AD426" s="108">
        <v>0</v>
      </c>
      <c r="AE426" s="108">
        <v>0</v>
      </c>
      <c r="AF426" s="108">
        <v>0</v>
      </c>
      <c r="AG426" s="108">
        <v>0</v>
      </c>
      <c r="AH426" s="108">
        <v>0</v>
      </c>
      <c r="AI426" s="108">
        <v>0</v>
      </c>
      <c r="AJ426" s="108">
        <v>0</v>
      </c>
      <c r="AK426" s="108">
        <v>0</v>
      </c>
      <c r="AL426" s="108">
        <v>0</v>
      </c>
      <c r="AM426" s="108">
        <v>0</v>
      </c>
      <c r="AN426" s="108">
        <v>0</v>
      </c>
      <c r="AO426" s="108">
        <v>0</v>
      </c>
      <c r="AP426" s="108">
        <v>0</v>
      </c>
      <c r="AQ426" s="108">
        <v>0</v>
      </c>
      <c r="AR426" s="108">
        <v>0</v>
      </c>
      <c r="AS426" s="108">
        <v>0</v>
      </c>
      <c r="AT426" s="108">
        <v>0</v>
      </c>
      <c r="AU426" s="108">
        <v>0</v>
      </c>
      <c r="AV426" s="108">
        <v>0</v>
      </c>
      <c r="AW426" s="108">
        <v>0</v>
      </c>
      <c r="AX426" s="108">
        <v>0</v>
      </c>
      <c r="AY426" s="108">
        <v>0</v>
      </c>
      <c r="AZ426" s="108">
        <v>0</v>
      </c>
      <c r="BA426" s="108">
        <v>0</v>
      </c>
      <c r="BB426" s="108">
        <v>0</v>
      </c>
      <c r="BC426" s="108">
        <v>0</v>
      </c>
      <c r="BD426" s="108">
        <v>0</v>
      </c>
      <c r="BE426" s="108">
        <v>0</v>
      </c>
      <c r="BF426" s="108">
        <v>0</v>
      </c>
      <c r="BG426" s="108">
        <v>0</v>
      </c>
      <c r="BH426" s="108">
        <v>0</v>
      </c>
      <c r="BI426" s="108">
        <v>0</v>
      </c>
      <c r="BJ426" s="108">
        <v>0</v>
      </c>
      <c r="BK426" s="108">
        <v>0</v>
      </c>
      <c r="BL426" s="108">
        <v>0</v>
      </c>
      <c r="BM426" s="108">
        <v>0</v>
      </c>
      <c r="BN426" s="108">
        <v>0</v>
      </c>
      <c r="BO426" s="108">
        <v>0</v>
      </c>
      <c r="BP426" s="108">
        <v>0</v>
      </c>
      <c r="BQ426" s="108">
        <v>0</v>
      </c>
      <c r="BR426" s="108">
        <v>0</v>
      </c>
      <c r="BS426" s="108">
        <v>0</v>
      </c>
      <c r="BT426" s="108">
        <v>0</v>
      </c>
      <c r="BU426" s="108">
        <v>0</v>
      </c>
      <c r="BV426" s="108">
        <v>0</v>
      </c>
      <c r="BW426" s="108">
        <v>0</v>
      </c>
      <c r="BX426" s="108">
        <v>0</v>
      </c>
      <c r="BY426" s="108">
        <v>0</v>
      </c>
      <c r="BZ426" s="108">
        <v>0</v>
      </c>
      <c r="CA426" s="108">
        <v>0</v>
      </c>
      <c r="CB426" s="108">
        <v>0</v>
      </c>
      <c r="CC426" s="108">
        <v>0</v>
      </c>
      <c r="CD426" s="108">
        <v>0</v>
      </c>
      <c r="CE426" s="108">
        <v>0</v>
      </c>
      <c r="CF426" s="108">
        <v>0</v>
      </c>
      <c r="CG426" s="108">
        <v>0</v>
      </c>
      <c r="CH426" s="108">
        <v>0</v>
      </c>
      <c r="CI426" s="108">
        <v>0</v>
      </c>
      <c r="CJ426" s="108">
        <v>0</v>
      </c>
      <c r="CK426" s="108">
        <v>0</v>
      </c>
      <c r="CL426" s="108">
        <v>0</v>
      </c>
      <c r="CM426" s="106">
        <f t="shared" si="31"/>
        <v>0</v>
      </c>
      <c r="CN426" s="65">
        <f t="shared" si="33"/>
        <v>0</v>
      </c>
      <c r="CO426" s="107">
        <f t="shared" si="32"/>
        <v>0</v>
      </c>
      <c r="CP426" s="124" t="s">
        <v>6053</v>
      </c>
      <c r="CQ426">
        <f t="shared" si="34"/>
        <v>3.6669999999999998</v>
      </c>
    </row>
    <row r="427" spans="1:95" s="12" customFormat="1" x14ac:dyDescent="0.25">
      <c r="B427" s="103" t="s">
        <v>3326</v>
      </c>
      <c r="C427" s="104" t="s">
        <v>3327</v>
      </c>
      <c r="D427" s="103">
        <v>34420</v>
      </c>
      <c r="E427" s="108">
        <v>0</v>
      </c>
      <c r="F427" s="108">
        <v>0</v>
      </c>
      <c r="G427" s="108">
        <v>0</v>
      </c>
      <c r="H427" s="108">
        <v>0</v>
      </c>
      <c r="I427" s="108">
        <v>0</v>
      </c>
      <c r="J427" s="108">
        <v>0</v>
      </c>
      <c r="K427" s="108">
        <v>0</v>
      </c>
      <c r="L427" s="108">
        <v>0</v>
      </c>
      <c r="M427" s="108">
        <v>0</v>
      </c>
      <c r="N427" s="108">
        <v>0</v>
      </c>
      <c r="O427" s="108">
        <v>0</v>
      </c>
      <c r="P427" s="108">
        <v>0</v>
      </c>
      <c r="Q427" s="108">
        <v>0</v>
      </c>
      <c r="R427" s="108">
        <v>0</v>
      </c>
      <c r="S427" s="108">
        <v>0</v>
      </c>
      <c r="T427" s="108">
        <v>0</v>
      </c>
      <c r="U427" s="108">
        <v>0</v>
      </c>
      <c r="V427" s="108">
        <v>0</v>
      </c>
      <c r="W427" s="108">
        <v>0</v>
      </c>
      <c r="X427" s="108">
        <v>0</v>
      </c>
      <c r="Y427" s="108">
        <v>0</v>
      </c>
      <c r="Z427" s="108">
        <v>0</v>
      </c>
      <c r="AA427" s="108">
        <v>0</v>
      </c>
      <c r="AB427" s="108">
        <v>0</v>
      </c>
      <c r="AC427" s="108">
        <v>0</v>
      </c>
      <c r="AD427" s="108">
        <v>0</v>
      </c>
      <c r="AE427" s="108">
        <v>0</v>
      </c>
      <c r="AF427" s="108">
        <v>0</v>
      </c>
      <c r="AG427" s="108">
        <v>0</v>
      </c>
      <c r="AH427" s="108">
        <v>0</v>
      </c>
      <c r="AI427" s="108">
        <v>0</v>
      </c>
      <c r="AJ427" s="108">
        <v>0</v>
      </c>
      <c r="AK427" s="108">
        <v>0</v>
      </c>
      <c r="AL427" s="108">
        <v>0</v>
      </c>
      <c r="AM427" s="108">
        <v>0</v>
      </c>
      <c r="AN427" s="108">
        <v>0</v>
      </c>
      <c r="AO427" s="108">
        <v>0</v>
      </c>
      <c r="AP427" s="108">
        <v>0</v>
      </c>
      <c r="AQ427" s="108">
        <v>0</v>
      </c>
      <c r="AR427" s="108">
        <v>0</v>
      </c>
      <c r="AS427" s="108">
        <v>0</v>
      </c>
      <c r="AT427" s="108">
        <v>0</v>
      </c>
      <c r="AU427" s="108">
        <v>0</v>
      </c>
      <c r="AV427" s="108">
        <v>0</v>
      </c>
      <c r="AW427" s="108">
        <v>0</v>
      </c>
      <c r="AX427" s="108">
        <v>0</v>
      </c>
      <c r="AY427" s="108">
        <v>0</v>
      </c>
      <c r="AZ427" s="108">
        <v>0</v>
      </c>
      <c r="BA427" s="108">
        <v>0</v>
      </c>
      <c r="BB427" s="108">
        <v>0</v>
      </c>
      <c r="BC427" s="108">
        <v>0</v>
      </c>
      <c r="BD427" s="108">
        <v>0</v>
      </c>
      <c r="BE427" s="108">
        <v>0</v>
      </c>
      <c r="BF427" s="108">
        <v>0</v>
      </c>
      <c r="BG427" s="108">
        <v>0</v>
      </c>
      <c r="BH427" s="108">
        <v>0</v>
      </c>
      <c r="BI427" s="108">
        <v>0</v>
      </c>
      <c r="BJ427" s="108">
        <v>0</v>
      </c>
      <c r="BK427" s="108">
        <v>0</v>
      </c>
      <c r="BL427" s="108">
        <v>0</v>
      </c>
      <c r="BM427" s="108">
        <v>0</v>
      </c>
      <c r="BN427" s="108">
        <v>0</v>
      </c>
      <c r="BO427" s="108">
        <v>0</v>
      </c>
      <c r="BP427" s="108">
        <v>0</v>
      </c>
      <c r="BQ427" s="108">
        <v>0</v>
      </c>
      <c r="BR427" s="108">
        <v>0</v>
      </c>
      <c r="BS427" s="108">
        <v>0</v>
      </c>
      <c r="BT427" s="108">
        <v>0</v>
      </c>
      <c r="BU427" s="108">
        <v>0</v>
      </c>
      <c r="BV427" s="108">
        <v>0</v>
      </c>
      <c r="BW427" s="108">
        <v>0</v>
      </c>
      <c r="BX427" s="108">
        <v>0</v>
      </c>
      <c r="BY427" s="108">
        <v>0</v>
      </c>
      <c r="BZ427" s="108">
        <v>0</v>
      </c>
      <c r="CA427" s="108">
        <v>0</v>
      </c>
      <c r="CB427" s="108">
        <v>0</v>
      </c>
      <c r="CC427" s="108">
        <v>0</v>
      </c>
      <c r="CD427" s="108">
        <v>0</v>
      </c>
      <c r="CE427" s="108">
        <v>0</v>
      </c>
      <c r="CF427" s="108">
        <v>0</v>
      </c>
      <c r="CG427" s="108">
        <v>0</v>
      </c>
      <c r="CH427" s="108">
        <v>0</v>
      </c>
      <c r="CI427" s="108">
        <v>0</v>
      </c>
      <c r="CJ427" s="108">
        <v>0</v>
      </c>
      <c r="CK427" s="108">
        <v>0</v>
      </c>
      <c r="CL427" s="108">
        <v>0</v>
      </c>
      <c r="CM427" s="106">
        <f t="shared" si="31"/>
        <v>0</v>
      </c>
      <c r="CN427" s="65">
        <f t="shared" si="33"/>
        <v>0</v>
      </c>
      <c r="CO427" s="107">
        <f t="shared" si="32"/>
        <v>0</v>
      </c>
      <c r="CP427" s="124" t="s">
        <v>6053</v>
      </c>
      <c r="CQ427">
        <f t="shared" si="34"/>
        <v>3.6669999999999998</v>
      </c>
    </row>
    <row r="428" spans="1:95" s="12" customFormat="1" x14ac:dyDescent="0.25">
      <c r="B428" s="103" t="s">
        <v>3334</v>
      </c>
      <c r="C428" s="104" t="s">
        <v>3335</v>
      </c>
      <c r="D428" s="103">
        <v>34420</v>
      </c>
      <c r="E428" s="108">
        <v>0</v>
      </c>
      <c r="F428" s="108">
        <v>0</v>
      </c>
      <c r="G428" s="108">
        <v>0</v>
      </c>
      <c r="H428" s="108">
        <v>0</v>
      </c>
      <c r="I428" s="108">
        <v>0</v>
      </c>
      <c r="J428" s="108">
        <v>0</v>
      </c>
      <c r="K428" s="108">
        <v>0</v>
      </c>
      <c r="L428" s="108">
        <v>0</v>
      </c>
      <c r="M428" s="108">
        <v>0</v>
      </c>
      <c r="N428" s="108">
        <v>0</v>
      </c>
      <c r="O428" s="108">
        <v>0</v>
      </c>
      <c r="P428" s="108">
        <v>0</v>
      </c>
      <c r="Q428" s="108">
        <v>0</v>
      </c>
      <c r="R428" s="108">
        <v>0</v>
      </c>
      <c r="S428" s="108">
        <v>0</v>
      </c>
      <c r="T428" s="108">
        <v>0</v>
      </c>
      <c r="U428" s="108">
        <v>0</v>
      </c>
      <c r="V428" s="108">
        <v>0</v>
      </c>
      <c r="W428" s="108">
        <v>0</v>
      </c>
      <c r="X428" s="108">
        <v>0</v>
      </c>
      <c r="Y428" s="108">
        <v>0</v>
      </c>
      <c r="Z428" s="108">
        <v>0</v>
      </c>
      <c r="AA428" s="108">
        <v>0</v>
      </c>
      <c r="AB428" s="108">
        <v>0</v>
      </c>
      <c r="AC428" s="108">
        <v>0</v>
      </c>
      <c r="AD428" s="108">
        <v>0</v>
      </c>
      <c r="AE428" s="108">
        <v>0</v>
      </c>
      <c r="AF428" s="108">
        <v>0</v>
      </c>
      <c r="AG428" s="108">
        <v>0</v>
      </c>
      <c r="AH428" s="108">
        <v>0</v>
      </c>
      <c r="AI428" s="108">
        <v>0</v>
      </c>
      <c r="AJ428" s="108">
        <v>0</v>
      </c>
      <c r="AK428" s="108">
        <v>0</v>
      </c>
      <c r="AL428" s="108">
        <v>0</v>
      </c>
      <c r="AM428" s="108">
        <v>0</v>
      </c>
      <c r="AN428" s="108">
        <v>0</v>
      </c>
      <c r="AO428" s="108">
        <v>0</v>
      </c>
      <c r="AP428" s="108">
        <v>0</v>
      </c>
      <c r="AQ428" s="108">
        <v>0</v>
      </c>
      <c r="AR428" s="108">
        <v>0</v>
      </c>
      <c r="AS428" s="108">
        <v>0</v>
      </c>
      <c r="AT428" s="108">
        <v>0</v>
      </c>
      <c r="AU428" s="108">
        <v>0</v>
      </c>
      <c r="AV428" s="108">
        <v>0</v>
      </c>
      <c r="AW428" s="108">
        <v>0</v>
      </c>
      <c r="AX428" s="108">
        <v>0</v>
      </c>
      <c r="AY428" s="108">
        <v>0</v>
      </c>
      <c r="AZ428" s="108">
        <v>0</v>
      </c>
      <c r="BA428" s="108">
        <v>0</v>
      </c>
      <c r="BB428" s="108">
        <v>0</v>
      </c>
      <c r="BC428" s="108">
        <v>0</v>
      </c>
      <c r="BD428" s="108">
        <v>0</v>
      </c>
      <c r="BE428" s="108">
        <v>0</v>
      </c>
      <c r="BF428" s="108">
        <v>0</v>
      </c>
      <c r="BG428" s="108">
        <v>0</v>
      </c>
      <c r="BH428" s="108">
        <v>0</v>
      </c>
      <c r="BI428" s="108">
        <v>0</v>
      </c>
      <c r="BJ428" s="108">
        <v>0</v>
      </c>
      <c r="BK428" s="108">
        <v>0</v>
      </c>
      <c r="BL428" s="108">
        <v>0</v>
      </c>
      <c r="BM428" s="108">
        <v>0</v>
      </c>
      <c r="BN428" s="108">
        <v>0</v>
      </c>
      <c r="BO428" s="108">
        <v>0</v>
      </c>
      <c r="BP428" s="108">
        <v>0</v>
      </c>
      <c r="BQ428" s="108">
        <v>0</v>
      </c>
      <c r="BR428" s="108">
        <v>0</v>
      </c>
      <c r="BS428" s="108">
        <v>0</v>
      </c>
      <c r="BT428" s="108">
        <v>0</v>
      </c>
      <c r="BU428" s="108">
        <v>0</v>
      </c>
      <c r="BV428" s="108">
        <v>0</v>
      </c>
      <c r="BW428" s="108">
        <v>0</v>
      </c>
      <c r="BX428" s="108">
        <v>0</v>
      </c>
      <c r="BY428" s="108">
        <v>0</v>
      </c>
      <c r="BZ428" s="108">
        <v>0</v>
      </c>
      <c r="CA428" s="108">
        <v>0</v>
      </c>
      <c r="CB428" s="108">
        <v>0</v>
      </c>
      <c r="CC428" s="108">
        <v>0</v>
      </c>
      <c r="CD428" s="108">
        <v>0</v>
      </c>
      <c r="CE428" s="108">
        <v>0</v>
      </c>
      <c r="CF428" s="108">
        <v>0</v>
      </c>
      <c r="CG428" s="108">
        <v>0</v>
      </c>
      <c r="CH428" s="108">
        <v>0</v>
      </c>
      <c r="CI428" s="108">
        <v>0</v>
      </c>
      <c r="CJ428" s="108">
        <v>0</v>
      </c>
      <c r="CK428" s="108">
        <v>0</v>
      </c>
      <c r="CL428" s="108">
        <v>0</v>
      </c>
      <c r="CM428" s="106">
        <f t="shared" si="31"/>
        <v>0</v>
      </c>
      <c r="CN428" s="65">
        <f t="shared" si="33"/>
        <v>0</v>
      </c>
      <c r="CO428" s="107">
        <f t="shared" si="32"/>
        <v>0</v>
      </c>
      <c r="CP428" s="124" t="s">
        <v>6054</v>
      </c>
      <c r="CQ428">
        <f t="shared" si="34"/>
        <v>2.6669999999999998</v>
      </c>
    </row>
    <row r="429" spans="1:95" s="12" customFormat="1" x14ac:dyDescent="0.25">
      <c r="A429" s="87" t="s">
        <v>5136</v>
      </c>
      <c r="B429" s="88" t="s">
        <v>4953</v>
      </c>
      <c r="C429" s="89" t="s">
        <v>4954</v>
      </c>
      <c r="D429" s="88">
        <v>34420</v>
      </c>
      <c r="E429" s="93">
        <v>0</v>
      </c>
      <c r="F429" s="93">
        <v>0</v>
      </c>
      <c r="G429" s="93">
        <v>0</v>
      </c>
      <c r="H429" s="93">
        <v>0</v>
      </c>
      <c r="I429" s="93">
        <v>0</v>
      </c>
      <c r="J429" s="93">
        <v>0</v>
      </c>
      <c r="K429" s="93">
        <v>0</v>
      </c>
      <c r="L429" s="93">
        <v>0</v>
      </c>
      <c r="M429" s="93">
        <v>0</v>
      </c>
      <c r="N429" s="93">
        <v>0</v>
      </c>
      <c r="O429" s="93">
        <v>0</v>
      </c>
      <c r="P429" s="93">
        <v>0</v>
      </c>
      <c r="Q429" s="93">
        <v>0</v>
      </c>
      <c r="R429" s="93">
        <v>0</v>
      </c>
      <c r="S429" s="93">
        <v>0</v>
      </c>
      <c r="T429" s="93">
        <v>0</v>
      </c>
      <c r="U429" s="93">
        <v>0</v>
      </c>
      <c r="V429" s="93">
        <v>0</v>
      </c>
      <c r="W429" s="93">
        <v>0</v>
      </c>
      <c r="X429" s="93">
        <v>0</v>
      </c>
      <c r="Y429" s="93">
        <v>0</v>
      </c>
      <c r="Z429" s="93">
        <v>0</v>
      </c>
      <c r="AA429" s="93">
        <v>0</v>
      </c>
      <c r="AB429" s="93">
        <v>0</v>
      </c>
      <c r="AC429" s="93">
        <v>0</v>
      </c>
      <c r="AD429" s="93">
        <v>0</v>
      </c>
      <c r="AE429" s="93">
        <v>0</v>
      </c>
      <c r="AF429" s="93">
        <v>0</v>
      </c>
      <c r="AG429" s="93">
        <v>0</v>
      </c>
      <c r="AH429" s="93">
        <v>0</v>
      </c>
      <c r="AI429" s="93">
        <v>0</v>
      </c>
      <c r="AJ429" s="93">
        <v>0</v>
      </c>
      <c r="AK429" s="93">
        <v>0</v>
      </c>
      <c r="AL429" s="93">
        <v>0</v>
      </c>
      <c r="AM429" s="93">
        <v>0</v>
      </c>
      <c r="AN429" s="93">
        <v>0</v>
      </c>
      <c r="AO429" s="93">
        <v>0</v>
      </c>
      <c r="AP429" s="93">
        <v>0</v>
      </c>
      <c r="AQ429" s="93">
        <v>0</v>
      </c>
      <c r="AR429" s="93">
        <v>0</v>
      </c>
      <c r="AS429" s="93">
        <v>0</v>
      </c>
      <c r="AT429" s="93">
        <v>0</v>
      </c>
      <c r="AU429" s="93">
        <v>0</v>
      </c>
      <c r="AV429" s="93">
        <v>0</v>
      </c>
      <c r="AW429" s="93">
        <v>0</v>
      </c>
      <c r="AX429" s="93">
        <v>0</v>
      </c>
      <c r="AY429" s="93">
        <v>0</v>
      </c>
      <c r="AZ429" s="93">
        <v>0</v>
      </c>
      <c r="BA429" s="93">
        <v>0</v>
      </c>
      <c r="BB429" s="93">
        <v>0</v>
      </c>
      <c r="BC429" s="93">
        <v>0</v>
      </c>
      <c r="BD429" s="93">
        <v>0</v>
      </c>
      <c r="BE429" s="93">
        <v>0</v>
      </c>
      <c r="BF429" s="93">
        <v>0</v>
      </c>
      <c r="BG429" s="93">
        <v>0</v>
      </c>
      <c r="BH429" s="93">
        <v>0</v>
      </c>
      <c r="BI429" s="93">
        <v>0</v>
      </c>
      <c r="BJ429" s="93">
        <v>0</v>
      </c>
      <c r="BK429" s="93">
        <v>0</v>
      </c>
      <c r="BL429" s="93">
        <v>0</v>
      </c>
      <c r="BM429" s="93">
        <v>0</v>
      </c>
      <c r="BN429" s="93">
        <v>0</v>
      </c>
      <c r="BO429" s="93">
        <v>0</v>
      </c>
      <c r="BP429" s="93">
        <v>0</v>
      </c>
      <c r="BQ429" s="93">
        <v>0</v>
      </c>
      <c r="BR429" s="93">
        <v>0</v>
      </c>
      <c r="BS429" s="93">
        <v>0</v>
      </c>
      <c r="BT429" s="93">
        <v>0</v>
      </c>
      <c r="BU429" s="93">
        <v>0</v>
      </c>
      <c r="BV429" s="93">
        <v>0</v>
      </c>
      <c r="BW429" s="93">
        <v>0</v>
      </c>
      <c r="BX429" s="93">
        <v>0</v>
      </c>
      <c r="BY429" s="93">
        <v>0</v>
      </c>
      <c r="BZ429" s="93">
        <v>0</v>
      </c>
      <c r="CA429" s="93">
        <v>0</v>
      </c>
      <c r="CB429" s="93">
        <v>0</v>
      </c>
      <c r="CC429" s="93">
        <v>0</v>
      </c>
      <c r="CD429" s="93">
        <v>0</v>
      </c>
      <c r="CE429" s="93">
        <v>0</v>
      </c>
      <c r="CF429" s="93">
        <v>0</v>
      </c>
      <c r="CG429" s="93">
        <v>0</v>
      </c>
      <c r="CH429" s="93">
        <v>0</v>
      </c>
      <c r="CI429" s="93">
        <v>0</v>
      </c>
      <c r="CJ429" s="93">
        <v>0</v>
      </c>
      <c r="CK429" s="93">
        <v>0</v>
      </c>
      <c r="CL429" s="93">
        <v>0</v>
      </c>
      <c r="CM429" s="106">
        <f t="shared" si="31"/>
        <v>0</v>
      </c>
      <c r="CN429" s="65">
        <f t="shared" si="33"/>
        <v>0</v>
      </c>
      <c r="CO429" s="107">
        <f t="shared" si="32"/>
        <v>0</v>
      </c>
      <c r="CP429" s="124" t="s">
        <v>6047</v>
      </c>
      <c r="CQ429">
        <f t="shared" si="34"/>
        <v>1.667</v>
      </c>
    </row>
    <row r="430" spans="1:95" s="12" customFormat="1" x14ac:dyDescent="0.25">
      <c r="B430" s="103" t="s">
        <v>3336</v>
      </c>
      <c r="C430" s="104" t="s">
        <v>3337</v>
      </c>
      <c r="D430" s="103">
        <v>34420</v>
      </c>
      <c r="E430" s="108">
        <v>0</v>
      </c>
      <c r="F430" s="108">
        <v>0</v>
      </c>
      <c r="G430" s="108">
        <v>0</v>
      </c>
      <c r="H430" s="108">
        <v>0</v>
      </c>
      <c r="I430" s="108">
        <v>0</v>
      </c>
      <c r="J430" s="108">
        <v>0</v>
      </c>
      <c r="K430" s="108">
        <v>0</v>
      </c>
      <c r="L430" s="108">
        <v>0</v>
      </c>
      <c r="M430" s="108">
        <v>0</v>
      </c>
      <c r="N430" s="108">
        <v>0</v>
      </c>
      <c r="O430" s="108">
        <v>0</v>
      </c>
      <c r="P430" s="108">
        <v>0</v>
      </c>
      <c r="Q430" s="108">
        <v>0</v>
      </c>
      <c r="R430" s="108">
        <v>0</v>
      </c>
      <c r="S430" s="108">
        <v>0</v>
      </c>
      <c r="T430" s="108">
        <v>0</v>
      </c>
      <c r="U430" s="108">
        <v>0</v>
      </c>
      <c r="V430" s="108">
        <v>0</v>
      </c>
      <c r="W430" s="108">
        <v>0</v>
      </c>
      <c r="X430" s="108">
        <v>0</v>
      </c>
      <c r="Y430" s="108">
        <v>0</v>
      </c>
      <c r="Z430" s="108">
        <v>0</v>
      </c>
      <c r="AA430" s="108">
        <v>0</v>
      </c>
      <c r="AB430" s="108">
        <v>0</v>
      </c>
      <c r="AC430" s="108">
        <v>0</v>
      </c>
      <c r="AD430" s="108">
        <v>0</v>
      </c>
      <c r="AE430" s="108">
        <v>0</v>
      </c>
      <c r="AF430" s="108">
        <v>0</v>
      </c>
      <c r="AG430" s="108">
        <v>0</v>
      </c>
      <c r="AH430" s="108">
        <v>0</v>
      </c>
      <c r="AI430" s="108">
        <v>0</v>
      </c>
      <c r="AJ430" s="108">
        <v>0</v>
      </c>
      <c r="AK430" s="108">
        <v>0</v>
      </c>
      <c r="AL430" s="108">
        <v>0</v>
      </c>
      <c r="AM430" s="108">
        <v>0</v>
      </c>
      <c r="AN430" s="108">
        <v>0</v>
      </c>
      <c r="AO430" s="108">
        <v>0</v>
      </c>
      <c r="AP430" s="108">
        <v>0</v>
      </c>
      <c r="AQ430" s="108">
        <v>0</v>
      </c>
      <c r="AR430" s="108">
        <v>0</v>
      </c>
      <c r="AS430" s="108">
        <v>0</v>
      </c>
      <c r="AT430" s="108">
        <v>1</v>
      </c>
      <c r="AU430" s="108">
        <v>0</v>
      </c>
      <c r="AV430" s="108">
        <v>0</v>
      </c>
      <c r="AW430" s="108">
        <v>0</v>
      </c>
      <c r="AX430" s="108">
        <v>0</v>
      </c>
      <c r="AY430" s="108">
        <v>0</v>
      </c>
      <c r="AZ430" s="108">
        <v>0</v>
      </c>
      <c r="BA430" s="108">
        <v>0</v>
      </c>
      <c r="BB430" s="108">
        <v>0</v>
      </c>
      <c r="BC430" s="108">
        <v>0</v>
      </c>
      <c r="BD430" s="108">
        <v>0</v>
      </c>
      <c r="BE430" s="108">
        <v>0</v>
      </c>
      <c r="BF430" s="108">
        <v>0</v>
      </c>
      <c r="BG430" s="108">
        <v>0</v>
      </c>
      <c r="BH430" s="108">
        <v>0</v>
      </c>
      <c r="BI430" s="108">
        <v>0</v>
      </c>
      <c r="BJ430" s="108">
        <v>0</v>
      </c>
      <c r="BK430" s="108">
        <v>0</v>
      </c>
      <c r="BL430" s="108">
        <v>0</v>
      </c>
      <c r="BM430" s="108">
        <v>0</v>
      </c>
      <c r="BN430" s="108">
        <v>0</v>
      </c>
      <c r="BO430" s="108">
        <v>0</v>
      </c>
      <c r="BP430" s="108">
        <v>0</v>
      </c>
      <c r="BQ430" s="108">
        <v>0</v>
      </c>
      <c r="BR430" s="108">
        <v>0</v>
      </c>
      <c r="BS430" s="108">
        <v>0</v>
      </c>
      <c r="BT430" s="108">
        <v>0</v>
      </c>
      <c r="BU430" s="108">
        <v>1</v>
      </c>
      <c r="BV430" s="108">
        <v>0</v>
      </c>
      <c r="BW430" s="108">
        <v>0</v>
      </c>
      <c r="BX430" s="108">
        <v>0</v>
      </c>
      <c r="BY430" s="108">
        <v>0</v>
      </c>
      <c r="BZ430" s="108">
        <v>0</v>
      </c>
      <c r="CA430" s="108">
        <v>0</v>
      </c>
      <c r="CB430" s="108">
        <v>0</v>
      </c>
      <c r="CC430" s="108">
        <v>0</v>
      </c>
      <c r="CD430" s="108">
        <v>0</v>
      </c>
      <c r="CE430" s="108">
        <v>0</v>
      </c>
      <c r="CF430" s="108">
        <v>0</v>
      </c>
      <c r="CG430" s="108">
        <v>0</v>
      </c>
      <c r="CH430" s="108">
        <v>0</v>
      </c>
      <c r="CI430" s="108">
        <v>0</v>
      </c>
      <c r="CJ430" s="108">
        <v>0</v>
      </c>
      <c r="CK430" s="108">
        <v>0</v>
      </c>
      <c r="CL430" s="108">
        <v>0</v>
      </c>
      <c r="CM430" s="106">
        <f t="shared" si="31"/>
        <v>2</v>
      </c>
      <c r="CN430" s="65">
        <f t="shared" si="33"/>
        <v>1</v>
      </c>
      <c r="CO430" s="107">
        <f t="shared" si="32"/>
        <v>3</v>
      </c>
      <c r="CP430" s="124" t="s">
        <v>6054</v>
      </c>
      <c r="CQ430">
        <f t="shared" si="34"/>
        <v>2.6669999999999998</v>
      </c>
    </row>
    <row r="431" spans="1:95" s="12" customFormat="1" x14ac:dyDescent="0.25">
      <c r="B431" s="103" t="s">
        <v>3338</v>
      </c>
      <c r="C431" s="104" t="s">
        <v>3339</v>
      </c>
      <c r="D431" s="103">
        <v>34420</v>
      </c>
      <c r="E431" s="108">
        <v>0</v>
      </c>
      <c r="F431" s="108">
        <v>0</v>
      </c>
      <c r="G431" s="108">
        <v>0</v>
      </c>
      <c r="H431" s="108">
        <v>0</v>
      </c>
      <c r="I431" s="108">
        <v>0</v>
      </c>
      <c r="J431" s="108">
        <v>0</v>
      </c>
      <c r="K431" s="108">
        <v>0</v>
      </c>
      <c r="L431" s="108">
        <v>0</v>
      </c>
      <c r="M431" s="108">
        <v>0</v>
      </c>
      <c r="N431" s="108">
        <v>0</v>
      </c>
      <c r="O431" s="108">
        <v>0</v>
      </c>
      <c r="P431" s="108">
        <v>0</v>
      </c>
      <c r="Q431" s="108">
        <v>0</v>
      </c>
      <c r="R431" s="108">
        <v>0</v>
      </c>
      <c r="S431" s="108">
        <v>0</v>
      </c>
      <c r="T431" s="108">
        <v>0</v>
      </c>
      <c r="U431" s="108">
        <v>0</v>
      </c>
      <c r="V431" s="108">
        <v>0</v>
      </c>
      <c r="W431" s="108">
        <v>0</v>
      </c>
      <c r="X431" s="108">
        <v>0</v>
      </c>
      <c r="Y431" s="108">
        <v>0</v>
      </c>
      <c r="Z431" s="108">
        <v>0</v>
      </c>
      <c r="AA431" s="108">
        <v>0</v>
      </c>
      <c r="AB431" s="108">
        <v>0</v>
      </c>
      <c r="AC431" s="108">
        <v>0</v>
      </c>
      <c r="AD431" s="108">
        <v>0</v>
      </c>
      <c r="AE431" s="108">
        <v>0</v>
      </c>
      <c r="AF431" s="108">
        <v>0</v>
      </c>
      <c r="AG431" s="108">
        <v>0</v>
      </c>
      <c r="AH431" s="108">
        <v>0</v>
      </c>
      <c r="AI431" s="108">
        <v>0</v>
      </c>
      <c r="AJ431" s="108">
        <v>0</v>
      </c>
      <c r="AK431" s="108">
        <v>0</v>
      </c>
      <c r="AL431" s="108">
        <v>0</v>
      </c>
      <c r="AM431" s="108">
        <v>0</v>
      </c>
      <c r="AN431" s="108">
        <v>0</v>
      </c>
      <c r="AO431" s="108">
        <v>0</v>
      </c>
      <c r="AP431" s="108">
        <v>0</v>
      </c>
      <c r="AQ431" s="108">
        <v>0</v>
      </c>
      <c r="AR431" s="108">
        <v>0</v>
      </c>
      <c r="AS431" s="108">
        <v>0</v>
      </c>
      <c r="AT431" s="108">
        <v>0</v>
      </c>
      <c r="AU431" s="108">
        <v>1</v>
      </c>
      <c r="AV431" s="108">
        <v>0</v>
      </c>
      <c r="AW431" s="108">
        <v>0</v>
      </c>
      <c r="AX431" s="108">
        <v>0</v>
      </c>
      <c r="AY431" s="108">
        <v>0</v>
      </c>
      <c r="AZ431" s="108">
        <v>0</v>
      </c>
      <c r="BA431" s="108">
        <v>0</v>
      </c>
      <c r="BB431" s="108">
        <v>0</v>
      </c>
      <c r="BC431" s="108">
        <v>0</v>
      </c>
      <c r="BD431" s="108">
        <v>0</v>
      </c>
      <c r="BE431" s="108">
        <v>0</v>
      </c>
      <c r="BF431" s="108">
        <v>0</v>
      </c>
      <c r="BG431" s="108">
        <v>0</v>
      </c>
      <c r="BH431" s="108">
        <v>0</v>
      </c>
      <c r="BI431" s="108">
        <v>1</v>
      </c>
      <c r="BJ431" s="108">
        <v>0</v>
      </c>
      <c r="BK431" s="108">
        <v>0</v>
      </c>
      <c r="BL431" s="108">
        <v>0</v>
      </c>
      <c r="BM431" s="108">
        <v>0</v>
      </c>
      <c r="BN431" s="108">
        <v>0</v>
      </c>
      <c r="BO431" s="108">
        <v>0</v>
      </c>
      <c r="BP431" s="108">
        <v>0</v>
      </c>
      <c r="BQ431" s="108">
        <v>0</v>
      </c>
      <c r="BR431" s="108">
        <v>0</v>
      </c>
      <c r="BS431" s="108">
        <v>0</v>
      </c>
      <c r="BT431" s="108">
        <v>0</v>
      </c>
      <c r="BU431" s="108">
        <v>1</v>
      </c>
      <c r="BV431" s="108">
        <v>0</v>
      </c>
      <c r="BW431" s="108">
        <v>0</v>
      </c>
      <c r="BX431" s="108">
        <v>0</v>
      </c>
      <c r="BY431" s="108">
        <v>0</v>
      </c>
      <c r="BZ431" s="108">
        <v>0</v>
      </c>
      <c r="CA431" s="108">
        <v>0</v>
      </c>
      <c r="CB431" s="108">
        <v>0</v>
      </c>
      <c r="CC431" s="108">
        <v>0</v>
      </c>
      <c r="CD431" s="108">
        <v>0</v>
      </c>
      <c r="CE431" s="108">
        <v>0</v>
      </c>
      <c r="CF431" s="108">
        <v>0</v>
      </c>
      <c r="CG431" s="108">
        <v>0</v>
      </c>
      <c r="CH431" s="108">
        <v>0</v>
      </c>
      <c r="CI431" s="108">
        <v>0</v>
      </c>
      <c r="CJ431" s="108">
        <v>0</v>
      </c>
      <c r="CK431" s="108">
        <v>0</v>
      </c>
      <c r="CL431" s="108">
        <v>0</v>
      </c>
      <c r="CM431" s="106">
        <f t="shared" si="31"/>
        <v>3</v>
      </c>
      <c r="CN431" s="65">
        <f t="shared" si="33"/>
        <v>1</v>
      </c>
      <c r="CO431" s="107">
        <f t="shared" si="32"/>
        <v>6</v>
      </c>
      <c r="CP431" s="124" t="s">
        <v>6054</v>
      </c>
      <c r="CQ431">
        <f t="shared" si="34"/>
        <v>2.6669999999999998</v>
      </c>
    </row>
    <row r="432" spans="1:95" s="12" customFormat="1" x14ac:dyDescent="0.25">
      <c r="B432" s="103" t="s">
        <v>3340</v>
      </c>
      <c r="C432" s="104" t="s">
        <v>3341</v>
      </c>
      <c r="D432" s="103">
        <v>34420</v>
      </c>
      <c r="E432" s="108">
        <v>0</v>
      </c>
      <c r="F432" s="108">
        <v>0</v>
      </c>
      <c r="G432" s="108">
        <v>0</v>
      </c>
      <c r="H432" s="108">
        <v>0</v>
      </c>
      <c r="I432" s="108">
        <v>0</v>
      </c>
      <c r="J432" s="108">
        <v>0</v>
      </c>
      <c r="K432" s="108">
        <v>0</v>
      </c>
      <c r="L432" s="108">
        <v>1</v>
      </c>
      <c r="M432" s="108">
        <v>0</v>
      </c>
      <c r="N432" s="108">
        <v>0</v>
      </c>
      <c r="O432" s="108">
        <v>0</v>
      </c>
      <c r="P432" s="108">
        <v>0</v>
      </c>
      <c r="Q432" s="108">
        <v>0</v>
      </c>
      <c r="R432" s="108">
        <v>0</v>
      </c>
      <c r="S432" s="108">
        <v>0</v>
      </c>
      <c r="T432" s="108">
        <v>0</v>
      </c>
      <c r="U432" s="108">
        <v>0</v>
      </c>
      <c r="V432" s="108">
        <v>0</v>
      </c>
      <c r="W432" s="108">
        <v>0</v>
      </c>
      <c r="X432" s="108">
        <v>0</v>
      </c>
      <c r="Y432" s="108">
        <v>0</v>
      </c>
      <c r="Z432" s="108">
        <v>0</v>
      </c>
      <c r="AA432" s="108">
        <v>0</v>
      </c>
      <c r="AB432" s="108">
        <v>0</v>
      </c>
      <c r="AC432" s="108">
        <v>0</v>
      </c>
      <c r="AD432" s="108">
        <v>0</v>
      </c>
      <c r="AE432" s="108">
        <v>0</v>
      </c>
      <c r="AF432" s="108">
        <v>0</v>
      </c>
      <c r="AG432" s="108">
        <v>0</v>
      </c>
      <c r="AH432" s="108">
        <v>0</v>
      </c>
      <c r="AI432" s="108">
        <v>0</v>
      </c>
      <c r="AJ432" s="108">
        <v>0</v>
      </c>
      <c r="AK432" s="108">
        <v>1</v>
      </c>
      <c r="AL432" s="108">
        <v>0</v>
      </c>
      <c r="AM432" s="108">
        <v>0</v>
      </c>
      <c r="AN432" s="108">
        <v>0</v>
      </c>
      <c r="AO432" s="108">
        <v>0</v>
      </c>
      <c r="AP432" s="108">
        <v>0</v>
      </c>
      <c r="AQ432" s="108">
        <v>0</v>
      </c>
      <c r="AR432" s="108">
        <v>0</v>
      </c>
      <c r="AS432" s="108">
        <v>0</v>
      </c>
      <c r="AT432" s="108">
        <v>0</v>
      </c>
      <c r="AU432" s="108">
        <v>0</v>
      </c>
      <c r="AV432" s="108">
        <v>0</v>
      </c>
      <c r="AW432" s="108">
        <v>0</v>
      </c>
      <c r="AX432" s="108">
        <v>0</v>
      </c>
      <c r="AY432" s="108">
        <v>0</v>
      </c>
      <c r="AZ432" s="108">
        <v>0</v>
      </c>
      <c r="BA432" s="108">
        <v>0</v>
      </c>
      <c r="BB432" s="108">
        <v>0</v>
      </c>
      <c r="BC432" s="108">
        <v>0</v>
      </c>
      <c r="BD432" s="108">
        <v>0</v>
      </c>
      <c r="BE432" s="108">
        <v>0</v>
      </c>
      <c r="BF432" s="108">
        <v>0</v>
      </c>
      <c r="BG432" s="108">
        <v>0</v>
      </c>
      <c r="BH432" s="108">
        <v>0</v>
      </c>
      <c r="BI432" s="108">
        <v>1</v>
      </c>
      <c r="BJ432" s="108">
        <v>0</v>
      </c>
      <c r="BK432" s="108">
        <v>0</v>
      </c>
      <c r="BL432" s="108">
        <v>0</v>
      </c>
      <c r="BM432" s="108">
        <v>0</v>
      </c>
      <c r="BN432" s="108">
        <v>0</v>
      </c>
      <c r="BO432" s="108">
        <v>0</v>
      </c>
      <c r="BP432" s="108">
        <v>0</v>
      </c>
      <c r="BQ432" s="108">
        <v>0</v>
      </c>
      <c r="BR432" s="108">
        <v>0</v>
      </c>
      <c r="BS432" s="108">
        <v>0</v>
      </c>
      <c r="BT432" s="108">
        <v>0</v>
      </c>
      <c r="BU432" s="108">
        <v>1</v>
      </c>
      <c r="BV432" s="108">
        <v>0</v>
      </c>
      <c r="BW432" s="108">
        <v>0</v>
      </c>
      <c r="BX432" s="108">
        <v>0</v>
      </c>
      <c r="BY432" s="108">
        <v>0</v>
      </c>
      <c r="BZ432" s="108">
        <v>0</v>
      </c>
      <c r="CA432" s="108">
        <v>0</v>
      </c>
      <c r="CB432" s="108">
        <v>0</v>
      </c>
      <c r="CC432" s="108">
        <v>0</v>
      </c>
      <c r="CD432" s="108">
        <v>0</v>
      </c>
      <c r="CE432" s="108">
        <v>0</v>
      </c>
      <c r="CF432" s="108">
        <v>0</v>
      </c>
      <c r="CG432" s="108">
        <v>0</v>
      </c>
      <c r="CH432" s="108">
        <v>0</v>
      </c>
      <c r="CI432" s="108">
        <v>0</v>
      </c>
      <c r="CJ432" s="108">
        <v>0</v>
      </c>
      <c r="CK432" s="108">
        <v>0</v>
      </c>
      <c r="CL432" s="108">
        <v>0</v>
      </c>
      <c r="CM432" s="106">
        <f t="shared" si="31"/>
        <v>4</v>
      </c>
      <c r="CN432" s="65">
        <f t="shared" si="33"/>
        <v>1</v>
      </c>
      <c r="CO432" s="107">
        <f t="shared" si="32"/>
        <v>5</v>
      </c>
      <c r="CP432" s="124" t="s">
        <v>6049</v>
      </c>
      <c r="CQ432">
        <f t="shared" si="34"/>
        <v>3.3330000000000002</v>
      </c>
    </row>
    <row r="433" spans="1:95" s="12" customFormat="1" x14ac:dyDescent="0.25">
      <c r="B433" s="103" t="s">
        <v>3342</v>
      </c>
      <c r="C433" s="104" t="s">
        <v>3343</v>
      </c>
      <c r="D433" s="103">
        <v>34420</v>
      </c>
      <c r="E433" s="108">
        <v>0</v>
      </c>
      <c r="F433" s="108">
        <v>0</v>
      </c>
      <c r="G433" s="108">
        <v>0</v>
      </c>
      <c r="H433" s="108">
        <v>1</v>
      </c>
      <c r="I433" s="108">
        <v>0</v>
      </c>
      <c r="J433" s="108">
        <v>0</v>
      </c>
      <c r="K433" s="108">
        <v>0</v>
      </c>
      <c r="L433" s="108">
        <v>0</v>
      </c>
      <c r="M433" s="108">
        <v>0</v>
      </c>
      <c r="N433" s="108">
        <v>0</v>
      </c>
      <c r="O433" s="108">
        <v>0</v>
      </c>
      <c r="P433" s="108">
        <v>0</v>
      </c>
      <c r="Q433" s="108">
        <v>0</v>
      </c>
      <c r="R433" s="108">
        <v>0</v>
      </c>
      <c r="S433" s="108">
        <v>0</v>
      </c>
      <c r="T433" s="108">
        <v>1</v>
      </c>
      <c r="U433" s="108">
        <v>0</v>
      </c>
      <c r="V433" s="108">
        <v>0</v>
      </c>
      <c r="W433" s="108">
        <v>0</v>
      </c>
      <c r="X433" s="108">
        <v>0</v>
      </c>
      <c r="Y433" s="108">
        <v>0</v>
      </c>
      <c r="Z433" s="108">
        <v>0</v>
      </c>
      <c r="AA433" s="108">
        <v>0</v>
      </c>
      <c r="AB433" s="108">
        <v>0</v>
      </c>
      <c r="AC433" s="108">
        <v>0</v>
      </c>
      <c r="AD433" s="108">
        <v>0</v>
      </c>
      <c r="AE433" s="108">
        <v>0</v>
      </c>
      <c r="AF433" s="108">
        <v>0</v>
      </c>
      <c r="AG433" s="108">
        <v>0</v>
      </c>
      <c r="AH433" s="108">
        <v>0</v>
      </c>
      <c r="AI433" s="108">
        <v>1</v>
      </c>
      <c r="AJ433" s="108">
        <v>0</v>
      </c>
      <c r="AK433" s="108">
        <v>0</v>
      </c>
      <c r="AL433" s="108">
        <v>0</v>
      </c>
      <c r="AM433" s="108">
        <v>0</v>
      </c>
      <c r="AN433" s="108">
        <v>0</v>
      </c>
      <c r="AO433" s="108">
        <v>1</v>
      </c>
      <c r="AP433" s="108">
        <v>0</v>
      </c>
      <c r="AQ433" s="108">
        <v>0</v>
      </c>
      <c r="AR433" s="108">
        <v>0</v>
      </c>
      <c r="AS433" s="108">
        <v>0</v>
      </c>
      <c r="AT433" s="108">
        <v>0</v>
      </c>
      <c r="AU433" s="108">
        <v>0</v>
      </c>
      <c r="AV433" s="108">
        <v>0</v>
      </c>
      <c r="AW433" s="108">
        <v>0</v>
      </c>
      <c r="AX433" s="108">
        <v>0</v>
      </c>
      <c r="AY433" s="108">
        <v>0</v>
      </c>
      <c r="AZ433" s="108">
        <v>0</v>
      </c>
      <c r="BA433" s="108">
        <v>0</v>
      </c>
      <c r="BB433" s="108">
        <v>0</v>
      </c>
      <c r="BC433" s="108">
        <v>0</v>
      </c>
      <c r="BD433" s="108">
        <v>0</v>
      </c>
      <c r="BE433" s="108">
        <v>0</v>
      </c>
      <c r="BF433" s="108">
        <v>0</v>
      </c>
      <c r="BG433" s="108">
        <v>0</v>
      </c>
      <c r="BH433" s="108">
        <v>0</v>
      </c>
      <c r="BI433" s="108">
        <v>0</v>
      </c>
      <c r="BJ433" s="108">
        <v>0</v>
      </c>
      <c r="BK433" s="108">
        <v>0</v>
      </c>
      <c r="BL433" s="108">
        <v>0</v>
      </c>
      <c r="BM433" s="108">
        <v>0</v>
      </c>
      <c r="BN433" s="108">
        <v>0</v>
      </c>
      <c r="BO433" s="108">
        <v>0</v>
      </c>
      <c r="BP433" s="108">
        <v>0</v>
      </c>
      <c r="BQ433" s="108">
        <v>0</v>
      </c>
      <c r="BR433" s="108">
        <v>0</v>
      </c>
      <c r="BS433" s="108">
        <v>0</v>
      </c>
      <c r="BT433" s="108">
        <v>0</v>
      </c>
      <c r="BU433" s="108">
        <v>0</v>
      </c>
      <c r="BV433" s="108">
        <v>0</v>
      </c>
      <c r="BW433" s="108">
        <v>0</v>
      </c>
      <c r="BX433" s="108">
        <v>0</v>
      </c>
      <c r="BY433" s="108">
        <v>0</v>
      </c>
      <c r="BZ433" s="108">
        <v>0</v>
      </c>
      <c r="CA433" s="108">
        <v>0</v>
      </c>
      <c r="CB433" s="108">
        <v>0</v>
      </c>
      <c r="CC433" s="108">
        <v>0</v>
      </c>
      <c r="CD433" s="108">
        <v>0</v>
      </c>
      <c r="CE433" s="108">
        <v>0</v>
      </c>
      <c r="CF433" s="108">
        <v>0</v>
      </c>
      <c r="CG433" s="108">
        <v>0</v>
      </c>
      <c r="CH433" s="108">
        <v>0</v>
      </c>
      <c r="CI433" s="108">
        <v>0</v>
      </c>
      <c r="CJ433" s="108">
        <v>0</v>
      </c>
      <c r="CK433" s="108">
        <v>0</v>
      </c>
      <c r="CL433" s="108">
        <v>0</v>
      </c>
      <c r="CM433" s="106">
        <f t="shared" si="31"/>
        <v>4</v>
      </c>
      <c r="CN433" s="65">
        <f t="shared" si="33"/>
        <v>1</v>
      </c>
      <c r="CO433" s="107">
        <f t="shared" si="32"/>
        <v>4</v>
      </c>
      <c r="CP433" s="124" t="s">
        <v>6051</v>
      </c>
      <c r="CQ433">
        <f t="shared" si="34"/>
        <v>3</v>
      </c>
    </row>
    <row r="434" spans="1:95" s="12" customFormat="1" x14ac:dyDescent="0.25">
      <c r="A434" s="87" t="s">
        <v>5136</v>
      </c>
      <c r="B434" s="88" t="s">
        <v>4957</v>
      </c>
      <c r="C434" s="89" t="s">
        <v>4958</v>
      </c>
      <c r="D434" s="88">
        <v>34420</v>
      </c>
      <c r="E434" s="93">
        <v>1</v>
      </c>
      <c r="F434" s="93">
        <v>0</v>
      </c>
      <c r="G434" s="93">
        <v>0</v>
      </c>
      <c r="H434" s="93">
        <v>0</v>
      </c>
      <c r="I434" s="93">
        <v>0</v>
      </c>
      <c r="J434" s="93">
        <v>0</v>
      </c>
      <c r="K434" s="93">
        <v>0</v>
      </c>
      <c r="L434" s="93">
        <v>0</v>
      </c>
      <c r="M434" s="93">
        <v>0</v>
      </c>
      <c r="N434" s="93">
        <v>0</v>
      </c>
      <c r="O434" s="93">
        <v>0</v>
      </c>
      <c r="P434" s="93">
        <v>0</v>
      </c>
      <c r="Q434" s="93">
        <v>0</v>
      </c>
      <c r="R434" s="93">
        <v>0</v>
      </c>
      <c r="S434" s="93">
        <v>0</v>
      </c>
      <c r="T434" s="93">
        <v>0</v>
      </c>
      <c r="U434" s="93">
        <v>0</v>
      </c>
      <c r="V434" s="93">
        <v>0</v>
      </c>
      <c r="W434" s="93">
        <v>0</v>
      </c>
      <c r="X434" s="93">
        <v>0</v>
      </c>
      <c r="Y434" s="93">
        <v>0</v>
      </c>
      <c r="Z434" s="93">
        <v>0</v>
      </c>
      <c r="AA434" s="93">
        <v>0</v>
      </c>
      <c r="AB434" s="93">
        <v>0</v>
      </c>
      <c r="AC434" s="93">
        <v>0</v>
      </c>
      <c r="AD434" s="93">
        <v>0</v>
      </c>
      <c r="AE434" s="93">
        <v>0</v>
      </c>
      <c r="AF434" s="93">
        <v>0</v>
      </c>
      <c r="AG434" s="93">
        <v>0</v>
      </c>
      <c r="AH434" s="93">
        <v>0</v>
      </c>
      <c r="AI434" s="93">
        <v>0</v>
      </c>
      <c r="AJ434" s="93">
        <v>0</v>
      </c>
      <c r="AK434" s="93">
        <v>0</v>
      </c>
      <c r="AL434" s="93">
        <v>0</v>
      </c>
      <c r="AM434" s="93">
        <v>0</v>
      </c>
      <c r="AN434" s="93">
        <v>0</v>
      </c>
      <c r="AO434" s="93">
        <v>0</v>
      </c>
      <c r="AP434" s="93">
        <v>0</v>
      </c>
      <c r="AQ434" s="93">
        <v>0</v>
      </c>
      <c r="AR434" s="93">
        <v>0</v>
      </c>
      <c r="AS434" s="93">
        <v>0</v>
      </c>
      <c r="AT434" s="93">
        <v>0</v>
      </c>
      <c r="AU434" s="93">
        <v>1</v>
      </c>
      <c r="AV434" s="93">
        <v>0</v>
      </c>
      <c r="AW434" s="93">
        <v>0</v>
      </c>
      <c r="AX434" s="93">
        <v>0</v>
      </c>
      <c r="AY434" s="93">
        <v>0</v>
      </c>
      <c r="AZ434" s="93">
        <v>0</v>
      </c>
      <c r="BA434" s="93">
        <v>0</v>
      </c>
      <c r="BB434" s="93">
        <v>0</v>
      </c>
      <c r="BC434" s="93">
        <v>0</v>
      </c>
      <c r="BD434" s="93">
        <v>0</v>
      </c>
      <c r="BE434" s="93">
        <v>0</v>
      </c>
      <c r="BF434" s="93">
        <v>0</v>
      </c>
      <c r="BG434" s="93">
        <v>0</v>
      </c>
      <c r="BH434" s="93">
        <v>0</v>
      </c>
      <c r="BI434" s="93">
        <v>0</v>
      </c>
      <c r="BJ434" s="93">
        <v>0</v>
      </c>
      <c r="BK434" s="93">
        <v>0</v>
      </c>
      <c r="BL434" s="93">
        <v>0</v>
      </c>
      <c r="BM434" s="93">
        <v>0</v>
      </c>
      <c r="BN434" s="93">
        <v>0</v>
      </c>
      <c r="BO434" s="93">
        <v>0</v>
      </c>
      <c r="BP434" s="93">
        <v>0</v>
      </c>
      <c r="BQ434" s="93">
        <v>0</v>
      </c>
      <c r="BR434" s="93">
        <v>0</v>
      </c>
      <c r="BS434" s="93">
        <v>0</v>
      </c>
      <c r="BT434" s="93">
        <v>0</v>
      </c>
      <c r="BU434" s="93">
        <v>1</v>
      </c>
      <c r="BV434" s="93">
        <v>0</v>
      </c>
      <c r="BW434" s="93">
        <v>0</v>
      </c>
      <c r="BX434" s="93">
        <v>0</v>
      </c>
      <c r="BY434" s="93">
        <v>0</v>
      </c>
      <c r="BZ434" s="93">
        <v>0</v>
      </c>
      <c r="CA434" s="93">
        <v>0</v>
      </c>
      <c r="CB434" s="93">
        <v>0</v>
      </c>
      <c r="CC434" s="93">
        <v>0</v>
      </c>
      <c r="CD434" s="93">
        <v>0</v>
      </c>
      <c r="CE434" s="93">
        <v>0</v>
      </c>
      <c r="CF434" s="93">
        <v>0</v>
      </c>
      <c r="CG434" s="93">
        <v>0</v>
      </c>
      <c r="CH434" s="93">
        <v>0</v>
      </c>
      <c r="CI434" s="93">
        <v>0</v>
      </c>
      <c r="CJ434" s="93">
        <v>0</v>
      </c>
      <c r="CK434" s="93">
        <v>0</v>
      </c>
      <c r="CL434" s="93">
        <v>0</v>
      </c>
      <c r="CM434" s="106">
        <f t="shared" si="31"/>
        <v>3</v>
      </c>
      <c r="CN434" s="65">
        <f t="shared" si="33"/>
        <v>1</v>
      </c>
      <c r="CO434" s="107">
        <f t="shared" si="32"/>
        <v>6</v>
      </c>
      <c r="CP434" s="124" t="s">
        <v>6051</v>
      </c>
      <c r="CQ434">
        <f t="shared" si="34"/>
        <v>3</v>
      </c>
    </row>
    <row r="435" spans="1:95" s="12" customFormat="1" x14ac:dyDescent="0.25">
      <c r="B435" s="103" t="s">
        <v>3346</v>
      </c>
      <c r="C435" s="104" t="s">
        <v>3347</v>
      </c>
      <c r="D435" s="103">
        <v>34420</v>
      </c>
      <c r="E435" s="108">
        <v>0</v>
      </c>
      <c r="F435" s="108">
        <v>0</v>
      </c>
      <c r="G435" s="108">
        <v>0</v>
      </c>
      <c r="H435" s="108">
        <v>0</v>
      </c>
      <c r="I435" s="108">
        <v>0</v>
      </c>
      <c r="J435" s="108">
        <v>0</v>
      </c>
      <c r="K435" s="108">
        <v>0</v>
      </c>
      <c r="L435" s="108">
        <v>0</v>
      </c>
      <c r="M435" s="108">
        <v>0</v>
      </c>
      <c r="N435" s="108">
        <v>0</v>
      </c>
      <c r="O435" s="108">
        <v>0</v>
      </c>
      <c r="P435" s="108">
        <v>0</v>
      </c>
      <c r="Q435" s="108">
        <v>0</v>
      </c>
      <c r="R435" s="108">
        <v>0</v>
      </c>
      <c r="S435" s="108">
        <v>0</v>
      </c>
      <c r="T435" s="108">
        <v>0</v>
      </c>
      <c r="U435" s="108">
        <v>0</v>
      </c>
      <c r="V435" s="108">
        <v>0</v>
      </c>
      <c r="W435" s="108">
        <v>0</v>
      </c>
      <c r="X435" s="108">
        <v>0</v>
      </c>
      <c r="Y435" s="108">
        <v>0</v>
      </c>
      <c r="Z435" s="108">
        <v>0</v>
      </c>
      <c r="AA435" s="108">
        <v>0</v>
      </c>
      <c r="AB435" s="108">
        <v>0</v>
      </c>
      <c r="AC435" s="108">
        <v>0</v>
      </c>
      <c r="AD435" s="108">
        <v>0</v>
      </c>
      <c r="AE435" s="108">
        <v>0</v>
      </c>
      <c r="AF435" s="108">
        <v>0</v>
      </c>
      <c r="AG435" s="108">
        <v>0</v>
      </c>
      <c r="AH435" s="108">
        <v>0</v>
      </c>
      <c r="AI435" s="108">
        <v>0</v>
      </c>
      <c r="AJ435" s="108">
        <v>0</v>
      </c>
      <c r="AK435" s="108">
        <v>0</v>
      </c>
      <c r="AL435" s="108">
        <v>0</v>
      </c>
      <c r="AM435" s="108">
        <v>0</v>
      </c>
      <c r="AN435" s="108">
        <v>0</v>
      </c>
      <c r="AO435" s="108">
        <v>0</v>
      </c>
      <c r="AP435" s="108">
        <v>0</v>
      </c>
      <c r="AQ435" s="108">
        <v>0</v>
      </c>
      <c r="AR435" s="108">
        <v>0</v>
      </c>
      <c r="AS435" s="108">
        <v>0</v>
      </c>
      <c r="AT435" s="108">
        <v>0</v>
      </c>
      <c r="AU435" s="108">
        <v>0</v>
      </c>
      <c r="AV435" s="108">
        <v>0</v>
      </c>
      <c r="AW435" s="108">
        <v>0</v>
      </c>
      <c r="AX435" s="108">
        <v>0</v>
      </c>
      <c r="AY435" s="108">
        <v>0</v>
      </c>
      <c r="AZ435" s="108">
        <v>0</v>
      </c>
      <c r="BA435" s="108">
        <v>0</v>
      </c>
      <c r="BB435" s="108">
        <v>0</v>
      </c>
      <c r="BC435" s="108">
        <v>0</v>
      </c>
      <c r="BD435" s="108">
        <v>0</v>
      </c>
      <c r="BE435" s="108">
        <v>0</v>
      </c>
      <c r="BF435" s="108">
        <v>0</v>
      </c>
      <c r="BG435" s="108">
        <v>0</v>
      </c>
      <c r="BH435" s="108">
        <v>0</v>
      </c>
      <c r="BI435" s="108">
        <v>0</v>
      </c>
      <c r="BJ435" s="108">
        <v>0</v>
      </c>
      <c r="BK435" s="108">
        <v>0</v>
      </c>
      <c r="BL435" s="108">
        <v>0</v>
      </c>
      <c r="BM435" s="108">
        <v>0</v>
      </c>
      <c r="BN435" s="108">
        <v>0</v>
      </c>
      <c r="BO435" s="108">
        <v>0</v>
      </c>
      <c r="BP435" s="108">
        <v>0</v>
      </c>
      <c r="BQ435" s="108">
        <v>0</v>
      </c>
      <c r="BR435" s="108">
        <v>0</v>
      </c>
      <c r="BS435" s="108">
        <v>0</v>
      </c>
      <c r="BT435" s="108">
        <v>0</v>
      </c>
      <c r="BU435" s="108">
        <v>1</v>
      </c>
      <c r="BV435" s="108">
        <v>0</v>
      </c>
      <c r="BW435" s="108">
        <v>0</v>
      </c>
      <c r="BX435" s="108">
        <v>0</v>
      </c>
      <c r="BY435" s="108">
        <v>0</v>
      </c>
      <c r="BZ435" s="108">
        <v>0</v>
      </c>
      <c r="CA435" s="108">
        <v>0</v>
      </c>
      <c r="CB435" s="108">
        <v>0</v>
      </c>
      <c r="CC435" s="108">
        <v>0</v>
      </c>
      <c r="CD435" s="108">
        <v>0</v>
      </c>
      <c r="CE435" s="108">
        <v>0</v>
      </c>
      <c r="CF435" s="108">
        <v>0</v>
      </c>
      <c r="CG435" s="108">
        <v>0</v>
      </c>
      <c r="CH435" s="108">
        <v>0</v>
      </c>
      <c r="CI435" s="108">
        <v>0</v>
      </c>
      <c r="CJ435" s="108">
        <v>0</v>
      </c>
      <c r="CK435" s="108">
        <v>0</v>
      </c>
      <c r="CL435" s="108">
        <v>0</v>
      </c>
      <c r="CM435" s="106">
        <f t="shared" si="31"/>
        <v>1</v>
      </c>
      <c r="CN435" s="65">
        <f t="shared" si="33"/>
        <v>1</v>
      </c>
      <c r="CO435" s="107">
        <f t="shared" si="32"/>
        <v>2</v>
      </c>
      <c r="CP435" s="124" t="s">
        <v>6054</v>
      </c>
      <c r="CQ435">
        <f t="shared" si="34"/>
        <v>2.6669999999999998</v>
      </c>
    </row>
    <row r="436" spans="1:95" s="12" customFormat="1" x14ac:dyDescent="0.25">
      <c r="B436" s="103" t="s">
        <v>3348</v>
      </c>
      <c r="C436" s="104" t="s">
        <v>3349</v>
      </c>
      <c r="D436" s="103">
        <v>34420</v>
      </c>
      <c r="E436" s="108">
        <v>0</v>
      </c>
      <c r="F436" s="108">
        <v>0</v>
      </c>
      <c r="G436" s="108">
        <v>0</v>
      </c>
      <c r="H436" s="108">
        <v>0</v>
      </c>
      <c r="I436" s="108">
        <v>0</v>
      </c>
      <c r="J436" s="108">
        <v>0</v>
      </c>
      <c r="K436" s="108">
        <v>0</v>
      </c>
      <c r="L436" s="108">
        <v>0</v>
      </c>
      <c r="M436" s="108">
        <v>0</v>
      </c>
      <c r="N436" s="108">
        <v>0</v>
      </c>
      <c r="O436" s="108">
        <v>0</v>
      </c>
      <c r="P436" s="108">
        <v>0</v>
      </c>
      <c r="Q436" s="108">
        <v>0</v>
      </c>
      <c r="R436" s="108">
        <v>0</v>
      </c>
      <c r="S436" s="108">
        <v>0</v>
      </c>
      <c r="T436" s="108">
        <v>0</v>
      </c>
      <c r="U436" s="108">
        <v>0</v>
      </c>
      <c r="V436" s="108">
        <v>0</v>
      </c>
      <c r="W436" s="108">
        <v>0</v>
      </c>
      <c r="X436" s="108">
        <v>0</v>
      </c>
      <c r="Y436" s="108">
        <v>0</v>
      </c>
      <c r="Z436" s="108">
        <v>0</v>
      </c>
      <c r="AA436" s="108">
        <v>0</v>
      </c>
      <c r="AB436" s="108">
        <v>0</v>
      </c>
      <c r="AC436" s="108">
        <v>0</v>
      </c>
      <c r="AD436" s="108">
        <v>0</v>
      </c>
      <c r="AE436" s="108">
        <v>0</v>
      </c>
      <c r="AF436" s="108">
        <v>0</v>
      </c>
      <c r="AG436" s="108">
        <v>0</v>
      </c>
      <c r="AH436" s="108">
        <v>0</v>
      </c>
      <c r="AI436" s="108">
        <v>0</v>
      </c>
      <c r="AJ436" s="108">
        <v>0</v>
      </c>
      <c r="AK436" s="108">
        <v>0</v>
      </c>
      <c r="AL436" s="108">
        <v>0</v>
      </c>
      <c r="AM436" s="108">
        <v>0</v>
      </c>
      <c r="AN436" s="108">
        <v>0</v>
      </c>
      <c r="AO436" s="108">
        <v>0</v>
      </c>
      <c r="AP436" s="108">
        <v>0</v>
      </c>
      <c r="AQ436" s="108">
        <v>0</v>
      </c>
      <c r="AR436" s="108">
        <v>0</v>
      </c>
      <c r="AS436" s="108">
        <v>0</v>
      </c>
      <c r="AT436" s="108">
        <v>0</v>
      </c>
      <c r="AU436" s="108">
        <v>1</v>
      </c>
      <c r="AV436" s="108">
        <v>0</v>
      </c>
      <c r="AW436" s="108">
        <v>0</v>
      </c>
      <c r="AX436" s="108">
        <v>0</v>
      </c>
      <c r="AY436" s="108">
        <v>0</v>
      </c>
      <c r="AZ436" s="108">
        <v>0</v>
      </c>
      <c r="BA436" s="108">
        <v>0</v>
      </c>
      <c r="BB436" s="108">
        <v>0</v>
      </c>
      <c r="BC436" s="108">
        <v>0</v>
      </c>
      <c r="BD436" s="108">
        <v>0</v>
      </c>
      <c r="BE436" s="108">
        <v>0</v>
      </c>
      <c r="BF436" s="108">
        <v>0</v>
      </c>
      <c r="BG436" s="108">
        <v>0</v>
      </c>
      <c r="BH436" s="108">
        <v>0</v>
      </c>
      <c r="BI436" s="108">
        <v>0</v>
      </c>
      <c r="BJ436" s="108">
        <v>1</v>
      </c>
      <c r="BK436" s="108">
        <v>0</v>
      </c>
      <c r="BL436" s="108">
        <v>0</v>
      </c>
      <c r="BM436" s="108">
        <v>0</v>
      </c>
      <c r="BN436" s="108">
        <v>0</v>
      </c>
      <c r="BO436" s="108">
        <v>0</v>
      </c>
      <c r="BP436" s="108">
        <v>1</v>
      </c>
      <c r="BQ436" s="108">
        <v>0</v>
      </c>
      <c r="BR436" s="108">
        <v>0</v>
      </c>
      <c r="BS436" s="108">
        <v>0</v>
      </c>
      <c r="BT436" s="108">
        <v>0</v>
      </c>
      <c r="BU436" s="108">
        <v>0</v>
      </c>
      <c r="BV436" s="108">
        <v>0</v>
      </c>
      <c r="BW436" s="108">
        <v>0</v>
      </c>
      <c r="BX436" s="108">
        <v>0</v>
      </c>
      <c r="BY436" s="108">
        <v>0</v>
      </c>
      <c r="BZ436" s="108">
        <v>0</v>
      </c>
      <c r="CA436" s="108">
        <v>0</v>
      </c>
      <c r="CB436" s="108">
        <v>0</v>
      </c>
      <c r="CC436" s="108">
        <v>0</v>
      </c>
      <c r="CD436" s="108">
        <v>0</v>
      </c>
      <c r="CE436" s="108">
        <v>0</v>
      </c>
      <c r="CF436" s="108">
        <v>0</v>
      </c>
      <c r="CG436" s="108">
        <v>0</v>
      </c>
      <c r="CH436" s="108">
        <v>0</v>
      </c>
      <c r="CI436" s="108">
        <v>0</v>
      </c>
      <c r="CJ436" s="108">
        <v>0</v>
      </c>
      <c r="CK436" s="108">
        <v>0</v>
      </c>
      <c r="CL436" s="108">
        <v>0</v>
      </c>
      <c r="CM436" s="106">
        <f t="shared" si="31"/>
        <v>3</v>
      </c>
      <c r="CN436" s="65">
        <f t="shared" si="33"/>
        <v>1</v>
      </c>
      <c r="CO436" s="107">
        <f t="shared" si="32"/>
        <v>5</v>
      </c>
      <c r="CP436" s="124" t="s">
        <v>6047</v>
      </c>
      <c r="CQ436">
        <f t="shared" si="34"/>
        <v>1.667</v>
      </c>
    </row>
    <row r="437" spans="1:95" s="12" customFormat="1" x14ac:dyDescent="0.25">
      <c r="B437" s="103" t="s">
        <v>3350</v>
      </c>
      <c r="C437" s="104" t="s">
        <v>3351</v>
      </c>
      <c r="D437" s="103">
        <v>34420</v>
      </c>
      <c r="E437" s="108">
        <v>0</v>
      </c>
      <c r="F437" s="108">
        <v>0</v>
      </c>
      <c r="G437" s="108">
        <v>0</v>
      </c>
      <c r="H437" s="108">
        <v>0</v>
      </c>
      <c r="I437" s="108">
        <v>0</v>
      </c>
      <c r="J437" s="108">
        <v>0</v>
      </c>
      <c r="K437" s="108">
        <v>0</v>
      </c>
      <c r="L437" s="108">
        <v>0</v>
      </c>
      <c r="M437" s="108">
        <v>0</v>
      </c>
      <c r="N437" s="108">
        <v>0</v>
      </c>
      <c r="O437" s="108">
        <v>0</v>
      </c>
      <c r="P437" s="108">
        <v>0</v>
      </c>
      <c r="Q437" s="108">
        <v>0</v>
      </c>
      <c r="R437" s="108">
        <v>0</v>
      </c>
      <c r="S437" s="108">
        <v>0</v>
      </c>
      <c r="T437" s="108">
        <v>1</v>
      </c>
      <c r="U437" s="108">
        <v>0</v>
      </c>
      <c r="V437" s="108">
        <v>0</v>
      </c>
      <c r="W437" s="108">
        <v>0</v>
      </c>
      <c r="X437" s="108">
        <v>0</v>
      </c>
      <c r="Y437" s="108">
        <v>0</v>
      </c>
      <c r="Z437" s="108">
        <v>0</v>
      </c>
      <c r="AA437" s="108">
        <v>0</v>
      </c>
      <c r="AB437" s="108">
        <v>0</v>
      </c>
      <c r="AC437" s="108">
        <v>0</v>
      </c>
      <c r="AD437" s="108">
        <v>0</v>
      </c>
      <c r="AE437" s="108">
        <v>0</v>
      </c>
      <c r="AF437" s="108">
        <v>0</v>
      </c>
      <c r="AG437" s="108">
        <v>0</v>
      </c>
      <c r="AH437" s="108">
        <v>0</v>
      </c>
      <c r="AI437" s="108">
        <v>0</v>
      </c>
      <c r="AJ437" s="108">
        <v>0</v>
      </c>
      <c r="AK437" s="108">
        <v>0</v>
      </c>
      <c r="AL437" s="108">
        <v>0</v>
      </c>
      <c r="AM437" s="108">
        <v>0</v>
      </c>
      <c r="AN437" s="108">
        <v>0</v>
      </c>
      <c r="AO437" s="108">
        <v>0</v>
      </c>
      <c r="AP437" s="108">
        <v>0</v>
      </c>
      <c r="AQ437" s="108">
        <v>0</v>
      </c>
      <c r="AR437" s="108">
        <v>0</v>
      </c>
      <c r="AS437" s="108">
        <v>0</v>
      </c>
      <c r="AT437" s="108">
        <v>0</v>
      </c>
      <c r="AU437" s="108">
        <v>1</v>
      </c>
      <c r="AV437" s="108">
        <v>0</v>
      </c>
      <c r="AW437" s="108">
        <v>0</v>
      </c>
      <c r="AX437" s="108">
        <v>0</v>
      </c>
      <c r="AY437" s="108">
        <v>0</v>
      </c>
      <c r="AZ437" s="108">
        <v>0</v>
      </c>
      <c r="BA437" s="108">
        <v>0</v>
      </c>
      <c r="BB437" s="108">
        <v>0</v>
      </c>
      <c r="BC437" s="108">
        <v>0</v>
      </c>
      <c r="BD437" s="108">
        <v>0</v>
      </c>
      <c r="BE437" s="108">
        <v>0</v>
      </c>
      <c r="BF437" s="108">
        <v>0</v>
      </c>
      <c r="BG437" s="108">
        <v>0</v>
      </c>
      <c r="BH437" s="108">
        <v>0</v>
      </c>
      <c r="BI437" s="108">
        <v>0</v>
      </c>
      <c r="BJ437" s="108">
        <v>0</v>
      </c>
      <c r="BK437" s="108">
        <v>0</v>
      </c>
      <c r="BL437" s="108">
        <v>0</v>
      </c>
      <c r="BM437" s="108">
        <v>0</v>
      </c>
      <c r="BN437" s="108">
        <v>0</v>
      </c>
      <c r="BO437" s="108">
        <v>0</v>
      </c>
      <c r="BP437" s="108">
        <v>0</v>
      </c>
      <c r="BQ437" s="108">
        <v>0</v>
      </c>
      <c r="BR437" s="108">
        <v>0</v>
      </c>
      <c r="BS437" s="108">
        <v>0</v>
      </c>
      <c r="BT437" s="108">
        <v>0</v>
      </c>
      <c r="BU437" s="108">
        <v>0</v>
      </c>
      <c r="BV437" s="108">
        <v>0</v>
      </c>
      <c r="BW437" s="108">
        <v>0</v>
      </c>
      <c r="BX437" s="108">
        <v>0</v>
      </c>
      <c r="BY437" s="108">
        <v>0</v>
      </c>
      <c r="BZ437" s="108">
        <v>0</v>
      </c>
      <c r="CA437" s="108">
        <v>0</v>
      </c>
      <c r="CB437" s="108">
        <v>0</v>
      </c>
      <c r="CC437" s="108">
        <v>0</v>
      </c>
      <c r="CD437" s="108">
        <v>0</v>
      </c>
      <c r="CE437" s="108">
        <v>0</v>
      </c>
      <c r="CF437" s="108">
        <v>0</v>
      </c>
      <c r="CG437" s="108">
        <v>0</v>
      </c>
      <c r="CH437" s="108">
        <v>0</v>
      </c>
      <c r="CI437" s="108">
        <v>0</v>
      </c>
      <c r="CJ437" s="108">
        <v>0</v>
      </c>
      <c r="CK437" s="108">
        <v>0</v>
      </c>
      <c r="CL437" s="108">
        <v>0</v>
      </c>
      <c r="CM437" s="106">
        <f t="shared" si="31"/>
        <v>2</v>
      </c>
      <c r="CN437" s="65">
        <f t="shared" si="33"/>
        <v>1</v>
      </c>
      <c r="CO437" s="107">
        <f t="shared" si="32"/>
        <v>5</v>
      </c>
      <c r="CP437" s="124" t="s">
        <v>6047</v>
      </c>
      <c r="CQ437">
        <f t="shared" si="34"/>
        <v>1.667</v>
      </c>
    </row>
    <row r="438" spans="1:95" s="12" customFormat="1" x14ac:dyDescent="0.25">
      <c r="B438" s="103" t="s">
        <v>3352</v>
      </c>
      <c r="C438" s="104" t="s">
        <v>3353</v>
      </c>
      <c r="D438" s="103">
        <v>34420</v>
      </c>
      <c r="E438" s="108">
        <v>0</v>
      </c>
      <c r="F438" s="108">
        <v>0</v>
      </c>
      <c r="G438" s="108">
        <v>0</v>
      </c>
      <c r="H438" s="108">
        <v>0</v>
      </c>
      <c r="I438" s="108">
        <v>1</v>
      </c>
      <c r="J438" s="108">
        <v>0</v>
      </c>
      <c r="K438" s="108">
        <v>0</v>
      </c>
      <c r="L438" s="108">
        <v>0</v>
      </c>
      <c r="M438" s="108">
        <v>0</v>
      </c>
      <c r="N438" s="108">
        <v>1</v>
      </c>
      <c r="O438" s="108">
        <v>0</v>
      </c>
      <c r="P438" s="108">
        <v>0</v>
      </c>
      <c r="Q438" s="108">
        <v>0</v>
      </c>
      <c r="R438" s="108">
        <v>1</v>
      </c>
      <c r="S438" s="108">
        <v>0</v>
      </c>
      <c r="T438" s="108">
        <v>1</v>
      </c>
      <c r="U438" s="108">
        <v>0</v>
      </c>
      <c r="V438" s="108">
        <v>0</v>
      </c>
      <c r="W438" s="108">
        <v>1</v>
      </c>
      <c r="X438" s="108">
        <v>0</v>
      </c>
      <c r="Y438" s="108">
        <v>0</v>
      </c>
      <c r="Z438" s="108">
        <v>0</v>
      </c>
      <c r="AA438" s="108">
        <v>0</v>
      </c>
      <c r="AB438" s="108">
        <v>0</v>
      </c>
      <c r="AC438" s="108">
        <v>0</v>
      </c>
      <c r="AD438" s="108">
        <v>0</v>
      </c>
      <c r="AE438" s="108">
        <v>0</v>
      </c>
      <c r="AF438" s="108">
        <v>0</v>
      </c>
      <c r="AG438" s="108">
        <v>0</v>
      </c>
      <c r="AH438" s="108">
        <v>0</v>
      </c>
      <c r="AI438" s="108">
        <v>0</v>
      </c>
      <c r="AJ438" s="108">
        <v>0</v>
      </c>
      <c r="AK438" s="108">
        <v>0</v>
      </c>
      <c r="AL438" s="108">
        <v>1</v>
      </c>
      <c r="AM438" s="108">
        <v>0</v>
      </c>
      <c r="AN438" s="108">
        <v>0</v>
      </c>
      <c r="AO438" s="108">
        <v>0</v>
      </c>
      <c r="AP438" s="108">
        <v>0</v>
      </c>
      <c r="AQ438" s="108">
        <v>0</v>
      </c>
      <c r="AR438" s="108">
        <v>0</v>
      </c>
      <c r="AS438" s="108">
        <v>0</v>
      </c>
      <c r="AT438" s="108">
        <v>0</v>
      </c>
      <c r="AU438" s="108">
        <v>0</v>
      </c>
      <c r="AV438" s="108">
        <v>0</v>
      </c>
      <c r="AW438" s="108">
        <v>0</v>
      </c>
      <c r="AX438" s="108">
        <v>0</v>
      </c>
      <c r="AY438" s="108">
        <v>0</v>
      </c>
      <c r="AZ438" s="108">
        <v>0</v>
      </c>
      <c r="BA438" s="108">
        <v>0</v>
      </c>
      <c r="BB438" s="108">
        <v>0</v>
      </c>
      <c r="BC438" s="108">
        <v>0</v>
      </c>
      <c r="BD438" s="108">
        <v>0</v>
      </c>
      <c r="BE438" s="108">
        <v>1</v>
      </c>
      <c r="BF438" s="108">
        <v>0</v>
      </c>
      <c r="BG438" s="108">
        <v>0</v>
      </c>
      <c r="BH438" s="108">
        <v>0</v>
      </c>
      <c r="BI438" s="108">
        <v>0</v>
      </c>
      <c r="BJ438" s="108">
        <v>0</v>
      </c>
      <c r="BK438" s="108">
        <v>0</v>
      </c>
      <c r="BL438" s="108">
        <v>0</v>
      </c>
      <c r="BM438" s="108">
        <v>1</v>
      </c>
      <c r="BN438" s="108">
        <v>0</v>
      </c>
      <c r="BO438" s="108">
        <v>0</v>
      </c>
      <c r="BP438" s="108">
        <v>0</v>
      </c>
      <c r="BQ438" s="108">
        <v>1</v>
      </c>
      <c r="BR438" s="108">
        <v>0</v>
      </c>
      <c r="BS438" s="108">
        <v>0</v>
      </c>
      <c r="BT438" s="108">
        <v>0</v>
      </c>
      <c r="BU438" s="108">
        <v>1</v>
      </c>
      <c r="BV438" s="108">
        <v>0</v>
      </c>
      <c r="BW438" s="108">
        <v>0</v>
      </c>
      <c r="BX438" s="108">
        <v>0</v>
      </c>
      <c r="BY438" s="108">
        <v>0</v>
      </c>
      <c r="BZ438" s="108">
        <v>0</v>
      </c>
      <c r="CA438" s="108">
        <v>0</v>
      </c>
      <c r="CB438" s="108">
        <v>0</v>
      </c>
      <c r="CC438" s="108">
        <v>0</v>
      </c>
      <c r="CD438" s="108">
        <v>0</v>
      </c>
      <c r="CE438" s="108">
        <v>0</v>
      </c>
      <c r="CF438" s="108">
        <v>0</v>
      </c>
      <c r="CG438" s="108">
        <v>0</v>
      </c>
      <c r="CH438" s="108">
        <v>1</v>
      </c>
      <c r="CI438" s="108">
        <v>0</v>
      </c>
      <c r="CJ438" s="108">
        <v>1</v>
      </c>
      <c r="CK438" s="108">
        <v>0</v>
      </c>
      <c r="CL438" s="108">
        <v>0</v>
      </c>
      <c r="CM438" s="106">
        <f t="shared" si="31"/>
        <v>12</v>
      </c>
      <c r="CN438" s="65">
        <f t="shared" si="33"/>
        <v>1</v>
      </c>
      <c r="CO438" s="107">
        <f t="shared" si="32"/>
        <v>14</v>
      </c>
      <c r="CP438" s="124" t="s">
        <v>6050</v>
      </c>
      <c r="CQ438">
        <f t="shared" si="34"/>
        <v>2</v>
      </c>
    </row>
    <row r="439" spans="1:95" s="12" customFormat="1" x14ac:dyDescent="0.25">
      <c r="B439" s="103" t="s">
        <v>3354</v>
      </c>
      <c r="C439" s="104" t="s">
        <v>3355</v>
      </c>
      <c r="D439" s="103">
        <v>34420</v>
      </c>
      <c r="E439" s="108">
        <v>0</v>
      </c>
      <c r="F439" s="108">
        <v>0</v>
      </c>
      <c r="G439" s="108">
        <v>0</v>
      </c>
      <c r="H439" s="108">
        <v>0</v>
      </c>
      <c r="I439" s="108">
        <v>0</v>
      </c>
      <c r="J439" s="108">
        <v>0</v>
      </c>
      <c r="K439" s="108">
        <v>0</v>
      </c>
      <c r="L439" s="108">
        <v>0</v>
      </c>
      <c r="M439" s="108">
        <v>0</v>
      </c>
      <c r="N439" s="108">
        <v>0</v>
      </c>
      <c r="O439" s="108">
        <v>0</v>
      </c>
      <c r="P439" s="108">
        <v>0</v>
      </c>
      <c r="Q439" s="108">
        <v>0</v>
      </c>
      <c r="R439" s="108">
        <v>0</v>
      </c>
      <c r="S439" s="108">
        <v>0</v>
      </c>
      <c r="T439" s="108">
        <v>0</v>
      </c>
      <c r="U439" s="108">
        <v>0</v>
      </c>
      <c r="V439" s="108">
        <v>0</v>
      </c>
      <c r="W439" s="108">
        <v>0</v>
      </c>
      <c r="X439" s="108">
        <v>0</v>
      </c>
      <c r="Y439" s="108">
        <v>0</v>
      </c>
      <c r="Z439" s="108">
        <v>0</v>
      </c>
      <c r="AA439" s="108">
        <v>0</v>
      </c>
      <c r="AB439" s="108">
        <v>0</v>
      </c>
      <c r="AC439" s="108">
        <v>0</v>
      </c>
      <c r="AD439" s="108">
        <v>0</v>
      </c>
      <c r="AE439" s="108">
        <v>0</v>
      </c>
      <c r="AF439" s="108">
        <v>0</v>
      </c>
      <c r="AG439" s="108">
        <v>0</v>
      </c>
      <c r="AH439" s="108">
        <v>0</v>
      </c>
      <c r="AI439" s="108">
        <v>0</v>
      </c>
      <c r="AJ439" s="108">
        <v>0</v>
      </c>
      <c r="AK439" s="108">
        <v>0</v>
      </c>
      <c r="AL439" s="108">
        <v>0</v>
      </c>
      <c r="AM439" s="108">
        <v>0</v>
      </c>
      <c r="AN439" s="108">
        <v>0</v>
      </c>
      <c r="AO439" s="108">
        <v>0</v>
      </c>
      <c r="AP439" s="108">
        <v>0</v>
      </c>
      <c r="AQ439" s="108">
        <v>0</v>
      </c>
      <c r="AR439" s="108">
        <v>0</v>
      </c>
      <c r="AS439" s="108">
        <v>0</v>
      </c>
      <c r="AT439" s="108">
        <v>0</v>
      </c>
      <c r="AU439" s="108">
        <v>0</v>
      </c>
      <c r="AV439" s="108">
        <v>0</v>
      </c>
      <c r="AW439" s="108">
        <v>0</v>
      </c>
      <c r="AX439" s="108">
        <v>0</v>
      </c>
      <c r="AY439" s="108">
        <v>0</v>
      </c>
      <c r="AZ439" s="108">
        <v>0</v>
      </c>
      <c r="BA439" s="108">
        <v>0</v>
      </c>
      <c r="BB439" s="108">
        <v>0</v>
      </c>
      <c r="BC439" s="108">
        <v>0</v>
      </c>
      <c r="BD439" s="108">
        <v>0</v>
      </c>
      <c r="BE439" s="108">
        <v>0</v>
      </c>
      <c r="BF439" s="108">
        <v>0</v>
      </c>
      <c r="BG439" s="108">
        <v>0</v>
      </c>
      <c r="BH439" s="108">
        <v>0</v>
      </c>
      <c r="BI439" s="108">
        <v>0</v>
      </c>
      <c r="BJ439" s="108">
        <v>0</v>
      </c>
      <c r="BK439" s="108">
        <v>0</v>
      </c>
      <c r="BL439" s="108">
        <v>0</v>
      </c>
      <c r="BM439" s="108">
        <v>0</v>
      </c>
      <c r="BN439" s="108">
        <v>0</v>
      </c>
      <c r="BO439" s="108">
        <v>0</v>
      </c>
      <c r="BP439" s="108">
        <v>0</v>
      </c>
      <c r="BQ439" s="108">
        <v>0</v>
      </c>
      <c r="BR439" s="108">
        <v>0</v>
      </c>
      <c r="BS439" s="108">
        <v>0</v>
      </c>
      <c r="BT439" s="108">
        <v>0</v>
      </c>
      <c r="BU439" s="108">
        <v>0</v>
      </c>
      <c r="BV439" s="108">
        <v>0</v>
      </c>
      <c r="BW439" s="108">
        <v>0</v>
      </c>
      <c r="BX439" s="108">
        <v>0</v>
      </c>
      <c r="BY439" s="108">
        <v>0</v>
      </c>
      <c r="BZ439" s="108">
        <v>0</v>
      </c>
      <c r="CA439" s="108">
        <v>0</v>
      </c>
      <c r="CB439" s="108">
        <v>0</v>
      </c>
      <c r="CC439" s="108">
        <v>0</v>
      </c>
      <c r="CD439" s="108">
        <v>0</v>
      </c>
      <c r="CE439" s="108">
        <v>0</v>
      </c>
      <c r="CF439" s="108">
        <v>0</v>
      </c>
      <c r="CG439" s="108">
        <v>0</v>
      </c>
      <c r="CH439" s="108">
        <v>0</v>
      </c>
      <c r="CI439" s="108">
        <v>0</v>
      </c>
      <c r="CJ439" s="108">
        <v>0</v>
      </c>
      <c r="CK439" s="108">
        <v>0</v>
      </c>
      <c r="CL439" s="108">
        <v>0</v>
      </c>
      <c r="CM439" s="106">
        <f t="shared" si="31"/>
        <v>0</v>
      </c>
      <c r="CN439" s="65">
        <f t="shared" si="33"/>
        <v>0</v>
      </c>
      <c r="CO439" s="107">
        <f t="shared" si="32"/>
        <v>0</v>
      </c>
      <c r="CP439" s="124" t="s">
        <v>6051</v>
      </c>
      <c r="CQ439">
        <f t="shared" si="34"/>
        <v>3</v>
      </c>
    </row>
    <row r="440" spans="1:95" s="12" customFormat="1" x14ac:dyDescent="0.25">
      <c r="B440" s="103" t="s">
        <v>3356</v>
      </c>
      <c r="C440" s="104" t="s">
        <v>3357</v>
      </c>
      <c r="D440" s="103">
        <v>34420</v>
      </c>
      <c r="E440" s="108">
        <v>0</v>
      </c>
      <c r="F440" s="108">
        <v>0</v>
      </c>
      <c r="G440" s="108">
        <v>0</v>
      </c>
      <c r="H440" s="108">
        <v>0</v>
      </c>
      <c r="I440" s="108">
        <v>0</v>
      </c>
      <c r="J440" s="108">
        <v>0</v>
      </c>
      <c r="K440" s="108">
        <v>0</v>
      </c>
      <c r="L440" s="108">
        <v>0</v>
      </c>
      <c r="M440" s="108">
        <v>0</v>
      </c>
      <c r="N440" s="108">
        <v>0</v>
      </c>
      <c r="O440" s="108">
        <v>0</v>
      </c>
      <c r="P440" s="108">
        <v>0</v>
      </c>
      <c r="Q440" s="108">
        <v>0</v>
      </c>
      <c r="R440" s="108">
        <v>0</v>
      </c>
      <c r="S440" s="108">
        <v>0</v>
      </c>
      <c r="T440" s="108">
        <v>0</v>
      </c>
      <c r="U440" s="108">
        <v>0</v>
      </c>
      <c r="V440" s="108">
        <v>0</v>
      </c>
      <c r="W440" s="108">
        <v>0</v>
      </c>
      <c r="X440" s="108">
        <v>0</v>
      </c>
      <c r="Y440" s="108">
        <v>0</v>
      </c>
      <c r="Z440" s="108">
        <v>0</v>
      </c>
      <c r="AA440" s="108">
        <v>0</v>
      </c>
      <c r="AB440" s="108">
        <v>0</v>
      </c>
      <c r="AC440" s="108">
        <v>0</v>
      </c>
      <c r="AD440" s="108">
        <v>0</v>
      </c>
      <c r="AE440" s="108">
        <v>0</v>
      </c>
      <c r="AF440" s="108">
        <v>0</v>
      </c>
      <c r="AG440" s="108">
        <v>0</v>
      </c>
      <c r="AH440" s="108">
        <v>0</v>
      </c>
      <c r="AI440" s="108">
        <v>0</v>
      </c>
      <c r="AJ440" s="108">
        <v>0</v>
      </c>
      <c r="AK440" s="108">
        <v>0</v>
      </c>
      <c r="AL440" s="108">
        <v>0</v>
      </c>
      <c r="AM440" s="108">
        <v>0</v>
      </c>
      <c r="AN440" s="108">
        <v>0</v>
      </c>
      <c r="AO440" s="108">
        <v>0</v>
      </c>
      <c r="AP440" s="108">
        <v>0</v>
      </c>
      <c r="AQ440" s="108">
        <v>0</v>
      </c>
      <c r="AR440" s="108">
        <v>0</v>
      </c>
      <c r="AS440" s="108">
        <v>0</v>
      </c>
      <c r="AT440" s="108">
        <v>0</v>
      </c>
      <c r="AU440" s="108">
        <v>0</v>
      </c>
      <c r="AV440" s="108">
        <v>0</v>
      </c>
      <c r="AW440" s="108">
        <v>0</v>
      </c>
      <c r="AX440" s="108">
        <v>0</v>
      </c>
      <c r="AY440" s="108">
        <v>0</v>
      </c>
      <c r="AZ440" s="108">
        <v>0</v>
      </c>
      <c r="BA440" s="108">
        <v>0</v>
      </c>
      <c r="BB440" s="108">
        <v>0</v>
      </c>
      <c r="BC440" s="108">
        <v>0</v>
      </c>
      <c r="BD440" s="108">
        <v>0</v>
      </c>
      <c r="BE440" s="108">
        <v>0</v>
      </c>
      <c r="BF440" s="108">
        <v>0</v>
      </c>
      <c r="BG440" s="108">
        <v>0</v>
      </c>
      <c r="BH440" s="108">
        <v>0</v>
      </c>
      <c r="BI440" s="108">
        <v>0</v>
      </c>
      <c r="BJ440" s="108">
        <v>0</v>
      </c>
      <c r="BK440" s="108">
        <v>0</v>
      </c>
      <c r="BL440" s="108">
        <v>0</v>
      </c>
      <c r="BM440" s="108">
        <v>0</v>
      </c>
      <c r="BN440" s="108">
        <v>0</v>
      </c>
      <c r="BO440" s="108">
        <v>0</v>
      </c>
      <c r="BP440" s="108">
        <v>0</v>
      </c>
      <c r="BQ440" s="108">
        <v>0</v>
      </c>
      <c r="BR440" s="108">
        <v>0</v>
      </c>
      <c r="BS440" s="108">
        <v>0</v>
      </c>
      <c r="BT440" s="108">
        <v>0</v>
      </c>
      <c r="BU440" s="108">
        <v>0</v>
      </c>
      <c r="BV440" s="108">
        <v>0</v>
      </c>
      <c r="BW440" s="108">
        <v>0</v>
      </c>
      <c r="BX440" s="108">
        <v>0</v>
      </c>
      <c r="BY440" s="108">
        <v>0</v>
      </c>
      <c r="BZ440" s="108">
        <v>0</v>
      </c>
      <c r="CA440" s="108">
        <v>0</v>
      </c>
      <c r="CB440" s="108">
        <v>0</v>
      </c>
      <c r="CC440" s="108">
        <v>0</v>
      </c>
      <c r="CD440" s="108">
        <v>0</v>
      </c>
      <c r="CE440" s="108">
        <v>0</v>
      </c>
      <c r="CF440" s="108">
        <v>0</v>
      </c>
      <c r="CG440" s="108">
        <v>0</v>
      </c>
      <c r="CH440" s="108">
        <v>0</v>
      </c>
      <c r="CI440" s="108">
        <v>0</v>
      </c>
      <c r="CJ440" s="108">
        <v>0</v>
      </c>
      <c r="CK440" s="108">
        <v>0</v>
      </c>
      <c r="CL440" s="108">
        <v>0</v>
      </c>
      <c r="CM440" s="106">
        <f t="shared" si="31"/>
        <v>0</v>
      </c>
      <c r="CN440" s="65">
        <f t="shared" si="33"/>
        <v>0</v>
      </c>
      <c r="CO440" s="107">
        <f t="shared" si="32"/>
        <v>0</v>
      </c>
      <c r="CP440" s="124" t="s">
        <v>6047</v>
      </c>
      <c r="CQ440">
        <f t="shared" si="34"/>
        <v>1.667</v>
      </c>
    </row>
    <row r="441" spans="1:95" s="12" customFormat="1" x14ac:dyDescent="0.25">
      <c r="B441" s="103" t="s">
        <v>3358</v>
      </c>
      <c r="C441" s="104" t="s">
        <v>3359</v>
      </c>
      <c r="D441" s="103">
        <v>34420</v>
      </c>
      <c r="E441" s="108">
        <v>0</v>
      </c>
      <c r="F441" s="108">
        <v>0</v>
      </c>
      <c r="G441" s="108">
        <v>0</v>
      </c>
      <c r="H441" s="108">
        <v>0</v>
      </c>
      <c r="I441" s="108">
        <v>0</v>
      </c>
      <c r="J441" s="108">
        <v>0</v>
      </c>
      <c r="K441" s="108">
        <v>0</v>
      </c>
      <c r="L441" s="108">
        <v>0</v>
      </c>
      <c r="M441" s="108">
        <v>0</v>
      </c>
      <c r="N441" s="108">
        <v>0</v>
      </c>
      <c r="O441" s="108">
        <v>0</v>
      </c>
      <c r="P441" s="108">
        <v>0</v>
      </c>
      <c r="Q441" s="108">
        <v>0</v>
      </c>
      <c r="R441" s="108">
        <v>0</v>
      </c>
      <c r="S441" s="108">
        <v>0</v>
      </c>
      <c r="T441" s="108">
        <v>0</v>
      </c>
      <c r="U441" s="108">
        <v>0</v>
      </c>
      <c r="V441" s="108">
        <v>0</v>
      </c>
      <c r="W441" s="108">
        <v>0</v>
      </c>
      <c r="X441" s="108">
        <v>0</v>
      </c>
      <c r="Y441" s="108">
        <v>0</v>
      </c>
      <c r="Z441" s="108">
        <v>0</v>
      </c>
      <c r="AA441" s="108">
        <v>0</v>
      </c>
      <c r="AB441" s="108">
        <v>0</v>
      </c>
      <c r="AC441" s="108">
        <v>0</v>
      </c>
      <c r="AD441" s="108">
        <v>0</v>
      </c>
      <c r="AE441" s="108">
        <v>0</v>
      </c>
      <c r="AF441" s="108">
        <v>0</v>
      </c>
      <c r="AG441" s="108">
        <v>0</v>
      </c>
      <c r="AH441" s="108">
        <v>0</v>
      </c>
      <c r="AI441" s="108">
        <v>0</v>
      </c>
      <c r="AJ441" s="108">
        <v>0</v>
      </c>
      <c r="AK441" s="108">
        <v>0</v>
      </c>
      <c r="AL441" s="108">
        <v>0</v>
      </c>
      <c r="AM441" s="108">
        <v>0</v>
      </c>
      <c r="AN441" s="108">
        <v>0</v>
      </c>
      <c r="AO441" s="108">
        <v>0</v>
      </c>
      <c r="AP441" s="108">
        <v>0</v>
      </c>
      <c r="AQ441" s="108">
        <v>0</v>
      </c>
      <c r="AR441" s="108">
        <v>0</v>
      </c>
      <c r="AS441" s="108">
        <v>0</v>
      </c>
      <c r="AT441" s="108">
        <v>0</v>
      </c>
      <c r="AU441" s="108">
        <v>0</v>
      </c>
      <c r="AV441" s="108">
        <v>0</v>
      </c>
      <c r="AW441" s="108">
        <v>0</v>
      </c>
      <c r="AX441" s="108">
        <v>0</v>
      </c>
      <c r="AY441" s="108">
        <v>0</v>
      </c>
      <c r="AZ441" s="108">
        <v>0</v>
      </c>
      <c r="BA441" s="108">
        <v>0</v>
      </c>
      <c r="BB441" s="108">
        <v>0</v>
      </c>
      <c r="BC441" s="108">
        <v>0</v>
      </c>
      <c r="BD441" s="108">
        <v>0</v>
      </c>
      <c r="BE441" s="108">
        <v>0</v>
      </c>
      <c r="BF441" s="108">
        <v>0</v>
      </c>
      <c r="BG441" s="108">
        <v>0</v>
      </c>
      <c r="BH441" s="108">
        <v>0</v>
      </c>
      <c r="BI441" s="108">
        <v>0</v>
      </c>
      <c r="BJ441" s="108">
        <v>0</v>
      </c>
      <c r="BK441" s="108">
        <v>0</v>
      </c>
      <c r="BL441" s="108">
        <v>0</v>
      </c>
      <c r="BM441" s="108">
        <v>0</v>
      </c>
      <c r="BN441" s="108">
        <v>0</v>
      </c>
      <c r="BO441" s="108">
        <v>0</v>
      </c>
      <c r="BP441" s="108">
        <v>0</v>
      </c>
      <c r="BQ441" s="108">
        <v>0</v>
      </c>
      <c r="BR441" s="108">
        <v>0</v>
      </c>
      <c r="BS441" s="108">
        <v>0</v>
      </c>
      <c r="BT441" s="108">
        <v>0</v>
      </c>
      <c r="BU441" s="108">
        <v>1</v>
      </c>
      <c r="BV441" s="108">
        <v>0</v>
      </c>
      <c r="BW441" s="108">
        <v>0</v>
      </c>
      <c r="BX441" s="108">
        <v>0</v>
      </c>
      <c r="BY441" s="108">
        <v>1</v>
      </c>
      <c r="BZ441" s="108">
        <v>0</v>
      </c>
      <c r="CA441" s="108">
        <v>0</v>
      </c>
      <c r="CB441" s="108">
        <v>0</v>
      </c>
      <c r="CC441" s="108">
        <v>0</v>
      </c>
      <c r="CD441" s="108">
        <v>0</v>
      </c>
      <c r="CE441" s="108">
        <v>0</v>
      </c>
      <c r="CF441" s="108">
        <v>0</v>
      </c>
      <c r="CG441" s="108">
        <v>0</v>
      </c>
      <c r="CH441" s="108">
        <v>0</v>
      </c>
      <c r="CI441" s="108">
        <v>0</v>
      </c>
      <c r="CJ441" s="108">
        <v>0</v>
      </c>
      <c r="CK441" s="108">
        <v>0</v>
      </c>
      <c r="CL441" s="108">
        <v>0</v>
      </c>
      <c r="CM441" s="106">
        <f t="shared" si="31"/>
        <v>2</v>
      </c>
      <c r="CN441" s="65">
        <f t="shared" si="33"/>
        <v>1</v>
      </c>
      <c r="CO441" s="107">
        <f t="shared" si="32"/>
        <v>3</v>
      </c>
      <c r="CP441" s="124" t="s">
        <v>6051</v>
      </c>
      <c r="CQ441">
        <f t="shared" si="34"/>
        <v>3</v>
      </c>
    </row>
    <row r="442" spans="1:95" s="12" customFormat="1" x14ac:dyDescent="0.25">
      <c r="B442" s="103" t="s">
        <v>3362</v>
      </c>
      <c r="C442" s="104" t="s">
        <v>3363</v>
      </c>
      <c r="D442" s="103">
        <v>34420</v>
      </c>
      <c r="E442" s="108">
        <v>0</v>
      </c>
      <c r="F442" s="108">
        <v>1</v>
      </c>
      <c r="G442" s="108">
        <v>0</v>
      </c>
      <c r="H442" s="108">
        <v>0</v>
      </c>
      <c r="I442" s="108">
        <v>0</v>
      </c>
      <c r="J442" s="108">
        <v>0</v>
      </c>
      <c r="K442" s="108">
        <v>0</v>
      </c>
      <c r="L442" s="108">
        <v>0</v>
      </c>
      <c r="M442" s="108">
        <v>1</v>
      </c>
      <c r="N442" s="108">
        <v>0</v>
      </c>
      <c r="O442" s="108">
        <v>0</v>
      </c>
      <c r="P442" s="108">
        <v>0</v>
      </c>
      <c r="Q442" s="108">
        <v>0</v>
      </c>
      <c r="R442" s="108">
        <v>0</v>
      </c>
      <c r="S442" s="108">
        <v>0</v>
      </c>
      <c r="T442" s="108">
        <v>1</v>
      </c>
      <c r="U442" s="108">
        <v>0</v>
      </c>
      <c r="V442" s="108">
        <v>0</v>
      </c>
      <c r="W442" s="108">
        <v>0</v>
      </c>
      <c r="X442" s="108">
        <v>0</v>
      </c>
      <c r="Y442" s="108">
        <v>0</v>
      </c>
      <c r="Z442" s="108">
        <v>0</v>
      </c>
      <c r="AA442" s="108">
        <v>0</v>
      </c>
      <c r="AB442" s="108">
        <v>0</v>
      </c>
      <c r="AC442" s="108">
        <v>0</v>
      </c>
      <c r="AD442" s="108">
        <v>0</v>
      </c>
      <c r="AE442" s="108">
        <v>0</v>
      </c>
      <c r="AF442" s="108">
        <v>0</v>
      </c>
      <c r="AG442" s="108">
        <v>0</v>
      </c>
      <c r="AH442" s="108">
        <v>0</v>
      </c>
      <c r="AI442" s="108">
        <v>0</v>
      </c>
      <c r="AJ442" s="108">
        <v>0</v>
      </c>
      <c r="AK442" s="108">
        <v>0</v>
      </c>
      <c r="AL442" s="108">
        <v>0</v>
      </c>
      <c r="AM442" s="108">
        <v>1</v>
      </c>
      <c r="AN442" s="108">
        <v>0</v>
      </c>
      <c r="AO442" s="108">
        <v>0</v>
      </c>
      <c r="AP442" s="108">
        <v>0</v>
      </c>
      <c r="AQ442" s="108">
        <v>0</v>
      </c>
      <c r="AR442" s="108">
        <v>0</v>
      </c>
      <c r="AS442" s="108">
        <v>1</v>
      </c>
      <c r="AT442" s="108">
        <v>0</v>
      </c>
      <c r="AU442" s="108">
        <v>1</v>
      </c>
      <c r="AV442" s="108">
        <v>0</v>
      </c>
      <c r="AW442" s="108">
        <v>0</v>
      </c>
      <c r="AX442" s="108">
        <v>0</v>
      </c>
      <c r="AY442" s="108">
        <v>0</v>
      </c>
      <c r="AZ442" s="108">
        <v>0</v>
      </c>
      <c r="BA442" s="108">
        <v>0</v>
      </c>
      <c r="BB442" s="108">
        <v>0</v>
      </c>
      <c r="BC442" s="108">
        <v>0</v>
      </c>
      <c r="BD442" s="108">
        <v>0</v>
      </c>
      <c r="BE442" s="108">
        <v>1</v>
      </c>
      <c r="BF442" s="108">
        <v>0</v>
      </c>
      <c r="BG442" s="108">
        <v>0</v>
      </c>
      <c r="BH442" s="108">
        <v>0</v>
      </c>
      <c r="BI442" s="108">
        <v>0</v>
      </c>
      <c r="BJ442" s="108">
        <v>0</v>
      </c>
      <c r="BK442" s="108">
        <v>0</v>
      </c>
      <c r="BL442" s="108">
        <v>0</v>
      </c>
      <c r="BM442" s="108">
        <v>0</v>
      </c>
      <c r="BN442" s="108">
        <v>0</v>
      </c>
      <c r="BO442" s="108">
        <v>0</v>
      </c>
      <c r="BP442" s="108">
        <v>0</v>
      </c>
      <c r="BQ442" s="108">
        <v>1</v>
      </c>
      <c r="BR442" s="108">
        <v>0</v>
      </c>
      <c r="BS442" s="108">
        <v>0</v>
      </c>
      <c r="BT442" s="108">
        <v>0</v>
      </c>
      <c r="BU442" s="108">
        <v>1</v>
      </c>
      <c r="BV442" s="108">
        <v>0</v>
      </c>
      <c r="BW442" s="108">
        <v>0</v>
      </c>
      <c r="BX442" s="108">
        <v>0</v>
      </c>
      <c r="BY442" s="108">
        <v>0</v>
      </c>
      <c r="BZ442" s="108">
        <v>0</v>
      </c>
      <c r="CA442" s="108">
        <v>0</v>
      </c>
      <c r="CB442" s="108">
        <v>0</v>
      </c>
      <c r="CC442" s="108">
        <v>0</v>
      </c>
      <c r="CD442" s="108">
        <v>0</v>
      </c>
      <c r="CE442" s="108">
        <v>0</v>
      </c>
      <c r="CF442" s="108">
        <v>0</v>
      </c>
      <c r="CG442" s="108">
        <v>0</v>
      </c>
      <c r="CH442" s="108">
        <v>1</v>
      </c>
      <c r="CI442" s="108">
        <v>0</v>
      </c>
      <c r="CJ442" s="108">
        <v>0</v>
      </c>
      <c r="CK442" s="108">
        <v>0</v>
      </c>
      <c r="CL442" s="108">
        <v>0</v>
      </c>
      <c r="CM442" s="106">
        <f t="shared" si="31"/>
        <v>10</v>
      </c>
      <c r="CN442" s="65">
        <f t="shared" si="33"/>
        <v>1</v>
      </c>
      <c r="CO442" s="107">
        <f t="shared" si="32"/>
        <v>14</v>
      </c>
      <c r="CP442" s="124" t="s">
        <v>6048</v>
      </c>
      <c r="CQ442">
        <f t="shared" si="34"/>
        <v>2.3330000000000002</v>
      </c>
    </row>
    <row r="443" spans="1:95" s="12" customFormat="1" x14ac:dyDescent="0.25">
      <c r="B443" s="103" t="s">
        <v>3364</v>
      </c>
      <c r="C443" s="104" t="s">
        <v>3365</v>
      </c>
      <c r="D443" s="103">
        <v>34420</v>
      </c>
      <c r="E443" s="108">
        <v>0</v>
      </c>
      <c r="F443" s="108">
        <v>0</v>
      </c>
      <c r="G443" s="108">
        <v>0</v>
      </c>
      <c r="H443" s="108">
        <v>0</v>
      </c>
      <c r="I443" s="108">
        <v>1</v>
      </c>
      <c r="J443" s="108">
        <v>0</v>
      </c>
      <c r="K443" s="108">
        <v>0</v>
      </c>
      <c r="L443" s="108">
        <v>0</v>
      </c>
      <c r="M443" s="108">
        <v>0</v>
      </c>
      <c r="N443" s="108">
        <v>0</v>
      </c>
      <c r="O443" s="108">
        <v>0</v>
      </c>
      <c r="P443" s="108">
        <v>0</v>
      </c>
      <c r="Q443" s="108">
        <v>0</v>
      </c>
      <c r="R443" s="108">
        <v>0</v>
      </c>
      <c r="S443" s="108">
        <v>0</v>
      </c>
      <c r="T443" s="108">
        <v>0</v>
      </c>
      <c r="U443" s="108">
        <v>0</v>
      </c>
      <c r="V443" s="108">
        <v>0</v>
      </c>
      <c r="W443" s="108">
        <v>1</v>
      </c>
      <c r="X443" s="108">
        <v>0</v>
      </c>
      <c r="Y443" s="108">
        <v>0</v>
      </c>
      <c r="Z443" s="108">
        <v>0</v>
      </c>
      <c r="AA443" s="108">
        <v>0</v>
      </c>
      <c r="AB443" s="108">
        <v>0</v>
      </c>
      <c r="AC443" s="108">
        <v>0</v>
      </c>
      <c r="AD443" s="108">
        <v>0</v>
      </c>
      <c r="AE443" s="108">
        <v>0</v>
      </c>
      <c r="AF443" s="108">
        <v>0</v>
      </c>
      <c r="AG443" s="108">
        <v>0</v>
      </c>
      <c r="AH443" s="108">
        <v>0</v>
      </c>
      <c r="AI443" s="108">
        <v>0</v>
      </c>
      <c r="AJ443" s="108">
        <v>0</v>
      </c>
      <c r="AK443" s="108">
        <v>0</v>
      </c>
      <c r="AL443" s="108">
        <v>0</v>
      </c>
      <c r="AM443" s="108">
        <v>0</v>
      </c>
      <c r="AN443" s="108">
        <v>0</v>
      </c>
      <c r="AO443" s="108">
        <v>0</v>
      </c>
      <c r="AP443" s="108">
        <v>1</v>
      </c>
      <c r="AQ443" s="108">
        <v>0</v>
      </c>
      <c r="AR443" s="108">
        <v>0</v>
      </c>
      <c r="AS443" s="108">
        <v>0</v>
      </c>
      <c r="AT443" s="108">
        <v>0</v>
      </c>
      <c r="AU443" s="108">
        <v>1</v>
      </c>
      <c r="AV443" s="108">
        <v>0</v>
      </c>
      <c r="AW443" s="108">
        <v>0</v>
      </c>
      <c r="AX443" s="108">
        <v>0</v>
      </c>
      <c r="AY443" s="108">
        <v>0</v>
      </c>
      <c r="AZ443" s="108">
        <v>0</v>
      </c>
      <c r="BA443" s="108">
        <v>0</v>
      </c>
      <c r="BB443" s="108">
        <v>0</v>
      </c>
      <c r="BC443" s="108">
        <v>0</v>
      </c>
      <c r="BD443" s="108">
        <v>0</v>
      </c>
      <c r="BE443" s="108">
        <v>0</v>
      </c>
      <c r="BF443" s="108">
        <v>0</v>
      </c>
      <c r="BG443" s="108">
        <v>0</v>
      </c>
      <c r="BH443" s="108">
        <v>0</v>
      </c>
      <c r="BI443" s="108">
        <v>0</v>
      </c>
      <c r="BJ443" s="108">
        <v>0</v>
      </c>
      <c r="BK443" s="108">
        <v>0</v>
      </c>
      <c r="BL443" s="108">
        <v>0</v>
      </c>
      <c r="BM443" s="108">
        <v>0</v>
      </c>
      <c r="BN443" s="108">
        <v>0</v>
      </c>
      <c r="BO443" s="108">
        <v>0</v>
      </c>
      <c r="BP443" s="108">
        <v>0</v>
      </c>
      <c r="BQ443" s="108">
        <v>0</v>
      </c>
      <c r="BR443" s="108">
        <v>0</v>
      </c>
      <c r="BS443" s="108">
        <v>0</v>
      </c>
      <c r="BT443" s="108">
        <v>0</v>
      </c>
      <c r="BU443" s="108">
        <v>0</v>
      </c>
      <c r="BV443" s="108">
        <v>0</v>
      </c>
      <c r="BW443" s="108">
        <v>0</v>
      </c>
      <c r="BX443" s="108">
        <v>0</v>
      </c>
      <c r="BY443" s="108">
        <v>0</v>
      </c>
      <c r="BZ443" s="108">
        <v>0</v>
      </c>
      <c r="CA443" s="108">
        <v>0</v>
      </c>
      <c r="CB443" s="108">
        <v>0</v>
      </c>
      <c r="CC443" s="108">
        <v>0</v>
      </c>
      <c r="CD443" s="108">
        <v>0</v>
      </c>
      <c r="CE443" s="108">
        <v>0</v>
      </c>
      <c r="CF443" s="108">
        <v>0</v>
      </c>
      <c r="CG443" s="108">
        <v>0</v>
      </c>
      <c r="CH443" s="108">
        <v>0</v>
      </c>
      <c r="CI443" s="108">
        <v>0</v>
      </c>
      <c r="CJ443" s="108">
        <v>0</v>
      </c>
      <c r="CK443" s="108">
        <v>0</v>
      </c>
      <c r="CL443" s="108">
        <v>0</v>
      </c>
      <c r="CM443" s="106">
        <f t="shared" si="31"/>
        <v>4</v>
      </c>
      <c r="CN443" s="65">
        <f t="shared" si="33"/>
        <v>1</v>
      </c>
      <c r="CO443" s="107">
        <f t="shared" si="32"/>
        <v>6</v>
      </c>
      <c r="CP443" s="124" t="s">
        <v>6049</v>
      </c>
      <c r="CQ443">
        <f t="shared" si="34"/>
        <v>3.3330000000000002</v>
      </c>
    </row>
    <row r="444" spans="1:95" s="12" customFormat="1" x14ac:dyDescent="0.25">
      <c r="B444" s="103" t="s">
        <v>3370</v>
      </c>
      <c r="C444" s="104" t="s">
        <v>3371</v>
      </c>
      <c r="D444" s="103">
        <v>34420</v>
      </c>
      <c r="E444" s="108">
        <v>0</v>
      </c>
      <c r="F444" s="108">
        <v>0</v>
      </c>
      <c r="G444" s="108">
        <v>0</v>
      </c>
      <c r="H444" s="108">
        <v>0</v>
      </c>
      <c r="I444" s="108">
        <v>0</v>
      </c>
      <c r="J444" s="108">
        <v>0</v>
      </c>
      <c r="K444" s="108">
        <v>0</v>
      </c>
      <c r="L444" s="108">
        <v>0</v>
      </c>
      <c r="M444" s="108">
        <v>0</v>
      </c>
      <c r="N444" s="108">
        <v>0</v>
      </c>
      <c r="O444" s="108">
        <v>0</v>
      </c>
      <c r="P444" s="108">
        <v>0</v>
      </c>
      <c r="Q444" s="108">
        <v>0</v>
      </c>
      <c r="R444" s="108">
        <v>0</v>
      </c>
      <c r="S444" s="108">
        <v>0</v>
      </c>
      <c r="T444" s="108">
        <v>1</v>
      </c>
      <c r="U444" s="108">
        <v>0</v>
      </c>
      <c r="V444" s="108">
        <v>0</v>
      </c>
      <c r="W444" s="108">
        <v>0</v>
      </c>
      <c r="X444" s="108">
        <v>0</v>
      </c>
      <c r="Y444" s="108">
        <v>0</v>
      </c>
      <c r="Z444" s="108">
        <v>0</v>
      </c>
      <c r="AA444" s="108">
        <v>0</v>
      </c>
      <c r="AB444" s="108">
        <v>0</v>
      </c>
      <c r="AC444" s="108">
        <v>0</v>
      </c>
      <c r="AD444" s="108">
        <v>0</v>
      </c>
      <c r="AE444" s="108">
        <v>0</v>
      </c>
      <c r="AF444" s="108">
        <v>0</v>
      </c>
      <c r="AG444" s="108">
        <v>0</v>
      </c>
      <c r="AH444" s="108">
        <v>0</v>
      </c>
      <c r="AI444" s="108">
        <v>0</v>
      </c>
      <c r="AJ444" s="108">
        <v>0</v>
      </c>
      <c r="AK444" s="108">
        <v>0</v>
      </c>
      <c r="AL444" s="108">
        <v>0</v>
      </c>
      <c r="AM444" s="108">
        <v>0</v>
      </c>
      <c r="AN444" s="108">
        <v>0</v>
      </c>
      <c r="AO444" s="108">
        <v>0</v>
      </c>
      <c r="AP444" s="108">
        <v>0</v>
      </c>
      <c r="AQ444" s="108">
        <v>0</v>
      </c>
      <c r="AR444" s="108">
        <v>0</v>
      </c>
      <c r="AS444" s="108">
        <v>0</v>
      </c>
      <c r="AT444" s="108">
        <v>0</v>
      </c>
      <c r="AU444" s="108">
        <v>0</v>
      </c>
      <c r="AV444" s="108">
        <v>0</v>
      </c>
      <c r="AW444" s="108">
        <v>0</v>
      </c>
      <c r="AX444" s="108">
        <v>0</v>
      </c>
      <c r="AY444" s="108">
        <v>0</v>
      </c>
      <c r="AZ444" s="108">
        <v>0</v>
      </c>
      <c r="BA444" s="108">
        <v>0</v>
      </c>
      <c r="BB444" s="108">
        <v>0</v>
      </c>
      <c r="BC444" s="108">
        <v>0</v>
      </c>
      <c r="BD444" s="108">
        <v>0</v>
      </c>
      <c r="BE444" s="108">
        <v>1</v>
      </c>
      <c r="BF444" s="108">
        <v>0</v>
      </c>
      <c r="BG444" s="108">
        <v>0</v>
      </c>
      <c r="BH444" s="108">
        <v>0</v>
      </c>
      <c r="BI444" s="108">
        <v>0</v>
      </c>
      <c r="BJ444" s="108">
        <v>1</v>
      </c>
      <c r="BK444" s="108">
        <v>0</v>
      </c>
      <c r="BL444" s="108">
        <v>0</v>
      </c>
      <c r="BM444" s="108">
        <v>0</v>
      </c>
      <c r="BN444" s="108">
        <v>0</v>
      </c>
      <c r="BO444" s="108">
        <v>0</v>
      </c>
      <c r="BP444" s="108">
        <v>1</v>
      </c>
      <c r="BQ444" s="108">
        <v>0</v>
      </c>
      <c r="BR444" s="108">
        <v>0</v>
      </c>
      <c r="BS444" s="108">
        <v>0</v>
      </c>
      <c r="BT444" s="108">
        <v>0</v>
      </c>
      <c r="BU444" s="108">
        <v>1</v>
      </c>
      <c r="BV444" s="108">
        <v>0</v>
      </c>
      <c r="BW444" s="108">
        <v>0</v>
      </c>
      <c r="BX444" s="108">
        <v>0</v>
      </c>
      <c r="BY444" s="108">
        <v>0</v>
      </c>
      <c r="BZ444" s="108">
        <v>0</v>
      </c>
      <c r="CA444" s="108">
        <v>0</v>
      </c>
      <c r="CB444" s="108">
        <v>0</v>
      </c>
      <c r="CC444" s="108">
        <v>0</v>
      </c>
      <c r="CD444" s="108">
        <v>0</v>
      </c>
      <c r="CE444" s="108">
        <v>0</v>
      </c>
      <c r="CF444" s="108">
        <v>0</v>
      </c>
      <c r="CG444" s="108">
        <v>0</v>
      </c>
      <c r="CH444" s="108">
        <v>0</v>
      </c>
      <c r="CI444" s="108">
        <v>0</v>
      </c>
      <c r="CJ444" s="108">
        <v>0</v>
      </c>
      <c r="CK444" s="108">
        <v>0</v>
      </c>
      <c r="CL444" s="108">
        <v>0</v>
      </c>
      <c r="CM444" s="106">
        <f t="shared" si="31"/>
        <v>5</v>
      </c>
      <c r="CN444" s="65">
        <f t="shared" si="33"/>
        <v>1</v>
      </c>
      <c r="CO444" s="107">
        <f t="shared" si="32"/>
        <v>7</v>
      </c>
      <c r="CP444" s="124" t="s">
        <v>6047</v>
      </c>
      <c r="CQ444">
        <f t="shared" si="34"/>
        <v>1.667</v>
      </c>
    </row>
    <row r="445" spans="1:95" s="12" customFormat="1" x14ac:dyDescent="0.25">
      <c r="A445" s="87" t="s">
        <v>5136</v>
      </c>
      <c r="B445" s="88" t="s">
        <v>4961</v>
      </c>
      <c r="C445" s="89" t="s">
        <v>4962</v>
      </c>
      <c r="D445" s="88">
        <v>34420</v>
      </c>
      <c r="E445" s="93">
        <v>0</v>
      </c>
      <c r="F445" s="93">
        <v>0</v>
      </c>
      <c r="G445" s="93">
        <v>0</v>
      </c>
      <c r="H445" s="93">
        <v>0</v>
      </c>
      <c r="I445" s="93">
        <v>0</v>
      </c>
      <c r="J445" s="93">
        <v>0</v>
      </c>
      <c r="K445" s="93">
        <v>1</v>
      </c>
      <c r="L445" s="93">
        <v>0</v>
      </c>
      <c r="M445" s="93">
        <v>0</v>
      </c>
      <c r="N445" s="93">
        <v>0</v>
      </c>
      <c r="O445" s="93">
        <v>0</v>
      </c>
      <c r="P445" s="93">
        <v>0</v>
      </c>
      <c r="Q445" s="93">
        <v>0</v>
      </c>
      <c r="R445" s="93">
        <v>0</v>
      </c>
      <c r="S445" s="93">
        <v>1</v>
      </c>
      <c r="T445" s="93">
        <v>0</v>
      </c>
      <c r="U445" s="93">
        <v>0</v>
      </c>
      <c r="V445" s="93">
        <v>0</v>
      </c>
      <c r="W445" s="93">
        <v>0</v>
      </c>
      <c r="X445" s="93">
        <v>0</v>
      </c>
      <c r="Y445" s="93">
        <v>0</v>
      </c>
      <c r="Z445" s="93">
        <v>0</v>
      </c>
      <c r="AA445" s="93">
        <v>0</v>
      </c>
      <c r="AB445" s="93">
        <v>0</v>
      </c>
      <c r="AC445" s="93">
        <v>0</v>
      </c>
      <c r="AD445" s="93">
        <v>0</v>
      </c>
      <c r="AE445" s="93">
        <v>1</v>
      </c>
      <c r="AF445" s="93">
        <v>0</v>
      </c>
      <c r="AG445" s="93">
        <v>0</v>
      </c>
      <c r="AH445" s="93">
        <v>0</v>
      </c>
      <c r="AI445" s="93">
        <v>0</v>
      </c>
      <c r="AJ445" s="93">
        <v>0</v>
      </c>
      <c r="AK445" s="93">
        <v>0</v>
      </c>
      <c r="AL445" s="93">
        <v>0</v>
      </c>
      <c r="AM445" s="93">
        <v>0</v>
      </c>
      <c r="AN445" s="93">
        <v>0</v>
      </c>
      <c r="AO445" s="93">
        <v>0</v>
      </c>
      <c r="AP445" s="93">
        <v>0</v>
      </c>
      <c r="AQ445" s="93">
        <v>0</v>
      </c>
      <c r="AR445" s="93">
        <v>0</v>
      </c>
      <c r="AS445" s="93">
        <v>0</v>
      </c>
      <c r="AT445" s="93">
        <v>1</v>
      </c>
      <c r="AU445" s="93">
        <v>0</v>
      </c>
      <c r="AV445" s="93">
        <v>0</v>
      </c>
      <c r="AW445" s="93">
        <v>0</v>
      </c>
      <c r="AX445" s="93">
        <v>0</v>
      </c>
      <c r="AY445" s="93">
        <v>0</v>
      </c>
      <c r="AZ445" s="93">
        <v>0</v>
      </c>
      <c r="BA445" s="93">
        <v>0</v>
      </c>
      <c r="BB445" s="93">
        <v>0</v>
      </c>
      <c r="BC445" s="93">
        <v>0</v>
      </c>
      <c r="BD445" s="93">
        <v>0</v>
      </c>
      <c r="BE445" s="93">
        <v>0</v>
      </c>
      <c r="BF445" s="93">
        <v>1</v>
      </c>
      <c r="BG445" s="93">
        <v>0</v>
      </c>
      <c r="BH445" s="93">
        <v>0</v>
      </c>
      <c r="BI445" s="93">
        <v>0</v>
      </c>
      <c r="BJ445" s="93">
        <v>0</v>
      </c>
      <c r="BK445" s="93">
        <v>0</v>
      </c>
      <c r="BL445" s="93">
        <v>0</v>
      </c>
      <c r="BM445" s="93">
        <v>0</v>
      </c>
      <c r="BN445" s="93">
        <v>1</v>
      </c>
      <c r="BO445" s="93">
        <v>0</v>
      </c>
      <c r="BP445" s="93">
        <v>0</v>
      </c>
      <c r="BQ445" s="93">
        <v>0</v>
      </c>
      <c r="BR445" s="93">
        <v>1</v>
      </c>
      <c r="BS445" s="93">
        <v>0</v>
      </c>
      <c r="BT445" s="93">
        <v>0</v>
      </c>
      <c r="BU445" s="93">
        <v>0</v>
      </c>
      <c r="BV445" s="93">
        <v>0</v>
      </c>
      <c r="BW445" s="93">
        <v>0</v>
      </c>
      <c r="BX445" s="93">
        <v>0</v>
      </c>
      <c r="BY445" s="93">
        <v>0</v>
      </c>
      <c r="BZ445" s="93">
        <v>0</v>
      </c>
      <c r="CA445" s="93">
        <v>0</v>
      </c>
      <c r="CB445" s="93">
        <v>0</v>
      </c>
      <c r="CC445" s="93">
        <v>0</v>
      </c>
      <c r="CD445" s="93">
        <v>0</v>
      </c>
      <c r="CE445" s="93">
        <v>0</v>
      </c>
      <c r="CF445" s="93">
        <v>0</v>
      </c>
      <c r="CG445" s="93">
        <v>1</v>
      </c>
      <c r="CH445" s="93">
        <v>0</v>
      </c>
      <c r="CI445" s="93">
        <v>0</v>
      </c>
      <c r="CJ445" s="93">
        <v>0</v>
      </c>
      <c r="CK445" s="93">
        <v>0</v>
      </c>
      <c r="CL445" s="93">
        <v>0</v>
      </c>
      <c r="CM445" s="106">
        <f t="shared" si="31"/>
        <v>8</v>
      </c>
      <c r="CN445" s="65">
        <f t="shared" si="33"/>
        <v>1</v>
      </c>
      <c r="CO445" s="107">
        <f t="shared" si="32"/>
        <v>8</v>
      </c>
      <c r="CP445" s="124" t="s">
        <v>5136</v>
      </c>
      <c r="CQ445">
        <f t="shared" si="34"/>
        <v>4</v>
      </c>
    </row>
    <row r="446" spans="1:95" s="12" customFormat="1" x14ac:dyDescent="0.25">
      <c r="B446" s="103" t="s">
        <v>3376</v>
      </c>
      <c r="C446" s="104" t="s">
        <v>3377</v>
      </c>
      <c r="D446" s="103">
        <v>34420</v>
      </c>
      <c r="E446" s="108">
        <v>0</v>
      </c>
      <c r="F446" s="108">
        <v>0</v>
      </c>
      <c r="G446" s="108">
        <v>0</v>
      </c>
      <c r="H446" s="108">
        <v>0</v>
      </c>
      <c r="I446" s="108">
        <v>0</v>
      </c>
      <c r="J446" s="108">
        <v>0</v>
      </c>
      <c r="K446" s="108">
        <v>0</v>
      </c>
      <c r="L446" s="108">
        <v>0</v>
      </c>
      <c r="M446" s="108">
        <v>0</v>
      </c>
      <c r="N446" s="108">
        <v>0</v>
      </c>
      <c r="O446" s="108">
        <v>0</v>
      </c>
      <c r="P446" s="108">
        <v>0</v>
      </c>
      <c r="Q446" s="108">
        <v>0</v>
      </c>
      <c r="R446" s="108">
        <v>0</v>
      </c>
      <c r="S446" s="108">
        <v>0</v>
      </c>
      <c r="T446" s="108">
        <v>0</v>
      </c>
      <c r="U446" s="108">
        <v>0</v>
      </c>
      <c r="V446" s="108">
        <v>0</v>
      </c>
      <c r="W446" s="108">
        <v>0</v>
      </c>
      <c r="X446" s="108">
        <v>0</v>
      </c>
      <c r="Y446" s="108">
        <v>0</v>
      </c>
      <c r="Z446" s="108">
        <v>0</v>
      </c>
      <c r="AA446" s="108">
        <v>0</v>
      </c>
      <c r="AB446" s="108">
        <v>0</v>
      </c>
      <c r="AC446" s="108">
        <v>0</v>
      </c>
      <c r="AD446" s="108">
        <v>0</v>
      </c>
      <c r="AE446" s="108">
        <v>0</v>
      </c>
      <c r="AF446" s="108">
        <v>0</v>
      </c>
      <c r="AG446" s="108">
        <v>0</v>
      </c>
      <c r="AH446" s="108">
        <v>0</v>
      </c>
      <c r="AI446" s="108">
        <v>0</v>
      </c>
      <c r="AJ446" s="108">
        <v>0</v>
      </c>
      <c r="AK446" s="108">
        <v>0</v>
      </c>
      <c r="AL446" s="108">
        <v>0</v>
      </c>
      <c r="AM446" s="108">
        <v>0</v>
      </c>
      <c r="AN446" s="108">
        <v>0</v>
      </c>
      <c r="AO446" s="108">
        <v>0</v>
      </c>
      <c r="AP446" s="108">
        <v>0</v>
      </c>
      <c r="AQ446" s="108">
        <v>0</v>
      </c>
      <c r="AR446" s="108">
        <v>0</v>
      </c>
      <c r="AS446" s="108">
        <v>0</v>
      </c>
      <c r="AT446" s="108">
        <v>0</v>
      </c>
      <c r="AU446" s="108">
        <v>0</v>
      </c>
      <c r="AV446" s="108">
        <v>0</v>
      </c>
      <c r="AW446" s="108">
        <v>0</v>
      </c>
      <c r="AX446" s="108">
        <v>0</v>
      </c>
      <c r="AY446" s="108">
        <v>0</v>
      </c>
      <c r="AZ446" s="108">
        <v>0</v>
      </c>
      <c r="BA446" s="108">
        <v>0</v>
      </c>
      <c r="BB446" s="108">
        <v>0</v>
      </c>
      <c r="BC446" s="108">
        <v>0</v>
      </c>
      <c r="BD446" s="108">
        <v>0</v>
      </c>
      <c r="BE446" s="108">
        <v>0</v>
      </c>
      <c r="BF446" s="108">
        <v>0</v>
      </c>
      <c r="BG446" s="108">
        <v>0</v>
      </c>
      <c r="BH446" s="108">
        <v>0</v>
      </c>
      <c r="BI446" s="108">
        <v>0</v>
      </c>
      <c r="BJ446" s="108">
        <v>0</v>
      </c>
      <c r="BK446" s="108">
        <v>0</v>
      </c>
      <c r="BL446" s="108">
        <v>0</v>
      </c>
      <c r="BM446" s="108">
        <v>0</v>
      </c>
      <c r="BN446" s="108">
        <v>0</v>
      </c>
      <c r="BO446" s="108">
        <v>0</v>
      </c>
      <c r="BP446" s="108">
        <v>0</v>
      </c>
      <c r="BQ446" s="108">
        <v>0</v>
      </c>
      <c r="BR446" s="108">
        <v>0</v>
      </c>
      <c r="BS446" s="108">
        <v>0</v>
      </c>
      <c r="BT446" s="108">
        <v>0</v>
      </c>
      <c r="BU446" s="108">
        <v>1</v>
      </c>
      <c r="BV446" s="108">
        <v>0</v>
      </c>
      <c r="BW446" s="108">
        <v>0</v>
      </c>
      <c r="BX446" s="108">
        <v>0</v>
      </c>
      <c r="BY446" s="108">
        <v>0</v>
      </c>
      <c r="BZ446" s="108">
        <v>0</v>
      </c>
      <c r="CA446" s="108">
        <v>0</v>
      </c>
      <c r="CB446" s="108">
        <v>0</v>
      </c>
      <c r="CC446" s="108">
        <v>0</v>
      </c>
      <c r="CD446" s="108">
        <v>0</v>
      </c>
      <c r="CE446" s="108">
        <v>0</v>
      </c>
      <c r="CF446" s="108">
        <v>0</v>
      </c>
      <c r="CG446" s="108">
        <v>0</v>
      </c>
      <c r="CH446" s="108">
        <v>0</v>
      </c>
      <c r="CI446" s="108">
        <v>0</v>
      </c>
      <c r="CJ446" s="108">
        <v>0</v>
      </c>
      <c r="CK446" s="108">
        <v>0</v>
      </c>
      <c r="CL446" s="108">
        <v>0</v>
      </c>
      <c r="CM446" s="106">
        <f t="shared" si="31"/>
        <v>1</v>
      </c>
      <c r="CN446" s="65">
        <f t="shared" si="33"/>
        <v>1</v>
      </c>
      <c r="CO446" s="107">
        <f t="shared" si="32"/>
        <v>2</v>
      </c>
      <c r="CP446" s="124" t="s">
        <v>6051</v>
      </c>
      <c r="CQ446">
        <f t="shared" si="34"/>
        <v>3</v>
      </c>
    </row>
    <row r="447" spans="1:95" s="12" customFormat="1" x14ac:dyDescent="0.25">
      <c r="B447" s="103" t="s">
        <v>3378</v>
      </c>
      <c r="C447" s="104" t="s">
        <v>3379</v>
      </c>
      <c r="D447" s="103">
        <v>34420</v>
      </c>
      <c r="E447" s="108">
        <v>0</v>
      </c>
      <c r="F447" s="108">
        <v>0</v>
      </c>
      <c r="G447" s="108">
        <v>0</v>
      </c>
      <c r="H447" s="108">
        <v>0</v>
      </c>
      <c r="I447" s="108">
        <v>0</v>
      </c>
      <c r="J447" s="108">
        <v>0</v>
      </c>
      <c r="K447" s="108">
        <v>0</v>
      </c>
      <c r="L447" s="108">
        <v>0</v>
      </c>
      <c r="M447" s="108">
        <v>0</v>
      </c>
      <c r="N447" s="108">
        <v>0</v>
      </c>
      <c r="O447" s="108">
        <v>0</v>
      </c>
      <c r="P447" s="108">
        <v>0</v>
      </c>
      <c r="Q447" s="108">
        <v>0</v>
      </c>
      <c r="R447" s="108">
        <v>0</v>
      </c>
      <c r="S447" s="108">
        <v>0</v>
      </c>
      <c r="T447" s="108">
        <v>0</v>
      </c>
      <c r="U447" s="108">
        <v>0</v>
      </c>
      <c r="V447" s="108">
        <v>0</v>
      </c>
      <c r="W447" s="108">
        <v>0</v>
      </c>
      <c r="X447" s="108">
        <v>0</v>
      </c>
      <c r="Y447" s="108">
        <v>0</v>
      </c>
      <c r="Z447" s="108">
        <v>0</v>
      </c>
      <c r="AA447" s="108">
        <v>0</v>
      </c>
      <c r="AB447" s="108">
        <v>0</v>
      </c>
      <c r="AC447" s="108">
        <v>0</v>
      </c>
      <c r="AD447" s="108">
        <v>0</v>
      </c>
      <c r="AE447" s="108">
        <v>0</v>
      </c>
      <c r="AF447" s="108">
        <v>0</v>
      </c>
      <c r="AG447" s="108">
        <v>0</v>
      </c>
      <c r="AH447" s="108">
        <v>0</v>
      </c>
      <c r="AI447" s="108">
        <v>0</v>
      </c>
      <c r="AJ447" s="108">
        <v>0</v>
      </c>
      <c r="AK447" s="108">
        <v>0</v>
      </c>
      <c r="AL447" s="108">
        <v>0</v>
      </c>
      <c r="AM447" s="108">
        <v>0</v>
      </c>
      <c r="AN447" s="108">
        <v>0</v>
      </c>
      <c r="AO447" s="108">
        <v>0</v>
      </c>
      <c r="AP447" s="108">
        <v>0</v>
      </c>
      <c r="AQ447" s="108">
        <v>0</v>
      </c>
      <c r="AR447" s="108">
        <v>0</v>
      </c>
      <c r="AS447" s="108">
        <v>0</v>
      </c>
      <c r="AT447" s="108">
        <v>0</v>
      </c>
      <c r="AU447" s="108">
        <v>0</v>
      </c>
      <c r="AV447" s="108">
        <v>0</v>
      </c>
      <c r="AW447" s="108">
        <v>0</v>
      </c>
      <c r="AX447" s="108">
        <v>0</v>
      </c>
      <c r="AY447" s="108">
        <v>0</v>
      </c>
      <c r="AZ447" s="108">
        <v>0</v>
      </c>
      <c r="BA447" s="108">
        <v>0</v>
      </c>
      <c r="BB447" s="108">
        <v>0</v>
      </c>
      <c r="BC447" s="108">
        <v>0</v>
      </c>
      <c r="BD447" s="108">
        <v>0</v>
      </c>
      <c r="BE447" s="108">
        <v>0</v>
      </c>
      <c r="BF447" s="108">
        <v>0</v>
      </c>
      <c r="BG447" s="108">
        <v>0</v>
      </c>
      <c r="BH447" s="108">
        <v>0</v>
      </c>
      <c r="BI447" s="108">
        <v>0</v>
      </c>
      <c r="BJ447" s="108">
        <v>0</v>
      </c>
      <c r="BK447" s="108">
        <v>0</v>
      </c>
      <c r="BL447" s="108">
        <v>0</v>
      </c>
      <c r="BM447" s="108">
        <v>0</v>
      </c>
      <c r="BN447" s="108">
        <v>0</v>
      </c>
      <c r="BO447" s="108">
        <v>0</v>
      </c>
      <c r="BP447" s="108">
        <v>0</v>
      </c>
      <c r="BQ447" s="108">
        <v>0</v>
      </c>
      <c r="BR447" s="108">
        <v>0</v>
      </c>
      <c r="BS447" s="108">
        <v>0</v>
      </c>
      <c r="BT447" s="108">
        <v>0</v>
      </c>
      <c r="BU447" s="108">
        <v>0</v>
      </c>
      <c r="BV447" s="108">
        <v>0</v>
      </c>
      <c r="BW447" s="108">
        <v>0</v>
      </c>
      <c r="BX447" s="108">
        <v>0</v>
      </c>
      <c r="BY447" s="108">
        <v>0</v>
      </c>
      <c r="BZ447" s="108">
        <v>0</v>
      </c>
      <c r="CA447" s="108">
        <v>0</v>
      </c>
      <c r="CB447" s="108">
        <v>0</v>
      </c>
      <c r="CC447" s="108">
        <v>0</v>
      </c>
      <c r="CD447" s="108">
        <v>0</v>
      </c>
      <c r="CE447" s="108">
        <v>0</v>
      </c>
      <c r="CF447" s="108">
        <v>0</v>
      </c>
      <c r="CG447" s="108">
        <v>0</v>
      </c>
      <c r="CH447" s="108">
        <v>0</v>
      </c>
      <c r="CI447" s="108">
        <v>0</v>
      </c>
      <c r="CJ447" s="108">
        <v>0</v>
      </c>
      <c r="CK447" s="108">
        <v>0</v>
      </c>
      <c r="CL447" s="108">
        <v>0</v>
      </c>
      <c r="CM447" s="106">
        <f t="shared" si="31"/>
        <v>0</v>
      </c>
      <c r="CN447" s="65">
        <f t="shared" si="33"/>
        <v>0</v>
      </c>
      <c r="CO447" s="107">
        <f t="shared" si="32"/>
        <v>0</v>
      </c>
      <c r="CP447" s="124" t="s">
        <v>5136</v>
      </c>
      <c r="CQ447">
        <f t="shared" si="34"/>
        <v>4</v>
      </c>
    </row>
    <row r="448" spans="1:95" s="12" customFormat="1" x14ac:dyDescent="0.25">
      <c r="A448" s="87" t="s">
        <v>5136</v>
      </c>
      <c r="B448" s="88" t="s">
        <v>4963</v>
      </c>
      <c r="C448" s="89" t="s">
        <v>4964</v>
      </c>
      <c r="D448" s="88">
        <v>34420</v>
      </c>
      <c r="E448" s="93">
        <v>0</v>
      </c>
      <c r="F448" s="93">
        <v>0</v>
      </c>
      <c r="G448" s="93">
        <v>0</v>
      </c>
      <c r="H448" s="93">
        <v>0</v>
      </c>
      <c r="I448" s="93">
        <v>0</v>
      </c>
      <c r="J448" s="93">
        <v>0</v>
      </c>
      <c r="K448" s="93">
        <v>0</v>
      </c>
      <c r="L448" s="93">
        <v>0</v>
      </c>
      <c r="M448" s="93">
        <v>0</v>
      </c>
      <c r="N448" s="93">
        <v>0</v>
      </c>
      <c r="O448" s="93">
        <v>0</v>
      </c>
      <c r="P448" s="93">
        <v>0</v>
      </c>
      <c r="Q448" s="93">
        <v>0</v>
      </c>
      <c r="R448" s="93">
        <v>0</v>
      </c>
      <c r="S448" s="93">
        <v>0</v>
      </c>
      <c r="T448" s="93">
        <v>0</v>
      </c>
      <c r="U448" s="93">
        <v>0</v>
      </c>
      <c r="V448" s="93">
        <v>0</v>
      </c>
      <c r="W448" s="93">
        <v>0</v>
      </c>
      <c r="X448" s="93">
        <v>0</v>
      </c>
      <c r="Y448" s="93">
        <v>0</v>
      </c>
      <c r="Z448" s="93">
        <v>0</v>
      </c>
      <c r="AA448" s="93">
        <v>0</v>
      </c>
      <c r="AB448" s="93">
        <v>0</v>
      </c>
      <c r="AC448" s="93">
        <v>0</v>
      </c>
      <c r="AD448" s="93">
        <v>0</v>
      </c>
      <c r="AE448" s="93">
        <v>0</v>
      </c>
      <c r="AF448" s="93">
        <v>0</v>
      </c>
      <c r="AG448" s="93">
        <v>0</v>
      </c>
      <c r="AH448" s="93">
        <v>0</v>
      </c>
      <c r="AI448" s="93">
        <v>0</v>
      </c>
      <c r="AJ448" s="93">
        <v>0</v>
      </c>
      <c r="AK448" s="93">
        <v>0</v>
      </c>
      <c r="AL448" s="93">
        <v>0</v>
      </c>
      <c r="AM448" s="93">
        <v>0</v>
      </c>
      <c r="AN448" s="93">
        <v>0</v>
      </c>
      <c r="AO448" s="93">
        <v>0</v>
      </c>
      <c r="AP448" s="93">
        <v>0</v>
      </c>
      <c r="AQ448" s="93">
        <v>0</v>
      </c>
      <c r="AR448" s="93">
        <v>0</v>
      </c>
      <c r="AS448" s="93">
        <v>0</v>
      </c>
      <c r="AT448" s="93">
        <v>0</v>
      </c>
      <c r="AU448" s="93">
        <v>0</v>
      </c>
      <c r="AV448" s="93">
        <v>0</v>
      </c>
      <c r="AW448" s="93">
        <v>0</v>
      </c>
      <c r="AX448" s="93">
        <v>0</v>
      </c>
      <c r="AY448" s="93">
        <v>0</v>
      </c>
      <c r="AZ448" s="93">
        <v>0</v>
      </c>
      <c r="BA448" s="93">
        <v>0</v>
      </c>
      <c r="BB448" s="93">
        <v>0</v>
      </c>
      <c r="BC448" s="93">
        <v>0</v>
      </c>
      <c r="BD448" s="93">
        <v>0</v>
      </c>
      <c r="BE448" s="93">
        <v>0</v>
      </c>
      <c r="BF448" s="93">
        <v>0</v>
      </c>
      <c r="BG448" s="93">
        <v>0</v>
      </c>
      <c r="BH448" s="93">
        <v>0</v>
      </c>
      <c r="BI448" s="93">
        <v>0</v>
      </c>
      <c r="BJ448" s="93">
        <v>0</v>
      </c>
      <c r="BK448" s="93">
        <v>0</v>
      </c>
      <c r="BL448" s="93">
        <v>0</v>
      </c>
      <c r="BM448" s="93">
        <v>0</v>
      </c>
      <c r="BN448" s="93">
        <v>0</v>
      </c>
      <c r="BO448" s="93">
        <v>0</v>
      </c>
      <c r="BP448" s="93">
        <v>0</v>
      </c>
      <c r="BQ448" s="93">
        <v>0</v>
      </c>
      <c r="BR448" s="93">
        <v>0</v>
      </c>
      <c r="BS448" s="93">
        <v>0</v>
      </c>
      <c r="BT448" s="93">
        <v>0</v>
      </c>
      <c r="BU448" s="93">
        <v>0</v>
      </c>
      <c r="BV448" s="93">
        <v>0</v>
      </c>
      <c r="BW448" s="93">
        <v>0</v>
      </c>
      <c r="BX448" s="93">
        <v>0</v>
      </c>
      <c r="BY448" s="93">
        <v>0</v>
      </c>
      <c r="BZ448" s="93">
        <v>0</v>
      </c>
      <c r="CA448" s="93">
        <v>0</v>
      </c>
      <c r="CB448" s="93">
        <v>0</v>
      </c>
      <c r="CC448" s="93">
        <v>0</v>
      </c>
      <c r="CD448" s="93">
        <v>0</v>
      </c>
      <c r="CE448" s="93">
        <v>0</v>
      </c>
      <c r="CF448" s="93">
        <v>0</v>
      </c>
      <c r="CG448" s="93">
        <v>0</v>
      </c>
      <c r="CH448" s="93">
        <v>0</v>
      </c>
      <c r="CI448" s="93">
        <v>0</v>
      </c>
      <c r="CJ448" s="93">
        <v>0</v>
      </c>
      <c r="CK448" s="93">
        <v>0</v>
      </c>
      <c r="CL448" s="93">
        <v>0</v>
      </c>
      <c r="CM448" s="106">
        <f t="shared" si="31"/>
        <v>0</v>
      </c>
      <c r="CN448" s="65">
        <f t="shared" si="33"/>
        <v>0</v>
      </c>
      <c r="CO448" s="107">
        <f t="shared" si="32"/>
        <v>0</v>
      </c>
      <c r="CP448" s="124" t="s">
        <v>6046</v>
      </c>
      <c r="CQ448" t="str">
        <f t="shared" si="34"/>
        <v>QQQ</v>
      </c>
    </row>
    <row r="449" spans="1:95" s="12" customFormat="1" x14ac:dyDescent="0.25">
      <c r="B449" s="103" t="s">
        <v>3384</v>
      </c>
      <c r="C449" s="104" t="s">
        <v>3385</v>
      </c>
      <c r="D449" s="103">
        <v>34420</v>
      </c>
      <c r="E449" s="108">
        <v>0</v>
      </c>
      <c r="F449" s="108">
        <v>0</v>
      </c>
      <c r="G449" s="108">
        <v>0</v>
      </c>
      <c r="H449" s="108">
        <v>0</v>
      </c>
      <c r="I449" s="108">
        <v>1</v>
      </c>
      <c r="J449" s="108">
        <v>0</v>
      </c>
      <c r="K449" s="108">
        <v>0</v>
      </c>
      <c r="L449" s="108">
        <v>1</v>
      </c>
      <c r="M449" s="108">
        <v>0</v>
      </c>
      <c r="N449" s="108">
        <v>0</v>
      </c>
      <c r="O449" s="108">
        <v>0</v>
      </c>
      <c r="P449" s="108">
        <v>0</v>
      </c>
      <c r="Q449" s="108">
        <v>0</v>
      </c>
      <c r="R449" s="108">
        <v>0</v>
      </c>
      <c r="S449" s="108">
        <v>1</v>
      </c>
      <c r="T449" s="108">
        <v>1</v>
      </c>
      <c r="U449" s="108">
        <v>0</v>
      </c>
      <c r="V449" s="108">
        <v>0</v>
      </c>
      <c r="W449" s="108">
        <v>0</v>
      </c>
      <c r="X449" s="108">
        <v>0</v>
      </c>
      <c r="Y449" s="108">
        <v>0</v>
      </c>
      <c r="Z449" s="108">
        <v>0</v>
      </c>
      <c r="AA449" s="108">
        <v>0</v>
      </c>
      <c r="AB449" s="108">
        <v>0</v>
      </c>
      <c r="AC449" s="108">
        <v>0</v>
      </c>
      <c r="AD449" s="108">
        <v>0</v>
      </c>
      <c r="AE449" s="108">
        <v>0</v>
      </c>
      <c r="AF449" s="108">
        <v>0</v>
      </c>
      <c r="AG449" s="108">
        <v>0</v>
      </c>
      <c r="AH449" s="108">
        <v>0</v>
      </c>
      <c r="AI449" s="108">
        <v>0</v>
      </c>
      <c r="AJ449" s="108">
        <v>0</v>
      </c>
      <c r="AK449" s="108">
        <v>0</v>
      </c>
      <c r="AL449" s="108">
        <v>0</v>
      </c>
      <c r="AM449" s="108">
        <v>0</v>
      </c>
      <c r="AN449" s="108">
        <v>0</v>
      </c>
      <c r="AO449" s="108">
        <v>0</v>
      </c>
      <c r="AP449" s="108">
        <v>0</v>
      </c>
      <c r="AQ449" s="108">
        <v>0</v>
      </c>
      <c r="AR449" s="108">
        <v>0</v>
      </c>
      <c r="AS449" s="108">
        <v>0</v>
      </c>
      <c r="AT449" s="108">
        <v>1</v>
      </c>
      <c r="AU449" s="108">
        <v>0</v>
      </c>
      <c r="AV449" s="108">
        <v>0</v>
      </c>
      <c r="AW449" s="108">
        <v>0</v>
      </c>
      <c r="AX449" s="108">
        <v>0</v>
      </c>
      <c r="AY449" s="108">
        <v>0</v>
      </c>
      <c r="AZ449" s="108">
        <v>0</v>
      </c>
      <c r="BA449" s="108">
        <v>0</v>
      </c>
      <c r="BB449" s="108">
        <v>0</v>
      </c>
      <c r="BC449" s="108">
        <v>0</v>
      </c>
      <c r="BD449" s="108">
        <v>0</v>
      </c>
      <c r="BE449" s="108">
        <v>0</v>
      </c>
      <c r="BF449" s="108">
        <v>0</v>
      </c>
      <c r="BG449" s="108">
        <v>0</v>
      </c>
      <c r="BH449" s="108">
        <v>0</v>
      </c>
      <c r="BI449" s="108">
        <v>0</v>
      </c>
      <c r="BJ449" s="108">
        <v>1</v>
      </c>
      <c r="BK449" s="108">
        <v>0</v>
      </c>
      <c r="BL449" s="108">
        <v>0</v>
      </c>
      <c r="BM449" s="108">
        <v>1</v>
      </c>
      <c r="BN449" s="108">
        <v>0</v>
      </c>
      <c r="BO449" s="108">
        <v>0</v>
      </c>
      <c r="BP449" s="108">
        <v>0</v>
      </c>
      <c r="BQ449" s="108">
        <v>0</v>
      </c>
      <c r="BR449" s="108">
        <v>0</v>
      </c>
      <c r="BS449" s="108">
        <v>0</v>
      </c>
      <c r="BT449" s="108">
        <v>0</v>
      </c>
      <c r="BU449" s="108">
        <v>0</v>
      </c>
      <c r="BV449" s="108">
        <v>0</v>
      </c>
      <c r="BW449" s="108">
        <v>0</v>
      </c>
      <c r="BX449" s="108">
        <v>0</v>
      </c>
      <c r="BY449" s="108">
        <v>1</v>
      </c>
      <c r="BZ449" s="108">
        <v>0</v>
      </c>
      <c r="CA449" s="108">
        <v>0</v>
      </c>
      <c r="CB449" s="108">
        <v>0</v>
      </c>
      <c r="CC449" s="108">
        <v>0</v>
      </c>
      <c r="CD449" s="108">
        <v>0</v>
      </c>
      <c r="CE449" s="108">
        <v>0</v>
      </c>
      <c r="CF449" s="108">
        <v>0</v>
      </c>
      <c r="CG449" s="108">
        <v>0</v>
      </c>
      <c r="CH449" s="108">
        <v>0</v>
      </c>
      <c r="CI449" s="108">
        <v>1</v>
      </c>
      <c r="CJ449" s="108">
        <v>0</v>
      </c>
      <c r="CK449" s="108">
        <v>0</v>
      </c>
      <c r="CL449" s="108">
        <v>0</v>
      </c>
      <c r="CM449" s="106">
        <f t="shared" si="31"/>
        <v>9</v>
      </c>
      <c r="CN449" s="65">
        <f t="shared" si="33"/>
        <v>1</v>
      </c>
      <c r="CO449" s="107">
        <f t="shared" si="32"/>
        <v>10</v>
      </c>
      <c r="CP449" s="124" t="s">
        <v>6051</v>
      </c>
      <c r="CQ449">
        <f t="shared" si="34"/>
        <v>3</v>
      </c>
    </row>
    <row r="450" spans="1:95" s="12" customFormat="1" x14ac:dyDescent="0.25">
      <c r="B450" s="103" t="s">
        <v>3386</v>
      </c>
      <c r="C450" s="104" t="s">
        <v>3387</v>
      </c>
      <c r="D450" s="103">
        <v>34420</v>
      </c>
      <c r="E450" s="108">
        <v>0</v>
      </c>
      <c r="F450" s="108">
        <v>0</v>
      </c>
      <c r="G450" s="108">
        <v>0</v>
      </c>
      <c r="H450" s="108">
        <v>0</v>
      </c>
      <c r="I450" s="108">
        <v>0</v>
      </c>
      <c r="J450" s="108">
        <v>0</v>
      </c>
      <c r="K450" s="108">
        <v>0</v>
      </c>
      <c r="L450" s="108">
        <v>0</v>
      </c>
      <c r="M450" s="108">
        <v>0</v>
      </c>
      <c r="N450" s="108">
        <v>0</v>
      </c>
      <c r="O450" s="108">
        <v>0</v>
      </c>
      <c r="P450" s="108">
        <v>0</v>
      </c>
      <c r="Q450" s="108">
        <v>0</v>
      </c>
      <c r="R450" s="108">
        <v>0</v>
      </c>
      <c r="S450" s="108">
        <v>0</v>
      </c>
      <c r="T450" s="108">
        <v>0</v>
      </c>
      <c r="U450" s="108">
        <v>0</v>
      </c>
      <c r="V450" s="108">
        <v>0</v>
      </c>
      <c r="W450" s="108">
        <v>0</v>
      </c>
      <c r="X450" s="108">
        <v>0</v>
      </c>
      <c r="Y450" s="108">
        <v>0</v>
      </c>
      <c r="Z450" s="108">
        <v>0</v>
      </c>
      <c r="AA450" s="108">
        <v>0</v>
      </c>
      <c r="AB450" s="108">
        <v>0</v>
      </c>
      <c r="AC450" s="108">
        <v>0</v>
      </c>
      <c r="AD450" s="108">
        <v>0</v>
      </c>
      <c r="AE450" s="108">
        <v>0</v>
      </c>
      <c r="AF450" s="108">
        <v>0</v>
      </c>
      <c r="AG450" s="108">
        <v>0</v>
      </c>
      <c r="AH450" s="108">
        <v>0</v>
      </c>
      <c r="AI450" s="108">
        <v>0</v>
      </c>
      <c r="AJ450" s="108">
        <v>0</v>
      </c>
      <c r="AK450" s="108">
        <v>0</v>
      </c>
      <c r="AL450" s="108">
        <v>0</v>
      </c>
      <c r="AM450" s="108">
        <v>0</v>
      </c>
      <c r="AN450" s="108">
        <v>0</v>
      </c>
      <c r="AO450" s="108">
        <v>0</v>
      </c>
      <c r="AP450" s="108">
        <v>0</v>
      </c>
      <c r="AQ450" s="108">
        <v>0</v>
      </c>
      <c r="AR450" s="108">
        <v>0</v>
      </c>
      <c r="AS450" s="108">
        <v>0</v>
      </c>
      <c r="AT450" s="108">
        <v>0</v>
      </c>
      <c r="AU450" s="108">
        <v>0</v>
      </c>
      <c r="AV450" s="108">
        <v>0</v>
      </c>
      <c r="AW450" s="108">
        <v>0</v>
      </c>
      <c r="AX450" s="108">
        <v>0</v>
      </c>
      <c r="AY450" s="108">
        <v>0</v>
      </c>
      <c r="AZ450" s="108">
        <v>0</v>
      </c>
      <c r="BA450" s="108">
        <v>0</v>
      </c>
      <c r="BB450" s="108">
        <v>0</v>
      </c>
      <c r="BC450" s="108">
        <v>0</v>
      </c>
      <c r="BD450" s="108">
        <v>0</v>
      </c>
      <c r="BE450" s="108">
        <v>0</v>
      </c>
      <c r="BF450" s="108">
        <v>0</v>
      </c>
      <c r="BG450" s="108">
        <v>0</v>
      </c>
      <c r="BH450" s="108">
        <v>0</v>
      </c>
      <c r="BI450" s="108">
        <v>0</v>
      </c>
      <c r="BJ450" s="108">
        <v>0</v>
      </c>
      <c r="BK450" s="108">
        <v>0</v>
      </c>
      <c r="BL450" s="108">
        <v>0</v>
      </c>
      <c r="BM450" s="108">
        <v>0</v>
      </c>
      <c r="BN450" s="108">
        <v>0</v>
      </c>
      <c r="BO450" s="108">
        <v>0</v>
      </c>
      <c r="BP450" s="108">
        <v>0</v>
      </c>
      <c r="BQ450" s="108">
        <v>0</v>
      </c>
      <c r="BR450" s="108">
        <v>0</v>
      </c>
      <c r="BS450" s="108">
        <v>0</v>
      </c>
      <c r="BT450" s="108">
        <v>0</v>
      </c>
      <c r="BU450" s="108">
        <v>0</v>
      </c>
      <c r="BV450" s="108">
        <v>0</v>
      </c>
      <c r="BW450" s="108">
        <v>0</v>
      </c>
      <c r="BX450" s="108">
        <v>0</v>
      </c>
      <c r="BY450" s="108">
        <v>0</v>
      </c>
      <c r="BZ450" s="108">
        <v>0</v>
      </c>
      <c r="CA450" s="108">
        <v>0</v>
      </c>
      <c r="CB450" s="108">
        <v>0</v>
      </c>
      <c r="CC450" s="108">
        <v>0</v>
      </c>
      <c r="CD450" s="108">
        <v>0</v>
      </c>
      <c r="CE450" s="108">
        <v>0</v>
      </c>
      <c r="CF450" s="108">
        <v>0</v>
      </c>
      <c r="CG450" s="108">
        <v>0</v>
      </c>
      <c r="CH450" s="108">
        <v>0</v>
      </c>
      <c r="CI450" s="108">
        <v>0</v>
      </c>
      <c r="CJ450" s="108">
        <v>0</v>
      </c>
      <c r="CK450" s="108">
        <v>0</v>
      </c>
      <c r="CL450" s="108">
        <v>0</v>
      </c>
      <c r="CM450" s="106">
        <f t="shared" si="31"/>
        <v>0</v>
      </c>
      <c r="CN450" s="65">
        <f t="shared" si="33"/>
        <v>0</v>
      </c>
      <c r="CO450" s="107">
        <f t="shared" si="32"/>
        <v>0</v>
      </c>
      <c r="CP450" s="124" t="s">
        <v>5136</v>
      </c>
      <c r="CQ450">
        <f t="shared" si="34"/>
        <v>4</v>
      </c>
    </row>
    <row r="451" spans="1:95" s="12" customFormat="1" x14ac:dyDescent="0.25">
      <c r="A451" s="87" t="s">
        <v>5136</v>
      </c>
      <c r="B451" s="88" t="s">
        <v>4965</v>
      </c>
      <c r="C451" s="89" t="s">
        <v>4966</v>
      </c>
      <c r="D451" s="88">
        <v>34420</v>
      </c>
      <c r="E451" s="93">
        <v>0</v>
      </c>
      <c r="F451" s="93">
        <v>0</v>
      </c>
      <c r="G451" s="93">
        <v>0</v>
      </c>
      <c r="H451" s="93">
        <v>0</v>
      </c>
      <c r="I451" s="93">
        <v>0</v>
      </c>
      <c r="J451" s="93">
        <v>0</v>
      </c>
      <c r="K451" s="93">
        <v>0</v>
      </c>
      <c r="L451" s="93">
        <v>0</v>
      </c>
      <c r="M451" s="93">
        <v>0</v>
      </c>
      <c r="N451" s="93">
        <v>0</v>
      </c>
      <c r="O451" s="93">
        <v>0</v>
      </c>
      <c r="P451" s="93">
        <v>0</v>
      </c>
      <c r="Q451" s="93">
        <v>0</v>
      </c>
      <c r="R451" s="93">
        <v>0</v>
      </c>
      <c r="S451" s="93">
        <v>0</v>
      </c>
      <c r="T451" s="93">
        <v>0</v>
      </c>
      <c r="U451" s="93">
        <v>0</v>
      </c>
      <c r="V451" s="93">
        <v>0</v>
      </c>
      <c r="W451" s="93">
        <v>0</v>
      </c>
      <c r="X451" s="93">
        <v>0</v>
      </c>
      <c r="Y451" s="93">
        <v>0</v>
      </c>
      <c r="Z451" s="93">
        <v>0</v>
      </c>
      <c r="AA451" s="93">
        <v>0</v>
      </c>
      <c r="AB451" s="93">
        <v>0</v>
      </c>
      <c r="AC451" s="93">
        <v>0</v>
      </c>
      <c r="AD451" s="93">
        <v>0</v>
      </c>
      <c r="AE451" s="93">
        <v>0</v>
      </c>
      <c r="AF451" s="93">
        <v>0</v>
      </c>
      <c r="AG451" s="93">
        <v>0</v>
      </c>
      <c r="AH451" s="93">
        <v>0</v>
      </c>
      <c r="AI451" s="93">
        <v>0</v>
      </c>
      <c r="AJ451" s="93">
        <v>0</v>
      </c>
      <c r="AK451" s="93">
        <v>0</v>
      </c>
      <c r="AL451" s="93">
        <v>0</v>
      </c>
      <c r="AM451" s="93">
        <v>0</v>
      </c>
      <c r="AN451" s="93">
        <v>0</v>
      </c>
      <c r="AO451" s="93">
        <v>0</v>
      </c>
      <c r="AP451" s="93">
        <v>0</v>
      </c>
      <c r="AQ451" s="93">
        <v>0</v>
      </c>
      <c r="AR451" s="93">
        <v>0</v>
      </c>
      <c r="AS451" s="93">
        <v>0</v>
      </c>
      <c r="AT451" s="93">
        <v>0</v>
      </c>
      <c r="AU451" s="93">
        <v>0</v>
      </c>
      <c r="AV451" s="93">
        <v>0</v>
      </c>
      <c r="AW451" s="93">
        <v>0</v>
      </c>
      <c r="AX451" s="93">
        <v>0</v>
      </c>
      <c r="AY451" s="93">
        <v>0</v>
      </c>
      <c r="AZ451" s="93">
        <v>0</v>
      </c>
      <c r="BA451" s="93">
        <v>0</v>
      </c>
      <c r="BB451" s="93">
        <v>0</v>
      </c>
      <c r="BC451" s="93">
        <v>0</v>
      </c>
      <c r="BD451" s="93">
        <v>0</v>
      </c>
      <c r="BE451" s="93">
        <v>0</v>
      </c>
      <c r="BF451" s="93">
        <v>0</v>
      </c>
      <c r="BG451" s="93">
        <v>0</v>
      </c>
      <c r="BH451" s="93">
        <v>0</v>
      </c>
      <c r="BI451" s="93">
        <v>0</v>
      </c>
      <c r="BJ451" s="93">
        <v>0</v>
      </c>
      <c r="BK451" s="93">
        <v>0</v>
      </c>
      <c r="BL451" s="93">
        <v>0</v>
      </c>
      <c r="BM451" s="93">
        <v>0</v>
      </c>
      <c r="BN451" s="93">
        <v>0</v>
      </c>
      <c r="BO451" s="93">
        <v>0</v>
      </c>
      <c r="BP451" s="93">
        <v>0</v>
      </c>
      <c r="BQ451" s="93">
        <v>0</v>
      </c>
      <c r="BR451" s="93">
        <v>0</v>
      </c>
      <c r="BS451" s="93">
        <v>0</v>
      </c>
      <c r="BT451" s="93">
        <v>0</v>
      </c>
      <c r="BU451" s="93">
        <v>0</v>
      </c>
      <c r="BV451" s="93">
        <v>0</v>
      </c>
      <c r="BW451" s="93">
        <v>0</v>
      </c>
      <c r="BX451" s="93">
        <v>0</v>
      </c>
      <c r="BY451" s="93">
        <v>0</v>
      </c>
      <c r="BZ451" s="93">
        <v>0</v>
      </c>
      <c r="CA451" s="93">
        <v>0</v>
      </c>
      <c r="CB451" s="93">
        <v>0</v>
      </c>
      <c r="CC451" s="93">
        <v>0</v>
      </c>
      <c r="CD451" s="93">
        <v>0</v>
      </c>
      <c r="CE451" s="93">
        <v>0</v>
      </c>
      <c r="CF451" s="93">
        <v>0</v>
      </c>
      <c r="CG451" s="93">
        <v>0</v>
      </c>
      <c r="CH451" s="93">
        <v>0</v>
      </c>
      <c r="CI451" s="93">
        <v>0</v>
      </c>
      <c r="CJ451" s="93">
        <v>0</v>
      </c>
      <c r="CK451" s="93">
        <v>0</v>
      </c>
      <c r="CL451" s="93">
        <v>0</v>
      </c>
      <c r="CM451" s="106">
        <f t="shared" si="31"/>
        <v>0</v>
      </c>
      <c r="CN451" s="65">
        <f t="shared" si="33"/>
        <v>0</v>
      </c>
      <c r="CO451" s="107">
        <f t="shared" si="32"/>
        <v>0</v>
      </c>
      <c r="CP451" s="124" t="s">
        <v>6049</v>
      </c>
      <c r="CQ451">
        <f t="shared" si="34"/>
        <v>3.3330000000000002</v>
      </c>
    </row>
    <row r="452" spans="1:95" s="12" customFormat="1" x14ac:dyDescent="0.25">
      <c r="B452" s="103" t="s">
        <v>3388</v>
      </c>
      <c r="C452" s="104" t="s">
        <v>3389</v>
      </c>
      <c r="D452" s="103">
        <v>34420</v>
      </c>
      <c r="E452" s="108">
        <v>0</v>
      </c>
      <c r="F452" s="108">
        <v>0</v>
      </c>
      <c r="G452" s="108">
        <v>0</v>
      </c>
      <c r="H452" s="108">
        <v>0</v>
      </c>
      <c r="I452" s="108">
        <v>0</v>
      </c>
      <c r="J452" s="108">
        <v>0</v>
      </c>
      <c r="K452" s="108">
        <v>0</v>
      </c>
      <c r="L452" s="108">
        <v>0</v>
      </c>
      <c r="M452" s="108">
        <v>0</v>
      </c>
      <c r="N452" s="108">
        <v>0</v>
      </c>
      <c r="O452" s="108">
        <v>0</v>
      </c>
      <c r="P452" s="108">
        <v>0</v>
      </c>
      <c r="Q452" s="108">
        <v>0</v>
      </c>
      <c r="R452" s="108">
        <v>0</v>
      </c>
      <c r="S452" s="108">
        <v>0</v>
      </c>
      <c r="T452" s="108">
        <v>0</v>
      </c>
      <c r="U452" s="108">
        <v>0</v>
      </c>
      <c r="V452" s="108">
        <v>0</v>
      </c>
      <c r="W452" s="108">
        <v>0</v>
      </c>
      <c r="X452" s="108">
        <v>0</v>
      </c>
      <c r="Y452" s="108">
        <v>0</v>
      </c>
      <c r="Z452" s="108">
        <v>0</v>
      </c>
      <c r="AA452" s="108">
        <v>0</v>
      </c>
      <c r="AB452" s="108">
        <v>0</v>
      </c>
      <c r="AC452" s="108">
        <v>0</v>
      </c>
      <c r="AD452" s="108">
        <v>0</v>
      </c>
      <c r="AE452" s="108">
        <v>0</v>
      </c>
      <c r="AF452" s="108">
        <v>0</v>
      </c>
      <c r="AG452" s="108">
        <v>0</v>
      </c>
      <c r="AH452" s="108">
        <v>0</v>
      </c>
      <c r="AI452" s="108">
        <v>0</v>
      </c>
      <c r="AJ452" s="108">
        <v>0</v>
      </c>
      <c r="AK452" s="108">
        <v>0</v>
      </c>
      <c r="AL452" s="108">
        <v>0</v>
      </c>
      <c r="AM452" s="108">
        <v>0</v>
      </c>
      <c r="AN452" s="108">
        <v>0</v>
      </c>
      <c r="AO452" s="108">
        <v>0</v>
      </c>
      <c r="AP452" s="108">
        <v>0</v>
      </c>
      <c r="AQ452" s="108">
        <v>0</v>
      </c>
      <c r="AR452" s="108">
        <v>0</v>
      </c>
      <c r="AS452" s="108">
        <v>0</v>
      </c>
      <c r="AT452" s="108">
        <v>0</v>
      </c>
      <c r="AU452" s="108">
        <v>0</v>
      </c>
      <c r="AV452" s="108">
        <v>0</v>
      </c>
      <c r="AW452" s="108">
        <v>0</v>
      </c>
      <c r="AX452" s="108">
        <v>0</v>
      </c>
      <c r="AY452" s="108">
        <v>0</v>
      </c>
      <c r="AZ452" s="108">
        <v>0</v>
      </c>
      <c r="BA452" s="108">
        <v>0</v>
      </c>
      <c r="BB452" s="108">
        <v>0</v>
      </c>
      <c r="BC452" s="108">
        <v>0</v>
      </c>
      <c r="BD452" s="108">
        <v>0</v>
      </c>
      <c r="BE452" s="108">
        <v>0</v>
      </c>
      <c r="BF452" s="108">
        <v>0</v>
      </c>
      <c r="BG452" s="108">
        <v>0</v>
      </c>
      <c r="BH452" s="108">
        <v>0</v>
      </c>
      <c r="BI452" s="108">
        <v>0</v>
      </c>
      <c r="BJ452" s="108">
        <v>0</v>
      </c>
      <c r="BK452" s="108">
        <v>0</v>
      </c>
      <c r="BL452" s="108">
        <v>0</v>
      </c>
      <c r="BM452" s="108">
        <v>0</v>
      </c>
      <c r="BN452" s="108">
        <v>0</v>
      </c>
      <c r="BO452" s="108">
        <v>0</v>
      </c>
      <c r="BP452" s="108">
        <v>0</v>
      </c>
      <c r="BQ452" s="108">
        <v>0</v>
      </c>
      <c r="BR452" s="108">
        <v>0</v>
      </c>
      <c r="BS452" s="108">
        <v>0</v>
      </c>
      <c r="BT452" s="108">
        <v>0</v>
      </c>
      <c r="BU452" s="108">
        <v>0</v>
      </c>
      <c r="BV452" s="108">
        <v>0</v>
      </c>
      <c r="BW452" s="108">
        <v>0</v>
      </c>
      <c r="BX452" s="108">
        <v>0</v>
      </c>
      <c r="BY452" s="108">
        <v>0</v>
      </c>
      <c r="BZ452" s="108">
        <v>0</v>
      </c>
      <c r="CA452" s="108">
        <v>0</v>
      </c>
      <c r="CB452" s="108">
        <v>0</v>
      </c>
      <c r="CC452" s="108">
        <v>0</v>
      </c>
      <c r="CD452" s="108">
        <v>0</v>
      </c>
      <c r="CE452" s="108">
        <v>0</v>
      </c>
      <c r="CF452" s="108">
        <v>0</v>
      </c>
      <c r="CG452" s="108">
        <v>0</v>
      </c>
      <c r="CH452" s="108">
        <v>0</v>
      </c>
      <c r="CI452" s="108">
        <v>0</v>
      </c>
      <c r="CJ452" s="108">
        <v>0</v>
      </c>
      <c r="CK452" s="108">
        <v>0</v>
      </c>
      <c r="CL452" s="108">
        <v>0</v>
      </c>
      <c r="CM452" s="106">
        <f t="shared" si="31"/>
        <v>0</v>
      </c>
      <c r="CN452" s="65">
        <f t="shared" si="33"/>
        <v>0</v>
      </c>
      <c r="CO452" s="107">
        <f t="shared" si="32"/>
        <v>0</v>
      </c>
      <c r="CP452" s="124" t="s">
        <v>6046</v>
      </c>
      <c r="CQ452" t="str">
        <f t="shared" si="34"/>
        <v>QQQ</v>
      </c>
    </row>
    <row r="453" spans="1:95" s="12" customFormat="1" x14ac:dyDescent="0.25">
      <c r="B453" s="103" t="s">
        <v>3390</v>
      </c>
      <c r="C453" s="104" t="s">
        <v>3391</v>
      </c>
      <c r="D453" s="103">
        <v>34420</v>
      </c>
      <c r="E453" s="108">
        <v>0</v>
      </c>
      <c r="F453" s="108">
        <v>0</v>
      </c>
      <c r="G453" s="108">
        <v>0</v>
      </c>
      <c r="H453" s="108">
        <v>0</v>
      </c>
      <c r="I453" s="108">
        <v>0</v>
      </c>
      <c r="J453" s="108">
        <v>0</v>
      </c>
      <c r="K453" s="108">
        <v>0</v>
      </c>
      <c r="L453" s="108">
        <v>0</v>
      </c>
      <c r="M453" s="108">
        <v>0</v>
      </c>
      <c r="N453" s="108">
        <v>0</v>
      </c>
      <c r="O453" s="108">
        <v>0</v>
      </c>
      <c r="P453" s="108">
        <v>0</v>
      </c>
      <c r="Q453" s="108">
        <v>0</v>
      </c>
      <c r="R453" s="108">
        <v>0</v>
      </c>
      <c r="S453" s="108">
        <v>0</v>
      </c>
      <c r="T453" s="108">
        <v>1</v>
      </c>
      <c r="U453" s="108">
        <v>0</v>
      </c>
      <c r="V453" s="108">
        <v>0</v>
      </c>
      <c r="W453" s="108">
        <v>0</v>
      </c>
      <c r="X453" s="108">
        <v>0</v>
      </c>
      <c r="Y453" s="108">
        <v>0</v>
      </c>
      <c r="Z453" s="108">
        <v>0</v>
      </c>
      <c r="AA453" s="108">
        <v>0</v>
      </c>
      <c r="AB453" s="108">
        <v>0</v>
      </c>
      <c r="AC453" s="108">
        <v>0</v>
      </c>
      <c r="AD453" s="108">
        <v>0</v>
      </c>
      <c r="AE453" s="108">
        <v>0</v>
      </c>
      <c r="AF453" s="108">
        <v>0</v>
      </c>
      <c r="AG453" s="108">
        <v>0</v>
      </c>
      <c r="AH453" s="108">
        <v>0</v>
      </c>
      <c r="AI453" s="108">
        <v>0</v>
      </c>
      <c r="AJ453" s="108">
        <v>0</v>
      </c>
      <c r="AK453" s="108">
        <v>0</v>
      </c>
      <c r="AL453" s="108">
        <v>0</v>
      </c>
      <c r="AM453" s="108">
        <v>0</v>
      </c>
      <c r="AN453" s="108">
        <v>0</v>
      </c>
      <c r="AO453" s="108">
        <v>0</v>
      </c>
      <c r="AP453" s="108">
        <v>0</v>
      </c>
      <c r="AQ453" s="108">
        <v>0</v>
      </c>
      <c r="AR453" s="108">
        <v>0</v>
      </c>
      <c r="AS453" s="108">
        <v>0</v>
      </c>
      <c r="AT453" s="108">
        <v>0</v>
      </c>
      <c r="AU453" s="108">
        <v>0</v>
      </c>
      <c r="AV453" s="108">
        <v>0</v>
      </c>
      <c r="AW453" s="108">
        <v>0</v>
      </c>
      <c r="AX453" s="108">
        <v>0</v>
      </c>
      <c r="AY453" s="108">
        <v>0</v>
      </c>
      <c r="AZ453" s="108">
        <v>0</v>
      </c>
      <c r="BA453" s="108">
        <v>0</v>
      </c>
      <c r="BB453" s="108">
        <v>0</v>
      </c>
      <c r="BC453" s="108">
        <v>0</v>
      </c>
      <c r="BD453" s="108">
        <v>0</v>
      </c>
      <c r="BE453" s="108">
        <v>0</v>
      </c>
      <c r="BF453" s="108">
        <v>0</v>
      </c>
      <c r="BG453" s="108">
        <v>0</v>
      </c>
      <c r="BH453" s="108">
        <v>0</v>
      </c>
      <c r="BI453" s="108">
        <v>0</v>
      </c>
      <c r="BJ453" s="108">
        <v>0</v>
      </c>
      <c r="BK453" s="108">
        <v>0</v>
      </c>
      <c r="BL453" s="108">
        <v>1</v>
      </c>
      <c r="BM453" s="108">
        <v>0</v>
      </c>
      <c r="BN453" s="108">
        <v>0</v>
      </c>
      <c r="BO453" s="108">
        <v>0</v>
      </c>
      <c r="BP453" s="108">
        <v>0</v>
      </c>
      <c r="BQ453" s="108">
        <v>1</v>
      </c>
      <c r="BR453" s="108">
        <v>0</v>
      </c>
      <c r="BS453" s="108">
        <v>0</v>
      </c>
      <c r="BT453" s="108">
        <v>0</v>
      </c>
      <c r="BU453" s="108">
        <v>0</v>
      </c>
      <c r="BV453" s="108">
        <v>0</v>
      </c>
      <c r="BW453" s="108">
        <v>0</v>
      </c>
      <c r="BX453" s="108">
        <v>0</v>
      </c>
      <c r="BY453" s="108">
        <v>0</v>
      </c>
      <c r="BZ453" s="108">
        <v>1</v>
      </c>
      <c r="CA453" s="108">
        <v>0</v>
      </c>
      <c r="CB453" s="108">
        <v>0</v>
      </c>
      <c r="CC453" s="108">
        <v>0</v>
      </c>
      <c r="CD453" s="108">
        <v>0</v>
      </c>
      <c r="CE453" s="108">
        <v>0</v>
      </c>
      <c r="CF453" s="108">
        <v>0</v>
      </c>
      <c r="CG453" s="108">
        <v>0</v>
      </c>
      <c r="CH453" s="108">
        <v>0</v>
      </c>
      <c r="CI453" s="108">
        <v>0</v>
      </c>
      <c r="CJ453" s="108">
        <v>0</v>
      </c>
      <c r="CK453" s="108">
        <v>0</v>
      </c>
      <c r="CL453" s="108">
        <v>0</v>
      </c>
      <c r="CM453" s="106">
        <f t="shared" si="31"/>
        <v>4</v>
      </c>
      <c r="CN453" s="65">
        <f t="shared" si="33"/>
        <v>1</v>
      </c>
      <c r="CO453" s="107">
        <f t="shared" si="32"/>
        <v>5</v>
      </c>
      <c r="CP453" s="124" t="s">
        <v>6051</v>
      </c>
      <c r="CQ453">
        <f t="shared" si="34"/>
        <v>3</v>
      </c>
    </row>
    <row r="454" spans="1:95" s="12" customFormat="1" x14ac:dyDescent="0.25">
      <c r="B454" s="103" t="s">
        <v>3392</v>
      </c>
      <c r="C454" s="104" t="s">
        <v>3393</v>
      </c>
      <c r="D454" s="103">
        <v>34420</v>
      </c>
      <c r="E454" s="108">
        <v>0</v>
      </c>
      <c r="F454" s="108">
        <v>0</v>
      </c>
      <c r="G454" s="108">
        <v>0</v>
      </c>
      <c r="H454" s="108">
        <v>0</v>
      </c>
      <c r="I454" s="108">
        <v>0</v>
      </c>
      <c r="J454" s="108">
        <v>0</v>
      </c>
      <c r="K454" s="108">
        <v>0</v>
      </c>
      <c r="L454" s="108">
        <v>0</v>
      </c>
      <c r="M454" s="108">
        <v>0</v>
      </c>
      <c r="N454" s="108">
        <v>0</v>
      </c>
      <c r="O454" s="108">
        <v>0</v>
      </c>
      <c r="P454" s="108">
        <v>0</v>
      </c>
      <c r="Q454" s="108">
        <v>0</v>
      </c>
      <c r="R454" s="108">
        <v>0</v>
      </c>
      <c r="S454" s="108">
        <v>0</v>
      </c>
      <c r="T454" s="108">
        <v>0</v>
      </c>
      <c r="U454" s="108">
        <v>0</v>
      </c>
      <c r="V454" s="108">
        <v>0</v>
      </c>
      <c r="W454" s="108">
        <v>0</v>
      </c>
      <c r="X454" s="108">
        <v>0</v>
      </c>
      <c r="Y454" s="108">
        <v>0</v>
      </c>
      <c r="Z454" s="108">
        <v>0</v>
      </c>
      <c r="AA454" s="108">
        <v>0</v>
      </c>
      <c r="AB454" s="108">
        <v>0</v>
      </c>
      <c r="AC454" s="108">
        <v>0</v>
      </c>
      <c r="AD454" s="108">
        <v>0</v>
      </c>
      <c r="AE454" s="108">
        <v>0</v>
      </c>
      <c r="AF454" s="108">
        <v>0</v>
      </c>
      <c r="AG454" s="108">
        <v>0</v>
      </c>
      <c r="AH454" s="108">
        <v>0</v>
      </c>
      <c r="AI454" s="108">
        <v>0</v>
      </c>
      <c r="AJ454" s="108">
        <v>0</v>
      </c>
      <c r="AK454" s="108">
        <v>0</v>
      </c>
      <c r="AL454" s="108">
        <v>0</v>
      </c>
      <c r="AM454" s="108">
        <v>0</v>
      </c>
      <c r="AN454" s="108">
        <v>0</v>
      </c>
      <c r="AO454" s="108">
        <v>0</v>
      </c>
      <c r="AP454" s="108">
        <v>0</v>
      </c>
      <c r="AQ454" s="108">
        <v>0</v>
      </c>
      <c r="AR454" s="108">
        <v>0</v>
      </c>
      <c r="AS454" s="108">
        <v>0</v>
      </c>
      <c r="AT454" s="108">
        <v>0</v>
      </c>
      <c r="AU454" s="108">
        <v>0</v>
      </c>
      <c r="AV454" s="108">
        <v>0</v>
      </c>
      <c r="AW454" s="108">
        <v>0</v>
      </c>
      <c r="AX454" s="108">
        <v>0</v>
      </c>
      <c r="AY454" s="108">
        <v>0</v>
      </c>
      <c r="AZ454" s="108">
        <v>0</v>
      </c>
      <c r="BA454" s="108">
        <v>0</v>
      </c>
      <c r="BB454" s="108">
        <v>0</v>
      </c>
      <c r="BC454" s="108">
        <v>0</v>
      </c>
      <c r="BD454" s="108">
        <v>0</v>
      </c>
      <c r="BE454" s="108">
        <v>0</v>
      </c>
      <c r="BF454" s="108">
        <v>0</v>
      </c>
      <c r="BG454" s="108">
        <v>0</v>
      </c>
      <c r="BH454" s="108">
        <v>0</v>
      </c>
      <c r="BI454" s="108">
        <v>0</v>
      </c>
      <c r="BJ454" s="108">
        <v>0</v>
      </c>
      <c r="BK454" s="108">
        <v>0</v>
      </c>
      <c r="BL454" s="108">
        <v>0</v>
      </c>
      <c r="BM454" s="108">
        <v>0</v>
      </c>
      <c r="BN454" s="108">
        <v>0</v>
      </c>
      <c r="BO454" s="108">
        <v>0</v>
      </c>
      <c r="BP454" s="108">
        <v>0</v>
      </c>
      <c r="BQ454" s="108">
        <v>0</v>
      </c>
      <c r="BR454" s="108">
        <v>0</v>
      </c>
      <c r="BS454" s="108">
        <v>0</v>
      </c>
      <c r="BT454" s="108">
        <v>0</v>
      </c>
      <c r="BU454" s="108">
        <v>0</v>
      </c>
      <c r="BV454" s="108">
        <v>0</v>
      </c>
      <c r="BW454" s="108">
        <v>0</v>
      </c>
      <c r="BX454" s="108">
        <v>0</v>
      </c>
      <c r="BY454" s="108">
        <v>0</v>
      </c>
      <c r="BZ454" s="108">
        <v>0</v>
      </c>
      <c r="CA454" s="108">
        <v>0</v>
      </c>
      <c r="CB454" s="108">
        <v>0</v>
      </c>
      <c r="CC454" s="108">
        <v>0</v>
      </c>
      <c r="CD454" s="108">
        <v>0</v>
      </c>
      <c r="CE454" s="108">
        <v>0</v>
      </c>
      <c r="CF454" s="108">
        <v>0</v>
      </c>
      <c r="CG454" s="108">
        <v>0</v>
      </c>
      <c r="CH454" s="108">
        <v>0</v>
      </c>
      <c r="CI454" s="108">
        <v>0</v>
      </c>
      <c r="CJ454" s="108">
        <v>0</v>
      </c>
      <c r="CK454" s="108">
        <v>0</v>
      </c>
      <c r="CL454" s="108">
        <v>0</v>
      </c>
      <c r="CM454" s="106">
        <f t="shared" si="31"/>
        <v>0</v>
      </c>
      <c r="CN454" s="65">
        <f t="shared" si="33"/>
        <v>0</v>
      </c>
      <c r="CO454" s="107">
        <f t="shared" si="32"/>
        <v>0</v>
      </c>
      <c r="CP454" s="124" t="s">
        <v>6054</v>
      </c>
      <c r="CQ454">
        <f t="shared" si="34"/>
        <v>2.6669999999999998</v>
      </c>
    </row>
    <row r="455" spans="1:95" s="12" customFormat="1" x14ac:dyDescent="0.25">
      <c r="B455" s="103" t="s">
        <v>3394</v>
      </c>
      <c r="C455" s="104" t="s">
        <v>3395</v>
      </c>
      <c r="D455" s="103">
        <v>34420</v>
      </c>
      <c r="E455" s="108">
        <v>0</v>
      </c>
      <c r="F455" s="108">
        <v>0</v>
      </c>
      <c r="G455" s="108">
        <v>0</v>
      </c>
      <c r="H455" s="108">
        <v>0</v>
      </c>
      <c r="I455" s="108">
        <v>0</v>
      </c>
      <c r="J455" s="108">
        <v>0</v>
      </c>
      <c r="K455" s="108">
        <v>0</v>
      </c>
      <c r="L455" s="108">
        <v>0</v>
      </c>
      <c r="M455" s="108">
        <v>0</v>
      </c>
      <c r="N455" s="108">
        <v>0</v>
      </c>
      <c r="O455" s="108">
        <v>0</v>
      </c>
      <c r="P455" s="108">
        <v>0</v>
      </c>
      <c r="Q455" s="108">
        <v>0</v>
      </c>
      <c r="R455" s="108">
        <v>0</v>
      </c>
      <c r="S455" s="108">
        <v>0</v>
      </c>
      <c r="T455" s="108">
        <v>0</v>
      </c>
      <c r="U455" s="108">
        <v>0</v>
      </c>
      <c r="V455" s="108">
        <v>0</v>
      </c>
      <c r="W455" s="108">
        <v>0</v>
      </c>
      <c r="X455" s="108">
        <v>0</v>
      </c>
      <c r="Y455" s="108">
        <v>0</v>
      </c>
      <c r="Z455" s="108">
        <v>0</v>
      </c>
      <c r="AA455" s="108">
        <v>0</v>
      </c>
      <c r="AB455" s="108">
        <v>0</v>
      </c>
      <c r="AC455" s="108">
        <v>0</v>
      </c>
      <c r="AD455" s="108">
        <v>0</v>
      </c>
      <c r="AE455" s="108">
        <v>0</v>
      </c>
      <c r="AF455" s="108">
        <v>0</v>
      </c>
      <c r="AG455" s="108">
        <v>0</v>
      </c>
      <c r="AH455" s="108">
        <v>0</v>
      </c>
      <c r="AI455" s="108">
        <v>0</v>
      </c>
      <c r="AJ455" s="108">
        <v>0</v>
      </c>
      <c r="AK455" s="108">
        <v>0</v>
      </c>
      <c r="AL455" s="108">
        <v>0</v>
      </c>
      <c r="AM455" s="108">
        <v>0</v>
      </c>
      <c r="AN455" s="108">
        <v>0</v>
      </c>
      <c r="AO455" s="108">
        <v>0</v>
      </c>
      <c r="AP455" s="108">
        <v>1</v>
      </c>
      <c r="AQ455" s="108">
        <v>0</v>
      </c>
      <c r="AR455" s="108">
        <v>0</v>
      </c>
      <c r="AS455" s="108">
        <v>0</v>
      </c>
      <c r="AT455" s="108">
        <v>0</v>
      </c>
      <c r="AU455" s="108">
        <v>1</v>
      </c>
      <c r="AV455" s="108">
        <v>0</v>
      </c>
      <c r="AW455" s="108">
        <v>0</v>
      </c>
      <c r="AX455" s="108">
        <v>0</v>
      </c>
      <c r="AY455" s="108">
        <v>0</v>
      </c>
      <c r="AZ455" s="108">
        <v>0</v>
      </c>
      <c r="BA455" s="108">
        <v>0</v>
      </c>
      <c r="BB455" s="108">
        <v>0</v>
      </c>
      <c r="BC455" s="108">
        <v>0</v>
      </c>
      <c r="BD455" s="108">
        <v>0</v>
      </c>
      <c r="BE455" s="108">
        <v>0</v>
      </c>
      <c r="BF455" s="108">
        <v>0</v>
      </c>
      <c r="BG455" s="108">
        <v>0</v>
      </c>
      <c r="BH455" s="108">
        <v>1</v>
      </c>
      <c r="BI455" s="108">
        <v>1</v>
      </c>
      <c r="BJ455" s="108">
        <v>0</v>
      </c>
      <c r="BK455" s="108">
        <v>0</v>
      </c>
      <c r="BL455" s="108">
        <v>0</v>
      </c>
      <c r="BM455" s="108">
        <v>0</v>
      </c>
      <c r="BN455" s="108">
        <v>0</v>
      </c>
      <c r="BO455" s="108">
        <v>1</v>
      </c>
      <c r="BP455" s="108">
        <v>0</v>
      </c>
      <c r="BQ455" s="108">
        <v>0</v>
      </c>
      <c r="BR455" s="108">
        <v>0</v>
      </c>
      <c r="BS455" s="108">
        <v>0</v>
      </c>
      <c r="BT455" s="108">
        <v>0</v>
      </c>
      <c r="BU455" s="108">
        <v>1</v>
      </c>
      <c r="BV455" s="108">
        <v>0</v>
      </c>
      <c r="BW455" s="108">
        <v>0</v>
      </c>
      <c r="BX455" s="108">
        <v>0</v>
      </c>
      <c r="BY455" s="108">
        <v>0</v>
      </c>
      <c r="BZ455" s="108">
        <v>0</v>
      </c>
      <c r="CA455" s="108">
        <v>0</v>
      </c>
      <c r="CB455" s="108">
        <v>0</v>
      </c>
      <c r="CC455" s="108">
        <v>0</v>
      </c>
      <c r="CD455" s="108">
        <v>0</v>
      </c>
      <c r="CE455" s="108">
        <v>0</v>
      </c>
      <c r="CF455" s="108">
        <v>0</v>
      </c>
      <c r="CG455" s="108">
        <v>1</v>
      </c>
      <c r="CH455" s="108">
        <v>0</v>
      </c>
      <c r="CI455" s="108">
        <v>0</v>
      </c>
      <c r="CJ455" s="108">
        <v>0</v>
      </c>
      <c r="CK455" s="108">
        <v>0</v>
      </c>
      <c r="CL455" s="108">
        <v>0</v>
      </c>
      <c r="CM455" s="106">
        <f t="shared" si="31"/>
        <v>7</v>
      </c>
      <c r="CN455" s="65">
        <f t="shared" si="33"/>
        <v>1</v>
      </c>
      <c r="CO455" s="107">
        <f t="shared" si="32"/>
        <v>10</v>
      </c>
      <c r="CP455" s="124" t="s">
        <v>6053</v>
      </c>
      <c r="CQ455">
        <f t="shared" si="34"/>
        <v>3.6669999999999998</v>
      </c>
    </row>
    <row r="456" spans="1:95" s="12" customFormat="1" x14ac:dyDescent="0.25">
      <c r="B456" s="103" t="s">
        <v>3396</v>
      </c>
      <c r="C456" s="104" t="s">
        <v>3397</v>
      </c>
      <c r="D456" s="103">
        <v>34420</v>
      </c>
      <c r="E456" s="108">
        <v>0</v>
      </c>
      <c r="F456" s="108">
        <v>0</v>
      </c>
      <c r="G456" s="108">
        <v>0</v>
      </c>
      <c r="H456" s="108">
        <v>0</v>
      </c>
      <c r="I456" s="108">
        <v>0</v>
      </c>
      <c r="J456" s="108">
        <v>0</v>
      </c>
      <c r="K456" s="108">
        <v>1</v>
      </c>
      <c r="L456" s="108">
        <v>0</v>
      </c>
      <c r="M456" s="108">
        <v>0</v>
      </c>
      <c r="N456" s="108">
        <v>0</v>
      </c>
      <c r="O456" s="108">
        <v>0</v>
      </c>
      <c r="P456" s="108">
        <v>0</v>
      </c>
      <c r="Q456" s="108">
        <v>0</v>
      </c>
      <c r="R456" s="108">
        <v>1</v>
      </c>
      <c r="S456" s="108">
        <v>0</v>
      </c>
      <c r="T456" s="108">
        <v>0</v>
      </c>
      <c r="U456" s="108">
        <v>0</v>
      </c>
      <c r="V456" s="108">
        <v>0</v>
      </c>
      <c r="W456" s="108">
        <v>0</v>
      </c>
      <c r="X456" s="108">
        <v>0</v>
      </c>
      <c r="Y456" s="108">
        <v>0</v>
      </c>
      <c r="Z456" s="108">
        <v>0</v>
      </c>
      <c r="AA456" s="108">
        <v>0</v>
      </c>
      <c r="AB456" s="108">
        <v>0</v>
      </c>
      <c r="AC456" s="108">
        <v>0</v>
      </c>
      <c r="AD456" s="108">
        <v>0</v>
      </c>
      <c r="AE456" s="108">
        <v>1</v>
      </c>
      <c r="AF456" s="108">
        <v>0</v>
      </c>
      <c r="AG456" s="108">
        <v>0</v>
      </c>
      <c r="AH456" s="108">
        <v>0</v>
      </c>
      <c r="AI456" s="108">
        <v>0</v>
      </c>
      <c r="AJ456" s="108">
        <v>0</v>
      </c>
      <c r="AK456" s="108">
        <v>1</v>
      </c>
      <c r="AL456" s="108">
        <v>0</v>
      </c>
      <c r="AM456" s="108">
        <v>0</v>
      </c>
      <c r="AN456" s="108">
        <v>0</v>
      </c>
      <c r="AO456" s="108">
        <v>0</v>
      </c>
      <c r="AP456" s="108">
        <v>0</v>
      </c>
      <c r="AQ456" s="108">
        <v>0</v>
      </c>
      <c r="AR456" s="108">
        <v>0</v>
      </c>
      <c r="AS456" s="108">
        <v>0</v>
      </c>
      <c r="AT456" s="108">
        <v>0</v>
      </c>
      <c r="AU456" s="108">
        <v>1</v>
      </c>
      <c r="AV456" s="108">
        <v>0</v>
      </c>
      <c r="AW456" s="108">
        <v>0</v>
      </c>
      <c r="AX456" s="108">
        <v>0</v>
      </c>
      <c r="AY456" s="108">
        <v>0</v>
      </c>
      <c r="AZ456" s="108">
        <v>0</v>
      </c>
      <c r="BA456" s="108">
        <v>0</v>
      </c>
      <c r="BB456" s="108">
        <v>0</v>
      </c>
      <c r="BC456" s="108">
        <v>0</v>
      </c>
      <c r="BD456" s="108">
        <v>0</v>
      </c>
      <c r="BE456" s="108">
        <v>0</v>
      </c>
      <c r="BF456" s="108">
        <v>0</v>
      </c>
      <c r="BG456" s="108">
        <v>0</v>
      </c>
      <c r="BH456" s="108">
        <v>0</v>
      </c>
      <c r="BI456" s="108">
        <v>1</v>
      </c>
      <c r="BJ456" s="108">
        <v>0</v>
      </c>
      <c r="BK456" s="108">
        <v>0</v>
      </c>
      <c r="BL456" s="108">
        <v>0</v>
      </c>
      <c r="BM456" s="108">
        <v>0</v>
      </c>
      <c r="BN456" s="108">
        <v>0</v>
      </c>
      <c r="BO456" s="108">
        <v>1</v>
      </c>
      <c r="BP456" s="108">
        <v>0</v>
      </c>
      <c r="BQ456" s="108">
        <v>0</v>
      </c>
      <c r="BR456" s="108">
        <v>0</v>
      </c>
      <c r="BS456" s="108">
        <v>0</v>
      </c>
      <c r="BT456" s="108">
        <v>0</v>
      </c>
      <c r="BU456" s="108">
        <v>1</v>
      </c>
      <c r="BV456" s="108">
        <v>0</v>
      </c>
      <c r="BW456" s="108">
        <v>0</v>
      </c>
      <c r="BX456" s="108">
        <v>0</v>
      </c>
      <c r="BY456" s="108">
        <v>0</v>
      </c>
      <c r="BZ456" s="108">
        <v>0</v>
      </c>
      <c r="CA456" s="108">
        <v>0</v>
      </c>
      <c r="CB456" s="108">
        <v>0</v>
      </c>
      <c r="CC456" s="108">
        <v>0</v>
      </c>
      <c r="CD456" s="108">
        <v>0</v>
      </c>
      <c r="CE456" s="108">
        <v>0</v>
      </c>
      <c r="CF456" s="108">
        <v>0</v>
      </c>
      <c r="CG456" s="108">
        <v>1</v>
      </c>
      <c r="CH456" s="108">
        <v>0</v>
      </c>
      <c r="CI456" s="108">
        <v>0</v>
      </c>
      <c r="CJ456" s="108">
        <v>0</v>
      </c>
      <c r="CK456" s="108">
        <v>0</v>
      </c>
      <c r="CL456" s="108">
        <v>0</v>
      </c>
      <c r="CM456" s="106">
        <f t="shared" si="31"/>
        <v>9</v>
      </c>
      <c r="CN456" s="65">
        <f t="shared" si="33"/>
        <v>1</v>
      </c>
      <c r="CO456" s="107">
        <f t="shared" si="32"/>
        <v>12</v>
      </c>
      <c r="CP456" s="124" t="s">
        <v>6054</v>
      </c>
      <c r="CQ456">
        <f t="shared" si="34"/>
        <v>2.6669999999999998</v>
      </c>
    </row>
    <row r="457" spans="1:95" s="12" customFormat="1" x14ac:dyDescent="0.25">
      <c r="A457" s="87" t="s">
        <v>5136</v>
      </c>
      <c r="B457" s="88" t="s">
        <v>4967</v>
      </c>
      <c r="C457" s="89" t="s">
        <v>4968</v>
      </c>
      <c r="D457" s="88">
        <v>34420</v>
      </c>
      <c r="E457" s="93">
        <v>1</v>
      </c>
      <c r="F457" s="93">
        <v>0</v>
      </c>
      <c r="G457" s="93">
        <v>0</v>
      </c>
      <c r="H457" s="93">
        <v>0</v>
      </c>
      <c r="I457" s="93">
        <v>0</v>
      </c>
      <c r="J457" s="93">
        <v>0</v>
      </c>
      <c r="K457" s="93">
        <v>0</v>
      </c>
      <c r="L457" s="93">
        <v>0</v>
      </c>
      <c r="M457" s="93">
        <v>0</v>
      </c>
      <c r="N457" s="93">
        <v>0</v>
      </c>
      <c r="O457" s="93">
        <v>0</v>
      </c>
      <c r="P457" s="93">
        <v>0</v>
      </c>
      <c r="Q457" s="93">
        <v>0</v>
      </c>
      <c r="R457" s="93">
        <v>0</v>
      </c>
      <c r="S457" s="93">
        <v>0</v>
      </c>
      <c r="T457" s="93">
        <v>0</v>
      </c>
      <c r="U457" s="93">
        <v>0</v>
      </c>
      <c r="V457" s="93">
        <v>0</v>
      </c>
      <c r="W457" s="93">
        <v>0</v>
      </c>
      <c r="X457" s="93">
        <v>0</v>
      </c>
      <c r="Y457" s="93">
        <v>0</v>
      </c>
      <c r="Z457" s="93">
        <v>0</v>
      </c>
      <c r="AA457" s="93">
        <v>0</v>
      </c>
      <c r="AB457" s="93">
        <v>0</v>
      </c>
      <c r="AC457" s="93">
        <v>0</v>
      </c>
      <c r="AD457" s="93">
        <v>0</v>
      </c>
      <c r="AE457" s="93">
        <v>0</v>
      </c>
      <c r="AF457" s="93">
        <v>0</v>
      </c>
      <c r="AG457" s="93">
        <v>0</v>
      </c>
      <c r="AH457" s="93">
        <v>0</v>
      </c>
      <c r="AI457" s="93">
        <v>0</v>
      </c>
      <c r="AJ457" s="93">
        <v>0</v>
      </c>
      <c r="AK457" s="93">
        <v>0</v>
      </c>
      <c r="AL457" s="93">
        <v>0</v>
      </c>
      <c r="AM457" s="93">
        <v>0</v>
      </c>
      <c r="AN457" s="93">
        <v>0</v>
      </c>
      <c r="AO457" s="93">
        <v>0</v>
      </c>
      <c r="AP457" s="93">
        <v>0</v>
      </c>
      <c r="AQ457" s="93">
        <v>0</v>
      </c>
      <c r="AR457" s="93">
        <v>0</v>
      </c>
      <c r="AS457" s="93">
        <v>0</v>
      </c>
      <c r="AT457" s="93">
        <v>0</v>
      </c>
      <c r="AU457" s="93">
        <v>0</v>
      </c>
      <c r="AV457" s="93">
        <v>0</v>
      </c>
      <c r="AW457" s="93">
        <v>0</v>
      </c>
      <c r="AX457" s="93">
        <v>0</v>
      </c>
      <c r="AY457" s="93">
        <v>0</v>
      </c>
      <c r="AZ457" s="93">
        <v>0</v>
      </c>
      <c r="BA457" s="93">
        <v>0</v>
      </c>
      <c r="BB457" s="93">
        <v>0</v>
      </c>
      <c r="BC457" s="93">
        <v>0</v>
      </c>
      <c r="BD457" s="93">
        <v>0</v>
      </c>
      <c r="BE457" s="93">
        <v>0</v>
      </c>
      <c r="BF457" s="93">
        <v>0</v>
      </c>
      <c r="BG457" s="93">
        <v>0</v>
      </c>
      <c r="BH457" s="93">
        <v>0</v>
      </c>
      <c r="BI457" s="93">
        <v>0</v>
      </c>
      <c r="BJ457" s="93">
        <v>0</v>
      </c>
      <c r="BK457" s="93">
        <v>0</v>
      </c>
      <c r="BL457" s="93">
        <v>0</v>
      </c>
      <c r="BM457" s="93">
        <v>0</v>
      </c>
      <c r="BN457" s="93">
        <v>0</v>
      </c>
      <c r="BO457" s="93">
        <v>0</v>
      </c>
      <c r="BP457" s="93">
        <v>0</v>
      </c>
      <c r="BQ457" s="93">
        <v>0</v>
      </c>
      <c r="BR457" s="93">
        <v>0</v>
      </c>
      <c r="BS457" s="93">
        <v>0</v>
      </c>
      <c r="BT457" s="93">
        <v>0</v>
      </c>
      <c r="BU457" s="93">
        <v>0</v>
      </c>
      <c r="BV457" s="93">
        <v>0</v>
      </c>
      <c r="BW457" s="93">
        <v>0</v>
      </c>
      <c r="BX457" s="93">
        <v>0</v>
      </c>
      <c r="BY457" s="93">
        <v>0</v>
      </c>
      <c r="BZ457" s="93">
        <v>0</v>
      </c>
      <c r="CA457" s="93">
        <v>0</v>
      </c>
      <c r="CB457" s="93">
        <v>0</v>
      </c>
      <c r="CC457" s="93">
        <v>0</v>
      </c>
      <c r="CD457" s="93">
        <v>0</v>
      </c>
      <c r="CE457" s="93">
        <v>0</v>
      </c>
      <c r="CF457" s="93">
        <v>0</v>
      </c>
      <c r="CG457" s="93">
        <v>0</v>
      </c>
      <c r="CH457" s="93">
        <v>0</v>
      </c>
      <c r="CI457" s="93">
        <v>0</v>
      </c>
      <c r="CJ457" s="93">
        <v>0</v>
      </c>
      <c r="CK457" s="93">
        <v>0</v>
      </c>
      <c r="CL457" s="93">
        <v>0</v>
      </c>
      <c r="CM457" s="106">
        <f t="shared" si="31"/>
        <v>1</v>
      </c>
      <c r="CN457" s="65">
        <f t="shared" si="33"/>
        <v>1</v>
      </c>
      <c r="CO457" s="107">
        <f t="shared" si="32"/>
        <v>1</v>
      </c>
      <c r="CP457" s="124" t="s">
        <v>6049</v>
      </c>
      <c r="CQ457">
        <f t="shared" si="34"/>
        <v>3.3330000000000002</v>
      </c>
    </row>
    <row r="458" spans="1:95" s="12" customFormat="1" x14ac:dyDescent="0.25">
      <c r="B458" s="103" t="s">
        <v>3398</v>
      </c>
      <c r="C458" s="104" t="s">
        <v>3399</v>
      </c>
      <c r="D458" s="103">
        <v>34420</v>
      </c>
      <c r="E458" s="108">
        <v>0</v>
      </c>
      <c r="F458" s="108">
        <v>0</v>
      </c>
      <c r="G458" s="108">
        <v>0</v>
      </c>
      <c r="H458" s="108">
        <v>0</v>
      </c>
      <c r="I458" s="108">
        <v>1</v>
      </c>
      <c r="J458" s="108">
        <v>0</v>
      </c>
      <c r="K458" s="108">
        <v>1</v>
      </c>
      <c r="L458" s="108">
        <v>0</v>
      </c>
      <c r="M458" s="108">
        <v>0</v>
      </c>
      <c r="N458" s="108">
        <v>0</v>
      </c>
      <c r="O458" s="108">
        <v>0</v>
      </c>
      <c r="P458" s="108">
        <v>0</v>
      </c>
      <c r="Q458" s="108">
        <v>0</v>
      </c>
      <c r="R458" s="108">
        <v>0</v>
      </c>
      <c r="S458" s="108">
        <v>0</v>
      </c>
      <c r="T458" s="108">
        <v>0</v>
      </c>
      <c r="U458" s="108">
        <v>0</v>
      </c>
      <c r="V458" s="108">
        <v>0</v>
      </c>
      <c r="W458" s="108">
        <v>0</v>
      </c>
      <c r="X458" s="108">
        <v>0</v>
      </c>
      <c r="Y458" s="108">
        <v>0</v>
      </c>
      <c r="Z458" s="108">
        <v>0</v>
      </c>
      <c r="AA458" s="108">
        <v>0</v>
      </c>
      <c r="AB458" s="108">
        <v>0</v>
      </c>
      <c r="AC458" s="108">
        <v>0</v>
      </c>
      <c r="AD458" s="108">
        <v>0</v>
      </c>
      <c r="AE458" s="108">
        <v>0</v>
      </c>
      <c r="AF458" s="108">
        <v>0</v>
      </c>
      <c r="AG458" s="108">
        <v>0</v>
      </c>
      <c r="AH458" s="108">
        <v>0</v>
      </c>
      <c r="AI458" s="108">
        <v>1</v>
      </c>
      <c r="AJ458" s="108">
        <v>0</v>
      </c>
      <c r="AK458" s="108">
        <v>1</v>
      </c>
      <c r="AL458" s="108">
        <v>0</v>
      </c>
      <c r="AM458" s="108">
        <v>0</v>
      </c>
      <c r="AN458" s="108">
        <v>0</v>
      </c>
      <c r="AO458" s="108">
        <v>0</v>
      </c>
      <c r="AP458" s="108">
        <v>0</v>
      </c>
      <c r="AQ458" s="108">
        <v>0</v>
      </c>
      <c r="AR458" s="108">
        <v>0</v>
      </c>
      <c r="AS458" s="108">
        <v>0</v>
      </c>
      <c r="AT458" s="108">
        <v>0</v>
      </c>
      <c r="AU458" s="108">
        <v>1</v>
      </c>
      <c r="AV458" s="108">
        <v>0</v>
      </c>
      <c r="AW458" s="108">
        <v>0</v>
      </c>
      <c r="AX458" s="108">
        <v>0</v>
      </c>
      <c r="AY458" s="108">
        <v>0</v>
      </c>
      <c r="AZ458" s="108">
        <v>0</v>
      </c>
      <c r="BA458" s="108">
        <v>0</v>
      </c>
      <c r="BB458" s="108">
        <v>0</v>
      </c>
      <c r="BC458" s="108">
        <v>0</v>
      </c>
      <c r="BD458" s="108">
        <v>0</v>
      </c>
      <c r="BE458" s="108">
        <v>0</v>
      </c>
      <c r="BF458" s="108">
        <v>1</v>
      </c>
      <c r="BG458" s="108">
        <v>0</v>
      </c>
      <c r="BH458" s="108">
        <v>0</v>
      </c>
      <c r="BI458" s="108">
        <v>0</v>
      </c>
      <c r="BJ458" s="108">
        <v>0</v>
      </c>
      <c r="BK458" s="108">
        <v>0</v>
      </c>
      <c r="BL458" s="108">
        <v>1</v>
      </c>
      <c r="BM458" s="108">
        <v>0</v>
      </c>
      <c r="BN458" s="108">
        <v>0</v>
      </c>
      <c r="BO458" s="108">
        <v>1</v>
      </c>
      <c r="BP458" s="108">
        <v>0</v>
      </c>
      <c r="BQ458" s="108">
        <v>0</v>
      </c>
      <c r="BR458" s="108">
        <v>0</v>
      </c>
      <c r="BS458" s="108">
        <v>0</v>
      </c>
      <c r="BT458" s="108">
        <v>0</v>
      </c>
      <c r="BU458" s="108">
        <v>0</v>
      </c>
      <c r="BV458" s="108">
        <v>0</v>
      </c>
      <c r="BW458" s="108">
        <v>0</v>
      </c>
      <c r="BX458" s="108">
        <v>0</v>
      </c>
      <c r="BY458" s="108">
        <v>0</v>
      </c>
      <c r="BZ458" s="108">
        <v>0</v>
      </c>
      <c r="CA458" s="108">
        <v>0</v>
      </c>
      <c r="CB458" s="108">
        <v>0</v>
      </c>
      <c r="CC458" s="108">
        <v>0</v>
      </c>
      <c r="CD458" s="108">
        <v>0</v>
      </c>
      <c r="CE458" s="108">
        <v>0</v>
      </c>
      <c r="CF458" s="108">
        <v>0</v>
      </c>
      <c r="CG458" s="108">
        <v>0</v>
      </c>
      <c r="CH458" s="108">
        <v>1</v>
      </c>
      <c r="CI458" s="108">
        <v>0</v>
      </c>
      <c r="CJ458" s="108">
        <v>0</v>
      </c>
      <c r="CK458" s="108">
        <v>0</v>
      </c>
      <c r="CL458" s="108">
        <v>0</v>
      </c>
      <c r="CM458" s="106">
        <f t="shared" si="31"/>
        <v>9</v>
      </c>
      <c r="CN458" s="65">
        <f t="shared" si="33"/>
        <v>1</v>
      </c>
      <c r="CO458" s="107">
        <f t="shared" si="32"/>
        <v>11</v>
      </c>
      <c r="CP458" s="124" t="s">
        <v>6049</v>
      </c>
      <c r="CQ458">
        <f t="shared" si="34"/>
        <v>3.3330000000000002</v>
      </c>
    </row>
    <row r="459" spans="1:95" s="12" customFormat="1" x14ac:dyDescent="0.25">
      <c r="B459" s="103" t="s">
        <v>3400</v>
      </c>
      <c r="C459" s="104" t="s">
        <v>3401</v>
      </c>
      <c r="D459" s="103">
        <v>34420</v>
      </c>
      <c r="E459" s="108">
        <v>0</v>
      </c>
      <c r="F459" s="108">
        <v>0</v>
      </c>
      <c r="G459" s="108">
        <v>0</v>
      </c>
      <c r="H459" s="108">
        <v>0</v>
      </c>
      <c r="I459" s="108">
        <v>0</v>
      </c>
      <c r="J459" s="108">
        <v>0</v>
      </c>
      <c r="K459" s="108">
        <v>0</v>
      </c>
      <c r="L459" s="108">
        <v>0</v>
      </c>
      <c r="M459" s="108">
        <v>0</v>
      </c>
      <c r="N459" s="108">
        <v>0</v>
      </c>
      <c r="O459" s="108">
        <v>0</v>
      </c>
      <c r="P459" s="108">
        <v>0</v>
      </c>
      <c r="Q459" s="108">
        <v>0</v>
      </c>
      <c r="R459" s="108">
        <v>0</v>
      </c>
      <c r="S459" s="108">
        <v>0</v>
      </c>
      <c r="T459" s="108">
        <v>0</v>
      </c>
      <c r="U459" s="108">
        <v>0</v>
      </c>
      <c r="V459" s="108">
        <v>0</v>
      </c>
      <c r="W459" s="108">
        <v>0</v>
      </c>
      <c r="X459" s="108">
        <v>0</v>
      </c>
      <c r="Y459" s="108">
        <v>0</v>
      </c>
      <c r="Z459" s="108">
        <v>0</v>
      </c>
      <c r="AA459" s="108">
        <v>0</v>
      </c>
      <c r="AB459" s="108">
        <v>0</v>
      </c>
      <c r="AC459" s="108">
        <v>0</v>
      </c>
      <c r="AD459" s="108">
        <v>0</v>
      </c>
      <c r="AE459" s="108">
        <v>0</v>
      </c>
      <c r="AF459" s="108">
        <v>0</v>
      </c>
      <c r="AG459" s="108">
        <v>0</v>
      </c>
      <c r="AH459" s="108">
        <v>0</v>
      </c>
      <c r="AI459" s="108">
        <v>0</v>
      </c>
      <c r="AJ459" s="108">
        <v>0</v>
      </c>
      <c r="AK459" s="108">
        <v>0</v>
      </c>
      <c r="AL459" s="108">
        <v>0</v>
      </c>
      <c r="AM459" s="108">
        <v>0</v>
      </c>
      <c r="AN459" s="108">
        <v>0</v>
      </c>
      <c r="AO459" s="108">
        <v>0</v>
      </c>
      <c r="AP459" s="108">
        <v>0</v>
      </c>
      <c r="AQ459" s="108">
        <v>0</v>
      </c>
      <c r="AR459" s="108">
        <v>0</v>
      </c>
      <c r="AS459" s="108">
        <v>0</v>
      </c>
      <c r="AT459" s="108">
        <v>0</v>
      </c>
      <c r="AU459" s="108">
        <v>0</v>
      </c>
      <c r="AV459" s="108">
        <v>0</v>
      </c>
      <c r="AW459" s="108">
        <v>0</v>
      </c>
      <c r="AX459" s="108">
        <v>0</v>
      </c>
      <c r="AY459" s="108">
        <v>0</v>
      </c>
      <c r="AZ459" s="108">
        <v>0</v>
      </c>
      <c r="BA459" s="108">
        <v>0</v>
      </c>
      <c r="BB459" s="108">
        <v>0</v>
      </c>
      <c r="BC459" s="108">
        <v>0</v>
      </c>
      <c r="BD459" s="108">
        <v>0</v>
      </c>
      <c r="BE459" s="108">
        <v>0</v>
      </c>
      <c r="BF459" s="108">
        <v>0</v>
      </c>
      <c r="BG459" s="108">
        <v>0</v>
      </c>
      <c r="BH459" s="108">
        <v>0</v>
      </c>
      <c r="BI459" s="108">
        <v>0</v>
      </c>
      <c r="BJ459" s="108">
        <v>0</v>
      </c>
      <c r="BK459" s="108">
        <v>0</v>
      </c>
      <c r="BL459" s="108">
        <v>0</v>
      </c>
      <c r="BM459" s="108">
        <v>0</v>
      </c>
      <c r="BN459" s="108">
        <v>0</v>
      </c>
      <c r="BO459" s="108">
        <v>0</v>
      </c>
      <c r="BP459" s="108">
        <v>0</v>
      </c>
      <c r="BQ459" s="108">
        <v>0</v>
      </c>
      <c r="BR459" s="108">
        <v>0</v>
      </c>
      <c r="BS459" s="108">
        <v>0</v>
      </c>
      <c r="BT459" s="108">
        <v>0</v>
      </c>
      <c r="BU459" s="108">
        <v>0</v>
      </c>
      <c r="BV459" s="108">
        <v>0</v>
      </c>
      <c r="BW459" s="108">
        <v>0</v>
      </c>
      <c r="BX459" s="108">
        <v>0</v>
      </c>
      <c r="BY459" s="108">
        <v>0</v>
      </c>
      <c r="BZ459" s="108">
        <v>0</v>
      </c>
      <c r="CA459" s="108">
        <v>0</v>
      </c>
      <c r="CB459" s="108">
        <v>0</v>
      </c>
      <c r="CC459" s="108">
        <v>0</v>
      </c>
      <c r="CD459" s="108">
        <v>0</v>
      </c>
      <c r="CE459" s="108">
        <v>0</v>
      </c>
      <c r="CF459" s="108">
        <v>0</v>
      </c>
      <c r="CG459" s="108">
        <v>0</v>
      </c>
      <c r="CH459" s="108">
        <v>0</v>
      </c>
      <c r="CI459" s="108">
        <v>0</v>
      </c>
      <c r="CJ459" s="108">
        <v>0</v>
      </c>
      <c r="CK459" s="108">
        <v>0</v>
      </c>
      <c r="CL459" s="108">
        <v>0</v>
      </c>
      <c r="CM459" s="106">
        <f t="shared" si="31"/>
        <v>0</v>
      </c>
      <c r="CN459" s="65">
        <f t="shared" si="33"/>
        <v>0</v>
      </c>
      <c r="CO459" s="107">
        <f t="shared" si="32"/>
        <v>0</v>
      </c>
      <c r="CP459" s="124" t="s">
        <v>6051</v>
      </c>
      <c r="CQ459">
        <f t="shared" si="34"/>
        <v>3</v>
      </c>
    </row>
    <row r="460" spans="1:95" s="12" customFormat="1" x14ac:dyDescent="0.25">
      <c r="B460" s="103" t="s">
        <v>3402</v>
      </c>
      <c r="C460" s="104" t="s">
        <v>3403</v>
      </c>
      <c r="D460" s="103">
        <v>34420</v>
      </c>
      <c r="E460" s="108">
        <v>0</v>
      </c>
      <c r="F460" s="108">
        <v>0</v>
      </c>
      <c r="G460" s="108">
        <v>0</v>
      </c>
      <c r="H460" s="108">
        <v>0</v>
      </c>
      <c r="I460" s="108">
        <v>0</v>
      </c>
      <c r="J460" s="108">
        <v>0</v>
      </c>
      <c r="K460" s="108">
        <v>0</v>
      </c>
      <c r="L460" s="108">
        <v>0</v>
      </c>
      <c r="M460" s="108">
        <v>0</v>
      </c>
      <c r="N460" s="108">
        <v>0</v>
      </c>
      <c r="O460" s="108">
        <v>0</v>
      </c>
      <c r="P460" s="108">
        <v>0</v>
      </c>
      <c r="Q460" s="108">
        <v>0</v>
      </c>
      <c r="R460" s="108">
        <v>0</v>
      </c>
      <c r="S460" s="108">
        <v>0</v>
      </c>
      <c r="T460" s="108">
        <v>0</v>
      </c>
      <c r="U460" s="108">
        <v>0</v>
      </c>
      <c r="V460" s="108">
        <v>0</v>
      </c>
      <c r="W460" s="108">
        <v>0</v>
      </c>
      <c r="X460" s="108">
        <v>0</v>
      </c>
      <c r="Y460" s="108">
        <v>0</v>
      </c>
      <c r="Z460" s="108">
        <v>0</v>
      </c>
      <c r="AA460" s="108">
        <v>0</v>
      </c>
      <c r="AB460" s="108">
        <v>0</v>
      </c>
      <c r="AC460" s="108">
        <v>0</v>
      </c>
      <c r="AD460" s="108">
        <v>0</v>
      </c>
      <c r="AE460" s="108">
        <v>0</v>
      </c>
      <c r="AF460" s="108">
        <v>0</v>
      </c>
      <c r="AG460" s="108">
        <v>0</v>
      </c>
      <c r="AH460" s="108">
        <v>0</v>
      </c>
      <c r="AI460" s="108">
        <v>0</v>
      </c>
      <c r="AJ460" s="108">
        <v>0</v>
      </c>
      <c r="AK460" s="108">
        <v>0</v>
      </c>
      <c r="AL460" s="108">
        <v>1</v>
      </c>
      <c r="AM460" s="108">
        <v>0</v>
      </c>
      <c r="AN460" s="108">
        <v>0</v>
      </c>
      <c r="AO460" s="108">
        <v>0</v>
      </c>
      <c r="AP460" s="108">
        <v>0</v>
      </c>
      <c r="AQ460" s="108">
        <v>0</v>
      </c>
      <c r="AR460" s="108">
        <v>0</v>
      </c>
      <c r="AS460" s="108">
        <v>0</v>
      </c>
      <c r="AT460" s="108">
        <v>0</v>
      </c>
      <c r="AU460" s="108">
        <v>1</v>
      </c>
      <c r="AV460" s="108">
        <v>0</v>
      </c>
      <c r="AW460" s="108">
        <v>0</v>
      </c>
      <c r="AX460" s="108">
        <v>0</v>
      </c>
      <c r="AY460" s="108">
        <v>0</v>
      </c>
      <c r="AZ460" s="108">
        <v>0</v>
      </c>
      <c r="BA460" s="108">
        <v>0</v>
      </c>
      <c r="BB460" s="108">
        <v>0</v>
      </c>
      <c r="BC460" s="108">
        <v>0</v>
      </c>
      <c r="BD460" s="108">
        <v>0</v>
      </c>
      <c r="BE460" s="108">
        <v>0</v>
      </c>
      <c r="BF460" s="108">
        <v>0</v>
      </c>
      <c r="BG460" s="108">
        <v>0</v>
      </c>
      <c r="BH460" s="108">
        <v>0</v>
      </c>
      <c r="BI460" s="108">
        <v>0</v>
      </c>
      <c r="BJ460" s="108">
        <v>0</v>
      </c>
      <c r="BK460" s="108">
        <v>0</v>
      </c>
      <c r="BL460" s="108">
        <v>0</v>
      </c>
      <c r="BM460" s="108">
        <v>0</v>
      </c>
      <c r="BN460" s="108">
        <v>0</v>
      </c>
      <c r="BO460" s="108">
        <v>0</v>
      </c>
      <c r="BP460" s="108">
        <v>0</v>
      </c>
      <c r="BQ460" s="108">
        <v>0</v>
      </c>
      <c r="BR460" s="108">
        <v>0</v>
      </c>
      <c r="BS460" s="108">
        <v>0</v>
      </c>
      <c r="BT460" s="108">
        <v>0</v>
      </c>
      <c r="BU460" s="108">
        <v>1</v>
      </c>
      <c r="BV460" s="108">
        <v>0</v>
      </c>
      <c r="BW460" s="108">
        <v>0</v>
      </c>
      <c r="BX460" s="108">
        <v>0</v>
      </c>
      <c r="BY460" s="108">
        <v>0</v>
      </c>
      <c r="BZ460" s="108">
        <v>1</v>
      </c>
      <c r="CA460" s="108">
        <v>0</v>
      </c>
      <c r="CB460" s="108">
        <v>0</v>
      </c>
      <c r="CC460" s="108">
        <v>0</v>
      </c>
      <c r="CD460" s="108">
        <v>0</v>
      </c>
      <c r="CE460" s="108">
        <v>0</v>
      </c>
      <c r="CF460" s="108">
        <v>0</v>
      </c>
      <c r="CG460" s="108">
        <v>0</v>
      </c>
      <c r="CH460" s="108">
        <v>0</v>
      </c>
      <c r="CI460" s="108">
        <v>0</v>
      </c>
      <c r="CJ460" s="108">
        <v>0</v>
      </c>
      <c r="CK460" s="108">
        <v>0</v>
      </c>
      <c r="CL460" s="108">
        <v>0</v>
      </c>
      <c r="CM460" s="106">
        <f t="shared" si="31"/>
        <v>4</v>
      </c>
      <c r="CN460" s="65">
        <f t="shared" si="33"/>
        <v>1</v>
      </c>
      <c r="CO460" s="107">
        <f t="shared" si="32"/>
        <v>7</v>
      </c>
      <c r="CP460" s="124" t="s">
        <v>6047</v>
      </c>
      <c r="CQ460">
        <f t="shared" si="34"/>
        <v>1.667</v>
      </c>
    </row>
    <row r="461" spans="1:95" s="12" customFormat="1" x14ac:dyDescent="0.25">
      <c r="A461" s="87" t="s">
        <v>5136</v>
      </c>
      <c r="B461" s="88" t="s">
        <v>4969</v>
      </c>
      <c r="C461" s="89" t="s">
        <v>4970</v>
      </c>
      <c r="D461" s="88">
        <v>34420</v>
      </c>
      <c r="E461" s="93">
        <v>0</v>
      </c>
      <c r="F461" s="93">
        <v>0</v>
      </c>
      <c r="G461" s="93">
        <v>1</v>
      </c>
      <c r="H461" s="93">
        <v>0</v>
      </c>
      <c r="I461" s="93">
        <v>0</v>
      </c>
      <c r="J461" s="93">
        <v>0</v>
      </c>
      <c r="K461" s="93">
        <v>0</v>
      </c>
      <c r="L461" s="93">
        <v>0</v>
      </c>
      <c r="M461" s="93">
        <v>0</v>
      </c>
      <c r="N461" s="93">
        <v>1</v>
      </c>
      <c r="O461" s="93">
        <v>0</v>
      </c>
      <c r="P461" s="93">
        <v>0</v>
      </c>
      <c r="Q461" s="93">
        <v>0</v>
      </c>
      <c r="R461" s="93">
        <v>0</v>
      </c>
      <c r="S461" s="93">
        <v>0</v>
      </c>
      <c r="T461" s="93">
        <v>1</v>
      </c>
      <c r="U461" s="93">
        <v>0</v>
      </c>
      <c r="V461" s="93">
        <v>0</v>
      </c>
      <c r="W461" s="93">
        <v>0</v>
      </c>
      <c r="X461" s="93">
        <v>0</v>
      </c>
      <c r="Y461" s="93">
        <v>0</v>
      </c>
      <c r="Z461" s="93">
        <v>0</v>
      </c>
      <c r="AA461" s="93">
        <v>0</v>
      </c>
      <c r="AB461" s="93">
        <v>0</v>
      </c>
      <c r="AC461" s="93">
        <v>0</v>
      </c>
      <c r="AD461" s="93">
        <v>0</v>
      </c>
      <c r="AE461" s="93">
        <v>0</v>
      </c>
      <c r="AF461" s="93">
        <v>0</v>
      </c>
      <c r="AG461" s="93">
        <v>0</v>
      </c>
      <c r="AH461" s="93">
        <v>1</v>
      </c>
      <c r="AI461" s="93">
        <v>0</v>
      </c>
      <c r="AJ461" s="93">
        <v>0</v>
      </c>
      <c r="AK461" s="93">
        <v>0</v>
      </c>
      <c r="AL461" s="93">
        <v>0</v>
      </c>
      <c r="AM461" s="93">
        <v>0</v>
      </c>
      <c r="AN461" s="93">
        <v>0</v>
      </c>
      <c r="AO461" s="93">
        <v>0</v>
      </c>
      <c r="AP461" s="93">
        <v>0</v>
      </c>
      <c r="AQ461" s="93">
        <v>0</v>
      </c>
      <c r="AR461" s="93">
        <v>0</v>
      </c>
      <c r="AS461" s="93">
        <v>0</v>
      </c>
      <c r="AT461" s="93">
        <v>1</v>
      </c>
      <c r="AU461" s="93">
        <v>1</v>
      </c>
      <c r="AV461" s="93">
        <v>0</v>
      </c>
      <c r="AW461" s="93">
        <v>0</v>
      </c>
      <c r="AX461" s="93">
        <v>0</v>
      </c>
      <c r="AY461" s="93">
        <v>0</v>
      </c>
      <c r="AZ461" s="93">
        <v>0</v>
      </c>
      <c r="BA461" s="93">
        <v>0</v>
      </c>
      <c r="BB461" s="93">
        <v>0</v>
      </c>
      <c r="BC461" s="93">
        <v>0</v>
      </c>
      <c r="BD461" s="93">
        <v>0</v>
      </c>
      <c r="BE461" s="93">
        <v>0</v>
      </c>
      <c r="BF461" s="93">
        <v>0</v>
      </c>
      <c r="BG461" s="93">
        <v>0</v>
      </c>
      <c r="BH461" s="93">
        <v>0</v>
      </c>
      <c r="BI461" s="93">
        <v>0</v>
      </c>
      <c r="BJ461" s="93">
        <v>0</v>
      </c>
      <c r="BK461" s="93">
        <v>0</v>
      </c>
      <c r="BL461" s="93">
        <v>1</v>
      </c>
      <c r="BM461" s="93">
        <v>0</v>
      </c>
      <c r="BN461" s="93">
        <v>0</v>
      </c>
      <c r="BO461" s="93">
        <v>0</v>
      </c>
      <c r="BP461" s="93">
        <v>0</v>
      </c>
      <c r="BQ461" s="93">
        <v>0</v>
      </c>
      <c r="BR461" s="93">
        <v>0</v>
      </c>
      <c r="BS461" s="93">
        <v>0</v>
      </c>
      <c r="BT461" s="93">
        <v>0</v>
      </c>
      <c r="BU461" s="93">
        <v>1</v>
      </c>
      <c r="BV461" s="93">
        <v>0</v>
      </c>
      <c r="BW461" s="93">
        <v>0</v>
      </c>
      <c r="BX461" s="93">
        <v>0</v>
      </c>
      <c r="BY461" s="93">
        <v>0</v>
      </c>
      <c r="BZ461" s="93">
        <v>0</v>
      </c>
      <c r="CA461" s="93">
        <v>0</v>
      </c>
      <c r="CB461" s="93">
        <v>0</v>
      </c>
      <c r="CC461" s="93">
        <v>0</v>
      </c>
      <c r="CD461" s="93">
        <v>0</v>
      </c>
      <c r="CE461" s="93">
        <v>0</v>
      </c>
      <c r="CF461" s="93">
        <v>0</v>
      </c>
      <c r="CG461" s="93">
        <v>0</v>
      </c>
      <c r="CH461" s="93">
        <v>0</v>
      </c>
      <c r="CI461" s="93">
        <v>0</v>
      </c>
      <c r="CJ461" s="93">
        <v>0</v>
      </c>
      <c r="CK461" s="93">
        <v>0</v>
      </c>
      <c r="CL461" s="93">
        <v>0</v>
      </c>
      <c r="CM461" s="106">
        <f t="shared" si="31"/>
        <v>8</v>
      </c>
      <c r="CN461" s="65">
        <f t="shared" si="33"/>
        <v>1</v>
      </c>
      <c r="CO461" s="107">
        <f t="shared" si="32"/>
        <v>12</v>
      </c>
      <c r="CP461" s="124" t="s">
        <v>6051</v>
      </c>
      <c r="CQ461">
        <f t="shared" si="34"/>
        <v>3</v>
      </c>
    </row>
    <row r="462" spans="1:95" s="12" customFormat="1" x14ac:dyDescent="0.25">
      <c r="A462" s="87" t="s">
        <v>5136</v>
      </c>
      <c r="B462" s="88" t="s">
        <v>4971</v>
      </c>
      <c r="C462" s="89" t="s">
        <v>4972</v>
      </c>
      <c r="D462" s="88">
        <v>34420</v>
      </c>
      <c r="E462" s="93">
        <v>0</v>
      </c>
      <c r="F462" s="93">
        <v>0</v>
      </c>
      <c r="G462" s="93">
        <v>0</v>
      </c>
      <c r="H462" s="93">
        <v>0</v>
      </c>
      <c r="I462" s="93">
        <v>0</v>
      </c>
      <c r="J462" s="93">
        <v>0</v>
      </c>
      <c r="K462" s="93">
        <v>0</v>
      </c>
      <c r="L462" s="93">
        <v>0</v>
      </c>
      <c r="M462" s="93">
        <v>0</v>
      </c>
      <c r="N462" s="93">
        <v>0</v>
      </c>
      <c r="O462" s="93">
        <v>0</v>
      </c>
      <c r="P462" s="93">
        <v>0</v>
      </c>
      <c r="Q462" s="93">
        <v>0</v>
      </c>
      <c r="R462" s="93">
        <v>0</v>
      </c>
      <c r="S462" s="93">
        <v>0</v>
      </c>
      <c r="T462" s="93">
        <v>0</v>
      </c>
      <c r="U462" s="93">
        <v>0</v>
      </c>
      <c r="V462" s="93">
        <v>0</v>
      </c>
      <c r="W462" s="93">
        <v>0</v>
      </c>
      <c r="X462" s="93">
        <v>0</v>
      </c>
      <c r="Y462" s="93">
        <v>0</v>
      </c>
      <c r="Z462" s="93">
        <v>0</v>
      </c>
      <c r="AA462" s="93">
        <v>0</v>
      </c>
      <c r="AB462" s="93">
        <v>0</v>
      </c>
      <c r="AC462" s="93">
        <v>0</v>
      </c>
      <c r="AD462" s="93">
        <v>0</v>
      </c>
      <c r="AE462" s="93">
        <v>0</v>
      </c>
      <c r="AF462" s="93">
        <v>0</v>
      </c>
      <c r="AG462" s="93">
        <v>0</v>
      </c>
      <c r="AH462" s="93">
        <v>0</v>
      </c>
      <c r="AI462" s="93">
        <v>0</v>
      </c>
      <c r="AJ462" s="93">
        <v>0</v>
      </c>
      <c r="AK462" s="93">
        <v>0</v>
      </c>
      <c r="AL462" s="93">
        <v>0</v>
      </c>
      <c r="AM462" s="93">
        <v>0</v>
      </c>
      <c r="AN462" s="93">
        <v>0</v>
      </c>
      <c r="AO462" s="93">
        <v>0</v>
      </c>
      <c r="AP462" s="93">
        <v>0</v>
      </c>
      <c r="AQ462" s="93">
        <v>0</v>
      </c>
      <c r="AR462" s="93">
        <v>0</v>
      </c>
      <c r="AS462" s="93">
        <v>0</v>
      </c>
      <c r="AT462" s="93">
        <v>0</v>
      </c>
      <c r="AU462" s="93">
        <v>0</v>
      </c>
      <c r="AV462" s="93">
        <v>0</v>
      </c>
      <c r="AW462" s="93">
        <v>0</v>
      </c>
      <c r="AX462" s="93">
        <v>0</v>
      </c>
      <c r="AY462" s="93">
        <v>0</v>
      </c>
      <c r="AZ462" s="93">
        <v>0</v>
      </c>
      <c r="BA462" s="93">
        <v>0</v>
      </c>
      <c r="BB462" s="93">
        <v>0</v>
      </c>
      <c r="BC462" s="93">
        <v>0</v>
      </c>
      <c r="BD462" s="93">
        <v>0</v>
      </c>
      <c r="BE462" s="93">
        <v>0</v>
      </c>
      <c r="BF462" s="93">
        <v>0</v>
      </c>
      <c r="BG462" s="93">
        <v>0</v>
      </c>
      <c r="BH462" s="93">
        <v>0</v>
      </c>
      <c r="BI462" s="93">
        <v>0</v>
      </c>
      <c r="BJ462" s="93">
        <v>0</v>
      </c>
      <c r="BK462" s="93">
        <v>0</v>
      </c>
      <c r="BL462" s="93">
        <v>0</v>
      </c>
      <c r="BM462" s="93">
        <v>0</v>
      </c>
      <c r="BN462" s="93">
        <v>0</v>
      </c>
      <c r="BO462" s="93">
        <v>0</v>
      </c>
      <c r="BP462" s="93">
        <v>0</v>
      </c>
      <c r="BQ462" s="93">
        <v>0</v>
      </c>
      <c r="BR462" s="93">
        <v>0</v>
      </c>
      <c r="BS462" s="93">
        <v>0</v>
      </c>
      <c r="BT462" s="93">
        <v>0</v>
      </c>
      <c r="BU462" s="93">
        <v>0</v>
      </c>
      <c r="BV462" s="93">
        <v>0</v>
      </c>
      <c r="BW462" s="93">
        <v>0</v>
      </c>
      <c r="BX462" s="93">
        <v>0</v>
      </c>
      <c r="BY462" s="93">
        <v>0</v>
      </c>
      <c r="BZ462" s="93">
        <v>0</v>
      </c>
      <c r="CA462" s="93">
        <v>0</v>
      </c>
      <c r="CB462" s="93">
        <v>0</v>
      </c>
      <c r="CC462" s="93">
        <v>0</v>
      </c>
      <c r="CD462" s="93">
        <v>0</v>
      </c>
      <c r="CE462" s="93">
        <v>0</v>
      </c>
      <c r="CF462" s="93">
        <v>0</v>
      </c>
      <c r="CG462" s="93">
        <v>0</v>
      </c>
      <c r="CH462" s="93">
        <v>0</v>
      </c>
      <c r="CI462" s="93">
        <v>0</v>
      </c>
      <c r="CJ462" s="93">
        <v>0</v>
      </c>
      <c r="CK462" s="93">
        <v>0</v>
      </c>
      <c r="CL462" s="93">
        <v>0</v>
      </c>
      <c r="CM462" s="106">
        <f t="shared" si="31"/>
        <v>0</v>
      </c>
      <c r="CN462" s="65">
        <f t="shared" si="33"/>
        <v>0</v>
      </c>
      <c r="CO462" s="107">
        <f t="shared" si="32"/>
        <v>0</v>
      </c>
      <c r="CP462" s="124" t="s">
        <v>6049</v>
      </c>
      <c r="CQ462">
        <f t="shared" si="34"/>
        <v>3.3330000000000002</v>
      </c>
    </row>
    <row r="463" spans="1:95" s="12" customFormat="1" x14ac:dyDescent="0.25">
      <c r="B463" s="103" t="s">
        <v>3404</v>
      </c>
      <c r="C463" s="104" t="s">
        <v>3405</v>
      </c>
      <c r="D463" s="103">
        <v>34420</v>
      </c>
      <c r="E463" s="108">
        <v>0</v>
      </c>
      <c r="F463" s="108">
        <v>0</v>
      </c>
      <c r="G463" s="108">
        <v>0</v>
      </c>
      <c r="H463" s="108">
        <v>0</v>
      </c>
      <c r="I463" s="108">
        <v>0</v>
      </c>
      <c r="J463" s="108">
        <v>0</v>
      </c>
      <c r="K463" s="108">
        <v>0</v>
      </c>
      <c r="L463" s="108">
        <v>0</v>
      </c>
      <c r="M463" s="108">
        <v>0</v>
      </c>
      <c r="N463" s="108">
        <v>0</v>
      </c>
      <c r="O463" s="108">
        <v>0</v>
      </c>
      <c r="P463" s="108">
        <v>0</v>
      </c>
      <c r="Q463" s="108">
        <v>0</v>
      </c>
      <c r="R463" s="108">
        <v>0</v>
      </c>
      <c r="S463" s="108">
        <v>0</v>
      </c>
      <c r="T463" s="108">
        <v>0</v>
      </c>
      <c r="U463" s="108">
        <v>0</v>
      </c>
      <c r="V463" s="108">
        <v>0</v>
      </c>
      <c r="W463" s="108">
        <v>0</v>
      </c>
      <c r="X463" s="108">
        <v>0</v>
      </c>
      <c r="Y463" s="108">
        <v>0</v>
      </c>
      <c r="Z463" s="108">
        <v>0</v>
      </c>
      <c r="AA463" s="108">
        <v>0</v>
      </c>
      <c r="AB463" s="108">
        <v>0</v>
      </c>
      <c r="AC463" s="108">
        <v>0</v>
      </c>
      <c r="AD463" s="108">
        <v>0</v>
      </c>
      <c r="AE463" s="108">
        <v>0</v>
      </c>
      <c r="AF463" s="108">
        <v>0</v>
      </c>
      <c r="AG463" s="108">
        <v>0</v>
      </c>
      <c r="AH463" s="108">
        <v>0</v>
      </c>
      <c r="AI463" s="108">
        <v>0</v>
      </c>
      <c r="AJ463" s="108">
        <v>0</v>
      </c>
      <c r="AK463" s="108">
        <v>0</v>
      </c>
      <c r="AL463" s="108">
        <v>0</v>
      </c>
      <c r="AM463" s="108">
        <v>0</v>
      </c>
      <c r="AN463" s="108">
        <v>0</v>
      </c>
      <c r="AO463" s="108">
        <v>0</v>
      </c>
      <c r="AP463" s="108">
        <v>0</v>
      </c>
      <c r="AQ463" s="108">
        <v>0</v>
      </c>
      <c r="AR463" s="108">
        <v>0</v>
      </c>
      <c r="AS463" s="108">
        <v>0</v>
      </c>
      <c r="AT463" s="108">
        <v>0</v>
      </c>
      <c r="AU463" s="108">
        <v>0</v>
      </c>
      <c r="AV463" s="108">
        <v>0</v>
      </c>
      <c r="AW463" s="108">
        <v>0</v>
      </c>
      <c r="AX463" s="108">
        <v>0</v>
      </c>
      <c r="AY463" s="108">
        <v>0</v>
      </c>
      <c r="AZ463" s="108">
        <v>0</v>
      </c>
      <c r="BA463" s="108">
        <v>0</v>
      </c>
      <c r="BB463" s="108">
        <v>0</v>
      </c>
      <c r="BC463" s="108">
        <v>0</v>
      </c>
      <c r="BD463" s="108">
        <v>0</v>
      </c>
      <c r="BE463" s="108">
        <v>0</v>
      </c>
      <c r="BF463" s="108">
        <v>0</v>
      </c>
      <c r="BG463" s="108">
        <v>0</v>
      </c>
      <c r="BH463" s="108">
        <v>0</v>
      </c>
      <c r="BI463" s="108">
        <v>0</v>
      </c>
      <c r="BJ463" s="108">
        <v>0</v>
      </c>
      <c r="BK463" s="108">
        <v>0</v>
      </c>
      <c r="BL463" s="108">
        <v>0</v>
      </c>
      <c r="BM463" s="108">
        <v>0</v>
      </c>
      <c r="BN463" s="108">
        <v>0</v>
      </c>
      <c r="BO463" s="108">
        <v>0</v>
      </c>
      <c r="BP463" s="108">
        <v>0</v>
      </c>
      <c r="BQ463" s="108">
        <v>0</v>
      </c>
      <c r="BR463" s="108">
        <v>0</v>
      </c>
      <c r="BS463" s="108">
        <v>0</v>
      </c>
      <c r="BT463" s="108">
        <v>0</v>
      </c>
      <c r="BU463" s="108">
        <v>0</v>
      </c>
      <c r="BV463" s="108">
        <v>0</v>
      </c>
      <c r="BW463" s="108">
        <v>0</v>
      </c>
      <c r="BX463" s="108">
        <v>0</v>
      </c>
      <c r="BY463" s="108">
        <v>0</v>
      </c>
      <c r="BZ463" s="108">
        <v>0</v>
      </c>
      <c r="CA463" s="108">
        <v>0</v>
      </c>
      <c r="CB463" s="108">
        <v>0</v>
      </c>
      <c r="CC463" s="108">
        <v>0</v>
      </c>
      <c r="CD463" s="108">
        <v>0</v>
      </c>
      <c r="CE463" s="108">
        <v>0</v>
      </c>
      <c r="CF463" s="108">
        <v>0</v>
      </c>
      <c r="CG463" s="108">
        <v>0</v>
      </c>
      <c r="CH463" s="108">
        <v>0</v>
      </c>
      <c r="CI463" s="108">
        <v>0</v>
      </c>
      <c r="CJ463" s="108">
        <v>0</v>
      </c>
      <c r="CK463" s="108">
        <v>0</v>
      </c>
      <c r="CL463" s="108">
        <v>0</v>
      </c>
      <c r="CM463" s="106">
        <f t="shared" si="31"/>
        <v>0</v>
      </c>
      <c r="CN463" s="65">
        <f t="shared" si="33"/>
        <v>0</v>
      </c>
      <c r="CO463" s="107">
        <f t="shared" si="32"/>
        <v>0</v>
      </c>
      <c r="CP463" s="124" t="s">
        <v>6047</v>
      </c>
      <c r="CQ463">
        <f t="shared" si="34"/>
        <v>1.667</v>
      </c>
    </row>
    <row r="464" spans="1:95" s="12" customFormat="1" x14ac:dyDescent="0.25">
      <c r="B464" s="103" t="s">
        <v>3412</v>
      </c>
      <c r="C464" s="104" t="s">
        <v>3413</v>
      </c>
      <c r="D464" s="103">
        <v>34420</v>
      </c>
      <c r="E464" s="108">
        <v>0</v>
      </c>
      <c r="F464" s="108">
        <v>0</v>
      </c>
      <c r="G464" s="108">
        <v>0</v>
      </c>
      <c r="H464" s="108">
        <v>0</v>
      </c>
      <c r="I464" s="108">
        <v>0</v>
      </c>
      <c r="J464" s="108">
        <v>0</v>
      </c>
      <c r="K464" s="108">
        <v>0</v>
      </c>
      <c r="L464" s="108">
        <v>0</v>
      </c>
      <c r="M464" s="108">
        <v>0</v>
      </c>
      <c r="N464" s="108">
        <v>0</v>
      </c>
      <c r="O464" s="108">
        <v>0</v>
      </c>
      <c r="P464" s="108">
        <v>0</v>
      </c>
      <c r="Q464" s="108">
        <v>0</v>
      </c>
      <c r="R464" s="108">
        <v>0</v>
      </c>
      <c r="S464" s="108">
        <v>0</v>
      </c>
      <c r="T464" s="108">
        <v>1</v>
      </c>
      <c r="U464" s="108">
        <v>0</v>
      </c>
      <c r="V464" s="108">
        <v>0</v>
      </c>
      <c r="W464" s="108">
        <v>0</v>
      </c>
      <c r="X464" s="108">
        <v>0</v>
      </c>
      <c r="Y464" s="108">
        <v>0</v>
      </c>
      <c r="Z464" s="108">
        <v>0</v>
      </c>
      <c r="AA464" s="108">
        <v>0</v>
      </c>
      <c r="AB464" s="108">
        <v>0</v>
      </c>
      <c r="AC464" s="108">
        <v>0</v>
      </c>
      <c r="AD464" s="108">
        <v>0</v>
      </c>
      <c r="AE464" s="108">
        <v>0</v>
      </c>
      <c r="AF464" s="108">
        <v>0</v>
      </c>
      <c r="AG464" s="108">
        <v>0</v>
      </c>
      <c r="AH464" s="108">
        <v>1</v>
      </c>
      <c r="AI464" s="108">
        <v>0</v>
      </c>
      <c r="AJ464" s="108">
        <v>0</v>
      </c>
      <c r="AK464" s="108">
        <v>0</v>
      </c>
      <c r="AL464" s="108">
        <v>0</v>
      </c>
      <c r="AM464" s="108">
        <v>0</v>
      </c>
      <c r="AN464" s="108">
        <v>0</v>
      </c>
      <c r="AO464" s="108">
        <v>0</v>
      </c>
      <c r="AP464" s="108">
        <v>0</v>
      </c>
      <c r="AQ464" s="108">
        <v>0</v>
      </c>
      <c r="AR464" s="108">
        <v>0</v>
      </c>
      <c r="AS464" s="108">
        <v>1</v>
      </c>
      <c r="AT464" s="108">
        <v>0</v>
      </c>
      <c r="AU464" s="108">
        <v>1</v>
      </c>
      <c r="AV464" s="108">
        <v>0</v>
      </c>
      <c r="AW464" s="108">
        <v>0</v>
      </c>
      <c r="AX464" s="108">
        <v>0</v>
      </c>
      <c r="AY464" s="108">
        <v>0</v>
      </c>
      <c r="AZ464" s="108">
        <v>0</v>
      </c>
      <c r="BA464" s="108">
        <v>0</v>
      </c>
      <c r="BB464" s="108">
        <v>0</v>
      </c>
      <c r="BC464" s="108">
        <v>0</v>
      </c>
      <c r="BD464" s="108">
        <v>0</v>
      </c>
      <c r="BE464" s="108">
        <v>0</v>
      </c>
      <c r="BF464" s="108">
        <v>0</v>
      </c>
      <c r="BG464" s="108">
        <v>0</v>
      </c>
      <c r="BH464" s="108">
        <v>0</v>
      </c>
      <c r="BI464" s="108">
        <v>0</v>
      </c>
      <c r="BJ464" s="108">
        <v>0</v>
      </c>
      <c r="BK464" s="108">
        <v>0</v>
      </c>
      <c r="BL464" s="108">
        <v>0</v>
      </c>
      <c r="BM464" s="108">
        <v>0</v>
      </c>
      <c r="BN464" s="108">
        <v>0</v>
      </c>
      <c r="BO464" s="108">
        <v>0</v>
      </c>
      <c r="BP464" s="108">
        <v>0</v>
      </c>
      <c r="BQ464" s="108">
        <v>0</v>
      </c>
      <c r="BR464" s="108">
        <v>1</v>
      </c>
      <c r="BS464" s="108">
        <v>0</v>
      </c>
      <c r="BT464" s="108">
        <v>0</v>
      </c>
      <c r="BU464" s="108">
        <v>1</v>
      </c>
      <c r="BV464" s="108">
        <v>0</v>
      </c>
      <c r="BW464" s="108">
        <v>0</v>
      </c>
      <c r="BX464" s="108">
        <v>0</v>
      </c>
      <c r="BY464" s="108">
        <v>0</v>
      </c>
      <c r="BZ464" s="108">
        <v>0</v>
      </c>
      <c r="CA464" s="108">
        <v>0</v>
      </c>
      <c r="CB464" s="108">
        <v>0</v>
      </c>
      <c r="CC464" s="108">
        <v>0</v>
      </c>
      <c r="CD464" s="108">
        <v>0</v>
      </c>
      <c r="CE464" s="108">
        <v>0</v>
      </c>
      <c r="CF464" s="108">
        <v>0</v>
      </c>
      <c r="CG464" s="108">
        <v>0</v>
      </c>
      <c r="CH464" s="108">
        <v>0</v>
      </c>
      <c r="CI464" s="108">
        <v>1</v>
      </c>
      <c r="CJ464" s="108">
        <v>0</v>
      </c>
      <c r="CK464" s="108">
        <v>0</v>
      </c>
      <c r="CL464" s="108">
        <v>0</v>
      </c>
      <c r="CM464" s="106">
        <f t="shared" si="31"/>
        <v>7</v>
      </c>
      <c r="CN464" s="65">
        <f t="shared" si="33"/>
        <v>1</v>
      </c>
      <c r="CO464" s="107">
        <f t="shared" si="32"/>
        <v>11</v>
      </c>
      <c r="CP464" s="124" t="s">
        <v>6048</v>
      </c>
      <c r="CQ464">
        <f t="shared" si="34"/>
        <v>2.3330000000000002</v>
      </c>
    </row>
    <row r="465" spans="1:95" s="12" customFormat="1" x14ac:dyDescent="0.25">
      <c r="B465" s="103" t="s">
        <v>3414</v>
      </c>
      <c r="C465" s="104" t="s">
        <v>3415</v>
      </c>
      <c r="D465" s="103">
        <v>34420</v>
      </c>
      <c r="E465" s="108">
        <v>1</v>
      </c>
      <c r="F465" s="108">
        <v>0</v>
      </c>
      <c r="G465" s="108">
        <v>0</v>
      </c>
      <c r="H465" s="108">
        <v>0</v>
      </c>
      <c r="I465" s="108">
        <v>0</v>
      </c>
      <c r="J465" s="108">
        <v>0</v>
      </c>
      <c r="K465" s="108">
        <v>1</v>
      </c>
      <c r="L465" s="108">
        <v>0</v>
      </c>
      <c r="M465" s="108">
        <v>0</v>
      </c>
      <c r="N465" s="108">
        <v>0</v>
      </c>
      <c r="O465" s="108">
        <v>0</v>
      </c>
      <c r="P465" s="108">
        <v>0</v>
      </c>
      <c r="Q465" s="108">
        <v>0</v>
      </c>
      <c r="R465" s="108">
        <v>1</v>
      </c>
      <c r="S465" s="108">
        <v>0</v>
      </c>
      <c r="T465" s="108">
        <v>1</v>
      </c>
      <c r="U465" s="108">
        <v>0</v>
      </c>
      <c r="V465" s="108">
        <v>0</v>
      </c>
      <c r="W465" s="108">
        <v>0</v>
      </c>
      <c r="X465" s="108">
        <v>0</v>
      </c>
      <c r="Y465" s="108">
        <v>0</v>
      </c>
      <c r="Z465" s="108">
        <v>0</v>
      </c>
      <c r="AA465" s="108">
        <v>0</v>
      </c>
      <c r="AB465" s="108">
        <v>0</v>
      </c>
      <c r="AC465" s="108">
        <v>0</v>
      </c>
      <c r="AD465" s="108">
        <v>0</v>
      </c>
      <c r="AE465" s="108">
        <v>1</v>
      </c>
      <c r="AF465" s="108">
        <v>0</v>
      </c>
      <c r="AG465" s="108">
        <v>0</v>
      </c>
      <c r="AH465" s="108">
        <v>0</v>
      </c>
      <c r="AI465" s="108">
        <v>0</v>
      </c>
      <c r="AJ465" s="108">
        <v>0</v>
      </c>
      <c r="AK465" s="108">
        <v>1</v>
      </c>
      <c r="AL465" s="108">
        <v>0</v>
      </c>
      <c r="AM465" s="108">
        <v>0</v>
      </c>
      <c r="AN465" s="108">
        <v>0</v>
      </c>
      <c r="AO465" s="108">
        <v>0</v>
      </c>
      <c r="AP465" s="108">
        <v>0</v>
      </c>
      <c r="AQ465" s="108">
        <v>0</v>
      </c>
      <c r="AR465" s="108">
        <v>0</v>
      </c>
      <c r="AS465" s="108">
        <v>0</v>
      </c>
      <c r="AT465" s="108">
        <v>0</v>
      </c>
      <c r="AU465" s="108">
        <v>0</v>
      </c>
      <c r="AV465" s="108">
        <v>0</v>
      </c>
      <c r="AW465" s="108">
        <v>0</v>
      </c>
      <c r="AX465" s="108">
        <v>0</v>
      </c>
      <c r="AY465" s="108">
        <v>0</v>
      </c>
      <c r="AZ465" s="108">
        <v>0</v>
      </c>
      <c r="BA465" s="108">
        <v>0</v>
      </c>
      <c r="BB465" s="108">
        <v>0</v>
      </c>
      <c r="BC465" s="108">
        <v>0</v>
      </c>
      <c r="BD465" s="108">
        <v>0</v>
      </c>
      <c r="BE465" s="108">
        <v>0</v>
      </c>
      <c r="BF465" s="108">
        <v>0</v>
      </c>
      <c r="BG465" s="108">
        <v>0</v>
      </c>
      <c r="BH465" s="108">
        <v>0</v>
      </c>
      <c r="BI465" s="108">
        <v>1</v>
      </c>
      <c r="BJ465" s="108">
        <v>0</v>
      </c>
      <c r="BK465" s="108">
        <v>0</v>
      </c>
      <c r="BL465" s="108">
        <v>0</v>
      </c>
      <c r="BM465" s="108">
        <v>0</v>
      </c>
      <c r="BN465" s="108">
        <v>0</v>
      </c>
      <c r="BO465" s="108">
        <v>1</v>
      </c>
      <c r="BP465" s="108">
        <v>0</v>
      </c>
      <c r="BQ465" s="108">
        <v>0</v>
      </c>
      <c r="BR465" s="108">
        <v>0</v>
      </c>
      <c r="BS465" s="108">
        <v>0</v>
      </c>
      <c r="BT465" s="108">
        <v>0</v>
      </c>
      <c r="BU465" s="108">
        <v>1</v>
      </c>
      <c r="BV465" s="108">
        <v>0</v>
      </c>
      <c r="BW465" s="108">
        <v>0</v>
      </c>
      <c r="BX465" s="108">
        <v>0</v>
      </c>
      <c r="BY465" s="108">
        <v>0</v>
      </c>
      <c r="BZ465" s="108">
        <v>1</v>
      </c>
      <c r="CA465" s="108">
        <v>0</v>
      </c>
      <c r="CB465" s="108">
        <v>0</v>
      </c>
      <c r="CC465" s="108">
        <v>0</v>
      </c>
      <c r="CD465" s="108">
        <v>0</v>
      </c>
      <c r="CE465" s="108">
        <v>0</v>
      </c>
      <c r="CF465" s="108">
        <v>0</v>
      </c>
      <c r="CG465" s="108">
        <v>1</v>
      </c>
      <c r="CH465" s="108">
        <v>0</v>
      </c>
      <c r="CI465" s="108">
        <v>0</v>
      </c>
      <c r="CJ465" s="108">
        <v>0</v>
      </c>
      <c r="CK465" s="108">
        <v>0</v>
      </c>
      <c r="CL465" s="108">
        <v>0</v>
      </c>
      <c r="CM465" s="106">
        <f t="shared" si="31"/>
        <v>11</v>
      </c>
      <c r="CN465" s="65">
        <f t="shared" si="33"/>
        <v>1</v>
      </c>
      <c r="CO465" s="107">
        <f t="shared" si="32"/>
        <v>13</v>
      </c>
      <c r="CP465" s="124" t="s">
        <v>6049</v>
      </c>
      <c r="CQ465">
        <f t="shared" si="34"/>
        <v>3.3330000000000002</v>
      </c>
    </row>
    <row r="466" spans="1:95" s="12" customFormat="1" x14ac:dyDescent="0.25">
      <c r="B466" s="103" t="s">
        <v>3416</v>
      </c>
      <c r="C466" s="104" t="s">
        <v>3417</v>
      </c>
      <c r="D466" s="103">
        <v>34420</v>
      </c>
      <c r="E466" s="108">
        <v>0</v>
      </c>
      <c r="F466" s="108">
        <v>0</v>
      </c>
      <c r="G466" s="108">
        <v>0</v>
      </c>
      <c r="H466" s="108">
        <v>0</v>
      </c>
      <c r="I466" s="108">
        <v>0</v>
      </c>
      <c r="J466" s="108">
        <v>0</v>
      </c>
      <c r="K466" s="108">
        <v>0</v>
      </c>
      <c r="L466" s="108">
        <v>0</v>
      </c>
      <c r="M466" s="108">
        <v>0</v>
      </c>
      <c r="N466" s="108">
        <v>0</v>
      </c>
      <c r="O466" s="108">
        <v>1</v>
      </c>
      <c r="P466" s="108">
        <v>0</v>
      </c>
      <c r="Q466" s="108">
        <v>1</v>
      </c>
      <c r="R466" s="108">
        <v>0</v>
      </c>
      <c r="S466" s="108">
        <v>0</v>
      </c>
      <c r="T466" s="108">
        <v>1</v>
      </c>
      <c r="U466" s="108">
        <v>0</v>
      </c>
      <c r="V466" s="108">
        <v>0</v>
      </c>
      <c r="W466" s="108">
        <v>0</v>
      </c>
      <c r="X466" s="108">
        <v>0</v>
      </c>
      <c r="Y466" s="108">
        <v>0</v>
      </c>
      <c r="Z466" s="108">
        <v>0</v>
      </c>
      <c r="AA466" s="108">
        <v>0</v>
      </c>
      <c r="AB466" s="108">
        <v>0</v>
      </c>
      <c r="AC466" s="108">
        <v>0</v>
      </c>
      <c r="AD466" s="108">
        <v>0</v>
      </c>
      <c r="AE466" s="108">
        <v>0</v>
      </c>
      <c r="AF466" s="108">
        <v>0</v>
      </c>
      <c r="AG466" s="108">
        <v>0</v>
      </c>
      <c r="AH466" s="108">
        <v>0</v>
      </c>
      <c r="AI466" s="108">
        <v>1</v>
      </c>
      <c r="AJ466" s="108">
        <v>0</v>
      </c>
      <c r="AK466" s="108">
        <v>0</v>
      </c>
      <c r="AL466" s="108">
        <v>0</v>
      </c>
      <c r="AM466" s="108">
        <v>0</v>
      </c>
      <c r="AN466" s="108">
        <v>0</v>
      </c>
      <c r="AO466" s="108">
        <v>1</v>
      </c>
      <c r="AP466" s="108">
        <v>0</v>
      </c>
      <c r="AQ466" s="108">
        <v>0</v>
      </c>
      <c r="AR466" s="108">
        <v>0</v>
      </c>
      <c r="AS466" s="108">
        <v>0</v>
      </c>
      <c r="AT466" s="108">
        <v>1</v>
      </c>
      <c r="AU466" s="108">
        <v>1</v>
      </c>
      <c r="AV466" s="108">
        <v>0</v>
      </c>
      <c r="AW466" s="108">
        <v>0</v>
      </c>
      <c r="AX466" s="108">
        <v>0</v>
      </c>
      <c r="AY466" s="108">
        <v>0</v>
      </c>
      <c r="AZ466" s="108">
        <v>0</v>
      </c>
      <c r="BA466" s="108">
        <v>0</v>
      </c>
      <c r="BB466" s="108">
        <v>0</v>
      </c>
      <c r="BC466" s="108">
        <v>0</v>
      </c>
      <c r="BD466" s="108">
        <v>0</v>
      </c>
      <c r="BE466" s="108">
        <v>0</v>
      </c>
      <c r="BF466" s="108">
        <v>1</v>
      </c>
      <c r="BG466" s="108">
        <v>0</v>
      </c>
      <c r="BH466" s="108">
        <v>0</v>
      </c>
      <c r="BI466" s="108">
        <v>0</v>
      </c>
      <c r="BJ466" s="108">
        <v>0</v>
      </c>
      <c r="BK466" s="108">
        <v>0</v>
      </c>
      <c r="BL466" s="108">
        <v>1</v>
      </c>
      <c r="BM466" s="108">
        <v>0</v>
      </c>
      <c r="BN466" s="108">
        <v>0</v>
      </c>
      <c r="BO466" s="108">
        <v>0</v>
      </c>
      <c r="BP466" s="108">
        <v>0</v>
      </c>
      <c r="BQ466" s="108">
        <v>0</v>
      </c>
      <c r="BR466" s="108">
        <v>1</v>
      </c>
      <c r="BS466" s="108">
        <v>0</v>
      </c>
      <c r="BT466" s="108">
        <v>0</v>
      </c>
      <c r="BU466" s="108">
        <v>1</v>
      </c>
      <c r="BV466" s="108">
        <v>0</v>
      </c>
      <c r="BW466" s="108">
        <v>0</v>
      </c>
      <c r="BX466" s="108">
        <v>0</v>
      </c>
      <c r="BY466" s="108">
        <v>1</v>
      </c>
      <c r="BZ466" s="108">
        <v>0</v>
      </c>
      <c r="CA466" s="108">
        <v>0</v>
      </c>
      <c r="CB466" s="108">
        <v>0</v>
      </c>
      <c r="CC466" s="108">
        <v>0</v>
      </c>
      <c r="CD466" s="108">
        <v>0</v>
      </c>
      <c r="CE466" s="108">
        <v>0</v>
      </c>
      <c r="CF466" s="108">
        <v>0</v>
      </c>
      <c r="CG466" s="108">
        <v>0</v>
      </c>
      <c r="CH466" s="108">
        <v>0</v>
      </c>
      <c r="CI466" s="108">
        <v>0</v>
      </c>
      <c r="CJ466" s="108">
        <v>1</v>
      </c>
      <c r="CK466" s="108">
        <v>0</v>
      </c>
      <c r="CL466" s="108">
        <v>0</v>
      </c>
      <c r="CM466" s="106">
        <f t="shared" si="31"/>
        <v>13</v>
      </c>
      <c r="CN466" s="65">
        <f t="shared" si="33"/>
        <v>1</v>
      </c>
      <c r="CO466" s="107">
        <f t="shared" si="32"/>
        <v>16</v>
      </c>
      <c r="CP466" s="124" t="s">
        <v>6051</v>
      </c>
      <c r="CQ466">
        <f t="shared" si="34"/>
        <v>3</v>
      </c>
    </row>
    <row r="467" spans="1:95" s="12" customFormat="1" x14ac:dyDescent="0.25">
      <c r="A467" s="87" t="s">
        <v>5136</v>
      </c>
      <c r="B467" s="88" t="s">
        <v>4981</v>
      </c>
      <c r="C467" s="89" t="s">
        <v>4982</v>
      </c>
      <c r="D467" s="88">
        <v>34420</v>
      </c>
      <c r="E467" s="93">
        <v>0</v>
      </c>
      <c r="F467" s="93">
        <v>0</v>
      </c>
      <c r="G467" s="93">
        <v>0</v>
      </c>
      <c r="H467" s="93">
        <v>0</v>
      </c>
      <c r="I467" s="93">
        <v>0</v>
      </c>
      <c r="J467" s="93">
        <v>0</v>
      </c>
      <c r="K467" s="93">
        <v>0</v>
      </c>
      <c r="L467" s="93">
        <v>0</v>
      </c>
      <c r="M467" s="93">
        <v>0</v>
      </c>
      <c r="N467" s="93">
        <v>0</v>
      </c>
      <c r="O467" s="93">
        <v>0</v>
      </c>
      <c r="P467" s="93">
        <v>0</v>
      </c>
      <c r="Q467" s="93">
        <v>0</v>
      </c>
      <c r="R467" s="93">
        <v>0</v>
      </c>
      <c r="S467" s="93">
        <v>0</v>
      </c>
      <c r="T467" s="93">
        <v>0</v>
      </c>
      <c r="U467" s="93">
        <v>0</v>
      </c>
      <c r="V467" s="93">
        <v>0</v>
      </c>
      <c r="W467" s="93">
        <v>0</v>
      </c>
      <c r="X467" s="93">
        <v>0</v>
      </c>
      <c r="Y467" s="93">
        <v>0</v>
      </c>
      <c r="Z467" s="93">
        <v>0</v>
      </c>
      <c r="AA467" s="93">
        <v>0</v>
      </c>
      <c r="AB467" s="93">
        <v>0</v>
      </c>
      <c r="AC467" s="93">
        <v>0</v>
      </c>
      <c r="AD467" s="93">
        <v>0</v>
      </c>
      <c r="AE467" s="93">
        <v>0</v>
      </c>
      <c r="AF467" s="93">
        <v>0</v>
      </c>
      <c r="AG467" s="93">
        <v>0</v>
      </c>
      <c r="AH467" s="93">
        <v>0</v>
      </c>
      <c r="AI467" s="93">
        <v>0</v>
      </c>
      <c r="AJ467" s="93">
        <v>0</v>
      </c>
      <c r="AK467" s="93">
        <v>0</v>
      </c>
      <c r="AL467" s="93">
        <v>0</v>
      </c>
      <c r="AM467" s="93">
        <v>0</v>
      </c>
      <c r="AN467" s="93">
        <v>0</v>
      </c>
      <c r="AO467" s="93">
        <v>0</v>
      </c>
      <c r="AP467" s="93">
        <v>0</v>
      </c>
      <c r="AQ467" s="93">
        <v>0</v>
      </c>
      <c r="AR467" s="93">
        <v>0</v>
      </c>
      <c r="AS467" s="93">
        <v>0</v>
      </c>
      <c r="AT467" s="93">
        <v>0</v>
      </c>
      <c r="AU467" s="93">
        <v>0</v>
      </c>
      <c r="AV467" s="93">
        <v>0</v>
      </c>
      <c r="AW467" s="93">
        <v>0</v>
      </c>
      <c r="AX467" s="93">
        <v>0</v>
      </c>
      <c r="AY467" s="93">
        <v>0</v>
      </c>
      <c r="AZ467" s="93">
        <v>0</v>
      </c>
      <c r="BA467" s="93">
        <v>0</v>
      </c>
      <c r="BB467" s="93">
        <v>0</v>
      </c>
      <c r="BC467" s="93">
        <v>0</v>
      </c>
      <c r="BD467" s="93">
        <v>0</v>
      </c>
      <c r="BE467" s="93">
        <v>0</v>
      </c>
      <c r="BF467" s="93">
        <v>0</v>
      </c>
      <c r="BG467" s="93">
        <v>0</v>
      </c>
      <c r="BH467" s="93">
        <v>0</v>
      </c>
      <c r="BI467" s="93">
        <v>0</v>
      </c>
      <c r="BJ467" s="93">
        <v>0</v>
      </c>
      <c r="BK467" s="93">
        <v>0</v>
      </c>
      <c r="BL467" s="93">
        <v>0</v>
      </c>
      <c r="BM467" s="93">
        <v>0</v>
      </c>
      <c r="BN467" s="93">
        <v>0</v>
      </c>
      <c r="BO467" s="93">
        <v>0</v>
      </c>
      <c r="BP467" s="93">
        <v>0</v>
      </c>
      <c r="BQ467" s="93">
        <v>0</v>
      </c>
      <c r="BR467" s="93">
        <v>0</v>
      </c>
      <c r="BS467" s="93">
        <v>0</v>
      </c>
      <c r="BT467" s="93">
        <v>0</v>
      </c>
      <c r="BU467" s="93">
        <v>0</v>
      </c>
      <c r="BV467" s="93">
        <v>0</v>
      </c>
      <c r="BW467" s="93">
        <v>0</v>
      </c>
      <c r="BX467" s="93">
        <v>0</v>
      </c>
      <c r="BY467" s="93">
        <v>0</v>
      </c>
      <c r="BZ467" s="93">
        <v>0</v>
      </c>
      <c r="CA467" s="93">
        <v>0</v>
      </c>
      <c r="CB467" s="93">
        <v>0</v>
      </c>
      <c r="CC467" s="93">
        <v>0</v>
      </c>
      <c r="CD467" s="93">
        <v>0</v>
      </c>
      <c r="CE467" s="93">
        <v>0</v>
      </c>
      <c r="CF467" s="93">
        <v>0</v>
      </c>
      <c r="CG467" s="93">
        <v>0</v>
      </c>
      <c r="CH467" s="93">
        <v>0</v>
      </c>
      <c r="CI467" s="93">
        <v>0</v>
      </c>
      <c r="CJ467" s="93">
        <v>0</v>
      </c>
      <c r="CK467" s="93">
        <v>0</v>
      </c>
      <c r="CL467" s="93">
        <v>0</v>
      </c>
      <c r="CM467" s="106">
        <f t="shared" si="31"/>
        <v>0</v>
      </c>
      <c r="CN467" s="65">
        <f t="shared" si="33"/>
        <v>0</v>
      </c>
      <c r="CO467" s="107">
        <f t="shared" si="32"/>
        <v>0</v>
      </c>
      <c r="CP467" s="124" t="s">
        <v>6050</v>
      </c>
      <c r="CQ467">
        <f t="shared" si="34"/>
        <v>2</v>
      </c>
    </row>
    <row r="468" spans="1:95" s="12" customFormat="1" x14ac:dyDescent="0.25">
      <c r="B468" s="103" t="s">
        <v>3422</v>
      </c>
      <c r="C468" s="104" t="s">
        <v>3423</v>
      </c>
      <c r="D468" s="103">
        <v>34420</v>
      </c>
      <c r="E468" s="108">
        <v>0</v>
      </c>
      <c r="F468" s="108">
        <v>0</v>
      </c>
      <c r="G468" s="108">
        <v>0</v>
      </c>
      <c r="H468" s="108">
        <v>0</v>
      </c>
      <c r="I468" s="108">
        <v>0</v>
      </c>
      <c r="J468" s="108">
        <v>0</v>
      </c>
      <c r="K468" s="108">
        <v>0</v>
      </c>
      <c r="L468" s="108">
        <v>0</v>
      </c>
      <c r="M468" s="108">
        <v>0</v>
      </c>
      <c r="N468" s="108">
        <v>0</v>
      </c>
      <c r="O468" s="108">
        <v>0</v>
      </c>
      <c r="P468" s="108">
        <v>0</v>
      </c>
      <c r="Q468" s="108">
        <v>0</v>
      </c>
      <c r="R468" s="108">
        <v>0</v>
      </c>
      <c r="S468" s="108">
        <v>0</v>
      </c>
      <c r="T468" s="108">
        <v>0</v>
      </c>
      <c r="U468" s="108">
        <v>0</v>
      </c>
      <c r="V468" s="108">
        <v>0</v>
      </c>
      <c r="W468" s="108">
        <v>0</v>
      </c>
      <c r="X468" s="108">
        <v>0</v>
      </c>
      <c r="Y468" s="108">
        <v>0</v>
      </c>
      <c r="Z468" s="108">
        <v>0</v>
      </c>
      <c r="AA468" s="108">
        <v>0</v>
      </c>
      <c r="AB468" s="108">
        <v>0</v>
      </c>
      <c r="AC468" s="108">
        <v>0</v>
      </c>
      <c r="AD468" s="108">
        <v>0</v>
      </c>
      <c r="AE468" s="108">
        <v>0</v>
      </c>
      <c r="AF468" s="108">
        <v>0</v>
      </c>
      <c r="AG468" s="108">
        <v>0</v>
      </c>
      <c r="AH468" s="108">
        <v>0</v>
      </c>
      <c r="AI468" s="108">
        <v>0</v>
      </c>
      <c r="AJ468" s="108">
        <v>0</v>
      </c>
      <c r="AK468" s="108">
        <v>0</v>
      </c>
      <c r="AL468" s="108">
        <v>0</v>
      </c>
      <c r="AM468" s="108">
        <v>0</v>
      </c>
      <c r="AN468" s="108">
        <v>0</v>
      </c>
      <c r="AO468" s="108">
        <v>0</v>
      </c>
      <c r="AP468" s="108">
        <v>0</v>
      </c>
      <c r="AQ468" s="108">
        <v>0</v>
      </c>
      <c r="AR468" s="108">
        <v>0</v>
      </c>
      <c r="AS468" s="108">
        <v>0</v>
      </c>
      <c r="AT468" s="108">
        <v>0</v>
      </c>
      <c r="AU468" s="108">
        <v>0</v>
      </c>
      <c r="AV468" s="108">
        <v>0</v>
      </c>
      <c r="AW468" s="108">
        <v>0</v>
      </c>
      <c r="AX468" s="108">
        <v>0</v>
      </c>
      <c r="AY468" s="108">
        <v>0</v>
      </c>
      <c r="AZ468" s="108">
        <v>0</v>
      </c>
      <c r="BA468" s="108">
        <v>0</v>
      </c>
      <c r="BB468" s="108">
        <v>0</v>
      </c>
      <c r="BC468" s="108">
        <v>0</v>
      </c>
      <c r="BD468" s="108">
        <v>0</v>
      </c>
      <c r="BE468" s="108">
        <v>0</v>
      </c>
      <c r="BF468" s="108">
        <v>0</v>
      </c>
      <c r="BG468" s="108">
        <v>0</v>
      </c>
      <c r="BH468" s="108">
        <v>0</v>
      </c>
      <c r="BI468" s="108">
        <v>0</v>
      </c>
      <c r="BJ468" s="108">
        <v>0</v>
      </c>
      <c r="BK468" s="108">
        <v>0</v>
      </c>
      <c r="BL468" s="108">
        <v>0</v>
      </c>
      <c r="BM468" s="108">
        <v>0</v>
      </c>
      <c r="BN468" s="108">
        <v>0</v>
      </c>
      <c r="BO468" s="108">
        <v>0</v>
      </c>
      <c r="BP468" s="108">
        <v>0</v>
      </c>
      <c r="BQ468" s="108">
        <v>0</v>
      </c>
      <c r="BR468" s="108">
        <v>0</v>
      </c>
      <c r="BS468" s="108">
        <v>0</v>
      </c>
      <c r="BT468" s="108">
        <v>0</v>
      </c>
      <c r="BU468" s="108">
        <v>1</v>
      </c>
      <c r="BV468" s="108">
        <v>0</v>
      </c>
      <c r="BW468" s="108">
        <v>0</v>
      </c>
      <c r="BX468" s="108">
        <v>0</v>
      </c>
      <c r="BY468" s="108">
        <v>0</v>
      </c>
      <c r="BZ468" s="108">
        <v>1</v>
      </c>
      <c r="CA468" s="108">
        <v>0</v>
      </c>
      <c r="CB468" s="108">
        <v>0</v>
      </c>
      <c r="CC468" s="108">
        <v>0</v>
      </c>
      <c r="CD468" s="108">
        <v>0</v>
      </c>
      <c r="CE468" s="108">
        <v>0</v>
      </c>
      <c r="CF468" s="108">
        <v>0</v>
      </c>
      <c r="CG468" s="108">
        <v>0</v>
      </c>
      <c r="CH468" s="108">
        <v>0</v>
      </c>
      <c r="CI468" s="108">
        <v>0</v>
      </c>
      <c r="CJ468" s="108">
        <v>0</v>
      </c>
      <c r="CK468" s="108">
        <v>0</v>
      </c>
      <c r="CL468" s="108">
        <v>0</v>
      </c>
      <c r="CM468" s="106">
        <f t="shared" si="31"/>
        <v>2</v>
      </c>
      <c r="CN468" s="65">
        <f t="shared" si="33"/>
        <v>1</v>
      </c>
      <c r="CO468" s="107">
        <f t="shared" si="32"/>
        <v>3</v>
      </c>
      <c r="CP468" s="124" t="s">
        <v>6047</v>
      </c>
      <c r="CQ468">
        <f t="shared" si="34"/>
        <v>1.667</v>
      </c>
    </row>
    <row r="469" spans="1:95" s="12" customFormat="1" x14ac:dyDescent="0.25">
      <c r="B469" s="103" t="s">
        <v>3424</v>
      </c>
      <c r="C469" s="104" t="s">
        <v>3425</v>
      </c>
      <c r="D469" s="103">
        <v>34420</v>
      </c>
      <c r="E469" s="108">
        <v>0</v>
      </c>
      <c r="F469" s="108">
        <v>0</v>
      </c>
      <c r="G469" s="108">
        <v>0</v>
      </c>
      <c r="H469" s="108">
        <v>0</v>
      </c>
      <c r="I469" s="108">
        <v>0</v>
      </c>
      <c r="J469" s="108">
        <v>0</v>
      </c>
      <c r="K469" s="108">
        <v>0</v>
      </c>
      <c r="L469" s="108">
        <v>0</v>
      </c>
      <c r="M469" s="108">
        <v>0</v>
      </c>
      <c r="N469" s="108">
        <v>0</v>
      </c>
      <c r="O469" s="108">
        <v>0</v>
      </c>
      <c r="P469" s="108">
        <v>1</v>
      </c>
      <c r="Q469" s="108">
        <v>0</v>
      </c>
      <c r="R469" s="108">
        <v>0</v>
      </c>
      <c r="S469" s="108">
        <v>0</v>
      </c>
      <c r="T469" s="108">
        <v>0</v>
      </c>
      <c r="U469" s="108">
        <v>0</v>
      </c>
      <c r="V469" s="108">
        <v>0</v>
      </c>
      <c r="W469" s="108">
        <v>0</v>
      </c>
      <c r="X469" s="108">
        <v>0</v>
      </c>
      <c r="Y469" s="108">
        <v>0</v>
      </c>
      <c r="Z469" s="108">
        <v>0</v>
      </c>
      <c r="AA469" s="108">
        <v>0</v>
      </c>
      <c r="AB469" s="108">
        <v>0</v>
      </c>
      <c r="AC469" s="108">
        <v>0</v>
      </c>
      <c r="AD469" s="108">
        <v>0</v>
      </c>
      <c r="AE469" s="108">
        <v>0</v>
      </c>
      <c r="AF469" s="108">
        <v>0</v>
      </c>
      <c r="AG469" s="108">
        <v>0</v>
      </c>
      <c r="AH469" s="108">
        <v>0</v>
      </c>
      <c r="AI469" s="108">
        <v>0</v>
      </c>
      <c r="AJ469" s="108">
        <v>0</v>
      </c>
      <c r="AK469" s="108">
        <v>0</v>
      </c>
      <c r="AL469" s="108">
        <v>0</v>
      </c>
      <c r="AM469" s="108">
        <v>0</v>
      </c>
      <c r="AN469" s="108">
        <v>0</v>
      </c>
      <c r="AO469" s="108">
        <v>0</v>
      </c>
      <c r="AP469" s="108">
        <v>0</v>
      </c>
      <c r="AQ469" s="108">
        <v>0</v>
      </c>
      <c r="AR469" s="108">
        <v>0</v>
      </c>
      <c r="AS469" s="108">
        <v>0</v>
      </c>
      <c r="AT469" s="108">
        <v>0</v>
      </c>
      <c r="AU469" s="108">
        <v>0</v>
      </c>
      <c r="AV469" s="108">
        <v>0</v>
      </c>
      <c r="AW469" s="108">
        <v>0</v>
      </c>
      <c r="AX469" s="108">
        <v>0</v>
      </c>
      <c r="AY469" s="108">
        <v>0</v>
      </c>
      <c r="AZ469" s="108">
        <v>0</v>
      </c>
      <c r="BA469" s="108">
        <v>0</v>
      </c>
      <c r="BB469" s="108">
        <v>0</v>
      </c>
      <c r="BC469" s="108">
        <v>0</v>
      </c>
      <c r="BD469" s="108">
        <v>0</v>
      </c>
      <c r="BE469" s="108">
        <v>0</v>
      </c>
      <c r="BF469" s="108">
        <v>0</v>
      </c>
      <c r="BG469" s="108">
        <v>0</v>
      </c>
      <c r="BH469" s="108">
        <v>0</v>
      </c>
      <c r="BI469" s="108">
        <v>0</v>
      </c>
      <c r="BJ469" s="108">
        <v>0</v>
      </c>
      <c r="BK469" s="108">
        <v>0</v>
      </c>
      <c r="BL469" s="108">
        <v>0</v>
      </c>
      <c r="BM469" s="108">
        <v>0</v>
      </c>
      <c r="BN469" s="108">
        <v>0</v>
      </c>
      <c r="BO469" s="108">
        <v>0</v>
      </c>
      <c r="BP469" s="108">
        <v>0</v>
      </c>
      <c r="BQ469" s="108">
        <v>0</v>
      </c>
      <c r="BR469" s="108">
        <v>0</v>
      </c>
      <c r="BS469" s="108">
        <v>0</v>
      </c>
      <c r="BT469" s="108">
        <v>0</v>
      </c>
      <c r="BU469" s="108">
        <v>0</v>
      </c>
      <c r="BV469" s="108">
        <v>0</v>
      </c>
      <c r="BW469" s="108">
        <v>0</v>
      </c>
      <c r="BX469" s="108">
        <v>0</v>
      </c>
      <c r="BY469" s="108">
        <v>0</v>
      </c>
      <c r="BZ469" s="108">
        <v>0</v>
      </c>
      <c r="CA469" s="108">
        <v>0</v>
      </c>
      <c r="CB469" s="108">
        <v>0</v>
      </c>
      <c r="CC469" s="108">
        <v>0</v>
      </c>
      <c r="CD469" s="108">
        <v>0</v>
      </c>
      <c r="CE469" s="108">
        <v>0</v>
      </c>
      <c r="CF469" s="108">
        <v>0</v>
      </c>
      <c r="CG469" s="108">
        <v>0</v>
      </c>
      <c r="CH469" s="108">
        <v>0</v>
      </c>
      <c r="CI469" s="108">
        <v>0</v>
      </c>
      <c r="CJ469" s="108">
        <v>0</v>
      </c>
      <c r="CK469" s="108">
        <v>0</v>
      </c>
      <c r="CL469" s="108">
        <v>0</v>
      </c>
      <c r="CM469" s="106">
        <f t="shared" si="31"/>
        <v>1</v>
      </c>
      <c r="CN469" s="65">
        <f t="shared" si="33"/>
        <v>1</v>
      </c>
      <c r="CO469" s="107">
        <f t="shared" si="32"/>
        <v>1</v>
      </c>
      <c r="CP469" s="124" t="s">
        <v>6048</v>
      </c>
      <c r="CQ469">
        <f t="shared" si="34"/>
        <v>2.3330000000000002</v>
      </c>
    </row>
    <row r="470" spans="1:95" s="12" customFormat="1" x14ac:dyDescent="0.25">
      <c r="B470" s="103" t="s">
        <v>3426</v>
      </c>
      <c r="C470" s="104" t="s">
        <v>3427</v>
      </c>
      <c r="D470" s="103">
        <v>34420</v>
      </c>
      <c r="E470" s="108">
        <v>0</v>
      </c>
      <c r="F470" s="108">
        <v>0</v>
      </c>
      <c r="G470" s="108">
        <v>0</v>
      </c>
      <c r="H470" s="108">
        <v>0</v>
      </c>
      <c r="I470" s="108">
        <v>0</v>
      </c>
      <c r="J470" s="108">
        <v>0</v>
      </c>
      <c r="K470" s="108">
        <v>0</v>
      </c>
      <c r="L470" s="108">
        <v>0</v>
      </c>
      <c r="M470" s="108">
        <v>0</v>
      </c>
      <c r="N470" s="108">
        <v>0</v>
      </c>
      <c r="O470" s="108">
        <v>0</v>
      </c>
      <c r="P470" s="108">
        <v>0</v>
      </c>
      <c r="Q470" s="108">
        <v>0</v>
      </c>
      <c r="R470" s="108">
        <v>0</v>
      </c>
      <c r="S470" s="108">
        <v>0</v>
      </c>
      <c r="T470" s="108">
        <v>0</v>
      </c>
      <c r="U470" s="108">
        <v>0</v>
      </c>
      <c r="V470" s="108">
        <v>0</v>
      </c>
      <c r="W470" s="108">
        <v>0</v>
      </c>
      <c r="X470" s="108">
        <v>0</v>
      </c>
      <c r="Y470" s="108">
        <v>0</v>
      </c>
      <c r="Z470" s="108">
        <v>0</v>
      </c>
      <c r="AA470" s="108">
        <v>0</v>
      </c>
      <c r="AB470" s="108">
        <v>0</v>
      </c>
      <c r="AC470" s="108">
        <v>0</v>
      </c>
      <c r="AD470" s="108">
        <v>0</v>
      </c>
      <c r="AE470" s="108">
        <v>0</v>
      </c>
      <c r="AF470" s="108">
        <v>0</v>
      </c>
      <c r="AG470" s="108">
        <v>0</v>
      </c>
      <c r="AH470" s="108">
        <v>0</v>
      </c>
      <c r="AI470" s="108">
        <v>0</v>
      </c>
      <c r="AJ470" s="108">
        <v>0</v>
      </c>
      <c r="AK470" s="108">
        <v>0</v>
      </c>
      <c r="AL470" s="108">
        <v>0</v>
      </c>
      <c r="AM470" s="108">
        <v>0</v>
      </c>
      <c r="AN470" s="108">
        <v>0</v>
      </c>
      <c r="AO470" s="108">
        <v>0</v>
      </c>
      <c r="AP470" s="108">
        <v>0</v>
      </c>
      <c r="AQ470" s="108">
        <v>0</v>
      </c>
      <c r="AR470" s="108">
        <v>0</v>
      </c>
      <c r="AS470" s="108">
        <v>0</v>
      </c>
      <c r="AT470" s="108">
        <v>0</v>
      </c>
      <c r="AU470" s="108">
        <v>0</v>
      </c>
      <c r="AV470" s="108">
        <v>0</v>
      </c>
      <c r="AW470" s="108">
        <v>0</v>
      </c>
      <c r="AX470" s="108">
        <v>0</v>
      </c>
      <c r="AY470" s="108">
        <v>0</v>
      </c>
      <c r="AZ470" s="108">
        <v>0</v>
      </c>
      <c r="BA470" s="108">
        <v>0</v>
      </c>
      <c r="BB470" s="108">
        <v>0</v>
      </c>
      <c r="BC470" s="108">
        <v>0</v>
      </c>
      <c r="BD470" s="108">
        <v>0</v>
      </c>
      <c r="BE470" s="108">
        <v>0</v>
      </c>
      <c r="BF470" s="108">
        <v>0</v>
      </c>
      <c r="BG470" s="108">
        <v>0</v>
      </c>
      <c r="BH470" s="108">
        <v>0</v>
      </c>
      <c r="BI470" s="108">
        <v>0</v>
      </c>
      <c r="BJ470" s="108">
        <v>0</v>
      </c>
      <c r="BK470" s="108">
        <v>0</v>
      </c>
      <c r="BL470" s="108">
        <v>0</v>
      </c>
      <c r="BM470" s="108">
        <v>0</v>
      </c>
      <c r="BN470" s="108">
        <v>0</v>
      </c>
      <c r="BO470" s="108">
        <v>0</v>
      </c>
      <c r="BP470" s="108">
        <v>0</v>
      </c>
      <c r="BQ470" s="108">
        <v>0</v>
      </c>
      <c r="BR470" s="108">
        <v>0</v>
      </c>
      <c r="BS470" s="108">
        <v>0</v>
      </c>
      <c r="BT470" s="108">
        <v>0</v>
      </c>
      <c r="BU470" s="108">
        <v>0</v>
      </c>
      <c r="BV470" s="108">
        <v>0</v>
      </c>
      <c r="BW470" s="108">
        <v>0</v>
      </c>
      <c r="BX470" s="108">
        <v>0</v>
      </c>
      <c r="BY470" s="108">
        <v>0</v>
      </c>
      <c r="BZ470" s="108">
        <v>0</v>
      </c>
      <c r="CA470" s="108">
        <v>0</v>
      </c>
      <c r="CB470" s="108">
        <v>0</v>
      </c>
      <c r="CC470" s="108">
        <v>0</v>
      </c>
      <c r="CD470" s="108">
        <v>0</v>
      </c>
      <c r="CE470" s="108">
        <v>0</v>
      </c>
      <c r="CF470" s="108">
        <v>0</v>
      </c>
      <c r="CG470" s="108">
        <v>0</v>
      </c>
      <c r="CH470" s="108">
        <v>0</v>
      </c>
      <c r="CI470" s="108">
        <v>0</v>
      </c>
      <c r="CJ470" s="108">
        <v>0</v>
      </c>
      <c r="CK470" s="108">
        <v>0</v>
      </c>
      <c r="CL470" s="108">
        <v>0</v>
      </c>
      <c r="CM470" s="106">
        <f t="shared" si="31"/>
        <v>0</v>
      </c>
      <c r="CN470" s="65">
        <f t="shared" si="33"/>
        <v>0</v>
      </c>
      <c r="CO470" s="107">
        <f t="shared" si="32"/>
        <v>0</v>
      </c>
      <c r="CP470" s="124" t="s">
        <v>5135</v>
      </c>
      <c r="CQ470">
        <f t="shared" si="34"/>
        <v>1</v>
      </c>
    </row>
    <row r="471" spans="1:95" s="12" customFormat="1" x14ac:dyDescent="0.25">
      <c r="B471" s="103" t="s">
        <v>3428</v>
      </c>
      <c r="C471" s="104" t="s">
        <v>3429</v>
      </c>
      <c r="D471" s="103">
        <v>34420</v>
      </c>
      <c r="E471" s="108">
        <v>0</v>
      </c>
      <c r="F471" s="108">
        <v>0</v>
      </c>
      <c r="G471" s="108">
        <v>0</v>
      </c>
      <c r="H471" s="108">
        <v>0</v>
      </c>
      <c r="I471" s="108">
        <v>0</v>
      </c>
      <c r="J471" s="108">
        <v>0</v>
      </c>
      <c r="K471" s="108">
        <v>0</v>
      </c>
      <c r="L471" s="108">
        <v>0</v>
      </c>
      <c r="M471" s="108">
        <v>0</v>
      </c>
      <c r="N471" s="108">
        <v>0</v>
      </c>
      <c r="O471" s="108">
        <v>0</v>
      </c>
      <c r="P471" s="108">
        <v>0</v>
      </c>
      <c r="Q471" s="108">
        <v>0</v>
      </c>
      <c r="R471" s="108">
        <v>0</v>
      </c>
      <c r="S471" s="108">
        <v>0</v>
      </c>
      <c r="T471" s="108">
        <v>0</v>
      </c>
      <c r="U471" s="108">
        <v>0</v>
      </c>
      <c r="V471" s="108">
        <v>0</v>
      </c>
      <c r="W471" s="108">
        <v>0</v>
      </c>
      <c r="X471" s="108">
        <v>0</v>
      </c>
      <c r="Y471" s="108">
        <v>0</v>
      </c>
      <c r="Z471" s="108">
        <v>0</v>
      </c>
      <c r="AA471" s="108">
        <v>0</v>
      </c>
      <c r="AB471" s="108">
        <v>0</v>
      </c>
      <c r="AC471" s="108">
        <v>0</v>
      </c>
      <c r="AD471" s="108">
        <v>0</v>
      </c>
      <c r="AE471" s="108">
        <v>0</v>
      </c>
      <c r="AF471" s="108">
        <v>0</v>
      </c>
      <c r="AG471" s="108">
        <v>0</v>
      </c>
      <c r="AH471" s="108">
        <v>0</v>
      </c>
      <c r="AI471" s="108">
        <v>0</v>
      </c>
      <c r="AJ471" s="108">
        <v>0</v>
      </c>
      <c r="AK471" s="108">
        <v>0</v>
      </c>
      <c r="AL471" s="108">
        <v>0</v>
      </c>
      <c r="AM471" s="108">
        <v>0</v>
      </c>
      <c r="AN471" s="108">
        <v>0</v>
      </c>
      <c r="AO471" s="108">
        <v>0</v>
      </c>
      <c r="AP471" s="108">
        <v>0</v>
      </c>
      <c r="AQ471" s="108">
        <v>0</v>
      </c>
      <c r="AR471" s="108">
        <v>0</v>
      </c>
      <c r="AS471" s="108">
        <v>0</v>
      </c>
      <c r="AT471" s="108">
        <v>0</v>
      </c>
      <c r="AU471" s="108">
        <v>0</v>
      </c>
      <c r="AV471" s="108">
        <v>0</v>
      </c>
      <c r="AW471" s="108">
        <v>0</v>
      </c>
      <c r="AX471" s="108">
        <v>0</v>
      </c>
      <c r="AY471" s="108">
        <v>0</v>
      </c>
      <c r="AZ471" s="108">
        <v>0</v>
      </c>
      <c r="BA471" s="108">
        <v>0</v>
      </c>
      <c r="BB471" s="108">
        <v>0</v>
      </c>
      <c r="BC471" s="108">
        <v>0</v>
      </c>
      <c r="BD471" s="108">
        <v>0</v>
      </c>
      <c r="BE471" s="108">
        <v>0</v>
      </c>
      <c r="BF471" s="108">
        <v>0</v>
      </c>
      <c r="BG471" s="108">
        <v>0</v>
      </c>
      <c r="BH471" s="108">
        <v>0</v>
      </c>
      <c r="BI471" s="108">
        <v>0</v>
      </c>
      <c r="BJ471" s="108">
        <v>0</v>
      </c>
      <c r="BK471" s="108">
        <v>0</v>
      </c>
      <c r="BL471" s="108">
        <v>0</v>
      </c>
      <c r="BM471" s="108">
        <v>0</v>
      </c>
      <c r="BN471" s="108">
        <v>0</v>
      </c>
      <c r="BO471" s="108">
        <v>0</v>
      </c>
      <c r="BP471" s="108">
        <v>0</v>
      </c>
      <c r="BQ471" s="108">
        <v>0</v>
      </c>
      <c r="BR471" s="108">
        <v>0</v>
      </c>
      <c r="BS471" s="108">
        <v>0</v>
      </c>
      <c r="BT471" s="108">
        <v>0</v>
      </c>
      <c r="BU471" s="108">
        <v>0</v>
      </c>
      <c r="BV471" s="108">
        <v>0</v>
      </c>
      <c r="BW471" s="108">
        <v>0</v>
      </c>
      <c r="BX471" s="108">
        <v>0</v>
      </c>
      <c r="BY471" s="108">
        <v>0</v>
      </c>
      <c r="BZ471" s="108">
        <v>0</v>
      </c>
      <c r="CA471" s="108">
        <v>0</v>
      </c>
      <c r="CB471" s="108">
        <v>0</v>
      </c>
      <c r="CC471" s="108">
        <v>0</v>
      </c>
      <c r="CD471" s="108">
        <v>0</v>
      </c>
      <c r="CE471" s="108">
        <v>0</v>
      </c>
      <c r="CF471" s="108">
        <v>0</v>
      </c>
      <c r="CG471" s="108">
        <v>0</v>
      </c>
      <c r="CH471" s="108">
        <v>0</v>
      </c>
      <c r="CI471" s="108">
        <v>0</v>
      </c>
      <c r="CJ471" s="108">
        <v>0</v>
      </c>
      <c r="CK471" s="108">
        <v>0</v>
      </c>
      <c r="CL471" s="108">
        <v>0</v>
      </c>
      <c r="CM471" s="106">
        <f t="shared" si="31"/>
        <v>0</v>
      </c>
      <c r="CN471" s="65">
        <f t="shared" si="33"/>
        <v>0</v>
      </c>
      <c r="CO471" s="107">
        <f t="shared" si="32"/>
        <v>0</v>
      </c>
      <c r="CP471" s="124" t="s">
        <v>6048</v>
      </c>
      <c r="CQ471">
        <f t="shared" si="34"/>
        <v>2.3330000000000002</v>
      </c>
    </row>
    <row r="472" spans="1:95" s="12" customFormat="1" x14ac:dyDescent="0.25">
      <c r="B472" s="103" t="s">
        <v>3430</v>
      </c>
      <c r="C472" s="104" t="s">
        <v>3431</v>
      </c>
      <c r="D472" s="103">
        <v>34420</v>
      </c>
      <c r="E472" s="108">
        <v>1</v>
      </c>
      <c r="F472" s="108">
        <v>0</v>
      </c>
      <c r="G472" s="108">
        <v>0</v>
      </c>
      <c r="H472" s="108">
        <v>0</v>
      </c>
      <c r="I472" s="108">
        <v>0</v>
      </c>
      <c r="J472" s="108">
        <v>0</v>
      </c>
      <c r="K472" s="108">
        <v>1</v>
      </c>
      <c r="L472" s="108">
        <v>0</v>
      </c>
      <c r="M472" s="108">
        <v>0</v>
      </c>
      <c r="N472" s="108">
        <v>0</v>
      </c>
      <c r="O472" s="108">
        <v>0</v>
      </c>
      <c r="P472" s="108">
        <v>0</v>
      </c>
      <c r="Q472" s="108">
        <v>0</v>
      </c>
      <c r="R472" s="108">
        <v>1</v>
      </c>
      <c r="S472" s="108">
        <v>0</v>
      </c>
      <c r="T472" s="108">
        <v>1</v>
      </c>
      <c r="U472" s="108">
        <v>0</v>
      </c>
      <c r="V472" s="108">
        <v>0</v>
      </c>
      <c r="W472" s="108">
        <v>0</v>
      </c>
      <c r="X472" s="108">
        <v>0</v>
      </c>
      <c r="Y472" s="108">
        <v>0</v>
      </c>
      <c r="Z472" s="108">
        <v>0</v>
      </c>
      <c r="AA472" s="108">
        <v>0</v>
      </c>
      <c r="AB472" s="108">
        <v>0</v>
      </c>
      <c r="AC472" s="108">
        <v>0</v>
      </c>
      <c r="AD472" s="108">
        <v>0</v>
      </c>
      <c r="AE472" s="108">
        <v>1</v>
      </c>
      <c r="AF472" s="108">
        <v>0</v>
      </c>
      <c r="AG472" s="108">
        <v>0</v>
      </c>
      <c r="AH472" s="108">
        <v>0</v>
      </c>
      <c r="AI472" s="108">
        <v>0</v>
      </c>
      <c r="AJ472" s="108">
        <v>0</v>
      </c>
      <c r="AK472" s="108">
        <v>1</v>
      </c>
      <c r="AL472" s="108">
        <v>0</v>
      </c>
      <c r="AM472" s="108">
        <v>0</v>
      </c>
      <c r="AN472" s="108">
        <v>0</v>
      </c>
      <c r="AO472" s="108">
        <v>0</v>
      </c>
      <c r="AP472" s="108">
        <v>0</v>
      </c>
      <c r="AQ472" s="108">
        <v>0</v>
      </c>
      <c r="AR472" s="108">
        <v>0</v>
      </c>
      <c r="AS472" s="108">
        <v>0</v>
      </c>
      <c r="AT472" s="108">
        <v>0</v>
      </c>
      <c r="AU472" s="108">
        <v>1</v>
      </c>
      <c r="AV472" s="108">
        <v>0</v>
      </c>
      <c r="AW472" s="108">
        <v>0</v>
      </c>
      <c r="AX472" s="108">
        <v>0</v>
      </c>
      <c r="AY472" s="108">
        <v>0</v>
      </c>
      <c r="AZ472" s="108">
        <v>0</v>
      </c>
      <c r="BA472" s="108">
        <v>0</v>
      </c>
      <c r="BB472" s="108">
        <v>0</v>
      </c>
      <c r="BC472" s="108">
        <v>1</v>
      </c>
      <c r="BD472" s="108">
        <v>0</v>
      </c>
      <c r="BE472" s="108">
        <v>0</v>
      </c>
      <c r="BF472" s="108">
        <v>0</v>
      </c>
      <c r="BG472" s="108">
        <v>0</v>
      </c>
      <c r="BH472" s="108">
        <v>0</v>
      </c>
      <c r="BI472" s="108">
        <v>1</v>
      </c>
      <c r="BJ472" s="108">
        <v>0</v>
      </c>
      <c r="BK472" s="108">
        <v>0</v>
      </c>
      <c r="BL472" s="108">
        <v>0</v>
      </c>
      <c r="BM472" s="108">
        <v>0</v>
      </c>
      <c r="BN472" s="108">
        <v>0</v>
      </c>
      <c r="BO472" s="108">
        <v>1</v>
      </c>
      <c r="BP472" s="108">
        <v>0</v>
      </c>
      <c r="BQ472" s="108">
        <v>0</v>
      </c>
      <c r="BR472" s="108">
        <v>0</v>
      </c>
      <c r="BS472" s="108">
        <v>0</v>
      </c>
      <c r="BT472" s="108">
        <v>0</v>
      </c>
      <c r="BU472" s="108">
        <v>1</v>
      </c>
      <c r="BV472" s="108">
        <v>0</v>
      </c>
      <c r="BW472" s="108">
        <v>0</v>
      </c>
      <c r="BX472" s="108">
        <v>0</v>
      </c>
      <c r="BY472" s="108">
        <v>0</v>
      </c>
      <c r="BZ472" s="108">
        <v>0</v>
      </c>
      <c r="CA472" s="108">
        <v>0</v>
      </c>
      <c r="CB472" s="108">
        <v>0</v>
      </c>
      <c r="CC472" s="108">
        <v>0</v>
      </c>
      <c r="CD472" s="108">
        <v>0</v>
      </c>
      <c r="CE472" s="108">
        <v>0</v>
      </c>
      <c r="CF472" s="108">
        <v>0</v>
      </c>
      <c r="CG472" s="108">
        <v>0</v>
      </c>
      <c r="CH472" s="108">
        <v>0</v>
      </c>
      <c r="CI472" s="108">
        <v>0</v>
      </c>
      <c r="CJ472" s="108">
        <v>0</v>
      </c>
      <c r="CK472" s="108">
        <v>0</v>
      </c>
      <c r="CL472" s="108">
        <v>0</v>
      </c>
      <c r="CM472" s="106">
        <f t="shared" si="31"/>
        <v>11</v>
      </c>
      <c r="CN472" s="65">
        <f t="shared" si="33"/>
        <v>1</v>
      </c>
      <c r="CO472" s="107">
        <f t="shared" si="32"/>
        <v>15</v>
      </c>
      <c r="CP472" s="124" t="s">
        <v>6047</v>
      </c>
      <c r="CQ472">
        <f t="shared" si="34"/>
        <v>1.667</v>
      </c>
    </row>
    <row r="473" spans="1:95" s="12" customFormat="1" x14ac:dyDescent="0.25">
      <c r="B473" s="103" t="s">
        <v>3434</v>
      </c>
      <c r="C473" s="104" t="s">
        <v>3435</v>
      </c>
      <c r="D473" s="103">
        <v>34420</v>
      </c>
      <c r="E473" s="108">
        <v>0</v>
      </c>
      <c r="F473" s="108">
        <v>0</v>
      </c>
      <c r="G473" s="108">
        <v>0</v>
      </c>
      <c r="H473" s="108">
        <v>0</v>
      </c>
      <c r="I473" s="108">
        <v>0</v>
      </c>
      <c r="J473" s="108">
        <v>0</v>
      </c>
      <c r="K473" s="108">
        <v>1</v>
      </c>
      <c r="L473" s="108">
        <v>0</v>
      </c>
      <c r="M473" s="108">
        <v>0</v>
      </c>
      <c r="N473" s="108">
        <v>0</v>
      </c>
      <c r="O473" s="108">
        <v>0</v>
      </c>
      <c r="P473" s="108">
        <v>0</v>
      </c>
      <c r="Q473" s="108">
        <v>0</v>
      </c>
      <c r="R473" s="108">
        <v>1</v>
      </c>
      <c r="S473" s="108">
        <v>0</v>
      </c>
      <c r="T473" s="108">
        <v>0</v>
      </c>
      <c r="U473" s="108">
        <v>0</v>
      </c>
      <c r="V473" s="108">
        <v>0</v>
      </c>
      <c r="W473" s="108">
        <v>0</v>
      </c>
      <c r="X473" s="108">
        <v>0</v>
      </c>
      <c r="Y473" s="108">
        <v>0</v>
      </c>
      <c r="Z473" s="108">
        <v>0</v>
      </c>
      <c r="AA473" s="108">
        <v>0</v>
      </c>
      <c r="AB473" s="108">
        <v>0</v>
      </c>
      <c r="AC473" s="108">
        <v>0</v>
      </c>
      <c r="AD473" s="108">
        <v>0</v>
      </c>
      <c r="AE473" s="108">
        <v>1</v>
      </c>
      <c r="AF473" s="108">
        <v>0</v>
      </c>
      <c r="AG473" s="108">
        <v>0</v>
      </c>
      <c r="AH473" s="108">
        <v>0</v>
      </c>
      <c r="AI473" s="108">
        <v>0</v>
      </c>
      <c r="AJ473" s="108">
        <v>0</v>
      </c>
      <c r="AK473" s="108">
        <v>1</v>
      </c>
      <c r="AL473" s="108">
        <v>0</v>
      </c>
      <c r="AM473" s="108">
        <v>0</v>
      </c>
      <c r="AN473" s="108">
        <v>0</v>
      </c>
      <c r="AO473" s="108">
        <v>0</v>
      </c>
      <c r="AP473" s="108">
        <v>0</v>
      </c>
      <c r="AQ473" s="108">
        <v>0</v>
      </c>
      <c r="AR473" s="108">
        <v>0</v>
      </c>
      <c r="AS473" s="108">
        <v>0</v>
      </c>
      <c r="AT473" s="108">
        <v>0</v>
      </c>
      <c r="AU473" s="108">
        <v>1</v>
      </c>
      <c r="AV473" s="108">
        <v>0</v>
      </c>
      <c r="AW473" s="108">
        <v>0</v>
      </c>
      <c r="AX473" s="108">
        <v>0</v>
      </c>
      <c r="AY473" s="108">
        <v>0</v>
      </c>
      <c r="AZ473" s="108">
        <v>0</v>
      </c>
      <c r="BA473" s="108">
        <v>0</v>
      </c>
      <c r="BB473" s="108">
        <v>0</v>
      </c>
      <c r="BC473" s="108">
        <v>0</v>
      </c>
      <c r="BD473" s="108">
        <v>0</v>
      </c>
      <c r="BE473" s="108">
        <v>0</v>
      </c>
      <c r="BF473" s="108">
        <v>0</v>
      </c>
      <c r="BG473" s="108">
        <v>0</v>
      </c>
      <c r="BH473" s="108">
        <v>0</v>
      </c>
      <c r="BI473" s="108">
        <v>1</v>
      </c>
      <c r="BJ473" s="108">
        <v>0</v>
      </c>
      <c r="BK473" s="108">
        <v>0</v>
      </c>
      <c r="BL473" s="108">
        <v>0</v>
      </c>
      <c r="BM473" s="108">
        <v>0</v>
      </c>
      <c r="BN473" s="108">
        <v>0</v>
      </c>
      <c r="BO473" s="108">
        <v>1</v>
      </c>
      <c r="BP473" s="108">
        <v>0</v>
      </c>
      <c r="BQ473" s="108">
        <v>0</v>
      </c>
      <c r="BR473" s="108">
        <v>0</v>
      </c>
      <c r="BS473" s="108">
        <v>0</v>
      </c>
      <c r="BT473" s="108">
        <v>0</v>
      </c>
      <c r="BU473" s="108">
        <v>0</v>
      </c>
      <c r="BV473" s="108">
        <v>0</v>
      </c>
      <c r="BW473" s="108">
        <v>0</v>
      </c>
      <c r="BX473" s="108">
        <v>0</v>
      </c>
      <c r="BY473" s="108">
        <v>0</v>
      </c>
      <c r="BZ473" s="108">
        <v>0</v>
      </c>
      <c r="CA473" s="108">
        <v>0</v>
      </c>
      <c r="CB473" s="108">
        <v>0</v>
      </c>
      <c r="CC473" s="108">
        <v>0</v>
      </c>
      <c r="CD473" s="108">
        <v>0</v>
      </c>
      <c r="CE473" s="108">
        <v>0</v>
      </c>
      <c r="CF473" s="108">
        <v>0</v>
      </c>
      <c r="CG473" s="108">
        <v>1</v>
      </c>
      <c r="CH473" s="108">
        <v>0</v>
      </c>
      <c r="CI473" s="108">
        <v>0</v>
      </c>
      <c r="CJ473" s="108">
        <v>0</v>
      </c>
      <c r="CK473" s="108">
        <v>0</v>
      </c>
      <c r="CL473" s="108">
        <v>0</v>
      </c>
      <c r="CM473" s="106">
        <f t="shared" si="31"/>
        <v>8</v>
      </c>
      <c r="CN473" s="65">
        <f t="shared" si="33"/>
        <v>1</v>
      </c>
      <c r="CO473" s="107">
        <f t="shared" si="32"/>
        <v>10</v>
      </c>
      <c r="CP473" s="124" t="s">
        <v>6049</v>
      </c>
      <c r="CQ473">
        <f t="shared" si="34"/>
        <v>3.3330000000000002</v>
      </c>
    </row>
    <row r="474" spans="1:95" s="12" customFormat="1" x14ac:dyDescent="0.25">
      <c r="B474" s="103" t="s">
        <v>3438</v>
      </c>
      <c r="C474" s="104" t="s">
        <v>3439</v>
      </c>
      <c r="D474" s="103">
        <v>34420</v>
      </c>
      <c r="E474" s="108">
        <v>0</v>
      </c>
      <c r="F474" s="108">
        <v>0</v>
      </c>
      <c r="G474" s="108">
        <v>0</v>
      </c>
      <c r="H474" s="108">
        <v>0</v>
      </c>
      <c r="I474" s="108">
        <v>0</v>
      </c>
      <c r="J474" s="108">
        <v>0</v>
      </c>
      <c r="K474" s="108">
        <v>0</v>
      </c>
      <c r="L474" s="108">
        <v>0</v>
      </c>
      <c r="M474" s="108">
        <v>0</v>
      </c>
      <c r="N474" s="108">
        <v>0</v>
      </c>
      <c r="O474" s="108">
        <v>0</v>
      </c>
      <c r="P474" s="108">
        <v>0</v>
      </c>
      <c r="Q474" s="108">
        <v>0</v>
      </c>
      <c r="R474" s="108">
        <v>0</v>
      </c>
      <c r="S474" s="108">
        <v>0</v>
      </c>
      <c r="T474" s="108">
        <v>0</v>
      </c>
      <c r="U474" s="108">
        <v>0</v>
      </c>
      <c r="V474" s="108">
        <v>0</v>
      </c>
      <c r="W474" s="108">
        <v>0</v>
      </c>
      <c r="X474" s="108">
        <v>0</v>
      </c>
      <c r="Y474" s="108">
        <v>0</v>
      </c>
      <c r="Z474" s="108">
        <v>0</v>
      </c>
      <c r="AA474" s="108">
        <v>0</v>
      </c>
      <c r="AB474" s="108">
        <v>0</v>
      </c>
      <c r="AC474" s="108">
        <v>0</v>
      </c>
      <c r="AD474" s="108">
        <v>0</v>
      </c>
      <c r="AE474" s="108">
        <v>0</v>
      </c>
      <c r="AF474" s="108">
        <v>0</v>
      </c>
      <c r="AG474" s="108">
        <v>0</v>
      </c>
      <c r="AH474" s="108">
        <v>0</v>
      </c>
      <c r="AI474" s="108">
        <v>0</v>
      </c>
      <c r="AJ474" s="108">
        <v>0</v>
      </c>
      <c r="AK474" s="108">
        <v>0</v>
      </c>
      <c r="AL474" s="108">
        <v>0</v>
      </c>
      <c r="AM474" s="108">
        <v>0</v>
      </c>
      <c r="AN474" s="108">
        <v>0</v>
      </c>
      <c r="AO474" s="108">
        <v>0</v>
      </c>
      <c r="AP474" s="108">
        <v>0</v>
      </c>
      <c r="AQ474" s="108">
        <v>0</v>
      </c>
      <c r="AR474" s="108">
        <v>0</v>
      </c>
      <c r="AS474" s="108">
        <v>0</v>
      </c>
      <c r="AT474" s="108">
        <v>0</v>
      </c>
      <c r="AU474" s="108">
        <v>0</v>
      </c>
      <c r="AV474" s="108">
        <v>0</v>
      </c>
      <c r="AW474" s="108">
        <v>0</v>
      </c>
      <c r="AX474" s="108">
        <v>0</v>
      </c>
      <c r="AY474" s="108">
        <v>0</v>
      </c>
      <c r="AZ474" s="108">
        <v>0</v>
      </c>
      <c r="BA474" s="108">
        <v>0</v>
      </c>
      <c r="BB474" s="108">
        <v>0</v>
      </c>
      <c r="BC474" s="108">
        <v>0</v>
      </c>
      <c r="BD474" s="108">
        <v>0</v>
      </c>
      <c r="BE474" s="108">
        <v>0</v>
      </c>
      <c r="BF474" s="108">
        <v>0</v>
      </c>
      <c r="BG474" s="108">
        <v>0</v>
      </c>
      <c r="BH474" s="108">
        <v>0</v>
      </c>
      <c r="BI474" s="108">
        <v>0</v>
      </c>
      <c r="BJ474" s="108">
        <v>0</v>
      </c>
      <c r="BK474" s="108">
        <v>0</v>
      </c>
      <c r="BL474" s="108">
        <v>0</v>
      </c>
      <c r="BM474" s="108">
        <v>0</v>
      </c>
      <c r="BN474" s="108">
        <v>0</v>
      </c>
      <c r="BO474" s="108">
        <v>0</v>
      </c>
      <c r="BP474" s="108">
        <v>0</v>
      </c>
      <c r="BQ474" s="108">
        <v>0</v>
      </c>
      <c r="BR474" s="108">
        <v>0</v>
      </c>
      <c r="BS474" s="108">
        <v>0</v>
      </c>
      <c r="BT474" s="108">
        <v>0</v>
      </c>
      <c r="BU474" s="108">
        <v>0</v>
      </c>
      <c r="BV474" s="108">
        <v>0</v>
      </c>
      <c r="BW474" s="108">
        <v>0</v>
      </c>
      <c r="BX474" s="108">
        <v>0</v>
      </c>
      <c r="BY474" s="108">
        <v>0</v>
      </c>
      <c r="BZ474" s="108">
        <v>0</v>
      </c>
      <c r="CA474" s="108">
        <v>0</v>
      </c>
      <c r="CB474" s="108">
        <v>0</v>
      </c>
      <c r="CC474" s="108">
        <v>0</v>
      </c>
      <c r="CD474" s="108">
        <v>0</v>
      </c>
      <c r="CE474" s="108">
        <v>0</v>
      </c>
      <c r="CF474" s="108">
        <v>0</v>
      </c>
      <c r="CG474" s="108">
        <v>0</v>
      </c>
      <c r="CH474" s="108">
        <v>0</v>
      </c>
      <c r="CI474" s="108">
        <v>0</v>
      </c>
      <c r="CJ474" s="108">
        <v>0</v>
      </c>
      <c r="CK474" s="108">
        <v>0</v>
      </c>
      <c r="CL474" s="108">
        <v>0</v>
      </c>
      <c r="CM474" s="106">
        <f t="shared" si="31"/>
        <v>0</v>
      </c>
      <c r="CN474" s="65">
        <f t="shared" si="33"/>
        <v>0</v>
      </c>
      <c r="CO474" s="107">
        <f t="shared" si="32"/>
        <v>0</v>
      </c>
      <c r="CP474" s="124" t="s">
        <v>6047</v>
      </c>
      <c r="CQ474">
        <f t="shared" si="34"/>
        <v>1.667</v>
      </c>
    </row>
    <row r="475" spans="1:95" s="12" customFormat="1" x14ac:dyDescent="0.25">
      <c r="B475" s="103" t="s">
        <v>3442</v>
      </c>
      <c r="C475" s="104" t="s">
        <v>3443</v>
      </c>
      <c r="D475" s="103">
        <v>34420</v>
      </c>
      <c r="E475" s="108">
        <v>0</v>
      </c>
      <c r="F475" s="108">
        <v>0</v>
      </c>
      <c r="G475" s="108">
        <v>0</v>
      </c>
      <c r="H475" s="108">
        <v>0</v>
      </c>
      <c r="I475" s="108">
        <v>0</v>
      </c>
      <c r="J475" s="108">
        <v>0</v>
      </c>
      <c r="K475" s="108">
        <v>0</v>
      </c>
      <c r="L475" s="108">
        <v>0</v>
      </c>
      <c r="M475" s="108">
        <v>0</v>
      </c>
      <c r="N475" s="108">
        <v>0</v>
      </c>
      <c r="O475" s="108">
        <v>0</v>
      </c>
      <c r="P475" s="108">
        <v>0</v>
      </c>
      <c r="Q475" s="108">
        <v>0</v>
      </c>
      <c r="R475" s="108">
        <v>0</v>
      </c>
      <c r="S475" s="108">
        <v>0</v>
      </c>
      <c r="T475" s="108">
        <v>0</v>
      </c>
      <c r="U475" s="108">
        <v>0</v>
      </c>
      <c r="V475" s="108">
        <v>0</v>
      </c>
      <c r="W475" s="108">
        <v>0</v>
      </c>
      <c r="X475" s="108">
        <v>0</v>
      </c>
      <c r="Y475" s="108">
        <v>0</v>
      </c>
      <c r="Z475" s="108">
        <v>0</v>
      </c>
      <c r="AA475" s="108">
        <v>0</v>
      </c>
      <c r="AB475" s="108">
        <v>0</v>
      </c>
      <c r="AC475" s="108">
        <v>0</v>
      </c>
      <c r="AD475" s="108">
        <v>0</v>
      </c>
      <c r="AE475" s="108">
        <v>0</v>
      </c>
      <c r="AF475" s="108">
        <v>0</v>
      </c>
      <c r="AG475" s="108">
        <v>0</v>
      </c>
      <c r="AH475" s="108">
        <v>0</v>
      </c>
      <c r="AI475" s="108">
        <v>0</v>
      </c>
      <c r="AJ475" s="108">
        <v>0</v>
      </c>
      <c r="AK475" s="108">
        <v>0</v>
      </c>
      <c r="AL475" s="108">
        <v>0</v>
      </c>
      <c r="AM475" s="108">
        <v>0</v>
      </c>
      <c r="AN475" s="108">
        <v>0</v>
      </c>
      <c r="AO475" s="108">
        <v>0</v>
      </c>
      <c r="AP475" s="108">
        <v>0</v>
      </c>
      <c r="AQ475" s="108">
        <v>0</v>
      </c>
      <c r="AR475" s="108">
        <v>0</v>
      </c>
      <c r="AS475" s="108">
        <v>0</v>
      </c>
      <c r="AT475" s="108">
        <v>0</v>
      </c>
      <c r="AU475" s="108">
        <v>1</v>
      </c>
      <c r="AV475" s="108">
        <v>0</v>
      </c>
      <c r="AW475" s="108">
        <v>0</v>
      </c>
      <c r="AX475" s="108">
        <v>0</v>
      </c>
      <c r="AY475" s="108">
        <v>0</v>
      </c>
      <c r="AZ475" s="108">
        <v>0</v>
      </c>
      <c r="BA475" s="108">
        <v>0</v>
      </c>
      <c r="BB475" s="108">
        <v>0</v>
      </c>
      <c r="BC475" s="108">
        <v>0</v>
      </c>
      <c r="BD475" s="108">
        <v>0</v>
      </c>
      <c r="BE475" s="108">
        <v>0</v>
      </c>
      <c r="BF475" s="108">
        <v>0</v>
      </c>
      <c r="BG475" s="108">
        <v>0</v>
      </c>
      <c r="BH475" s="108">
        <v>0</v>
      </c>
      <c r="BI475" s="108">
        <v>0</v>
      </c>
      <c r="BJ475" s="108">
        <v>0</v>
      </c>
      <c r="BK475" s="108">
        <v>0</v>
      </c>
      <c r="BL475" s="108">
        <v>0</v>
      </c>
      <c r="BM475" s="108">
        <v>0</v>
      </c>
      <c r="BN475" s="108">
        <v>0</v>
      </c>
      <c r="BO475" s="108">
        <v>0</v>
      </c>
      <c r="BP475" s="108">
        <v>0</v>
      </c>
      <c r="BQ475" s="108">
        <v>0</v>
      </c>
      <c r="BR475" s="108">
        <v>0</v>
      </c>
      <c r="BS475" s="108">
        <v>0</v>
      </c>
      <c r="BT475" s="108">
        <v>0</v>
      </c>
      <c r="BU475" s="108">
        <v>0</v>
      </c>
      <c r="BV475" s="108">
        <v>0</v>
      </c>
      <c r="BW475" s="108">
        <v>0</v>
      </c>
      <c r="BX475" s="108">
        <v>0</v>
      </c>
      <c r="BY475" s="108">
        <v>0</v>
      </c>
      <c r="BZ475" s="108">
        <v>0</v>
      </c>
      <c r="CA475" s="108">
        <v>0</v>
      </c>
      <c r="CB475" s="108">
        <v>0</v>
      </c>
      <c r="CC475" s="108">
        <v>0</v>
      </c>
      <c r="CD475" s="108">
        <v>0</v>
      </c>
      <c r="CE475" s="108">
        <v>0</v>
      </c>
      <c r="CF475" s="108">
        <v>0</v>
      </c>
      <c r="CG475" s="108">
        <v>0</v>
      </c>
      <c r="CH475" s="108">
        <v>0</v>
      </c>
      <c r="CI475" s="108">
        <v>0</v>
      </c>
      <c r="CJ475" s="108">
        <v>0</v>
      </c>
      <c r="CK475" s="108">
        <v>0</v>
      </c>
      <c r="CL475" s="108">
        <v>0</v>
      </c>
      <c r="CM475" s="106">
        <f t="shared" ref="CM475:CM538" si="35">SUM(E475:CL475)</f>
        <v>1</v>
      </c>
      <c r="CN475" s="65">
        <f t="shared" si="33"/>
        <v>1</v>
      </c>
      <c r="CO475" s="107">
        <f t="shared" ref="CO475:CO538" si="36">SUMPRODUCT($E$23:$CL$23,E475:CL475)</f>
        <v>3</v>
      </c>
      <c r="CP475" s="124" t="s">
        <v>6046</v>
      </c>
      <c r="CQ475" t="str">
        <f t="shared" si="34"/>
        <v>QQQ</v>
      </c>
    </row>
    <row r="476" spans="1:95" s="12" customFormat="1" x14ac:dyDescent="0.25">
      <c r="B476" s="103" t="s">
        <v>3446</v>
      </c>
      <c r="C476" s="104" t="s">
        <v>3447</v>
      </c>
      <c r="D476" s="103">
        <v>34420</v>
      </c>
      <c r="E476" s="108">
        <v>0</v>
      </c>
      <c r="F476" s="108">
        <v>0</v>
      </c>
      <c r="G476" s="108">
        <v>0</v>
      </c>
      <c r="H476" s="108">
        <v>0</v>
      </c>
      <c r="I476" s="108">
        <v>0</v>
      </c>
      <c r="J476" s="108">
        <v>0</v>
      </c>
      <c r="K476" s="108">
        <v>0</v>
      </c>
      <c r="L476" s="108">
        <v>0</v>
      </c>
      <c r="M476" s="108">
        <v>0</v>
      </c>
      <c r="N476" s="108">
        <v>0</v>
      </c>
      <c r="O476" s="108">
        <v>0</v>
      </c>
      <c r="P476" s="108">
        <v>0</v>
      </c>
      <c r="Q476" s="108">
        <v>0</v>
      </c>
      <c r="R476" s="108">
        <v>1</v>
      </c>
      <c r="S476" s="108">
        <v>0</v>
      </c>
      <c r="T476" s="108">
        <v>0</v>
      </c>
      <c r="U476" s="108">
        <v>0</v>
      </c>
      <c r="V476" s="108">
        <v>0</v>
      </c>
      <c r="W476" s="108">
        <v>0</v>
      </c>
      <c r="X476" s="108">
        <v>0</v>
      </c>
      <c r="Y476" s="108">
        <v>0</v>
      </c>
      <c r="Z476" s="108">
        <v>0</v>
      </c>
      <c r="AA476" s="108">
        <v>0</v>
      </c>
      <c r="AB476" s="108">
        <v>0</v>
      </c>
      <c r="AC476" s="108">
        <v>0</v>
      </c>
      <c r="AD476" s="108">
        <v>0</v>
      </c>
      <c r="AE476" s="108">
        <v>0</v>
      </c>
      <c r="AF476" s="108">
        <v>0</v>
      </c>
      <c r="AG476" s="108">
        <v>0</v>
      </c>
      <c r="AH476" s="108">
        <v>0</v>
      </c>
      <c r="AI476" s="108">
        <v>0</v>
      </c>
      <c r="AJ476" s="108">
        <v>0</v>
      </c>
      <c r="AK476" s="108">
        <v>0</v>
      </c>
      <c r="AL476" s="108">
        <v>0</v>
      </c>
      <c r="AM476" s="108">
        <v>0</v>
      </c>
      <c r="AN476" s="108">
        <v>0</v>
      </c>
      <c r="AO476" s="108">
        <v>0</v>
      </c>
      <c r="AP476" s="108">
        <v>0</v>
      </c>
      <c r="AQ476" s="108">
        <v>0</v>
      </c>
      <c r="AR476" s="108">
        <v>0</v>
      </c>
      <c r="AS476" s="108">
        <v>0</v>
      </c>
      <c r="AT476" s="108">
        <v>0</v>
      </c>
      <c r="AU476" s="108">
        <v>0</v>
      </c>
      <c r="AV476" s="108">
        <v>0</v>
      </c>
      <c r="AW476" s="108">
        <v>0</v>
      </c>
      <c r="AX476" s="108">
        <v>0</v>
      </c>
      <c r="AY476" s="108">
        <v>0</v>
      </c>
      <c r="AZ476" s="108">
        <v>0</v>
      </c>
      <c r="BA476" s="108">
        <v>0</v>
      </c>
      <c r="BB476" s="108">
        <v>0</v>
      </c>
      <c r="BC476" s="108">
        <v>0</v>
      </c>
      <c r="BD476" s="108">
        <v>0</v>
      </c>
      <c r="BE476" s="108">
        <v>0</v>
      </c>
      <c r="BF476" s="108">
        <v>0</v>
      </c>
      <c r="BG476" s="108">
        <v>0</v>
      </c>
      <c r="BH476" s="108">
        <v>0</v>
      </c>
      <c r="BI476" s="108">
        <v>0</v>
      </c>
      <c r="BJ476" s="108">
        <v>0</v>
      </c>
      <c r="BK476" s="108">
        <v>0</v>
      </c>
      <c r="BL476" s="108">
        <v>0</v>
      </c>
      <c r="BM476" s="108">
        <v>0</v>
      </c>
      <c r="BN476" s="108">
        <v>0</v>
      </c>
      <c r="BO476" s="108">
        <v>0</v>
      </c>
      <c r="BP476" s="108">
        <v>0</v>
      </c>
      <c r="BQ476" s="108">
        <v>0</v>
      </c>
      <c r="BR476" s="108">
        <v>0</v>
      </c>
      <c r="BS476" s="108">
        <v>0</v>
      </c>
      <c r="BT476" s="108">
        <v>0</v>
      </c>
      <c r="BU476" s="108">
        <v>0</v>
      </c>
      <c r="BV476" s="108">
        <v>0</v>
      </c>
      <c r="BW476" s="108">
        <v>0</v>
      </c>
      <c r="BX476" s="108">
        <v>0</v>
      </c>
      <c r="BY476" s="108">
        <v>0</v>
      </c>
      <c r="BZ476" s="108">
        <v>0</v>
      </c>
      <c r="CA476" s="108">
        <v>0</v>
      </c>
      <c r="CB476" s="108">
        <v>0</v>
      </c>
      <c r="CC476" s="108">
        <v>0</v>
      </c>
      <c r="CD476" s="108">
        <v>0</v>
      </c>
      <c r="CE476" s="108">
        <v>0</v>
      </c>
      <c r="CF476" s="108">
        <v>0</v>
      </c>
      <c r="CG476" s="108">
        <v>0</v>
      </c>
      <c r="CH476" s="108">
        <v>0</v>
      </c>
      <c r="CI476" s="108">
        <v>0</v>
      </c>
      <c r="CJ476" s="108">
        <v>0</v>
      </c>
      <c r="CK476" s="108">
        <v>0</v>
      </c>
      <c r="CL476" s="108">
        <v>0</v>
      </c>
      <c r="CM476" s="106">
        <f t="shared" si="35"/>
        <v>1</v>
      </c>
      <c r="CN476" s="65">
        <f t="shared" ref="CN476:CN539" si="37">IF(CM476=0,0,1)</f>
        <v>1</v>
      </c>
      <c r="CO476" s="107">
        <f t="shared" si="36"/>
        <v>1</v>
      </c>
      <c r="CP476" s="124" t="s">
        <v>6051</v>
      </c>
      <c r="CQ476">
        <f t="shared" ref="CQ476:CQ539" si="38">VLOOKUP(CP476,$CQ$9:$CR$24,2,FALSE)</f>
        <v>3</v>
      </c>
    </row>
    <row r="477" spans="1:95" s="12" customFormat="1" x14ac:dyDescent="0.25">
      <c r="A477" s="87" t="s">
        <v>5136</v>
      </c>
      <c r="B477" s="88" t="s">
        <v>4991</v>
      </c>
      <c r="C477" s="89" t="s">
        <v>4992</v>
      </c>
      <c r="D477" s="88">
        <v>34420</v>
      </c>
      <c r="E477" s="93">
        <v>0</v>
      </c>
      <c r="F477" s="93">
        <v>0</v>
      </c>
      <c r="G477" s="93">
        <v>0</v>
      </c>
      <c r="H477" s="93">
        <v>0</v>
      </c>
      <c r="I477" s="93">
        <v>0</v>
      </c>
      <c r="J477" s="93">
        <v>0</v>
      </c>
      <c r="K477" s="93">
        <v>0</v>
      </c>
      <c r="L477" s="93">
        <v>0</v>
      </c>
      <c r="M477" s="93">
        <v>0</v>
      </c>
      <c r="N477" s="93">
        <v>0</v>
      </c>
      <c r="O477" s="93">
        <v>0</v>
      </c>
      <c r="P477" s="93">
        <v>0</v>
      </c>
      <c r="Q477" s="93">
        <v>0</v>
      </c>
      <c r="R477" s="93">
        <v>0</v>
      </c>
      <c r="S477" s="93">
        <v>0</v>
      </c>
      <c r="T477" s="93">
        <v>0</v>
      </c>
      <c r="U477" s="93">
        <v>0</v>
      </c>
      <c r="V477" s="93">
        <v>0</v>
      </c>
      <c r="W477" s="93">
        <v>0</v>
      </c>
      <c r="X477" s="93">
        <v>0</v>
      </c>
      <c r="Y477" s="93">
        <v>0</v>
      </c>
      <c r="Z477" s="93">
        <v>0</v>
      </c>
      <c r="AA477" s="93">
        <v>0</v>
      </c>
      <c r="AB477" s="93">
        <v>0</v>
      </c>
      <c r="AC477" s="93">
        <v>0</v>
      </c>
      <c r="AD477" s="93">
        <v>0</v>
      </c>
      <c r="AE477" s="93">
        <v>0</v>
      </c>
      <c r="AF477" s="93">
        <v>0</v>
      </c>
      <c r="AG477" s="93">
        <v>0</v>
      </c>
      <c r="AH477" s="93">
        <v>0</v>
      </c>
      <c r="AI477" s="93">
        <v>0</v>
      </c>
      <c r="AJ477" s="93">
        <v>0</v>
      </c>
      <c r="AK477" s="93">
        <v>0</v>
      </c>
      <c r="AL477" s="93">
        <v>0</v>
      </c>
      <c r="AM477" s="93">
        <v>0</v>
      </c>
      <c r="AN477" s="93">
        <v>0</v>
      </c>
      <c r="AO477" s="93">
        <v>0</v>
      </c>
      <c r="AP477" s="93">
        <v>0</v>
      </c>
      <c r="AQ477" s="93">
        <v>0</v>
      </c>
      <c r="AR477" s="93">
        <v>0</v>
      </c>
      <c r="AS477" s="93">
        <v>0</v>
      </c>
      <c r="AT477" s="93">
        <v>0</v>
      </c>
      <c r="AU477" s="93">
        <v>0</v>
      </c>
      <c r="AV477" s="93">
        <v>0</v>
      </c>
      <c r="AW477" s="93">
        <v>0</v>
      </c>
      <c r="AX477" s="93">
        <v>0</v>
      </c>
      <c r="AY477" s="93">
        <v>0</v>
      </c>
      <c r="AZ477" s="93">
        <v>0</v>
      </c>
      <c r="BA477" s="93">
        <v>0</v>
      </c>
      <c r="BB477" s="93">
        <v>0</v>
      </c>
      <c r="BC477" s="93">
        <v>0</v>
      </c>
      <c r="BD477" s="93">
        <v>0</v>
      </c>
      <c r="BE477" s="93">
        <v>0</v>
      </c>
      <c r="BF477" s="93">
        <v>0</v>
      </c>
      <c r="BG477" s="93">
        <v>0</v>
      </c>
      <c r="BH477" s="93">
        <v>0</v>
      </c>
      <c r="BI477" s="93">
        <v>0</v>
      </c>
      <c r="BJ477" s="93">
        <v>0</v>
      </c>
      <c r="BK477" s="93">
        <v>0</v>
      </c>
      <c r="BL477" s="93">
        <v>0</v>
      </c>
      <c r="BM477" s="93">
        <v>0</v>
      </c>
      <c r="BN477" s="93">
        <v>0</v>
      </c>
      <c r="BO477" s="93">
        <v>0</v>
      </c>
      <c r="BP477" s="93">
        <v>0</v>
      </c>
      <c r="BQ477" s="93">
        <v>0</v>
      </c>
      <c r="BR477" s="93">
        <v>0</v>
      </c>
      <c r="BS477" s="93">
        <v>0</v>
      </c>
      <c r="BT477" s="93">
        <v>0</v>
      </c>
      <c r="BU477" s="93">
        <v>0</v>
      </c>
      <c r="BV477" s="93">
        <v>0</v>
      </c>
      <c r="BW477" s="93">
        <v>0</v>
      </c>
      <c r="BX477" s="93">
        <v>0</v>
      </c>
      <c r="BY477" s="93">
        <v>0</v>
      </c>
      <c r="BZ477" s="93">
        <v>0</v>
      </c>
      <c r="CA477" s="93">
        <v>0</v>
      </c>
      <c r="CB477" s="93">
        <v>0</v>
      </c>
      <c r="CC477" s="93">
        <v>0</v>
      </c>
      <c r="CD477" s="93">
        <v>0</v>
      </c>
      <c r="CE477" s="93">
        <v>0</v>
      </c>
      <c r="CF477" s="93">
        <v>0</v>
      </c>
      <c r="CG477" s="93">
        <v>0</v>
      </c>
      <c r="CH477" s="93">
        <v>0</v>
      </c>
      <c r="CI477" s="93">
        <v>0</v>
      </c>
      <c r="CJ477" s="93">
        <v>0</v>
      </c>
      <c r="CK477" s="93">
        <v>0</v>
      </c>
      <c r="CL477" s="93">
        <v>0</v>
      </c>
      <c r="CM477" s="106">
        <f t="shared" si="35"/>
        <v>0</v>
      </c>
      <c r="CN477" s="65">
        <f t="shared" si="37"/>
        <v>0</v>
      </c>
      <c r="CO477" s="107">
        <f t="shared" si="36"/>
        <v>0</v>
      </c>
      <c r="CP477" s="124" t="s">
        <v>5962</v>
      </c>
      <c r="CQ477">
        <f t="shared" si="38"/>
        <v>0</v>
      </c>
    </row>
    <row r="478" spans="1:95" s="12" customFormat="1" x14ac:dyDescent="0.25">
      <c r="B478" s="103" t="s">
        <v>3448</v>
      </c>
      <c r="C478" s="104" t="s">
        <v>3449</v>
      </c>
      <c r="D478" s="103">
        <v>34420</v>
      </c>
      <c r="E478" s="108">
        <v>0</v>
      </c>
      <c r="F478" s="108">
        <v>0</v>
      </c>
      <c r="G478" s="108">
        <v>0</v>
      </c>
      <c r="H478" s="108">
        <v>0</v>
      </c>
      <c r="I478" s="108">
        <v>0</v>
      </c>
      <c r="J478" s="108">
        <v>0</v>
      </c>
      <c r="K478" s="108">
        <v>0</v>
      </c>
      <c r="L478" s="108">
        <v>0</v>
      </c>
      <c r="M478" s="108">
        <v>0</v>
      </c>
      <c r="N478" s="108">
        <v>0</v>
      </c>
      <c r="O478" s="108">
        <v>0</v>
      </c>
      <c r="P478" s="108">
        <v>0</v>
      </c>
      <c r="Q478" s="108">
        <v>0</v>
      </c>
      <c r="R478" s="108">
        <v>0</v>
      </c>
      <c r="S478" s="108">
        <v>0</v>
      </c>
      <c r="T478" s="108">
        <v>0</v>
      </c>
      <c r="U478" s="108">
        <v>0</v>
      </c>
      <c r="V478" s="108">
        <v>0</v>
      </c>
      <c r="W478" s="108">
        <v>0</v>
      </c>
      <c r="X478" s="108">
        <v>0</v>
      </c>
      <c r="Y478" s="108">
        <v>0</v>
      </c>
      <c r="Z478" s="108">
        <v>0</v>
      </c>
      <c r="AA478" s="108">
        <v>0</v>
      </c>
      <c r="AB478" s="108">
        <v>0</v>
      </c>
      <c r="AC478" s="108">
        <v>0</v>
      </c>
      <c r="AD478" s="108">
        <v>0</v>
      </c>
      <c r="AE478" s="108">
        <v>0</v>
      </c>
      <c r="AF478" s="108">
        <v>0</v>
      </c>
      <c r="AG478" s="108">
        <v>0</v>
      </c>
      <c r="AH478" s="108">
        <v>0</v>
      </c>
      <c r="AI478" s="108">
        <v>0</v>
      </c>
      <c r="AJ478" s="108">
        <v>0</v>
      </c>
      <c r="AK478" s="108">
        <v>0</v>
      </c>
      <c r="AL478" s="108">
        <v>0</v>
      </c>
      <c r="AM478" s="108">
        <v>1</v>
      </c>
      <c r="AN478" s="108">
        <v>0</v>
      </c>
      <c r="AO478" s="108">
        <v>0</v>
      </c>
      <c r="AP478" s="108">
        <v>0</v>
      </c>
      <c r="AQ478" s="108">
        <v>0</v>
      </c>
      <c r="AR478" s="108">
        <v>0</v>
      </c>
      <c r="AS478" s="108">
        <v>0</v>
      </c>
      <c r="AT478" s="108">
        <v>0</v>
      </c>
      <c r="AU478" s="108">
        <v>0</v>
      </c>
      <c r="AV478" s="108">
        <v>0</v>
      </c>
      <c r="AW478" s="108">
        <v>0</v>
      </c>
      <c r="AX478" s="108">
        <v>0</v>
      </c>
      <c r="AY478" s="108">
        <v>0</v>
      </c>
      <c r="AZ478" s="108">
        <v>0</v>
      </c>
      <c r="BA478" s="108">
        <v>0</v>
      </c>
      <c r="BB478" s="108">
        <v>0</v>
      </c>
      <c r="BC478" s="108">
        <v>0</v>
      </c>
      <c r="BD478" s="108">
        <v>0</v>
      </c>
      <c r="BE478" s="108">
        <v>0</v>
      </c>
      <c r="BF478" s="108">
        <v>0</v>
      </c>
      <c r="BG478" s="108">
        <v>0</v>
      </c>
      <c r="BH478" s="108">
        <v>0</v>
      </c>
      <c r="BI478" s="108">
        <v>0</v>
      </c>
      <c r="BJ478" s="108">
        <v>0</v>
      </c>
      <c r="BK478" s="108">
        <v>0</v>
      </c>
      <c r="BL478" s="108">
        <v>0</v>
      </c>
      <c r="BM478" s="108">
        <v>0</v>
      </c>
      <c r="BN478" s="108">
        <v>0</v>
      </c>
      <c r="BO478" s="108">
        <v>0</v>
      </c>
      <c r="BP478" s="108">
        <v>0</v>
      </c>
      <c r="BQ478" s="108">
        <v>0</v>
      </c>
      <c r="BR478" s="108">
        <v>0</v>
      </c>
      <c r="BS478" s="108">
        <v>0</v>
      </c>
      <c r="BT478" s="108">
        <v>0</v>
      </c>
      <c r="BU478" s="108">
        <v>0</v>
      </c>
      <c r="BV478" s="108">
        <v>0</v>
      </c>
      <c r="BW478" s="108">
        <v>0</v>
      </c>
      <c r="BX478" s="108">
        <v>0</v>
      </c>
      <c r="BY478" s="108">
        <v>1</v>
      </c>
      <c r="BZ478" s="108">
        <v>0</v>
      </c>
      <c r="CA478" s="108">
        <v>0</v>
      </c>
      <c r="CB478" s="108">
        <v>0</v>
      </c>
      <c r="CC478" s="108">
        <v>0</v>
      </c>
      <c r="CD478" s="108">
        <v>0</v>
      </c>
      <c r="CE478" s="108">
        <v>0</v>
      </c>
      <c r="CF478" s="108">
        <v>0</v>
      </c>
      <c r="CG478" s="108">
        <v>0</v>
      </c>
      <c r="CH478" s="108">
        <v>0</v>
      </c>
      <c r="CI478" s="108">
        <v>0</v>
      </c>
      <c r="CJ478" s="108">
        <v>0</v>
      </c>
      <c r="CK478" s="108">
        <v>0</v>
      </c>
      <c r="CL478" s="108">
        <v>0</v>
      </c>
      <c r="CM478" s="106">
        <f t="shared" si="35"/>
        <v>2</v>
      </c>
      <c r="CN478" s="65">
        <f t="shared" si="37"/>
        <v>1</v>
      </c>
      <c r="CO478" s="107">
        <f t="shared" si="36"/>
        <v>2</v>
      </c>
      <c r="CP478" s="124" t="s">
        <v>6051</v>
      </c>
      <c r="CQ478">
        <f t="shared" si="38"/>
        <v>3</v>
      </c>
    </row>
    <row r="479" spans="1:95" s="12" customFormat="1" x14ac:dyDescent="0.25">
      <c r="B479" s="103" t="s">
        <v>3450</v>
      </c>
      <c r="C479" s="104" t="s">
        <v>3451</v>
      </c>
      <c r="D479" s="103">
        <v>34420</v>
      </c>
      <c r="E479" s="108">
        <v>0</v>
      </c>
      <c r="F479" s="108">
        <v>0</v>
      </c>
      <c r="G479" s="108">
        <v>0</v>
      </c>
      <c r="H479" s="108">
        <v>0</v>
      </c>
      <c r="I479" s="108">
        <v>0</v>
      </c>
      <c r="J479" s="108">
        <v>0</v>
      </c>
      <c r="K479" s="108">
        <v>0</v>
      </c>
      <c r="L479" s="108">
        <v>0</v>
      </c>
      <c r="M479" s="108">
        <v>0</v>
      </c>
      <c r="N479" s="108">
        <v>0</v>
      </c>
      <c r="O479" s="108">
        <v>0</v>
      </c>
      <c r="P479" s="108">
        <v>0</v>
      </c>
      <c r="Q479" s="108">
        <v>0</v>
      </c>
      <c r="R479" s="108">
        <v>0</v>
      </c>
      <c r="S479" s="108">
        <v>1</v>
      </c>
      <c r="T479" s="108">
        <v>1</v>
      </c>
      <c r="U479" s="108">
        <v>0</v>
      </c>
      <c r="V479" s="108">
        <v>0</v>
      </c>
      <c r="W479" s="108">
        <v>0</v>
      </c>
      <c r="X479" s="108">
        <v>0</v>
      </c>
      <c r="Y479" s="108">
        <v>0</v>
      </c>
      <c r="Z479" s="108">
        <v>0</v>
      </c>
      <c r="AA479" s="108">
        <v>0</v>
      </c>
      <c r="AB479" s="108">
        <v>0</v>
      </c>
      <c r="AC479" s="108">
        <v>0</v>
      </c>
      <c r="AD479" s="108">
        <v>0</v>
      </c>
      <c r="AE479" s="108">
        <v>0</v>
      </c>
      <c r="AF479" s="108">
        <v>0</v>
      </c>
      <c r="AG479" s="108">
        <v>0</v>
      </c>
      <c r="AH479" s="108">
        <v>0</v>
      </c>
      <c r="AI479" s="108">
        <v>0</v>
      </c>
      <c r="AJ479" s="108">
        <v>0</v>
      </c>
      <c r="AK479" s="108">
        <v>0</v>
      </c>
      <c r="AL479" s="108">
        <v>0</v>
      </c>
      <c r="AM479" s="108">
        <v>0</v>
      </c>
      <c r="AN479" s="108">
        <v>0</v>
      </c>
      <c r="AO479" s="108">
        <v>0</v>
      </c>
      <c r="AP479" s="108">
        <v>0</v>
      </c>
      <c r="AQ479" s="108">
        <v>0</v>
      </c>
      <c r="AR479" s="108">
        <v>0</v>
      </c>
      <c r="AS479" s="108">
        <v>0</v>
      </c>
      <c r="AT479" s="108">
        <v>0</v>
      </c>
      <c r="AU479" s="108">
        <v>1</v>
      </c>
      <c r="AV479" s="108">
        <v>0</v>
      </c>
      <c r="AW479" s="108">
        <v>0</v>
      </c>
      <c r="AX479" s="108">
        <v>0</v>
      </c>
      <c r="AY479" s="108">
        <v>0</v>
      </c>
      <c r="AZ479" s="108">
        <v>0</v>
      </c>
      <c r="BA479" s="108">
        <v>0</v>
      </c>
      <c r="BB479" s="108">
        <v>0</v>
      </c>
      <c r="BC479" s="108">
        <v>0</v>
      </c>
      <c r="BD479" s="108">
        <v>0</v>
      </c>
      <c r="BE479" s="108">
        <v>0</v>
      </c>
      <c r="BF479" s="108">
        <v>0</v>
      </c>
      <c r="BG479" s="108">
        <v>0</v>
      </c>
      <c r="BH479" s="108">
        <v>0</v>
      </c>
      <c r="BI479" s="108">
        <v>0</v>
      </c>
      <c r="BJ479" s="108">
        <v>0</v>
      </c>
      <c r="BK479" s="108">
        <v>0</v>
      </c>
      <c r="BL479" s="108">
        <v>0</v>
      </c>
      <c r="BM479" s="108">
        <v>0</v>
      </c>
      <c r="BN479" s="108">
        <v>0</v>
      </c>
      <c r="BO479" s="108">
        <v>0</v>
      </c>
      <c r="BP479" s="108">
        <v>0</v>
      </c>
      <c r="BQ479" s="108">
        <v>0</v>
      </c>
      <c r="BR479" s="108">
        <v>0</v>
      </c>
      <c r="BS479" s="108">
        <v>0</v>
      </c>
      <c r="BT479" s="108">
        <v>0</v>
      </c>
      <c r="BU479" s="108">
        <v>1</v>
      </c>
      <c r="BV479" s="108">
        <v>0</v>
      </c>
      <c r="BW479" s="108">
        <v>0</v>
      </c>
      <c r="BX479" s="108">
        <v>0</v>
      </c>
      <c r="BY479" s="108">
        <v>0</v>
      </c>
      <c r="BZ479" s="108">
        <v>0</v>
      </c>
      <c r="CA479" s="108">
        <v>0</v>
      </c>
      <c r="CB479" s="108">
        <v>0</v>
      </c>
      <c r="CC479" s="108">
        <v>0</v>
      </c>
      <c r="CD479" s="108">
        <v>0</v>
      </c>
      <c r="CE479" s="108">
        <v>0</v>
      </c>
      <c r="CF479" s="108">
        <v>0</v>
      </c>
      <c r="CG479" s="108">
        <v>0</v>
      </c>
      <c r="CH479" s="108">
        <v>0</v>
      </c>
      <c r="CI479" s="108">
        <v>0</v>
      </c>
      <c r="CJ479" s="108">
        <v>0</v>
      </c>
      <c r="CK479" s="108">
        <v>0</v>
      </c>
      <c r="CL479" s="108">
        <v>0</v>
      </c>
      <c r="CM479" s="106">
        <f t="shared" si="35"/>
        <v>4</v>
      </c>
      <c r="CN479" s="65">
        <f t="shared" si="37"/>
        <v>1</v>
      </c>
      <c r="CO479" s="107">
        <f t="shared" si="36"/>
        <v>8</v>
      </c>
      <c r="CP479" s="124" t="s">
        <v>6047</v>
      </c>
      <c r="CQ479">
        <f t="shared" si="38"/>
        <v>1.667</v>
      </c>
    </row>
    <row r="480" spans="1:95" s="12" customFormat="1" x14ac:dyDescent="0.25">
      <c r="B480" s="103" t="s">
        <v>3454</v>
      </c>
      <c r="C480" s="104" t="s">
        <v>3455</v>
      </c>
      <c r="D480" s="103">
        <v>34420</v>
      </c>
      <c r="E480" s="108">
        <v>0</v>
      </c>
      <c r="F480" s="108">
        <v>0</v>
      </c>
      <c r="G480" s="108">
        <v>0</v>
      </c>
      <c r="H480" s="108">
        <v>0</v>
      </c>
      <c r="I480" s="108">
        <v>0</v>
      </c>
      <c r="J480" s="108">
        <v>0</v>
      </c>
      <c r="K480" s="108">
        <v>0</v>
      </c>
      <c r="L480" s="108">
        <v>0</v>
      </c>
      <c r="M480" s="108">
        <v>0</v>
      </c>
      <c r="N480" s="108">
        <v>0</v>
      </c>
      <c r="O480" s="108">
        <v>0</v>
      </c>
      <c r="P480" s="108">
        <v>0</v>
      </c>
      <c r="Q480" s="108">
        <v>0</v>
      </c>
      <c r="R480" s="108">
        <v>0</v>
      </c>
      <c r="S480" s="108">
        <v>0</v>
      </c>
      <c r="T480" s="108">
        <v>1</v>
      </c>
      <c r="U480" s="108">
        <v>0</v>
      </c>
      <c r="V480" s="108">
        <v>0</v>
      </c>
      <c r="W480" s="108">
        <v>0</v>
      </c>
      <c r="X480" s="108">
        <v>0</v>
      </c>
      <c r="Y480" s="108">
        <v>0</v>
      </c>
      <c r="Z480" s="108">
        <v>0</v>
      </c>
      <c r="AA480" s="108">
        <v>0</v>
      </c>
      <c r="AB480" s="108">
        <v>0</v>
      </c>
      <c r="AC480" s="108">
        <v>0</v>
      </c>
      <c r="AD480" s="108">
        <v>0</v>
      </c>
      <c r="AE480" s="108">
        <v>0</v>
      </c>
      <c r="AF480" s="108">
        <v>0</v>
      </c>
      <c r="AG480" s="108">
        <v>0</v>
      </c>
      <c r="AH480" s="108">
        <v>0</v>
      </c>
      <c r="AI480" s="108">
        <v>0</v>
      </c>
      <c r="AJ480" s="108">
        <v>0</v>
      </c>
      <c r="AK480" s="108">
        <v>0</v>
      </c>
      <c r="AL480" s="108">
        <v>0</v>
      </c>
      <c r="AM480" s="108">
        <v>0</v>
      </c>
      <c r="AN480" s="108">
        <v>0</v>
      </c>
      <c r="AO480" s="108">
        <v>0</v>
      </c>
      <c r="AP480" s="108">
        <v>0</v>
      </c>
      <c r="AQ480" s="108">
        <v>0</v>
      </c>
      <c r="AR480" s="108">
        <v>0</v>
      </c>
      <c r="AS480" s="108">
        <v>1</v>
      </c>
      <c r="AT480" s="108">
        <v>0</v>
      </c>
      <c r="AU480" s="108">
        <v>1</v>
      </c>
      <c r="AV480" s="108">
        <v>0</v>
      </c>
      <c r="AW480" s="108">
        <v>0</v>
      </c>
      <c r="AX480" s="108">
        <v>0</v>
      </c>
      <c r="AY480" s="108">
        <v>0</v>
      </c>
      <c r="AZ480" s="108">
        <v>0</v>
      </c>
      <c r="BA480" s="108">
        <v>0</v>
      </c>
      <c r="BB480" s="108">
        <v>0</v>
      </c>
      <c r="BC480" s="108">
        <v>0</v>
      </c>
      <c r="BD480" s="108">
        <v>0</v>
      </c>
      <c r="BE480" s="108">
        <v>0</v>
      </c>
      <c r="BF480" s="108">
        <v>0</v>
      </c>
      <c r="BG480" s="108">
        <v>0</v>
      </c>
      <c r="BH480" s="108">
        <v>0</v>
      </c>
      <c r="BI480" s="108">
        <v>0</v>
      </c>
      <c r="BJ480" s="108">
        <v>0</v>
      </c>
      <c r="BK480" s="108">
        <v>0</v>
      </c>
      <c r="BL480" s="108">
        <v>0</v>
      </c>
      <c r="BM480" s="108">
        <v>0</v>
      </c>
      <c r="BN480" s="108">
        <v>0</v>
      </c>
      <c r="BO480" s="108">
        <v>0</v>
      </c>
      <c r="BP480" s="108">
        <v>0</v>
      </c>
      <c r="BQ480" s="108">
        <v>0</v>
      </c>
      <c r="BR480" s="108">
        <v>1</v>
      </c>
      <c r="BS480" s="108">
        <v>1</v>
      </c>
      <c r="BT480" s="108">
        <v>0</v>
      </c>
      <c r="BU480" s="108">
        <v>1</v>
      </c>
      <c r="BV480" s="108">
        <v>0</v>
      </c>
      <c r="BW480" s="108">
        <v>0</v>
      </c>
      <c r="BX480" s="108">
        <v>0</v>
      </c>
      <c r="BY480" s="108">
        <v>0</v>
      </c>
      <c r="BZ480" s="108">
        <v>1</v>
      </c>
      <c r="CA480" s="108">
        <v>0</v>
      </c>
      <c r="CB480" s="108">
        <v>0</v>
      </c>
      <c r="CC480" s="108">
        <v>0</v>
      </c>
      <c r="CD480" s="108">
        <v>0</v>
      </c>
      <c r="CE480" s="108">
        <v>0</v>
      </c>
      <c r="CF480" s="108">
        <v>0</v>
      </c>
      <c r="CG480" s="108">
        <v>0</v>
      </c>
      <c r="CH480" s="108">
        <v>0</v>
      </c>
      <c r="CI480" s="108">
        <v>1</v>
      </c>
      <c r="CJ480" s="108">
        <v>0</v>
      </c>
      <c r="CK480" s="108">
        <v>0</v>
      </c>
      <c r="CL480" s="108">
        <v>0</v>
      </c>
      <c r="CM480" s="106">
        <f t="shared" si="35"/>
        <v>8</v>
      </c>
      <c r="CN480" s="65">
        <f t="shared" si="37"/>
        <v>1</v>
      </c>
      <c r="CO480" s="107">
        <f t="shared" si="36"/>
        <v>12</v>
      </c>
      <c r="CP480" s="124" t="s">
        <v>6048</v>
      </c>
      <c r="CQ480">
        <f t="shared" si="38"/>
        <v>2.3330000000000002</v>
      </c>
    </row>
    <row r="481" spans="1:95" s="12" customFormat="1" x14ac:dyDescent="0.25">
      <c r="B481" s="103" t="s">
        <v>3460</v>
      </c>
      <c r="C481" s="104" t="s">
        <v>3461</v>
      </c>
      <c r="D481" s="103">
        <v>34420</v>
      </c>
      <c r="E481" s="108">
        <v>0</v>
      </c>
      <c r="F481" s="108">
        <v>0</v>
      </c>
      <c r="G481" s="108">
        <v>0</v>
      </c>
      <c r="H481" s="108">
        <v>0</v>
      </c>
      <c r="I481" s="108">
        <v>0</v>
      </c>
      <c r="J481" s="108">
        <v>0</v>
      </c>
      <c r="K481" s="108">
        <v>0</v>
      </c>
      <c r="L481" s="108">
        <v>1</v>
      </c>
      <c r="M481" s="108">
        <v>0</v>
      </c>
      <c r="N481" s="108">
        <v>0</v>
      </c>
      <c r="O481" s="108">
        <v>0</v>
      </c>
      <c r="P481" s="108">
        <v>0</v>
      </c>
      <c r="Q481" s="108">
        <v>0</v>
      </c>
      <c r="R481" s="108">
        <v>1</v>
      </c>
      <c r="S481" s="108">
        <v>0</v>
      </c>
      <c r="T481" s="108">
        <v>0</v>
      </c>
      <c r="U481" s="108">
        <v>0</v>
      </c>
      <c r="V481" s="108">
        <v>0</v>
      </c>
      <c r="W481" s="108">
        <v>0</v>
      </c>
      <c r="X481" s="108">
        <v>0</v>
      </c>
      <c r="Y481" s="108">
        <v>0</v>
      </c>
      <c r="Z481" s="108">
        <v>0</v>
      </c>
      <c r="AA481" s="108">
        <v>0</v>
      </c>
      <c r="AB481" s="108">
        <v>0</v>
      </c>
      <c r="AC481" s="108">
        <v>0</v>
      </c>
      <c r="AD481" s="108">
        <v>0</v>
      </c>
      <c r="AE481" s="108">
        <v>0</v>
      </c>
      <c r="AF481" s="108">
        <v>0</v>
      </c>
      <c r="AG481" s="108">
        <v>0</v>
      </c>
      <c r="AH481" s="108">
        <v>0</v>
      </c>
      <c r="AI481" s="108">
        <v>0</v>
      </c>
      <c r="AJ481" s="108">
        <v>0</v>
      </c>
      <c r="AK481" s="108">
        <v>0</v>
      </c>
      <c r="AL481" s="108">
        <v>0</v>
      </c>
      <c r="AM481" s="108">
        <v>0</v>
      </c>
      <c r="AN481" s="108">
        <v>0</v>
      </c>
      <c r="AO481" s="108">
        <v>0</v>
      </c>
      <c r="AP481" s="108">
        <v>0</v>
      </c>
      <c r="AQ481" s="108">
        <v>0</v>
      </c>
      <c r="AR481" s="108">
        <v>0</v>
      </c>
      <c r="AS481" s="108">
        <v>0</v>
      </c>
      <c r="AT481" s="108">
        <v>0</v>
      </c>
      <c r="AU481" s="108">
        <v>1</v>
      </c>
      <c r="AV481" s="108">
        <v>0</v>
      </c>
      <c r="AW481" s="108">
        <v>0</v>
      </c>
      <c r="AX481" s="108">
        <v>0</v>
      </c>
      <c r="AY481" s="108">
        <v>0</v>
      </c>
      <c r="AZ481" s="108">
        <v>0</v>
      </c>
      <c r="BA481" s="108">
        <v>0</v>
      </c>
      <c r="BB481" s="108">
        <v>0</v>
      </c>
      <c r="BC481" s="108">
        <v>0</v>
      </c>
      <c r="BD481" s="108">
        <v>0</v>
      </c>
      <c r="BE481" s="108">
        <v>0</v>
      </c>
      <c r="BF481" s="108">
        <v>0</v>
      </c>
      <c r="BG481" s="108">
        <v>0</v>
      </c>
      <c r="BH481" s="108">
        <v>0</v>
      </c>
      <c r="BI481" s="108">
        <v>0</v>
      </c>
      <c r="BJ481" s="108">
        <v>0</v>
      </c>
      <c r="BK481" s="108">
        <v>0</v>
      </c>
      <c r="BL481" s="108">
        <v>0</v>
      </c>
      <c r="BM481" s="108">
        <v>0</v>
      </c>
      <c r="BN481" s="108">
        <v>0</v>
      </c>
      <c r="BO481" s="108">
        <v>0</v>
      </c>
      <c r="BP481" s="108">
        <v>1</v>
      </c>
      <c r="BQ481" s="108">
        <v>0</v>
      </c>
      <c r="BR481" s="108">
        <v>0</v>
      </c>
      <c r="BS481" s="108">
        <v>0</v>
      </c>
      <c r="BT481" s="108">
        <v>0</v>
      </c>
      <c r="BU481" s="108">
        <v>1</v>
      </c>
      <c r="BV481" s="108">
        <v>0</v>
      </c>
      <c r="BW481" s="108">
        <v>0</v>
      </c>
      <c r="BX481" s="108">
        <v>0</v>
      </c>
      <c r="BY481" s="108">
        <v>0</v>
      </c>
      <c r="BZ481" s="108">
        <v>0</v>
      </c>
      <c r="CA481" s="108">
        <v>0</v>
      </c>
      <c r="CB481" s="108">
        <v>0</v>
      </c>
      <c r="CC481" s="108">
        <v>0</v>
      </c>
      <c r="CD481" s="108">
        <v>0</v>
      </c>
      <c r="CE481" s="108">
        <v>0</v>
      </c>
      <c r="CF481" s="108">
        <v>0</v>
      </c>
      <c r="CG481" s="108">
        <v>0</v>
      </c>
      <c r="CH481" s="108">
        <v>1</v>
      </c>
      <c r="CI481" s="108">
        <v>0</v>
      </c>
      <c r="CJ481" s="108">
        <v>0</v>
      </c>
      <c r="CK481" s="108">
        <v>0</v>
      </c>
      <c r="CL481" s="108">
        <v>0</v>
      </c>
      <c r="CM481" s="106">
        <f t="shared" si="35"/>
        <v>6</v>
      </c>
      <c r="CN481" s="65">
        <f t="shared" si="37"/>
        <v>1</v>
      </c>
      <c r="CO481" s="107">
        <f t="shared" si="36"/>
        <v>9</v>
      </c>
      <c r="CP481" s="124" t="s">
        <v>6047</v>
      </c>
      <c r="CQ481">
        <f t="shared" si="38"/>
        <v>1.667</v>
      </c>
    </row>
    <row r="482" spans="1:95" s="12" customFormat="1" x14ac:dyDescent="0.25">
      <c r="B482" s="103" t="s">
        <v>3462</v>
      </c>
      <c r="C482" s="104" t="s">
        <v>3463</v>
      </c>
      <c r="D482" s="103">
        <v>34420</v>
      </c>
      <c r="E482" s="108">
        <v>0</v>
      </c>
      <c r="F482" s="108">
        <v>1</v>
      </c>
      <c r="G482" s="108">
        <v>0</v>
      </c>
      <c r="H482" s="108">
        <v>0</v>
      </c>
      <c r="I482" s="108">
        <v>0</v>
      </c>
      <c r="J482" s="108">
        <v>0</v>
      </c>
      <c r="K482" s="108">
        <v>0</v>
      </c>
      <c r="L482" s="108">
        <v>1</v>
      </c>
      <c r="M482" s="108">
        <v>0</v>
      </c>
      <c r="N482" s="108">
        <v>0</v>
      </c>
      <c r="O482" s="108">
        <v>0</v>
      </c>
      <c r="P482" s="108">
        <v>0</v>
      </c>
      <c r="Q482" s="108">
        <v>1</v>
      </c>
      <c r="R482" s="108">
        <v>0</v>
      </c>
      <c r="S482" s="108">
        <v>0</v>
      </c>
      <c r="T482" s="108">
        <v>1</v>
      </c>
      <c r="U482" s="108">
        <v>0</v>
      </c>
      <c r="V482" s="108">
        <v>0</v>
      </c>
      <c r="W482" s="108">
        <v>0</v>
      </c>
      <c r="X482" s="108">
        <v>0</v>
      </c>
      <c r="Y482" s="108">
        <v>0</v>
      </c>
      <c r="Z482" s="108">
        <v>0</v>
      </c>
      <c r="AA482" s="108">
        <v>0</v>
      </c>
      <c r="AB482" s="108">
        <v>0</v>
      </c>
      <c r="AC482" s="108">
        <v>0</v>
      </c>
      <c r="AD482" s="108">
        <v>0</v>
      </c>
      <c r="AE482" s="108">
        <v>0</v>
      </c>
      <c r="AF482" s="108">
        <v>0</v>
      </c>
      <c r="AG482" s="108">
        <v>0</v>
      </c>
      <c r="AH482" s="108">
        <v>0</v>
      </c>
      <c r="AI482" s="108">
        <v>1</v>
      </c>
      <c r="AJ482" s="108">
        <v>0</v>
      </c>
      <c r="AK482" s="108">
        <v>0</v>
      </c>
      <c r="AL482" s="108">
        <v>0</v>
      </c>
      <c r="AM482" s="108">
        <v>1</v>
      </c>
      <c r="AN482" s="108">
        <v>0</v>
      </c>
      <c r="AO482" s="108">
        <v>0</v>
      </c>
      <c r="AP482" s="108">
        <v>0</v>
      </c>
      <c r="AQ482" s="108">
        <v>0</v>
      </c>
      <c r="AR482" s="108">
        <v>0</v>
      </c>
      <c r="AS482" s="108">
        <v>0</v>
      </c>
      <c r="AT482" s="108">
        <v>1</v>
      </c>
      <c r="AU482" s="108">
        <v>0</v>
      </c>
      <c r="AV482" s="108">
        <v>0</v>
      </c>
      <c r="AW482" s="108">
        <v>0</v>
      </c>
      <c r="AX482" s="108">
        <v>0</v>
      </c>
      <c r="AY482" s="108">
        <v>0</v>
      </c>
      <c r="AZ482" s="108">
        <v>0</v>
      </c>
      <c r="BA482" s="108">
        <v>0</v>
      </c>
      <c r="BB482" s="108">
        <v>0</v>
      </c>
      <c r="BC482" s="108">
        <v>0</v>
      </c>
      <c r="BD482" s="108">
        <v>1</v>
      </c>
      <c r="BE482" s="108">
        <v>0</v>
      </c>
      <c r="BF482" s="108">
        <v>0</v>
      </c>
      <c r="BG482" s="108">
        <v>0</v>
      </c>
      <c r="BH482" s="108">
        <v>0</v>
      </c>
      <c r="BI482" s="108">
        <v>0</v>
      </c>
      <c r="BJ482" s="108">
        <v>0</v>
      </c>
      <c r="BK482" s="108">
        <v>0</v>
      </c>
      <c r="BL482" s="108">
        <v>0</v>
      </c>
      <c r="BM482" s="108">
        <v>0</v>
      </c>
      <c r="BN482" s="108">
        <v>0</v>
      </c>
      <c r="BO482" s="108">
        <v>0</v>
      </c>
      <c r="BP482" s="108">
        <v>0</v>
      </c>
      <c r="BQ482" s="108">
        <v>0</v>
      </c>
      <c r="BR482" s="108">
        <v>1</v>
      </c>
      <c r="BS482" s="108">
        <v>0</v>
      </c>
      <c r="BT482" s="108">
        <v>0</v>
      </c>
      <c r="BU482" s="108">
        <v>1</v>
      </c>
      <c r="BV482" s="108">
        <v>0</v>
      </c>
      <c r="BW482" s="108">
        <v>0</v>
      </c>
      <c r="BX482" s="108">
        <v>0</v>
      </c>
      <c r="BY482" s="108">
        <v>0</v>
      </c>
      <c r="BZ482" s="108">
        <v>0</v>
      </c>
      <c r="CA482" s="108">
        <v>0</v>
      </c>
      <c r="CB482" s="108">
        <v>0</v>
      </c>
      <c r="CC482" s="108">
        <v>0</v>
      </c>
      <c r="CD482" s="108">
        <v>0</v>
      </c>
      <c r="CE482" s="108">
        <v>0</v>
      </c>
      <c r="CF482" s="108">
        <v>0</v>
      </c>
      <c r="CG482" s="108">
        <v>0</v>
      </c>
      <c r="CH482" s="108">
        <v>0</v>
      </c>
      <c r="CI482" s="108">
        <v>1</v>
      </c>
      <c r="CJ482" s="108">
        <v>0</v>
      </c>
      <c r="CK482" s="108">
        <v>0</v>
      </c>
      <c r="CL482" s="108">
        <v>0</v>
      </c>
      <c r="CM482" s="106">
        <f t="shared" si="35"/>
        <v>11</v>
      </c>
      <c r="CN482" s="65">
        <f t="shared" si="37"/>
        <v>1</v>
      </c>
      <c r="CO482" s="107">
        <f t="shared" si="36"/>
        <v>13</v>
      </c>
      <c r="CP482" s="124" t="s">
        <v>6050</v>
      </c>
      <c r="CQ482">
        <f t="shared" si="38"/>
        <v>2</v>
      </c>
    </row>
    <row r="483" spans="1:95" s="12" customFormat="1" x14ac:dyDescent="0.25">
      <c r="B483" s="103" t="s">
        <v>3464</v>
      </c>
      <c r="C483" s="104" t="s">
        <v>3465</v>
      </c>
      <c r="D483" s="103">
        <v>34420</v>
      </c>
      <c r="E483" s="108">
        <v>0</v>
      </c>
      <c r="F483" s="108">
        <v>0</v>
      </c>
      <c r="G483" s="108">
        <v>0</v>
      </c>
      <c r="H483" s="108">
        <v>0</v>
      </c>
      <c r="I483" s="108">
        <v>0</v>
      </c>
      <c r="J483" s="108">
        <v>0</v>
      </c>
      <c r="K483" s="108">
        <v>0</v>
      </c>
      <c r="L483" s="108">
        <v>0</v>
      </c>
      <c r="M483" s="108">
        <v>0</v>
      </c>
      <c r="N483" s="108">
        <v>0</v>
      </c>
      <c r="O483" s="108">
        <v>0</v>
      </c>
      <c r="P483" s="108">
        <v>0</v>
      </c>
      <c r="Q483" s="108">
        <v>0</v>
      </c>
      <c r="R483" s="108">
        <v>0</v>
      </c>
      <c r="S483" s="108">
        <v>0</v>
      </c>
      <c r="T483" s="108">
        <v>0</v>
      </c>
      <c r="U483" s="108">
        <v>0</v>
      </c>
      <c r="V483" s="108">
        <v>0</v>
      </c>
      <c r="W483" s="108">
        <v>0</v>
      </c>
      <c r="X483" s="108">
        <v>0</v>
      </c>
      <c r="Y483" s="108">
        <v>0</v>
      </c>
      <c r="Z483" s="108">
        <v>0</v>
      </c>
      <c r="AA483" s="108">
        <v>0</v>
      </c>
      <c r="AB483" s="108">
        <v>0</v>
      </c>
      <c r="AC483" s="108">
        <v>0</v>
      </c>
      <c r="AD483" s="108">
        <v>0</v>
      </c>
      <c r="AE483" s="108">
        <v>0</v>
      </c>
      <c r="AF483" s="108">
        <v>0</v>
      </c>
      <c r="AG483" s="108">
        <v>0</v>
      </c>
      <c r="AH483" s="108">
        <v>0</v>
      </c>
      <c r="AI483" s="108">
        <v>0</v>
      </c>
      <c r="AJ483" s="108">
        <v>0</v>
      </c>
      <c r="AK483" s="108">
        <v>0</v>
      </c>
      <c r="AL483" s="108">
        <v>0</v>
      </c>
      <c r="AM483" s="108">
        <v>0</v>
      </c>
      <c r="AN483" s="108">
        <v>0</v>
      </c>
      <c r="AO483" s="108">
        <v>0</v>
      </c>
      <c r="AP483" s="108">
        <v>0</v>
      </c>
      <c r="AQ483" s="108">
        <v>0</v>
      </c>
      <c r="AR483" s="108">
        <v>0</v>
      </c>
      <c r="AS483" s="108">
        <v>0</v>
      </c>
      <c r="AT483" s="108">
        <v>0</v>
      </c>
      <c r="AU483" s="108">
        <v>0</v>
      </c>
      <c r="AV483" s="108">
        <v>0</v>
      </c>
      <c r="AW483" s="108">
        <v>0</v>
      </c>
      <c r="AX483" s="108">
        <v>0</v>
      </c>
      <c r="AY483" s="108">
        <v>0</v>
      </c>
      <c r="AZ483" s="108">
        <v>0</v>
      </c>
      <c r="BA483" s="108">
        <v>0</v>
      </c>
      <c r="BB483" s="108">
        <v>0</v>
      </c>
      <c r="BC483" s="108">
        <v>0</v>
      </c>
      <c r="BD483" s="108">
        <v>0</v>
      </c>
      <c r="BE483" s="108">
        <v>0</v>
      </c>
      <c r="BF483" s="108">
        <v>0</v>
      </c>
      <c r="BG483" s="108">
        <v>0</v>
      </c>
      <c r="BH483" s="108">
        <v>0</v>
      </c>
      <c r="BI483" s="108">
        <v>0</v>
      </c>
      <c r="BJ483" s="108">
        <v>0</v>
      </c>
      <c r="BK483" s="108">
        <v>0</v>
      </c>
      <c r="BL483" s="108">
        <v>0</v>
      </c>
      <c r="BM483" s="108">
        <v>0</v>
      </c>
      <c r="BN483" s="108">
        <v>0</v>
      </c>
      <c r="BO483" s="108">
        <v>0</v>
      </c>
      <c r="BP483" s="108">
        <v>0</v>
      </c>
      <c r="BQ483" s="108">
        <v>0</v>
      </c>
      <c r="BR483" s="108">
        <v>0</v>
      </c>
      <c r="BS483" s="108">
        <v>0</v>
      </c>
      <c r="BT483" s="108">
        <v>0</v>
      </c>
      <c r="BU483" s="108">
        <v>0</v>
      </c>
      <c r="BV483" s="108">
        <v>0</v>
      </c>
      <c r="BW483" s="108">
        <v>0</v>
      </c>
      <c r="BX483" s="108">
        <v>0</v>
      </c>
      <c r="BY483" s="108">
        <v>0</v>
      </c>
      <c r="BZ483" s="108">
        <v>0</v>
      </c>
      <c r="CA483" s="108">
        <v>0</v>
      </c>
      <c r="CB483" s="108">
        <v>0</v>
      </c>
      <c r="CC483" s="108">
        <v>0</v>
      </c>
      <c r="CD483" s="108">
        <v>0</v>
      </c>
      <c r="CE483" s="108">
        <v>0</v>
      </c>
      <c r="CF483" s="108">
        <v>0</v>
      </c>
      <c r="CG483" s="108">
        <v>0</v>
      </c>
      <c r="CH483" s="108">
        <v>0</v>
      </c>
      <c r="CI483" s="108">
        <v>0</v>
      </c>
      <c r="CJ483" s="108">
        <v>0</v>
      </c>
      <c r="CK483" s="108">
        <v>0</v>
      </c>
      <c r="CL483" s="108">
        <v>0</v>
      </c>
      <c r="CM483" s="106">
        <f t="shared" si="35"/>
        <v>0</v>
      </c>
      <c r="CN483" s="65">
        <f t="shared" si="37"/>
        <v>0</v>
      </c>
      <c r="CO483" s="107">
        <f t="shared" si="36"/>
        <v>0</v>
      </c>
      <c r="CP483" s="124" t="s">
        <v>6053</v>
      </c>
      <c r="CQ483">
        <f t="shared" si="38"/>
        <v>3.6669999999999998</v>
      </c>
    </row>
    <row r="484" spans="1:95" s="12" customFormat="1" x14ac:dyDescent="0.25">
      <c r="A484" s="87" t="s">
        <v>5136</v>
      </c>
      <c r="B484" s="88" t="s">
        <v>4995</v>
      </c>
      <c r="C484" s="89" t="s">
        <v>4996</v>
      </c>
      <c r="D484" s="88">
        <v>34420</v>
      </c>
      <c r="E484" s="93">
        <v>0</v>
      </c>
      <c r="F484" s="93">
        <v>1</v>
      </c>
      <c r="G484" s="93">
        <v>0</v>
      </c>
      <c r="H484" s="93">
        <v>0</v>
      </c>
      <c r="I484" s="93">
        <v>0</v>
      </c>
      <c r="J484" s="93">
        <v>0</v>
      </c>
      <c r="K484" s="93">
        <v>0</v>
      </c>
      <c r="L484" s="93">
        <v>0</v>
      </c>
      <c r="M484" s="93">
        <v>0</v>
      </c>
      <c r="N484" s="93">
        <v>0</v>
      </c>
      <c r="O484" s="93">
        <v>0</v>
      </c>
      <c r="P484" s="93">
        <v>0</v>
      </c>
      <c r="Q484" s="93">
        <v>0</v>
      </c>
      <c r="R484" s="93">
        <v>0</v>
      </c>
      <c r="S484" s="93">
        <v>0</v>
      </c>
      <c r="T484" s="93">
        <v>0</v>
      </c>
      <c r="U484" s="93">
        <v>0</v>
      </c>
      <c r="V484" s="93">
        <v>0</v>
      </c>
      <c r="W484" s="93">
        <v>0</v>
      </c>
      <c r="X484" s="93">
        <v>0</v>
      </c>
      <c r="Y484" s="93">
        <v>0</v>
      </c>
      <c r="Z484" s="93">
        <v>0</v>
      </c>
      <c r="AA484" s="93">
        <v>0</v>
      </c>
      <c r="AB484" s="93">
        <v>0</v>
      </c>
      <c r="AC484" s="93">
        <v>0</v>
      </c>
      <c r="AD484" s="93">
        <v>0</v>
      </c>
      <c r="AE484" s="93">
        <v>0</v>
      </c>
      <c r="AF484" s="93">
        <v>0</v>
      </c>
      <c r="AG484" s="93">
        <v>0</v>
      </c>
      <c r="AH484" s="93">
        <v>0</v>
      </c>
      <c r="AI484" s="93">
        <v>0</v>
      </c>
      <c r="AJ484" s="93">
        <v>0</v>
      </c>
      <c r="AK484" s="93">
        <v>0</v>
      </c>
      <c r="AL484" s="93">
        <v>0</v>
      </c>
      <c r="AM484" s="93">
        <v>0</v>
      </c>
      <c r="AN484" s="93">
        <v>0</v>
      </c>
      <c r="AO484" s="93">
        <v>0</v>
      </c>
      <c r="AP484" s="93">
        <v>0</v>
      </c>
      <c r="AQ484" s="93">
        <v>0</v>
      </c>
      <c r="AR484" s="93">
        <v>0</v>
      </c>
      <c r="AS484" s="93">
        <v>0</v>
      </c>
      <c r="AT484" s="93">
        <v>0</v>
      </c>
      <c r="AU484" s="93">
        <v>0</v>
      </c>
      <c r="AV484" s="93">
        <v>0</v>
      </c>
      <c r="AW484" s="93">
        <v>0</v>
      </c>
      <c r="AX484" s="93">
        <v>0</v>
      </c>
      <c r="AY484" s="93">
        <v>0</v>
      </c>
      <c r="AZ484" s="93">
        <v>0</v>
      </c>
      <c r="BA484" s="93">
        <v>0</v>
      </c>
      <c r="BB484" s="93">
        <v>0</v>
      </c>
      <c r="BC484" s="93">
        <v>0</v>
      </c>
      <c r="BD484" s="93">
        <v>0</v>
      </c>
      <c r="BE484" s="93">
        <v>0</v>
      </c>
      <c r="BF484" s="93">
        <v>0</v>
      </c>
      <c r="BG484" s="93">
        <v>0</v>
      </c>
      <c r="BH484" s="93">
        <v>0</v>
      </c>
      <c r="BI484" s="93">
        <v>0</v>
      </c>
      <c r="BJ484" s="93">
        <v>0</v>
      </c>
      <c r="BK484" s="93">
        <v>0</v>
      </c>
      <c r="BL484" s="93">
        <v>0</v>
      </c>
      <c r="BM484" s="93">
        <v>0</v>
      </c>
      <c r="BN484" s="93">
        <v>0</v>
      </c>
      <c r="BO484" s="93">
        <v>0</v>
      </c>
      <c r="BP484" s="93">
        <v>1</v>
      </c>
      <c r="BQ484" s="93">
        <v>0</v>
      </c>
      <c r="BR484" s="93">
        <v>0</v>
      </c>
      <c r="BS484" s="93">
        <v>0</v>
      </c>
      <c r="BT484" s="93">
        <v>0</v>
      </c>
      <c r="BU484" s="93">
        <v>0</v>
      </c>
      <c r="BV484" s="93">
        <v>0</v>
      </c>
      <c r="BW484" s="93">
        <v>0</v>
      </c>
      <c r="BX484" s="93">
        <v>0</v>
      </c>
      <c r="BY484" s="93">
        <v>0</v>
      </c>
      <c r="BZ484" s="93">
        <v>1</v>
      </c>
      <c r="CA484" s="93">
        <v>0</v>
      </c>
      <c r="CB484" s="93">
        <v>0</v>
      </c>
      <c r="CC484" s="93">
        <v>0</v>
      </c>
      <c r="CD484" s="93">
        <v>0</v>
      </c>
      <c r="CE484" s="93">
        <v>0</v>
      </c>
      <c r="CF484" s="93">
        <v>0</v>
      </c>
      <c r="CG484" s="93">
        <v>0</v>
      </c>
      <c r="CH484" s="93">
        <v>0</v>
      </c>
      <c r="CI484" s="93">
        <v>0</v>
      </c>
      <c r="CJ484" s="93">
        <v>0</v>
      </c>
      <c r="CK484" s="93">
        <v>0</v>
      </c>
      <c r="CL484" s="93">
        <v>0</v>
      </c>
      <c r="CM484" s="106">
        <f t="shared" si="35"/>
        <v>3</v>
      </c>
      <c r="CN484" s="65">
        <f t="shared" si="37"/>
        <v>1</v>
      </c>
      <c r="CO484" s="107">
        <f t="shared" si="36"/>
        <v>3</v>
      </c>
      <c r="CP484" s="124" t="s">
        <v>6051</v>
      </c>
      <c r="CQ484">
        <f t="shared" si="38"/>
        <v>3</v>
      </c>
    </row>
    <row r="485" spans="1:95" s="12" customFormat="1" x14ac:dyDescent="0.25">
      <c r="B485" s="103" t="s">
        <v>3466</v>
      </c>
      <c r="C485" s="104" t="s">
        <v>3467</v>
      </c>
      <c r="D485" s="103">
        <v>34420</v>
      </c>
      <c r="E485" s="108">
        <v>0</v>
      </c>
      <c r="F485" s="108">
        <v>0</v>
      </c>
      <c r="G485" s="108">
        <v>0</v>
      </c>
      <c r="H485" s="108">
        <v>0</v>
      </c>
      <c r="I485" s="108">
        <v>0</v>
      </c>
      <c r="J485" s="108">
        <v>0</v>
      </c>
      <c r="K485" s="108">
        <v>0</v>
      </c>
      <c r="L485" s="108">
        <v>0</v>
      </c>
      <c r="M485" s="108">
        <v>0</v>
      </c>
      <c r="N485" s="108">
        <v>0</v>
      </c>
      <c r="O485" s="108">
        <v>0</v>
      </c>
      <c r="P485" s="108">
        <v>0</v>
      </c>
      <c r="Q485" s="108">
        <v>0</v>
      </c>
      <c r="R485" s="108">
        <v>0</v>
      </c>
      <c r="S485" s="108">
        <v>0</v>
      </c>
      <c r="T485" s="108">
        <v>0</v>
      </c>
      <c r="U485" s="108">
        <v>0</v>
      </c>
      <c r="V485" s="108">
        <v>0</v>
      </c>
      <c r="W485" s="108">
        <v>0</v>
      </c>
      <c r="X485" s="108">
        <v>0</v>
      </c>
      <c r="Y485" s="108">
        <v>0</v>
      </c>
      <c r="Z485" s="108">
        <v>0</v>
      </c>
      <c r="AA485" s="108">
        <v>0</v>
      </c>
      <c r="AB485" s="108">
        <v>0</v>
      </c>
      <c r="AC485" s="108">
        <v>0</v>
      </c>
      <c r="AD485" s="108">
        <v>0</v>
      </c>
      <c r="AE485" s="108">
        <v>0</v>
      </c>
      <c r="AF485" s="108">
        <v>0</v>
      </c>
      <c r="AG485" s="108">
        <v>0</v>
      </c>
      <c r="AH485" s="108">
        <v>0</v>
      </c>
      <c r="AI485" s="108">
        <v>0</v>
      </c>
      <c r="AJ485" s="108">
        <v>0</v>
      </c>
      <c r="AK485" s="108">
        <v>0</v>
      </c>
      <c r="AL485" s="108">
        <v>0</v>
      </c>
      <c r="AM485" s="108">
        <v>0</v>
      </c>
      <c r="AN485" s="108">
        <v>0</v>
      </c>
      <c r="AO485" s="108">
        <v>0</v>
      </c>
      <c r="AP485" s="108">
        <v>0</v>
      </c>
      <c r="AQ485" s="108">
        <v>0</v>
      </c>
      <c r="AR485" s="108">
        <v>0</v>
      </c>
      <c r="AS485" s="108">
        <v>0</v>
      </c>
      <c r="AT485" s="108">
        <v>0</v>
      </c>
      <c r="AU485" s="108">
        <v>0</v>
      </c>
      <c r="AV485" s="108">
        <v>0</v>
      </c>
      <c r="AW485" s="108">
        <v>0</v>
      </c>
      <c r="AX485" s="108">
        <v>0</v>
      </c>
      <c r="AY485" s="108">
        <v>0</v>
      </c>
      <c r="AZ485" s="108">
        <v>0</v>
      </c>
      <c r="BA485" s="108">
        <v>0</v>
      </c>
      <c r="BB485" s="108">
        <v>0</v>
      </c>
      <c r="BC485" s="108">
        <v>0</v>
      </c>
      <c r="BD485" s="108">
        <v>0</v>
      </c>
      <c r="BE485" s="108">
        <v>0</v>
      </c>
      <c r="BF485" s="108">
        <v>0</v>
      </c>
      <c r="BG485" s="108">
        <v>0</v>
      </c>
      <c r="BH485" s="108">
        <v>0</v>
      </c>
      <c r="BI485" s="108">
        <v>0</v>
      </c>
      <c r="BJ485" s="108">
        <v>0</v>
      </c>
      <c r="BK485" s="108">
        <v>0</v>
      </c>
      <c r="BL485" s="108">
        <v>0</v>
      </c>
      <c r="BM485" s="108">
        <v>0</v>
      </c>
      <c r="BN485" s="108">
        <v>1</v>
      </c>
      <c r="BO485" s="108">
        <v>0</v>
      </c>
      <c r="BP485" s="108">
        <v>0</v>
      </c>
      <c r="BQ485" s="108">
        <v>0</v>
      </c>
      <c r="BR485" s="108">
        <v>0</v>
      </c>
      <c r="BS485" s="108">
        <v>0</v>
      </c>
      <c r="BT485" s="108">
        <v>0</v>
      </c>
      <c r="BU485" s="108">
        <v>1</v>
      </c>
      <c r="BV485" s="108">
        <v>0</v>
      </c>
      <c r="BW485" s="108">
        <v>0</v>
      </c>
      <c r="BX485" s="108">
        <v>0</v>
      </c>
      <c r="BY485" s="108">
        <v>0</v>
      </c>
      <c r="BZ485" s="108">
        <v>0</v>
      </c>
      <c r="CA485" s="108">
        <v>0</v>
      </c>
      <c r="CB485" s="108">
        <v>0</v>
      </c>
      <c r="CC485" s="108">
        <v>0</v>
      </c>
      <c r="CD485" s="108">
        <v>0</v>
      </c>
      <c r="CE485" s="108">
        <v>0</v>
      </c>
      <c r="CF485" s="108">
        <v>0</v>
      </c>
      <c r="CG485" s="108">
        <v>0</v>
      </c>
      <c r="CH485" s="108">
        <v>0</v>
      </c>
      <c r="CI485" s="108">
        <v>0</v>
      </c>
      <c r="CJ485" s="108">
        <v>0</v>
      </c>
      <c r="CK485" s="108">
        <v>0</v>
      </c>
      <c r="CL485" s="108">
        <v>0</v>
      </c>
      <c r="CM485" s="106">
        <f t="shared" si="35"/>
        <v>2</v>
      </c>
      <c r="CN485" s="65">
        <f t="shared" si="37"/>
        <v>1</v>
      </c>
      <c r="CO485" s="107">
        <f t="shared" si="36"/>
        <v>3</v>
      </c>
      <c r="CP485" s="124" t="s">
        <v>6051</v>
      </c>
      <c r="CQ485">
        <f t="shared" si="38"/>
        <v>3</v>
      </c>
    </row>
    <row r="486" spans="1:95" s="12" customFormat="1" x14ac:dyDescent="0.25">
      <c r="A486" s="87" t="s">
        <v>5136</v>
      </c>
      <c r="B486" s="88" t="s">
        <v>4997</v>
      </c>
      <c r="C486" s="89" t="s">
        <v>4998</v>
      </c>
      <c r="D486" s="88">
        <v>34420</v>
      </c>
      <c r="E486" s="93">
        <v>0</v>
      </c>
      <c r="F486" s="93">
        <v>0</v>
      </c>
      <c r="G486" s="93">
        <v>0</v>
      </c>
      <c r="H486" s="93">
        <v>0</v>
      </c>
      <c r="I486" s="93">
        <v>0</v>
      </c>
      <c r="J486" s="93">
        <v>0</v>
      </c>
      <c r="K486" s="93">
        <v>0</v>
      </c>
      <c r="L486" s="93">
        <v>0</v>
      </c>
      <c r="M486" s="93">
        <v>0</v>
      </c>
      <c r="N486" s="93">
        <v>0</v>
      </c>
      <c r="O486" s="93">
        <v>0</v>
      </c>
      <c r="P486" s="93">
        <v>0</v>
      </c>
      <c r="Q486" s="93">
        <v>0</v>
      </c>
      <c r="R486" s="93">
        <v>0</v>
      </c>
      <c r="S486" s="93">
        <v>0</v>
      </c>
      <c r="T486" s="93">
        <v>0</v>
      </c>
      <c r="U486" s="93">
        <v>0</v>
      </c>
      <c r="V486" s="93">
        <v>0</v>
      </c>
      <c r="W486" s="93">
        <v>0</v>
      </c>
      <c r="X486" s="93">
        <v>0</v>
      </c>
      <c r="Y486" s="93">
        <v>0</v>
      </c>
      <c r="Z486" s="93">
        <v>0</v>
      </c>
      <c r="AA486" s="93">
        <v>0</v>
      </c>
      <c r="AB486" s="93">
        <v>0</v>
      </c>
      <c r="AC486" s="93">
        <v>0</v>
      </c>
      <c r="AD486" s="93">
        <v>0</v>
      </c>
      <c r="AE486" s="93">
        <v>0</v>
      </c>
      <c r="AF486" s="93">
        <v>0</v>
      </c>
      <c r="AG486" s="93">
        <v>0</v>
      </c>
      <c r="AH486" s="93">
        <v>0</v>
      </c>
      <c r="AI486" s="93">
        <v>0</v>
      </c>
      <c r="AJ486" s="93">
        <v>0</v>
      </c>
      <c r="AK486" s="93">
        <v>0</v>
      </c>
      <c r="AL486" s="93">
        <v>0</v>
      </c>
      <c r="AM486" s="93">
        <v>0</v>
      </c>
      <c r="AN486" s="93">
        <v>0</v>
      </c>
      <c r="AO486" s="93">
        <v>0</v>
      </c>
      <c r="AP486" s="93">
        <v>0</v>
      </c>
      <c r="AQ486" s="93">
        <v>0</v>
      </c>
      <c r="AR486" s="93">
        <v>0</v>
      </c>
      <c r="AS486" s="93">
        <v>0</v>
      </c>
      <c r="AT486" s="93">
        <v>0</v>
      </c>
      <c r="AU486" s="93">
        <v>0</v>
      </c>
      <c r="AV486" s="93">
        <v>0</v>
      </c>
      <c r="AW486" s="93">
        <v>0</v>
      </c>
      <c r="AX486" s="93">
        <v>0</v>
      </c>
      <c r="AY486" s="93">
        <v>0</v>
      </c>
      <c r="AZ486" s="93">
        <v>0</v>
      </c>
      <c r="BA486" s="93">
        <v>0</v>
      </c>
      <c r="BB486" s="93">
        <v>0</v>
      </c>
      <c r="BC486" s="93">
        <v>0</v>
      </c>
      <c r="BD486" s="93">
        <v>0</v>
      </c>
      <c r="BE486" s="93">
        <v>0</v>
      </c>
      <c r="BF486" s="93">
        <v>0</v>
      </c>
      <c r="BG486" s="93">
        <v>0</v>
      </c>
      <c r="BH486" s="93">
        <v>0</v>
      </c>
      <c r="BI486" s="93">
        <v>0</v>
      </c>
      <c r="BJ486" s="93">
        <v>0</v>
      </c>
      <c r="BK486" s="93">
        <v>0</v>
      </c>
      <c r="BL486" s="93">
        <v>0</v>
      </c>
      <c r="BM486" s="93">
        <v>0</v>
      </c>
      <c r="BN486" s="93">
        <v>0</v>
      </c>
      <c r="BO486" s="93">
        <v>0</v>
      </c>
      <c r="BP486" s="93">
        <v>0</v>
      </c>
      <c r="BQ486" s="93">
        <v>0</v>
      </c>
      <c r="BR486" s="93">
        <v>0</v>
      </c>
      <c r="BS486" s="93">
        <v>0</v>
      </c>
      <c r="BT486" s="93">
        <v>0</v>
      </c>
      <c r="BU486" s="93">
        <v>0</v>
      </c>
      <c r="BV486" s="93">
        <v>0</v>
      </c>
      <c r="BW486" s="93">
        <v>0</v>
      </c>
      <c r="BX486" s="93">
        <v>0</v>
      </c>
      <c r="BY486" s="93">
        <v>0</v>
      </c>
      <c r="BZ486" s="93">
        <v>0</v>
      </c>
      <c r="CA486" s="93">
        <v>0</v>
      </c>
      <c r="CB486" s="93">
        <v>0</v>
      </c>
      <c r="CC486" s="93">
        <v>0</v>
      </c>
      <c r="CD486" s="93">
        <v>0</v>
      </c>
      <c r="CE486" s="93">
        <v>0</v>
      </c>
      <c r="CF486" s="93">
        <v>0</v>
      </c>
      <c r="CG486" s="93">
        <v>0</v>
      </c>
      <c r="CH486" s="93">
        <v>0</v>
      </c>
      <c r="CI486" s="93">
        <v>0</v>
      </c>
      <c r="CJ486" s="93">
        <v>0</v>
      </c>
      <c r="CK486" s="93">
        <v>0</v>
      </c>
      <c r="CL486" s="93">
        <v>0</v>
      </c>
      <c r="CM486" s="106">
        <f t="shared" si="35"/>
        <v>0</v>
      </c>
      <c r="CN486" s="65">
        <f t="shared" si="37"/>
        <v>0</v>
      </c>
      <c r="CO486" s="107">
        <f t="shared" si="36"/>
        <v>0</v>
      </c>
      <c r="CP486" s="124" t="s">
        <v>6053</v>
      </c>
      <c r="CQ486">
        <f t="shared" si="38"/>
        <v>3.6669999999999998</v>
      </c>
    </row>
    <row r="487" spans="1:95" s="12" customFormat="1" x14ac:dyDescent="0.25">
      <c r="B487" s="103" t="s">
        <v>3470</v>
      </c>
      <c r="C487" s="104" t="s">
        <v>3471</v>
      </c>
      <c r="D487" s="103">
        <v>34420</v>
      </c>
      <c r="E487" s="108">
        <v>0</v>
      </c>
      <c r="F487" s="108">
        <v>0</v>
      </c>
      <c r="G487" s="108">
        <v>0</v>
      </c>
      <c r="H487" s="108">
        <v>0</v>
      </c>
      <c r="I487" s="108">
        <v>0</v>
      </c>
      <c r="J487" s="108">
        <v>0</v>
      </c>
      <c r="K487" s="108">
        <v>0</v>
      </c>
      <c r="L487" s="108">
        <v>0</v>
      </c>
      <c r="M487" s="108">
        <v>1</v>
      </c>
      <c r="N487" s="108">
        <v>0</v>
      </c>
      <c r="O487" s="108">
        <v>0</v>
      </c>
      <c r="P487" s="108">
        <v>0</v>
      </c>
      <c r="Q487" s="108">
        <v>0</v>
      </c>
      <c r="R487" s="108">
        <v>1</v>
      </c>
      <c r="S487" s="108">
        <v>0</v>
      </c>
      <c r="T487" s="108">
        <v>1</v>
      </c>
      <c r="U487" s="108">
        <v>0</v>
      </c>
      <c r="V487" s="108">
        <v>0</v>
      </c>
      <c r="W487" s="108">
        <v>0</v>
      </c>
      <c r="X487" s="108">
        <v>0</v>
      </c>
      <c r="Y487" s="108">
        <v>0</v>
      </c>
      <c r="Z487" s="108">
        <v>0</v>
      </c>
      <c r="AA487" s="108">
        <v>0</v>
      </c>
      <c r="AB487" s="108">
        <v>0</v>
      </c>
      <c r="AC487" s="108">
        <v>0</v>
      </c>
      <c r="AD487" s="108">
        <v>0</v>
      </c>
      <c r="AE487" s="108">
        <v>1</v>
      </c>
      <c r="AF487" s="108">
        <v>0</v>
      </c>
      <c r="AG487" s="108">
        <v>0</v>
      </c>
      <c r="AH487" s="108">
        <v>0</v>
      </c>
      <c r="AI487" s="108">
        <v>0</v>
      </c>
      <c r="AJ487" s="108">
        <v>0</v>
      </c>
      <c r="AK487" s="108">
        <v>0</v>
      </c>
      <c r="AL487" s="108">
        <v>0</v>
      </c>
      <c r="AM487" s="108">
        <v>0</v>
      </c>
      <c r="AN487" s="108">
        <v>1</v>
      </c>
      <c r="AO487" s="108">
        <v>0</v>
      </c>
      <c r="AP487" s="108">
        <v>0</v>
      </c>
      <c r="AQ487" s="108">
        <v>0</v>
      </c>
      <c r="AR487" s="108">
        <v>0</v>
      </c>
      <c r="AS487" s="108">
        <v>0</v>
      </c>
      <c r="AT487" s="108">
        <v>0</v>
      </c>
      <c r="AU487" s="108">
        <v>1</v>
      </c>
      <c r="AV487" s="108">
        <v>0</v>
      </c>
      <c r="AW487" s="108">
        <v>0</v>
      </c>
      <c r="AX487" s="108">
        <v>0</v>
      </c>
      <c r="AY487" s="108">
        <v>0</v>
      </c>
      <c r="AZ487" s="108">
        <v>0</v>
      </c>
      <c r="BA487" s="108">
        <v>0</v>
      </c>
      <c r="BB487" s="108">
        <v>0</v>
      </c>
      <c r="BC487" s="108">
        <v>1</v>
      </c>
      <c r="BD487" s="108">
        <v>0</v>
      </c>
      <c r="BE487" s="108">
        <v>0</v>
      </c>
      <c r="BF487" s="108">
        <v>0</v>
      </c>
      <c r="BG487" s="108">
        <v>0</v>
      </c>
      <c r="BH487" s="108">
        <v>0</v>
      </c>
      <c r="BI487" s="108">
        <v>1</v>
      </c>
      <c r="BJ487" s="108">
        <v>0</v>
      </c>
      <c r="BK487" s="108">
        <v>0</v>
      </c>
      <c r="BL487" s="108">
        <v>0</v>
      </c>
      <c r="BM487" s="108">
        <v>0</v>
      </c>
      <c r="BN487" s="108">
        <v>0</v>
      </c>
      <c r="BO487" s="108">
        <v>0</v>
      </c>
      <c r="BP487" s="108">
        <v>0</v>
      </c>
      <c r="BQ487" s="108">
        <v>0</v>
      </c>
      <c r="BR487" s="108">
        <v>0</v>
      </c>
      <c r="BS487" s="108">
        <v>0</v>
      </c>
      <c r="BT487" s="108">
        <v>0</v>
      </c>
      <c r="BU487" s="108">
        <v>1</v>
      </c>
      <c r="BV487" s="108">
        <v>0</v>
      </c>
      <c r="BW487" s="108">
        <v>0</v>
      </c>
      <c r="BX487" s="108">
        <v>0</v>
      </c>
      <c r="BY487" s="108">
        <v>0</v>
      </c>
      <c r="BZ487" s="108">
        <v>1</v>
      </c>
      <c r="CA487" s="108">
        <v>0</v>
      </c>
      <c r="CB487" s="108">
        <v>0</v>
      </c>
      <c r="CC487" s="108">
        <v>0</v>
      </c>
      <c r="CD487" s="108">
        <v>0</v>
      </c>
      <c r="CE487" s="108">
        <v>0</v>
      </c>
      <c r="CF487" s="108">
        <v>0</v>
      </c>
      <c r="CG487" s="108">
        <v>0</v>
      </c>
      <c r="CH487" s="108">
        <v>0</v>
      </c>
      <c r="CI487" s="108">
        <v>1</v>
      </c>
      <c r="CJ487" s="108">
        <v>0</v>
      </c>
      <c r="CK487" s="108">
        <v>0</v>
      </c>
      <c r="CL487" s="108">
        <v>0</v>
      </c>
      <c r="CM487" s="106">
        <f t="shared" si="35"/>
        <v>11</v>
      </c>
      <c r="CN487" s="65">
        <f t="shared" si="37"/>
        <v>1</v>
      </c>
      <c r="CO487" s="107">
        <f t="shared" si="36"/>
        <v>15</v>
      </c>
      <c r="CP487" s="124" t="s">
        <v>6048</v>
      </c>
      <c r="CQ487">
        <f t="shared" si="38"/>
        <v>2.3330000000000002</v>
      </c>
    </row>
    <row r="488" spans="1:95" s="12" customFormat="1" x14ac:dyDescent="0.25">
      <c r="B488" s="103" t="s">
        <v>3474</v>
      </c>
      <c r="C488" s="104" t="s">
        <v>3475</v>
      </c>
      <c r="D488" s="103">
        <v>34420</v>
      </c>
      <c r="E488" s="108">
        <v>1</v>
      </c>
      <c r="F488" s="108">
        <v>0</v>
      </c>
      <c r="G488" s="108">
        <v>0</v>
      </c>
      <c r="H488" s="108">
        <v>0</v>
      </c>
      <c r="I488" s="108">
        <v>0</v>
      </c>
      <c r="J488" s="108">
        <v>0</v>
      </c>
      <c r="K488" s="108">
        <v>0</v>
      </c>
      <c r="L488" s="108">
        <v>0</v>
      </c>
      <c r="M488" s="108">
        <v>0</v>
      </c>
      <c r="N488" s="108">
        <v>0</v>
      </c>
      <c r="O488" s="108">
        <v>0</v>
      </c>
      <c r="P488" s="108">
        <v>0</v>
      </c>
      <c r="Q488" s="108">
        <v>0</v>
      </c>
      <c r="R488" s="108">
        <v>1</v>
      </c>
      <c r="S488" s="108">
        <v>0</v>
      </c>
      <c r="T488" s="108">
        <v>0</v>
      </c>
      <c r="U488" s="108">
        <v>0</v>
      </c>
      <c r="V488" s="108">
        <v>0</v>
      </c>
      <c r="W488" s="108">
        <v>0</v>
      </c>
      <c r="X488" s="108">
        <v>0</v>
      </c>
      <c r="Y488" s="108">
        <v>0</v>
      </c>
      <c r="Z488" s="108">
        <v>0</v>
      </c>
      <c r="AA488" s="108">
        <v>0</v>
      </c>
      <c r="AB488" s="108">
        <v>0</v>
      </c>
      <c r="AC488" s="108">
        <v>0</v>
      </c>
      <c r="AD488" s="108">
        <v>0</v>
      </c>
      <c r="AE488" s="108">
        <v>0</v>
      </c>
      <c r="AF488" s="108">
        <v>0</v>
      </c>
      <c r="AG488" s="108">
        <v>0</v>
      </c>
      <c r="AH488" s="108">
        <v>0</v>
      </c>
      <c r="AI488" s="108">
        <v>0</v>
      </c>
      <c r="AJ488" s="108">
        <v>0</v>
      </c>
      <c r="AK488" s="108">
        <v>1</v>
      </c>
      <c r="AL488" s="108">
        <v>0</v>
      </c>
      <c r="AM488" s="108">
        <v>0</v>
      </c>
      <c r="AN488" s="108">
        <v>0</v>
      </c>
      <c r="AO488" s="108">
        <v>0</v>
      </c>
      <c r="AP488" s="108">
        <v>0</v>
      </c>
      <c r="AQ488" s="108">
        <v>0</v>
      </c>
      <c r="AR488" s="108">
        <v>0</v>
      </c>
      <c r="AS488" s="108">
        <v>0</v>
      </c>
      <c r="AT488" s="108">
        <v>1</v>
      </c>
      <c r="AU488" s="108">
        <v>0</v>
      </c>
      <c r="AV488" s="108">
        <v>0</v>
      </c>
      <c r="AW488" s="108">
        <v>0</v>
      </c>
      <c r="AX488" s="108">
        <v>0</v>
      </c>
      <c r="AY488" s="108">
        <v>0</v>
      </c>
      <c r="AZ488" s="108">
        <v>0</v>
      </c>
      <c r="BA488" s="108">
        <v>0</v>
      </c>
      <c r="BB488" s="108">
        <v>0</v>
      </c>
      <c r="BC488" s="108">
        <v>0</v>
      </c>
      <c r="BD488" s="108">
        <v>0</v>
      </c>
      <c r="BE488" s="108">
        <v>0</v>
      </c>
      <c r="BF488" s="108">
        <v>0</v>
      </c>
      <c r="BG488" s="108">
        <v>0</v>
      </c>
      <c r="BH488" s="108">
        <v>0</v>
      </c>
      <c r="BI488" s="108">
        <v>0</v>
      </c>
      <c r="BJ488" s="108">
        <v>0</v>
      </c>
      <c r="BK488" s="108">
        <v>0</v>
      </c>
      <c r="BL488" s="108">
        <v>0</v>
      </c>
      <c r="BM488" s="108">
        <v>0</v>
      </c>
      <c r="BN488" s="108">
        <v>0</v>
      </c>
      <c r="BO488" s="108">
        <v>0</v>
      </c>
      <c r="BP488" s="108">
        <v>0</v>
      </c>
      <c r="BQ488" s="108">
        <v>0</v>
      </c>
      <c r="BR488" s="108">
        <v>0</v>
      </c>
      <c r="BS488" s="108">
        <v>0</v>
      </c>
      <c r="BT488" s="108">
        <v>0</v>
      </c>
      <c r="BU488" s="108">
        <v>0</v>
      </c>
      <c r="BV488" s="108">
        <v>0</v>
      </c>
      <c r="BW488" s="108">
        <v>0</v>
      </c>
      <c r="BX488" s="108">
        <v>0</v>
      </c>
      <c r="BY488" s="108">
        <v>0</v>
      </c>
      <c r="BZ488" s="108">
        <v>0</v>
      </c>
      <c r="CA488" s="108">
        <v>0</v>
      </c>
      <c r="CB488" s="108">
        <v>0</v>
      </c>
      <c r="CC488" s="108">
        <v>0</v>
      </c>
      <c r="CD488" s="108">
        <v>0</v>
      </c>
      <c r="CE488" s="108">
        <v>0</v>
      </c>
      <c r="CF488" s="108">
        <v>0</v>
      </c>
      <c r="CG488" s="108">
        <v>0</v>
      </c>
      <c r="CH488" s="108">
        <v>0</v>
      </c>
      <c r="CI488" s="108">
        <v>0</v>
      </c>
      <c r="CJ488" s="108">
        <v>0</v>
      </c>
      <c r="CK488" s="108">
        <v>0</v>
      </c>
      <c r="CL488" s="108">
        <v>0</v>
      </c>
      <c r="CM488" s="106">
        <f t="shared" si="35"/>
        <v>4</v>
      </c>
      <c r="CN488" s="65">
        <f t="shared" si="37"/>
        <v>1</v>
      </c>
      <c r="CO488" s="107">
        <f t="shared" si="36"/>
        <v>4</v>
      </c>
      <c r="CP488" s="124" t="s">
        <v>6046</v>
      </c>
      <c r="CQ488" t="str">
        <f t="shared" si="38"/>
        <v>QQQ</v>
      </c>
    </row>
    <row r="489" spans="1:95" s="12" customFormat="1" x14ac:dyDescent="0.25">
      <c r="B489" s="103" t="s">
        <v>3476</v>
      </c>
      <c r="C489" s="104" t="s">
        <v>3477</v>
      </c>
      <c r="D489" s="103">
        <v>34420</v>
      </c>
      <c r="E489" s="108">
        <v>0</v>
      </c>
      <c r="F489" s="108">
        <v>0</v>
      </c>
      <c r="G489" s="108">
        <v>0</v>
      </c>
      <c r="H489" s="108">
        <v>0</v>
      </c>
      <c r="I489" s="108">
        <v>0</v>
      </c>
      <c r="J489" s="108">
        <v>0</v>
      </c>
      <c r="K489" s="108">
        <v>1</v>
      </c>
      <c r="L489" s="108">
        <v>0</v>
      </c>
      <c r="M489" s="108">
        <v>0</v>
      </c>
      <c r="N489" s="108">
        <v>0</v>
      </c>
      <c r="O489" s="108">
        <v>0</v>
      </c>
      <c r="P489" s="108">
        <v>0</v>
      </c>
      <c r="Q489" s="108">
        <v>0</v>
      </c>
      <c r="R489" s="108">
        <v>0</v>
      </c>
      <c r="S489" s="108">
        <v>0</v>
      </c>
      <c r="T489" s="108">
        <v>1</v>
      </c>
      <c r="U489" s="108">
        <v>0</v>
      </c>
      <c r="V489" s="108">
        <v>0</v>
      </c>
      <c r="W489" s="108">
        <v>0</v>
      </c>
      <c r="X489" s="108">
        <v>0</v>
      </c>
      <c r="Y489" s="108">
        <v>0</v>
      </c>
      <c r="Z489" s="108">
        <v>0</v>
      </c>
      <c r="AA489" s="108">
        <v>0</v>
      </c>
      <c r="AB489" s="108">
        <v>0</v>
      </c>
      <c r="AC489" s="108">
        <v>0</v>
      </c>
      <c r="AD489" s="108">
        <v>0</v>
      </c>
      <c r="AE489" s="108">
        <v>0</v>
      </c>
      <c r="AF489" s="108">
        <v>0</v>
      </c>
      <c r="AG489" s="108">
        <v>0</v>
      </c>
      <c r="AH489" s="108">
        <v>0</v>
      </c>
      <c r="AI489" s="108">
        <v>0</v>
      </c>
      <c r="AJ489" s="108">
        <v>0</v>
      </c>
      <c r="AK489" s="108">
        <v>0</v>
      </c>
      <c r="AL489" s="108">
        <v>0</v>
      </c>
      <c r="AM489" s="108">
        <v>0</v>
      </c>
      <c r="AN489" s="108">
        <v>0</v>
      </c>
      <c r="AO489" s="108">
        <v>0</v>
      </c>
      <c r="AP489" s="108">
        <v>0</v>
      </c>
      <c r="AQ489" s="108">
        <v>0</v>
      </c>
      <c r="AR489" s="108">
        <v>0</v>
      </c>
      <c r="AS489" s="108">
        <v>0</v>
      </c>
      <c r="AT489" s="108">
        <v>0</v>
      </c>
      <c r="AU489" s="108">
        <v>1</v>
      </c>
      <c r="AV489" s="108">
        <v>0</v>
      </c>
      <c r="AW489" s="108">
        <v>0</v>
      </c>
      <c r="AX489" s="108">
        <v>0</v>
      </c>
      <c r="AY489" s="108">
        <v>0</v>
      </c>
      <c r="AZ489" s="108">
        <v>0</v>
      </c>
      <c r="BA489" s="108">
        <v>0</v>
      </c>
      <c r="BB489" s="108">
        <v>0</v>
      </c>
      <c r="BC489" s="108">
        <v>0</v>
      </c>
      <c r="BD489" s="108">
        <v>1</v>
      </c>
      <c r="BE489" s="108">
        <v>0</v>
      </c>
      <c r="BF489" s="108">
        <v>0</v>
      </c>
      <c r="BG489" s="108">
        <v>0</v>
      </c>
      <c r="BH489" s="108">
        <v>0</v>
      </c>
      <c r="BI489" s="108">
        <v>0</v>
      </c>
      <c r="BJ489" s="108">
        <v>0</v>
      </c>
      <c r="BK489" s="108">
        <v>0</v>
      </c>
      <c r="BL489" s="108">
        <v>1</v>
      </c>
      <c r="BM489" s="108">
        <v>0</v>
      </c>
      <c r="BN489" s="108">
        <v>0</v>
      </c>
      <c r="BO489" s="108">
        <v>0</v>
      </c>
      <c r="BP489" s="108">
        <v>0</v>
      </c>
      <c r="BQ489" s="108">
        <v>0</v>
      </c>
      <c r="BR489" s="108">
        <v>1</v>
      </c>
      <c r="BS489" s="108">
        <v>0</v>
      </c>
      <c r="BT489" s="108">
        <v>0</v>
      </c>
      <c r="BU489" s="108">
        <v>0</v>
      </c>
      <c r="BV489" s="108">
        <v>0</v>
      </c>
      <c r="BW489" s="108">
        <v>0</v>
      </c>
      <c r="BX489" s="108">
        <v>0</v>
      </c>
      <c r="BY489" s="108">
        <v>0</v>
      </c>
      <c r="BZ489" s="108">
        <v>0</v>
      </c>
      <c r="CA489" s="108">
        <v>0</v>
      </c>
      <c r="CB489" s="108">
        <v>0</v>
      </c>
      <c r="CC489" s="108">
        <v>0</v>
      </c>
      <c r="CD489" s="108">
        <v>0</v>
      </c>
      <c r="CE489" s="108">
        <v>0</v>
      </c>
      <c r="CF489" s="108">
        <v>0</v>
      </c>
      <c r="CG489" s="108">
        <v>1</v>
      </c>
      <c r="CH489" s="108">
        <v>0</v>
      </c>
      <c r="CI489" s="108">
        <v>0</v>
      </c>
      <c r="CJ489" s="108">
        <v>0</v>
      </c>
      <c r="CK489" s="108">
        <v>0</v>
      </c>
      <c r="CL489" s="108">
        <v>0</v>
      </c>
      <c r="CM489" s="106">
        <f t="shared" si="35"/>
        <v>7</v>
      </c>
      <c r="CN489" s="65">
        <f t="shared" si="37"/>
        <v>1</v>
      </c>
      <c r="CO489" s="107">
        <f t="shared" si="36"/>
        <v>10</v>
      </c>
      <c r="CP489" s="124" t="s">
        <v>6051</v>
      </c>
      <c r="CQ489">
        <f t="shared" si="38"/>
        <v>3</v>
      </c>
    </row>
    <row r="490" spans="1:95" s="12" customFormat="1" x14ac:dyDescent="0.25">
      <c r="B490" s="103" t="s">
        <v>3478</v>
      </c>
      <c r="C490" s="104" t="s">
        <v>3479</v>
      </c>
      <c r="D490" s="103">
        <v>34420</v>
      </c>
      <c r="E490" s="108">
        <v>1</v>
      </c>
      <c r="F490" s="108">
        <v>0</v>
      </c>
      <c r="G490" s="108">
        <v>0</v>
      </c>
      <c r="H490" s="108">
        <v>0</v>
      </c>
      <c r="I490" s="108">
        <v>0</v>
      </c>
      <c r="J490" s="108">
        <v>0</v>
      </c>
      <c r="K490" s="108">
        <v>1</v>
      </c>
      <c r="L490" s="108">
        <v>0</v>
      </c>
      <c r="M490" s="108">
        <v>0</v>
      </c>
      <c r="N490" s="108">
        <v>0</v>
      </c>
      <c r="O490" s="108">
        <v>0</v>
      </c>
      <c r="P490" s="108">
        <v>0</v>
      </c>
      <c r="Q490" s="108">
        <v>0</v>
      </c>
      <c r="R490" s="108">
        <v>0</v>
      </c>
      <c r="S490" s="108">
        <v>0</v>
      </c>
      <c r="T490" s="108">
        <v>1</v>
      </c>
      <c r="U490" s="108">
        <v>0</v>
      </c>
      <c r="V490" s="108">
        <v>0</v>
      </c>
      <c r="W490" s="108">
        <v>0</v>
      </c>
      <c r="X490" s="108">
        <v>0</v>
      </c>
      <c r="Y490" s="108">
        <v>0</v>
      </c>
      <c r="Z490" s="108">
        <v>0</v>
      </c>
      <c r="AA490" s="108">
        <v>0</v>
      </c>
      <c r="AB490" s="108">
        <v>0</v>
      </c>
      <c r="AC490" s="108">
        <v>0</v>
      </c>
      <c r="AD490" s="108">
        <v>0</v>
      </c>
      <c r="AE490" s="108">
        <v>1</v>
      </c>
      <c r="AF490" s="108">
        <v>1</v>
      </c>
      <c r="AG490" s="108">
        <v>0</v>
      </c>
      <c r="AH490" s="108">
        <v>0</v>
      </c>
      <c r="AI490" s="108">
        <v>0</v>
      </c>
      <c r="AJ490" s="108">
        <v>0</v>
      </c>
      <c r="AK490" s="108">
        <v>1</v>
      </c>
      <c r="AL490" s="108">
        <v>0</v>
      </c>
      <c r="AM490" s="108">
        <v>0</v>
      </c>
      <c r="AN490" s="108">
        <v>0</v>
      </c>
      <c r="AO490" s="108">
        <v>0</v>
      </c>
      <c r="AP490" s="108">
        <v>0</v>
      </c>
      <c r="AQ490" s="108">
        <v>0</v>
      </c>
      <c r="AR490" s="108">
        <v>0</v>
      </c>
      <c r="AS490" s="108">
        <v>0</v>
      </c>
      <c r="AT490" s="108">
        <v>0</v>
      </c>
      <c r="AU490" s="108">
        <v>1</v>
      </c>
      <c r="AV490" s="108">
        <v>0</v>
      </c>
      <c r="AW490" s="108">
        <v>0</v>
      </c>
      <c r="AX490" s="108">
        <v>0</v>
      </c>
      <c r="AY490" s="108">
        <v>0</v>
      </c>
      <c r="AZ490" s="108">
        <v>0</v>
      </c>
      <c r="BA490" s="108">
        <v>0</v>
      </c>
      <c r="BB490" s="108">
        <v>0</v>
      </c>
      <c r="BC490" s="108">
        <v>1</v>
      </c>
      <c r="BD490" s="108">
        <v>0</v>
      </c>
      <c r="BE490" s="108">
        <v>0</v>
      </c>
      <c r="BF490" s="108">
        <v>0</v>
      </c>
      <c r="BG490" s="108">
        <v>0</v>
      </c>
      <c r="BH490" s="108">
        <v>0</v>
      </c>
      <c r="BI490" s="108">
        <v>1</v>
      </c>
      <c r="BJ490" s="108">
        <v>0</v>
      </c>
      <c r="BK490" s="108">
        <v>0</v>
      </c>
      <c r="BL490" s="108">
        <v>0</v>
      </c>
      <c r="BM490" s="108">
        <v>0</v>
      </c>
      <c r="BN490" s="108">
        <v>0</v>
      </c>
      <c r="BO490" s="108">
        <v>0</v>
      </c>
      <c r="BP490" s="108">
        <v>0</v>
      </c>
      <c r="BQ490" s="108">
        <v>0</v>
      </c>
      <c r="BR490" s="108">
        <v>1</v>
      </c>
      <c r="BS490" s="108">
        <v>0</v>
      </c>
      <c r="BT490" s="108">
        <v>0</v>
      </c>
      <c r="BU490" s="108">
        <v>0</v>
      </c>
      <c r="BV490" s="108">
        <v>0</v>
      </c>
      <c r="BW490" s="108">
        <v>0</v>
      </c>
      <c r="BX490" s="108">
        <v>0</v>
      </c>
      <c r="BY490" s="108">
        <v>0</v>
      </c>
      <c r="BZ490" s="108">
        <v>0</v>
      </c>
      <c r="CA490" s="108">
        <v>0</v>
      </c>
      <c r="CB490" s="108">
        <v>0</v>
      </c>
      <c r="CC490" s="108">
        <v>0</v>
      </c>
      <c r="CD490" s="108">
        <v>0</v>
      </c>
      <c r="CE490" s="108">
        <v>0</v>
      </c>
      <c r="CF490" s="108">
        <v>0</v>
      </c>
      <c r="CG490" s="108">
        <v>0</v>
      </c>
      <c r="CH490" s="108">
        <v>0</v>
      </c>
      <c r="CI490" s="108">
        <v>0</v>
      </c>
      <c r="CJ490" s="108">
        <v>1</v>
      </c>
      <c r="CK490" s="108">
        <v>0</v>
      </c>
      <c r="CL490" s="108">
        <v>0</v>
      </c>
      <c r="CM490" s="106">
        <f t="shared" si="35"/>
        <v>11</v>
      </c>
      <c r="CN490" s="65">
        <f t="shared" si="37"/>
        <v>1</v>
      </c>
      <c r="CO490" s="107">
        <f t="shared" si="36"/>
        <v>14</v>
      </c>
      <c r="CP490" s="124" t="s">
        <v>5136</v>
      </c>
      <c r="CQ490">
        <f t="shared" si="38"/>
        <v>4</v>
      </c>
    </row>
    <row r="491" spans="1:95" s="12" customFormat="1" x14ac:dyDescent="0.25">
      <c r="B491" s="103" t="s">
        <v>3480</v>
      </c>
      <c r="C491" s="104" t="s">
        <v>3481</v>
      </c>
      <c r="D491" s="103">
        <v>34420</v>
      </c>
      <c r="E491" s="108">
        <v>0</v>
      </c>
      <c r="F491" s="108">
        <v>0</v>
      </c>
      <c r="G491" s="108">
        <v>0</v>
      </c>
      <c r="H491" s="108">
        <v>0</v>
      </c>
      <c r="I491" s="108">
        <v>0</v>
      </c>
      <c r="J491" s="108">
        <v>0</v>
      </c>
      <c r="K491" s="108">
        <v>0</v>
      </c>
      <c r="L491" s="108">
        <v>0</v>
      </c>
      <c r="M491" s="108">
        <v>0</v>
      </c>
      <c r="N491" s="108">
        <v>0</v>
      </c>
      <c r="O491" s="108">
        <v>0</v>
      </c>
      <c r="P491" s="108">
        <v>0</v>
      </c>
      <c r="Q491" s="108">
        <v>0</v>
      </c>
      <c r="R491" s="108">
        <v>1</v>
      </c>
      <c r="S491" s="108">
        <v>0</v>
      </c>
      <c r="T491" s="108">
        <v>0</v>
      </c>
      <c r="U491" s="108">
        <v>0</v>
      </c>
      <c r="V491" s="108">
        <v>0</v>
      </c>
      <c r="W491" s="108">
        <v>0</v>
      </c>
      <c r="X491" s="108">
        <v>0</v>
      </c>
      <c r="Y491" s="108">
        <v>0</v>
      </c>
      <c r="Z491" s="108">
        <v>0</v>
      </c>
      <c r="AA491" s="108">
        <v>0</v>
      </c>
      <c r="AB491" s="108">
        <v>0</v>
      </c>
      <c r="AC491" s="108">
        <v>0</v>
      </c>
      <c r="AD491" s="108">
        <v>0</v>
      </c>
      <c r="AE491" s="108">
        <v>0</v>
      </c>
      <c r="AF491" s="108">
        <v>0</v>
      </c>
      <c r="AG491" s="108">
        <v>0</v>
      </c>
      <c r="AH491" s="108">
        <v>0</v>
      </c>
      <c r="AI491" s="108">
        <v>0</v>
      </c>
      <c r="AJ491" s="108">
        <v>0</v>
      </c>
      <c r="AK491" s="108">
        <v>0</v>
      </c>
      <c r="AL491" s="108">
        <v>1</v>
      </c>
      <c r="AM491" s="108">
        <v>0</v>
      </c>
      <c r="AN491" s="108">
        <v>0</v>
      </c>
      <c r="AO491" s="108">
        <v>0</v>
      </c>
      <c r="AP491" s="108">
        <v>0</v>
      </c>
      <c r="AQ491" s="108">
        <v>0</v>
      </c>
      <c r="AR491" s="108">
        <v>0</v>
      </c>
      <c r="AS491" s="108">
        <v>0</v>
      </c>
      <c r="AT491" s="108">
        <v>0</v>
      </c>
      <c r="AU491" s="108">
        <v>1</v>
      </c>
      <c r="AV491" s="108">
        <v>0</v>
      </c>
      <c r="AW491" s="108">
        <v>0</v>
      </c>
      <c r="AX491" s="108">
        <v>0</v>
      </c>
      <c r="AY491" s="108">
        <v>0</v>
      </c>
      <c r="AZ491" s="108">
        <v>0</v>
      </c>
      <c r="BA491" s="108">
        <v>0</v>
      </c>
      <c r="BB491" s="108">
        <v>0</v>
      </c>
      <c r="BC491" s="108">
        <v>0</v>
      </c>
      <c r="BD491" s="108">
        <v>1</v>
      </c>
      <c r="BE491" s="108">
        <v>0</v>
      </c>
      <c r="BF491" s="108">
        <v>0</v>
      </c>
      <c r="BG491" s="108">
        <v>0</v>
      </c>
      <c r="BH491" s="108">
        <v>0</v>
      </c>
      <c r="BI491" s="108">
        <v>0</v>
      </c>
      <c r="BJ491" s="108">
        <v>0</v>
      </c>
      <c r="BK491" s="108">
        <v>0</v>
      </c>
      <c r="BL491" s="108">
        <v>0</v>
      </c>
      <c r="BM491" s="108">
        <v>0</v>
      </c>
      <c r="BN491" s="108">
        <v>0</v>
      </c>
      <c r="BO491" s="108">
        <v>0</v>
      </c>
      <c r="BP491" s="108">
        <v>0</v>
      </c>
      <c r="BQ491" s="108">
        <v>0</v>
      </c>
      <c r="BR491" s="108">
        <v>0</v>
      </c>
      <c r="BS491" s="108">
        <v>0</v>
      </c>
      <c r="BT491" s="108">
        <v>0</v>
      </c>
      <c r="BU491" s="108">
        <v>0</v>
      </c>
      <c r="BV491" s="108">
        <v>0</v>
      </c>
      <c r="BW491" s="108">
        <v>0</v>
      </c>
      <c r="BX491" s="108">
        <v>0</v>
      </c>
      <c r="BY491" s="108">
        <v>0</v>
      </c>
      <c r="BZ491" s="108">
        <v>0</v>
      </c>
      <c r="CA491" s="108">
        <v>0</v>
      </c>
      <c r="CB491" s="108">
        <v>0</v>
      </c>
      <c r="CC491" s="108">
        <v>0</v>
      </c>
      <c r="CD491" s="108">
        <v>0</v>
      </c>
      <c r="CE491" s="108">
        <v>0</v>
      </c>
      <c r="CF491" s="108">
        <v>0</v>
      </c>
      <c r="CG491" s="108">
        <v>0</v>
      </c>
      <c r="CH491" s="108">
        <v>0</v>
      </c>
      <c r="CI491" s="108">
        <v>0</v>
      </c>
      <c r="CJ491" s="108">
        <v>0</v>
      </c>
      <c r="CK491" s="108">
        <v>0</v>
      </c>
      <c r="CL491" s="108">
        <v>0</v>
      </c>
      <c r="CM491" s="106">
        <f t="shared" si="35"/>
        <v>4</v>
      </c>
      <c r="CN491" s="65">
        <f t="shared" si="37"/>
        <v>1</v>
      </c>
      <c r="CO491" s="107">
        <f t="shared" si="36"/>
        <v>6</v>
      </c>
      <c r="CP491" s="124" t="s">
        <v>6053</v>
      </c>
      <c r="CQ491">
        <f t="shared" si="38"/>
        <v>3.6669999999999998</v>
      </c>
    </row>
    <row r="492" spans="1:95" s="12" customFormat="1" x14ac:dyDescent="0.25">
      <c r="B492" s="103" t="s">
        <v>3482</v>
      </c>
      <c r="C492" s="104" t="s">
        <v>3483</v>
      </c>
      <c r="D492" s="103">
        <v>34420</v>
      </c>
      <c r="E492" s="108">
        <v>1</v>
      </c>
      <c r="F492" s="108">
        <v>0</v>
      </c>
      <c r="G492" s="108">
        <v>0</v>
      </c>
      <c r="H492" s="108">
        <v>0</v>
      </c>
      <c r="I492" s="108">
        <v>0</v>
      </c>
      <c r="J492" s="108">
        <v>0</v>
      </c>
      <c r="K492" s="108">
        <v>1</v>
      </c>
      <c r="L492" s="108">
        <v>0</v>
      </c>
      <c r="M492" s="108">
        <v>0</v>
      </c>
      <c r="N492" s="108">
        <v>0</v>
      </c>
      <c r="O492" s="108">
        <v>0</v>
      </c>
      <c r="P492" s="108">
        <v>0</v>
      </c>
      <c r="Q492" s="108">
        <v>1</v>
      </c>
      <c r="R492" s="108">
        <v>0</v>
      </c>
      <c r="S492" s="108">
        <v>1</v>
      </c>
      <c r="T492" s="108">
        <v>1</v>
      </c>
      <c r="U492" s="108">
        <v>0</v>
      </c>
      <c r="V492" s="108">
        <v>0</v>
      </c>
      <c r="W492" s="108">
        <v>0</v>
      </c>
      <c r="X492" s="108">
        <v>0</v>
      </c>
      <c r="Y492" s="108">
        <v>0</v>
      </c>
      <c r="Z492" s="108">
        <v>0</v>
      </c>
      <c r="AA492" s="108">
        <v>0</v>
      </c>
      <c r="AB492" s="108">
        <v>0</v>
      </c>
      <c r="AC492" s="108">
        <v>0</v>
      </c>
      <c r="AD492" s="108">
        <v>0</v>
      </c>
      <c r="AE492" s="108">
        <v>0</v>
      </c>
      <c r="AF492" s="108">
        <v>0</v>
      </c>
      <c r="AG492" s="108">
        <v>0</v>
      </c>
      <c r="AH492" s="108">
        <v>0</v>
      </c>
      <c r="AI492" s="108">
        <v>1</v>
      </c>
      <c r="AJ492" s="108">
        <v>0</v>
      </c>
      <c r="AK492" s="108">
        <v>1</v>
      </c>
      <c r="AL492" s="108">
        <v>0</v>
      </c>
      <c r="AM492" s="108">
        <v>0</v>
      </c>
      <c r="AN492" s="108">
        <v>0</v>
      </c>
      <c r="AO492" s="108">
        <v>0</v>
      </c>
      <c r="AP492" s="108">
        <v>0</v>
      </c>
      <c r="AQ492" s="108">
        <v>0</v>
      </c>
      <c r="AR492" s="108">
        <v>0</v>
      </c>
      <c r="AS492" s="108">
        <v>0</v>
      </c>
      <c r="AT492" s="108">
        <v>0</v>
      </c>
      <c r="AU492" s="108">
        <v>1</v>
      </c>
      <c r="AV492" s="108">
        <v>0</v>
      </c>
      <c r="AW492" s="108">
        <v>0</v>
      </c>
      <c r="AX492" s="108">
        <v>0</v>
      </c>
      <c r="AY492" s="108">
        <v>0</v>
      </c>
      <c r="AZ492" s="108">
        <v>0</v>
      </c>
      <c r="BA492" s="108">
        <v>0</v>
      </c>
      <c r="BB492" s="108">
        <v>0</v>
      </c>
      <c r="BC492" s="108">
        <v>0</v>
      </c>
      <c r="BD492" s="108">
        <v>0</v>
      </c>
      <c r="BE492" s="108">
        <v>0</v>
      </c>
      <c r="BF492" s="108">
        <v>0</v>
      </c>
      <c r="BG492" s="108">
        <v>0</v>
      </c>
      <c r="BH492" s="108">
        <v>0</v>
      </c>
      <c r="BI492" s="108">
        <v>0</v>
      </c>
      <c r="BJ492" s="108">
        <v>1</v>
      </c>
      <c r="BK492" s="108">
        <v>0</v>
      </c>
      <c r="BL492" s="108">
        <v>0</v>
      </c>
      <c r="BM492" s="108">
        <v>0</v>
      </c>
      <c r="BN492" s="108">
        <v>0</v>
      </c>
      <c r="BO492" s="108">
        <v>0</v>
      </c>
      <c r="BP492" s="108">
        <v>1</v>
      </c>
      <c r="BQ492" s="108">
        <v>0</v>
      </c>
      <c r="BR492" s="108">
        <v>0</v>
      </c>
      <c r="BS492" s="108">
        <v>0</v>
      </c>
      <c r="BT492" s="108">
        <v>0</v>
      </c>
      <c r="BU492" s="108">
        <v>1</v>
      </c>
      <c r="BV492" s="108">
        <v>0</v>
      </c>
      <c r="BW492" s="108">
        <v>0</v>
      </c>
      <c r="BX492" s="108">
        <v>0</v>
      </c>
      <c r="BY492" s="108">
        <v>1</v>
      </c>
      <c r="BZ492" s="108">
        <v>1</v>
      </c>
      <c r="CA492" s="108">
        <v>0</v>
      </c>
      <c r="CB492" s="108">
        <v>0</v>
      </c>
      <c r="CC492" s="108">
        <v>0</v>
      </c>
      <c r="CD492" s="108">
        <v>0</v>
      </c>
      <c r="CE492" s="108">
        <v>0</v>
      </c>
      <c r="CF492" s="108">
        <v>0</v>
      </c>
      <c r="CG492" s="108">
        <v>0</v>
      </c>
      <c r="CH492" s="108">
        <v>0</v>
      </c>
      <c r="CI492" s="108">
        <v>0</v>
      </c>
      <c r="CJ492" s="108">
        <v>0</v>
      </c>
      <c r="CK492" s="108">
        <v>0</v>
      </c>
      <c r="CL492" s="108">
        <v>0</v>
      </c>
      <c r="CM492" s="106">
        <f t="shared" si="35"/>
        <v>13</v>
      </c>
      <c r="CN492" s="65">
        <f t="shared" si="37"/>
        <v>1</v>
      </c>
      <c r="CO492" s="107">
        <f t="shared" si="36"/>
        <v>17</v>
      </c>
      <c r="CP492" s="124" t="s">
        <v>6054</v>
      </c>
      <c r="CQ492">
        <f t="shared" si="38"/>
        <v>2.6669999999999998</v>
      </c>
    </row>
    <row r="493" spans="1:95" s="12" customFormat="1" x14ac:dyDescent="0.25">
      <c r="B493" s="103" t="s">
        <v>3484</v>
      </c>
      <c r="C493" s="104" t="s">
        <v>3485</v>
      </c>
      <c r="D493" s="103">
        <v>34420</v>
      </c>
      <c r="E493" s="108">
        <v>0</v>
      </c>
      <c r="F493" s="108">
        <v>0</v>
      </c>
      <c r="G493" s="108">
        <v>0</v>
      </c>
      <c r="H493" s="108">
        <v>0</v>
      </c>
      <c r="I493" s="108">
        <v>0</v>
      </c>
      <c r="J493" s="108">
        <v>0</v>
      </c>
      <c r="K493" s="108">
        <v>0</v>
      </c>
      <c r="L493" s="108">
        <v>0</v>
      </c>
      <c r="M493" s="108">
        <v>0</v>
      </c>
      <c r="N493" s="108">
        <v>0</v>
      </c>
      <c r="O493" s="108">
        <v>0</v>
      </c>
      <c r="P493" s="108">
        <v>0</v>
      </c>
      <c r="Q493" s="108">
        <v>0</v>
      </c>
      <c r="R493" s="108">
        <v>0</v>
      </c>
      <c r="S493" s="108">
        <v>0</v>
      </c>
      <c r="T493" s="108">
        <v>1</v>
      </c>
      <c r="U493" s="108">
        <v>0</v>
      </c>
      <c r="V493" s="108">
        <v>0</v>
      </c>
      <c r="W493" s="108">
        <v>0</v>
      </c>
      <c r="X493" s="108">
        <v>0</v>
      </c>
      <c r="Y493" s="108">
        <v>0</v>
      </c>
      <c r="Z493" s="108">
        <v>0</v>
      </c>
      <c r="AA493" s="108">
        <v>0</v>
      </c>
      <c r="AB493" s="108">
        <v>0</v>
      </c>
      <c r="AC493" s="108">
        <v>0</v>
      </c>
      <c r="AD493" s="108">
        <v>0</v>
      </c>
      <c r="AE493" s="108">
        <v>0</v>
      </c>
      <c r="AF493" s="108">
        <v>0</v>
      </c>
      <c r="AG493" s="108">
        <v>0</v>
      </c>
      <c r="AH493" s="108">
        <v>0</v>
      </c>
      <c r="AI493" s="108">
        <v>0</v>
      </c>
      <c r="AJ493" s="108">
        <v>0</v>
      </c>
      <c r="AK493" s="108">
        <v>0</v>
      </c>
      <c r="AL493" s="108">
        <v>0</v>
      </c>
      <c r="AM493" s="108">
        <v>0</v>
      </c>
      <c r="AN493" s="108">
        <v>1</v>
      </c>
      <c r="AO493" s="108">
        <v>0</v>
      </c>
      <c r="AP493" s="108">
        <v>0</v>
      </c>
      <c r="AQ493" s="108">
        <v>0</v>
      </c>
      <c r="AR493" s="108">
        <v>0</v>
      </c>
      <c r="AS493" s="108">
        <v>0</v>
      </c>
      <c r="AT493" s="108">
        <v>1</v>
      </c>
      <c r="AU493" s="108">
        <v>0</v>
      </c>
      <c r="AV493" s="108">
        <v>0</v>
      </c>
      <c r="AW493" s="108">
        <v>0</v>
      </c>
      <c r="AX493" s="108">
        <v>0</v>
      </c>
      <c r="AY493" s="108">
        <v>0</v>
      </c>
      <c r="AZ493" s="108">
        <v>0</v>
      </c>
      <c r="BA493" s="108">
        <v>0</v>
      </c>
      <c r="BB493" s="108">
        <v>0</v>
      </c>
      <c r="BC493" s="108">
        <v>0</v>
      </c>
      <c r="BD493" s="108">
        <v>0</v>
      </c>
      <c r="BE493" s="108">
        <v>0</v>
      </c>
      <c r="BF493" s="108">
        <v>0</v>
      </c>
      <c r="BG493" s="108">
        <v>0</v>
      </c>
      <c r="BH493" s="108">
        <v>0</v>
      </c>
      <c r="BI493" s="108">
        <v>0</v>
      </c>
      <c r="BJ493" s="108">
        <v>0</v>
      </c>
      <c r="BK493" s="108">
        <v>0</v>
      </c>
      <c r="BL493" s="108">
        <v>0</v>
      </c>
      <c r="BM493" s="108">
        <v>0</v>
      </c>
      <c r="BN493" s="108">
        <v>0</v>
      </c>
      <c r="BO493" s="108">
        <v>0</v>
      </c>
      <c r="BP493" s="108">
        <v>0</v>
      </c>
      <c r="BQ493" s="108">
        <v>0</v>
      </c>
      <c r="BR493" s="108">
        <v>1</v>
      </c>
      <c r="BS493" s="108">
        <v>0</v>
      </c>
      <c r="BT493" s="108">
        <v>0</v>
      </c>
      <c r="BU493" s="108">
        <v>1</v>
      </c>
      <c r="BV493" s="108">
        <v>0</v>
      </c>
      <c r="BW493" s="108">
        <v>0</v>
      </c>
      <c r="BX493" s="108">
        <v>0</v>
      </c>
      <c r="BY493" s="108">
        <v>0</v>
      </c>
      <c r="BZ493" s="108">
        <v>0</v>
      </c>
      <c r="CA493" s="108">
        <v>0</v>
      </c>
      <c r="CB493" s="108">
        <v>0</v>
      </c>
      <c r="CC493" s="108">
        <v>0</v>
      </c>
      <c r="CD493" s="108">
        <v>0</v>
      </c>
      <c r="CE493" s="108">
        <v>0</v>
      </c>
      <c r="CF493" s="108">
        <v>0</v>
      </c>
      <c r="CG493" s="108">
        <v>0</v>
      </c>
      <c r="CH493" s="108">
        <v>0</v>
      </c>
      <c r="CI493" s="108">
        <v>0</v>
      </c>
      <c r="CJ493" s="108">
        <v>1</v>
      </c>
      <c r="CK493" s="108">
        <v>0</v>
      </c>
      <c r="CL493" s="108">
        <v>0</v>
      </c>
      <c r="CM493" s="106">
        <f t="shared" si="35"/>
        <v>6</v>
      </c>
      <c r="CN493" s="65">
        <f t="shared" si="37"/>
        <v>1</v>
      </c>
      <c r="CO493" s="107">
        <f t="shared" si="36"/>
        <v>8</v>
      </c>
      <c r="CP493" s="124" t="s">
        <v>6054</v>
      </c>
      <c r="CQ493">
        <f t="shared" si="38"/>
        <v>2.6669999999999998</v>
      </c>
    </row>
    <row r="494" spans="1:95" s="12" customFormat="1" x14ac:dyDescent="0.25">
      <c r="B494" s="103" t="s">
        <v>3486</v>
      </c>
      <c r="C494" s="104" t="s">
        <v>3487</v>
      </c>
      <c r="D494" s="103">
        <v>34420</v>
      </c>
      <c r="E494" s="108">
        <v>0</v>
      </c>
      <c r="F494" s="108">
        <v>0</v>
      </c>
      <c r="G494" s="108">
        <v>0</v>
      </c>
      <c r="H494" s="108">
        <v>1</v>
      </c>
      <c r="I494" s="108">
        <v>0</v>
      </c>
      <c r="J494" s="108">
        <v>0</v>
      </c>
      <c r="K494" s="108">
        <v>0</v>
      </c>
      <c r="L494" s="108">
        <v>0</v>
      </c>
      <c r="M494" s="108">
        <v>0</v>
      </c>
      <c r="N494" s="108">
        <v>1</v>
      </c>
      <c r="O494" s="108">
        <v>0</v>
      </c>
      <c r="P494" s="108">
        <v>0</v>
      </c>
      <c r="Q494" s="108">
        <v>0</v>
      </c>
      <c r="R494" s="108">
        <v>0</v>
      </c>
      <c r="S494" s="108">
        <v>0</v>
      </c>
      <c r="T494" s="108">
        <v>0</v>
      </c>
      <c r="U494" s="108">
        <v>0</v>
      </c>
      <c r="V494" s="108">
        <v>0</v>
      </c>
      <c r="W494" s="108">
        <v>0</v>
      </c>
      <c r="X494" s="108">
        <v>0</v>
      </c>
      <c r="Y494" s="108">
        <v>0</v>
      </c>
      <c r="Z494" s="108">
        <v>0</v>
      </c>
      <c r="AA494" s="108">
        <v>0</v>
      </c>
      <c r="AB494" s="108">
        <v>0</v>
      </c>
      <c r="AC494" s="108">
        <v>0</v>
      </c>
      <c r="AD494" s="108">
        <v>0</v>
      </c>
      <c r="AE494" s="108">
        <v>0</v>
      </c>
      <c r="AF494" s="108">
        <v>0</v>
      </c>
      <c r="AG494" s="108">
        <v>0</v>
      </c>
      <c r="AH494" s="108">
        <v>0</v>
      </c>
      <c r="AI494" s="108">
        <v>0</v>
      </c>
      <c r="AJ494" s="108">
        <v>0</v>
      </c>
      <c r="AK494" s="108">
        <v>0</v>
      </c>
      <c r="AL494" s="108">
        <v>0</v>
      </c>
      <c r="AM494" s="108">
        <v>0</v>
      </c>
      <c r="AN494" s="108">
        <v>1</v>
      </c>
      <c r="AO494" s="108">
        <v>0</v>
      </c>
      <c r="AP494" s="108">
        <v>0</v>
      </c>
      <c r="AQ494" s="108">
        <v>0</v>
      </c>
      <c r="AR494" s="108">
        <v>0</v>
      </c>
      <c r="AS494" s="108">
        <v>0</v>
      </c>
      <c r="AT494" s="108">
        <v>0</v>
      </c>
      <c r="AU494" s="108">
        <v>0</v>
      </c>
      <c r="AV494" s="108">
        <v>0</v>
      </c>
      <c r="AW494" s="108">
        <v>0</v>
      </c>
      <c r="AX494" s="108">
        <v>0</v>
      </c>
      <c r="AY494" s="108">
        <v>0</v>
      </c>
      <c r="AZ494" s="108">
        <v>0</v>
      </c>
      <c r="BA494" s="108">
        <v>0</v>
      </c>
      <c r="BB494" s="108">
        <v>0</v>
      </c>
      <c r="BC494" s="108">
        <v>0</v>
      </c>
      <c r="BD494" s="108">
        <v>0</v>
      </c>
      <c r="BE494" s="108">
        <v>0</v>
      </c>
      <c r="BF494" s="108">
        <v>0</v>
      </c>
      <c r="BG494" s="108">
        <v>0</v>
      </c>
      <c r="BH494" s="108">
        <v>0</v>
      </c>
      <c r="BI494" s="108">
        <v>0</v>
      </c>
      <c r="BJ494" s="108">
        <v>0</v>
      </c>
      <c r="BK494" s="108">
        <v>0</v>
      </c>
      <c r="BL494" s="108">
        <v>0</v>
      </c>
      <c r="BM494" s="108">
        <v>0</v>
      </c>
      <c r="BN494" s="108">
        <v>0</v>
      </c>
      <c r="BO494" s="108">
        <v>0</v>
      </c>
      <c r="BP494" s="108">
        <v>0</v>
      </c>
      <c r="BQ494" s="108">
        <v>0</v>
      </c>
      <c r="BR494" s="108">
        <v>1</v>
      </c>
      <c r="BS494" s="108">
        <v>0</v>
      </c>
      <c r="BT494" s="108">
        <v>0</v>
      </c>
      <c r="BU494" s="108">
        <v>1</v>
      </c>
      <c r="BV494" s="108">
        <v>0</v>
      </c>
      <c r="BW494" s="108">
        <v>0</v>
      </c>
      <c r="BX494" s="108">
        <v>0</v>
      </c>
      <c r="BY494" s="108">
        <v>0</v>
      </c>
      <c r="BZ494" s="108">
        <v>1</v>
      </c>
      <c r="CA494" s="108">
        <v>0</v>
      </c>
      <c r="CB494" s="108">
        <v>0</v>
      </c>
      <c r="CC494" s="108">
        <v>0</v>
      </c>
      <c r="CD494" s="108">
        <v>0</v>
      </c>
      <c r="CE494" s="108">
        <v>0</v>
      </c>
      <c r="CF494" s="108">
        <v>0</v>
      </c>
      <c r="CG494" s="108">
        <v>0</v>
      </c>
      <c r="CH494" s="108">
        <v>0</v>
      </c>
      <c r="CI494" s="108">
        <v>0</v>
      </c>
      <c r="CJ494" s="108">
        <v>0</v>
      </c>
      <c r="CK494" s="108">
        <v>0</v>
      </c>
      <c r="CL494" s="108">
        <v>0</v>
      </c>
      <c r="CM494" s="106">
        <f t="shared" si="35"/>
        <v>6</v>
      </c>
      <c r="CN494" s="65">
        <f t="shared" si="37"/>
        <v>1</v>
      </c>
      <c r="CO494" s="107">
        <f t="shared" si="36"/>
        <v>7</v>
      </c>
      <c r="CP494" s="124" t="s">
        <v>6049</v>
      </c>
      <c r="CQ494">
        <f t="shared" si="38"/>
        <v>3.3330000000000002</v>
      </c>
    </row>
    <row r="495" spans="1:95" s="12" customFormat="1" x14ac:dyDescent="0.25">
      <c r="B495" s="103" t="s">
        <v>3488</v>
      </c>
      <c r="C495" s="104" t="s">
        <v>3489</v>
      </c>
      <c r="D495" s="103">
        <v>34420</v>
      </c>
      <c r="E495" s="108">
        <v>0</v>
      </c>
      <c r="F495" s="108">
        <v>0</v>
      </c>
      <c r="G495" s="108">
        <v>0</v>
      </c>
      <c r="H495" s="108">
        <v>0</v>
      </c>
      <c r="I495" s="108">
        <v>0</v>
      </c>
      <c r="J495" s="108">
        <v>0</v>
      </c>
      <c r="K495" s="108">
        <v>0</v>
      </c>
      <c r="L495" s="108">
        <v>0</v>
      </c>
      <c r="M495" s="108">
        <v>0</v>
      </c>
      <c r="N495" s="108">
        <v>0</v>
      </c>
      <c r="O495" s="108">
        <v>0</v>
      </c>
      <c r="P495" s="108">
        <v>0</v>
      </c>
      <c r="Q495" s="108">
        <v>0</v>
      </c>
      <c r="R495" s="108">
        <v>0</v>
      </c>
      <c r="S495" s="108">
        <v>0</v>
      </c>
      <c r="T495" s="108">
        <v>0</v>
      </c>
      <c r="U495" s="108">
        <v>0</v>
      </c>
      <c r="V495" s="108">
        <v>0</v>
      </c>
      <c r="W495" s="108">
        <v>0</v>
      </c>
      <c r="X495" s="108">
        <v>0</v>
      </c>
      <c r="Y495" s="108">
        <v>0</v>
      </c>
      <c r="Z495" s="108">
        <v>0</v>
      </c>
      <c r="AA495" s="108">
        <v>0</v>
      </c>
      <c r="AB495" s="108">
        <v>0</v>
      </c>
      <c r="AC495" s="108">
        <v>0</v>
      </c>
      <c r="AD495" s="108">
        <v>0</v>
      </c>
      <c r="AE495" s="108">
        <v>0</v>
      </c>
      <c r="AF495" s="108">
        <v>0</v>
      </c>
      <c r="AG495" s="108">
        <v>0</v>
      </c>
      <c r="AH495" s="108">
        <v>0</v>
      </c>
      <c r="AI495" s="108">
        <v>0</v>
      </c>
      <c r="AJ495" s="108">
        <v>0</v>
      </c>
      <c r="AK495" s="108">
        <v>0</v>
      </c>
      <c r="AL495" s="108">
        <v>0</v>
      </c>
      <c r="AM495" s="108">
        <v>0</v>
      </c>
      <c r="AN495" s="108">
        <v>0</v>
      </c>
      <c r="AO495" s="108">
        <v>0</v>
      </c>
      <c r="AP495" s="108">
        <v>0</v>
      </c>
      <c r="AQ495" s="108">
        <v>0</v>
      </c>
      <c r="AR495" s="108">
        <v>0</v>
      </c>
      <c r="AS495" s="108">
        <v>0</v>
      </c>
      <c r="AT495" s="108">
        <v>0</v>
      </c>
      <c r="AU495" s="108">
        <v>0</v>
      </c>
      <c r="AV495" s="108">
        <v>0</v>
      </c>
      <c r="AW495" s="108">
        <v>0</v>
      </c>
      <c r="AX495" s="108">
        <v>0</v>
      </c>
      <c r="AY495" s="108">
        <v>0</v>
      </c>
      <c r="AZ495" s="108">
        <v>0</v>
      </c>
      <c r="BA495" s="108">
        <v>0</v>
      </c>
      <c r="BB495" s="108">
        <v>0</v>
      </c>
      <c r="BC495" s="108">
        <v>0</v>
      </c>
      <c r="BD495" s="108">
        <v>0</v>
      </c>
      <c r="BE495" s="108">
        <v>0</v>
      </c>
      <c r="BF495" s="108">
        <v>0</v>
      </c>
      <c r="BG495" s="108">
        <v>0</v>
      </c>
      <c r="BH495" s="108">
        <v>0</v>
      </c>
      <c r="BI495" s="108">
        <v>0</v>
      </c>
      <c r="BJ495" s="108">
        <v>0</v>
      </c>
      <c r="BK495" s="108">
        <v>0</v>
      </c>
      <c r="BL495" s="108">
        <v>0</v>
      </c>
      <c r="BM495" s="108">
        <v>0</v>
      </c>
      <c r="BN495" s="108">
        <v>0</v>
      </c>
      <c r="BO495" s="108">
        <v>0</v>
      </c>
      <c r="BP495" s="108">
        <v>0</v>
      </c>
      <c r="BQ495" s="108">
        <v>0</v>
      </c>
      <c r="BR495" s="108">
        <v>0</v>
      </c>
      <c r="BS495" s="108">
        <v>0</v>
      </c>
      <c r="BT495" s="108">
        <v>0</v>
      </c>
      <c r="BU495" s="108">
        <v>0</v>
      </c>
      <c r="BV495" s="108">
        <v>0</v>
      </c>
      <c r="BW495" s="108">
        <v>0</v>
      </c>
      <c r="BX495" s="108">
        <v>0</v>
      </c>
      <c r="BY495" s="108">
        <v>0</v>
      </c>
      <c r="BZ495" s="108">
        <v>0</v>
      </c>
      <c r="CA495" s="108">
        <v>0</v>
      </c>
      <c r="CB495" s="108">
        <v>0</v>
      </c>
      <c r="CC495" s="108">
        <v>0</v>
      </c>
      <c r="CD495" s="108">
        <v>0</v>
      </c>
      <c r="CE495" s="108">
        <v>0</v>
      </c>
      <c r="CF495" s="108">
        <v>0</v>
      </c>
      <c r="CG495" s="108">
        <v>0</v>
      </c>
      <c r="CH495" s="108">
        <v>0</v>
      </c>
      <c r="CI495" s="108">
        <v>0</v>
      </c>
      <c r="CJ495" s="108">
        <v>0</v>
      </c>
      <c r="CK495" s="108">
        <v>0</v>
      </c>
      <c r="CL495" s="108">
        <v>0</v>
      </c>
      <c r="CM495" s="106">
        <f t="shared" si="35"/>
        <v>0</v>
      </c>
      <c r="CN495" s="65">
        <f t="shared" si="37"/>
        <v>0</v>
      </c>
      <c r="CO495" s="107">
        <f t="shared" si="36"/>
        <v>0</v>
      </c>
      <c r="CP495" s="124" t="s">
        <v>6046</v>
      </c>
      <c r="CQ495" t="str">
        <f t="shared" si="38"/>
        <v>QQQ</v>
      </c>
    </row>
    <row r="496" spans="1:95" s="12" customFormat="1" x14ac:dyDescent="0.25">
      <c r="B496" s="103" t="s">
        <v>3492</v>
      </c>
      <c r="C496" s="104" t="s">
        <v>3493</v>
      </c>
      <c r="D496" s="103">
        <v>34420</v>
      </c>
      <c r="E496" s="108">
        <v>0</v>
      </c>
      <c r="F496" s="108">
        <v>0</v>
      </c>
      <c r="G496" s="108">
        <v>0</v>
      </c>
      <c r="H496" s="108">
        <v>0</v>
      </c>
      <c r="I496" s="108">
        <v>0</v>
      </c>
      <c r="J496" s="108">
        <v>0</v>
      </c>
      <c r="K496" s="108">
        <v>1</v>
      </c>
      <c r="L496" s="108">
        <v>0</v>
      </c>
      <c r="M496" s="108">
        <v>0</v>
      </c>
      <c r="N496" s="108">
        <v>0</v>
      </c>
      <c r="O496" s="108">
        <v>0</v>
      </c>
      <c r="P496" s="108">
        <v>0</v>
      </c>
      <c r="Q496" s="108">
        <v>0</v>
      </c>
      <c r="R496" s="108">
        <v>1</v>
      </c>
      <c r="S496" s="108">
        <v>0</v>
      </c>
      <c r="T496" s="108">
        <v>0</v>
      </c>
      <c r="U496" s="108">
        <v>0</v>
      </c>
      <c r="V496" s="108">
        <v>0</v>
      </c>
      <c r="W496" s="108">
        <v>0</v>
      </c>
      <c r="X496" s="108">
        <v>0</v>
      </c>
      <c r="Y496" s="108">
        <v>0</v>
      </c>
      <c r="Z496" s="108">
        <v>0</v>
      </c>
      <c r="AA496" s="108">
        <v>0</v>
      </c>
      <c r="AB496" s="108">
        <v>0</v>
      </c>
      <c r="AC496" s="108">
        <v>0</v>
      </c>
      <c r="AD496" s="108">
        <v>0</v>
      </c>
      <c r="AE496" s="108">
        <v>0</v>
      </c>
      <c r="AF496" s="108">
        <v>1</v>
      </c>
      <c r="AG496" s="108">
        <v>0</v>
      </c>
      <c r="AH496" s="108">
        <v>0</v>
      </c>
      <c r="AI496" s="108">
        <v>0</v>
      </c>
      <c r="AJ496" s="108">
        <v>0</v>
      </c>
      <c r="AK496" s="108">
        <v>1</v>
      </c>
      <c r="AL496" s="108">
        <v>0</v>
      </c>
      <c r="AM496" s="108">
        <v>0</v>
      </c>
      <c r="AN496" s="108">
        <v>0</v>
      </c>
      <c r="AO496" s="108">
        <v>0</v>
      </c>
      <c r="AP496" s="108">
        <v>0</v>
      </c>
      <c r="AQ496" s="108">
        <v>0</v>
      </c>
      <c r="AR496" s="108">
        <v>0</v>
      </c>
      <c r="AS496" s="108">
        <v>0</v>
      </c>
      <c r="AT496" s="108">
        <v>1</v>
      </c>
      <c r="AU496" s="108">
        <v>1</v>
      </c>
      <c r="AV496" s="108">
        <v>0</v>
      </c>
      <c r="AW496" s="108">
        <v>0</v>
      </c>
      <c r="AX496" s="108">
        <v>0</v>
      </c>
      <c r="AY496" s="108">
        <v>0</v>
      </c>
      <c r="AZ496" s="108">
        <v>0</v>
      </c>
      <c r="BA496" s="108">
        <v>0</v>
      </c>
      <c r="BB496" s="108">
        <v>0</v>
      </c>
      <c r="BC496" s="108">
        <v>0</v>
      </c>
      <c r="BD496" s="108">
        <v>1</v>
      </c>
      <c r="BE496" s="108">
        <v>0</v>
      </c>
      <c r="BF496" s="108">
        <v>0</v>
      </c>
      <c r="BG496" s="108">
        <v>0</v>
      </c>
      <c r="BH496" s="108">
        <v>0</v>
      </c>
      <c r="BI496" s="108">
        <v>0</v>
      </c>
      <c r="BJ496" s="108">
        <v>0</v>
      </c>
      <c r="BK496" s="108">
        <v>0</v>
      </c>
      <c r="BL496" s="108">
        <v>0</v>
      </c>
      <c r="BM496" s="108">
        <v>0</v>
      </c>
      <c r="BN496" s="108">
        <v>0</v>
      </c>
      <c r="BO496" s="108">
        <v>1</v>
      </c>
      <c r="BP496" s="108">
        <v>0</v>
      </c>
      <c r="BQ496" s="108">
        <v>0</v>
      </c>
      <c r="BR496" s="108">
        <v>0</v>
      </c>
      <c r="BS496" s="108">
        <v>0</v>
      </c>
      <c r="BT496" s="108">
        <v>0</v>
      </c>
      <c r="BU496" s="108">
        <v>0</v>
      </c>
      <c r="BV496" s="108">
        <v>0</v>
      </c>
      <c r="BW496" s="108">
        <v>0</v>
      </c>
      <c r="BX496" s="108">
        <v>0</v>
      </c>
      <c r="BY496" s="108">
        <v>1</v>
      </c>
      <c r="BZ496" s="108">
        <v>0</v>
      </c>
      <c r="CA496" s="108">
        <v>0</v>
      </c>
      <c r="CB496" s="108">
        <v>0</v>
      </c>
      <c r="CC496" s="108">
        <v>0</v>
      </c>
      <c r="CD496" s="108">
        <v>0</v>
      </c>
      <c r="CE496" s="108">
        <v>0</v>
      </c>
      <c r="CF496" s="108">
        <v>0</v>
      </c>
      <c r="CG496" s="108">
        <v>0</v>
      </c>
      <c r="CH496" s="108">
        <v>0</v>
      </c>
      <c r="CI496" s="108">
        <v>0</v>
      </c>
      <c r="CJ496" s="108">
        <v>0</v>
      </c>
      <c r="CK496" s="108">
        <v>0</v>
      </c>
      <c r="CL496" s="108">
        <v>0</v>
      </c>
      <c r="CM496" s="106">
        <f t="shared" si="35"/>
        <v>9</v>
      </c>
      <c r="CN496" s="65">
        <f t="shared" si="37"/>
        <v>1</v>
      </c>
      <c r="CO496" s="107">
        <f t="shared" si="36"/>
        <v>11</v>
      </c>
      <c r="CP496" s="124" t="s">
        <v>6053</v>
      </c>
      <c r="CQ496">
        <f t="shared" si="38"/>
        <v>3.6669999999999998</v>
      </c>
    </row>
    <row r="497" spans="1:95" s="12" customFormat="1" x14ac:dyDescent="0.25">
      <c r="A497" s="87" t="s">
        <v>5136</v>
      </c>
      <c r="B497" s="88" t="s">
        <v>5001</v>
      </c>
      <c r="C497" s="89" t="s">
        <v>5002</v>
      </c>
      <c r="D497" s="88">
        <v>34420</v>
      </c>
      <c r="E497" s="93">
        <v>0</v>
      </c>
      <c r="F497" s="93">
        <v>0</v>
      </c>
      <c r="G497" s="93">
        <v>0</v>
      </c>
      <c r="H497" s="93">
        <v>0</v>
      </c>
      <c r="I497" s="93">
        <v>0</v>
      </c>
      <c r="J497" s="93">
        <v>0</v>
      </c>
      <c r="K497" s="93">
        <v>0</v>
      </c>
      <c r="L497" s="93">
        <v>0</v>
      </c>
      <c r="M497" s="93">
        <v>0</v>
      </c>
      <c r="N497" s="93">
        <v>0</v>
      </c>
      <c r="O497" s="93">
        <v>0</v>
      </c>
      <c r="P497" s="93">
        <v>0</v>
      </c>
      <c r="Q497" s="93">
        <v>0</v>
      </c>
      <c r="R497" s="93">
        <v>0</v>
      </c>
      <c r="S497" s="93">
        <v>0</v>
      </c>
      <c r="T497" s="93">
        <v>0</v>
      </c>
      <c r="U497" s="93">
        <v>0</v>
      </c>
      <c r="V497" s="93">
        <v>0</v>
      </c>
      <c r="W497" s="93">
        <v>0</v>
      </c>
      <c r="X497" s="93">
        <v>0</v>
      </c>
      <c r="Y497" s="93">
        <v>0</v>
      </c>
      <c r="Z497" s="93">
        <v>0</v>
      </c>
      <c r="AA497" s="93">
        <v>0</v>
      </c>
      <c r="AB497" s="93">
        <v>0</v>
      </c>
      <c r="AC497" s="93">
        <v>0</v>
      </c>
      <c r="AD497" s="93">
        <v>0</v>
      </c>
      <c r="AE497" s="93">
        <v>0</v>
      </c>
      <c r="AF497" s="93">
        <v>0</v>
      </c>
      <c r="AG497" s="93">
        <v>0</v>
      </c>
      <c r="AH497" s="93">
        <v>0</v>
      </c>
      <c r="AI497" s="93">
        <v>0</v>
      </c>
      <c r="AJ497" s="93">
        <v>0</v>
      </c>
      <c r="AK497" s="93">
        <v>0</v>
      </c>
      <c r="AL497" s="93">
        <v>0</v>
      </c>
      <c r="AM497" s="93">
        <v>0</v>
      </c>
      <c r="AN497" s="93">
        <v>0</v>
      </c>
      <c r="AO497" s="93">
        <v>0</v>
      </c>
      <c r="AP497" s="93">
        <v>0</v>
      </c>
      <c r="AQ497" s="93">
        <v>0</v>
      </c>
      <c r="AR497" s="93">
        <v>0</v>
      </c>
      <c r="AS497" s="93">
        <v>0</v>
      </c>
      <c r="AT497" s="93">
        <v>0</v>
      </c>
      <c r="AU497" s="93">
        <v>0</v>
      </c>
      <c r="AV497" s="93">
        <v>0</v>
      </c>
      <c r="AW497" s="93">
        <v>0</v>
      </c>
      <c r="AX497" s="93">
        <v>0</v>
      </c>
      <c r="AY497" s="93">
        <v>0</v>
      </c>
      <c r="AZ497" s="93">
        <v>0</v>
      </c>
      <c r="BA497" s="93">
        <v>0</v>
      </c>
      <c r="BB497" s="93">
        <v>0</v>
      </c>
      <c r="BC497" s="93">
        <v>0</v>
      </c>
      <c r="BD497" s="93">
        <v>0</v>
      </c>
      <c r="BE497" s="93">
        <v>0</v>
      </c>
      <c r="BF497" s="93">
        <v>0</v>
      </c>
      <c r="BG497" s="93">
        <v>0</v>
      </c>
      <c r="BH497" s="93">
        <v>0</v>
      </c>
      <c r="BI497" s="93">
        <v>0</v>
      </c>
      <c r="BJ497" s="93">
        <v>0</v>
      </c>
      <c r="BK497" s="93">
        <v>0</v>
      </c>
      <c r="BL497" s="93">
        <v>0</v>
      </c>
      <c r="BM497" s="93">
        <v>0</v>
      </c>
      <c r="BN497" s="93">
        <v>0</v>
      </c>
      <c r="BO497" s="93">
        <v>0</v>
      </c>
      <c r="BP497" s="93">
        <v>0</v>
      </c>
      <c r="BQ497" s="93">
        <v>0</v>
      </c>
      <c r="BR497" s="93">
        <v>0</v>
      </c>
      <c r="BS497" s="93">
        <v>0</v>
      </c>
      <c r="BT497" s="93">
        <v>0</v>
      </c>
      <c r="BU497" s="93">
        <v>0</v>
      </c>
      <c r="BV497" s="93">
        <v>0</v>
      </c>
      <c r="BW497" s="93">
        <v>0</v>
      </c>
      <c r="BX497" s="93">
        <v>0</v>
      </c>
      <c r="BY497" s="93">
        <v>0</v>
      </c>
      <c r="BZ497" s="93">
        <v>0</v>
      </c>
      <c r="CA497" s="93">
        <v>0</v>
      </c>
      <c r="CB497" s="93">
        <v>0</v>
      </c>
      <c r="CC497" s="93">
        <v>0</v>
      </c>
      <c r="CD497" s="93">
        <v>0</v>
      </c>
      <c r="CE497" s="93">
        <v>0</v>
      </c>
      <c r="CF497" s="93">
        <v>0</v>
      </c>
      <c r="CG497" s="93">
        <v>0</v>
      </c>
      <c r="CH497" s="93">
        <v>0</v>
      </c>
      <c r="CI497" s="93">
        <v>0</v>
      </c>
      <c r="CJ497" s="93">
        <v>0</v>
      </c>
      <c r="CK497" s="93">
        <v>0</v>
      </c>
      <c r="CL497" s="93">
        <v>0</v>
      </c>
      <c r="CM497" s="106">
        <f t="shared" si="35"/>
        <v>0</v>
      </c>
      <c r="CN497" s="65">
        <f t="shared" si="37"/>
        <v>0</v>
      </c>
      <c r="CO497" s="107">
        <f t="shared" si="36"/>
        <v>0</v>
      </c>
      <c r="CP497" s="124" t="s">
        <v>6051</v>
      </c>
      <c r="CQ497">
        <f t="shared" si="38"/>
        <v>3</v>
      </c>
    </row>
    <row r="498" spans="1:95" s="12" customFormat="1" x14ac:dyDescent="0.25">
      <c r="A498" s="87" t="s">
        <v>5136</v>
      </c>
      <c r="B498" s="88" t="s">
        <v>5003</v>
      </c>
      <c r="C498" s="89" t="s">
        <v>5004</v>
      </c>
      <c r="D498" s="88">
        <v>34420</v>
      </c>
      <c r="E498" s="93">
        <v>0</v>
      </c>
      <c r="F498" s="93">
        <v>0</v>
      </c>
      <c r="G498" s="93">
        <v>0</v>
      </c>
      <c r="H498" s="93">
        <v>0</v>
      </c>
      <c r="I498" s="93">
        <v>0</v>
      </c>
      <c r="J498" s="93">
        <v>0</v>
      </c>
      <c r="K498" s="93">
        <v>0</v>
      </c>
      <c r="L498" s="93">
        <v>0</v>
      </c>
      <c r="M498" s="93">
        <v>0</v>
      </c>
      <c r="N498" s="93">
        <v>0</v>
      </c>
      <c r="O498" s="93">
        <v>0</v>
      </c>
      <c r="P498" s="93">
        <v>0</v>
      </c>
      <c r="Q498" s="93">
        <v>0</v>
      </c>
      <c r="R498" s="93">
        <v>0</v>
      </c>
      <c r="S498" s="93">
        <v>0</v>
      </c>
      <c r="T498" s="93">
        <v>0</v>
      </c>
      <c r="U498" s="93">
        <v>0</v>
      </c>
      <c r="V498" s="93">
        <v>0</v>
      </c>
      <c r="W498" s="93">
        <v>0</v>
      </c>
      <c r="X498" s="93">
        <v>0</v>
      </c>
      <c r="Y498" s="93">
        <v>0</v>
      </c>
      <c r="Z498" s="93">
        <v>0</v>
      </c>
      <c r="AA498" s="93">
        <v>0</v>
      </c>
      <c r="AB498" s="93">
        <v>0</v>
      </c>
      <c r="AC498" s="93">
        <v>0</v>
      </c>
      <c r="AD498" s="93">
        <v>0</v>
      </c>
      <c r="AE498" s="93">
        <v>0</v>
      </c>
      <c r="AF498" s="93">
        <v>0</v>
      </c>
      <c r="AG498" s="93">
        <v>0</v>
      </c>
      <c r="AH498" s="93">
        <v>0</v>
      </c>
      <c r="AI498" s="93">
        <v>0</v>
      </c>
      <c r="AJ498" s="93">
        <v>0</v>
      </c>
      <c r="AK498" s="93">
        <v>0</v>
      </c>
      <c r="AL498" s="93">
        <v>0</v>
      </c>
      <c r="AM498" s="93">
        <v>0</v>
      </c>
      <c r="AN498" s="93">
        <v>0</v>
      </c>
      <c r="AO498" s="93">
        <v>0</v>
      </c>
      <c r="AP498" s="93">
        <v>0</v>
      </c>
      <c r="AQ498" s="93">
        <v>0</v>
      </c>
      <c r="AR498" s="93">
        <v>0</v>
      </c>
      <c r="AS498" s="93">
        <v>0</v>
      </c>
      <c r="AT498" s="93">
        <v>0</v>
      </c>
      <c r="AU498" s="93">
        <v>0</v>
      </c>
      <c r="AV498" s="93">
        <v>0</v>
      </c>
      <c r="AW498" s="93">
        <v>0</v>
      </c>
      <c r="AX498" s="93">
        <v>0</v>
      </c>
      <c r="AY498" s="93">
        <v>0</v>
      </c>
      <c r="AZ498" s="93">
        <v>0</v>
      </c>
      <c r="BA498" s="93">
        <v>0</v>
      </c>
      <c r="BB498" s="93">
        <v>0</v>
      </c>
      <c r="BC498" s="93">
        <v>0</v>
      </c>
      <c r="BD498" s="93">
        <v>0</v>
      </c>
      <c r="BE498" s="93">
        <v>0</v>
      </c>
      <c r="BF498" s="93">
        <v>0</v>
      </c>
      <c r="BG498" s="93">
        <v>0</v>
      </c>
      <c r="BH498" s="93">
        <v>0</v>
      </c>
      <c r="BI498" s="93">
        <v>0</v>
      </c>
      <c r="BJ498" s="93">
        <v>0</v>
      </c>
      <c r="BK498" s="93">
        <v>0</v>
      </c>
      <c r="BL498" s="93">
        <v>0</v>
      </c>
      <c r="BM498" s="93">
        <v>0</v>
      </c>
      <c r="BN498" s="93">
        <v>0</v>
      </c>
      <c r="BO498" s="93">
        <v>0</v>
      </c>
      <c r="BP498" s="93">
        <v>0</v>
      </c>
      <c r="BQ498" s="93">
        <v>0</v>
      </c>
      <c r="BR498" s="93">
        <v>0</v>
      </c>
      <c r="BS498" s="93">
        <v>0</v>
      </c>
      <c r="BT498" s="93">
        <v>0</v>
      </c>
      <c r="BU498" s="93">
        <v>0</v>
      </c>
      <c r="BV498" s="93">
        <v>0</v>
      </c>
      <c r="BW498" s="93">
        <v>0</v>
      </c>
      <c r="BX498" s="93">
        <v>0</v>
      </c>
      <c r="BY498" s="93">
        <v>0</v>
      </c>
      <c r="BZ498" s="93">
        <v>0</v>
      </c>
      <c r="CA498" s="93">
        <v>0</v>
      </c>
      <c r="CB498" s="93">
        <v>0</v>
      </c>
      <c r="CC498" s="93">
        <v>0</v>
      </c>
      <c r="CD498" s="93">
        <v>0</v>
      </c>
      <c r="CE498" s="93">
        <v>0</v>
      </c>
      <c r="CF498" s="93">
        <v>0</v>
      </c>
      <c r="CG498" s="93">
        <v>0</v>
      </c>
      <c r="CH498" s="93">
        <v>0</v>
      </c>
      <c r="CI498" s="93">
        <v>0</v>
      </c>
      <c r="CJ498" s="93">
        <v>0</v>
      </c>
      <c r="CK498" s="93">
        <v>0</v>
      </c>
      <c r="CL498" s="93">
        <v>0</v>
      </c>
      <c r="CM498" s="106">
        <f t="shared" si="35"/>
        <v>0</v>
      </c>
      <c r="CN498" s="65">
        <f t="shared" si="37"/>
        <v>0</v>
      </c>
      <c r="CO498" s="107">
        <f t="shared" si="36"/>
        <v>0</v>
      </c>
      <c r="CP498" s="124" t="s">
        <v>6052</v>
      </c>
      <c r="CQ498" t="str">
        <f t="shared" si="38"/>
        <v>WWW</v>
      </c>
    </row>
    <row r="499" spans="1:95" s="12" customFormat="1" x14ac:dyDescent="0.25">
      <c r="B499" s="103" t="s">
        <v>3494</v>
      </c>
      <c r="C499" s="104" t="s">
        <v>3495</v>
      </c>
      <c r="D499" s="103">
        <v>34420</v>
      </c>
      <c r="E499" s="108">
        <v>0</v>
      </c>
      <c r="F499" s="108">
        <v>0</v>
      </c>
      <c r="G499" s="108">
        <v>0</v>
      </c>
      <c r="H499" s="108">
        <v>1</v>
      </c>
      <c r="I499" s="108">
        <v>0</v>
      </c>
      <c r="J499" s="108">
        <v>0</v>
      </c>
      <c r="K499" s="108">
        <v>0</v>
      </c>
      <c r="L499" s="108">
        <v>0</v>
      </c>
      <c r="M499" s="108">
        <v>0</v>
      </c>
      <c r="N499" s="108">
        <v>1</v>
      </c>
      <c r="O499" s="108">
        <v>0</v>
      </c>
      <c r="P499" s="108">
        <v>0</v>
      </c>
      <c r="Q499" s="108">
        <v>0</v>
      </c>
      <c r="R499" s="108">
        <v>0</v>
      </c>
      <c r="S499" s="108">
        <v>0</v>
      </c>
      <c r="T499" s="108">
        <v>0</v>
      </c>
      <c r="U499" s="108">
        <v>0</v>
      </c>
      <c r="V499" s="108">
        <v>0</v>
      </c>
      <c r="W499" s="108">
        <v>0</v>
      </c>
      <c r="X499" s="108">
        <v>0</v>
      </c>
      <c r="Y499" s="108">
        <v>0</v>
      </c>
      <c r="Z499" s="108">
        <v>0</v>
      </c>
      <c r="AA499" s="108">
        <v>0</v>
      </c>
      <c r="AB499" s="108">
        <v>0</v>
      </c>
      <c r="AC499" s="108">
        <v>0</v>
      </c>
      <c r="AD499" s="108">
        <v>0</v>
      </c>
      <c r="AE499" s="108">
        <v>0</v>
      </c>
      <c r="AF499" s="108">
        <v>0</v>
      </c>
      <c r="AG499" s="108">
        <v>0</v>
      </c>
      <c r="AH499" s="108">
        <v>0</v>
      </c>
      <c r="AI499" s="108">
        <v>0</v>
      </c>
      <c r="AJ499" s="108">
        <v>0</v>
      </c>
      <c r="AK499" s="108">
        <v>0</v>
      </c>
      <c r="AL499" s="108">
        <v>0</v>
      </c>
      <c r="AM499" s="108">
        <v>0</v>
      </c>
      <c r="AN499" s="108">
        <v>0</v>
      </c>
      <c r="AO499" s="108">
        <v>0</v>
      </c>
      <c r="AP499" s="108">
        <v>0</v>
      </c>
      <c r="AQ499" s="108">
        <v>0</v>
      </c>
      <c r="AR499" s="108">
        <v>0</v>
      </c>
      <c r="AS499" s="108">
        <v>0</v>
      </c>
      <c r="AT499" s="108">
        <v>0</v>
      </c>
      <c r="AU499" s="108">
        <v>0</v>
      </c>
      <c r="AV499" s="108">
        <v>0</v>
      </c>
      <c r="AW499" s="108">
        <v>0</v>
      </c>
      <c r="AX499" s="108">
        <v>0</v>
      </c>
      <c r="AY499" s="108">
        <v>0</v>
      </c>
      <c r="AZ499" s="108">
        <v>0</v>
      </c>
      <c r="BA499" s="108">
        <v>0</v>
      </c>
      <c r="BB499" s="108">
        <v>0</v>
      </c>
      <c r="BC499" s="108">
        <v>0</v>
      </c>
      <c r="BD499" s="108">
        <v>0</v>
      </c>
      <c r="BE499" s="108">
        <v>0</v>
      </c>
      <c r="BF499" s="108">
        <v>0</v>
      </c>
      <c r="BG499" s="108">
        <v>0</v>
      </c>
      <c r="BH499" s="108">
        <v>0</v>
      </c>
      <c r="BI499" s="108">
        <v>0</v>
      </c>
      <c r="BJ499" s="108">
        <v>0</v>
      </c>
      <c r="BK499" s="108">
        <v>0</v>
      </c>
      <c r="BL499" s="108">
        <v>0</v>
      </c>
      <c r="BM499" s="108">
        <v>0</v>
      </c>
      <c r="BN499" s="108">
        <v>0</v>
      </c>
      <c r="BO499" s="108">
        <v>0</v>
      </c>
      <c r="BP499" s="108">
        <v>0</v>
      </c>
      <c r="BQ499" s="108">
        <v>0</v>
      </c>
      <c r="BR499" s="108">
        <v>0</v>
      </c>
      <c r="BS499" s="108">
        <v>0</v>
      </c>
      <c r="BT499" s="108">
        <v>0</v>
      </c>
      <c r="BU499" s="108">
        <v>0</v>
      </c>
      <c r="BV499" s="108">
        <v>0</v>
      </c>
      <c r="BW499" s="108">
        <v>0</v>
      </c>
      <c r="BX499" s="108">
        <v>0</v>
      </c>
      <c r="BY499" s="108">
        <v>0</v>
      </c>
      <c r="BZ499" s="108">
        <v>0</v>
      </c>
      <c r="CA499" s="108">
        <v>0</v>
      </c>
      <c r="CB499" s="108">
        <v>0</v>
      </c>
      <c r="CC499" s="108">
        <v>0</v>
      </c>
      <c r="CD499" s="108">
        <v>0</v>
      </c>
      <c r="CE499" s="108">
        <v>0</v>
      </c>
      <c r="CF499" s="108">
        <v>0</v>
      </c>
      <c r="CG499" s="108">
        <v>0</v>
      </c>
      <c r="CH499" s="108">
        <v>0</v>
      </c>
      <c r="CI499" s="108">
        <v>0</v>
      </c>
      <c r="CJ499" s="108">
        <v>0</v>
      </c>
      <c r="CK499" s="108">
        <v>0</v>
      </c>
      <c r="CL499" s="108">
        <v>0</v>
      </c>
      <c r="CM499" s="106">
        <f t="shared" si="35"/>
        <v>2</v>
      </c>
      <c r="CN499" s="65">
        <f t="shared" si="37"/>
        <v>1</v>
      </c>
      <c r="CO499" s="107">
        <f t="shared" si="36"/>
        <v>2</v>
      </c>
      <c r="CP499" s="124" t="s">
        <v>6047</v>
      </c>
      <c r="CQ499">
        <f t="shared" si="38"/>
        <v>1.667</v>
      </c>
    </row>
    <row r="500" spans="1:95" s="12" customFormat="1" x14ac:dyDescent="0.25">
      <c r="B500" s="103" t="s">
        <v>3498</v>
      </c>
      <c r="C500" s="104" t="s">
        <v>3499</v>
      </c>
      <c r="D500" s="103">
        <v>34420</v>
      </c>
      <c r="E500" s="108">
        <v>0</v>
      </c>
      <c r="F500" s="108">
        <v>0</v>
      </c>
      <c r="G500" s="108">
        <v>0</v>
      </c>
      <c r="H500" s="108">
        <v>0</v>
      </c>
      <c r="I500" s="108">
        <v>0</v>
      </c>
      <c r="J500" s="108">
        <v>0</v>
      </c>
      <c r="K500" s="108">
        <v>0</v>
      </c>
      <c r="L500" s="108">
        <v>0</v>
      </c>
      <c r="M500" s="108">
        <v>0</v>
      </c>
      <c r="N500" s="108">
        <v>0</v>
      </c>
      <c r="O500" s="108">
        <v>0</v>
      </c>
      <c r="P500" s="108">
        <v>0</v>
      </c>
      <c r="Q500" s="108">
        <v>0</v>
      </c>
      <c r="R500" s="108">
        <v>0</v>
      </c>
      <c r="S500" s="108">
        <v>0</v>
      </c>
      <c r="T500" s="108">
        <v>0</v>
      </c>
      <c r="U500" s="108">
        <v>0</v>
      </c>
      <c r="V500" s="108">
        <v>0</v>
      </c>
      <c r="W500" s="108">
        <v>0</v>
      </c>
      <c r="X500" s="108">
        <v>0</v>
      </c>
      <c r="Y500" s="108">
        <v>0</v>
      </c>
      <c r="Z500" s="108">
        <v>0</v>
      </c>
      <c r="AA500" s="108">
        <v>0</v>
      </c>
      <c r="AB500" s="108">
        <v>0</v>
      </c>
      <c r="AC500" s="108">
        <v>0</v>
      </c>
      <c r="AD500" s="108">
        <v>0</v>
      </c>
      <c r="AE500" s="108">
        <v>0</v>
      </c>
      <c r="AF500" s="108">
        <v>0</v>
      </c>
      <c r="AG500" s="108">
        <v>0</v>
      </c>
      <c r="AH500" s="108">
        <v>0</v>
      </c>
      <c r="AI500" s="108">
        <v>0</v>
      </c>
      <c r="AJ500" s="108">
        <v>0</v>
      </c>
      <c r="AK500" s="108">
        <v>0</v>
      </c>
      <c r="AL500" s="108">
        <v>0</v>
      </c>
      <c r="AM500" s="108">
        <v>0</v>
      </c>
      <c r="AN500" s="108">
        <v>0</v>
      </c>
      <c r="AO500" s="108">
        <v>0</v>
      </c>
      <c r="AP500" s="108">
        <v>0</v>
      </c>
      <c r="AQ500" s="108">
        <v>0</v>
      </c>
      <c r="AR500" s="108">
        <v>0</v>
      </c>
      <c r="AS500" s="108">
        <v>0</v>
      </c>
      <c r="AT500" s="108">
        <v>0</v>
      </c>
      <c r="AU500" s="108">
        <v>0</v>
      </c>
      <c r="AV500" s="108">
        <v>0</v>
      </c>
      <c r="AW500" s="108">
        <v>0</v>
      </c>
      <c r="AX500" s="108">
        <v>0</v>
      </c>
      <c r="AY500" s="108">
        <v>0</v>
      </c>
      <c r="AZ500" s="108">
        <v>0</v>
      </c>
      <c r="BA500" s="108">
        <v>0</v>
      </c>
      <c r="BB500" s="108">
        <v>0</v>
      </c>
      <c r="BC500" s="108">
        <v>0</v>
      </c>
      <c r="BD500" s="108">
        <v>0</v>
      </c>
      <c r="BE500" s="108">
        <v>0</v>
      </c>
      <c r="BF500" s="108">
        <v>0</v>
      </c>
      <c r="BG500" s="108">
        <v>0</v>
      </c>
      <c r="BH500" s="108">
        <v>0</v>
      </c>
      <c r="BI500" s="108">
        <v>0</v>
      </c>
      <c r="BJ500" s="108">
        <v>0</v>
      </c>
      <c r="BK500" s="108">
        <v>0</v>
      </c>
      <c r="BL500" s="108">
        <v>0</v>
      </c>
      <c r="BM500" s="108">
        <v>0</v>
      </c>
      <c r="BN500" s="108">
        <v>0</v>
      </c>
      <c r="BO500" s="108">
        <v>0</v>
      </c>
      <c r="BP500" s="108">
        <v>0</v>
      </c>
      <c r="BQ500" s="108">
        <v>0</v>
      </c>
      <c r="BR500" s="108">
        <v>0</v>
      </c>
      <c r="BS500" s="108">
        <v>0</v>
      </c>
      <c r="BT500" s="108">
        <v>0</v>
      </c>
      <c r="BU500" s="108">
        <v>0</v>
      </c>
      <c r="BV500" s="108">
        <v>0</v>
      </c>
      <c r="BW500" s="108">
        <v>0</v>
      </c>
      <c r="BX500" s="108">
        <v>0</v>
      </c>
      <c r="BY500" s="108">
        <v>0</v>
      </c>
      <c r="BZ500" s="108">
        <v>0</v>
      </c>
      <c r="CA500" s="108">
        <v>0</v>
      </c>
      <c r="CB500" s="108">
        <v>0</v>
      </c>
      <c r="CC500" s="108">
        <v>0</v>
      </c>
      <c r="CD500" s="108">
        <v>0</v>
      </c>
      <c r="CE500" s="108">
        <v>0</v>
      </c>
      <c r="CF500" s="108">
        <v>0</v>
      </c>
      <c r="CG500" s="108">
        <v>0</v>
      </c>
      <c r="CH500" s="108">
        <v>0</v>
      </c>
      <c r="CI500" s="108">
        <v>0</v>
      </c>
      <c r="CJ500" s="108">
        <v>0</v>
      </c>
      <c r="CK500" s="108">
        <v>0</v>
      </c>
      <c r="CL500" s="108">
        <v>0</v>
      </c>
      <c r="CM500" s="106">
        <f t="shared" si="35"/>
        <v>0</v>
      </c>
      <c r="CN500" s="65">
        <f t="shared" si="37"/>
        <v>0</v>
      </c>
      <c r="CO500" s="107">
        <f t="shared" si="36"/>
        <v>0</v>
      </c>
      <c r="CP500" s="124" t="s">
        <v>6050</v>
      </c>
      <c r="CQ500">
        <f t="shared" si="38"/>
        <v>2</v>
      </c>
    </row>
    <row r="501" spans="1:95" s="12" customFormat="1" x14ac:dyDescent="0.25">
      <c r="B501" s="103" t="s">
        <v>3500</v>
      </c>
      <c r="C501" s="104" t="s">
        <v>3501</v>
      </c>
      <c r="D501" s="103">
        <v>34420</v>
      </c>
      <c r="E501" s="108">
        <v>0</v>
      </c>
      <c r="F501" s="108">
        <v>0</v>
      </c>
      <c r="G501" s="108">
        <v>0</v>
      </c>
      <c r="H501" s="108">
        <v>0</v>
      </c>
      <c r="I501" s="108">
        <v>0</v>
      </c>
      <c r="J501" s="108">
        <v>0</v>
      </c>
      <c r="K501" s="108">
        <v>0</v>
      </c>
      <c r="L501" s="108">
        <v>0</v>
      </c>
      <c r="M501" s="108">
        <v>0</v>
      </c>
      <c r="N501" s="108">
        <v>0</v>
      </c>
      <c r="O501" s="108">
        <v>0</v>
      </c>
      <c r="P501" s="108">
        <v>0</v>
      </c>
      <c r="Q501" s="108">
        <v>0</v>
      </c>
      <c r="R501" s="108">
        <v>1</v>
      </c>
      <c r="S501" s="108">
        <v>0</v>
      </c>
      <c r="T501" s="108">
        <v>1</v>
      </c>
      <c r="U501" s="108">
        <v>0</v>
      </c>
      <c r="V501" s="108">
        <v>0</v>
      </c>
      <c r="W501" s="108">
        <v>0</v>
      </c>
      <c r="X501" s="108">
        <v>0</v>
      </c>
      <c r="Y501" s="108">
        <v>0</v>
      </c>
      <c r="Z501" s="108">
        <v>0</v>
      </c>
      <c r="AA501" s="108">
        <v>0</v>
      </c>
      <c r="AB501" s="108">
        <v>0</v>
      </c>
      <c r="AC501" s="108">
        <v>0</v>
      </c>
      <c r="AD501" s="108">
        <v>0</v>
      </c>
      <c r="AE501" s="108">
        <v>0</v>
      </c>
      <c r="AF501" s="108">
        <v>0</v>
      </c>
      <c r="AG501" s="108">
        <v>0</v>
      </c>
      <c r="AH501" s="108">
        <v>0</v>
      </c>
      <c r="AI501" s="108">
        <v>0</v>
      </c>
      <c r="AJ501" s="108">
        <v>0</v>
      </c>
      <c r="AK501" s="108">
        <v>0</v>
      </c>
      <c r="AL501" s="108">
        <v>0</v>
      </c>
      <c r="AM501" s="108">
        <v>0</v>
      </c>
      <c r="AN501" s="108">
        <v>0</v>
      </c>
      <c r="AO501" s="108">
        <v>0</v>
      </c>
      <c r="AP501" s="108">
        <v>0</v>
      </c>
      <c r="AQ501" s="108">
        <v>0</v>
      </c>
      <c r="AR501" s="108">
        <v>0</v>
      </c>
      <c r="AS501" s="108">
        <v>0</v>
      </c>
      <c r="AT501" s="108">
        <v>0</v>
      </c>
      <c r="AU501" s="108">
        <v>0</v>
      </c>
      <c r="AV501" s="108">
        <v>0</v>
      </c>
      <c r="AW501" s="108">
        <v>0</v>
      </c>
      <c r="AX501" s="108">
        <v>0</v>
      </c>
      <c r="AY501" s="108">
        <v>0</v>
      </c>
      <c r="AZ501" s="108">
        <v>0</v>
      </c>
      <c r="BA501" s="108">
        <v>0</v>
      </c>
      <c r="BB501" s="108">
        <v>0</v>
      </c>
      <c r="BC501" s="108">
        <v>0</v>
      </c>
      <c r="BD501" s="108">
        <v>0</v>
      </c>
      <c r="BE501" s="108">
        <v>0</v>
      </c>
      <c r="BF501" s="108">
        <v>0</v>
      </c>
      <c r="BG501" s="108">
        <v>0</v>
      </c>
      <c r="BH501" s="108">
        <v>0</v>
      </c>
      <c r="BI501" s="108">
        <v>0</v>
      </c>
      <c r="BJ501" s="108">
        <v>0</v>
      </c>
      <c r="BK501" s="108">
        <v>0</v>
      </c>
      <c r="BL501" s="108">
        <v>0</v>
      </c>
      <c r="BM501" s="108">
        <v>0</v>
      </c>
      <c r="BN501" s="108">
        <v>0</v>
      </c>
      <c r="BO501" s="108">
        <v>0</v>
      </c>
      <c r="BP501" s="108">
        <v>0</v>
      </c>
      <c r="BQ501" s="108">
        <v>0</v>
      </c>
      <c r="BR501" s="108">
        <v>0</v>
      </c>
      <c r="BS501" s="108">
        <v>0</v>
      </c>
      <c r="BT501" s="108">
        <v>0</v>
      </c>
      <c r="BU501" s="108">
        <v>0</v>
      </c>
      <c r="BV501" s="108">
        <v>0</v>
      </c>
      <c r="BW501" s="108">
        <v>0</v>
      </c>
      <c r="BX501" s="108">
        <v>0</v>
      </c>
      <c r="BY501" s="108">
        <v>0</v>
      </c>
      <c r="BZ501" s="108">
        <v>0</v>
      </c>
      <c r="CA501" s="108">
        <v>0</v>
      </c>
      <c r="CB501" s="108">
        <v>0</v>
      </c>
      <c r="CC501" s="108">
        <v>0</v>
      </c>
      <c r="CD501" s="108">
        <v>0</v>
      </c>
      <c r="CE501" s="108">
        <v>0</v>
      </c>
      <c r="CF501" s="108">
        <v>0</v>
      </c>
      <c r="CG501" s="108">
        <v>0</v>
      </c>
      <c r="CH501" s="108">
        <v>0</v>
      </c>
      <c r="CI501" s="108">
        <v>0</v>
      </c>
      <c r="CJ501" s="108">
        <v>0</v>
      </c>
      <c r="CK501" s="108">
        <v>0</v>
      </c>
      <c r="CL501" s="108">
        <v>0</v>
      </c>
      <c r="CM501" s="106">
        <f t="shared" si="35"/>
        <v>2</v>
      </c>
      <c r="CN501" s="65">
        <f t="shared" si="37"/>
        <v>1</v>
      </c>
      <c r="CO501" s="107">
        <f t="shared" si="36"/>
        <v>3</v>
      </c>
      <c r="CP501" s="124" t="s">
        <v>5136</v>
      </c>
      <c r="CQ501">
        <f t="shared" si="38"/>
        <v>4</v>
      </c>
    </row>
    <row r="502" spans="1:95" s="12" customFormat="1" x14ac:dyDescent="0.25">
      <c r="B502" s="103" t="s">
        <v>3502</v>
      </c>
      <c r="C502" s="104" t="s">
        <v>3503</v>
      </c>
      <c r="D502" s="103">
        <v>34420</v>
      </c>
      <c r="E502" s="108">
        <v>0</v>
      </c>
      <c r="F502" s="108">
        <v>0</v>
      </c>
      <c r="G502" s="108">
        <v>0</v>
      </c>
      <c r="H502" s="108">
        <v>0</v>
      </c>
      <c r="I502" s="108">
        <v>0</v>
      </c>
      <c r="J502" s="108">
        <v>0</v>
      </c>
      <c r="K502" s="108">
        <v>0</v>
      </c>
      <c r="L502" s="108">
        <v>0</v>
      </c>
      <c r="M502" s="108">
        <v>0</v>
      </c>
      <c r="N502" s="108">
        <v>0</v>
      </c>
      <c r="O502" s="108">
        <v>0</v>
      </c>
      <c r="P502" s="108">
        <v>0</v>
      </c>
      <c r="Q502" s="108">
        <v>0</v>
      </c>
      <c r="R502" s="108">
        <v>0</v>
      </c>
      <c r="S502" s="108">
        <v>0</v>
      </c>
      <c r="T502" s="108">
        <v>0</v>
      </c>
      <c r="U502" s="108">
        <v>0</v>
      </c>
      <c r="V502" s="108">
        <v>0</v>
      </c>
      <c r="W502" s="108">
        <v>0</v>
      </c>
      <c r="X502" s="108">
        <v>0</v>
      </c>
      <c r="Y502" s="108">
        <v>0</v>
      </c>
      <c r="Z502" s="108">
        <v>0</v>
      </c>
      <c r="AA502" s="108">
        <v>0</v>
      </c>
      <c r="AB502" s="108">
        <v>0</v>
      </c>
      <c r="AC502" s="108">
        <v>0</v>
      </c>
      <c r="AD502" s="108">
        <v>0</v>
      </c>
      <c r="AE502" s="108">
        <v>0</v>
      </c>
      <c r="AF502" s="108">
        <v>0</v>
      </c>
      <c r="AG502" s="108">
        <v>0</v>
      </c>
      <c r="AH502" s="108">
        <v>0</v>
      </c>
      <c r="AI502" s="108">
        <v>0</v>
      </c>
      <c r="AJ502" s="108">
        <v>0</v>
      </c>
      <c r="AK502" s="108">
        <v>0</v>
      </c>
      <c r="AL502" s="108">
        <v>0</v>
      </c>
      <c r="AM502" s="108">
        <v>0</v>
      </c>
      <c r="AN502" s="108">
        <v>0</v>
      </c>
      <c r="AO502" s="108">
        <v>0</v>
      </c>
      <c r="AP502" s="108">
        <v>0</v>
      </c>
      <c r="AQ502" s="108">
        <v>0</v>
      </c>
      <c r="AR502" s="108">
        <v>0</v>
      </c>
      <c r="AS502" s="108">
        <v>0</v>
      </c>
      <c r="AT502" s="108">
        <v>0</v>
      </c>
      <c r="AU502" s="108">
        <v>0</v>
      </c>
      <c r="AV502" s="108">
        <v>0</v>
      </c>
      <c r="AW502" s="108">
        <v>0</v>
      </c>
      <c r="AX502" s="108">
        <v>0</v>
      </c>
      <c r="AY502" s="108">
        <v>0</v>
      </c>
      <c r="AZ502" s="108">
        <v>0</v>
      </c>
      <c r="BA502" s="108">
        <v>0</v>
      </c>
      <c r="BB502" s="108">
        <v>0</v>
      </c>
      <c r="BC502" s="108">
        <v>0</v>
      </c>
      <c r="BD502" s="108">
        <v>0</v>
      </c>
      <c r="BE502" s="108">
        <v>0</v>
      </c>
      <c r="BF502" s="108">
        <v>0</v>
      </c>
      <c r="BG502" s="108">
        <v>0</v>
      </c>
      <c r="BH502" s="108">
        <v>0</v>
      </c>
      <c r="BI502" s="108">
        <v>0</v>
      </c>
      <c r="BJ502" s="108">
        <v>0</v>
      </c>
      <c r="BK502" s="108">
        <v>0</v>
      </c>
      <c r="BL502" s="108">
        <v>0</v>
      </c>
      <c r="BM502" s="108">
        <v>0</v>
      </c>
      <c r="BN502" s="108">
        <v>0</v>
      </c>
      <c r="BO502" s="108">
        <v>0</v>
      </c>
      <c r="BP502" s="108">
        <v>0</v>
      </c>
      <c r="BQ502" s="108">
        <v>0</v>
      </c>
      <c r="BR502" s="108">
        <v>0</v>
      </c>
      <c r="BS502" s="108">
        <v>0</v>
      </c>
      <c r="BT502" s="108">
        <v>0</v>
      </c>
      <c r="BU502" s="108">
        <v>0</v>
      </c>
      <c r="BV502" s="108">
        <v>0</v>
      </c>
      <c r="BW502" s="108">
        <v>0</v>
      </c>
      <c r="BX502" s="108">
        <v>0</v>
      </c>
      <c r="BY502" s="108">
        <v>0</v>
      </c>
      <c r="BZ502" s="108">
        <v>0</v>
      </c>
      <c r="CA502" s="108">
        <v>0</v>
      </c>
      <c r="CB502" s="108">
        <v>0</v>
      </c>
      <c r="CC502" s="108">
        <v>0</v>
      </c>
      <c r="CD502" s="108">
        <v>0</v>
      </c>
      <c r="CE502" s="108">
        <v>0</v>
      </c>
      <c r="CF502" s="108">
        <v>0</v>
      </c>
      <c r="CG502" s="108">
        <v>0</v>
      </c>
      <c r="CH502" s="108">
        <v>0</v>
      </c>
      <c r="CI502" s="108">
        <v>0</v>
      </c>
      <c r="CJ502" s="108">
        <v>0</v>
      </c>
      <c r="CK502" s="108">
        <v>0</v>
      </c>
      <c r="CL502" s="108">
        <v>0</v>
      </c>
      <c r="CM502" s="106">
        <f t="shared" si="35"/>
        <v>0</v>
      </c>
      <c r="CN502" s="65">
        <f t="shared" si="37"/>
        <v>0</v>
      </c>
      <c r="CO502" s="107">
        <f t="shared" si="36"/>
        <v>0</v>
      </c>
      <c r="CP502" s="124" t="s">
        <v>6046</v>
      </c>
      <c r="CQ502" t="str">
        <f t="shared" si="38"/>
        <v>QQQ</v>
      </c>
    </row>
    <row r="503" spans="1:95" s="12" customFormat="1" x14ac:dyDescent="0.25">
      <c r="B503" s="103" t="s">
        <v>3510</v>
      </c>
      <c r="C503" s="104" t="s">
        <v>3511</v>
      </c>
      <c r="D503" s="103">
        <v>34420</v>
      </c>
      <c r="E503" s="108">
        <v>0</v>
      </c>
      <c r="F503" s="108">
        <v>0</v>
      </c>
      <c r="G503" s="108">
        <v>0</v>
      </c>
      <c r="H503" s="108">
        <v>0</v>
      </c>
      <c r="I503" s="108">
        <v>0</v>
      </c>
      <c r="J503" s="108">
        <v>0</v>
      </c>
      <c r="K503" s="108">
        <v>0</v>
      </c>
      <c r="L503" s="108">
        <v>0</v>
      </c>
      <c r="M503" s="108">
        <v>0</v>
      </c>
      <c r="N503" s="108">
        <v>0</v>
      </c>
      <c r="O503" s="108">
        <v>0</v>
      </c>
      <c r="P503" s="108">
        <v>0</v>
      </c>
      <c r="Q503" s="108">
        <v>0</v>
      </c>
      <c r="R503" s="108">
        <v>0</v>
      </c>
      <c r="S503" s="108">
        <v>0</v>
      </c>
      <c r="T503" s="108">
        <v>0</v>
      </c>
      <c r="U503" s="108">
        <v>0</v>
      </c>
      <c r="V503" s="108">
        <v>0</v>
      </c>
      <c r="W503" s="108">
        <v>0</v>
      </c>
      <c r="X503" s="108">
        <v>0</v>
      </c>
      <c r="Y503" s="108">
        <v>0</v>
      </c>
      <c r="Z503" s="108">
        <v>0</v>
      </c>
      <c r="AA503" s="108">
        <v>0</v>
      </c>
      <c r="AB503" s="108">
        <v>0</v>
      </c>
      <c r="AC503" s="108">
        <v>0</v>
      </c>
      <c r="AD503" s="108">
        <v>0</v>
      </c>
      <c r="AE503" s="108">
        <v>0</v>
      </c>
      <c r="AF503" s="108">
        <v>0</v>
      </c>
      <c r="AG503" s="108">
        <v>0</v>
      </c>
      <c r="AH503" s="108">
        <v>0</v>
      </c>
      <c r="AI503" s="108">
        <v>0</v>
      </c>
      <c r="AJ503" s="108">
        <v>0</v>
      </c>
      <c r="AK503" s="108">
        <v>0</v>
      </c>
      <c r="AL503" s="108">
        <v>0</v>
      </c>
      <c r="AM503" s="108">
        <v>0</v>
      </c>
      <c r="AN503" s="108">
        <v>0</v>
      </c>
      <c r="AO503" s="108">
        <v>0</v>
      </c>
      <c r="AP503" s="108">
        <v>0</v>
      </c>
      <c r="AQ503" s="108">
        <v>0</v>
      </c>
      <c r="AR503" s="108">
        <v>0</v>
      </c>
      <c r="AS503" s="108">
        <v>0</v>
      </c>
      <c r="AT503" s="108">
        <v>0</v>
      </c>
      <c r="AU503" s="108">
        <v>0</v>
      </c>
      <c r="AV503" s="108">
        <v>0</v>
      </c>
      <c r="AW503" s="108">
        <v>0</v>
      </c>
      <c r="AX503" s="108">
        <v>0</v>
      </c>
      <c r="AY503" s="108">
        <v>0</v>
      </c>
      <c r="AZ503" s="108">
        <v>0</v>
      </c>
      <c r="BA503" s="108">
        <v>0</v>
      </c>
      <c r="BB503" s="108">
        <v>0</v>
      </c>
      <c r="BC503" s="108">
        <v>0</v>
      </c>
      <c r="BD503" s="108">
        <v>0</v>
      </c>
      <c r="BE503" s="108">
        <v>0</v>
      </c>
      <c r="BF503" s="108">
        <v>0</v>
      </c>
      <c r="BG503" s="108">
        <v>0</v>
      </c>
      <c r="BH503" s="108">
        <v>0</v>
      </c>
      <c r="BI503" s="108">
        <v>0</v>
      </c>
      <c r="BJ503" s="108">
        <v>0</v>
      </c>
      <c r="BK503" s="108">
        <v>0</v>
      </c>
      <c r="BL503" s="108">
        <v>0</v>
      </c>
      <c r="BM503" s="108">
        <v>0</v>
      </c>
      <c r="BN503" s="108">
        <v>0</v>
      </c>
      <c r="BO503" s="108">
        <v>0</v>
      </c>
      <c r="BP503" s="108">
        <v>0</v>
      </c>
      <c r="BQ503" s="108">
        <v>0</v>
      </c>
      <c r="BR503" s="108">
        <v>0</v>
      </c>
      <c r="BS503" s="108">
        <v>0</v>
      </c>
      <c r="BT503" s="108">
        <v>0</v>
      </c>
      <c r="BU503" s="108">
        <v>0</v>
      </c>
      <c r="BV503" s="108">
        <v>0</v>
      </c>
      <c r="BW503" s="108">
        <v>0</v>
      </c>
      <c r="BX503" s="108">
        <v>0</v>
      </c>
      <c r="BY503" s="108">
        <v>0</v>
      </c>
      <c r="BZ503" s="108">
        <v>0</v>
      </c>
      <c r="CA503" s="108">
        <v>0</v>
      </c>
      <c r="CB503" s="108">
        <v>0</v>
      </c>
      <c r="CC503" s="108">
        <v>0</v>
      </c>
      <c r="CD503" s="108">
        <v>0</v>
      </c>
      <c r="CE503" s="108">
        <v>0</v>
      </c>
      <c r="CF503" s="108">
        <v>0</v>
      </c>
      <c r="CG503" s="108">
        <v>0</v>
      </c>
      <c r="CH503" s="108">
        <v>0</v>
      </c>
      <c r="CI503" s="108">
        <v>0</v>
      </c>
      <c r="CJ503" s="108">
        <v>0</v>
      </c>
      <c r="CK503" s="108">
        <v>0</v>
      </c>
      <c r="CL503" s="108">
        <v>0</v>
      </c>
      <c r="CM503" s="106">
        <f t="shared" si="35"/>
        <v>0</v>
      </c>
      <c r="CN503" s="65">
        <f t="shared" si="37"/>
        <v>0</v>
      </c>
      <c r="CO503" s="107">
        <f t="shared" si="36"/>
        <v>0</v>
      </c>
      <c r="CP503" s="124" t="s">
        <v>6054</v>
      </c>
      <c r="CQ503">
        <f t="shared" si="38"/>
        <v>2.6669999999999998</v>
      </c>
    </row>
    <row r="504" spans="1:95" s="12" customFormat="1" x14ac:dyDescent="0.25">
      <c r="B504" s="103" t="s">
        <v>3512</v>
      </c>
      <c r="C504" s="104" t="s">
        <v>3513</v>
      </c>
      <c r="D504" s="103">
        <v>34420</v>
      </c>
      <c r="E504" s="108">
        <v>0</v>
      </c>
      <c r="F504" s="108">
        <v>0</v>
      </c>
      <c r="G504" s="108">
        <v>0</v>
      </c>
      <c r="H504" s="108">
        <v>0</v>
      </c>
      <c r="I504" s="108">
        <v>0</v>
      </c>
      <c r="J504" s="108">
        <v>0</v>
      </c>
      <c r="K504" s="108">
        <v>1</v>
      </c>
      <c r="L504" s="108">
        <v>0</v>
      </c>
      <c r="M504" s="108">
        <v>0</v>
      </c>
      <c r="N504" s="108">
        <v>0</v>
      </c>
      <c r="O504" s="108">
        <v>0</v>
      </c>
      <c r="P504" s="108">
        <v>0</v>
      </c>
      <c r="Q504" s="108">
        <v>0</v>
      </c>
      <c r="R504" s="108">
        <v>0</v>
      </c>
      <c r="S504" s="108">
        <v>0</v>
      </c>
      <c r="T504" s="108">
        <v>0</v>
      </c>
      <c r="U504" s="108">
        <v>0</v>
      </c>
      <c r="V504" s="108">
        <v>0</v>
      </c>
      <c r="W504" s="108">
        <v>0</v>
      </c>
      <c r="X504" s="108">
        <v>0</v>
      </c>
      <c r="Y504" s="108">
        <v>0</v>
      </c>
      <c r="Z504" s="108">
        <v>0</v>
      </c>
      <c r="AA504" s="108">
        <v>0</v>
      </c>
      <c r="AB504" s="108">
        <v>0</v>
      </c>
      <c r="AC504" s="108">
        <v>0</v>
      </c>
      <c r="AD504" s="108">
        <v>0</v>
      </c>
      <c r="AE504" s="108">
        <v>0</v>
      </c>
      <c r="AF504" s="108">
        <v>0</v>
      </c>
      <c r="AG504" s="108">
        <v>0</v>
      </c>
      <c r="AH504" s="108">
        <v>0</v>
      </c>
      <c r="AI504" s="108">
        <v>0</v>
      </c>
      <c r="AJ504" s="108">
        <v>0</v>
      </c>
      <c r="AK504" s="108">
        <v>0</v>
      </c>
      <c r="AL504" s="108">
        <v>0</v>
      </c>
      <c r="AM504" s="108">
        <v>0</v>
      </c>
      <c r="AN504" s="108">
        <v>0</v>
      </c>
      <c r="AO504" s="108">
        <v>0</v>
      </c>
      <c r="AP504" s="108">
        <v>0</v>
      </c>
      <c r="AQ504" s="108">
        <v>0</v>
      </c>
      <c r="AR504" s="108">
        <v>0</v>
      </c>
      <c r="AS504" s="108">
        <v>0</v>
      </c>
      <c r="AT504" s="108">
        <v>0</v>
      </c>
      <c r="AU504" s="108">
        <v>1</v>
      </c>
      <c r="AV504" s="108">
        <v>0</v>
      </c>
      <c r="AW504" s="108">
        <v>0</v>
      </c>
      <c r="AX504" s="108">
        <v>0</v>
      </c>
      <c r="AY504" s="108">
        <v>0</v>
      </c>
      <c r="AZ504" s="108">
        <v>0</v>
      </c>
      <c r="BA504" s="108">
        <v>0</v>
      </c>
      <c r="BB504" s="108">
        <v>0</v>
      </c>
      <c r="BC504" s="108">
        <v>0</v>
      </c>
      <c r="BD504" s="108">
        <v>0</v>
      </c>
      <c r="BE504" s="108">
        <v>0</v>
      </c>
      <c r="BF504" s="108">
        <v>0</v>
      </c>
      <c r="BG504" s="108">
        <v>0</v>
      </c>
      <c r="BH504" s="108">
        <v>0</v>
      </c>
      <c r="BI504" s="108">
        <v>0</v>
      </c>
      <c r="BJ504" s="108">
        <v>0</v>
      </c>
      <c r="BK504" s="108">
        <v>0</v>
      </c>
      <c r="BL504" s="108">
        <v>0</v>
      </c>
      <c r="BM504" s="108">
        <v>0</v>
      </c>
      <c r="BN504" s="108">
        <v>0</v>
      </c>
      <c r="BO504" s="108">
        <v>0</v>
      </c>
      <c r="BP504" s="108">
        <v>0</v>
      </c>
      <c r="BQ504" s="108">
        <v>0</v>
      </c>
      <c r="BR504" s="108">
        <v>0</v>
      </c>
      <c r="BS504" s="108">
        <v>0</v>
      </c>
      <c r="BT504" s="108">
        <v>0</v>
      </c>
      <c r="BU504" s="108">
        <v>1</v>
      </c>
      <c r="BV504" s="108">
        <v>0</v>
      </c>
      <c r="BW504" s="108">
        <v>0</v>
      </c>
      <c r="BX504" s="108">
        <v>0</v>
      </c>
      <c r="BY504" s="108">
        <v>0</v>
      </c>
      <c r="BZ504" s="108">
        <v>0</v>
      </c>
      <c r="CA504" s="108">
        <v>0</v>
      </c>
      <c r="CB504" s="108">
        <v>0</v>
      </c>
      <c r="CC504" s="108">
        <v>0</v>
      </c>
      <c r="CD504" s="108">
        <v>0</v>
      </c>
      <c r="CE504" s="108">
        <v>0</v>
      </c>
      <c r="CF504" s="108">
        <v>0</v>
      </c>
      <c r="CG504" s="108">
        <v>0</v>
      </c>
      <c r="CH504" s="108">
        <v>0</v>
      </c>
      <c r="CI504" s="108">
        <v>0</v>
      </c>
      <c r="CJ504" s="108">
        <v>0</v>
      </c>
      <c r="CK504" s="108">
        <v>0</v>
      </c>
      <c r="CL504" s="108">
        <v>0</v>
      </c>
      <c r="CM504" s="106">
        <f t="shared" si="35"/>
        <v>3</v>
      </c>
      <c r="CN504" s="65">
        <f t="shared" si="37"/>
        <v>1</v>
      </c>
      <c r="CO504" s="107">
        <f t="shared" si="36"/>
        <v>6</v>
      </c>
      <c r="CP504" s="124" t="s">
        <v>6054</v>
      </c>
      <c r="CQ504">
        <f t="shared" si="38"/>
        <v>2.6669999999999998</v>
      </c>
    </row>
    <row r="505" spans="1:95" s="12" customFormat="1" x14ac:dyDescent="0.25">
      <c r="B505" s="103" t="s">
        <v>3522</v>
      </c>
      <c r="C505" s="104" t="s">
        <v>3523</v>
      </c>
      <c r="D505" s="103">
        <v>34420</v>
      </c>
      <c r="E505" s="108">
        <v>0</v>
      </c>
      <c r="F505" s="108">
        <v>0</v>
      </c>
      <c r="G505" s="108">
        <v>0</v>
      </c>
      <c r="H505" s="108">
        <v>0</v>
      </c>
      <c r="I505" s="108">
        <v>0</v>
      </c>
      <c r="J505" s="108">
        <v>0</v>
      </c>
      <c r="K505" s="108">
        <v>0</v>
      </c>
      <c r="L505" s="108">
        <v>0</v>
      </c>
      <c r="M505" s="108">
        <v>0</v>
      </c>
      <c r="N505" s="108">
        <v>0</v>
      </c>
      <c r="O505" s="108">
        <v>0</v>
      </c>
      <c r="P505" s="108">
        <v>0</v>
      </c>
      <c r="Q505" s="108">
        <v>0</v>
      </c>
      <c r="R505" s="108">
        <v>0</v>
      </c>
      <c r="S505" s="108">
        <v>0</v>
      </c>
      <c r="T505" s="108">
        <v>0</v>
      </c>
      <c r="U505" s="108">
        <v>0</v>
      </c>
      <c r="V505" s="108">
        <v>0</v>
      </c>
      <c r="W505" s="108">
        <v>0</v>
      </c>
      <c r="X505" s="108">
        <v>0</v>
      </c>
      <c r="Y505" s="108">
        <v>0</v>
      </c>
      <c r="Z505" s="108">
        <v>0</v>
      </c>
      <c r="AA505" s="108">
        <v>0</v>
      </c>
      <c r="AB505" s="108">
        <v>0</v>
      </c>
      <c r="AC505" s="108">
        <v>0</v>
      </c>
      <c r="AD505" s="108">
        <v>0</v>
      </c>
      <c r="AE505" s="108">
        <v>0</v>
      </c>
      <c r="AF505" s="108">
        <v>0</v>
      </c>
      <c r="AG505" s="108">
        <v>0</v>
      </c>
      <c r="AH505" s="108">
        <v>0</v>
      </c>
      <c r="AI505" s="108">
        <v>0</v>
      </c>
      <c r="AJ505" s="108">
        <v>0</v>
      </c>
      <c r="AK505" s="108">
        <v>0</v>
      </c>
      <c r="AL505" s="108">
        <v>0</v>
      </c>
      <c r="AM505" s="108">
        <v>0</v>
      </c>
      <c r="AN505" s="108">
        <v>0</v>
      </c>
      <c r="AO505" s="108">
        <v>0</v>
      </c>
      <c r="AP505" s="108">
        <v>0</v>
      </c>
      <c r="AQ505" s="108">
        <v>0</v>
      </c>
      <c r="AR505" s="108">
        <v>0</v>
      </c>
      <c r="AS505" s="108">
        <v>0</v>
      </c>
      <c r="AT505" s="108">
        <v>0</v>
      </c>
      <c r="AU505" s="108">
        <v>0</v>
      </c>
      <c r="AV505" s="108">
        <v>0</v>
      </c>
      <c r="AW505" s="108">
        <v>0</v>
      </c>
      <c r="AX505" s="108">
        <v>0</v>
      </c>
      <c r="AY505" s="108">
        <v>0</v>
      </c>
      <c r="AZ505" s="108">
        <v>0</v>
      </c>
      <c r="BA505" s="108">
        <v>0</v>
      </c>
      <c r="BB505" s="108">
        <v>0</v>
      </c>
      <c r="BC505" s="108">
        <v>1</v>
      </c>
      <c r="BD505" s="108">
        <v>0</v>
      </c>
      <c r="BE505" s="108">
        <v>0</v>
      </c>
      <c r="BF505" s="108">
        <v>0</v>
      </c>
      <c r="BG505" s="108">
        <v>0</v>
      </c>
      <c r="BH505" s="108">
        <v>0</v>
      </c>
      <c r="BI505" s="108">
        <v>0</v>
      </c>
      <c r="BJ505" s="108">
        <v>0</v>
      </c>
      <c r="BK505" s="108">
        <v>0</v>
      </c>
      <c r="BL505" s="108">
        <v>0</v>
      </c>
      <c r="BM505" s="108">
        <v>0</v>
      </c>
      <c r="BN505" s="108">
        <v>0</v>
      </c>
      <c r="BO505" s="108">
        <v>0</v>
      </c>
      <c r="BP505" s="108">
        <v>0</v>
      </c>
      <c r="BQ505" s="108">
        <v>0</v>
      </c>
      <c r="BR505" s="108">
        <v>0</v>
      </c>
      <c r="BS505" s="108">
        <v>0</v>
      </c>
      <c r="BT505" s="108">
        <v>0</v>
      </c>
      <c r="BU505" s="108">
        <v>0</v>
      </c>
      <c r="BV505" s="108">
        <v>0</v>
      </c>
      <c r="BW505" s="108">
        <v>0</v>
      </c>
      <c r="BX505" s="108">
        <v>0</v>
      </c>
      <c r="BY505" s="108">
        <v>0</v>
      </c>
      <c r="BZ505" s="108">
        <v>0</v>
      </c>
      <c r="CA505" s="108">
        <v>0</v>
      </c>
      <c r="CB505" s="108">
        <v>0</v>
      </c>
      <c r="CC505" s="108">
        <v>0</v>
      </c>
      <c r="CD505" s="108">
        <v>0</v>
      </c>
      <c r="CE505" s="108">
        <v>0</v>
      </c>
      <c r="CF505" s="108">
        <v>0</v>
      </c>
      <c r="CG505" s="108">
        <v>1</v>
      </c>
      <c r="CH505" s="108">
        <v>0</v>
      </c>
      <c r="CI505" s="108">
        <v>0</v>
      </c>
      <c r="CJ505" s="108">
        <v>0</v>
      </c>
      <c r="CK505" s="108">
        <v>1</v>
      </c>
      <c r="CL505" s="108">
        <v>0</v>
      </c>
      <c r="CM505" s="106">
        <f t="shared" si="35"/>
        <v>3</v>
      </c>
      <c r="CN505" s="65">
        <f t="shared" si="37"/>
        <v>1</v>
      </c>
      <c r="CO505" s="107">
        <f t="shared" si="36"/>
        <v>3</v>
      </c>
      <c r="CP505" s="124" t="s">
        <v>6050</v>
      </c>
      <c r="CQ505">
        <f t="shared" si="38"/>
        <v>2</v>
      </c>
    </row>
    <row r="506" spans="1:95" s="12" customFormat="1" x14ac:dyDescent="0.25">
      <c r="B506" s="103" t="s">
        <v>3526</v>
      </c>
      <c r="C506" s="104" t="s">
        <v>3527</v>
      </c>
      <c r="D506" s="103">
        <v>34420</v>
      </c>
      <c r="E506" s="108">
        <v>0</v>
      </c>
      <c r="F506" s="108">
        <v>0</v>
      </c>
      <c r="G506" s="108">
        <v>0</v>
      </c>
      <c r="H506" s="108">
        <v>0</v>
      </c>
      <c r="I506" s="108">
        <v>0</v>
      </c>
      <c r="J506" s="108">
        <v>0</v>
      </c>
      <c r="K506" s="108">
        <v>0</v>
      </c>
      <c r="L506" s="108">
        <v>0</v>
      </c>
      <c r="M506" s="108">
        <v>0</v>
      </c>
      <c r="N506" s="108">
        <v>0</v>
      </c>
      <c r="O506" s="108">
        <v>0</v>
      </c>
      <c r="P506" s="108">
        <v>0</v>
      </c>
      <c r="Q506" s="108">
        <v>0</v>
      </c>
      <c r="R506" s="108">
        <v>0</v>
      </c>
      <c r="S506" s="108">
        <v>0</v>
      </c>
      <c r="T506" s="108">
        <v>0</v>
      </c>
      <c r="U506" s="108">
        <v>0</v>
      </c>
      <c r="V506" s="108">
        <v>0</v>
      </c>
      <c r="W506" s="108">
        <v>0</v>
      </c>
      <c r="X506" s="108">
        <v>0</v>
      </c>
      <c r="Y506" s="108">
        <v>0</v>
      </c>
      <c r="Z506" s="108">
        <v>0</v>
      </c>
      <c r="AA506" s="108">
        <v>0</v>
      </c>
      <c r="AB506" s="108">
        <v>0</v>
      </c>
      <c r="AC506" s="108">
        <v>0</v>
      </c>
      <c r="AD506" s="108">
        <v>0</v>
      </c>
      <c r="AE506" s="108">
        <v>0</v>
      </c>
      <c r="AF506" s="108">
        <v>0</v>
      </c>
      <c r="AG506" s="108">
        <v>0</v>
      </c>
      <c r="AH506" s="108">
        <v>0</v>
      </c>
      <c r="AI506" s="108">
        <v>0</v>
      </c>
      <c r="AJ506" s="108">
        <v>0</v>
      </c>
      <c r="AK506" s="108">
        <v>0</v>
      </c>
      <c r="AL506" s="108">
        <v>0</v>
      </c>
      <c r="AM506" s="108">
        <v>0</v>
      </c>
      <c r="AN506" s="108">
        <v>0</v>
      </c>
      <c r="AO506" s="108">
        <v>0</v>
      </c>
      <c r="AP506" s="108">
        <v>0</v>
      </c>
      <c r="AQ506" s="108">
        <v>0</v>
      </c>
      <c r="AR506" s="108">
        <v>0</v>
      </c>
      <c r="AS506" s="108">
        <v>0</v>
      </c>
      <c r="AT506" s="108">
        <v>0</v>
      </c>
      <c r="AU506" s="108">
        <v>0</v>
      </c>
      <c r="AV506" s="108">
        <v>0</v>
      </c>
      <c r="AW506" s="108">
        <v>0</v>
      </c>
      <c r="AX506" s="108">
        <v>0</v>
      </c>
      <c r="AY506" s="108">
        <v>0</v>
      </c>
      <c r="AZ506" s="108">
        <v>0</v>
      </c>
      <c r="BA506" s="108">
        <v>0</v>
      </c>
      <c r="BB506" s="108">
        <v>0</v>
      </c>
      <c r="BC506" s="108">
        <v>0</v>
      </c>
      <c r="BD506" s="108">
        <v>0</v>
      </c>
      <c r="BE506" s="108">
        <v>0</v>
      </c>
      <c r="BF506" s="108">
        <v>0</v>
      </c>
      <c r="BG506" s="108">
        <v>0</v>
      </c>
      <c r="BH506" s="108">
        <v>0</v>
      </c>
      <c r="BI506" s="108">
        <v>0</v>
      </c>
      <c r="BJ506" s="108">
        <v>0</v>
      </c>
      <c r="BK506" s="108">
        <v>0</v>
      </c>
      <c r="BL506" s="108">
        <v>0</v>
      </c>
      <c r="BM506" s="108">
        <v>0</v>
      </c>
      <c r="BN506" s="108">
        <v>0</v>
      </c>
      <c r="BO506" s="108">
        <v>0</v>
      </c>
      <c r="BP506" s="108">
        <v>0</v>
      </c>
      <c r="BQ506" s="108">
        <v>0</v>
      </c>
      <c r="BR506" s="108">
        <v>0</v>
      </c>
      <c r="BS506" s="108">
        <v>0</v>
      </c>
      <c r="BT506" s="108">
        <v>0</v>
      </c>
      <c r="BU506" s="108">
        <v>0</v>
      </c>
      <c r="BV506" s="108">
        <v>0</v>
      </c>
      <c r="BW506" s="108">
        <v>0</v>
      </c>
      <c r="BX506" s="108">
        <v>0</v>
      </c>
      <c r="BY506" s="108">
        <v>0</v>
      </c>
      <c r="BZ506" s="108">
        <v>0</v>
      </c>
      <c r="CA506" s="108">
        <v>0</v>
      </c>
      <c r="CB506" s="108">
        <v>0</v>
      </c>
      <c r="CC506" s="108">
        <v>0</v>
      </c>
      <c r="CD506" s="108">
        <v>0</v>
      </c>
      <c r="CE506" s="108">
        <v>0</v>
      </c>
      <c r="CF506" s="108">
        <v>0</v>
      </c>
      <c r="CG506" s="108">
        <v>0</v>
      </c>
      <c r="CH506" s="108">
        <v>0</v>
      </c>
      <c r="CI506" s="108">
        <v>0</v>
      </c>
      <c r="CJ506" s="108">
        <v>0</v>
      </c>
      <c r="CK506" s="108">
        <v>0</v>
      </c>
      <c r="CL506" s="108">
        <v>0</v>
      </c>
      <c r="CM506" s="106">
        <f t="shared" si="35"/>
        <v>0</v>
      </c>
      <c r="CN506" s="65">
        <f t="shared" si="37"/>
        <v>0</v>
      </c>
      <c r="CO506" s="107">
        <f t="shared" si="36"/>
        <v>0</v>
      </c>
      <c r="CP506" s="124" t="s">
        <v>6049</v>
      </c>
      <c r="CQ506">
        <f t="shared" si="38"/>
        <v>3.3330000000000002</v>
      </c>
    </row>
    <row r="507" spans="1:95" s="12" customFormat="1" x14ac:dyDescent="0.25">
      <c r="A507" s="87" t="s">
        <v>5136</v>
      </c>
      <c r="B507" s="88" t="s">
        <v>5009</v>
      </c>
      <c r="C507" s="89" t="s">
        <v>5010</v>
      </c>
      <c r="D507" s="88">
        <v>34420</v>
      </c>
      <c r="E507" s="93">
        <v>0</v>
      </c>
      <c r="F507" s="93">
        <v>0</v>
      </c>
      <c r="G507" s="93">
        <v>0</v>
      </c>
      <c r="H507" s="93">
        <v>0</v>
      </c>
      <c r="I507" s="93">
        <v>0</v>
      </c>
      <c r="J507" s="93">
        <v>0</v>
      </c>
      <c r="K507" s="93">
        <v>0</v>
      </c>
      <c r="L507" s="93">
        <v>0</v>
      </c>
      <c r="M507" s="93">
        <v>0</v>
      </c>
      <c r="N507" s="93">
        <v>0</v>
      </c>
      <c r="O507" s="93">
        <v>0</v>
      </c>
      <c r="P507" s="93">
        <v>0</v>
      </c>
      <c r="Q507" s="93">
        <v>0</v>
      </c>
      <c r="R507" s="93">
        <v>0</v>
      </c>
      <c r="S507" s="93">
        <v>0</v>
      </c>
      <c r="T507" s="93">
        <v>0</v>
      </c>
      <c r="U507" s="93">
        <v>0</v>
      </c>
      <c r="V507" s="93">
        <v>0</v>
      </c>
      <c r="W507" s="93">
        <v>0</v>
      </c>
      <c r="X507" s="93">
        <v>0</v>
      </c>
      <c r="Y507" s="93">
        <v>0</v>
      </c>
      <c r="Z507" s="93">
        <v>0</v>
      </c>
      <c r="AA507" s="93">
        <v>0</v>
      </c>
      <c r="AB507" s="93">
        <v>0</v>
      </c>
      <c r="AC507" s="93">
        <v>0</v>
      </c>
      <c r="AD507" s="93">
        <v>0</v>
      </c>
      <c r="AE507" s="93">
        <v>0</v>
      </c>
      <c r="AF507" s="93">
        <v>0</v>
      </c>
      <c r="AG507" s="93">
        <v>0</v>
      </c>
      <c r="AH507" s="93">
        <v>0</v>
      </c>
      <c r="AI507" s="93">
        <v>0</v>
      </c>
      <c r="AJ507" s="93">
        <v>0</v>
      </c>
      <c r="AK507" s="93">
        <v>0</v>
      </c>
      <c r="AL507" s="93">
        <v>0</v>
      </c>
      <c r="AM507" s="93">
        <v>0</v>
      </c>
      <c r="AN507" s="93">
        <v>0</v>
      </c>
      <c r="AO507" s="93">
        <v>0</v>
      </c>
      <c r="AP507" s="93">
        <v>0</v>
      </c>
      <c r="AQ507" s="93">
        <v>0</v>
      </c>
      <c r="AR507" s="93">
        <v>0</v>
      </c>
      <c r="AS507" s="93">
        <v>0</v>
      </c>
      <c r="AT507" s="93">
        <v>0</v>
      </c>
      <c r="AU507" s="93">
        <v>0</v>
      </c>
      <c r="AV507" s="93">
        <v>0</v>
      </c>
      <c r="AW507" s="93">
        <v>0</v>
      </c>
      <c r="AX507" s="93">
        <v>0</v>
      </c>
      <c r="AY507" s="93">
        <v>0</v>
      </c>
      <c r="AZ507" s="93">
        <v>0</v>
      </c>
      <c r="BA507" s="93">
        <v>0</v>
      </c>
      <c r="BB507" s="93">
        <v>0</v>
      </c>
      <c r="BC507" s="93">
        <v>0</v>
      </c>
      <c r="BD507" s="93">
        <v>0</v>
      </c>
      <c r="BE507" s="93">
        <v>0</v>
      </c>
      <c r="BF507" s="93">
        <v>0</v>
      </c>
      <c r="BG507" s="93">
        <v>0</v>
      </c>
      <c r="BH507" s="93">
        <v>0</v>
      </c>
      <c r="BI507" s="93">
        <v>0</v>
      </c>
      <c r="BJ507" s="93">
        <v>0</v>
      </c>
      <c r="BK507" s="93">
        <v>0</v>
      </c>
      <c r="BL507" s="93">
        <v>0</v>
      </c>
      <c r="BM507" s="93">
        <v>0</v>
      </c>
      <c r="BN507" s="93">
        <v>0</v>
      </c>
      <c r="BO507" s="93">
        <v>0</v>
      </c>
      <c r="BP507" s="93">
        <v>0</v>
      </c>
      <c r="BQ507" s="93">
        <v>0</v>
      </c>
      <c r="BR507" s="93">
        <v>0</v>
      </c>
      <c r="BS507" s="93">
        <v>0</v>
      </c>
      <c r="BT507" s="93">
        <v>0</v>
      </c>
      <c r="BU507" s="93">
        <v>0</v>
      </c>
      <c r="BV507" s="93">
        <v>0</v>
      </c>
      <c r="BW507" s="93">
        <v>0</v>
      </c>
      <c r="BX507" s="93">
        <v>0</v>
      </c>
      <c r="BY507" s="93">
        <v>0</v>
      </c>
      <c r="BZ507" s="93">
        <v>0</v>
      </c>
      <c r="CA507" s="93">
        <v>0</v>
      </c>
      <c r="CB507" s="93">
        <v>0</v>
      </c>
      <c r="CC507" s="93">
        <v>0</v>
      </c>
      <c r="CD507" s="93">
        <v>0</v>
      </c>
      <c r="CE507" s="93">
        <v>0</v>
      </c>
      <c r="CF507" s="93">
        <v>0</v>
      </c>
      <c r="CG507" s="93">
        <v>0</v>
      </c>
      <c r="CH507" s="93">
        <v>0</v>
      </c>
      <c r="CI507" s="93">
        <v>0</v>
      </c>
      <c r="CJ507" s="93">
        <v>0</v>
      </c>
      <c r="CK507" s="93">
        <v>0</v>
      </c>
      <c r="CL507" s="93">
        <v>0</v>
      </c>
      <c r="CM507" s="106">
        <f t="shared" si="35"/>
        <v>0</v>
      </c>
      <c r="CN507" s="65">
        <f t="shared" si="37"/>
        <v>0</v>
      </c>
      <c r="CO507" s="107">
        <f t="shared" si="36"/>
        <v>0</v>
      </c>
      <c r="CP507" s="124" t="s">
        <v>5135</v>
      </c>
      <c r="CQ507">
        <f t="shared" si="38"/>
        <v>1</v>
      </c>
    </row>
    <row r="508" spans="1:95" s="12" customFormat="1" x14ac:dyDescent="0.25">
      <c r="A508" s="87" t="s">
        <v>5136</v>
      </c>
      <c r="B508" s="88" t="s">
        <v>5011</v>
      </c>
      <c r="C508" s="89" t="s">
        <v>5012</v>
      </c>
      <c r="D508" s="88">
        <v>34420</v>
      </c>
      <c r="E508" s="93">
        <v>0</v>
      </c>
      <c r="F508" s="93">
        <v>0</v>
      </c>
      <c r="G508" s="93">
        <v>0</v>
      </c>
      <c r="H508" s="93">
        <v>0</v>
      </c>
      <c r="I508" s="93">
        <v>1</v>
      </c>
      <c r="J508" s="93">
        <v>0</v>
      </c>
      <c r="K508" s="93">
        <v>0</v>
      </c>
      <c r="L508" s="93">
        <v>0</v>
      </c>
      <c r="M508" s="93">
        <v>0</v>
      </c>
      <c r="N508" s="93">
        <v>0</v>
      </c>
      <c r="O508" s="93">
        <v>1</v>
      </c>
      <c r="P508" s="93">
        <v>0</v>
      </c>
      <c r="Q508" s="93">
        <v>0</v>
      </c>
      <c r="R508" s="93">
        <v>0</v>
      </c>
      <c r="S508" s="93">
        <v>0</v>
      </c>
      <c r="T508" s="93">
        <v>0</v>
      </c>
      <c r="U508" s="93">
        <v>0</v>
      </c>
      <c r="V508" s="93">
        <v>0</v>
      </c>
      <c r="W508" s="93">
        <v>0</v>
      </c>
      <c r="X508" s="93">
        <v>0</v>
      </c>
      <c r="Y508" s="93">
        <v>0</v>
      </c>
      <c r="Z508" s="93">
        <v>0</v>
      </c>
      <c r="AA508" s="93">
        <v>0</v>
      </c>
      <c r="AB508" s="93">
        <v>0</v>
      </c>
      <c r="AC508" s="93">
        <v>0</v>
      </c>
      <c r="AD508" s="93">
        <v>0</v>
      </c>
      <c r="AE508" s="93">
        <v>0</v>
      </c>
      <c r="AF508" s="93">
        <v>0</v>
      </c>
      <c r="AG508" s="93">
        <v>0</v>
      </c>
      <c r="AH508" s="93">
        <v>0</v>
      </c>
      <c r="AI508" s="93">
        <v>0</v>
      </c>
      <c r="AJ508" s="93">
        <v>0</v>
      </c>
      <c r="AK508" s="93">
        <v>0</v>
      </c>
      <c r="AL508" s="93">
        <v>0</v>
      </c>
      <c r="AM508" s="93">
        <v>0</v>
      </c>
      <c r="AN508" s="93">
        <v>0</v>
      </c>
      <c r="AO508" s="93">
        <v>0</v>
      </c>
      <c r="AP508" s="93">
        <v>0</v>
      </c>
      <c r="AQ508" s="93">
        <v>0</v>
      </c>
      <c r="AR508" s="93">
        <v>0</v>
      </c>
      <c r="AS508" s="93">
        <v>0</v>
      </c>
      <c r="AT508" s="93">
        <v>0</v>
      </c>
      <c r="AU508" s="93">
        <v>0</v>
      </c>
      <c r="AV508" s="93">
        <v>0</v>
      </c>
      <c r="AW508" s="93">
        <v>0</v>
      </c>
      <c r="AX508" s="93">
        <v>0</v>
      </c>
      <c r="AY508" s="93">
        <v>0</v>
      </c>
      <c r="AZ508" s="93">
        <v>0</v>
      </c>
      <c r="BA508" s="93">
        <v>0</v>
      </c>
      <c r="BB508" s="93">
        <v>0</v>
      </c>
      <c r="BC508" s="93">
        <v>0</v>
      </c>
      <c r="BD508" s="93">
        <v>0</v>
      </c>
      <c r="BE508" s="93">
        <v>0</v>
      </c>
      <c r="BF508" s="93">
        <v>0</v>
      </c>
      <c r="BG508" s="93">
        <v>0</v>
      </c>
      <c r="BH508" s="93">
        <v>0</v>
      </c>
      <c r="BI508" s="93">
        <v>0</v>
      </c>
      <c r="BJ508" s="93">
        <v>0</v>
      </c>
      <c r="BK508" s="93">
        <v>0</v>
      </c>
      <c r="BL508" s="93">
        <v>0</v>
      </c>
      <c r="BM508" s="93">
        <v>0</v>
      </c>
      <c r="BN508" s="93">
        <v>0</v>
      </c>
      <c r="BO508" s="93">
        <v>0</v>
      </c>
      <c r="BP508" s="93">
        <v>0</v>
      </c>
      <c r="BQ508" s="93">
        <v>0</v>
      </c>
      <c r="BR508" s="93">
        <v>0</v>
      </c>
      <c r="BS508" s="93">
        <v>0</v>
      </c>
      <c r="BT508" s="93">
        <v>0</v>
      </c>
      <c r="BU508" s="93">
        <v>0</v>
      </c>
      <c r="BV508" s="93">
        <v>0</v>
      </c>
      <c r="BW508" s="93">
        <v>0</v>
      </c>
      <c r="BX508" s="93">
        <v>0</v>
      </c>
      <c r="BY508" s="93">
        <v>0</v>
      </c>
      <c r="BZ508" s="93">
        <v>0</v>
      </c>
      <c r="CA508" s="93">
        <v>0</v>
      </c>
      <c r="CB508" s="93">
        <v>0</v>
      </c>
      <c r="CC508" s="93">
        <v>0</v>
      </c>
      <c r="CD508" s="93">
        <v>0</v>
      </c>
      <c r="CE508" s="93">
        <v>0</v>
      </c>
      <c r="CF508" s="93">
        <v>0</v>
      </c>
      <c r="CG508" s="93">
        <v>0</v>
      </c>
      <c r="CH508" s="93">
        <v>0</v>
      </c>
      <c r="CI508" s="93">
        <v>0</v>
      </c>
      <c r="CJ508" s="93">
        <v>0</v>
      </c>
      <c r="CK508" s="93">
        <v>0</v>
      </c>
      <c r="CL508" s="93">
        <v>0</v>
      </c>
      <c r="CM508" s="106">
        <f t="shared" si="35"/>
        <v>2</v>
      </c>
      <c r="CN508" s="65">
        <f t="shared" si="37"/>
        <v>1</v>
      </c>
      <c r="CO508" s="107">
        <f t="shared" si="36"/>
        <v>2</v>
      </c>
      <c r="CP508" s="124" t="s">
        <v>6053</v>
      </c>
      <c r="CQ508">
        <f t="shared" si="38"/>
        <v>3.6669999999999998</v>
      </c>
    </row>
    <row r="509" spans="1:95" s="12" customFormat="1" x14ac:dyDescent="0.25">
      <c r="B509" s="103" t="s">
        <v>3530</v>
      </c>
      <c r="C509" s="104" t="s">
        <v>3531</v>
      </c>
      <c r="D509" s="103">
        <v>34420</v>
      </c>
      <c r="E509" s="108">
        <v>0</v>
      </c>
      <c r="F509" s="108">
        <v>0</v>
      </c>
      <c r="G509" s="108">
        <v>0</v>
      </c>
      <c r="H509" s="108">
        <v>0</v>
      </c>
      <c r="I509" s="108">
        <v>0</v>
      </c>
      <c r="J509" s="108">
        <v>0</v>
      </c>
      <c r="K509" s="108">
        <v>0</v>
      </c>
      <c r="L509" s="108">
        <v>0</v>
      </c>
      <c r="M509" s="108">
        <v>0</v>
      </c>
      <c r="N509" s="108">
        <v>0</v>
      </c>
      <c r="O509" s="108">
        <v>0</v>
      </c>
      <c r="P509" s="108">
        <v>0</v>
      </c>
      <c r="Q509" s="108">
        <v>0</v>
      </c>
      <c r="R509" s="108">
        <v>0</v>
      </c>
      <c r="S509" s="108">
        <v>0</v>
      </c>
      <c r="T509" s="108">
        <v>1</v>
      </c>
      <c r="U509" s="108">
        <v>0</v>
      </c>
      <c r="V509" s="108">
        <v>0</v>
      </c>
      <c r="W509" s="108">
        <v>0</v>
      </c>
      <c r="X509" s="108">
        <v>0</v>
      </c>
      <c r="Y509" s="108">
        <v>0</v>
      </c>
      <c r="Z509" s="108">
        <v>0</v>
      </c>
      <c r="AA509" s="108">
        <v>0</v>
      </c>
      <c r="AB509" s="108">
        <v>0</v>
      </c>
      <c r="AC509" s="108">
        <v>0</v>
      </c>
      <c r="AD509" s="108">
        <v>0</v>
      </c>
      <c r="AE509" s="108">
        <v>0</v>
      </c>
      <c r="AF509" s="108">
        <v>0</v>
      </c>
      <c r="AG509" s="108">
        <v>0</v>
      </c>
      <c r="AH509" s="108">
        <v>0</v>
      </c>
      <c r="AI509" s="108">
        <v>0</v>
      </c>
      <c r="AJ509" s="108">
        <v>0</v>
      </c>
      <c r="AK509" s="108">
        <v>0</v>
      </c>
      <c r="AL509" s="108">
        <v>0</v>
      </c>
      <c r="AM509" s="108">
        <v>0</v>
      </c>
      <c r="AN509" s="108">
        <v>0</v>
      </c>
      <c r="AO509" s="108">
        <v>0</v>
      </c>
      <c r="AP509" s="108">
        <v>0</v>
      </c>
      <c r="AQ509" s="108">
        <v>0</v>
      </c>
      <c r="AR509" s="108">
        <v>0</v>
      </c>
      <c r="AS509" s="108">
        <v>0</v>
      </c>
      <c r="AT509" s="108">
        <v>0</v>
      </c>
      <c r="AU509" s="108">
        <v>0</v>
      </c>
      <c r="AV509" s="108">
        <v>0</v>
      </c>
      <c r="AW509" s="108">
        <v>0</v>
      </c>
      <c r="AX509" s="108">
        <v>0</v>
      </c>
      <c r="AY509" s="108">
        <v>0</v>
      </c>
      <c r="AZ509" s="108">
        <v>0</v>
      </c>
      <c r="BA509" s="108">
        <v>0</v>
      </c>
      <c r="BB509" s="108">
        <v>0</v>
      </c>
      <c r="BC509" s="108">
        <v>0</v>
      </c>
      <c r="BD509" s="108">
        <v>0</v>
      </c>
      <c r="BE509" s="108">
        <v>0</v>
      </c>
      <c r="BF509" s="108">
        <v>0</v>
      </c>
      <c r="BG509" s="108">
        <v>0</v>
      </c>
      <c r="BH509" s="108">
        <v>0</v>
      </c>
      <c r="BI509" s="108">
        <v>0</v>
      </c>
      <c r="BJ509" s="108">
        <v>0</v>
      </c>
      <c r="BK509" s="108">
        <v>0</v>
      </c>
      <c r="BL509" s="108">
        <v>0</v>
      </c>
      <c r="BM509" s="108">
        <v>0</v>
      </c>
      <c r="BN509" s="108">
        <v>0</v>
      </c>
      <c r="BO509" s="108">
        <v>0</v>
      </c>
      <c r="BP509" s="108">
        <v>0</v>
      </c>
      <c r="BQ509" s="108">
        <v>0</v>
      </c>
      <c r="BR509" s="108">
        <v>0</v>
      </c>
      <c r="BS509" s="108">
        <v>0</v>
      </c>
      <c r="BT509" s="108">
        <v>0</v>
      </c>
      <c r="BU509" s="108">
        <v>0</v>
      </c>
      <c r="BV509" s="108">
        <v>0</v>
      </c>
      <c r="BW509" s="108">
        <v>0</v>
      </c>
      <c r="BX509" s="108">
        <v>0</v>
      </c>
      <c r="BY509" s="108">
        <v>0</v>
      </c>
      <c r="BZ509" s="108">
        <v>0</v>
      </c>
      <c r="CA509" s="108">
        <v>0</v>
      </c>
      <c r="CB509" s="108">
        <v>0</v>
      </c>
      <c r="CC509" s="108">
        <v>0</v>
      </c>
      <c r="CD509" s="108">
        <v>0</v>
      </c>
      <c r="CE509" s="108">
        <v>0</v>
      </c>
      <c r="CF509" s="108">
        <v>0</v>
      </c>
      <c r="CG509" s="108">
        <v>0</v>
      </c>
      <c r="CH509" s="108">
        <v>0</v>
      </c>
      <c r="CI509" s="108">
        <v>1</v>
      </c>
      <c r="CJ509" s="108">
        <v>0</v>
      </c>
      <c r="CK509" s="108">
        <v>0</v>
      </c>
      <c r="CL509" s="108">
        <v>0</v>
      </c>
      <c r="CM509" s="106">
        <f t="shared" si="35"/>
        <v>2</v>
      </c>
      <c r="CN509" s="65">
        <f t="shared" si="37"/>
        <v>1</v>
      </c>
      <c r="CO509" s="107">
        <f t="shared" si="36"/>
        <v>3</v>
      </c>
      <c r="CP509" s="124" t="s">
        <v>6054</v>
      </c>
      <c r="CQ509">
        <f t="shared" si="38"/>
        <v>2.6669999999999998</v>
      </c>
    </row>
    <row r="510" spans="1:95" s="12" customFormat="1" x14ac:dyDescent="0.25">
      <c r="B510" s="103" t="s">
        <v>3532</v>
      </c>
      <c r="C510" s="104" t="s">
        <v>3533</v>
      </c>
      <c r="D510" s="103">
        <v>34420</v>
      </c>
      <c r="E510" s="108">
        <v>0</v>
      </c>
      <c r="F510" s="108">
        <v>0</v>
      </c>
      <c r="G510" s="108">
        <v>0</v>
      </c>
      <c r="H510" s="108">
        <v>0</v>
      </c>
      <c r="I510" s="108">
        <v>0</v>
      </c>
      <c r="J510" s="108">
        <v>0</v>
      </c>
      <c r="K510" s="108">
        <v>0</v>
      </c>
      <c r="L510" s="108">
        <v>0</v>
      </c>
      <c r="M510" s="108">
        <v>0</v>
      </c>
      <c r="N510" s="108">
        <v>0</v>
      </c>
      <c r="O510" s="108">
        <v>0</v>
      </c>
      <c r="P510" s="108">
        <v>0</v>
      </c>
      <c r="Q510" s="108">
        <v>0</v>
      </c>
      <c r="R510" s="108">
        <v>0</v>
      </c>
      <c r="S510" s="108">
        <v>0</v>
      </c>
      <c r="T510" s="108">
        <v>0</v>
      </c>
      <c r="U510" s="108">
        <v>0</v>
      </c>
      <c r="V510" s="108">
        <v>0</v>
      </c>
      <c r="W510" s="108">
        <v>0</v>
      </c>
      <c r="X510" s="108">
        <v>0</v>
      </c>
      <c r="Y510" s="108">
        <v>0</v>
      </c>
      <c r="Z510" s="108">
        <v>0</v>
      </c>
      <c r="AA510" s="108">
        <v>0</v>
      </c>
      <c r="AB510" s="108">
        <v>0</v>
      </c>
      <c r="AC510" s="108">
        <v>0</v>
      </c>
      <c r="AD510" s="108">
        <v>0</v>
      </c>
      <c r="AE510" s="108">
        <v>0</v>
      </c>
      <c r="AF510" s="108">
        <v>0</v>
      </c>
      <c r="AG510" s="108">
        <v>0</v>
      </c>
      <c r="AH510" s="108">
        <v>0</v>
      </c>
      <c r="AI510" s="108">
        <v>0</v>
      </c>
      <c r="AJ510" s="108">
        <v>0</v>
      </c>
      <c r="AK510" s="108">
        <v>0</v>
      </c>
      <c r="AL510" s="108">
        <v>0</v>
      </c>
      <c r="AM510" s="108">
        <v>0</v>
      </c>
      <c r="AN510" s="108">
        <v>0</v>
      </c>
      <c r="AO510" s="108">
        <v>0</v>
      </c>
      <c r="AP510" s="108">
        <v>0</v>
      </c>
      <c r="AQ510" s="108">
        <v>0</v>
      </c>
      <c r="AR510" s="108">
        <v>0</v>
      </c>
      <c r="AS510" s="108">
        <v>0</v>
      </c>
      <c r="AT510" s="108">
        <v>0</v>
      </c>
      <c r="AU510" s="108">
        <v>0</v>
      </c>
      <c r="AV510" s="108">
        <v>0</v>
      </c>
      <c r="AW510" s="108">
        <v>0</v>
      </c>
      <c r="AX510" s="108">
        <v>0</v>
      </c>
      <c r="AY510" s="108">
        <v>0</v>
      </c>
      <c r="AZ510" s="108">
        <v>0</v>
      </c>
      <c r="BA510" s="108">
        <v>0</v>
      </c>
      <c r="BB510" s="108">
        <v>0</v>
      </c>
      <c r="BC510" s="108">
        <v>0</v>
      </c>
      <c r="BD510" s="108">
        <v>0</v>
      </c>
      <c r="BE510" s="108">
        <v>0</v>
      </c>
      <c r="BF510" s="108">
        <v>0</v>
      </c>
      <c r="BG510" s="108">
        <v>0</v>
      </c>
      <c r="BH510" s="108">
        <v>0</v>
      </c>
      <c r="BI510" s="108">
        <v>0</v>
      </c>
      <c r="BJ510" s="108">
        <v>0</v>
      </c>
      <c r="BK510" s="108">
        <v>0</v>
      </c>
      <c r="BL510" s="108">
        <v>0</v>
      </c>
      <c r="BM510" s="108">
        <v>0</v>
      </c>
      <c r="BN510" s="108">
        <v>0</v>
      </c>
      <c r="BO510" s="108">
        <v>0</v>
      </c>
      <c r="BP510" s="108">
        <v>0</v>
      </c>
      <c r="BQ510" s="108">
        <v>0</v>
      </c>
      <c r="BR510" s="108">
        <v>0</v>
      </c>
      <c r="BS510" s="108">
        <v>0</v>
      </c>
      <c r="BT510" s="108">
        <v>0</v>
      </c>
      <c r="BU510" s="108">
        <v>0</v>
      </c>
      <c r="BV510" s="108">
        <v>0</v>
      </c>
      <c r="BW510" s="108">
        <v>0</v>
      </c>
      <c r="BX510" s="108">
        <v>0</v>
      </c>
      <c r="BY510" s="108">
        <v>0</v>
      </c>
      <c r="BZ510" s="108">
        <v>0</v>
      </c>
      <c r="CA510" s="108">
        <v>0</v>
      </c>
      <c r="CB510" s="108">
        <v>0</v>
      </c>
      <c r="CC510" s="108">
        <v>0</v>
      </c>
      <c r="CD510" s="108">
        <v>0</v>
      </c>
      <c r="CE510" s="108">
        <v>0</v>
      </c>
      <c r="CF510" s="108">
        <v>0</v>
      </c>
      <c r="CG510" s="108">
        <v>0</v>
      </c>
      <c r="CH510" s="108">
        <v>0</v>
      </c>
      <c r="CI510" s="108">
        <v>0</v>
      </c>
      <c r="CJ510" s="108">
        <v>0</v>
      </c>
      <c r="CK510" s="108">
        <v>0</v>
      </c>
      <c r="CL510" s="108">
        <v>0</v>
      </c>
      <c r="CM510" s="106">
        <f t="shared" si="35"/>
        <v>0</v>
      </c>
      <c r="CN510" s="65">
        <f t="shared" si="37"/>
        <v>0</v>
      </c>
      <c r="CO510" s="107">
        <f t="shared" si="36"/>
        <v>0</v>
      </c>
      <c r="CP510" s="124" t="s">
        <v>6053</v>
      </c>
      <c r="CQ510">
        <f t="shared" si="38"/>
        <v>3.6669999999999998</v>
      </c>
    </row>
    <row r="511" spans="1:95" s="12" customFormat="1" x14ac:dyDescent="0.25">
      <c r="B511" s="103" t="s">
        <v>3536</v>
      </c>
      <c r="C511" s="104" t="s">
        <v>3537</v>
      </c>
      <c r="D511" s="103">
        <v>34420</v>
      </c>
      <c r="E511" s="108">
        <v>0</v>
      </c>
      <c r="F511" s="108">
        <v>0</v>
      </c>
      <c r="G511" s="108">
        <v>0</v>
      </c>
      <c r="H511" s="108">
        <v>0</v>
      </c>
      <c r="I511" s="108">
        <v>0</v>
      </c>
      <c r="J511" s="108">
        <v>0</v>
      </c>
      <c r="K511" s="108">
        <v>0</v>
      </c>
      <c r="L511" s="108">
        <v>0</v>
      </c>
      <c r="M511" s="108">
        <v>0</v>
      </c>
      <c r="N511" s="108">
        <v>0</v>
      </c>
      <c r="O511" s="108">
        <v>0</v>
      </c>
      <c r="P511" s="108">
        <v>0</v>
      </c>
      <c r="Q511" s="108">
        <v>0</v>
      </c>
      <c r="R511" s="108">
        <v>0</v>
      </c>
      <c r="S511" s="108">
        <v>0</v>
      </c>
      <c r="T511" s="108">
        <v>0</v>
      </c>
      <c r="U511" s="108">
        <v>0</v>
      </c>
      <c r="V511" s="108">
        <v>0</v>
      </c>
      <c r="W511" s="108">
        <v>0</v>
      </c>
      <c r="X511" s="108">
        <v>0</v>
      </c>
      <c r="Y511" s="108">
        <v>0</v>
      </c>
      <c r="Z511" s="108">
        <v>0</v>
      </c>
      <c r="AA511" s="108">
        <v>0</v>
      </c>
      <c r="AB511" s="108">
        <v>0</v>
      </c>
      <c r="AC511" s="108">
        <v>0</v>
      </c>
      <c r="AD511" s="108">
        <v>0</v>
      </c>
      <c r="AE511" s="108">
        <v>0</v>
      </c>
      <c r="AF511" s="108">
        <v>0</v>
      </c>
      <c r="AG511" s="108">
        <v>0</v>
      </c>
      <c r="AH511" s="108">
        <v>0</v>
      </c>
      <c r="AI511" s="108">
        <v>0</v>
      </c>
      <c r="AJ511" s="108">
        <v>0</v>
      </c>
      <c r="AK511" s="108">
        <v>0</v>
      </c>
      <c r="AL511" s="108">
        <v>0</v>
      </c>
      <c r="AM511" s="108">
        <v>0</v>
      </c>
      <c r="AN511" s="108">
        <v>0</v>
      </c>
      <c r="AO511" s="108">
        <v>0</v>
      </c>
      <c r="AP511" s="108">
        <v>0</v>
      </c>
      <c r="AQ511" s="108">
        <v>0</v>
      </c>
      <c r="AR511" s="108">
        <v>0</v>
      </c>
      <c r="AS511" s="108">
        <v>0</v>
      </c>
      <c r="AT511" s="108">
        <v>0</v>
      </c>
      <c r="AU511" s="108">
        <v>0</v>
      </c>
      <c r="AV511" s="108">
        <v>0</v>
      </c>
      <c r="AW511" s="108">
        <v>0</v>
      </c>
      <c r="AX511" s="108">
        <v>0</v>
      </c>
      <c r="AY511" s="108">
        <v>0</v>
      </c>
      <c r="AZ511" s="108">
        <v>0</v>
      </c>
      <c r="BA511" s="108">
        <v>0</v>
      </c>
      <c r="BB511" s="108">
        <v>0</v>
      </c>
      <c r="BC511" s="108">
        <v>0</v>
      </c>
      <c r="BD511" s="108">
        <v>0</v>
      </c>
      <c r="BE511" s="108">
        <v>0</v>
      </c>
      <c r="BF511" s="108">
        <v>0</v>
      </c>
      <c r="BG511" s="108">
        <v>0</v>
      </c>
      <c r="BH511" s="108">
        <v>0</v>
      </c>
      <c r="BI511" s="108">
        <v>0</v>
      </c>
      <c r="BJ511" s="108">
        <v>0</v>
      </c>
      <c r="BK511" s="108">
        <v>0</v>
      </c>
      <c r="BL511" s="108">
        <v>0</v>
      </c>
      <c r="BM511" s="108">
        <v>0</v>
      </c>
      <c r="BN511" s="108">
        <v>0</v>
      </c>
      <c r="BO511" s="108">
        <v>0</v>
      </c>
      <c r="BP511" s="108">
        <v>0</v>
      </c>
      <c r="BQ511" s="108">
        <v>0</v>
      </c>
      <c r="BR511" s="108">
        <v>0</v>
      </c>
      <c r="BS511" s="108">
        <v>0</v>
      </c>
      <c r="BT511" s="108">
        <v>0</v>
      </c>
      <c r="BU511" s="108">
        <v>0</v>
      </c>
      <c r="BV511" s="108">
        <v>0</v>
      </c>
      <c r="BW511" s="108">
        <v>0</v>
      </c>
      <c r="BX511" s="108">
        <v>0</v>
      </c>
      <c r="BY511" s="108">
        <v>0</v>
      </c>
      <c r="BZ511" s="108">
        <v>0</v>
      </c>
      <c r="CA511" s="108">
        <v>0</v>
      </c>
      <c r="CB511" s="108">
        <v>0</v>
      </c>
      <c r="CC511" s="108">
        <v>0</v>
      </c>
      <c r="CD511" s="108">
        <v>0</v>
      </c>
      <c r="CE511" s="108">
        <v>0</v>
      </c>
      <c r="CF511" s="108">
        <v>0</v>
      </c>
      <c r="CG511" s="108">
        <v>0</v>
      </c>
      <c r="CH511" s="108">
        <v>0</v>
      </c>
      <c r="CI511" s="108">
        <v>0</v>
      </c>
      <c r="CJ511" s="108">
        <v>0</v>
      </c>
      <c r="CK511" s="108">
        <v>0</v>
      </c>
      <c r="CL511" s="108">
        <v>0</v>
      </c>
      <c r="CM511" s="106">
        <f t="shared" si="35"/>
        <v>0</v>
      </c>
      <c r="CN511" s="65">
        <f t="shared" si="37"/>
        <v>0</v>
      </c>
      <c r="CO511" s="107">
        <f t="shared" si="36"/>
        <v>0</v>
      </c>
      <c r="CP511" s="124" t="s">
        <v>6048</v>
      </c>
      <c r="CQ511">
        <f t="shared" si="38"/>
        <v>2.3330000000000002</v>
      </c>
    </row>
    <row r="512" spans="1:95" s="12" customFormat="1" x14ac:dyDescent="0.25">
      <c r="B512" s="103" t="s">
        <v>3538</v>
      </c>
      <c r="C512" s="104" t="s">
        <v>3539</v>
      </c>
      <c r="D512" s="103">
        <v>34420</v>
      </c>
      <c r="E512" s="108">
        <v>0</v>
      </c>
      <c r="F512" s="108">
        <v>0</v>
      </c>
      <c r="G512" s="108">
        <v>0</v>
      </c>
      <c r="H512" s="108">
        <v>0</v>
      </c>
      <c r="I512" s="108">
        <v>0</v>
      </c>
      <c r="J512" s="108">
        <v>0</v>
      </c>
      <c r="K512" s="108">
        <v>0</v>
      </c>
      <c r="L512" s="108">
        <v>0</v>
      </c>
      <c r="M512" s="108">
        <v>0</v>
      </c>
      <c r="N512" s="108">
        <v>0</v>
      </c>
      <c r="O512" s="108">
        <v>0</v>
      </c>
      <c r="P512" s="108">
        <v>0</v>
      </c>
      <c r="Q512" s="108">
        <v>0</v>
      </c>
      <c r="R512" s="108">
        <v>0</v>
      </c>
      <c r="S512" s="108">
        <v>0</v>
      </c>
      <c r="T512" s="108">
        <v>0</v>
      </c>
      <c r="U512" s="108">
        <v>0</v>
      </c>
      <c r="V512" s="108">
        <v>0</v>
      </c>
      <c r="W512" s="108">
        <v>0</v>
      </c>
      <c r="X512" s="108">
        <v>0</v>
      </c>
      <c r="Y512" s="108">
        <v>0</v>
      </c>
      <c r="Z512" s="108">
        <v>0</v>
      </c>
      <c r="AA512" s="108">
        <v>0</v>
      </c>
      <c r="AB512" s="108">
        <v>0</v>
      </c>
      <c r="AC512" s="108">
        <v>0</v>
      </c>
      <c r="AD512" s="108">
        <v>0</v>
      </c>
      <c r="AE512" s="108">
        <v>0</v>
      </c>
      <c r="AF512" s="108">
        <v>0</v>
      </c>
      <c r="AG512" s="108">
        <v>0</v>
      </c>
      <c r="AH512" s="108">
        <v>0</v>
      </c>
      <c r="AI512" s="108">
        <v>0</v>
      </c>
      <c r="AJ512" s="108">
        <v>0</v>
      </c>
      <c r="AK512" s="108">
        <v>0</v>
      </c>
      <c r="AL512" s="108">
        <v>0</v>
      </c>
      <c r="AM512" s="108">
        <v>0</v>
      </c>
      <c r="AN512" s="108">
        <v>0</v>
      </c>
      <c r="AO512" s="108">
        <v>0</v>
      </c>
      <c r="AP512" s="108">
        <v>0</v>
      </c>
      <c r="AQ512" s="108">
        <v>0</v>
      </c>
      <c r="AR512" s="108">
        <v>0</v>
      </c>
      <c r="AS512" s="108">
        <v>0</v>
      </c>
      <c r="AT512" s="108">
        <v>0</v>
      </c>
      <c r="AU512" s="108">
        <v>0</v>
      </c>
      <c r="AV512" s="108">
        <v>0</v>
      </c>
      <c r="AW512" s="108">
        <v>0</v>
      </c>
      <c r="AX512" s="108">
        <v>0</v>
      </c>
      <c r="AY512" s="108">
        <v>0</v>
      </c>
      <c r="AZ512" s="108">
        <v>0</v>
      </c>
      <c r="BA512" s="108">
        <v>0</v>
      </c>
      <c r="BB512" s="108">
        <v>0</v>
      </c>
      <c r="BC512" s="108">
        <v>0</v>
      </c>
      <c r="BD512" s="108">
        <v>0</v>
      </c>
      <c r="BE512" s="108">
        <v>0</v>
      </c>
      <c r="BF512" s="108">
        <v>0</v>
      </c>
      <c r="BG512" s="108">
        <v>0</v>
      </c>
      <c r="BH512" s="108">
        <v>0</v>
      </c>
      <c r="BI512" s="108">
        <v>1</v>
      </c>
      <c r="BJ512" s="108">
        <v>0</v>
      </c>
      <c r="BK512" s="108">
        <v>0</v>
      </c>
      <c r="BL512" s="108">
        <v>0</v>
      </c>
      <c r="BM512" s="108">
        <v>0</v>
      </c>
      <c r="BN512" s="108">
        <v>0</v>
      </c>
      <c r="BO512" s="108">
        <v>0</v>
      </c>
      <c r="BP512" s="108">
        <v>0</v>
      </c>
      <c r="BQ512" s="108">
        <v>0</v>
      </c>
      <c r="BR512" s="108">
        <v>1</v>
      </c>
      <c r="BS512" s="108">
        <v>0</v>
      </c>
      <c r="BT512" s="108">
        <v>0</v>
      </c>
      <c r="BU512" s="108">
        <v>1</v>
      </c>
      <c r="BV512" s="108">
        <v>0</v>
      </c>
      <c r="BW512" s="108">
        <v>0</v>
      </c>
      <c r="BX512" s="108">
        <v>0</v>
      </c>
      <c r="BY512" s="108">
        <v>0</v>
      </c>
      <c r="BZ512" s="108">
        <v>1</v>
      </c>
      <c r="CA512" s="108">
        <v>0</v>
      </c>
      <c r="CB512" s="108">
        <v>0</v>
      </c>
      <c r="CC512" s="108">
        <v>0</v>
      </c>
      <c r="CD512" s="108">
        <v>0</v>
      </c>
      <c r="CE512" s="108">
        <v>0</v>
      </c>
      <c r="CF512" s="108">
        <v>0</v>
      </c>
      <c r="CG512" s="108">
        <v>0</v>
      </c>
      <c r="CH512" s="108">
        <v>0</v>
      </c>
      <c r="CI512" s="108">
        <v>0</v>
      </c>
      <c r="CJ512" s="108">
        <v>0</v>
      </c>
      <c r="CK512" s="108">
        <v>0</v>
      </c>
      <c r="CL512" s="108">
        <v>0</v>
      </c>
      <c r="CM512" s="106">
        <f t="shared" si="35"/>
        <v>4</v>
      </c>
      <c r="CN512" s="65">
        <f t="shared" si="37"/>
        <v>1</v>
      </c>
      <c r="CO512" s="107">
        <f t="shared" si="36"/>
        <v>5</v>
      </c>
      <c r="CP512" s="124" t="s">
        <v>6054</v>
      </c>
      <c r="CQ512">
        <f t="shared" si="38"/>
        <v>2.6669999999999998</v>
      </c>
    </row>
    <row r="513" spans="1:95" s="12" customFormat="1" x14ac:dyDescent="0.25">
      <c r="B513" s="103" t="s">
        <v>3540</v>
      </c>
      <c r="C513" s="104" t="s">
        <v>3541</v>
      </c>
      <c r="D513" s="103">
        <v>34420</v>
      </c>
      <c r="E513" s="108">
        <v>0</v>
      </c>
      <c r="F513" s="108">
        <v>0</v>
      </c>
      <c r="G513" s="108">
        <v>0</v>
      </c>
      <c r="H513" s="108">
        <v>0</v>
      </c>
      <c r="I513" s="108">
        <v>0</v>
      </c>
      <c r="J513" s="108">
        <v>0</v>
      </c>
      <c r="K513" s="108">
        <v>0</v>
      </c>
      <c r="L513" s="108">
        <v>0</v>
      </c>
      <c r="M513" s="108">
        <v>0</v>
      </c>
      <c r="N513" s="108">
        <v>0</v>
      </c>
      <c r="O513" s="108">
        <v>0</v>
      </c>
      <c r="P513" s="108">
        <v>0</v>
      </c>
      <c r="Q513" s="108">
        <v>0</v>
      </c>
      <c r="R513" s="108">
        <v>0</v>
      </c>
      <c r="S513" s="108">
        <v>0</v>
      </c>
      <c r="T513" s="108">
        <v>0</v>
      </c>
      <c r="U513" s="108">
        <v>0</v>
      </c>
      <c r="V513" s="108">
        <v>0</v>
      </c>
      <c r="W513" s="108">
        <v>0</v>
      </c>
      <c r="X513" s="108">
        <v>0</v>
      </c>
      <c r="Y513" s="108">
        <v>0</v>
      </c>
      <c r="Z513" s="108">
        <v>0</v>
      </c>
      <c r="AA513" s="108">
        <v>0</v>
      </c>
      <c r="AB513" s="108">
        <v>0</v>
      </c>
      <c r="AC513" s="108">
        <v>0</v>
      </c>
      <c r="AD513" s="108">
        <v>0</v>
      </c>
      <c r="AE513" s="108">
        <v>0</v>
      </c>
      <c r="AF513" s="108">
        <v>0</v>
      </c>
      <c r="AG513" s="108">
        <v>0</v>
      </c>
      <c r="AH513" s="108">
        <v>0</v>
      </c>
      <c r="AI513" s="108">
        <v>0</v>
      </c>
      <c r="AJ513" s="108">
        <v>0</v>
      </c>
      <c r="AK513" s="108">
        <v>0</v>
      </c>
      <c r="AL513" s="108">
        <v>0</v>
      </c>
      <c r="AM513" s="108">
        <v>0</v>
      </c>
      <c r="AN513" s="108">
        <v>0</v>
      </c>
      <c r="AO513" s="108">
        <v>0</v>
      </c>
      <c r="AP513" s="108">
        <v>0</v>
      </c>
      <c r="AQ513" s="108">
        <v>0</v>
      </c>
      <c r="AR513" s="108">
        <v>0</v>
      </c>
      <c r="AS513" s="108">
        <v>0</v>
      </c>
      <c r="AT513" s="108">
        <v>0</v>
      </c>
      <c r="AU513" s="108">
        <v>0</v>
      </c>
      <c r="AV513" s="108">
        <v>0</v>
      </c>
      <c r="AW513" s="108">
        <v>0</v>
      </c>
      <c r="AX513" s="108">
        <v>0</v>
      </c>
      <c r="AY513" s="108">
        <v>0</v>
      </c>
      <c r="AZ513" s="108">
        <v>0</v>
      </c>
      <c r="BA513" s="108">
        <v>0</v>
      </c>
      <c r="BB513" s="108">
        <v>0</v>
      </c>
      <c r="BC513" s="108">
        <v>0</v>
      </c>
      <c r="BD513" s="108">
        <v>0</v>
      </c>
      <c r="BE513" s="108">
        <v>0</v>
      </c>
      <c r="BF513" s="108">
        <v>0</v>
      </c>
      <c r="BG513" s="108">
        <v>0</v>
      </c>
      <c r="BH513" s="108">
        <v>0</v>
      </c>
      <c r="BI513" s="108">
        <v>0</v>
      </c>
      <c r="BJ513" s="108">
        <v>0</v>
      </c>
      <c r="BK513" s="108">
        <v>0</v>
      </c>
      <c r="BL513" s="108">
        <v>0</v>
      </c>
      <c r="BM513" s="108">
        <v>0</v>
      </c>
      <c r="BN513" s="108">
        <v>0</v>
      </c>
      <c r="BO513" s="108">
        <v>0</v>
      </c>
      <c r="BP513" s="108">
        <v>0</v>
      </c>
      <c r="BQ513" s="108">
        <v>0</v>
      </c>
      <c r="BR513" s="108">
        <v>0</v>
      </c>
      <c r="BS513" s="108">
        <v>0</v>
      </c>
      <c r="BT513" s="108">
        <v>0</v>
      </c>
      <c r="BU513" s="108">
        <v>0</v>
      </c>
      <c r="BV513" s="108">
        <v>0</v>
      </c>
      <c r="BW513" s="108">
        <v>0</v>
      </c>
      <c r="BX513" s="108">
        <v>0</v>
      </c>
      <c r="BY513" s="108">
        <v>0</v>
      </c>
      <c r="BZ513" s="108">
        <v>0</v>
      </c>
      <c r="CA513" s="108">
        <v>0</v>
      </c>
      <c r="CB513" s="108">
        <v>0</v>
      </c>
      <c r="CC513" s="108">
        <v>0</v>
      </c>
      <c r="CD513" s="108">
        <v>0</v>
      </c>
      <c r="CE513" s="108">
        <v>0</v>
      </c>
      <c r="CF513" s="108">
        <v>0</v>
      </c>
      <c r="CG513" s="108">
        <v>0</v>
      </c>
      <c r="CH513" s="108">
        <v>0</v>
      </c>
      <c r="CI513" s="108">
        <v>0</v>
      </c>
      <c r="CJ513" s="108">
        <v>0</v>
      </c>
      <c r="CK513" s="108">
        <v>0</v>
      </c>
      <c r="CL513" s="108">
        <v>0</v>
      </c>
      <c r="CM513" s="106">
        <f t="shared" si="35"/>
        <v>0</v>
      </c>
      <c r="CN513" s="65">
        <f t="shared" si="37"/>
        <v>0</v>
      </c>
      <c r="CO513" s="107">
        <f t="shared" si="36"/>
        <v>0</v>
      </c>
      <c r="CP513" s="124" t="s">
        <v>6046</v>
      </c>
      <c r="CQ513" t="str">
        <f t="shared" si="38"/>
        <v>QQQ</v>
      </c>
    </row>
    <row r="514" spans="1:95" s="12" customFormat="1" x14ac:dyDescent="0.25">
      <c r="A514" s="87" t="s">
        <v>5136</v>
      </c>
      <c r="B514" s="88" t="s">
        <v>5017</v>
      </c>
      <c r="C514" s="89" t="s">
        <v>5018</v>
      </c>
      <c r="D514" s="88">
        <v>34420</v>
      </c>
      <c r="E514" s="93">
        <v>1</v>
      </c>
      <c r="F514" s="93">
        <v>0</v>
      </c>
      <c r="G514" s="93">
        <v>0</v>
      </c>
      <c r="H514" s="93">
        <v>0</v>
      </c>
      <c r="I514" s="93">
        <v>0</v>
      </c>
      <c r="J514" s="93">
        <v>0</v>
      </c>
      <c r="K514" s="93">
        <v>1</v>
      </c>
      <c r="L514" s="93">
        <v>0</v>
      </c>
      <c r="M514" s="93">
        <v>0</v>
      </c>
      <c r="N514" s="93">
        <v>0</v>
      </c>
      <c r="O514" s="93">
        <v>0</v>
      </c>
      <c r="P514" s="93">
        <v>0</v>
      </c>
      <c r="Q514" s="93">
        <v>0</v>
      </c>
      <c r="R514" s="93">
        <v>0</v>
      </c>
      <c r="S514" s="93">
        <v>0</v>
      </c>
      <c r="T514" s="93">
        <v>0</v>
      </c>
      <c r="U514" s="93">
        <v>0</v>
      </c>
      <c r="V514" s="93">
        <v>0</v>
      </c>
      <c r="W514" s="93">
        <v>0</v>
      </c>
      <c r="X514" s="93">
        <v>0</v>
      </c>
      <c r="Y514" s="93">
        <v>0</v>
      </c>
      <c r="Z514" s="93">
        <v>0</v>
      </c>
      <c r="AA514" s="93">
        <v>0</v>
      </c>
      <c r="AB514" s="93">
        <v>0</v>
      </c>
      <c r="AC514" s="93">
        <v>0</v>
      </c>
      <c r="AD514" s="93">
        <v>0</v>
      </c>
      <c r="AE514" s="93">
        <v>0</v>
      </c>
      <c r="AF514" s="93">
        <v>0</v>
      </c>
      <c r="AG514" s="93">
        <v>0</v>
      </c>
      <c r="AH514" s="93">
        <v>0</v>
      </c>
      <c r="AI514" s="93">
        <v>0</v>
      </c>
      <c r="AJ514" s="93">
        <v>0</v>
      </c>
      <c r="AK514" s="93">
        <v>0</v>
      </c>
      <c r="AL514" s="93">
        <v>0</v>
      </c>
      <c r="AM514" s="93">
        <v>0</v>
      </c>
      <c r="AN514" s="93">
        <v>0</v>
      </c>
      <c r="AO514" s="93">
        <v>0</v>
      </c>
      <c r="AP514" s="93">
        <v>0</v>
      </c>
      <c r="AQ514" s="93">
        <v>0</v>
      </c>
      <c r="AR514" s="93">
        <v>0</v>
      </c>
      <c r="AS514" s="93">
        <v>0</v>
      </c>
      <c r="AT514" s="93">
        <v>0</v>
      </c>
      <c r="AU514" s="93">
        <v>0</v>
      </c>
      <c r="AV514" s="93">
        <v>0</v>
      </c>
      <c r="AW514" s="93">
        <v>0</v>
      </c>
      <c r="AX514" s="93">
        <v>0</v>
      </c>
      <c r="AY514" s="93">
        <v>0</v>
      </c>
      <c r="AZ514" s="93">
        <v>0</v>
      </c>
      <c r="BA514" s="93">
        <v>0</v>
      </c>
      <c r="BB514" s="93">
        <v>0</v>
      </c>
      <c r="BC514" s="93">
        <v>0</v>
      </c>
      <c r="BD514" s="93">
        <v>0</v>
      </c>
      <c r="BE514" s="93">
        <v>0</v>
      </c>
      <c r="BF514" s="93">
        <v>0</v>
      </c>
      <c r="BG514" s="93">
        <v>0</v>
      </c>
      <c r="BH514" s="93">
        <v>0</v>
      </c>
      <c r="BI514" s="93">
        <v>0</v>
      </c>
      <c r="BJ514" s="93">
        <v>0</v>
      </c>
      <c r="BK514" s="93">
        <v>0</v>
      </c>
      <c r="BL514" s="93">
        <v>0</v>
      </c>
      <c r="BM514" s="93">
        <v>0</v>
      </c>
      <c r="BN514" s="93">
        <v>0</v>
      </c>
      <c r="BO514" s="93">
        <v>0</v>
      </c>
      <c r="BP514" s="93">
        <v>0</v>
      </c>
      <c r="BQ514" s="93">
        <v>0</v>
      </c>
      <c r="BR514" s="93">
        <v>0</v>
      </c>
      <c r="BS514" s="93">
        <v>0</v>
      </c>
      <c r="BT514" s="93">
        <v>0</v>
      </c>
      <c r="BU514" s="93">
        <v>0</v>
      </c>
      <c r="BV514" s="93">
        <v>0</v>
      </c>
      <c r="BW514" s="93">
        <v>0</v>
      </c>
      <c r="BX514" s="93">
        <v>0</v>
      </c>
      <c r="BY514" s="93">
        <v>0</v>
      </c>
      <c r="BZ514" s="93">
        <v>0</v>
      </c>
      <c r="CA514" s="93">
        <v>0</v>
      </c>
      <c r="CB514" s="93">
        <v>0</v>
      </c>
      <c r="CC514" s="93">
        <v>0</v>
      </c>
      <c r="CD514" s="93">
        <v>0</v>
      </c>
      <c r="CE514" s="93">
        <v>0</v>
      </c>
      <c r="CF514" s="93">
        <v>0</v>
      </c>
      <c r="CG514" s="93">
        <v>0</v>
      </c>
      <c r="CH514" s="93">
        <v>0</v>
      </c>
      <c r="CI514" s="93">
        <v>0</v>
      </c>
      <c r="CJ514" s="93">
        <v>0</v>
      </c>
      <c r="CK514" s="93">
        <v>0</v>
      </c>
      <c r="CL514" s="93">
        <v>0</v>
      </c>
      <c r="CM514" s="106">
        <f t="shared" si="35"/>
        <v>2</v>
      </c>
      <c r="CN514" s="65">
        <f t="shared" si="37"/>
        <v>1</v>
      </c>
      <c r="CO514" s="107">
        <f t="shared" si="36"/>
        <v>2</v>
      </c>
      <c r="CP514" s="124" t="s">
        <v>6051</v>
      </c>
      <c r="CQ514">
        <f t="shared" si="38"/>
        <v>3</v>
      </c>
    </row>
    <row r="515" spans="1:95" s="12" customFormat="1" x14ac:dyDescent="0.25">
      <c r="B515" s="103" t="s">
        <v>3550</v>
      </c>
      <c r="C515" s="104" t="s">
        <v>3551</v>
      </c>
      <c r="D515" s="103">
        <v>34420</v>
      </c>
      <c r="E515" s="108">
        <v>0</v>
      </c>
      <c r="F515" s="108">
        <v>0</v>
      </c>
      <c r="G515" s="108">
        <v>0</v>
      </c>
      <c r="H515" s="108">
        <v>0</v>
      </c>
      <c r="I515" s="108">
        <v>0</v>
      </c>
      <c r="J515" s="108">
        <v>0</v>
      </c>
      <c r="K515" s="108">
        <v>0</v>
      </c>
      <c r="L515" s="108">
        <v>0</v>
      </c>
      <c r="M515" s="108">
        <v>0</v>
      </c>
      <c r="N515" s="108">
        <v>0</v>
      </c>
      <c r="O515" s="108">
        <v>0</v>
      </c>
      <c r="P515" s="108">
        <v>0</v>
      </c>
      <c r="Q515" s="108">
        <v>0</v>
      </c>
      <c r="R515" s="108">
        <v>0</v>
      </c>
      <c r="S515" s="108">
        <v>0</v>
      </c>
      <c r="T515" s="108">
        <v>0</v>
      </c>
      <c r="U515" s="108">
        <v>0</v>
      </c>
      <c r="V515" s="108">
        <v>0</v>
      </c>
      <c r="W515" s="108">
        <v>0</v>
      </c>
      <c r="X515" s="108">
        <v>0</v>
      </c>
      <c r="Y515" s="108">
        <v>0</v>
      </c>
      <c r="Z515" s="108">
        <v>0</v>
      </c>
      <c r="AA515" s="108">
        <v>0</v>
      </c>
      <c r="AB515" s="108">
        <v>0</v>
      </c>
      <c r="AC515" s="108">
        <v>0</v>
      </c>
      <c r="AD515" s="108">
        <v>0</v>
      </c>
      <c r="AE515" s="108">
        <v>0</v>
      </c>
      <c r="AF515" s="108">
        <v>0</v>
      </c>
      <c r="AG515" s="108">
        <v>0</v>
      </c>
      <c r="AH515" s="108">
        <v>0</v>
      </c>
      <c r="AI515" s="108">
        <v>0</v>
      </c>
      <c r="AJ515" s="108">
        <v>0</v>
      </c>
      <c r="AK515" s="108">
        <v>0</v>
      </c>
      <c r="AL515" s="108">
        <v>0</v>
      </c>
      <c r="AM515" s="108">
        <v>0</v>
      </c>
      <c r="AN515" s="108">
        <v>0</v>
      </c>
      <c r="AO515" s="108">
        <v>0</v>
      </c>
      <c r="AP515" s="108">
        <v>0</v>
      </c>
      <c r="AQ515" s="108">
        <v>0</v>
      </c>
      <c r="AR515" s="108">
        <v>0</v>
      </c>
      <c r="AS515" s="108">
        <v>0</v>
      </c>
      <c r="AT515" s="108">
        <v>0</v>
      </c>
      <c r="AU515" s="108">
        <v>0</v>
      </c>
      <c r="AV515" s="108">
        <v>0</v>
      </c>
      <c r="AW515" s="108">
        <v>0</v>
      </c>
      <c r="AX515" s="108">
        <v>0</v>
      </c>
      <c r="AY515" s="108">
        <v>0</v>
      </c>
      <c r="AZ515" s="108">
        <v>0</v>
      </c>
      <c r="BA515" s="108">
        <v>0</v>
      </c>
      <c r="BB515" s="108">
        <v>0</v>
      </c>
      <c r="BC515" s="108">
        <v>0</v>
      </c>
      <c r="BD515" s="108">
        <v>0</v>
      </c>
      <c r="BE515" s="108">
        <v>0</v>
      </c>
      <c r="BF515" s="108">
        <v>0</v>
      </c>
      <c r="BG515" s="108">
        <v>0</v>
      </c>
      <c r="BH515" s="108">
        <v>0</v>
      </c>
      <c r="BI515" s="108">
        <v>0</v>
      </c>
      <c r="BJ515" s="108">
        <v>0</v>
      </c>
      <c r="BK515" s="108">
        <v>0</v>
      </c>
      <c r="BL515" s="108">
        <v>0</v>
      </c>
      <c r="BM515" s="108">
        <v>0</v>
      </c>
      <c r="BN515" s="108">
        <v>0</v>
      </c>
      <c r="BO515" s="108">
        <v>0</v>
      </c>
      <c r="BP515" s="108">
        <v>1</v>
      </c>
      <c r="BQ515" s="108">
        <v>0</v>
      </c>
      <c r="BR515" s="108">
        <v>0</v>
      </c>
      <c r="BS515" s="108">
        <v>0</v>
      </c>
      <c r="BT515" s="108">
        <v>0</v>
      </c>
      <c r="BU515" s="108">
        <v>0</v>
      </c>
      <c r="BV515" s="108">
        <v>0</v>
      </c>
      <c r="BW515" s="108">
        <v>0</v>
      </c>
      <c r="BX515" s="108">
        <v>0</v>
      </c>
      <c r="BY515" s="108">
        <v>0</v>
      </c>
      <c r="BZ515" s="108">
        <v>0</v>
      </c>
      <c r="CA515" s="108">
        <v>0</v>
      </c>
      <c r="CB515" s="108">
        <v>0</v>
      </c>
      <c r="CC515" s="108">
        <v>0</v>
      </c>
      <c r="CD515" s="108">
        <v>0</v>
      </c>
      <c r="CE515" s="108">
        <v>0</v>
      </c>
      <c r="CF515" s="108">
        <v>0</v>
      </c>
      <c r="CG515" s="108">
        <v>0</v>
      </c>
      <c r="CH515" s="108">
        <v>0</v>
      </c>
      <c r="CI515" s="108">
        <v>0</v>
      </c>
      <c r="CJ515" s="108">
        <v>0</v>
      </c>
      <c r="CK515" s="108">
        <v>0</v>
      </c>
      <c r="CL515" s="108">
        <v>0</v>
      </c>
      <c r="CM515" s="106">
        <f t="shared" si="35"/>
        <v>1</v>
      </c>
      <c r="CN515" s="65">
        <f t="shared" si="37"/>
        <v>1</v>
      </c>
      <c r="CO515" s="107">
        <f t="shared" si="36"/>
        <v>1</v>
      </c>
      <c r="CP515" s="124" t="s">
        <v>6051</v>
      </c>
      <c r="CQ515">
        <f t="shared" si="38"/>
        <v>3</v>
      </c>
    </row>
    <row r="516" spans="1:95" s="12" customFormat="1" x14ac:dyDescent="0.25">
      <c r="B516" s="103" t="s">
        <v>3554</v>
      </c>
      <c r="C516" s="104" t="s">
        <v>3555</v>
      </c>
      <c r="D516" s="103">
        <v>34420</v>
      </c>
      <c r="E516" s="108">
        <v>0</v>
      </c>
      <c r="F516" s="108">
        <v>0</v>
      </c>
      <c r="G516" s="108">
        <v>0</v>
      </c>
      <c r="H516" s="108">
        <v>0</v>
      </c>
      <c r="I516" s="108">
        <v>0</v>
      </c>
      <c r="J516" s="108">
        <v>0</v>
      </c>
      <c r="K516" s="108">
        <v>0</v>
      </c>
      <c r="L516" s="108">
        <v>0</v>
      </c>
      <c r="M516" s="108">
        <v>0</v>
      </c>
      <c r="N516" s="108">
        <v>0</v>
      </c>
      <c r="O516" s="108">
        <v>0</v>
      </c>
      <c r="P516" s="108">
        <v>0</v>
      </c>
      <c r="Q516" s="108">
        <v>0</v>
      </c>
      <c r="R516" s="108">
        <v>0</v>
      </c>
      <c r="S516" s="108">
        <v>0</v>
      </c>
      <c r="T516" s="108">
        <v>0</v>
      </c>
      <c r="U516" s="108">
        <v>0</v>
      </c>
      <c r="V516" s="108">
        <v>0</v>
      </c>
      <c r="W516" s="108">
        <v>0</v>
      </c>
      <c r="X516" s="108">
        <v>0</v>
      </c>
      <c r="Y516" s="108">
        <v>0</v>
      </c>
      <c r="Z516" s="108">
        <v>0</v>
      </c>
      <c r="AA516" s="108">
        <v>0</v>
      </c>
      <c r="AB516" s="108">
        <v>0</v>
      </c>
      <c r="AC516" s="108">
        <v>0</v>
      </c>
      <c r="AD516" s="108">
        <v>0</v>
      </c>
      <c r="AE516" s="108">
        <v>0</v>
      </c>
      <c r="AF516" s="108">
        <v>0</v>
      </c>
      <c r="AG516" s="108">
        <v>0</v>
      </c>
      <c r="AH516" s="108">
        <v>0</v>
      </c>
      <c r="AI516" s="108">
        <v>0</v>
      </c>
      <c r="AJ516" s="108">
        <v>0</v>
      </c>
      <c r="AK516" s="108">
        <v>0</v>
      </c>
      <c r="AL516" s="108">
        <v>0</v>
      </c>
      <c r="AM516" s="108">
        <v>0</v>
      </c>
      <c r="AN516" s="108">
        <v>0</v>
      </c>
      <c r="AO516" s="108">
        <v>0</v>
      </c>
      <c r="AP516" s="108">
        <v>0</v>
      </c>
      <c r="AQ516" s="108">
        <v>0</v>
      </c>
      <c r="AR516" s="108">
        <v>0</v>
      </c>
      <c r="AS516" s="108">
        <v>0</v>
      </c>
      <c r="AT516" s="108">
        <v>1</v>
      </c>
      <c r="AU516" s="108">
        <v>1</v>
      </c>
      <c r="AV516" s="108">
        <v>0</v>
      </c>
      <c r="AW516" s="108">
        <v>0</v>
      </c>
      <c r="AX516" s="108">
        <v>0</v>
      </c>
      <c r="AY516" s="108">
        <v>0</v>
      </c>
      <c r="AZ516" s="108">
        <v>0</v>
      </c>
      <c r="BA516" s="108">
        <v>0</v>
      </c>
      <c r="BB516" s="108">
        <v>0</v>
      </c>
      <c r="BC516" s="108">
        <v>0</v>
      </c>
      <c r="BD516" s="108">
        <v>0</v>
      </c>
      <c r="BE516" s="108">
        <v>0</v>
      </c>
      <c r="BF516" s="108">
        <v>0</v>
      </c>
      <c r="BG516" s="108">
        <v>0</v>
      </c>
      <c r="BH516" s="108">
        <v>0</v>
      </c>
      <c r="BI516" s="108">
        <v>0</v>
      </c>
      <c r="BJ516" s="108">
        <v>0</v>
      </c>
      <c r="BK516" s="108">
        <v>0</v>
      </c>
      <c r="BL516" s="108">
        <v>0</v>
      </c>
      <c r="BM516" s="108">
        <v>0</v>
      </c>
      <c r="BN516" s="108">
        <v>0</v>
      </c>
      <c r="BO516" s="108">
        <v>0</v>
      </c>
      <c r="BP516" s="108">
        <v>0</v>
      </c>
      <c r="BQ516" s="108">
        <v>0</v>
      </c>
      <c r="BR516" s="108">
        <v>0</v>
      </c>
      <c r="BS516" s="108">
        <v>0</v>
      </c>
      <c r="BT516" s="108">
        <v>0</v>
      </c>
      <c r="BU516" s="108">
        <v>0</v>
      </c>
      <c r="BV516" s="108">
        <v>0</v>
      </c>
      <c r="BW516" s="108">
        <v>0</v>
      </c>
      <c r="BX516" s="108">
        <v>0</v>
      </c>
      <c r="BY516" s="108">
        <v>0</v>
      </c>
      <c r="BZ516" s="108">
        <v>0</v>
      </c>
      <c r="CA516" s="108">
        <v>0</v>
      </c>
      <c r="CB516" s="108">
        <v>0</v>
      </c>
      <c r="CC516" s="108">
        <v>0</v>
      </c>
      <c r="CD516" s="108">
        <v>0</v>
      </c>
      <c r="CE516" s="108">
        <v>0</v>
      </c>
      <c r="CF516" s="108">
        <v>0</v>
      </c>
      <c r="CG516" s="108">
        <v>0</v>
      </c>
      <c r="CH516" s="108">
        <v>0</v>
      </c>
      <c r="CI516" s="108">
        <v>0</v>
      </c>
      <c r="CJ516" s="108">
        <v>0</v>
      </c>
      <c r="CK516" s="108">
        <v>0</v>
      </c>
      <c r="CL516" s="108">
        <v>0</v>
      </c>
      <c r="CM516" s="106">
        <f t="shared" si="35"/>
        <v>2</v>
      </c>
      <c r="CN516" s="65">
        <f t="shared" si="37"/>
        <v>1</v>
      </c>
      <c r="CO516" s="107">
        <f t="shared" si="36"/>
        <v>4</v>
      </c>
      <c r="CP516" s="124" t="s">
        <v>6046</v>
      </c>
      <c r="CQ516" t="str">
        <f t="shared" si="38"/>
        <v>QQQ</v>
      </c>
    </row>
    <row r="517" spans="1:95" s="12" customFormat="1" x14ac:dyDescent="0.25">
      <c r="A517" s="87" t="s">
        <v>5136</v>
      </c>
      <c r="B517" s="88" t="s">
        <v>5021</v>
      </c>
      <c r="C517" s="89" t="s">
        <v>5022</v>
      </c>
      <c r="D517" s="88">
        <v>34420</v>
      </c>
      <c r="E517" s="93">
        <v>0</v>
      </c>
      <c r="F517" s="93">
        <v>0</v>
      </c>
      <c r="G517" s="93">
        <v>0</v>
      </c>
      <c r="H517" s="93">
        <v>1</v>
      </c>
      <c r="I517" s="93">
        <v>0</v>
      </c>
      <c r="J517" s="93">
        <v>0</v>
      </c>
      <c r="K517" s="93">
        <v>0</v>
      </c>
      <c r="L517" s="93">
        <v>0</v>
      </c>
      <c r="M517" s="93">
        <v>0</v>
      </c>
      <c r="N517" s="93">
        <v>0</v>
      </c>
      <c r="O517" s="93">
        <v>1</v>
      </c>
      <c r="P517" s="93">
        <v>0</v>
      </c>
      <c r="Q517" s="93">
        <v>0</v>
      </c>
      <c r="R517" s="93">
        <v>0</v>
      </c>
      <c r="S517" s="93">
        <v>0</v>
      </c>
      <c r="T517" s="93">
        <v>1</v>
      </c>
      <c r="U517" s="93">
        <v>0</v>
      </c>
      <c r="V517" s="93">
        <v>0</v>
      </c>
      <c r="W517" s="93">
        <v>0</v>
      </c>
      <c r="X517" s="93">
        <v>0</v>
      </c>
      <c r="Y517" s="93">
        <v>0</v>
      </c>
      <c r="Z517" s="93">
        <v>0</v>
      </c>
      <c r="AA517" s="93">
        <v>0</v>
      </c>
      <c r="AB517" s="93">
        <v>0</v>
      </c>
      <c r="AC517" s="93">
        <v>0</v>
      </c>
      <c r="AD517" s="93">
        <v>0</v>
      </c>
      <c r="AE517" s="93">
        <v>0</v>
      </c>
      <c r="AF517" s="93">
        <v>0</v>
      </c>
      <c r="AG517" s="93">
        <v>0</v>
      </c>
      <c r="AH517" s="93">
        <v>0</v>
      </c>
      <c r="AI517" s="93">
        <v>1</v>
      </c>
      <c r="AJ517" s="93">
        <v>0</v>
      </c>
      <c r="AK517" s="93">
        <v>0</v>
      </c>
      <c r="AL517" s="93">
        <v>0</v>
      </c>
      <c r="AM517" s="93">
        <v>0</v>
      </c>
      <c r="AN517" s="93">
        <v>0</v>
      </c>
      <c r="AO517" s="93">
        <v>1</v>
      </c>
      <c r="AP517" s="93">
        <v>0</v>
      </c>
      <c r="AQ517" s="93">
        <v>0</v>
      </c>
      <c r="AR517" s="93">
        <v>0</v>
      </c>
      <c r="AS517" s="93">
        <v>0</v>
      </c>
      <c r="AT517" s="93">
        <v>1</v>
      </c>
      <c r="AU517" s="93">
        <v>0</v>
      </c>
      <c r="AV517" s="93">
        <v>0</v>
      </c>
      <c r="AW517" s="93">
        <v>0</v>
      </c>
      <c r="AX517" s="93">
        <v>0</v>
      </c>
      <c r="AY517" s="93">
        <v>0</v>
      </c>
      <c r="AZ517" s="93">
        <v>0</v>
      </c>
      <c r="BA517" s="93">
        <v>0</v>
      </c>
      <c r="BB517" s="93">
        <v>0</v>
      </c>
      <c r="BC517" s="93">
        <v>0</v>
      </c>
      <c r="BD517" s="93">
        <v>0</v>
      </c>
      <c r="BE517" s="93">
        <v>0</v>
      </c>
      <c r="BF517" s="93">
        <v>0</v>
      </c>
      <c r="BG517" s="93">
        <v>0</v>
      </c>
      <c r="BH517" s="93">
        <v>0</v>
      </c>
      <c r="BI517" s="93">
        <v>0</v>
      </c>
      <c r="BJ517" s="93">
        <v>0</v>
      </c>
      <c r="BK517" s="93">
        <v>0</v>
      </c>
      <c r="BL517" s="93">
        <v>0</v>
      </c>
      <c r="BM517" s="93">
        <v>0</v>
      </c>
      <c r="BN517" s="93">
        <v>0</v>
      </c>
      <c r="BO517" s="93">
        <v>0</v>
      </c>
      <c r="BP517" s="93">
        <v>0</v>
      </c>
      <c r="BQ517" s="93">
        <v>0</v>
      </c>
      <c r="BR517" s="93">
        <v>1</v>
      </c>
      <c r="BS517" s="93">
        <v>0</v>
      </c>
      <c r="BT517" s="93">
        <v>0</v>
      </c>
      <c r="BU517" s="93">
        <v>1</v>
      </c>
      <c r="BV517" s="93">
        <v>0</v>
      </c>
      <c r="BW517" s="93">
        <v>0</v>
      </c>
      <c r="BX517" s="93">
        <v>0</v>
      </c>
      <c r="BY517" s="93">
        <v>0</v>
      </c>
      <c r="BZ517" s="93">
        <v>0</v>
      </c>
      <c r="CA517" s="93">
        <v>0</v>
      </c>
      <c r="CB517" s="93">
        <v>0</v>
      </c>
      <c r="CC517" s="93">
        <v>0</v>
      </c>
      <c r="CD517" s="93">
        <v>0</v>
      </c>
      <c r="CE517" s="93">
        <v>0</v>
      </c>
      <c r="CF517" s="93">
        <v>0</v>
      </c>
      <c r="CG517" s="93">
        <v>0</v>
      </c>
      <c r="CH517" s="93">
        <v>0</v>
      </c>
      <c r="CI517" s="93">
        <v>0</v>
      </c>
      <c r="CJ517" s="93">
        <v>0</v>
      </c>
      <c r="CK517" s="93">
        <v>0</v>
      </c>
      <c r="CL517" s="93">
        <v>0</v>
      </c>
      <c r="CM517" s="106">
        <f t="shared" si="35"/>
        <v>8</v>
      </c>
      <c r="CN517" s="65">
        <f t="shared" si="37"/>
        <v>1</v>
      </c>
      <c r="CO517" s="107">
        <f t="shared" si="36"/>
        <v>9</v>
      </c>
      <c r="CP517" s="124" t="s">
        <v>6047</v>
      </c>
      <c r="CQ517">
        <f t="shared" si="38"/>
        <v>1.667</v>
      </c>
    </row>
    <row r="518" spans="1:95" s="12" customFormat="1" x14ac:dyDescent="0.25">
      <c r="A518" s="87" t="s">
        <v>5136</v>
      </c>
      <c r="B518" s="88" t="s">
        <v>5023</v>
      </c>
      <c r="C518" s="89" t="s">
        <v>5024</v>
      </c>
      <c r="D518" s="88">
        <v>34420</v>
      </c>
      <c r="E518" s="93">
        <v>0</v>
      </c>
      <c r="F518" s="93">
        <v>0</v>
      </c>
      <c r="G518" s="93">
        <v>0</v>
      </c>
      <c r="H518" s="93">
        <v>0</v>
      </c>
      <c r="I518" s="93">
        <v>0</v>
      </c>
      <c r="J518" s="93">
        <v>0</v>
      </c>
      <c r="K518" s="93">
        <v>0</v>
      </c>
      <c r="L518" s="93">
        <v>0</v>
      </c>
      <c r="M518" s="93">
        <v>0</v>
      </c>
      <c r="N518" s="93">
        <v>0</v>
      </c>
      <c r="O518" s="93">
        <v>0</v>
      </c>
      <c r="P518" s="93">
        <v>0</v>
      </c>
      <c r="Q518" s="93">
        <v>0</v>
      </c>
      <c r="R518" s="93">
        <v>0</v>
      </c>
      <c r="S518" s="93">
        <v>0</v>
      </c>
      <c r="T518" s="93">
        <v>0</v>
      </c>
      <c r="U518" s="93">
        <v>0</v>
      </c>
      <c r="V518" s="93">
        <v>0</v>
      </c>
      <c r="W518" s="93">
        <v>0</v>
      </c>
      <c r="X518" s="93">
        <v>0</v>
      </c>
      <c r="Y518" s="93">
        <v>0</v>
      </c>
      <c r="Z518" s="93">
        <v>0</v>
      </c>
      <c r="AA518" s="93">
        <v>0</v>
      </c>
      <c r="AB518" s="93">
        <v>0</v>
      </c>
      <c r="AC518" s="93">
        <v>0</v>
      </c>
      <c r="AD518" s="93">
        <v>0</v>
      </c>
      <c r="AE518" s="93">
        <v>0</v>
      </c>
      <c r="AF518" s="93">
        <v>0</v>
      </c>
      <c r="AG518" s="93">
        <v>0</v>
      </c>
      <c r="AH518" s="93">
        <v>0</v>
      </c>
      <c r="AI518" s="93">
        <v>0</v>
      </c>
      <c r="AJ518" s="93">
        <v>0</v>
      </c>
      <c r="AK518" s="93">
        <v>0</v>
      </c>
      <c r="AL518" s="93">
        <v>0</v>
      </c>
      <c r="AM518" s="93">
        <v>0</v>
      </c>
      <c r="AN518" s="93">
        <v>0</v>
      </c>
      <c r="AO518" s="93">
        <v>0</v>
      </c>
      <c r="AP518" s="93">
        <v>1</v>
      </c>
      <c r="AQ518" s="93">
        <v>0</v>
      </c>
      <c r="AR518" s="93">
        <v>0</v>
      </c>
      <c r="AS518" s="93">
        <v>1</v>
      </c>
      <c r="AT518" s="93">
        <v>0</v>
      </c>
      <c r="AU518" s="93">
        <v>1</v>
      </c>
      <c r="AV518" s="93">
        <v>0</v>
      </c>
      <c r="AW518" s="93">
        <v>0</v>
      </c>
      <c r="AX518" s="93">
        <v>0</v>
      </c>
      <c r="AY518" s="93">
        <v>0</v>
      </c>
      <c r="AZ518" s="93">
        <v>0</v>
      </c>
      <c r="BA518" s="93">
        <v>0</v>
      </c>
      <c r="BB518" s="93">
        <v>0</v>
      </c>
      <c r="BC518" s="93">
        <v>0</v>
      </c>
      <c r="BD518" s="93">
        <v>0</v>
      </c>
      <c r="BE518" s="93">
        <v>0</v>
      </c>
      <c r="BF518" s="93">
        <v>0</v>
      </c>
      <c r="BG518" s="93">
        <v>0</v>
      </c>
      <c r="BH518" s="93">
        <v>0</v>
      </c>
      <c r="BI518" s="93">
        <v>0</v>
      </c>
      <c r="BJ518" s="93">
        <v>0</v>
      </c>
      <c r="BK518" s="93">
        <v>0</v>
      </c>
      <c r="BL518" s="93">
        <v>0</v>
      </c>
      <c r="BM518" s="93">
        <v>0</v>
      </c>
      <c r="BN518" s="93">
        <v>0</v>
      </c>
      <c r="BO518" s="93">
        <v>0</v>
      </c>
      <c r="BP518" s="93">
        <v>0</v>
      </c>
      <c r="BQ518" s="93">
        <v>0</v>
      </c>
      <c r="BR518" s="93">
        <v>0</v>
      </c>
      <c r="BS518" s="93">
        <v>0</v>
      </c>
      <c r="BT518" s="93">
        <v>0</v>
      </c>
      <c r="BU518" s="93">
        <v>1</v>
      </c>
      <c r="BV518" s="93">
        <v>0</v>
      </c>
      <c r="BW518" s="93">
        <v>0</v>
      </c>
      <c r="BX518" s="93">
        <v>0</v>
      </c>
      <c r="BY518" s="93">
        <v>0</v>
      </c>
      <c r="BZ518" s="93">
        <v>0</v>
      </c>
      <c r="CA518" s="93">
        <v>0</v>
      </c>
      <c r="CB518" s="93">
        <v>0</v>
      </c>
      <c r="CC518" s="93">
        <v>0</v>
      </c>
      <c r="CD518" s="93">
        <v>0</v>
      </c>
      <c r="CE518" s="93">
        <v>0</v>
      </c>
      <c r="CF518" s="93">
        <v>0</v>
      </c>
      <c r="CG518" s="93">
        <v>0</v>
      </c>
      <c r="CH518" s="93">
        <v>0</v>
      </c>
      <c r="CI518" s="93">
        <v>0</v>
      </c>
      <c r="CJ518" s="93">
        <v>0</v>
      </c>
      <c r="CK518" s="93">
        <v>0</v>
      </c>
      <c r="CL518" s="93">
        <v>0</v>
      </c>
      <c r="CM518" s="106">
        <f t="shared" si="35"/>
        <v>4</v>
      </c>
      <c r="CN518" s="65">
        <f t="shared" si="37"/>
        <v>1</v>
      </c>
      <c r="CO518" s="107">
        <f t="shared" si="36"/>
        <v>7</v>
      </c>
      <c r="CP518" s="124" t="s">
        <v>6048</v>
      </c>
      <c r="CQ518">
        <f t="shared" si="38"/>
        <v>2.3330000000000002</v>
      </c>
    </row>
    <row r="519" spans="1:95" s="12" customFormat="1" x14ac:dyDescent="0.25">
      <c r="B519" s="103" t="s">
        <v>3558</v>
      </c>
      <c r="C519" s="104" t="s">
        <v>3559</v>
      </c>
      <c r="D519" s="103">
        <v>34420</v>
      </c>
      <c r="E519" s="108">
        <v>0</v>
      </c>
      <c r="F519" s="108">
        <v>0</v>
      </c>
      <c r="G519" s="108">
        <v>0</v>
      </c>
      <c r="H519" s="108">
        <v>0</v>
      </c>
      <c r="I519" s="108">
        <v>0</v>
      </c>
      <c r="J519" s="108">
        <v>0</v>
      </c>
      <c r="K519" s="108">
        <v>0</v>
      </c>
      <c r="L519" s="108">
        <v>0</v>
      </c>
      <c r="M519" s="108">
        <v>0</v>
      </c>
      <c r="N519" s="108">
        <v>0</v>
      </c>
      <c r="O519" s="108">
        <v>0</v>
      </c>
      <c r="P519" s="108">
        <v>0</v>
      </c>
      <c r="Q519" s="108">
        <v>0</v>
      </c>
      <c r="R519" s="108">
        <v>0</v>
      </c>
      <c r="S519" s="108">
        <v>0</v>
      </c>
      <c r="T519" s="108">
        <v>1</v>
      </c>
      <c r="U519" s="108">
        <v>0</v>
      </c>
      <c r="V519" s="108">
        <v>0</v>
      </c>
      <c r="W519" s="108">
        <v>0</v>
      </c>
      <c r="X519" s="108">
        <v>0</v>
      </c>
      <c r="Y519" s="108">
        <v>0</v>
      </c>
      <c r="Z519" s="108">
        <v>0</v>
      </c>
      <c r="AA519" s="108">
        <v>0</v>
      </c>
      <c r="AB519" s="108">
        <v>0</v>
      </c>
      <c r="AC519" s="108">
        <v>0</v>
      </c>
      <c r="AD519" s="108">
        <v>0</v>
      </c>
      <c r="AE519" s="108">
        <v>0</v>
      </c>
      <c r="AF519" s="108">
        <v>0</v>
      </c>
      <c r="AG519" s="108">
        <v>0</v>
      </c>
      <c r="AH519" s="108">
        <v>0</v>
      </c>
      <c r="AI519" s="108">
        <v>0</v>
      </c>
      <c r="AJ519" s="108">
        <v>0</v>
      </c>
      <c r="AK519" s="108">
        <v>0</v>
      </c>
      <c r="AL519" s="108">
        <v>0</v>
      </c>
      <c r="AM519" s="108">
        <v>0</v>
      </c>
      <c r="AN519" s="108">
        <v>0</v>
      </c>
      <c r="AO519" s="108">
        <v>0</v>
      </c>
      <c r="AP519" s="108">
        <v>0</v>
      </c>
      <c r="AQ519" s="108">
        <v>0</v>
      </c>
      <c r="AR519" s="108">
        <v>0</v>
      </c>
      <c r="AS519" s="108">
        <v>0</v>
      </c>
      <c r="AT519" s="108">
        <v>0</v>
      </c>
      <c r="AU519" s="108">
        <v>0</v>
      </c>
      <c r="AV519" s="108">
        <v>0</v>
      </c>
      <c r="AW519" s="108">
        <v>0</v>
      </c>
      <c r="AX519" s="108">
        <v>0</v>
      </c>
      <c r="AY519" s="108">
        <v>0</v>
      </c>
      <c r="AZ519" s="108">
        <v>0</v>
      </c>
      <c r="BA519" s="108">
        <v>0</v>
      </c>
      <c r="BB519" s="108">
        <v>0</v>
      </c>
      <c r="BC519" s="108">
        <v>0</v>
      </c>
      <c r="BD519" s="108">
        <v>0</v>
      </c>
      <c r="BE519" s="108">
        <v>0</v>
      </c>
      <c r="BF519" s="108">
        <v>0</v>
      </c>
      <c r="BG519" s="108">
        <v>0</v>
      </c>
      <c r="BH519" s="108">
        <v>0</v>
      </c>
      <c r="BI519" s="108">
        <v>0</v>
      </c>
      <c r="BJ519" s="108">
        <v>0</v>
      </c>
      <c r="BK519" s="108">
        <v>0</v>
      </c>
      <c r="BL519" s="108">
        <v>0</v>
      </c>
      <c r="BM519" s="108">
        <v>0</v>
      </c>
      <c r="BN519" s="108">
        <v>0</v>
      </c>
      <c r="BO519" s="108">
        <v>0</v>
      </c>
      <c r="BP519" s="108">
        <v>0</v>
      </c>
      <c r="BQ519" s="108">
        <v>0</v>
      </c>
      <c r="BR519" s="108">
        <v>0</v>
      </c>
      <c r="BS519" s="108">
        <v>0</v>
      </c>
      <c r="BT519" s="108">
        <v>0</v>
      </c>
      <c r="BU519" s="108">
        <v>0</v>
      </c>
      <c r="BV519" s="108">
        <v>0</v>
      </c>
      <c r="BW519" s="108">
        <v>0</v>
      </c>
      <c r="BX519" s="108">
        <v>0</v>
      </c>
      <c r="BY519" s="108">
        <v>0</v>
      </c>
      <c r="BZ519" s="108">
        <v>0</v>
      </c>
      <c r="CA519" s="108">
        <v>0</v>
      </c>
      <c r="CB519" s="108">
        <v>0</v>
      </c>
      <c r="CC519" s="108">
        <v>0</v>
      </c>
      <c r="CD519" s="108">
        <v>0</v>
      </c>
      <c r="CE519" s="108">
        <v>0</v>
      </c>
      <c r="CF519" s="108">
        <v>0</v>
      </c>
      <c r="CG519" s="108">
        <v>0</v>
      </c>
      <c r="CH519" s="108">
        <v>0</v>
      </c>
      <c r="CI519" s="108">
        <v>0</v>
      </c>
      <c r="CJ519" s="108">
        <v>0</v>
      </c>
      <c r="CK519" s="108">
        <v>0</v>
      </c>
      <c r="CL519" s="108">
        <v>0</v>
      </c>
      <c r="CM519" s="106">
        <f t="shared" si="35"/>
        <v>1</v>
      </c>
      <c r="CN519" s="65">
        <f t="shared" si="37"/>
        <v>1</v>
      </c>
      <c r="CO519" s="107">
        <f t="shared" si="36"/>
        <v>2</v>
      </c>
      <c r="CP519" s="124" t="s">
        <v>6046</v>
      </c>
      <c r="CQ519" t="str">
        <f t="shared" si="38"/>
        <v>QQQ</v>
      </c>
    </row>
    <row r="520" spans="1:95" s="12" customFormat="1" x14ac:dyDescent="0.25">
      <c r="B520" s="103" t="s">
        <v>3560</v>
      </c>
      <c r="C520" s="104" t="s">
        <v>3561</v>
      </c>
      <c r="D520" s="103">
        <v>34420</v>
      </c>
      <c r="E520" s="108">
        <v>0</v>
      </c>
      <c r="F520" s="108">
        <v>0</v>
      </c>
      <c r="G520" s="108">
        <v>0</v>
      </c>
      <c r="H520" s="108">
        <v>0</v>
      </c>
      <c r="I520" s="108">
        <v>0</v>
      </c>
      <c r="J520" s="108">
        <v>0</v>
      </c>
      <c r="K520" s="108">
        <v>0</v>
      </c>
      <c r="L520" s="108">
        <v>0</v>
      </c>
      <c r="M520" s="108">
        <v>0</v>
      </c>
      <c r="N520" s="108">
        <v>0</v>
      </c>
      <c r="O520" s="108">
        <v>0</v>
      </c>
      <c r="P520" s="108">
        <v>0</v>
      </c>
      <c r="Q520" s="108">
        <v>0</v>
      </c>
      <c r="R520" s="108">
        <v>0</v>
      </c>
      <c r="S520" s="108">
        <v>0</v>
      </c>
      <c r="T520" s="108">
        <v>1</v>
      </c>
      <c r="U520" s="108">
        <v>0</v>
      </c>
      <c r="V520" s="108">
        <v>0</v>
      </c>
      <c r="W520" s="108">
        <v>1</v>
      </c>
      <c r="X520" s="108">
        <v>0</v>
      </c>
      <c r="Y520" s="108">
        <v>0</v>
      </c>
      <c r="Z520" s="108">
        <v>0</v>
      </c>
      <c r="AA520" s="108">
        <v>0</v>
      </c>
      <c r="AB520" s="108">
        <v>0</v>
      </c>
      <c r="AC520" s="108">
        <v>0</v>
      </c>
      <c r="AD520" s="108">
        <v>0</v>
      </c>
      <c r="AE520" s="108">
        <v>0</v>
      </c>
      <c r="AF520" s="108">
        <v>0</v>
      </c>
      <c r="AG520" s="108">
        <v>0</v>
      </c>
      <c r="AH520" s="108">
        <v>0</v>
      </c>
      <c r="AI520" s="108">
        <v>0</v>
      </c>
      <c r="AJ520" s="108">
        <v>0</v>
      </c>
      <c r="AK520" s="108">
        <v>0</v>
      </c>
      <c r="AL520" s="108">
        <v>0</v>
      </c>
      <c r="AM520" s="108">
        <v>0</v>
      </c>
      <c r="AN520" s="108">
        <v>0</v>
      </c>
      <c r="AO520" s="108">
        <v>0</v>
      </c>
      <c r="AP520" s="108">
        <v>1</v>
      </c>
      <c r="AQ520" s="108">
        <v>0</v>
      </c>
      <c r="AR520" s="108">
        <v>0</v>
      </c>
      <c r="AS520" s="108">
        <v>0</v>
      </c>
      <c r="AT520" s="108">
        <v>1</v>
      </c>
      <c r="AU520" s="108">
        <v>0</v>
      </c>
      <c r="AV520" s="108">
        <v>0</v>
      </c>
      <c r="AW520" s="108">
        <v>0</v>
      </c>
      <c r="AX520" s="108">
        <v>0</v>
      </c>
      <c r="AY520" s="108">
        <v>0</v>
      </c>
      <c r="AZ520" s="108">
        <v>0</v>
      </c>
      <c r="BA520" s="108">
        <v>0</v>
      </c>
      <c r="BB520" s="108">
        <v>0</v>
      </c>
      <c r="BC520" s="108">
        <v>0</v>
      </c>
      <c r="BD520" s="108">
        <v>0</v>
      </c>
      <c r="BE520" s="108">
        <v>0</v>
      </c>
      <c r="BF520" s="108">
        <v>1</v>
      </c>
      <c r="BG520" s="108">
        <v>0</v>
      </c>
      <c r="BH520" s="108">
        <v>0</v>
      </c>
      <c r="BI520" s="108">
        <v>0</v>
      </c>
      <c r="BJ520" s="108">
        <v>0</v>
      </c>
      <c r="BK520" s="108">
        <v>0</v>
      </c>
      <c r="BL520" s="108">
        <v>0</v>
      </c>
      <c r="BM520" s="108">
        <v>0</v>
      </c>
      <c r="BN520" s="108">
        <v>1</v>
      </c>
      <c r="BO520" s="108">
        <v>0</v>
      </c>
      <c r="BP520" s="108">
        <v>0</v>
      </c>
      <c r="BQ520" s="108">
        <v>0</v>
      </c>
      <c r="BR520" s="108">
        <v>1</v>
      </c>
      <c r="BS520" s="108">
        <v>0</v>
      </c>
      <c r="BT520" s="108">
        <v>0</v>
      </c>
      <c r="BU520" s="108">
        <v>1</v>
      </c>
      <c r="BV520" s="108">
        <v>0</v>
      </c>
      <c r="BW520" s="108">
        <v>0</v>
      </c>
      <c r="BX520" s="108">
        <v>0</v>
      </c>
      <c r="BY520" s="108">
        <v>0</v>
      </c>
      <c r="BZ520" s="108">
        <v>1</v>
      </c>
      <c r="CA520" s="108">
        <v>0</v>
      </c>
      <c r="CB520" s="108">
        <v>0</v>
      </c>
      <c r="CC520" s="108">
        <v>0</v>
      </c>
      <c r="CD520" s="108">
        <v>0</v>
      </c>
      <c r="CE520" s="108">
        <v>0</v>
      </c>
      <c r="CF520" s="108">
        <v>0</v>
      </c>
      <c r="CG520" s="108">
        <v>0</v>
      </c>
      <c r="CH520" s="108">
        <v>0</v>
      </c>
      <c r="CI520" s="108">
        <v>0</v>
      </c>
      <c r="CJ520" s="108">
        <v>1</v>
      </c>
      <c r="CK520" s="108">
        <v>0</v>
      </c>
      <c r="CL520" s="108">
        <v>1</v>
      </c>
      <c r="CM520" s="106">
        <f t="shared" si="35"/>
        <v>11</v>
      </c>
      <c r="CN520" s="65">
        <f t="shared" si="37"/>
        <v>1</v>
      </c>
      <c r="CO520" s="107">
        <f t="shared" si="36"/>
        <v>13</v>
      </c>
      <c r="CP520" s="124" t="s">
        <v>6050</v>
      </c>
      <c r="CQ520">
        <f t="shared" si="38"/>
        <v>2</v>
      </c>
    </row>
    <row r="521" spans="1:95" s="12" customFormat="1" x14ac:dyDescent="0.25">
      <c r="B521" s="103" t="s">
        <v>3562</v>
      </c>
      <c r="C521" s="104" t="s">
        <v>3563</v>
      </c>
      <c r="D521" s="103">
        <v>34420</v>
      </c>
      <c r="E521" s="108">
        <v>0</v>
      </c>
      <c r="F521" s="108">
        <v>0</v>
      </c>
      <c r="G521" s="108">
        <v>0</v>
      </c>
      <c r="H521" s="108">
        <v>0</v>
      </c>
      <c r="I521" s="108">
        <v>0</v>
      </c>
      <c r="J521" s="108">
        <v>0</v>
      </c>
      <c r="K521" s="108">
        <v>0</v>
      </c>
      <c r="L521" s="108">
        <v>0</v>
      </c>
      <c r="M521" s="108">
        <v>0</v>
      </c>
      <c r="N521" s="108">
        <v>0</v>
      </c>
      <c r="O521" s="108">
        <v>0</v>
      </c>
      <c r="P521" s="108">
        <v>1</v>
      </c>
      <c r="Q521" s="108">
        <v>0</v>
      </c>
      <c r="R521" s="108">
        <v>1</v>
      </c>
      <c r="S521" s="108">
        <v>1</v>
      </c>
      <c r="T521" s="108">
        <v>0</v>
      </c>
      <c r="U521" s="108">
        <v>0</v>
      </c>
      <c r="V521" s="108">
        <v>0</v>
      </c>
      <c r="W521" s="108">
        <v>0</v>
      </c>
      <c r="X521" s="108">
        <v>0</v>
      </c>
      <c r="Y521" s="108">
        <v>0</v>
      </c>
      <c r="Z521" s="108">
        <v>0</v>
      </c>
      <c r="AA521" s="108">
        <v>0</v>
      </c>
      <c r="AB521" s="108">
        <v>0</v>
      </c>
      <c r="AC521" s="108">
        <v>0</v>
      </c>
      <c r="AD521" s="108">
        <v>0</v>
      </c>
      <c r="AE521" s="108">
        <v>1</v>
      </c>
      <c r="AF521" s="108">
        <v>0</v>
      </c>
      <c r="AG521" s="108">
        <v>0</v>
      </c>
      <c r="AH521" s="108">
        <v>0</v>
      </c>
      <c r="AI521" s="108">
        <v>0</v>
      </c>
      <c r="AJ521" s="108">
        <v>0</v>
      </c>
      <c r="AK521" s="108">
        <v>0</v>
      </c>
      <c r="AL521" s="108">
        <v>0</v>
      </c>
      <c r="AM521" s="108">
        <v>0</v>
      </c>
      <c r="AN521" s="108">
        <v>1</v>
      </c>
      <c r="AO521" s="108">
        <v>0</v>
      </c>
      <c r="AP521" s="108">
        <v>0</v>
      </c>
      <c r="AQ521" s="108">
        <v>0</v>
      </c>
      <c r="AR521" s="108">
        <v>0</v>
      </c>
      <c r="AS521" s="108">
        <v>0</v>
      </c>
      <c r="AT521" s="108">
        <v>1</v>
      </c>
      <c r="AU521" s="108">
        <v>0</v>
      </c>
      <c r="AV521" s="108">
        <v>0</v>
      </c>
      <c r="AW521" s="108">
        <v>0</v>
      </c>
      <c r="AX521" s="108">
        <v>0</v>
      </c>
      <c r="AY521" s="108">
        <v>0</v>
      </c>
      <c r="AZ521" s="108">
        <v>0</v>
      </c>
      <c r="BA521" s="108">
        <v>0</v>
      </c>
      <c r="BB521" s="108">
        <v>0</v>
      </c>
      <c r="BC521" s="108">
        <v>0</v>
      </c>
      <c r="BD521" s="108">
        <v>0</v>
      </c>
      <c r="BE521" s="108">
        <v>0</v>
      </c>
      <c r="BF521" s="108">
        <v>1</v>
      </c>
      <c r="BG521" s="108">
        <v>0</v>
      </c>
      <c r="BH521" s="108">
        <v>0</v>
      </c>
      <c r="BI521" s="108">
        <v>0</v>
      </c>
      <c r="BJ521" s="108">
        <v>0</v>
      </c>
      <c r="BK521" s="108">
        <v>0</v>
      </c>
      <c r="BL521" s="108">
        <v>1</v>
      </c>
      <c r="BM521" s="108">
        <v>0</v>
      </c>
      <c r="BN521" s="108">
        <v>1</v>
      </c>
      <c r="BO521" s="108">
        <v>0</v>
      </c>
      <c r="BP521" s="108">
        <v>0</v>
      </c>
      <c r="BQ521" s="108">
        <v>0</v>
      </c>
      <c r="BR521" s="108">
        <v>1</v>
      </c>
      <c r="BS521" s="108">
        <v>0</v>
      </c>
      <c r="BT521" s="108">
        <v>0</v>
      </c>
      <c r="BU521" s="108">
        <v>1</v>
      </c>
      <c r="BV521" s="108">
        <v>0</v>
      </c>
      <c r="BW521" s="108">
        <v>0</v>
      </c>
      <c r="BX521" s="108">
        <v>0</v>
      </c>
      <c r="BY521" s="108">
        <v>0</v>
      </c>
      <c r="BZ521" s="108">
        <v>0</v>
      </c>
      <c r="CA521" s="108">
        <v>0</v>
      </c>
      <c r="CB521" s="108">
        <v>0</v>
      </c>
      <c r="CC521" s="108">
        <v>0</v>
      </c>
      <c r="CD521" s="108">
        <v>0</v>
      </c>
      <c r="CE521" s="108">
        <v>0</v>
      </c>
      <c r="CF521" s="108">
        <v>0</v>
      </c>
      <c r="CG521" s="108">
        <v>0</v>
      </c>
      <c r="CH521" s="108">
        <v>0</v>
      </c>
      <c r="CI521" s="108">
        <v>0</v>
      </c>
      <c r="CJ521" s="108">
        <v>0</v>
      </c>
      <c r="CK521" s="108">
        <v>0</v>
      </c>
      <c r="CL521" s="108">
        <v>0</v>
      </c>
      <c r="CM521" s="106">
        <f t="shared" si="35"/>
        <v>11</v>
      </c>
      <c r="CN521" s="65">
        <f t="shared" si="37"/>
        <v>1</v>
      </c>
      <c r="CO521" s="107">
        <f t="shared" si="36"/>
        <v>12</v>
      </c>
      <c r="CP521" s="124" t="s">
        <v>6053</v>
      </c>
      <c r="CQ521">
        <f t="shared" si="38"/>
        <v>3.6669999999999998</v>
      </c>
    </row>
    <row r="522" spans="1:95" s="12" customFormat="1" x14ac:dyDescent="0.25">
      <c r="B522" s="103" t="s">
        <v>3564</v>
      </c>
      <c r="C522" s="104" t="s">
        <v>3565</v>
      </c>
      <c r="D522" s="103">
        <v>34420</v>
      </c>
      <c r="E522" s="108">
        <v>0</v>
      </c>
      <c r="F522" s="108">
        <v>0</v>
      </c>
      <c r="G522" s="108">
        <v>0</v>
      </c>
      <c r="H522" s="108">
        <v>0</v>
      </c>
      <c r="I522" s="108">
        <v>0</v>
      </c>
      <c r="J522" s="108">
        <v>0</v>
      </c>
      <c r="K522" s="108">
        <v>0</v>
      </c>
      <c r="L522" s="108">
        <v>0</v>
      </c>
      <c r="M522" s="108">
        <v>0</v>
      </c>
      <c r="N522" s="108">
        <v>0</v>
      </c>
      <c r="O522" s="108">
        <v>0</v>
      </c>
      <c r="P522" s="108">
        <v>1</v>
      </c>
      <c r="Q522" s="108">
        <v>0</v>
      </c>
      <c r="R522" s="108">
        <v>0</v>
      </c>
      <c r="S522" s="108">
        <v>0</v>
      </c>
      <c r="T522" s="108">
        <v>0</v>
      </c>
      <c r="U522" s="108">
        <v>0</v>
      </c>
      <c r="V522" s="108">
        <v>0</v>
      </c>
      <c r="W522" s="108">
        <v>0</v>
      </c>
      <c r="X522" s="108">
        <v>0</v>
      </c>
      <c r="Y522" s="108">
        <v>0</v>
      </c>
      <c r="Z522" s="108">
        <v>0</v>
      </c>
      <c r="AA522" s="108">
        <v>0</v>
      </c>
      <c r="AB522" s="108">
        <v>0</v>
      </c>
      <c r="AC522" s="108">
        <v>0</v>
      </c>
      <c r="AD522" s="108">
        <v>0</v>
      </c>
      <c r="AE522" s="108">
        <v>0</v>
      </c>
      <c r="AF522" s="108">
        <v>0</v>
      </c>
      <c r="AG522" s="108">
        <v>0</v>
      </c>
      <c r="AH522" s="108">
        <v>0</v>
      </c>
      <c r="AI522" s="108">
        <v>0</v>
      </c>
      <c r="AJ522" s="108">
        <v>0</v>
      </c>
      <c r="AK522" s="108">
        <v>0</v>
      </c>
      <c r="AL522" s="108">
        <v>0</v>
      </c>
      <c r="AM522" s="108">
        <v>0</v>
      </c>
      <c r="AN522" s="108">
        <v>0</v>
      </c>
      <c r="AO522" s="108">
        <v>0</v>
      </c>
      <c r="AP522" s="108">
        <v>0</v>
      </c>
      <c r="AQ522" s="108">
        <v>0</v>
      </c>
      <c r="AR522" s="108">
        <v>0</v>
      </c>
      <c r="AS522" s="108">
        <v>0</v>
      </c>
      <c r="AT522" s="108">
        <v>0</v>
      </c>
      <c r="AU522" s="108">
        <v>0</v>
      </c>
      <c r="AV522" s="108">
        <v>0</v>
      </c>
      <c r="AW522" s="108">
        <v>0</v>
      </c>
      <c r="AX522" s="108">
        <v>0</v>
      </c>
      <c r="AY522" s="108">
        <v>0</v>
      </c>
      <c r="AZ522" s="108">
        <v>0</v>
      </c>
      <c r="BA522" s="108">
        <v>0</v>
      </c>
      <c r="BB522" s="108">
        <v>0</v>
      </c>
      <c r="BC522" s="108">
        <v>0</v>
      </c>
      <c r="BD522" s="108">
        <v>0</v>
      </c>
      <c r="BE522" s="108">
        <v>0</v>
      </c>
      <c r="BF522" s="108">
        <v>0</v>
      </c>
      <c r="BG522" s="108">
        <v>0</v>
      </c>
      <c r="BH522" s="108">
        <v>0</v>
      </c>
      <c r="BI522" s="108">
        <v>0</v>
      </c>
      <c r="BJ522" s="108">
        <v>0</v>
      </c>
      <c r="BK522" s="108">
        <v>0</v>
      </c>
      <c r="BL522" s="108">
        <v>0</v>
      </c>
      <c r="BM522" s="108">
        <v>0</v>
      </c>
      <c r="BN522" s="108">
        <v>0</v>
      </c>
      <c r="BO522" s="108">
        <v>0</v>
      </c>
      <c r="BP522" s="108">
        <v>0</v>
      </c>
      <c r="BQ522" s="108">
        <v>0</v>
      </c>
      <c r="BR522" s="108">
        <v>0</v>
      </c>
      <c r="BS522" s="108">
        <v>0</v>
      </c>
      <c r="BT522" s="108">
        <v>0</v>
      </c>
      <c r="BU522" s="108">
        <v>1</v>
      </c>
      <c r="BV522" s="108">
        <v>0</v>
      </c>
      <c r="BW522" s="108">
        <v>0</v>
      </c>
      <c r="BX522" s="108">
        <v>0</v>
      </c>
      <c r="BY522" s="108">
        <v>0</v>
      </c>
      <c r="BZ522" s="108">
        <v>0</v>
      </c>
      <c r="CA522" s="108">
        <v>0</v>
      </c>
      <c r="CB522" s="108">
        <v>0</v>
      </c>
      <c r="CC522" s="108">
        <v>0</v>
      </c>
      <c r="CD522" s="108">
        <v>0</v>
      </c>
      <c r="CE522" s="108">
        <v>0</v>
      </c>
      <c r="CF522" s="108">
        <v>0</v>
      </c>
      <c r="CG522" s="108">
        <v>0</v>
      </c>
      <c r="CH522" s="108">
        <v>0</v>
      </c>
      <c r="CI522" s="108">
        <v>0</v>
      </c>
      <c r="CJ522" s="108">
        <v>0</v>
      </c>
      <c r="CK522" s="108">
        <v>0</v>
      </c>
      <c r="CL522" s="108">
        <v>0</v>
      </c>
      <c r="CM522" s="106">
        <f t="shared" si="35"/>
        <v>2</v>
      </c>
      <c r="CN522" s="65">
        <f t="shared" si="37"/>
        <v>1</v>
      </c>
      <c r="CO522" s="107">
        <f t="shared" si="36"/>
        <v>3</v>
      </c>
      <c r="CP522" s="124" t="s">
        <v>6047</v>
      </c>
      <c r="CQ522">
        <f t="shared" si="38"/>
        <v>1.667</v>
      </c>
    </row>
    <row r="523" spans="1:95" s="12" customFormat="1" x14ac:dyDescent="0.25">
      <c r="B523" s="103" t="s">
        <v>3568</v>
      </c>
      <c r="C523" s="104" t="s">
        <v>3569</v>
      </c>
      <c r="D523" s="103">
        <v>34420</v>
      </c>
      <c r="E523" s="108">
        <v>0</v>
      </c>
      <c r="F523" s="108">
        <v>0</v>
      </c>
      <c r="G523" s="108">
        <v>0</v>
      </c>
      <c r="H523" s="108">
        <v>0</v>
      </c>
      <c r="I523" s="108">
        <v>0</v>
      </c>
      <c r="J523" s="108">
        <v>0</v>
      </c>
      <c r="K523" s="108">
        <v>0</v>
      </c>
      <c r="L523" s="108">
        <v>0</v>
      </c>
      <c r="M523" s="108">
        <v>0</v>
      </c>
      <c r="N523" s="108">
        <v>0</v>
      </c>
      <c r="O523" s="108">
        <v>0</v>
      </c>
      <c r="P523" s="108">
        <v>0</v>
      </c>
      <c r="Q523" s="108">
        <v>0</v>
      </c>
      <c r="R523" s="108">
        <v>1</v>
      </c>
      <c r="S523" s="108">
        <v>0</v>
      </c>
      <c r="T523" s="108">
        <v>1</v>
      </c>
      <c r="U523" s="108">
        <v>0</v>
      </c>
      <c r="V523" s="108">
        <v>0</v>
      </c>
      <c r="W523" s="108">
        <v>0</v>
      </c>
      <c r="X523" s="108">
        <v>0</v>
      </c>
      <c r="Y523" s="108">
        <v>0</v>
      </c>
      <c r="Z523" s="108">
        <v>0</v>
      </c>
      <c r="AA523" s="108">
        <v>0</v>
      </c>
      <c r="AB523" s="108">
        <v>0</v>
      </c>
      <c r="AC523" s="108">
        <v>0</v>
      </c>
      <c r="AD523" s="108">
        <v>0</v>
      </c>
      <c r="AE523" s="108">
        <v>0</v>
      </c>
      <c r="AF523" s="108">
        <v>0</v>
      </c>
      <c r="AG523" s="108">
        <v>0</v>
      </c>
      <c r="AH523" s="108">
        <v>0</v>
      </c>
      <c r="AI523" s="108">
        <v>0</v>
      </c>
      <c r="AJ523" s="108">
        <v>1</v>
      </c>
      <c r="AK523" s="108">
        <v>0</v>
      </c>
      <c r="AL523" s="108">
        <v>0</v>
      </c>
      <c r="AM523" s="108">
        <v>0</v>
      </c>
      <c r="AN523" s="108">
        <v>0</v>
      </c>
      <c r="AO523" s="108">
        <v>0</v>
      </c>
      <c r="AP523" s="108">
        <v>0</v>
      </c>
      <c r="AQ523" s="108">
        <v>0</v>
      </c>
      <c r="AR523" s="108">
        <v>0</v>
      </c>
      <c r="AS523" s="108">
        <v>1</v>
      </c>
      <c r="AT523" s="108">
        <v>0</v>
      </c>
      <c r="AU523" s="108">
        <v>0</v>
      </c>
      <c r="AV523" s="108">
        <v>0</v>
      </c>
      <c r="AW523" s="108">
        <v>0</v>
      </c>
      <c r="AX523" s="108">
        <v>0</v>
      </c>
      <c r="AY523" s="108">
        <v>0</v>
      </c>
      <c r="AZ523" s="108">
        <v>0</v>
      </c>
      <c r="BA523" s="108">
        <v>0</v>
      </c>
      <c r="BB523" s="108">
        <v>0</v>
      </c>
      <c r="BC523" s="108">
        <v>0</v>
      </c>
      <c r="BD523" s="108">
        <v>0</v>
      </c>
      <c r="BE523" s="108">
        <v>0</v>
      </c>
      <c r="BF523" s="108">
        <v>0</v>
      </c>
      <c r="BG523" s="108">
        <v>0</v>
      </c>
      <c r="BH523" s="108">
        <v>0</v>
      </c>
      <c r="BI523" s="108">
        <v>0</v>
      </c>
      <c r="BJ523" s="108">
        <v>0</v>
      </c>
      <c r="BK523" s="108">
        <v>0</v>
      </c>
      <c r="BL523" s="108">
        <v>0</v>
      </c>
      <c r="BM523" s="108">
        <v>0</v>
      </c>
      <c r="BN523" s="108">
        <v>0</v>
      </c>
      <c r="BO523" s="108">
        <v>1</v>
      </c>
      <c r="BP523" s="108">
        <v>0</v>
      </c>
      <c r="BQ523" s="108">
        <v>0</v>
      </c>
      <c r="BR523" s="108">
        <v>0</v>
      </c>
      <c r="BS523" s="108">
        <v>0</v>
      </c>
      <c r="BT523" s="108">
        <v>0</v>
      </c>
      <c r="BU523" s="108">
        <v>1</v>
      </c>
      <c r="BV523" s="108">
        <v>0</v>
      </c>
      <c r="BW523" s="108">
        <v>0</v>
      </c>
      <c r="BX523" s="108">
        <v>0</v>
      </c>
      <c r="BY523" s="108">
        <v>0</v>
      </c>
      <c r="BZ523" s="108">
        <v>1</v>
      </c>
      <c r="CA523" s="108">
        <v>0</v>
      </c>
      <c r="CB523" s="108">
        <v>0</v>
      </c>
      <c r="CC523" s="108">
        <v>0</v>
      </c>
      <c r="CD523" s="108">
        <v>0</v>
      </c>
      <c r="CE523" s="108">
        <v>0</v>
      </c>
      <c r="CF523" s="108">
        <v>0</v>
      </c>
      <c r="CG523" s="108">
        <v>1</v>
      </c>
      <c r="CH523" s="108">
        <v>0</v>
      </c>
      <c r="CI523" s="108">
        <v>0</v>
      </c>
      <c r="CJ523" s="108">
        <v>0</v>
      </c>
      <c r="CK523" s="108">
        <v>0</v>
      </c>
      <c r="CL523" s="108">
        <v>0</v>
      </c>
      <c r="CM523" s="106">
        <f t="shared" si="35"/>
        <v>8</v>
      </c>
      <c r="CN523" s="65">
        <f t="shared" si="37"/>
        <v>1</v>
      </c>
      <c r="CO523" s="107">
        <f t="shared" si="36"/>
        <v>10</v>
      </c>
      <c r="CP523" s="124" t="s">
        <v>6048</v>
      </c>
      <c r="CQ523">
        <f t="shared" si="38"/>
        <v>2.3330000000000002</v>
      </c>
    </row>
    <row r="524" spans="1:95" s="12" customFormat="1" x14ac:dyDescent="0.25">
      <c r="B524" s="103" t="s">
        <v>3572</v>
      </c>
      <c r="C524" s="104" t="s">
        <v>3573</v>
      </c>
      <c r="D524" s="103">
        <v>34420</v>
      </c>
      <c r="E524" s="108">
        <v>0</v>
      </c>
      <c r="F524" s="108">
        <v>0</v>
      </c>
      <c r="G524" s="108">
        <v>0</v>
      </c>
      <c r="H524" s="108">
        <v>0</v>
      </c>
      <c r="I524" s="108">
        <v>0</v>
      </c>
      <c r="J524" s="108">
        <v>0</v>
      </c>
      <c r="K524" s="108">
        <v>0</v>
      </c>
      <c r="L524" s="108">
        <v>0</v>
      </c>
      <c r="M524" s="108">
        <v>0</v>
      </c>
      <c r="N524" s="108">
        <v>0</v>
      </c>
      <c r="O524" s="108">
        <v>0</v>
      </c>
      <c r="P524" s="108">
        <v>0</v>
      </c>
      <c r="Q524" s="108">
        <v>0</v>
      </c>
      <c r="R524" s="108">
        <v>0</v>
      </c>
      <c r="S524" s="108">
        <v>0</v>
      </c>
      <c r="T524" s="108">
        <v>0</v>
      </c>
      <c r="U524" s="108">
        <v>0</v>
      </c>
      <c r="V524" s="108">
        <v>0</v>
      </c>
      <c r="W524" s="108">
        <v>0</v>
      </c>
      <c r="X524" s="108">
        <v>0</v>
      </c>
      <c r="Y524" s="108">
        <v>0</v>
      </c>
      <c r="Z524" s="108">
        <v>0</v>
      </c>
      <c r="AA524" s="108">
        <v>0</v>
      </c>
      <c r="AB524" s="108">
        <v>0</v>
      </c>
      <c r="AC524" s="108">
        <v>0</v>
      </c>
      <c r="AD524" s="108">
        <v>0</v>
      </c>
      <c r="AE524" s="108">
        <v>0</v>
      </c>
      <c r="AF524" s="108">
        <v>0</v>
      </c>
      <c r="AG524" s="108">
        <v>0</v>
      </c>
      <c r="AH524" s="108">
        <v>0</v>
      </c>
      <c r="AI524" s="108">
        <v>0</v>
      </c>
      <c r="AJ524" s="108">
        <v>0</v>
      </c>
      <c r="AK524" s="108">
        <v>0</v>
      </c>
      <c r="AL524" s="108">
        <v>0</v>
      </c>
      <c r="AM524" s="108">
        <v>0</v>
      </c>
      <c r="AN524" s="108">
        <v>0</v>
      </c>
      <c r="AO524" s="108">
        <v>0</v>
      </c>
      <c r="AP524" s="108">
        <v>0</v>
      </c>
      <c r="AQ524" s="108">
        <v>0</v>
      </c>
      <c r="AR524" s="108">
        <v>0</v>
      </c>
      <c r="AS524" s="108">
        <v>0</v>
      </c>
      <c r="AT524" s="108">
        <v>0</v>
      </c>
      <c r="AU524" s="108">
        <v>0</v>
      </c>
      <c r="AV524" s="108">
        <v>0</v>
      </c>
      <c r="AW524" s="108">
        <v>0</v>
      </c>
      <c r="AX524" s="108">
        <v>0</v>
      </c>
      <c r="AY524" s="108">
        <v>0</v>
      </c>
      <c r="AZ524" s="108">
        <v>0</v>
      </c>
      <c r="BA524" s="108">
        <v>0</v>
      </c>
      <c r="BB524" s="108">
        <v>0</v>
      </c>
      <c r="BC524" s="108">
        <v>0</v>
      </c>
      <c r="BD524" s="108">
        <v>0</v>
      </c>
      <c r="BE524" s="108">
        <v>0</v>
      </c>
      <c r="BF524" s="108">
        <v>0</v>
      </c>
      <c r="BG524" s="108">
        <v>0</v>
      </c>
      <c r="BH524" s="108">
        <v>0</v>
      </c>
      <c r="BI524" s="108">
        <v>0</v>
      </c>
      <c r="BJ524" s="108">
        <v>0</v>
      </c>
      <c r="BK524" s="108">
        <v>0</v>
      </c>
      <c r="BL524" s="108">
        <v>0</v>
      </c>
      <c r="BM524" s="108">
        <v>0</v>
      </c>
      <c r="BN524" s="108">
        <v>0</v>
      </c>
      <c r="BO524" s="108">
        <v>1</v>
      </c>
      <c r="BP524" s="108">
        <v>0</v>
      </c>
      <c r="BQ524" s="108">
        <v>0</v>
      </c>
      <c r="BR524" s="108">
        <v>0</v>
      </c>
      <c r="BS524" s="108">
        <v>0</v>
      </c>
      <c r="BT524" s="108">
        <v>0</v>
      </c>
      <c r="BU524" s="108">
        <v>0</v>
      </c>
      <c r="BV524" s="108">
        <v>0</v>
      </c>
      <c r="BW524" s="108">
        <v>0</v>
      </c>
      <c r="BX524" s="108">
        <v>0</v>
      </c>
      <c r="BY524" s="108">
        <v>0</v>
      </c>
      <c r="BZ524" s="108">
        <v>0</v>
      </c>
      <c r="CA524" s="108">
        <v>0</v>
      </c>
      <c r="CB524" s="108">
        <v>0</v>
      </c>
      <c r="CC524" s="108">
        <v>0</v>
      </c>
      <c r="CD524" s="108">
        <v>0</v>
      </c>
      <c r="CE524" s="108">
        <v>0</v>
      </c>
      <c r="CF524" s="108">
        <v>0</v>
      </c>
      <c r="CG524" s="108">
        <v>0</v>
      </c>
      <c r="CH524" s="108">
        <v>1</v>
      </c>
      <c r="CI524" s="108">
        <v>0</v>
      </c>
      <c r="CJ524" s="108">
        <v>0</v>
      </c>
      <c r="CK524" s="108">
        <v>0</v>
      </c>
      <c r="CL524" s="108">
        <v>0</v>
      </c>
      <c r="CM524" s="106">
        <f t="shared" si="35"/>
        <v>2</v>
      </c>
      <c r="CN524" s="65">
        <f t="shared" si="37"/>
        <v>1</v>
      </c>
      <c r="CO524" s="107">
        <f t="shared" si="36"/>
        <v>2</v>
      </c>
      <c r="CP524" s="124" t="s">
        <v>6049</v>
      </c>
      <c r="CQ524">
        <f t="shared" si="38"/>
        <v>3.3330000000000002</v>
      </c>
    </row>
    <row r="525" spans="1:95" s="12" customFormat="1" x14ac:dyDescent="0.25">
      <c r="B525" s="103" t="s">
        <v>3574</v>
      </c>
      <c r="C525" s="104" t="s">
        <v>3575</v>
      </c>
      <c r="D525" s="103">
        <v>34420</v>
      </c>
      <c r="E525" s="108">
        <v>0</v>
      </c>
      <c r="F525" s="108">
        <v>0</v>
      </c>
      <c r="G525" s="108">
        <v>0</v>
      </c>
      <c r="H525" s="108">
        <v>0</v>
      </c>
      <c r="I525" s="108">
        <v>0</v>
      </c>
      <c r="J525" s="108">
        <v>0</v>
      </c>
      <c r="K525" s="108">
        <v>0</v>
      </c>
      <c r="L525" s="108">
        <v>0</v>
      </c>
      <c r="M525" s="108">
        <v>0</v>
      </c>
      <c r="N525" s="108">
        <v>0</v>
      </c>
      <c r="O525" s="108">
        <v>0</v>
      </c>
      <c r="P525" s="108">
        <v>0</v>
      </c>
      <c r="Q525" s="108">
        <v>0</v>
      </c>
      <c r="R525" s="108">
        <v>0</v>
      </c>
      <c r="S525" s="108">
        <v>0</v>
      </c>
      <c r="T525" s="108">
        <v>1</v>
      </c>
      <c r="U525" s="108">
        <v>0</v>
      </c>
      <c r="V525" s="108">
        <v>0</v>
      </c>
      <c r="W525" s="108">
        <v>0</v>
      </c>
      <c r="X525" s="108">
        <v>0</v>
      </c>
      <c r="Y525" s="108">
        <v>0</v>
      </c>
      <c r="Z525" s="108">
        <v>0</v>
      </c>
      <c r="AA525" s="108">
        <v>0</v>
      </c>
      <c r="AB525" s="108">
        <v>0</v>
      </c>
      <c r="AC525" s="108">
        <v>0</v>
      </c>
      <c r="AD525" s="108">
        <v>0</v>
      </c>
      <c r="AE525" s="108">
        <v>0</v>
      </c>
      <c r="AF525" s="108">
        <v>0</v>
      </c>
      <c r="AG525" s="108">
        <v>0</v>
      </c>
      <c r="AH525" s="108">
        <v>0</v>
      </c>
      <c r="AI525" s="108">
        <v>0</v>
      </c>
      <c r="AJ525" s="108">
        <v>0</v>
      </c>
      <c r="AK525" s="108">
        <v>0</v>
      </c>
      <c r="AL525" s="108">
        <v>0</v>
      </c>
      <c r="AM525" s="108">
        <v>0</v>
      </c>
      <c r="AN525" s="108">
        <v>0</v>
      </c>
      <c r="AO525" s="108">
        <v>0</v>
      </c>
      <c r="AP525" s="108">
        <v>0</v>
      </c>
      <c r="AQ525" s="108">
        <v>0</v>
      </c>
      <c r="AR525" s="108">
        <v>0</v>
      </c>
      <c r="AS525" s="108">
        <v>0</v>
      </c>
      <c r="AT525" s="108">
        <v>0</v>
      </c>
      <c r="AU525" s="108">
        <v>0</v>
      </c>
      <c r="AV525" s="108">
        <v>0</v>
      </c>
      <c r="AW525" s="108">
        <v>0</v>
      </c>
      <c r="AX525" s="108">
        <v>0</v>
      </c>
      <c r="AY525" s="108">
        <v>0</v>
      </c>
      <c r="AZ525" s="108">
        <v>0</v>
      </c>
      <c r="BA525" s="108">
        <v>0</v>
      </c>
      <c r="BB525" s="108">
        <v>0</v>
      </c>
      <c r="BC525" s="108">
        <v>0</v>
      </c>
      <c r="BD525" s="108">
        <v>0</v>
      </c>
      <c r="BE525" s="108">
        <v>0</v>
      </c>
      <c r="BF525" s="108">
        <v>0</v>
      </c>
      <c r="BG525" s="108">
        <v>0</v>
      </c>
      <c r="BH525" s="108">
        <v>0</v>
      </c>
      <c r="BI525" s="108">
        <v>0</v>
      </c>
      <c r="BJ525" s="108">
        <v>0</v>
      </c>
      <c r="BK525" s="108">
        <v>0</v>
      </c>
      <c r="BL525" s="108">
        <v>0</v>
      </c>
      <c r="BM525" s="108">
        <v>0</v>
      </c>
      <c r="BN525" s="108">
        <v>0</v>
      </c>
      <c r="BO525" s="108">
        <v>0</v>
      </c>
      <c r="BP525" s="108">
        <v>0</v>
      </c>
      <c r="BQ525" s="108">
        <v>0</v>
      </c>
      <c r="BR525" s="108">
        <v>0</v>
      </c>
      <c r="BS525" s="108">
        <v>0</v>
      </c>
      <c r="BT525" s="108">
        <v>0</v>
      </c>
      <c r="BU525" s="108">
        <v>0</v>
      </c>
      <c r="BV525" s="108">
        <v>0</v>
      </c>
      <c r="BW525" s="108">
        <v>0</v>
      </c>
      <c r="BX525" s="108">
        <v>0</v>
      </c>
      <c r="BY525" s="108">
        <v>0</v>
      </c>
      <c r="BZ525" s="108">
        <v>0</v>
      </c>
      <c r="CA525" s="108">
        <v>0</v>
      </c>
      <c r="CB525" s="108">
        <v>0</v>
      </c>
      <c r="CC525" s="108">
        <v>0</v>
      </c>
      <c r="CD525" s="108">
        <v>0</v>
      </c>
      <c r="CE525" s="108">
        <v>0</v>
      </c>
      <c r="CF525" s="108">
        <v>0</v>
      </c>
      <c r="CG525" s="108">
        <v>0</v>
      </c>
      <c r="CH525" s="108">
        <v>0</v>
      </c>
      <c r="CI525" s="108">
        <v>0</v>
      </c>
      <c r="CJ525" s="108">
        <v>0</v>
      </c>
      <c r="CK525" s="108">
        <v>0</v>
      </c>
      <c r="CL525" s="108">
        <v>0</v>
      </c>
      <c r="CM525" s="106">
        <f t="shared" si="35"/>
        <v>1</v>
      </c>
      <c r="CN525" s="65">
        <f t="shared" si="37"/>
        <v>1</v>
      </c>
      <c r="CO525" s="107">
        <f t="shared" si="36"/>
        <v>2</v>
      </c>
      <c r="CP525" s="124" t="s">
        <v>6048</v>
      </c>
      <c r="CQ525">
        <f t="shared" si="38"/>
        <v>2.3330000000000002</v>
      </c>
    </row>
    <row r="526" spans="1:95" s="12" customFormat="1" x14ac:dyDescent="0.25">
      <c r="B526" s="103" t="s">
        <v>3576</v>
      </c>
      <c r="C526" s="104" t="s">
        <v>3577</v>
      </c>
      <c r="D526" s="103">
        <v>34420</v>
      </c>
      <c r="E526" s="108">
        <v>0</v>
      </c>
      <c r="F526" s="108">
        <v>0</v>
      </c>
      <c r="G526" s="108">
        <v>0</v>
      </c>
      <c r="H526" s="108">
        <v>0</v>
      </c>
      <c r="I526" s="108">
        <v>0</v>
      </c>
      <c r="J526" s="108">
        <v>0</v>
      </c>
      <c r="K526" s="108">
        <v>0</v>
      </c>
      <c r="L526" s="108">
        <v>0</v>
      </c>
      <c r="M526" s="108">
        <v>0</v>
      </c>
      <c r="N526" s="108">
        <v>0</v>
      </c>
      <c r="O526" s="108">
        <v>0</v>
      </c>
      <c r="P526" s="108">
        <v>0</v>
      </c>
      <c r="Q526" s="108">
        <v>0</v>
      </c>
      <c r="R526" s="108">
        <v>0</v>
      </c>
      <c r="S526" s="108">
        <v>0</v>
      </c>
      <c r="T526" s="108">
        <v>0</v>
      </c>
      <c r="U526" s="108">
        <v>0</v>
      </c>
      <c r="V526" s="108">
        <v>0</v>
      </c>
      <c r="W526" s="108">
        <v>0</v>
      </c>
      <c r="X526" s="108">
        <v>0</v>
      </c>
      <c r="Y526" s="108">
        <v>0</v>
      </c>
      <c r="Z526" s="108">
        <v>0</v>
      </c>
      <c r="AA526" s="108">
        <v>0</v>
      </c>
      <c r="AB526" s="108">
        <v>0</v>
      </c>
      <c r="AC526" s="108">
        <v>0</v>
      </c>
      <c r="AD526" s="108">
        <v>0</v>
      </c>
      <c r="AE526" s="108">
        <v>0</v>
      </c>
      <c r="AF526" s="108">
        <v>0</v>
      </c>
      <c r="AG526" s="108">
        <v>0</v>
      </c>
      <c r="AH526" s="108">
        <v>0</v>
      </c>
      <c r="AI526" s="108">
        <v>0</v>
      </c>
      <c r="AJ526" s="108">
        <v>0</v>
      </c>
      <c r="AK526" s="108">
        <v>0</v>
      </c>
      <c r="AL526" s="108">
        <v>0</v>
      </c>
      <c r="AM526" s="108">
        <v>0</v>
      </c>
      <c r="AN526" s="108">
        <v>0</v>
      </c>
      <c r="AO526" s="108">
        <v>0</v>
      </c>
      <c r="AP526" s="108">
        <v>0</v>
      </c>
      <c r="AQ526" s="108">
        <v>0</v>
      </c>
      <c r="AR526" s="108">
        <v>0</v>
      </c>
      <c r="AS526" s="108">
        <v>0</v>
      </c>
      <c r="AT526" s="108">
        <v>0</v>
      </c>
      <c r="AU526" s="108">
        <v>0</v>
      </c>
      <c r="AV526" s="108">
        <v>0</v>
      </c>
      <c r="AW526" s="108">
        <v>0</v>
      </c>
      <c r="AX526" s="108">
        <v>0</v>
      </c>
      <c r="AY526" s="108">
        <v>0</v>
      </c>
      <c r="AZ526" s="108">
        <v>0</v>
      </c>
      <c r="BA526" s="108">
        <v>0</v>
      </c>
      <c r="BB526" s="108">
        <v>0</v>
      </c>
      <c r="BC526" s="108">
        <v>0</v>
      </c>
      <c r="BD526" s="108">
        <v>0</v>
      </c>
      <c r="BE526" s="108">
        <v>0</v>
      </c>
      <c r="BF526" s="108">
        <v>0</v>
      </c>
      <c r="BG526" s="108">
        <v>0</v>
      </c>
      <c r="BH526" s="108">
        <v>0</v>
      </c>
      <c r="BI526" s="108">
        <v>0</v>
      </c>
      <c r="BJ526" s="108">
        <v>0</v>
      </c>
      <c r="BK526" s="108">
        <v>0</v>
      </c>
      <c r="BL526" s="108">
        <v>0</v>
      </c>
      <c r="BM526" s="108">
        <v>0</v>
      </c>
      <c r="BN526" s="108">
        <v>0</v>
      </c>
      <c r="BO526" s="108">
        <v>0</v>
      </c>
      <c r="BP526" s="108">
        <v>0</v>
      </c>
      <c r="BQ526" s="108">
        <v>0</v>
      </c>
      <c r="BR526" s="108">
        <v>0</v>
      </c>
      <c r="BS526" s="108">
        <v>0</v>
      </c>
      <c r="BT526" s="108">
        <v>0</v>
      </c>
      <c r="BU526" s="108">
        <v>0</v>
      </c>
      <c r="BV526" s="108">
        <v>0</v>
      </c>
      <c r="BW526" s="108">
        <v>0</v>
      </c>
      <c r="BX526" s="108">
        <v>0</v>
      </c>
      <c r="BY526" s="108">
        <v>0</v>
      </c>
      <c r="BZ526" s="108">
        <v>0</v>
      </c>
      <c r="CA526" s="108">
        <v>0</v>
      </c>
      <c r="CB526" s="108">
        <v>0</v>
      </c>
      <c r="CC526" s="108">
        <v>0</v>
      </c>
      <c r="CD526" s="108">
        <v>0</v>
      </c>
      <c r="CE526" s="108">
        <v>0</v>
      </c>
      <c r="CF526" s="108">
        <v>0</v>
      </c>
      <c r="CG526" s="108">
        <v>0</v>
      </c>
      <c r="CH526" s="108">
        <v>0</v>
      </c>
      <c r="CI526" s="108">
        <v>0</v>
      </c>
      <c r="CJ526" s="108">
        <v>0</v>
      </c>
      <c r="CK526" s="108">
        <v>0</v>
      </c>
      <c r="CL526" s="108">
        <v>0</v>
      </c>
      <c r="CM526" s="106">
        <f t="shared" si="35"/>
        <v>0</v>
      </c>
      <c r="CN526" s="65">
        <f t="shared" si="37"/>
        <v>0</v>
      </c>
      <c r="CO526" s="107">
        <f t="shared" si="36"/>
        <v>0</v>
      </c>
      <c r="CP526" s="124" t="s">
        <v>6048</v>
      </c>
      <c r="CQ526">
        <f t="shared" si="38"/>
        <v>2.3330000000000002</v>
      </c>
    </row>
    <row r="527" spans="1:95" s="12" customFormat="1" x14ac:dyDescent="0.25">
      <c r="B527" s="103" t="s">
        <v>3578</v>
      </c>
      <c r="C527" s="104" t="s">
        <v>3579</v>
      </c>
      <c r="D527" s="103">
        <v>34420</v>
      </c>
      <c r="E527" s="108">
        <v>0</v>
      </c>
      <c r="F527" s="108">
        <v>0</v>
      </c>
      <c r="G527" s="108">
        <v>0</v>
      </c>
      <c r="H527" s="108">
        <v>0</v>
      </c>
      <c r="I527" s="108">
        <v>0</v>
      </c>
      <c r="J527" s="108">
        <v>0</v>
      </c>
      <c r="K527" s="108">
        <v>0</v>
      </c>
      <c r="L527" s="108">
        <v>0</v>
      </c>
      <c r="M527" s="108">
        <v>0</v>
      </c>
      <c r="N527" s="108">
        <v>0</v>
      </c>
      <c r="O527" s="108">
        <v>0</v>
      </c>
      <c r="P527" s="108">
        <v>0</v>
      </c>
      <c r="Q527" s="108">
        <v>0</v>
      </c>
      <c r="R527" s="108">
        <v>0</v>
      </c>
      <c r="S527" s="108">
        <v>0</v>
      </c>
      <c r="T527" s="108">
        <v>0</v>
      </c>
      <c r="U527" s="108">
        <v>0</v>
      </c>
      <c r="V527" s="108">
        <v>0</v>
      </c>
      <c r="W527" s="108">
        <v>0</v>
      </c>
      <c r="X527" s="108">
        <v>0</v>
      </c>
      <c r="Y527" s="108">
        <v>0</v>
      </c>
      <c r="Z527" s="108">
        <v>0</v>
      </c>
      <c r="AA527" s="108">
        <v>0</v>
      </c>
      <c r="AB527" s="108">
        <v>0</v>
      </c>
      <c r="AC527" s="108">
        <v>0</v>
      </c>
      <c r="AD527" s="108">
        <v>0</v>
      </c>
      <c r="AE527" s="108">
        <v>0</v>
      </c>
      <c r="AF527" s="108">
        <v>0</v>
      </c>
      <c r="AG527" s="108">
        <v>0</v>
      </c>
      <c r="AH527" s="108">
        <v>0</v>
      </c>
      <c r="AI527" s="108">
        <v>0</v>
      </c>
      <c r="AJ527" s="108">
        <v>0</v>
      </c>
      <c r="AK527" s="108">
        <v>0</v>
      </c>
      <c r="AL527" s="108">
        <v>0</v>
      </c>
      <c r="AM527" s="108">
        <v>0</v>
      </c>
      <c r="AN527" s="108">
        <v>0</v>
      </c>
      <c r="AO527" s="108">
        <v>0</v>
      </c>
      <c r="AP527" s="108">
        <v>0</v>
      </c>
      <c r="AQ527" s="108">
        <v>0</v>
      </c>
      <c r="AR527" s="108">
        <v>0</v>
      </c>
      <c r="AS527" s="108">
        <v>0</v>
      </c>
      <c r="AT527" s="108">
        <v>0</v>
      </c>
      <c r="AU527" s="108">
        <v>0</v>
      </c>
      <c r="AV527" s="108">
        <v>0</v>
      </c>
      <c r="AW527" s="108">
        <v>0</v>
      </c>
      <c r="AX527" s="108">
        <v>0</v>
      </c>
      <c r="AY527" s="108">
        <v>0</v>
      </c>
      <c r="AZ527" s="108">
        <v>0</v>
      </c>
      <c r="BA527" s="108">
        <v>0</v>
      </c>
      <c r="BB527" s="108">
        <v>0</v>
      </c>
      <c r="BC527" s="108">
        <v>0</v>
      </c>
      <c r="BD527" s="108">
        <v>0</v>
      </c>
      <c r="BE527" s="108">
        <v>0</v>
      </c>
      <c r="BF527" s="108">
        <v>0</v>
      </c>
      <c r="BG527" s="108">
        <v>0</v>
      </c>
      <c r="BH527" s="108">
        <v>0</v>
      </c>
      <c r="BI527" s="108">
        <v>0</v>
      </c>
      <c r="BJ527" s="108">
        <v>0</v>
      </c>
      <c r="BK527" s="108">
        <v>0</v>
      </c>
      <c r="BL527" s="108">
        <v>0</v>
      </c>
      <c r="BM527" s="108">
        <v>0</v>
      </c>
      <c r="BN527" s="108">
        <v>0</v>
      </c>
      <c r="BO527" s="108">
        <v>0</v>
      </c>
      <c r="BP527" s="108">
        <v>0</v>
      </c>
      <c r="BQ527" s="108">
        <v>0</v>
      </c>
      <c r="BR527" s="108">
        <v>0</v>
      </c>
      <c r="BS527" s="108">
        <v>0</v>
      </c>
      <c r="BT527" s="108">
        <v>0</v>
      </c>
      <c r="BU527" s="108">
        <v>1</v>
      </c>
      <c r="BV527" s="108">
        <v>0</v>
      </c>
      <c r="BW527" s="108">
        <v>0</v>
      </c>
      <c r="BX527" s="108">
        <v>0</v>
      </c>
      <c r="BY527" s="108">
        <v>0</v>
      </c>
      <c r="BZ527" s="108">
        <v>0</v>
      </c>
      <c r="CA527" s="108">
        <v>0</v>
      </c>
      <c r="CB527" s="108">
        <v>0</v>
      </c>
      <c r="CC527" s="108">
        <v>0</v>
      </c>
      <c r="CD527" s="108">
        <v>0</v>
      </c>
      <c r="CE527" s="108">
        <v>0</v>
      </c>
      <c r="CF527" s="108">
        <v>0</v>
      </c>
      <c r="CG527" s="108">
        <v>0</v>
      </c>
      <c r="CH527" s="108">
        <v>0</v>
      </c>
      <c r="CI527" s="108">
        <v>0</v>
      </c>
      <c r="CJ527" s="108">
        <v>1</v>
      </c>
      <c r="CK527" s="108">
        <v>0</v>
      </c>
      <c r="CL527" s="108">
        <v>0</v>
      </c>
      <c r="CM527" s="106">
        <f t="shared" si="35"/>
        <v>2</v>
      </c>
      <c r="CN527" s="65">
        <f t="shared" si="37"/>
        <v>1</v>
      </c>
      <c r="CO527" s="107">
        <f t="shared" si="36"/>
        <v>3</v>
      </c>
      <c r="CP527" s="124" t="s">
        <v>6054</v>
      </c>
      <c r="CQ527">
        <f t="shared" si="38"/>
        <v>2.6669999999999998</v>
      </c>
    </row>
    <row r="528" spans="1:95" s="12" customFormat="1" x14ac:dyDescent="0.25">
      <c r="B528" s="103" t="s">
        <v>3580</v>
      </c>
      <c r="C528" s="104" t="s">
        <v>3581</v>
      </c>
      <c r="D528" s="103">
        <v>34420</v>
      </c>
      <c r="E528" s="108">
        <v>0</v>
      </c>
      <c r="F528" s="108">
        <v>0</v>
      </c>
      <c r="G528" s="108">
        <v>0</v>
      </c>
      <c r="H528" s="108">
        <v>0</v>
      </c>
      <c r="I528" s="108">
        <v>0</v>
      </c>
      <c r="J528" s="108">
        <v>0</v>
      </c>
      <c r="K528" s="108">
        <v>0</v>
      </c>
      <c r="L528" s="108">
        <v>0</v>
      </c>
      <c r="M528" s="108">
        <v>0</v>
      </c>
      <c r="N528" s="108">
        <v>0</v>
      </c>
      <c r="O528" s="108">
        <v>0</v>
      </c>
      <c r="P528" s="108">
        <v>1</v>
      </c>
      <c r="Q528" s="108">
        <v>0</v>
      </c>
      <c r="R528" s="108">
        <v>0</v>
      </c>
      <c r="S528" s="108">
        <v>0</v>
      </c>
      <c r="T528" s="108">
        <v>0</v>
      </c>
      <c r="U528" s="108">
        <v>0</v>
      </c>
      <c r="V528" s="108">
        <v>0</v>
      </c>
      <c r="W528" s="108">
        <v>0</v>
      </c>
      <c r="X528" s="108">
        <v>0</v>
      </c>
      <c r="Y528" s="108">
        <v>0</v>
      </c>
      <c r="Z528" s="108">
        <v>0</v>
      </c>
      <c r="AA528" s="108">
        <v>0</v>
      </c>
      <c r="AB528" s="108">
        <v>0</v>
      </c>
      <c r="AC528" s="108">
        <v>0</v>
      </c>
      <c r="AD528" s="108">
        <v>0</v>
      </c>
      <c r="AE528" s="108">
        <v>0</v>
      </c>
      <c r="AF528" s="108">
        <v>0</v>
      </c>
      <c r="AG528" s="108">
        <v>0</v>
      </c>
      <c r="AH528" s="108">
        <v>0</v>
      </c>
      <c r="AI528" s="108">
        <v>0</v>
      </c>
      <c r="AJ528" s="108">
        <v>0</v>
      </c>
      <c r="AK528" s="108">
        <v>0</v>
      </c>
      <c r="AL528" s="108">
        <v>0</v>
      </c>
      <c r="AM528" s="108">
        <v>0</v>
      </c>
      <c r="AN528" s="108">
        <v>0</v>
      </c>
      <c r="AO528" s="108">
        <v>0</v>
      </c>
      <c r="AP528" s="108">
        <v>0</v>
      </c>
      <c r="AQ528" s="108">
        <v>0</v>
      </c>
      <c r="AR528" s="108">
        <v>0</v>
      </c>
      <c r="AS528" s="108">
        <v>0</v>
      </c>
      <c r="AT528" s="108">
        <v>0</v>
      </c>
      <c r="AU528" s="108">
        <v>0</v>
      </c>
      <c r="AV528" s="108">
        <v>0</v>
      </c>
      <c r="AW528" s="108">
        <v>0</v>
      </c>
      <c r="AX528" s="108">
        <v>0</v>
      </c>
      <c r="AY528" s="108">
        <v>0</v>
      </c>
      <c r="AZ528" s="108">
        <v>0</v>
      </c>
      <c r="BA528" s="108">
        <v>0</v>
      </c>
      <c r="BB528" s="108">
        <v>0</v>
      </c>
      <c r="BC528" s="108">
        <v>0</v>
      </c>
      <c r="BD528" s="108">
        <v>0</v>
      </c>
      <c r="BE528" s="108">
        <v>0</v>
      </c>
      <c r="BF528" s="108">
        <v>0</v>
      </c>
      <c r="BG528" s="108">
        <v>0</v>
      </c>
      <c r="BH528" s="108">
        <v>0</v>
      </c>
      <c r="BI528" s="108">
        <v>0</v>
      </c>
      <c r="BJ528" s="108">
        <v>0</v>
      </c>
      <c r="BK528" s="108">
        <v>0</v>
      </c>
      <c r="BL528" s="108">
        <v>0</v>
      </c>
      <c r="BM528" s="108">
        <v>1</v>
      </c>
      <c r="BN528" s="108">
        <v>0</v>
      </c>
      <c r="BO528" s="108">
        <v>0</v>
      </c>
      <c r="BP528" s="108">
        <v>0</v>
      </c>
      <c r="BQ528" s="108">
        <v>0</v>
      </c>
      <c r="BR528" s="108">
        <v>1</v>
      </c>
      <c r="BS528" s="108">
        <v>0</v>
      </c>
      <c r="BT528" s="108">
        <v>0</v>
      </c>
      <c r="BU528" s="108">
        <v>1</v>
      </c>
      <c r="BV528" s="108">
        <v>0</v>
      </c>
      <c r="BW528" s="108">
        <v>0</v>
      </c>
      <c r="BX528" s="108">
        <v>0</v>
      </c>
      <c r="BY528" s="108">
        <v>1</v>
      </c>
      <c r="BZ528" s="108">
        <v>0</v>
      </c>
      <c r="CA528" s="108">
        <v>0</v>
      </c>
      <c r="CB528" s="108">
        <v>0</v>
      </c>
      <c r="CC528" s="108">
        <v>0</v>
      </c>
      <c r="CD528" s="108">
        <v>0</v>
      </c>
      <c r="CE528" s="108">
        <v>0</v>
      </c>
      <c r="CF528" s="108">
        <v>0</v>
      </c>
      <c r="CG528" s="108">
        <v>0</v>
      </c>
      <c r="CH528" s="108">
        <v>0</v>
      </c>
      <c r="CI528" s="108">
        <v>0</v>
      </c>
      <c r="CJ528" s="108">
        <v>0</v>
      </c>
      <c r="CK528" s="108">
        <v>0</v>
      </c>
      <c r="CL528" s="108">
        <v>0</v>
      </c>
      <c r="CM528" s="106">
        <f t="shared" si="35"/>
        <v>5</v>
      </c>
      <c r="CN528" s="65">
        <f t="shared" si="37"/>
        <v>1</v>
      </c>
      <c r="CO528" s="107">
        <f t="shared" si="36"/>
        <v>6</v>
      </c>
      <c r="CP528" s="124" t="s">
        <v>6049</v>
      </c>
      <c r="CQ528">
        <f t="shared" si="38"/>
        <v>3.3330000000000002</v>
      </c>
    </row>
    <row r="529" spans="1:95" s="12" customFormat="1" x14ac:dyDescent="0.25">
      <c r="B529" s="103" t="s">
        <v>3584</v>
      </c>
      <c r="C529" s="104" t="s">
        <v>3585</v>
      </c>
      <c r="D529" s="103">
        <v>34420</v>
      </c>
      <c r="E529" s="108">
        <v>0</v>
      </c>
      <c r="F529" s="108">
        <v>0</v>
      </c>
      <c r="G529" s="108">
        <v>0</v>
      </c>
      <c r="H529" s="108">
        <v>0</v>
      </c>
      <c r="I529" s="108">
        <v>0</v>
      </c>
      <c r="J529" s="108">
        <v>0</v>
      </c>
      <c r="K529" s="108">
        <v>0</v>
      </c>
      <c r="L529" s="108">
        <v>0</v>
      </c>
      <c r="M529" s="108">
        <v>0</v>
      </c>
      <c r="N529" s="108">
        <v>0</v>
      </c>
      <c r="O529" s="108">
        <v>0</v>
      </c>
      <c r="P529" s="108">
        <v>1</v>
      </c>
      <c r="Q529" s="108">
        <v>0</v>
      </c>
      <c r="R529" s="108">
        <v>0</v>
      </c>
      <c r="S529" s="108">
        <v>0</v>
      </c>
      <c r="T529" s="108">
        <v>0</v>
      </c>
      <c r="U529" s="108">
        <v>0</v>
      </c>
      <c r="V529" s="108">
        <v>0</v>
      </c>
      <c r="W529" s="108">
        <v>0</v>
      </c>
      <c r="X529" s="108">
        <v>0</v>
      </c>
      <c r="Y529" s="108">
        <v>0</v>
      </c>
      <c r="Z529" s="108">
        <v>0</v>
      </c>
      <c r="AA529" s="108">
        <v>0</v>
      </c>
      <c r="AB529" s="108">
        <v>0</v>
      </c>
      <c r="AC529" s="108">
        <v>0</v>
      </c>
      <c r="AD529" s="108">
        <v>0</v>
      </c>
      <c r="AE529" s="108">
        <v>0</v>
      </c>
      <c r="AF529" s="108">
        <v>0</v>
      </c>
      <c r="AG529" s="108">
        <v>0</v>
      </c>
      <c r="AH529" s="108">
        <v>0</v>
      </c>
      <c r="AI529" s="108">
        <v>0</v>
      </c>
      <c r="AJ529" s="108">
        <v>0</v>
      </c>
      <c r="AK529" s="108">
        <v>0</v>
      </c>
      <c r="AL529" s="108">
        <v>0</v>
      </c>
      <c r="AM529" s="108">
        <v>0</v>
      </c>
      <c r="AN529" s="108">
        <v>0</v>
      </c>
      <c r="AO529" s="108">
        <v>0</v>
      </c>
      <c r="AP529" s="108">
        <v>0</v>
      </c>
      <c r="AQ529" s="108">
        <v>0</v>
      </c>
      <c r="AR529" s="108">
        <v>0</v>
      </c>
      <c r="AS529" s="108">
        <v>0</v>
      </c>
      <c r="AT529" s="108">
        <v>0</v>
      </c>
      <c r="AU529" s="108">
        <v>0</v>
      </c>
      <c r="AV529" s="108">
        <v>0</v>
      </c>
      <c r="AW529" s="108">
        <v>0</v>
      </c>
      <c r="AX529" s="108">
        <v>0</v>
      </c>
      <c r="AY529" s="108">
        <v>0</v>
      </c>
      <c r="AZ529" s="108">
        <v>0</v>
      </c>
      <c r="BA529" s="108">
        <v>0</v>
      </c>
      <c r="BB529" s="108">
        <v>0</v>
      </c>
      <c r="BC529" s="108">
        <v>0</v>
      </c>
      <c r="BD529" s="108">
        <v>0</v>
      </c>
      <c r="BE529" s="108">
        <v>0</v>
      </c>
      <c r="BF529" s="108">
        <v>0</v>
      </c>
      <c r="BG529" s="108">
        <v>0</v>
      </c>
      <c r="BH529" s="108">
        <v>0</v>
      </c>
      <c r="BI529" s="108">
        <v>0</v>
      </c>
      <c r="BJ529" s="108">
        <v>0</v>
      </c>
      <c r="BK529" s="108">
        <v>0</v>
      </c>
      <c r="BL529" s="108">
        <v>0</v>
      </c>
      <c r="BM529" s="108">
        <v>0</v>
      </c>
      <c r="BN529" s="108">
        <v>0</v>
      </c>
      <c r="BO529" s="108">
        <v>0</v>
      </c>
      <c r="BP529" s="108">
        <v>0</v>
      </c>
      <c r="BQ529" s="108">
        <v>0</v>
      </c>
      <c r="BR529" s="108">
        <v>0</v>
      </c>
      <c r="BS529" s="108">
        <v>0</v>
      </c>
      <c r="BT529" s="108">
        <v>0</v>
      </c>
      <c r="BU529" s="108">
        <v>1</v>
      </c>
      <c r="BV529" s="108">
        <v>0</v>
      </c>
      <c r="BW529" s="108">
        <v>0</v>
      </c>
      <c r="BX529" s="108">
        <v>0</v>
      </c>
      <c r="BY529" s="108">
        <v>0</v>
      </c>
      <c r="BZ529" s="108">
        <v>0</v>
      </c>
      <c r="CA529" s="108">
        <v>0</v>
      </c>
      <c r="CB529" s="108">
        <v>0</v>
      </c>
      <c r="CC529" s="108">
        <v>0</v>
      </c>
      <c r="CD529" s="108">
        <v>0</v>
      </c>
      <c r="CE529" s="108">
        <v>0</v>
      </c>
      <c r="CF529" s="108">
        <v>0</v>
      </c>
      <c r="CG529" s="108">
        <v>0</v>
      </c>
      <c r="CH529" s="108">
        <v>0</v>
      </c>
      <c r="CI529" s="108">
        <v>0</v>
      </c>
      <c r="CJ529" s="108">
        <v>0</v>
      </c>
      <c r="CK529" s="108">
        <v>0</v>
      </c>
      <c r="CL529" s="108">
        <v>0</v>
      </c>
      <c r="CM529" s="106">
        <f t="shared" si="35"/>
        <v>2</v>
      </c>
      <c r="CN529" s="65">
        <f t="shared" si="37"/>
        <v>1</v>
      </c>
      <c r="CO529" s="107">
        <f t="shared" si="36"/>
        <v>3</v>
      </c>
      <c r="CP529" s="124" t="s">
        <v>5136</v>
      </c>
      <c r="CQ529">
        <f t="shared" si="38"/>
        <v>4</v>
      </c>
    </row>
    <row r="530" spans="1:95" s="12" customFormat="1" x14ac:dyDescent="0.25">
      <c r="B530" s="103" t="s">
        <v>3586</v>
      </c>
      <c r="C530" s="104" t="s">
        <v>3587</v>
      </c>
      <c r="D530" s="103">
        <v>34420</v>
      </c>
      <c r="E530" s="108">
        <v>0</v>
      </c>
      <c r="F530" s="108">
        <v>0</v>
      </c>
      <c r="G530" s="108">
        <v>0</v>
      </c>
      <c r="H530" s="108">
        <v>0</v>
      </c>
      <c r="I530" s="108">
        <v>0</v>
      </c>
      <c r="J530" s="108">
        <v>0</v>
      </c>
      <c r="K530" s="108">
        <v>0</v>
      </c>
      <c r="L530" s="108">
        <v>0</v>
      </c>
      <c r="M530" s="108">
        <v>0</v>
      </c>
      <c r="N530" s="108">
        <v>0</v>
      </c>
      <c r="O530" s="108">
        <v>0</v>
      </c>
      <c r="P530" s="108">
        <v>0</v>
      </c>
      <c r="Q530" s="108">
        <v>0</v>
      </c>
      <c r="R530" s="108">
        <v>0</v>
      </c>
      <c r="S530" s="108">
        <v>0</v>
      </c>
      <c r="T530" s="108">
        <v>0</v>
      </c>
      <c r="U530" s="108">
        <v>0</v>
      </c>
      <c r="V530" s="108">
        <v>0</v>
      </c>
      <c r="W530" s="108">
        <v>0</v>
      </c>
      <c r="X530" s="108">
        <v>0</v>
      </c>
      <c r="Y530" s="108">
        <v>0</v>
      </c>
      <c r="Z530" s="108">
        <v>0</v>
      </c>
      <c r="AA530" s="108">
        <v>0</v>
      </c>
      <c r="AB530" s="108">
        <v>0</v>
      </c>
      <c r="AC530" s="108">
        <v>0</v>
      </c>
      <c r="AD530" s="108">
        <v>0</v>
      </c>
      <c r="AE530" s="108">
        <v>0</v>
      </c>
      <c r="AF530" s="108">
        <v>0</v>
      </c>
      <c r="AG530" s="108">
        <v>0</v>
      </c>
      <c r="AH530" s="108">
        <v>0</v>
      </c>
      <c r="AI530" s="108">
        <v>0</v>
      </c>
      <c r="AJ530" s="108">
        <v>0</v>
      </c>
      <c r="AK530" s="108">
        <v>0</v>
      </c>
      <c r="AL530" s="108">
        <v>0</v>
      </c>
      <c r="AM530" s="108">
        <v>0</v>
      </c>
      <c r="AN530" s="108">
        <v>0</v>
      </c>
      <c r="AO530" s="108">
        <v>0</v>
      </c>
      <c r="AP530" s="108">
        <v>0</v>
      </c>
      <c r="AQ530" s="108">
        <v>0</v>
      </c>
      <c r="AR530" s="108">
        <v>0</v>
      </c>
      <c r="AS530" s="108">
        <v>0</v>
      </c>
      <c r="AT530" s="108">
        <v>0</v>
      </c>
      <c r="AU530" s="108">
        <v>0</v>
      </c>
      <c r="AV530" s="108">
        <v>0</v>
      </c>
      <c r="AW530" s="108">
        <v>0</v>
      </c>
      <c r="AX530" s="108">
        <v>0</v>
      </c>
      <c r="AY530" s="108">
        <v>0</v>
      </c>
      <c r="AZ530" s="108">
        <v>0</v>
      </c>
      <c r="BA530" s="108">
        <v>0</v>
      </c>
      <c r="BB530" s="108">
        <v>0</v>
      </c>
      <c r="BC530" s="108">
        <v>0</v>
      </c>
      <c r="BD530" s="108">
        <v>0</v>
      </c>
      <c r="BE530" s="108">
        <v>0</v>
      </c>
      <c r="BF530" s="108">
        <v>0</v>
      </c>
      <c r="BG530" s="108">
        <v>0</v>
      </c>
      <c r="BH530" s="108">
        <v>0</v>
      </c>
      <c r="BI530" s="108">
        <v>0</v>
      </c>
      <c r="BJ530" s="108">
        <v>0</v>
      </c>
      <c r="BK530" s="108">
        <v>0</v>
      </c>
      <c r="BL530" s="108">
        <v>0</v>
      </c>
      <c r="BM530" s="108">
        <v>0</v>
      </c>
      <c r="BN530" s="108">
        <v>0</v>
      </c>
      <c r="BO530" s="108">
        <v>0</v>
      </c>
      <c r="BP530" s="108">
        <v>0</v>
      </c>
      <c r="BQ530" s="108">
        <v>0</v>
      </c>
      <c r="BR530" s="108">
        <v>0</v>
      </c>
      <c r="BS530" s="108">
        <v>0</v>
      </c>
      <c r="BT530" s="108">
        <v>0</v>
      </c>
      <c r="BU530" s="108">
        <v>0</v>
      </c>
      <c r="BV530" s="108">
        <v>0</v>
      </c>
      <c r="BW530" s="108">
        <v>0</v>
      </c>
      <c r="BX530" s="108">
        <v>0</v>
      </c>
      <c r="BY530" s="108">
        <v>0</v>
      </c>
      <c r="BZ530" s="108">
        <v>0</v>
      </c>
      <c r="CA530" s="108">
        <v>0</v>
      </c>
      <c r="CB530" s="108">
        <v>0</v>
      </c>
      <c r="CC530" s="108">
        <v>0</v>
      </c>
      <c r="CD530" s="108">
        <v>0</v>
      </c>
      <c r="CE530" s="108">
        <v>0</v>
      </c>
      <c r="CF530" s="108">
        <v>0</v>
      </c>
      <c r="CG530" s="108">
        <v>0</v>
      </c>
      <c r="CH530" s="108">
        <v>0</v>
      </c>
      <c r="CI530" s="108">
        <v>0</v>
      </c>
      <c r="CJ530" s="108">
        <v>0</v>
      </c>
      <c r="CK530" s="108">
        <v>0</v>
      </c>
      <c r="CL530" s="108">
        <v>0</v>
      </c>
      <c r="CM530" s="106">
        <f t="shared" si="35"/>
        <v>0</v>
      </c>
      <c r="CN530" s="65">
        <f t="shared" si="37"/>
        <v>0</v>
      </c>
      <c r="CO530" s="107">
        <f t="shared" si="36"/>
        <v>0</v>
      </c>
      <c r="CP530" s="124" t="s">
        <v>6047</v>
      </c>
      <c r="CQ530">
        <f t="shared" si="38"/>
        <v>1.667</v>
      </c>
    </row>
    <row r="531" spans="1:95" s="12" customFormat="1" x14ac:dyDescent="0.25">
      <c r="A531" s="87" t="s">
        <v>5136</v>
      </c>
      <c r="B531" s="88" t="s">
        <v>5033</v>
      </c>
      <c r="C531" s="89" t="s">
        <v>5034</v>
      </c>
      <c r="D531" s="88">
        <v>34420</v>
      </c>
      <c r="E531" s="93">
        <v>0</v>
      </c>
      <c r="F531" s="93">
        <v>0</v>
      </c>
      <c r="G531" s="93">
        <v>0</v>
      </c>
      <c r="H531" s="93">
        <v>0</v>
      </c>
      <c r="I531" s="93">
        <v>0</v>
      </c>
      <c r="J531" s="93">
        <v>0</v>
      </c>
      <c r="K531" s="93">
        <v>0</v>
      </c>
      <c r="L531" s="93">
        <v>0</v>
      </c>
      <c r="M531" s="93">
        <v>0</v>
      </c>
      <c r="N531" s="93">
        <v>0</v>
      </c>
      <c r="O531" s="93">
        <v>0</v>
      </c>
      <c r="P531" s="93">
        <v>0</v>
      </c>
      <c r="Q531" s="93">
        <v>0</v>
      </c>
      <c r="R531" s="93">
        <v>0</v>
      </c>
      <c r="S531" s="93">
        <v>0</v>
      </c>
      <c r="T531" s="93">
        <v>0</v>
      </c>
      <c r="U531" s="93">
        <v>0</v>
      </c>
      <c r="V531" s="93">
        <v>0</v>
      </c>
      <c r="W531" s="93">
        <v>0</v>
      </c>
      <c r="X531" s="93">
        <v>0</v>
      </c>
      <c r="Y531" s="93">
        <v>0</v>
      </c>
      <c r="Z531" s="93">
        <v>0</v>
      </c>
      <c r="AA531" s="93">
        <v>0</v>
      </c>
      <c r="AB531" s="93">
        <v>0</v>
      </c>
      <c r="AC531" s="93">
        <v>0</v>
      </c>
      <c r="AD531" s="93">
        <v>0</v>
      </c>
      <c r="AE531" s="93">
        <v>0</v>
      </c>
      <c r="AF531" s="93">
        <v>0</v>
      </c>
      <c r="AG531" s="93">
        <v>0</v>
      </c>
      <c r="AH531" s="93">
        <v>0</v>
      </c>
      <c r="AI531" s="93">
        <v>0</v>
      </c>
      <c r="AJ531" s="93">
        <v>0</v>
      </c>
      <c r="AK531" s="93">
        <v>0</v>
      </c>
      <c r="AL531" s="93">
        <v>0</v>
      </c>
      <c r="AM531" s="93">
        <v>0</v>
      </c>
      <c r="AN531" s="93">
        <v>0</v>
      </c>
      <c r="AO531" s="93">
        <v>0</v>
      </c>
      <c r="AP531" s="93">
        <v>0</v>
      </c>
      <c r="AQ531" s="93">
        <v>0</v>
      </c>
      <c r="AR531" s="93">
        <v>0</v>
      </c>
      <c r="AS531" s="93">
        <v>0</v>
      </c>
      <c r="AT531" s="93">
        <v>0</v>
      </c>
      <c r="AU531" s="93">
        <v>0</v>
      </c>
      <c r="AV531" s="93">
        <v>0</v>
      </c>
      <c r="AW531" s="93">
        <v>0</v>
      </c>
      <c r="AX531" s="93">
        <v>0</v>
      </c>
      <c r="AY531" s="93">
        <v>0</v>
      </c>
      <c r="AZ531" s="93">
        <v>0</v>
      </c>
      <c r="BA531" s="93">
        <v>0</v>
      </c>
      <c r="BB531" s="93">
        <v>0</v>
      </c>
      <c r="BC531" s="93">
        <v>0</v>
      </c>
      <c r="BD531" s="93">
        <v>0</v>
      </c>
      <c r="BE531" s="93">
        <v>0</v>
      </c>
      <c r="BF531" s="93">
        <v>0</v>
      </c>
      <c r="BG531" s="93">
        <v>0</v>
      </c>
      <c r="BH531" s="93">
        <v>0</v>
      </c>
      <c r="BI531" s="93">
        <v>0</v>
      </c>
      <c r="BJ531" s="93">
        <v>0</v>
      </c>
      <c r="BK531" s="93">
        <v>0</v>
      </c>
      <c r="BL531" s="93">
        <v>0</v>
      </c>
      <c r="BM531" s="93">
        <v>0</v>
      </c>
      <c r="BN531" s="93">
        <v>0</v>
      </c>
      <c r="BO531" s="93">
        <v>0</v>
      </c>
      <c r="BP531" s="93">
        <v>0</v>
      </c>
      <c r="BQ531" s="93">
        <v>0</v>
      </c>
      <c r="BR531" s="93">
        <v>0</v>
      </c>
      <c r="BS531" s="93">
        <v>0</v>
      </c>
      <c r="BT531" s="93">
        <v>0</v>
      </c>
      <c r="BU531" s="93">
        <v>0</v>
      </c>
      <c r="BV531" s="93">
        <v>0</v>
      </c>
      <c r="BW531" s="93">
        <v>0</v>
      </c>
      <c r="BX531" s="93">
        <v>0</v>
      </c>
      <c r="BY531" s="93">
        <v>0</v>
      </c>
      <c r="BZ531" s="93">
        <v>0</v>
      </c>
      <c r="CA531" s="93">
        <v>0</v>
      </c>
      <c r="CB531" s="93">
        <v>0</v>
      </c>
      <c r="CC531" s="93">
        <v>0</v>
      </c>
      <c r="CD531" s="93">
        <v>0</v>
      </c>
      <c r="CE531" s="93">
        <v>0</v>
      </c>
      <c r="CF531" s="93">
        <v>0</v>
      </c>
      <c r="CG531" s="93">
        <v>0</v>
      </c>
      <c r="CH531" s="93">
        <v>0</v>
      </c>
      <c r="CI531" s="93">
        <v>0</v>
      </c>
      <c r="CJ531" s="93">
        <v>0</v>
      </c>
      <c r="CK531" s="93">
        <v>0</v>
      </c>
      <c r="CL531" s="93">
        <v>0</v>
      </c>
      <c r="CM531" s="106">
        <f t="shared" si="35"/>
        <v>0</v>
      </c>
      <c r="CN531" s="65">
        <f t="shared" si="37"/>
        <v>0</v>
      </c>
      <c r="CO531" s="107">
        <f t="shared" si="36"/>
        <v>0</v>
      </c>
      <c r="CP531" s="124" t="s">
        <v>5136</v>
      </c>
      <c r="CQ531">
        <f t="shared" si="38"/>
        <v>4</v>
      </c>
    </row>
    <row r="532" spans="1:95" s="12" customFormat="1" x14ac:dyDescent="0.25">
      <c r="A532" s="87" t="s">
        <v>5136</v>
      </c>
      <c r="B532" s="88" t="s">
        <v>5037</v>
      </c>
      <c r="C532" s="89" t="s">
        <v>5038</v>
      </c>
      <c r="D532" s="88">
        <v>34420</v>
      </c>
      <c r="E532" s="93">
        <v>0</v>
      </c>
      <c r="F532" s="93">
        <v>1</v>
      </c>
      <c r="G532" s="93">
        <v>0</v>
      </c>
      <c r="H532" s="93">
        <v>0</v>
      </c>
      <c r="I532" s="93">
        <v>0</v>
      </c>
      <c r="J532" s="93">
        <v>0</v>
      </c>
      <c r="K532" s="93">
        <v>0</v>
      </c>
      <c r="L532" s="93">
        <v>0</v>
      </c>
      <c r="M532" s="93">
        <v>0</v>
      </c>
      <c r="N532" s="93">
        <v>0</v>
      </c>
      <c r="O532" s="93">
        <v>0</v>
      </c>
      <c r="P532" s="93">
        <v>1</v>
      </c>
      <c r="Q532" s="93">
        <v>0</v>
      </c>
      <c r="R532" s="93">
        <v>0</v>
      </c>
      <c r="S532" s="93">
        <v>0</v>
      </c>
      <c r="T532" s="93">
        <v>0</v>
      </c>
      <c r="U532" s="93">
        <v>0</v>
      </c>
      <c r="V532" s="93">
        <v>0</v>
      </c>
      <c r="W532" s="93">
        <v>0</v>
      </c>
      <c r="X532" s="93">
        <v>0</v>
      </c>
      <c r="Y532" s="93">
        <v>0</v>
      </c>
      <c r="Z532" s="93">
        <v>0</v>
      </c>
      <c r="AA532" s="93">
        <v>0</v>
      </c>
      <c r="AB532" s="93">
        <v>0</v>
      </c>
      <c r="AC532" s="93">
        <v>0</v>
      </c>
      <c r="AD532" s="93">
        <v>0</v>
      </c>
      <c r="AE532" s="93">
        <v>0</v>
      </c>
      <c r="AF532" s="93">
        <v>0</v>
      </c>
      <c r="AG532" s="93">
        <v>0</v>
      </c>
      <c r="AH532" s="93">
        <v>0</v>
      </c>
      <c r="AI532" s="93">
        <v>0</v>
      </c>
      <c r="AJ532" s="93">
        <v>0</v>
      </c>
      <c r="AK532" s="93">
        <v>0</v>
      </c>
      <c r="AL532" s="93">
        <v>0</v>
      </c>
      <c r="AM532" s="93">
        <v>0</v>
      </c>
      <c r="AN532" s="93">
        <v>0</v>
      </c>
      <c r="AO532" s="93">
        <v>0</v>
      </c>
      <c r="AP532" s="93">
        <v>0</v>
      </c>
      <c r="AQ532" s="93">
        <v>0</v>
      </c>
      <c r="AR532" s="93">
        <v>0</v>
      </c>
      <c r="AS532" s="93">
        <v>0</v>
      </c>
      <c r="AT532" s="93">
        <v>0</v>
      </c>
      <c r="AU532" s="93">
        <v>0</v>
      </c>
      <c r="AV532" s="93">
        <v>0</v>
      </c>
      <c r="AW532" s="93">
        <v>0</v>
      </c>
      <c r="AX532" s="93">
        <v>0</v>
      </c>
      <c r="AY532" s="93">
        <v>0</v>
      </c>
      <c r="AZ532" s="93">
        <v>0</v>
      </c>
      <c r="BA532" s="93">
        <v>0</v>
      </c>
      <c r="BB532" s="93">
        <v>0</v>
      </c>
      <c r="BC532" s="93">
        <v>0</v>
      </c>
      <c r="BD532" s="93">
        <v>0</v>
      </c>
      <c r="BE532" s="93">
        <v>0</v>
      </c>
      <c r="BF532" s="93">
        <v>0</v>
      </c>
      <c r="BG532" s="93">
        <v>0</v>
      </c>
      <c r="BH532" s="93">
        <v>0</v>
      </c>
      <c r="BI532" s="93">
        <v>0</v>
      </c>
      <c r="BJ532" s="93">
        <v>0</v>
      </c>
      <c r="BK532" s="93">
        <v>0</v>
      </c>
      <c r="BL532" s="93">
        <v>0</v>
      </c>
      <c r="BM532" s="93">
        <v>0</v>
      </c>
      <c r="BN532" s="93">
        <v>0</v>
      </c>
      <c r="BO532" s="93">
        <v>0</v>
      </c>
      <c r="BP532" s="93">
        <v>0</v>
      </c>
      <c r="BQ532" s="93">
        <v>0</v>
      </c>
      <c r="BR532" s="93">
        <v>0</v>
      </c>
      <c r="BS532" s="93">
        <v>0</v>
      </c>
      <c r="BT532" s="93">
        <v>0</v>
      </c>
      <c r="BU532" s="93">
        <v>0</v>
      </c>
      <c r="BV532" s="93">
        <v>0</v>
      </c>
      <c r="BW532" s="93">
        <v>0</v>
      </c>
      <c r="BX532" s="93">
        <v>0</v>
      </c>
      <c r="BY532" s="93">
        <v>0</v>
      </c>
      <c r="BZ532" s="93">
        <v>0</v>
      </c>
      <c r="CA532" s="93">
        <v>0</v>
      </c>
      <c r="CB532" s="93">
        <v>0</v>
      </c>
      <c r="CC532" s="93">
        <v>0</v>
      </c>
      <c r="CD532" s="93">
        <v>0</v>
      </c>
      <c r="CE532" s="93">
        <v>0</v>
      </c>
      <c r="CF532" s="93">
        <v>0</v>
      </c>
      <c r="CG532" s="93">
        <v>0</v>
      </c>
      <c r="CH532" s="93">
        <v>0</v>
      </c>
      <c r="CI532" s="93">
        <v>0</v>
      </c>
      <c r="CJ532" s="93">
        <v>0</v>
      </c>
      <c r="CK532" s="93">
        <v>0</v>
      </c>
      <c r="CL532" s="93">
        <v>0</v>
      </c>
      <c r="CM532" s="106">
        <f t="shared" si="35"/>
        <v>2</v>
      </c>
      <c r="CN532" s="65">
        <f t="shared" si="37"/>
        <v>1</v>
      </c>
      <c r="CO532" s="107">
        <f t="shared" si="36"/>
        <v>2</v>
      </c>
      <c r="CP532" s="124" t="s">
        <v>6053</v>
      </c>
      <c r="CQ532">
        <f t="shared" si="38"/>
        <v>3.6669999999999998</v>
      </c>
    </row>
    <row r="533" spans="1:95" s="12" customFormat="1" x14ac:dyDescent="0.25">
      <c r="B533" s="103" t="s">
        <v>3590</v>
      </c>
      <c r="C533" s="104" t="s">
        <v>3591</v>
      </c>
      <c r="D533" s="103">
        <v>34420</v>
      </c>
      <c r="E533" s="108">
        <v>0</v>
      </c>
      <c r="F533" s="108">
        <v>0</v>
      </c>
      <c r="G533" s="108">
        <v>0</v>
      </c>
      <c r="H533" s="108">
        <v>0</v>
      </c>
      <c r="I533" s="108">
        <v>0</v>
      </c>
      <c r="J533" s="108">
        <v>0</v>
      </c>
      <c r="K533" s="108">
        <v>0</v>
      </c>
      <c r="L533" s="108">
        <v>0</v>
      </c>
      <c r="M533" s="108">
        <v>0</v>
      </c>
      <c r="N533" s="108">
        <v>0</v>
      </c>
      <c r="O533" s="108">
        <v>0</v>
      </c>
      <c r="P533" s="108">
        <v>0</v>
      </c>
      <c r="Q533" s="108">
        <v>0</v>
      </c>
      <c r="R533" s="108">
        <v>0</v>
      </c>
      <c r="S533" s="108">
        <v>0</v>
      </c>
      <c r="T533" s="108">
        <v>0</v>
      </c>
      <c r="U533" s="108">
        <v>0</v>
      </c>
      <c r="V533" s="108">
        <v>0</v>
      </c>
      <c r="W533" s="108">
        <v>0</v>
      </c>
      <c r="X533" s="108">
        <v>0</v>
      </c>
      <c r="Y533" s="108">
        <v>0</v>
      </c>
      <c r="Z533" s="108">
        <v>0</v>
      </c>
      <c r="AA533" s="108">
        <v>0</v>
      </c>
      <c r="AB533" s="108">
        <v>0</v>
      </c>
      <c r="AC533" s="108">
        <v>0</v>
      </c>
      <c r="AD533" s="108">
        <v>0</v>
      </c>
      <c r="AE533" s="108">
        <v>0</v>
      </c>
      <c r="AF533" s="108">
        <v>0</v>
      </c>
      <c r="AG533" s="108">
        <v>0</v>
      </c>
      <c r="AH533" s="108">
        <v>1</v>
      </c>
      <c r="AI533" s="108">
        <v>0</v>
      </c>
      <c r="AJ533" s="108">
        <v>0</v>
      </c>
      <c r="AK533" s="108">
        <v>0</v>
      </c>
      <c r="AL533" s="108">
        <v>0</v>
      </c>
      <c r="AM533" s="108">
        <v>0</v>
      </c>
      <c r="AN533" s="108">
        <v>1</v>
      </c>
      <c r="AO533" s="108">
        <v>0</v>
      </c>
      <c r="AP533" s="108">
        <v>0</v>
      </c>
      <c r="AQ533" s="108">
        <v>0</v>
      </c>
      <c r="AR533" s="108">
        <v>0</v>
      </c>
      <c r="AS533" s="108">
        <v>0</v>
      </c>
      <c r="AT533" s="108">
        <v>1</v>
      </c>
      <c r="AU533" s="108">
        <v>1</v>
      </c>
      <c r="AV533" s="108">
        <v>0</v>
      </c>
      <c r="AW533" s="108">
        <v>0</v>
      </c>
      <c r="AX533" s="108">
        <v>0</v>
      </c>
      <c r="AY533" s="108">
        <v>0</v>
      </c>
      <c r="AZ533" s="108">
        <v>0</v>
      </c>
      <c r="BA533" s="108">
        <v>0</v>
      </c>
      <c r="BB533" s="108">
        <v>0</v>
      </c>
      <c r="BC533" s="108">
        <v>0</v>
      </c>
      <c r="BD533" s="108">
        <v>0</v>
      </c>
      <c r="BE533" s="108">
        <v>0</v>
      </c>
      <c r="BF533" s="108">
        <v>0</v>
      </c>
      <c r="BG533" s="108">
        <v>0</v>
      </c>
      <c r="BH533" s="108">
        <v>0</v>
      </c>
      <c r="BI533" s="108">
        <v>0</v>
      </c>
      <c r="BJ533" s="108">
        <v>0</v>
      </c>
      <c r="BK533" s="108">
        <v>0</v>
      </c>
      <c r="BL533" s="108">
        <v>0</v>
      </c>
      <c r="BM533" s="108">
        <v>0</v>
      </c>
      <c r="BN533" s="108">
        <v>0</v>
      </c>
      <c r="BO533" s="108">
        <v>0</v>
      </c>
      <c r="BP533" s="108">
        <v>0</v>
      </c>
      <c r="BQ533" s="108">
        <v>0</v>
      </c>
      <c r="BR533" s="108">
        <v>0</v>
      </c>
      <c r="BS533" s="108">
        <v>0</v>
      </c>
      <c r="BT533" s="108">
        <v>0</v>
      </c>
      <c r="BU533" s="108">
        <v>0</v>
      </c>
      <c r="BV533" s="108">
        <v>0</v>
      </c>
      <c r="BW533" s="108">
        <v>0</v>
      </c>
      <c r="BX533" s="108">
        <v>0</v>
      </c>
      <c r="BY533" s="108">
        <v>0</v>
      </c>
      <c r="BZ533" s="108">
        <v>0</v>
      </c>
      <c r="CA533" s="108">
        <v>0</v>
      </c>
      <c r="CB533" s="108">
        <v>0</v>
      </c>
      <c r="CC533" s="108">
        <v>0</v>
      </c>
      <c r="CD533" s="108">
        <v>0</v>
      </c>
      <c r="CE533" s="108">
        <v>0</v>
      </c>
      <c r="CF533" s="108">
        <v>0</v>
      </c>
      <c r="CG533" s="108">
        <v>0</v>
      </c>
      <c r="CH533" s="108">
        <v>0</v>
      </c>
      <c r="CI533" s="108">
        <v>0</v>
      </c>
      <c r="CJ533" s="108">
        <v>1</v>
      </c>
      <c r="CK533" s="108">
        <v>0</v>
      </c>
      <c r="CL533" s="108">
        <v>0</v>
      </c>
      <c r="CM533" s="106">
        <f t="shared" si="35"/>
        <v>5</v>
      </c>
      <c r="CN533" s="65">
        <f t="shared" si="37"/>
        <v>1</v>
      </c>
      <c r="CO533" s="107">
        <f t="shared" si="36"/>
        <v>7</v>
      </c>
      <c r="CP533" s="124" t="s">
        <v>6048</v>
      </c>
      <c r="CQ533">
        <f t="shared" si="38"/>
        <v>2.3330000000000002</v>
      </c>
    </row>
    <row r="534" spans="1:95" s="12" customFormat="1" x14ac:dyDescent="0.25">
      <c r="B534" s="103" t="s">
        <v>3592</v>
      </c>
      <c r="C534" s="104" t="s">
        <v>3593</v>
      </c>
      <c r="D534" s="103">
        <v>34420</v>
      </c>
      <c r="E534" s="108">
        <v>0</v>
      </c>
      <c r="F534" s="108">
        <v>0</v>
      </c>
      <c r="G534" s="108">
        <v>0</v>
      </c>
      <c r="H534" s="108">
        <v>0</v>
      </c>
      <c r="I534" s="108">
        <v>0</v>
      </c>
      <c r="J534" s="108">
        <v>0</v>
      </c>
      <c r="K534" s="108">
        <v>0</v>
      </c>
      <c r="L534" s="108">
        <v>0</v>
      </c>
      <c r="M534" s="108">
        <v>0</v>
      </c>
      <c r="N534" s="108">
        <v>0</v>
      </c>
      <c r="O534" s="108">
        <v>0</v>
      </c>
      <c r="P534" s="108">
        <v>0</v>
      </c>
      <c r="Q534" s="108">
        <v>0</v>
      </c>
      <c r="R534" s="108">
        <v>0</v>
      </c>
      <c r="S534" s="108">
        <v>0</v>
      </c>
      <c r="T534" s="108">
        <v>0</v>
      </c>
      <c r="U534" s="108">
        <v>0</v>
      </c>
      <c r="V534" s="108">
        <v>0</v>
      </c>
      <c r="W534" s="108">
        <v>0</v>
      </c>
      <c r="X534" s="108">
        <v>0</v>
      </c>
      <c r="Y534" s="108">
        <v>0</v>
      </c>
      <c r="Z534" s="108">
        <v>0</v>
      </c>
      <c r="AA534" s="108">
        <v>0</v>
      </c>
      <c r="AB534" s="108">
        <v>0</v>
      </c>
      <c r="AC534" s="108">
        <v>0</v>
      </c>
      <c r="AD534" s="108">
        <v>0</v>
      </c>
      <c r="AE534" s="108">
        <v>0</v>
      </c>
      <c r="AF534" s="108">
        <v>0</v>
      </c>
      <c r="AG534" s="108">
        <v>0</v>
      </c>
      <c r="AH534" s="108">
        <v>0</v>
      </c>
      <c r="AI534" s="108">
        <v>0</v>
      </c>
      <c r="AJ534" s="108">
        <v>0</v>
      </c>
      <c r="AK534" s="108">
        <v>0</v>
      </c>
      <c r="AL534" s="108">
        <v>0</v>
      </c>
      <c r="AM534" s="108">
        <v>0</v>
      </c>
      <c r="AN534" s="108">
        <v>0</v>
      </c>
      <c r="AO534" s="108">
        <v>0</v>
      </c>
      <c r="AP534" s="108">
        <v>0</v>
      </c>
      <c r="AQ534" s="108">
        <v>0</v>
      </c>
      <c r="AR534" s="108">
        <v>0</v>
      </c>
      <c r="AS534" s="108">
        <v>0</v>
      </c>
      <c r="AT534" s="108">
        <v>0</v>
      </c>
      <c r="AU534" s="108">
        <v>1</v>
      </c>
      <c r="AV534" s="108">
        <v>0</v>
      </c>
      <c r="AW534" s="108">
        <v>0</v>
      </c>
      <c r="AX534" s="108">
        <v>0</v>
      </c>
      <c r="AY534" s="108">
        <v>0</v>
      </c>
      <c r="AZ534" s="108">
        <v>0</v>
      </c>
      <c r="BA534" s="108">
        <v>0</v>
      </c>
      <c r="BB534" s="108">
        <v>0</v>
      </c>
      <c r="BC534" s="108">
        <v>0</v>
      </c>
      <c r="BD534" s="108">
        <v>0</v>
      </c>
      <c r="BE534" s="108">
        <v>0</v>
      </c>
      <c r="BF534" s="108">
        <v>0</v>
      </c>
      <c r="BG534" s="108">
        <v>0</v>
      </c>
      <c r="BH534" s="108">
        <v>0</v>
      </c>
      <c r="BI534" s="108">
        <v>0</v>
      </c>
      <c r="BJ534" s="108">
        <v>0</v>
      </c>
      <c r="BK534" s="108">
        <v>0</v>
      </c>
      <c r="BL534" s="108">
        <v>0</v>
      </c>
      <c r="BM534" s="108">
        <v>0</v>
      </c>
      <c r="BN534" s="108">
        <v>0</v>
      </c>
      <c r="BO534" s="108">
        <v>0</v>
      </c>
      <c r="BP534" s="108">
        <v>0</v>
      </c>
      <c r="BQ534" s="108">
        <v>0</v>
      </c>
      <c r="BR534" s="108">
        <v>0</v>
      </c>
      <c r="BS534" s="108">
        <v>0</v>
      </c>
      <c r="BT534" s="108">
        <v>0</v>
      </c>
      <c r="BU534" s="108">
        <v>1</v>
      </c>
      <c r="BV534" s="108">
        <v>0</v>
      </c>
      <c r="BW534" s="108">
        <v>0</v>
      </c>
      <c r="BX534" s="108">
        <v>0</v>
      </c>
      <c r="BY534" s="108">
        <v>0</v>
      </c>
      <c r="BZ534" s="108">
        <v>0</v>
      </c>
      <c r="CA534" s="108">
        <v>0</v>
      </c>
      <c r="CB534" s="108">
        <v>0</v>
      </c>
      <c r="CC534" s="108">
        <v>0</v>
      </c>
      <c r="CD534" s="108">
        <v>0</v>
      </c>
      <c r="CE534" s="108">
        <v>0</v>
      </c>
      <c r="CF534" s="108">
        <v>0</v>
      </c>
      <c r="CG534" s="108">
        <v>0</v>
      </c>
      <c r="CH534" s="108">
        <v>0</v>
      </c>
      <c r="CI534" s="108">
        <v>0</v>
      </c>
      <c r="CJ534" s="108">
        <v>0</v>
      </c>
      <c r="CK534" s="108">
        <v>0</v>
      </c>
      <c r="CL534" s="108">
        <v>0</v>
      </c>
      <c r="CM534" s="106">
        <f t="shared" si="35"/>
        <v>2</v>
      </c>
      <c r="CN534" s="65">
        <f t="shared" si="37"/>
        <v>1</v>
      </c>
      <c r="CO534" s="107">
        <f t="shared" si="36"/>
        <v>5</v>
      </c>
      <c r="CP534" s="124" t="s">
        <v>6048</v>
      </c>
      <c r="CQ534">
        <f t="shared" si="38"/>
        <v>2.3330000000000002</v>
      </c>
    </row>
    <row r="535" spans="1:95" s="12" customFormat="1" x14ac:dyDescent="0.25">
      <c r="B535" s="103" t="s">
        <v>3594</v>
      </c>
      <c r="C535" s="104" t="s">
        <v>3595</v>
      </c>
      <c r="D535" s="103">
        <v>34420</v>
      </c>
      <c r="E535" s="108">
        <v>0</v>
      </c>
      <c r="F535" s="108">
        <v>0</v>
      </c>
      <c r="G535" s="108">
        <v>0</v>
      </c>
      <c r="H535" s="108">
        <v>0</v>
      </c>
      <c r="I535" s="108">
        <v>1</v>
      </c>
      <c r="J535" s="108">
        <v>0</v>
      </c>
      <c r="K535" s="108">
        <v>0</v>
      </c>
      <c r="L535" s="108">
        <v>0</v>
      </c>
      <c r="M535" s="108">
        <v>0</v>
      </c>
      <c r="N535" s="108">
        <v>0</v>
      </c>
      <c r="O535" s="108">
        <v>0</v>
      </c>
      <c r="P535" s="108">
        <v>1</v>
      </c>
      <c r="Q535" s="108">
        <v>0</v>
      </c>
      <c r="R535" s="108">
        <v>0</v>
      </c>
      <c r="S535" s="108">
        <v>0</v>
      </c>
      <c r="T535" s="108">
        <v>0</v>
      </c>
      <c r="U535" s="108">
        <v>0</v>
      </c>
      <c r="V535" s="108">
        <v>0</v>
      </c>
      <c r="W535" s="108">
        <v>1</v>
      </c>
      <c r="X535" s="108">
        <v>0</v>
      </c>
      <c r="Y535" s="108">
        <v>0</v>
      </c>
      <c r="Z535" s="108">
        <v>0</v>
      </c>
      <c r="AA535" s="108">
        <v>0</v>
      </c>
      <c r="AB535" s="108">
        <v>0</v>
      </c>
      <c r="AC535" s="108">
        <v>0</v>
      </c>
      <c r="AD535" s="108">
        <v>0</v>
      </c>
      <c r="AE535" s="108">
        <v>0</v>
      </c>
      <c r="AF535" s="108">
        <v>0</v>
      </c>
      <c r="AG535" s="108">
        <v>0</v>
      </c>
      <c r="AH535" s="108">
        <v>0</v>
      </c>
      <c r="AI535" s="108">
        <v>0</v>
      </c>
      <c r="AJ535" s="108">
        <v>0</v>
      </c>
      <c r="AK535" s="108">
        <v>0</v>
      </c>
      <c r="AL535" s="108">
        <v>0</v>
      </c>
      <c r="AM535" s="108">
        <v>0</v>
      </c>
      <c r="AN535" s="108">
        <v>1</v>
      </c>
      <c r="AO535" s="108">
        <v>0</v>
      </c>
      <c r="AP535" s="108">
        <v>0</v>
      </c>
      <c r="AQ535" s="108">
        <v>0</v>
      </c>
      <c r="AR535" s="108">
        <v>0</v>
      </c>
      <c r="AS535" s="108">
        <v>0</v>
      </c>
      <c r="AT535" s="108">
        <v>1</v>
      </c>
      <c r="AU535" s="108">
        <v>0</v>
      </c>
      <c r="AV535" s="108">
        <v>0</v>
      </c>
      <c r="AW535" s="108">
        <v>0</v>
      </c>
      <c r="AX535" s="108">
        <v>0</v>
      </c>
      <c r="AY535" s="108">
        <v>0</v>
      </c>
      <c r="AZ535" s="108">
        <v>0</v>
      </c>
      <c r="BA535" s="108">
        <v>0</v>
      </c>
      <c r="BB535" s="108">
        <v>0</v>
      </c>
      <c r="BC535" s="108">
        <v>0</v>
      </c>
      <c r="BD535" s="108">
        <v>0</v>
      </c>
      <c r="BE535" s="108">
        <v>0</v>
      </c>
      <c r="BF535" s="108">
        <v>0</v>
      </c>
      <c r="BG535" s="108">
        <v>0</v>
      </c>
      <c r="BH535" s="108">
        <v>0</v>
      </c>
      <c r="BI535" s="108">
        <v>0</v>
      </c>
      <c r="BJ535" s="108">
        <v>0</v>
      </c>
      <c r="BK535" s="108">
        <v>1</v>
      </c>
      <c r="BL535" s="108">
        <v>0</v>
      </c>
      <c r="BM535" s="108">
        <v>0</v>
      </c>
      <c r="BN535" s="108">
        <v>0</v>
      </c>
      <c r="BO535" s="108">
        <v>0</v>
      </c>
      <c r="BP535" s="108">
        <v>0</v>
      </c>
      <c r="BQ535" s="108">
        <v>0</v>
      </c>
      <c r="BR535" s="108">
        <v>1</v>
      </c>
      <c r="BS535" s="108">
        <v>0</v>
      </c>
      <c r="BT535" s="108">
        <v>0</v>
      </c>
      <c r="BU535" s="108">
        <v>1</v>
      </c>
      <c r="BV535" s="108">
        <v>0</v>
      </c>
      <c r="BW535" s="108">
        <v>0</v>
      </c>
      <c r="BX535" s="108">
        <v>0</v>
      </c>
      <c r="BY535" s="108">
        <v>0</v>
      </c>
      <c r="BZ535" s="108">
        <v>0</v>
      </c>
      <c r="CA535" s="108">
        <v>0</v>
      </c>
      <c r="CB535" s="108">
        <v>0</v>
      </c>
      <c r="CC535" s="108">
        <v>0</v>
      </c>
      <c r="CD535" s="108">
        <v>0</v>
      </c>
      <c r="CE535" s="108">
        <v>0</v>
      </c>
      <c r="CF535" s="108">
        <v>0</v>
      </c>
      <c r="CG535" s="108">
        <v>0</v>
      </c>
      <c r="CH535" s="108">
        <v>0</v>
      </c>
      <c r="CI535" s="108">
        <v>0</v>
      </c>
      <c r="CJ535" s="108">
        <v>1</v>
      </c>
      <c r="CK535" s="108">
        <v>0</v>
      </c>
      <c r="CL535" s="108">
        <v>0</v>
      </c>
      <c r="CM535" s="106">
        <f t="shared" si="35"/>
        <v>9</v>
      </c>
      <c r="CN535" s="65">
        <f t="shared" si="37"/>
        <v>1</v>
      </c>
      <c r="CO535" s="107">
        <f t="shared" si="36"/>
        <v>10</v>
      </c>
      <c r="CP535" s="124" t="s">
        <v>6048</v>
      </c>
      <c r="CQ535">
        <f t="shared" si="38"/>
        <v>2.3330000000000002</v>
      </c>
    </row>
    <row r="536" spans="1:95" s="12" customFormat="1" x14ac:dyDescent="0.25">
      <c r="B536" s="103" t="s">
        <v>3598</v>
      </c>
      <c r="C536" s="104" t="s">
        <v>3599</v>
      </c>
      <c r="D536" s="103">
        <v>34420</v>
      </c>
      <c r="E536" s="108">
        <v>0</v>
      </c>
      <c r="F536" s="108">
        <v>0</v>
      </c>
      <c r="G536" s="108">
        <v>0</v>
      </c>
      <c r="H536" s="108">
        <v>0</v>
      </c>
      <c r="I536" s="108">
        <v>0</v>
      </c>
      <c r="J536" s="108">
        <v>0</v>
      </c>
      <c r="K536" s="108">
        <v>0</v>
      </c>
      <c r="L536" s="108">
        <v>0</v>
      </c>
      <c r="M536" s="108">
        <v>0</v>
      </c>
      <c r="N536" s="108">
        <v>0</v>
      </c>
      <c r="O536" s="108">
        <v>0</v>
      </c>
      <c r="P536" s="108">
        <v>0</v>
      </c>
      <c r="Q536" s="108">
        <v>0</v>
      </c>
      <c r="R536" s="108">
        <v>0</v>
      </c>
      <c r="S536" s="108">
        <v>0</v>
      </c>
      <c r="T536" s="108">
        <v>0</v>
      </c>
      <c r="U536" s="108">
        <v>0</v>
      </c>
      <c r="V536" s="108">
        <v>0</v>
      </c>
      <c r="W536" s="108">
        <v>0</v>
      </c>
      <c r="X536" s="108">
        <v>0</v>
      </c>
      <c r="Y536" s="108">
        <v>0</v>
      </c>
      <c r="Z536" s="108">
        <v>0</v>
      </c>
      <c r="AA536" s="108">
        <v>0</v>
      </c>
      <c r="AB536" s="108">
        <v>0</v>
      </c>
      <c r="AC536" s="108">
        <v>0</v>
      </c>
      <c r="AD536" s="108">
        <v>0</v>
      </c>
      <c r="AE536" s="108">
        <v>0</v>
      </c>
      <c r="AF536" s="108">
        <v>0</v>
      </c>
      <c r="AG536" s="108">
        <v>0</v>
      </c>
      <c r="AH536" s="108">
        <v>0</v>
      </c>
      <c r="AI536" s="108">
        <v>0</v>
      </c>
      <c r="AJ536" s="108">
        <v>0</v>
      </c>
      <c r="AK536" s="108">
        <v>0</v>
      </c>
      <c r="AL536" s="108">
        <v>0</v>
      </c>
      <c r="AM536" s="108">
        <v>0</v>
      </c>
      <c r="AN536" s="108">
        <v>0</v>
      </c>
      <c r="AO536" s="108">
        <v>0</v>
      </c>
      <c r="AP536" s="108">
        <v>0</v>
      </c>
      <c r="AQ536" s="108">
        <v>0</v>
      </c>
      <c r="AR536" s="108">
        <v>0</v>
      </c>
      <c r="AS536" s="108">
        <v>0</v>
      </c>
      <c r="AT536" s="108">
        <v>0</v>
      </c>
      <c r="AU536" s="108">
        <v>0</v>
      </c>
      <c r="AV536" s="108">
        <v>0</v>
      </c>
      <c r="AW536" s="108">
        <v>0</v>
      </c>
      <c r="AX536" s="108">
        <v>0</v>
      </c>
      <c r="AY536" s="108">
        <v>0</v>
      </c>
      <c r="AZ536" s="108">
        <v>0</v>
      </c>
      <c r="BA536" s="108">
        <v>0</v>
      </c>
      <c r="BB536" s="108">
        <v>0</v>
      </c>
      <c r="BC536" s="108">
        <v>0</v>
      </c>
      <c r="BD536" s="108">
        <v>0</v>
      </c>
      <c r="BE536" s="108">
        <v>0</v>
      </c>
      <c r="BF536" s="108">
        <v>0</v>
      </c>
      <c r="BG536" s="108">
        <v>0</v>
      </c>
      <c r="BH536" s="108">
        <v>0</v>
      </c>
      <c r="BI536" s="108">
        <v>0</v>
      </c>
      <c r="BJ536" s="108">
        <v>0</v>
      </c>
      <c r="BK536" s="108">
        <v>0</v>
      </c>
      <c r="BL536" s="108">
        <v>0</v>
      </c>
      <c r="BM536" s="108">
        <v>0</v>
      </c>
      <c r="BN536" s="108">
        <v>0</v>
      </c>
      <c r="BO536" s="108">
        <v>0</v>
      </c>
      <c r="BP536" s="108">
        <v>0</v>
      </c>
      <c r="BQ536" s="108">
        <v>0</v>
      </c>
      <c r="BR536" s="108">
        <v>0</v>
      </c>
      <c r="BS536" s="108">
        <v>0</v>
      </c>
      <c r="BT536" s="108">
        <v>0</v>
      </c>
      <c r="BU536" s="108">
        <v>1</v>
      </c>
      <c r="BV536" s="108">
        <v>0</v>
      </c>
      <c r="BW536" s="108">
        <v>0</v>
      </c>
      <c r="BX536" s="108">
        <v>0</v>
      </c>
      <c r="BY536" s="108">
        <v>0</v>
      </c>
      <c r="BZ536" s="108">
        <v>0</v>
      </c>
      <c r="CA536" s="108">
        <v>0</v>
      </c>
      <c r="CB536" s="108">
        <v>0</v>
      </c>
      <c r="CC536" s="108">
        <v>0</v>
      </c>
      <c r="CD536" s="108">
        <v>0</v>
      </c>
      <c r="CE536" s="108">
        <v>0</v>
      </c>
      <c r="CF536" s="108">
        <v>0</v>
      </c>
      <c r="CG536" s="108">
        <v>0</v>
      </c>
      <c r="CH536" s="108">
        <v>0</v>
      </c>
      <c r="CI536" s="108">
        <v>0</v>
      </c>
      <c r="CJ536" s="108">
        <v>0</v>
      </c>
      <c r="CK536" s="108">
        <v>0</v>
      </c>
      <c r="CL536" s="108">
        <v>0</v>
      </c>
      <c r="CM536" s="106">
        <f t="shared" si="35"/>
        <v>1</v>
      </c>
      <c r="CN536" s="65">
        <f t="shared" si="37"/>
        <v>1</v>
      </c>
      <c r="CO536" s="107">
        <f t="shared" si="36"/>
        <v>2</v>
      </c>
      <c r="CP536" s="124" t="s">
        <v>6051</v>
      </c>
      <c r="CQ536">
        <f t="shared" si="38"/>
        <v>3</v>
      </c>
    </row>
    <row r="537" spans="1:95" s="12" customFormat="1" x14ac:dyDescent="0.25">
      <c r="B537" s="103" t="s">
        <v>3600</v>
      </c>
      <c r="C537" s="104" t="s">
        <v>3601</v>
      </c>
      <c r="D537" s="103">
        <v>34420</v>
      </c>
      <c r="E537" s="108">
        <v>1</v>
      </c>
      <c r="F537" s="108">
        <v>0</v>
      </c>
      <c r="G537" s="108">
        <v>0</v>
      </c>
      <c r="H537" s="108">
        <v>0</v>
      </c>
      <c r="I537" s="108">
        <v>0</v>
      </c>
      <c r="J537" s="108">
        <v>0</v>
      </c>
      <c r="K537" s="108">
        <v>0</v>
      </c>
      <c r="L537" s="108">
        <v>0</v>
      </c>
      <c r="M537" s="108">
        <v>0</v>
      </c>
      <c r="N537" s="108">
        <v>0</v>
      </c>
      <c r="O537" s="108">
        <v>0</v>
      </c>
      <c r="P537" s="108">
        <v>1</v>
      </c>
      <c r="Q537" s="108">
        <v>0</v>
      </c>
      <c r="R537" s="108">
        <v>0</v>
      </c>
      <c r="S537" s="108">
        <v>1</v>
      </c>
      <c r="T537" s="108">
        <v>0</v>
      </c>
      <c r="U537" s="108">
        <v>0</v>
      </c>
      <c r="V537" s="108">
        <v>0</v>
      </c>
      <c r="W537" s="108">
        <v>0</v>
      </c>
      <c r="X537" s="108">
        <v>0</v>
      </c>
      <c r="Y537" s="108">
        <v>0</v>
      </c>
      <c r="Z537" s="108">
        <v>0</v>
      </c>
      <c r="AA537" s="108">
        <v>0</v>
      </c>
      <c r="AB537" s="108">
        <v>0</v>
      </c>
      <c r="AC537" s="108">
        <v>0</v>
      </c>
      <c r="AD537" s="108">
        <v>0</v>
      </c>
      <c r="AE537" s="108">
        <v>0</v>
      </c>
      <c r="AF537" s="108">
        <v>0</v>
      </c>
      <c r="AG537" s="108">
        <v>0</v>
      </c>
      <c r="AH537" s="108">
        <v>0</v>
      </c>
      <c r="AI537" s="108">
        <v>0</v>
      </c>
      <c r="AJ537" s="108">
        <v>0</v>
      </c>
      <c r="AK537" s="108">
        <v>0</v>
      </c>
      <c r="AL537" s="108">
        <v>1</v>
      </c>
      <c r="AM537" s="108">
        <v>0</v>
      </c>
      <c r="AN537" s="108">
        <v>0</v>
      </c>
      <c r="AO537" s="108">
        <v>0</v>
      </c>
      <c r="AP537" s="108">
        <v>0</v>
      </c>
      <c r="AQ537" s="108">
        <v>0</v>
      </c>
      <c r="AR537" s="108">
        <v>0</v>
      </c>
      <c r="AS537" s="108">
        <v>1</v>
      </c>
      <c r="AT537" s="108">
        <v>0</v>
      </c>
      <c r="AU537" s="108">
        <v>0</v>
      </c>
      <c r="AV537" s="108">
        <v>0</v>
      </c>
      <c r="AW537" s="108">
        <v>0</v>
      </c>
      <c r="AX537" s="108">
        <v>0</v>
      </c>
      <c r="AY537" s="108">
        <v>0</v>
      </c>
      <c r="AZ537" s="108">
        <v>0</v>
      </c>
      <c r="BA537" s="108">
        <v>0</v>
      </c>
      <c r="BB537" s="108">
        <v>0</v>
      </c>
      <c r="BC537" s="108">
        <v>0</v>
      </c>
      <c r="BD537" s="108">
        <v>0</v>
      </c>
      <c r="BE537" s="108">
        <v>1</v>
      </c>
      <c r="BF537" s="108">
        <v>0</v>
      </c>
      <c r="BG537" s="108">
        <v>0</v>
      </c>
      <c r="BH537" s="108">
        <v>0</v>
      </c>
      <c r="BI537" s="108">
        <v>0</v>
      </c>
      <c r="BJ537" s="108">
        <v>0</v>
      </c>
      <c r="BK537" s="108">
        <v>1</v>
      </c>
      <c r="BL537" s="108">
        <v>0</v>
      </c>
      <c r="BM537" s="108">
        <v>0</v>
      </c>
      <c r="BN537" s="108">
        <v>0</v>
      </c>
      <c r="BO537" s="108">
        <v>0</v>
      </c>
      <c r="BP537" s="108">
        <v>1</v>
      </c>
      <c r="BQ537" s="108">
        <v>0</v>
      </c>
      <c r="BR537" s="108">
        <v>0</v>
      </c>
      <c r="BS537" s="108">
        <v>0</v>
      </c>
      <c r="BT537" s="108">
        <v>0</v>
      </c>
      <c r="BU537" s="108">
        <v>1</v>
      </c>
      <c r="BV537" s="108">
        <v>0</v>
      </c>
      <c r="BW537" s="108">
        <v>0</v>
      </c>
      <c r="BX537" s="108">
        <v>0</v>
      </c>
      <c r="BY537" s="108">
        <v>0</v>
      </c>
      <c r="BZ537" s="108">
        <v>1</v>
      </c>
      <c r="CA537" s="108">
        <v>0</v>
      </c>
      <c r="CB537" s="108">
        <v>0</v>
      </c>
      <c r="CC537" s="108">
        <v>0</v>
      </c>
      <c r="CD537" s="108">
        <v>0</v>
      </c>
      <c r="CE537" s="108">
        <v>0</v>
      </c>
      <c r="CF537" s="108">
        <v>0</v>
      </c>
      <c r="CG537" s="108">
        <v>1</v>
      </c>
      <c r="CH537" s="108">
        <v>0</v>
      </c>
      <c r="CI537" s="108">
        <v>0</v>
      </c>
      <c r="CJ537" s="108">
        <v>0</v>
      </c>
      <c r="CK537" s="108">
        <v>0</v>
      </c>
      <c r="CL537" s="108">
        <v>0</v>
      </c>
      <c r="CM537" s="106">
        <f t="shared" si="35"/>
        <v>11</v>
      </c>
      <c r="CN537" s="65">
        <f t="shared" si="37"/>
        <v>1</v>
      </c>
      <c r="CO537" s="107">
        <f t="shared" si="36"/>
        <v>12</v>
      </c>
      <c r="CP537" s="124" t="s">
        <v>6048</v>
      </c>
      <c r="CQ537">
        <f t="shared" si="38"/>
        <v>2.3330000000000002</v>
      </c>
    </row>
    <row r="538" spans="1:95" s="12" customFormat="1" x14ac:dyDescent="0.25">
      <c r="B538" s="103" t="s">
        <v>3602</v>
      </c>
      <c r="C538" s="104" t="s">
        <v>3603</v>
      </c>
      <c r="D538" s="103">
        <v>34420</v>
      </c>
      <c r="E538" s="108">
        <v>0</v>
      </c>
      <c r="F538" s="108">
        <v>0</v>
      </c>
      <c r="G538" s="108">
        <v>0</v>
      </c>
      <c r="H538" s="108">
        <v>0</v>
      </c>
      <c r="I538" s="108">
        <v>0</v>
      </c>
      <c r="J538" s="108">
        <v>0</v>
      </c>
      <c r="K538" s="108">
        <v>0</v>
      </c>
      <c r="L538" s="108">
        <v>0</v>
      </c>
      <c r="M538" s="108">
        <v>0</v>
      </c>
      <c r="N538" s="108">
        <v>0</v>
      </c>
      <c r="O538" s="108">
        <v>0</v>
      </c>
      <c r="P538" s="108">
        <v>0</v>
      </c>
      <c r="Q538" s="108">
        <v>0</v>
      </c>
      <c r="R538" s="108">
        <v>1</v>
      </c>
      <c r="S538" s="108">
        <v>0</v>
      </c>
      <c r="T538" s="108">
        <v>0</v>
      </c>
      <c r="U538" s="108">
        <v>0</v>
      </c>
      <c r="V538" s="108">
        <v>0</v>
      </c>
      <c r="W538" s="108">
        <v>0</v>
      </c>
      <c r="X538" s="108">
        <v>0</v>
      </c>
      <c r="Y538" s="108">
        <v>0</v>
      </c>
      <c r="Z538" s="108">
        <v>0</v>
      </c>
      <c r="AA538" s="108">
        <v>0</v>
      </c>
      <c r="AB538" s="108">
        <v>0</v>
      </c>
      <c r="AC538" s="108">
        <v>0</v>
      </c>
      <c r="AD538" s="108">
        <v>0</v>
      </c>
      <c r="AE538" s="108">
        <v>0</v>
      </c>
      <c r="AF538" s="108">
        <v>0</v>
      </c>
      <c r="AG538" s="108">
        <v>0</v>
      </c>
      <c r="AH538" s="108">
        <v>0</v>
      </c>
      <c r="AI538" s="108">
        <v>0</v>
      </c>
      <c r="AJ538" s="108">
        <v>0</v>
      </c>
      <c r="AK538" s="108">
        <v>0</v>
      </c>
      <c r="AL538" s="108">
        <v>0</v>
      </c>
      <c r="AM538" s="108">
        <v>0</v>
      </c>
      <c r="AN538" s="108">
        <v>0</v>
      </c>
      <c r="AO538" s="108">
        <v>0</v>
      </c>
      <c r="AP538" s="108">
        <v>0</v>
      </c>
      <c r="AQ538" s="108">
        <v>0</v>
      </c>
      <c r="AR538" s="108">
        <v>0</v>
      </c>
      <c r="AS538" s="108">
        <v>0</v>
      </c>
      <c r="AT538" s="108">
        <v>0</v>
      </c>
      <c r="AU538" s="108">
        <v>0</v>
      </c>
      <c r="AV538" s="108">
        <v>0</v>
      </c>
      <c r="AW538" s="108">
        <v>0</v>
      </c>
      <c r="AX538" s="108">
        <v>0</v>
      </c>
      <c r="AY538" s="108">
        <v>0</v>
      </c>
      <c r="AZ538" s="108">
        <v>0</v>
      </c>
      <c r="BA538" s="108">
        <v>0</v>
      </c>
      <c r="BB538" s="108">
        <v>0</v>
      </c>
      <c r="BC538" s="108">
        <v>0</v>
      </c>
      <c r="BD538" s="108">
        <v>0</v>
      </c>
      <c r="BE538" s="108">
        <v>0</v>
      </c>
      <c r="BF538" s="108">
        <v>0</v>
      </c>
      <c r="BG538" s="108">
        <v>0</v>
      </c>
      <c r="BH538" s="108">
        <v>0</v>
      </c>
      <c r="BI538" s="108">
        <v>0</v>
      </c>
      <c r="BJ538" s="108">
        <v>0</v>
      </c>
      <c r="BK538" s="108">
        <v>0</v>
      </c>
      <c r="BL538" s="108">
        <v>0</v>
      </c>
      <c r="BM538" s="108">
        <v>0</v>
      </c>
      <c r="BN538" s="108">
        <v>0</v>
      </c>
      <c r="BO538" s="108">
        <v>0</v>
      </c>
      <c r="BP538" s="108">
        <v>0</v>
      </c>
      <c r="BQ538" s="108">
        <v>0</v>
      </c>
      <c r="BR538" s="108">
        <v>0</v>
      </c>
      <c r="BS538" s="108">
        <v>1</v>
      </c>
      <c r="BT538" s="108">
        <v>0</v>
      </c>
      <c r="BU538" s="108">
        <v>0</v>
      </c>
      <c r="BV538" s="108">
        <v>0</v>
      </c>
      <c r="BW538" s="108">
        <v>0</v>
      </c>
      <c r="BX538" s="108">
        <v>0</v>
      </c>
      <c r="BY538" s="108">
        <v>0</v>
      </c>
      <c r="BZ538" s="108">
        <v>0</v>
      </c>
      <c r="CA538" s="108">
        <v>0</v>
      </c>
      <c r="CB538" s="108">
        <v>0</v>
      </c>
      <c r="CC538" s="108">
        <v>0</v>
      </c>
      <c r="CD538" s="108">
        <v>0</v>
      </c>
      <c r="CE538" s="108">
        <v>0</v>
      </c>
      <c r="CF538" s="108">
        <v>0</v>
      </c>
      <c r="CG538" s="108">
        <v>0</v>
      </c>
      <c r="CH538" s="108">
        <v>0</v>
      </c>
      <c r="CI538" s="108">
        <v>0</v>
      </c>
      <c r="CJ538" s="108">
        <v>0</v>
      </c>
      <c r="CK538" s="108">
        <v>0</v>
      </c>
      <c r="CL538" s="108">
        <v>0</v>
      </c>
      <c r="CM538" s="106">
        <f t="shared" si="35"/>
        <v>2</v>
      </c>
      <c r="CN538" s="65">
        <f t="shared" si="37"/>
        <v>1</v>
      </c>
      <c r="CO538" s="107">
        <f t="shared" si="36"/>
        <v>2</v>
      </c>
      <c r="CP538" s="124" t="s">
        <v>5136</v>
      </c>
      <c r="CQ538">
        <f t="shared" si="38"/>
        <v>4</v>
      </c>
    </row>
    <row r="539" spans="1:95" s="12" customFormat="1" x14ac:dyDescent="0.25">
      <c r="B539" s="103" t="s">
        <v>3604</v>
      </c>
      <c r="C539" s="104" t="s">
        <v>3605</v>
      </c>
      <c r="D539" s="103">
        <v>34420</v>
      </c>
      <c r="E539" s="108">
        <v>0</v>
      </c>
      <c r="F539" s="108">
        <v>0</v>
      </c>
      <c r="G539" s="108">
        <v>0</v>
      </c>
      <c r="H539" s="108">
        <v>1</v>
      </c>
      <c r="I539" s="108">
        <v>0</v>
      </c>
      <c r="J539" s="108">
        <v>0</v>
      </c>
      <c r="K539" s="108">
        <v>0</v>
      </c>
      <c r="L539" s="108">
        <v>0</v>
      </c>
      <c r="M539" s="108">
        <v>0</v>
      </c>
      <c r="N539" s="108">
        <v>0</v>
      </c>
      <c r="O539" s="108">
        <v>0</v>
      </c>
      <c r="P539" s="108">
        <v>1</v>
      </c>
      <c r="Q539" s="108">
        <v>0</v>
      </c>
      <c r="R539" s="108">
        <v>0</v>
      </c>
      <c r="S539" s="108">
        <v>0</v>
      </c>
      <c r="T539" s="108">
        <v>0</v>
      </c>
      <c r="U539" s="108">
        <v>0</v>
      </c>
      <c r="V539" s="108">
        <v>0</v>
      </c>
      <c r="W539" s="108">
        <v>1</v>
      </c>
      <c r="X539" s="108">
        <v>0</v>
      </c>
      <c r="Y539" s="108">
        <v>0</v>
      </c>
      <c r="Z539" s="108">
        <v>0</v>
      </c>
      <c r="AA539" s="108">
        <v>0</v>
      </c>
      <c r="AB539" s="108">
        <v>0</v>
      </c>
      <c r="AC539" s="108">
        <v>0</v>
      </c>
      <c r="AD539" s="108">
        <v>0</v>
      </c>
      <c r="AE539" s="108">
        <v>0</v>
      </c>
      <c r="AF539" s="108">
        <v>0</v>
      </c>
      <c r="AG539" s="108">
        <v>0</v>
      </c>
      <c r="AH539" s="108">
        <v>1</v>
      </c>
      <c r="AI539" s="108">
        <v>0</v>
      </c>
      <c r="AJ539" s="108">
        <v>0</v>
      </c>
      <c r="AK539" s="108">
        <v>0</v>
      </c>
      <c r="AL539" s="108">
        <v>0</v>
      </c>
      <c r="AM539" s="108">
        <v>0</v>
      </c>
      <c r="AN539" s="108">
        <v>0</v>
      </c>
      <c r="AO539" s="108">
        <v>0</v>
      </c>
      <c r="AP539" s="108">
        <v>1</v>
      </c>
      <c r="AQ539" s="108">
        <v>0</v>
      </c>
      <c r="AR539" s="108">
        <v>0</v>
      </c>
      <c r="AS539" s="108">
        <v>0</v>
      </c>
      <c r="AT539" s="108">
        <v>1</v>
      </c>
      <c r="AU539" s="108">
        <v>0</v>
      </c>
      <c r="AV539" s="108">
        <v>0</v>
      </c>
      <c r="AW539" s="108">
        <v>0</v>
      </c>
      <c r="AX539" s="108">
        <v>0</v>
      </c>
      <c r="AY539" s="108">
        <v>0</v>
      </c>
      <c r="AZ539" s="108">
        <v>0</v>
      </c>
      <c r="BA539" s="108">
        <v>0</v>
      </c>
      <c r="BB539" s="108">
        <v>0</v>
      </c>
      <c r="BC539" s="108">
        <v>0</v>
      </c>
      <c r="BD539" s="108">
        <v>0</v>
      </c>
      <c r="BE539" s="108">
        <v>0</v>
      </c>
      <c r="BF539" s="108">
        <v>0</v>
      </c>
      <c r="BG539" s="108">
        <v>0</v>
      </c>
      <c r="BH539" s="108">
        <v>0</v>
      </c>
      <c r="BI539" s="108">
        <v>0</v>
      </c>
      <c r="BJ539" s="108">
        <v>0</v>
      </c>
      <c r="BK539" s="108">
        <v>0</v>
      </c>
      <c r="BL539" s="108">
        <v>0</v>
      </c>
      <c r="BM539" s="108">
        <v>0</v>
      </c>
      <c r="BN539" s="108">
        <v>0</v>
      </c>
      <c r="BO539" s="108">
        <v>0</v>
      </c>
      <c r="BP539" s="108">
        <v>0</v>
      </c>
      <c r="BQ539" s="108">
        <v>0</v>
      </c>
      <c r="BR539" s="108">
        <v>0</v>
      </c>
      <c r="BS539" s="108">
        <v>0</v>
      </c>
      <c r="BT539" s="108">
        <v>0</v>
      </c>
      <c r="BU539" s="108">
        <v>1</v>
      </c>
      <c r="BV539" s="108">
        <v>0</v>
      </c>
      <c r="BW539" s="108">
        <v>0</v>
      </c>
      <c r="BX539" s="108">
        <v>0</v>
      </c>
      <c r="BY539" s="108">
        <v>0</v>
      </c>
      <c r="BZ539" s="108">
        <v>1</v>
      </c>
      <c r="CA539" s="108">
        <v>0</v>
      </c>
      <c r="CB539" s="108">
        <v>0</v>
      </c>
      <c r="CC539" s="108">
        <v>0</v>
      </c>
      <c r="CD539" s="108">
        <v>0</v>
      </c>
      <c r="CE539" s="108">
        <v>0</v>
      </c>
      <c r="CF539" s="108">
        <v>0</v>
      </c>
      <c r="CG539" s="108">
        <v>0</v>
      </c>
      <c r="CH539" s="108">
        <v>0</v>
      </c>
      <c r="CI539" s="108">
        <v>0</v>
      </c>
      <c r="CJ539" s="108">
        <v>0</v>
      </c>
      <c r="CK539" s="108">
        <v>0</v>
      </c>
      <c r="CL539" s="108">
        <v>0</v>
      </c>
      <c r="CM539" s="106">
        <f t="shared" ref="CM539:CM602" si="39">SUM(E539:CL539)</f>
        <v>8</v>
      </c>
      <c r="CN539" s="65">
        <f t="shared" si="37"/>
        <v>1</v>
      </c>
      <c r="CO539" s="107">
        <f t="shared" ref="CO539:CO602" si="40">SUMPRODUCT($E$23:$CL$23,E539:CL539)</f>
        <v>9</v>
      </c>
      <c r="CP539" s="124" t="s">
        <v>5136</v>
      </c>
      <c r="CQ539">
        <f t="shared" si="38"/>
        <v>4</v>
      </c>
    </row>
    <row r="540" spans="1:95" s="12" customFormat="1" x14ac:dyDescent="0.25">
      <c r="A540" s="87" t="s">
        <v>5136</v>
      </c>
      <c r="B540" s="88" t="s">
        <v>5043</v>
      </c>
      <c r="C540" s="89" t="s">
        <v>5044</v>
      </c>
      <c r="D540" s="88">
        <v>34420</v>
      </c>
      <c r="E540" s="93">
        <v>0</v>
      </c>
      <c r="F540" s="93">
        <v>0</v>
      </c>
      <c r="G540" s="93">
        <v>0</v>
      </c>
      <c r="H540" s="93">
        <v>0</v>
      </c>
      <c r="I540" s="93">
        <v>0</v>
      </c>
      <c r="J540" s="93">
        <v>0</v>
      </c>
      <c r="K540" s="93">
        <v>0</v>
      </c>
      <c r="L540" s="93">
        <v>0</v>
      </c>
      <c r="M540" s="93">
        <v>0</v>
      </c>
      <c r="N540" s="93">
        <v>0</v>
      </c>
      <c r="O540" s="93">
        <v>0</v>
      </c>
      <c r="P540" s="93">
        <v>0</v>
      </c>
      <c r="Q540" s="93">
        <v>0</v>
      </c>
      <c r="R540" s="93">
        <v>0</v>
      </c>
      <c r="S540" s="93">
        <v>0</v>
      </c>
      <c r="T540" s="93">
        <v>0</v>
      </c>
      <c r="U540" s="93">
        <v>0</v>
      </c>
      <c r="V540" s="93">
        <v>0</v>
      </c>
      <c r="W540" s="93">
        <v>0</v>
      </c>
      <c r="X540" s="93">
        <v>0</v>
      </c>
      <c r="Y540" s="93">
        <v>0</v>
      </c>
      <c r="Z540" s="93">
        <v>0</v>
      </c>
      <c r="AA540" s="93">
        <v>0</v>
      </c>
      <c r="AB540" s="93">
        <v>0</v>
      </c>
      <c r="AC540" s="93">
        <v>0</v>
      </c>
      <c r="AD540" s="93">
        <v>0</v>
      </c>
      <c r="AE540" s="93">
        <v>0</v>
      </c>
      <c r="AF540" s="93">
        <v>0</v>
      </c>
      <c r="AG540" s="93">
        <v>0</v>
      </c>
      <c r="AH540" s="93">
        <v>0</v>
      </c>
      <c r="AI540" s="93">
        <v>0</v>
      </c>
      <c r="AJ540" s="93">
        <v>0</v>
      </c>
      <c r="AK540" s="93">
        <v>0</v>
      </c>
      <c r="AL540" s="93">
        <v>0</v>
      </c>
      <c r="AM540" s="93">
        <v>0</v>
      </c>
      <c r="AN540" s="93">
        <v>0</v>
      </c>
      <c r="AO540" s="93">
        <v>0</v>
      </c>
      <c r="AP540" s="93">
        <v>0</v>
      </c>
      <c r="AQ540" s="93">
        <v>0</v>
      </c>
      <c r="AR540" s="93">
        <v>0</v>
      </c>
      <c r="AS540" s="93">
        <v>0</v>
      </c>
      <c r="AT540" s="93">
        <v>0</v>
      </c>
      <c r="AU540" s="93">
        <v>0</v>
      </c>
      <c r="AV540" s="93">
        <v>0</v>
      </c>
      <c r="AW540" s="93">
        <v>0</v>
      </c>
      <c r="AX540" s="93">
        <v>0</v>
      </c>
      <c r="AY540" s="93">
        <v>0</v>
      </c>
      <c r="AZ540" s="93">
        <v>0</v>
      </c>
      <c r="BA540" s="93">
        <v>0</v>
      </c>
      <c r="BB540" s="93">
        <v>0</v>
      </c>
      <c r="BC540" s="93">
        <v>0</v>
      </c>
      <c r="BD540" s="93">
        <v>0</v>
      </c>
      <c r="BE540" s="93">
        <v>0</v>
      </c>
      <c r="BF540" s="93">
        <v>0</v>
      </c>
      <c r="BG540" s="93">
        <v>0</v>
      </c>
      <c r="BH540" s="93">
        <v>0</v>
      </c>
      <c r="BI540" s="93">
        <v>0</v>
      </c>
      <c r="BJ540" s="93">
        <v>0</v>
      </c>
      <c r="BK540" s="93">
        <v>0</v>
      </c>
      <c r="BL540" s="93">
        <v>0</v>
      </c>
      <c r="BM540" s="93">
        <v>0</v>
      </c>
      <c r="BN540" s="93">
        <v>0</v>
      </c>
      <c r="BO540" s="93">
        <v>0</v>
      </c>
      <c r="BP540" s="93">
        <v>0</v>
      </c>
      <c r="BQ540" s="93">
        <v>0</v>
      </c>
      <c r="BR540" s="93">
        <v>0</v>
      </c>
      <c r="BS540" s="93">
        <v>0</v>
      </c>
      <c r="BT540" s="93">
        <v>0</v>
      </c>
      <c r="BU540" s="93">
        <v>0</v>
      </c>
      <c r="BV540" s="93">
        <v>0</v>
      </c>
      <c r="BW540" s="93">
        <v>0</v>
      </c>
      <c r="BX540" s="93">
        <v>0</v>
      </c>
      <c r="BY540" s="93">
        <v>0</v>
      </c>
      <c r="BZ540" s="93">
        <v>0</v>
      </c>
      <c r="CA540" s="93">
        <v>0</v>
      </c>
      <c r="CB540" s="93">
        <v>0</v>
      </c>
      <c r="CC540" s="93">
        <v>0</v>
      </c>
      <c r="CD540" s="93">
        <v>0</v>
      </c>
      <c r="CE540" s="93">
        <v>0</v>
      </c>
      <c r="CF540" s="93">
        <v>0</v>
      </c>
      <c r="CG540" s="93">
        <v>0</v>
      </c>
      <c r="CH540" s="93">
        <v>0</v>
      </c>
      <c r="CI540" s="93">
        <v>0</v>
      </c>
      <c r="CJ540" s="93">
        <v>0</v>
      </c>
      <c r="CK540" s="93">
        <v>0</v>
      </c>
      <c r="CL540" s="93">
        <v>0</v>
      </c>
      <c r="CM540" s="106">
        <f t="shared" si="39"/>
        <v>0</v>
      </c>
      <c r="CN540" s="65">
        <f t="shared" ref="CN540:CN603" si="41">IF(CM540=0,0,1)</f>
        <v>0</v>
      </c>
      <c r="CO540" s="107">
        <f t="shared" si="40"/>
        <v>0</v>
      </c>
      <c r="CP540" s="124" t="s">
        <v>6048</v>
      </c>
      <c r="CQ540">
        <f t="shared" ref="CQ540:CQ603" si="42">VLOOKUP(CP540,$CQ$9:$CR$24,2,FALSE)</f>
        <v>2.3330000000000002</v>
      </c>
    </row>
    <row r="541" spans="1:95" s="12" customFormat="1" x14ac:dyDescent="0.25">
      <c r="B541" s="103" t="s">
        <v>3606</v>
      </c>
      <c r="C541" s="104" t="s">
        <v>3607</v>
      </c>
      <c r="D541" s="103">
        <v>34420</v>
      </c>
      <c r="E541" s="108">
        <v>0</v>
      </c>
      <c r="F541" s="108">
        <v>1</v>
      </c>
      <c r="G541" s="108">
        <v>0</v>
      </c>
      <c r="H541" s="108">
        <v>0</v>
      </c>
      <c r="I541" s="108">
        <v>0</v>
      </c>
      <c r="J541" s="108">
        <v>0</v>
      </c>
      <c r="K541" s="108">
        <v>0</v>
      </c>
      <c r="L541" s="108">
        <v>0</v>
      </c>
      <c r="M541" s="108">
        <v>0</v>
      </c>
      <c r="N541" s="108">
        <v>0</v>
      </c>
      <c r="O541" s="108">
        <v>0</v>
      </c>
      <c r="P541" s="108">
        <v>0</v>
      </c>
      <c r="Q541" s="108">
        <v>0</v>
      </c>
      <c r="R541" s="108">
        <v>0</v>
      </c>
      <c r="S541" s="108">
        <v>0</v>
      </c>
      <c r="T541" s="108">
        <v>0</v>
      </c>
      <c r="U541" s="108">
        <v>0</v>
      </c>
      <c r="V541" s="108">
        <v>0</v>
      </c>
      <c r="W541" s="108">
        <v>0</v>
      </c>
      <c r="X541" s="108">
        <v>0</v>
      </c>
      <c r="Y541" s="108">
        <v>0</v>
      </c>
      <c r="Z541" s="108">
        <v>0</v>
      </c>
      <c r="AA541" s="108">
        <v>0</v>
      </c>
      <c r="AB541" s="108">
        <v>0</v>
      </c>
      <c r="AC541" s="108">
        <v>0</v>
      </c>
      <c r="AD541" s="108">
        <v>0</v>
      </c>
      <c r="AE541" s="108">
        <v>0</v>
      </c>
      <c r="AF541" s="108">
        <v>0</v>
      </c>
      <c r="AG541" s="108">
        <v>0</v>
      </c>
      <c r="AH541" s="108">
        <v>0</v>
      </c>
      <c r="AI541" s="108">
        <v>0</v>
      </c>
      <c r="AJ541" s="108">
        <v>0</v>
      </c>
      <c r="AK541" s="108">
        <v>0</v>
      </c>
      <c r="AL541" s="108">
        <v>0</v>
      </c>
      <c r="AM541" s="108">
        <v>0</v>
      </c>
      <c r="AN541" s="108">
        <v>0</v>
      </c>
      <c r="AO541" s="108">
        <v>0</v>
      </c>
      <c r="AP541" s="108">
        <v>0</v>
      </c>
      <c r="AQ541" s="108">
        <v>0</v>
      </c>
      <c r="AR541" s="108">
        <v>0</v>
      </c>
      <c r="AS541" s="108">
        <v>0</v>
      </c>
      <c r="AT541" s="108">
        <v>0</v>
      </c>
      <c r="AU541" s="108">
        <v>0</v>
      </c>
      <c r="AV541" s="108">
        <v>0</v>
      </c>
      <c r="AW541" s="108">
        <v>0</v>
      </c>
      <c r="AX541" s="108">
        <v>0</v>
      </c>
      <c r="AY541" s="108">
        <v>0</v>
      </c>
      <c r="AZ541" s="108">
        <v>0</v>
      </c>
      <c r="BA541" s="108">
        <v>0</v>
      </c>
      <c r="BB541" s="108">
        <v>0</v>
      </c>
      <c r="BC541" s="108">
        <v>0</v>
      </c>
      <c r="BD541" s="108">
        <v>0</v>
      </c>
      <c r="BE541" s="108">
        <v>0</v>
      </c>
      <c r="BF541" s="108">
        <v>0</v>
      </c>
      <c r="BG541" s="108">
        <v>0</v>
      </c>
      <c r="BH541" s="108">
        <v>0</v>
      </c>
      <c r="BI541" s="108">
        <v>0</v>
      </c>
      <c r="BJ541" s="108">
        <v>0</v>
      </c>
      <c r="BK541" s="108">
        <v>0</v>
      </c>
      <c r="BL541" s="108">
        <v>0</v>
      </c>
      <c r="BM541" s="108">
        <v>0</v>
      </c>
      <c r="BN541" s="108">
        <v>0</v>
      </c>
      <c r="BO541" s="108">
        <v>0</v>
      </c>
      <c r="BP541" s="108">
        <v>0</v>
      </c>
      <c r="BQ541" s="108">
        <v>0</v>
      </c>
      <c r="BR541" s="108">
        <v>0</v>
      </c>
      <c r="BS541" s="108">
        <v>0</v>
      </c>
      <c r="BT541" s="108">
        <v>0</v>
      </c>
      <c r="BU541" s="108">
        <v>1</v>
      </c>
      <c r="BV541" s="108">
        <v>0</v>
      </c>
      <c r="BW541" s="108">
        <v>0</v>
      </c>
      <c r="BX541" s="108">
        <v>0</v>
      </c>
      <c r="BY541" s="108">
        <v>0</v>
      </c>
      <c r="BZ541" s="108">
        <v>0</v>
      </c>
      <c r="CA541" s="108">
        <v>0</v>
      </c>
      <c r="CB541" s="108">
        <v>0</v>
      </c>
      <c r="CC541" s="108">
        <v>0</v>
      </c>
      <c r="CD541" s="108">
        <v>0</v>
      </c>
      <c r="CE541" s="108">
        <v>0</v>
      </c>
      <c r="CF541" s="108">
        <v>0</v>
      </c>
      <c r="CG541" s="108">
        <v>0</v>
      </c>
      <c r="CH541" s="108">
        <v>0</v>
      </c>
      <c r="CI541" s="108">
        <v>0</v>
      </c>
      <c r="CJ541" s="108">
        <v>0</v>
      </c>
      <c r="CK541" s="108">
        <v>0</v>
      </c>
      <c r="CL541" s="108">
        <v>0</v>
      </c>
      <c r="CM541" s="106">
        <f t="shared" si="39"/>
        <v>2</v>
      </c>
      <c r="CN541" s="65">
        <f t="shared" si="41"/>
        <v>1</v>
      </c>
      <c r="CO541" s="107">
        <f t="shared" si="40"/>
        <v>3</v>
      </c>
      <c r="CP541" s="124" t="s">
        <v>5136</v>
      </c>
      <c r="CQ541">
        <f t="shared" si="42"/>
        <v>4</v>
      </c>
    </row>
    <row r="542" spans="1:95" s="12" customFormat="1" x14ac:dyDescent="0.25">
      <c r="B542" s="103" t="s">
        <v>3608</v>
      </c>
      <c r="C542" s="104" t="s">
        <v>3609</v>
      </c>
      <c r="D542" s="103">
        <v>34420</v>
      </c>
      <c r="E542" s="108">
        <v>0</v>
      </c>
      <c r="F542" s="108">
        <v>0</v>
      </c>
      <c r="G542" s="108">
        <v>0</v>
      </c>
      <c r="H542" s="108">
        <v>0</v>
      </c>
      <c r="I542" s="108">
        <v>0</v>
      </c>
      <c r="J542" s="108">
        <v>0</v>
      </c>
      <c r="K542" s="108">
        <v>0</v>
      </c>
      <c r="L542" s="108">
        <v>0</v>
      </c>
      <c r="M542" s="108">
        <v>0</v>
      </c>
      <c r="N542" s="108">
        <v>0</v>
      </c>
      <c r="O542" s="108">
        <v>0</v>
      </c>
      <c r="P542" s="108">
        <v>0</v>
      </c>
      <c r="Q542" s="108">
        <v>0</v>
      </c>
      <c r="R542" s="108">
        <v>0</v>
      </c>
      <c r="S542" s="108">
        <v>0</v>
      </c>
      <c r="T542" s="108">
        <v>0</v>
      </c>
      <c r="U542" s="108">
        <v>0</v>
      </c>
      <c r="V542" s="108">
        <v>0</v>
      </c>
      <c r="W542" s="108">
        <v>0</v>
      </c>
      <c r="X542" s="108">
        <v>0</v>
      </c>
      <c r="Y542" s="108">
        <v>0</v>
      </c>
      <c r="Z542" s="108">
        <v>0</v>
      </c>
      <c r="AA542" s="108">
        <v>0</v>
      </c>
      <c r="AB542" s="108">
        <v>0</v>
      </c>
      <c r="AC542" s="108">
        <v>0</v>
      </c>
      <c r="AD542" s="108">
        <v>0</v>
      </c>
      <c r="AE542" s="108">
        <v>0</v>
      </c>
      <c r="AF542" s="108">
        <v>0</v>
      </c>
      <c r="AG542" s="108">
        <v>0</v>
      </c>
      <c r="AH542" s="108">
        <v>0</v>
      </c>
      <c r="AI542" s="108">
        <v>0</v>
      </c>
      <c r="AJ542" s="108">
        <v>0</v>
      </c>
      <c r="AK542" s="108">
        <v>0</v>
      </c>
      <c r="AL542" s="108">
        <v>0</v>
      </c>
      <c r="AM542" s="108">
        <v>0</v>
      </c>
      <c r="AN542" s="108">
        <v>1</v>
      </c>
      <c r="AO542" s="108">
        <v>0</v>
      </c>
      <c r="AP542" s="108">
        <v>0</v>
      </c>
      <c r="AQ542" s="108">
        <v>0</v>
      </c>
      <c r="AR542" s="108">
        <v>0</v>
      </c>
      <c r="AS542" s="108">
        <v>0</v>
      </c>
      <c r="AT542" s="108">
        <v>1</v>
      </c>
      <c r="AU542" s="108">
        <v>0</v>
      </c>
      <c r="AV542" s="108">
        <v>0</v>
      </c>
      <c r="AW542" s="108">
        <v>0</v>
      </c>
      <c r="AX542" s="108">
        <v>0</v>
      </c>
      <c r="AY542" s="108">
        <v>0</v>
      </c>
      <c r="AZ542" s="108">
        <v>0</v>
      </c>
      <c r="BA542" s="108">
        <v>0</v>
      </c>
      <c r="BB542" s="108">
        <v>0</v>
      </c>
      <c r="BC542" s="108">
        <v>0</v>
      </c>
      <c r="BD542" s="108">
        <v>0</v>
      </c>
      <c r="BE542" s="108">
        <v>0</v>
      </c>
      <c r="BF542" s="108">
        <v>0</v>
      </c>
      <c r="BG542" s="108">
        <v>0</v>
      </c>
      <c r="BH542" s="108">
        <v>0</v>
      </c>
      <c r="BI542" s="108">
        <v>0</v>
      </c>
      <c r="BJ542" s="108">
        <v>0</v>
      </c>
      <c r="BK542" s="108">
        <v>0</v>
      </c>
      <c r="BL542" s="108">
        <v>0</v>
      </c>
      <c r="BM542" s="108">
        <v>0</v>
      </c>
      <c r="BN542" s="108">
        <v>0</v>
      </c>
      <c r="BO542" s="108">
        <v>0</v>
      </c>
      <c r="BP542" s="108">
        <v>0</v>
      </c>
      <c r="BQ542" s="108">
        <v>0</v>
      </c>
      <c r="BR542" s="108">
        <v>0</v>
      </c>
      <c r="BS542" s="108">
        <v>0</v>
      </c>
      <c r="BT542" s="108">
        <v>0</v>
      </c>
      <c r="BU542" s="108">
        <v>0</v>
      </c>
      <c r="BV542" s="108">
        <v>0</v>
      </c>
      <c r="BW542" s="108">
        <v>0</v>
      </c>
      <c r="BX542" s="108">
        <v>0</v>
      </c>
      <c r="BY542" s="108">
        <v>0</v>
      </c>
      <c r="BZ542" s="108">
        <v>0</v>
      </c>
      <c r="CA542" s="108">
        <v>0</v>
      </c>
      <c r="CB542" s="108">
        <v>0</v>
      </c>
      <c r="CC542" s="108">
        <v>0</v>
      </c>
      <c r="CD542" s="108">
        <v>0</v>
      </c>
      <c r="CE542" s="108">
        <v>0</v>
      </c>
      <c r="CF542" s="108">
        <v>0</v>
      </c>
      <c r="CG542" s="108">
        <v>0</v>
      </c>
      <c r="CH542" s="108">
        <v>0</v>
      </c>
      <c r="CI542" s="108">
        <v>0</v>
      </c>
      <c r="CJ542" s="108">
        <v>0</v>
      </c>
      <c r="CK542" s="108">
        <v>0</v>
      </c>
      <c r="CL542" s="108">
        <v>0</v>
      </c>
      <c r="CM542" s="106">
        <f t="shared" si="39"/>
        <v>2</v>
      </c>
      <c r="CN542" s="65">
        <f t="shared" si="41"/>
        <v>1</v>
      </c>
      <c r="CO542" s="107">
        <f t="shared" si="40"/>
        <v>2</v>
      </c>
      <c r="CP542" s="124" t="s">
        <v>6048</v>
      </c>
      <c r="CQ542">
        <f t="shared" si="42"/>
        <v>2.3330000000000002</v>
      </c>
    </row>
    <row r="543" spans="1:95" s="12" customFormat="1" x14ac:dyDescent="0.25">
      <c r="B543" s="103" t="s">
        <v>3610</v>
      </c>
      <c r="C543" s="104" t="s">
        <v>3611</v>
      </c>
      <c r="D543" s="103">
        <v>34420</v>
      </c>
      <c r="E543" s="108">
        <v>0</v>
      </c>
      <c r="F543" s="108">
        <v>0</v>
      </c>
      <c r="G543" s="108">
        <v>0</v>
      </c>
      <c r="H543" s="108">
        <v>0</v>
      </c>
      <c r="I543" s="108">
        <v>0</v>
      </c>
      <c r="J543" s="108">
        <v>0</v>
      </c>
      <c r="K543" s="108">
        <v>0</v>
      </c>
      <c r="L543" s="108">
        <v>0</v>
      </c>
      <c r="M543" s="108">
        <v>0</v>
      </c>
      <c r="N543" s="108">
        <v>0</v>
      </c>
      <c r="O543" s="108">
        <v>0</v>
      </c>
      <c r="P543" s="108">
        <v>0</v>
      </c>
      <c r="Q543" s="108">
        <v>0</v>
      </c>
      <c r="R543" s="108">
        <v>0</v>
      </c>
      <c r="S543" s="108">
        <v>0</v>
      </c>
      <c r="T543" s="108">
        <v>0</v>
      </c>
      <c r="U543" s="108">
        <v>0</v>
      </c>
      <c r="V543" s="108">
        <v>0</v>
      </c>
      <c r="W543" s="108">
        <v>0</v>
      </c>
      <c r="X543" s="108">
        <v>0</v>
      </c>
      <c r="Y543" s="108">
        <v>0</v>
      </c>
      <c r="Z543" s="108">
        <v>0</v>
      </c>
      <c r="AA543" s="108">
        <v>0</v>
      </c>
      <c r="AB543" s="108">
        <v>0</v>
      </c>
      <c r="AC543" s="108">
        <v>0</v>
      </c>
      <c r="AD543" s="108">
        <v>0</v>
      </c>
      <c r="AE543" s="108">
        <v>0</v>
      </c>
      <c r="AF543" s="108">
        <v>0</v>
      </c>
      <c r="AG543" s="108">
        <v>0</v>
      </c>
      <c r="AH543" s="108">
        <v>0</v>
      </c>
      <c r="AI543" s="108">
        <v>0</v>
      </c>
      <c r="AJ543" s="108">
        <v>0</v>
      </c>
      <c r="AK543" s="108">
        <v>0</v>
      </c>
      <c r="AL543" s="108">
        <v>0</v>
      </c>
      <c r="AM543" s="108">
        <v>0</v>
      </c>
      <c r="AN543" s="108">
        <v>0</v>
      </c>
      <c r="AO543" s="108">
        <v>0</v>
      </c>
      <c r="AP543" s="108">
        <v>0</v>
      </c>
      <c r="AQ543" s="108">
        <v>0</v>
      </c>
      <c r="AR543" s="108">
        <v>0</v>
      </c>
      <c r="AS543" s="108">
        <v>0</v>
      </c>
      <c r="AT543" s="108">
        <v>0</v>
      </c>
      <c r="AU543" s="108">
        <v>0</v>
      </c>
      <c r="AV543" s="108">
        <v>0</v>
      </c>
      <c r="AW543" s="108">
        <v>0</v>
      </c>
      <c r="AX543" s="108">
        <v>0</v>
      </c>
      <c r="AY543" s="108">
        <v>0</v>
      </c>
      <c r="AZ543" s="108">
        <v>0</v>
      </c>
      <c r="BA543" s="108">
        <v>0</v>
      </c>
      <c r="BB543" s="108">
        <v>0</v>
      </c>
      <c r="BC543" s="108">
        <v>0</v>
      </c>
      <c r="BD543" s="108">
        <v>0</v>
      </c>
      <c r="BE543" s="108">
        <v>0</v>
      </c>
      <c r="BF543" s="108">
        <v>0</v>
      </c>
      <c r="BG543" s="108">
        <v>0</v>
      </c>
      <c r="BH543" s="108">
        <v>0</v>
      </c>
      <c r="BI543" s="108">
        <v>0</v>
      </c>
      <c r="BJ543" s="108">
        <v>0</v>
      </c>
      <c r="BK543" s="108">
        <v>0</v>
      </c>
      <c r="BL543" s="108">
        <v>0</v>
      </c>
      <c r="BM543" s="108">
        <v>0</v>
      </c>
      <c r="BN543" s="108">
        <v>0</v>
      </c>
      <c r="BO543" s="108">
        <v>0</v>
      </c>
      <c r="BP543" s="108">
        <v>0</v>
      </c>
      <c r="BQ543" s="108">
        <v>0</v>
      </c>
      <c r="BR543" s="108">
        <v>0</v>
      </c>
      <c r="BS543" s="108">
        <v>0</v>
      </c>
      <c r="BT543" s="108">
        <v>0</v>
      </c>
      <c r="BU543" s="108">
        <v>0</v>
      </c>
      <c r="BV543" s="108">
        <v>0</v>
      </c>
      <c r="BW543" s="108">
        <v>0</v>
      </c>
      <c r="BX543" s="108">
        <v>0</v>
      </c>
      <c r="BY543" s="108">
        <v>0</v>
      </c>
      <c r="BZ543" s="108">
        <v>0</v>
      </c>
      <c r="CA543" s="108">
        <v>0</v>
      </c>
      <c r="CB543" s="108">
        <v>0</v>
      </c>
      <c r="CC543" s="108">
        <v>0</v>
      </c>
      <c r="CD543" s="108">
        <v>0</v>
      </c>
      <c r="CE543" s="108">
        <v>0</v>
      </c>
      <c r="CF543" s="108">
        <v>0</v>
      </c>
      <c r="CG543" s="108">
        <v>0</v>
      </c>
      <c r="CH543" s="108">
        <v>0</v>
      </c>
      <c r="CI543" s="108">
        <v>0</v>
      </c>
      <c r="CJ543" s="108">
        <v>0</v>
      </c>
      <c r="CK543" s="108">
        <v>0</v>
      </c>
      <c r="CL543" s="108">
        <v>0</v>
      </c>
      <c r="CM543" s="106">
        <f t="shared" si="39"/>
        <v>0</v>
      </c>
      <c r="CN543" s="65">
        <f t="shared" si="41"/>
        <v>0</v>
      </c>
      <c r="CO543" s="107">
        <f t="shared" si="40"/>
        <v>0</v>
      </c>
      <c r="CP543" s="124" t="s">
        <v>6053</v>
      </c>
      <c r="CQ543">
        <f t="shared" si="42"/>
        <v>3.6669999999999998</v>
      </c>
    </row>
    <row r="544" spans="1:95" s="12" customFormat="1" x14ac:dyDescent="0.25">
      <c r="B544" s="103" t="s">
        <v>3612</v>
      </c>
      <c r="C544" s="104" t="s">
        <v>3613</v>
      </c>
      <c r="D544" s="103">
        <v>34420</v>
      </c>
      <c r="E544" s="108">
        <v>0</v>
      </c>
      <c r="F544" s="108">
        <v>0</v>
      </c>
      <c r="G544" s="108">
        <v>0</v>
      </c>
      <c r="H544" s="108">
        <v>0</v>
      </c>
      <c r="I544" s="108">
        <v>0</v>
      </c>
      <c r="J544" s="108">
        <v>0</v>
      </c>
      <c r="K544" s="108">
        <v>0</v>
      </c>
      <c r="L544" s="108">
        <v>0</v>
      </c>
      <c r="M544" s="108">
        <v>0</v>
      </c>
      <c r="N544" s="108">
        <v>1</v>
      </c>
      <c r="O544" s="108">
        <v>0</v>
      </c>
      <c r="P544" s="108">
        <v>0</v>
      </c>
      <c r="Q544" s="108">
        <v>0</v>
      </c>
      <c r="R544" s="108">
        <v>1</v>
      </c>
      <c r="S544" s="108">
        <v>0</v>
      </c>
      <c r="T544" s="108">
        <v>1</v>
      </c>
      <c r="U544" s="108">
        <v>0</v>
      </c>
      <c r="V544" s="108">
        <v>0</v>
      </c>
      <c r="W544" s="108">
        <v>0</v>
      </c>
      <c r="X544" s="108">
        <v>0</v>
      </c>
      <c r="Y544" s="108">
        <v>0</v>
      </c>
      <c r="Z544" s="108">
        <v>0</v>
      </c>
      <c r="AA544" s="108">
        <v>0</v>
      </c>
      <c r="AB544" s="108">
        <v>0</v>
      </c>
      <c r="AC544" s="108">
        <v>0</v>
      </c>
      <c r="AD544" s="108">
        <v>0</v>
      </c>
      <c r="AE544" s="108">
        <v>0</v>
      </c>
      <c r="AF544" s="108">
        <v>0</v>
      </c>
      <c r="AG544" s="108">
        <v>0</v>
      </c>
      <c r="AH544" s="108">
        <v>0</v>
      </c>
      <c r="AI544" s="108">
        <v>0</v>
      </c>
      <c r="AJ544" s="108">
        <v>0</v>
      </c>
      <c r="AK544" s="108">
        <v>0</v>
      </c>
      <c r="AL544" s="108">
        <v>0</v>
      </c>
      <c r="AM544" s="108">
        <v>0</v>
      </c>
      <c r="AN544" s="108">
        <v>1</v>
      </c>
      <c r="AO544" s="108">
        <v>0</v>
      </c>
      <c r="AP544" s="108">
        <v>0</v>
      </c>
      <c r="AQ544" s="108">
        <v>0</v>
      </c>
      <c r="AR544" s="108">
        <v>0</v>
      </c>
      <c r="AS544" s="108">
        <v>0</v>
      </c>
      <c r="AT544" s="108">
        <v>1</v>
      </c>
      <c r="AU544" s="108">
        <v>1</v>
      </c>
      <c r="AV544" s="108">
        <v>0</v>
      </c>
      <c r="AW544" s="108">
        <v>0</v>
      </c>
      <c r="AX544" s="108">
        <v>0</v>
      </c>
      <c r="AY544" s="108">
        <v>0</v>
      </c>
      <c r="AZ544" s="108">
        <v>0</v>
      </c>
      <c r="BA544" s="108">
        <v>0</v>
      </c>
      <c r="BB544" s="108">
        <v>0</v>
      </c>
      <c r="BC544" s="108">
        <v>0</v>
      </c>
      <c r="BD544" s="108">
        <v>0</v>
      </c>
      <c r="BE544" s="108">
        <v>0</v>
      </c>
      <c r="BF544" s="108">
        <v>0</v>
      </c>
      <c r="BG544" s="108">
        <v>0</v>
      </c>
      <c r="BH544" s="108">
        <v>0</v>
      </c>
      <c r="BI544" s="108">
        <v>0</v>
      </c>
      <c r="BJ544" s="108">
        <v>0</v>
      </c>
      <c r="BK544" s="108">
        <v>0</v>
      </c>
      <c r="BL544" s="108">
        <v>0</v>
      </c>
      <c r="BM544" s="108">
        <v>0</v>
      </c>
      <c r="BN544" s="108">
        <v>0</v>
      </c>
      <c r="BO544" s="108">
        <v>0</v>
      </c>
      <c r="BP544" s="108">
        <v>0</v>
      </c>
      <c r="BQ544" s="108">
        <v>0</v>
      </c>
      <c r="BR544" s="108">
        <v>1</v>
      </c>
      <c r="BS544" s="108">
        <v>0</v>
      </c>
      <c r="BT544" s="108">
        <v>0</v>
      </c>
      <c r="BU544" s="108">
        <v>1</v>
      </c>
      <c r="BV544" s="108">
        <v>0</v>
      </c>
      <c r="BW544" s="108">
        <v>0</v>
      </c>
      <c r="BX544" s="108">
        <v>0</v>
      </c>
      <c r="BY544" s="108">
        <v>0</v>
      </c>
      <c r="BZ544" s="108">
        <v>0</v>
      </c>
      <c r="CA544" s="108">
        <v>0</v>
      </c>
      <c r="CB544" s="108">
        <v>0</v>
      </c>
      <c r="CC544" s="108">
        <v>0</v>
      </c>
      <c r="CD544" s="108">
        <v>0</v>
      </c>
      <c r="CE544" s="108">
        <v>0</v>
      </c>
      <c r="CF544" s="108">
        <v>0</v>
      </c>
      <c r="CG544" s="108">
        <v>0</v>
      </c>
      <c r="CH544" s="108">
        <v>0</v>
      </c>
      <c r="CI544" s="108">
        <v>0</v>
      </c>
      <c r="CJ544" s="108">
        <v>1</v>
      </c>
      <c r="CK544" s="108">
        <v>0</v>
      </c>
      <c r="CL544" s="108">
        <v>0</v>
      </c>
      <c r="CM544" s="106">
        <f t="shared" si="39"/>
        <v>9</v>
      </c>
      <c r="CN544" s="65">
        <f t="shared" si="41"/>
        <v>1</v>
      </c>
      <c r="CO544" s="107">
        <f t="shared" si="40"/>
        <v>13</v>
      </c>
      <c r="CP544" s="124" t="s">
        <v>6050</v>
      </c>
      <c r="CQ544">
        <f t="shared" si="42"/>
        <v>2</v>
      </c>
    </row>
    <row r="545" spans="1:95" s="12" customFormat="1" x14ac:dyDescent="0.25">
      <c r="B545" s="103" t="s">
        <v>3614</v>
      </c>
      <c r="C545" s="104" t="s">
        <v>3615</v>
      </c>
      <c r="D545" s="103">
        <v>34420</v>
      </c>
      <c r="E545" s="108">
        <v>0</v>
      </c>
      <c r="F545" s="108">
        <v>0</v>
      </c>
      <c r="G545" s="108">
        <v>0</v>
      </c>
      <c r="H545" s="108">
        <v>0</v>
      </c>
      <c r="I545" s="108">
        <v>0</v>
      </c>
      <c r="J545" s="108">
        <v>0</v>
      </c>
      <c r="K545" s="108">
        <v>0</v>
      </c>
      <c r="L545" s="108">
        <v>0</v>
      </c>
      <c r="M545" s="108">
        <v>0</v>
      </c>
      <c r="N545" s="108">
        <v>0</v>
      </c>
      <c r="O545" s="108">
        <v>0</v>
      </c>
      <c r="P545" s="108">
        <v>0</v>
      </c>
      <c r="Q545" s="108">
        <v>0</v>
      </c>
      <c r="R545" s="108">
        <v>0</v>
      </c>
      <c r="S545" s="108">
        <v>0</v>
      </c>
      <c r="T545" s="108">
        <v>1</v>
      </c>
      <c r="U545" s="108">
        <v>0</v>
      </c>
      <c r="V545" s="108">
        <v>0</v>
      </c>
      <c r="W545" s="108">
        <v>0</v>
      </c>
      <c r="X545" s="108">
        <v>0</v>
      </c>
      <c r="Y545" s="108">
        <v>0</v>
      </c>
      <c r="Z545" s="108">
        <v>0</v>
      </c>
      <c r="AA545" s="108">
        <v>0</v>
      </c>
      <c r="AB545" s="108">
        <v>0</v>
      </c>
      <c r="AC545" s="108">
        <v>0</v>
      </c>
      <c r="AD545" s="108">
        <v>0</v>
      </c>
      <c r="AE545" s="108">
        <v>0</v>
      </c>
      <c r="AF545" s="108">
        <v>0</v>
      </c>
      <c r="AG545" s="108">
        <v>0</v>
      </c>
      <c r="AH545" s="108">
        <v>0</v>
      </c>
      <c r="AI545" s="108">
        <v>0</v>
      </c>
      <c r="AJ545" s="108">
        <v>0</v>
      </c>
      <c r="AK545" s="108">
        <v>0</v>
      </c>
      <c r="AL545" s="108">
        <v>0</v>
      </c>
      <c r="AM545" s="108">
        <v>0</v>
      </c>
      <c r="AN545" s="108">
        <v>1</v>
      </c>
      <c r="AO545" s="108">
        <v>0</v>
      </c>
      <c r="AP545" s="108">
        <v>0</v>
      </c>
      <c r="AQ545" s="108">
        <v>0</v>
      </c>
      <c r="AR545" s="108">
        <v>0</v>
      </c>
      <c r="AS545" s="108">
        <v>0</v>
      </c>
      <c r="AT545" s="108">
        <v>1</v>
      </c>
      <c r="AU545" s="108">
        <v>0</v>
      </c>
      <c r="AV545" s="108">
        <v>0</v>
      </c>
      <c r="AW545" s="108">
        <v>0</v>
      </c>
      <c r="AX545" s="108">
        <v>0</v>
      </c>
      <c r="AY545" s="108">
        <v>0</v>
      </c>
      <c r="AZ545" s="108">
        <v>0</v>
      </c>
      <c r="BA545" s="108">
        <v>0</v>
      </c>
      <c r="BB545" s="108">
        <v>0</v>
      </c>
      <c r="BC545" s="108">
        <v>0</v>
      </c>
      <c r="BD545" s="108">
        <v>0</v>
      </c>
      <c r="BE545" s="108">
        <v>0</v>
      </c>
      <c r="BF545" s="108">
        <v>1</v>
      </c>
      <c r="BG545" s="108">
        <v>0</v>
      </c>
      <c r="BH545" s="108">
        <v>0</v>
      </c>
      <c r="BI545" s="108">
        <v>1</v>
      </c>
      <c r="BJ545" s="108">
        <v>0</v>
      </c>
      <c r="BK545" s="108">
        <v>0</v>
      </c>
      <c r="BL545" s="108">
        <v>0</v>
      </c>
      <c r="BM545" s="108">
        <v>0</v>
      </c>
      <c r="BN545" s="108">
        <v>0</v>
      </c>
      <c r="BO545" s="108">
        <v>1</v>
      </c>
      <c r="BP545" s="108">
        <v>0</v>
      </c>
      <c r="BQ545" s="108">
        <v>0</v>
      </c>
      <c r="BR545" s="108">
        <v>0</v>
      </c>
      <c r="BS545" s="108">
        <v>0</v>
      </c>
      <c r="BT545" s="108">
        <v>0</v>
      </c>
      <c r="BU545" s="108">
        <v>1</v>
      </c>
      <c r="BV545" s="108">
        <v>0</v>
      </c>
      <c r="BW545" s="108">
        <v>0</v>
      </c>
      <c r="BX545" s="108">
        <v>0</v>
      </c>
      <c r="BY545" s="108">
        <v>0</v>
      </c>
      <c r="BZ545" s="108">
        <v>0</v>
      </c>
      <c r="CA545" s="108">
        <v>0</v>
      </c>
      <c r="CB545" s="108">
        <v>0</v>
      </c>
      <c r="CC545" s="108">
        <v>0</v>
      </c>
      <c r="CD545" s="108">
        <v>0</v>
      </c>
      <c r="CE545" s="108">
        <v>0</v>
      </c>
      <c r="CF545" s="108">
        <v>0</v>
      </c>
      <c r="CG545" s="108">
        <v>0</v>
      </c>
      <c r="CH545" s="108">
        <v>0</v>
      </c>
      <c r="CI545" s="108">
        <v>0</v>
      </c>
      <c r="CJ545" s="108">
        <v>1</v>
      </c>
      <c r="CK545" s="108">
        <v>0</v>
      </c>
      <c r="CL545" s="108">
        <v>0</v>
      </c>
      <c r="CM545" s="106">
        <f t="shared" si="39"/>
        <v>8</v>
      </c>
      <c r="CN545" s="65">
        <f t="shared" si="41"/>
        <v>1</v>
      </c>
      <c r="CO545" s="107">
        <f t="shared" si="40"/>
        <v>10</v>
      </c>
      <c r="CP545" s="124" t="s">
        <v>6054</v>
      </c>
      <c r="CQ545">
        <f t="shared" si="42"/>
        <v>2.6669999999999998</v>
      </c>
    </row>
    <row r="546" spans="1:95" s="12" customFormat="1" x14ac:dyDescent="0.25">
      <c r="B546" s="103" t="s">
        <v>3616</v>
      </c>
      <c r="C546" s="104" t="s">
        <v>3617</v>
      </c>
      <c r="D546" s="103">
        <v>34420</v>
      </c>
      <c r="E546" s="108">
        <v>0</v>
      </c>
      <c r="F546" s="108">
        <v>0</v>
      </c>
      <c r="G546" s="108">
        <v>0</v>
      </c>
      <c r="H546" s="108">
        <v>0</v>
      </c>
      <c r="I546" s="108">
        <v>0</v>
      </c>
      <c r="J546" s="108">
        <v>0</v>
      </c>
      <c r="K546" s="108">
        <v>0</v>
      </c>
      <c r="L546" s="108">
        <v>0</v>
      </c>
      <c r="M546" s="108">
        <v>0</v>
      </c>
      <c r="N546" s="108">
        <v>0</v>
      </c>
      <c r="O546" s="108">
        <v>0</v>
      </c>
      <c r="P546" s="108">
        <v>1</v>
      </c>
      <c r="Q546" s="108">
        <v>0</v>
      </c>
      <c r="R546" s="108">
        <v>0</v>
      </c>
      <c r="S546" s="108">
        <v>1</v>
      </c>
      <c r="T546" s="108">
        <v>0</v>
      </c>
      <c r="U546" s="108">
        <v>0</v>
      </c>
      <c r="V546" s="108">
        <v>0</v>
      </c>
      <c r="W546" s="108">
        <v>0</v>
      </c>
      <c r="X546" s="108">
        <v>0</v>
      </c>
      <c r="Y546" s="108">
        <v>0</v>
      </c>
      <c r="Z546" s="108">
        <v>0</v>
      </c>
      <c r="AA546" s="108">
        <v>0</v>
      </c>
      <c r="AB546" s="108">
        <v>0</v>
      </c>
      <c r="AC546" s="108">
        <v>0</v>
      </c>
      <c r="AD546" s="108">
        <v>0</v>
      </c>
      <c r="AE546" s="108">
        <v>1</v>
      </c>
      <c r="AF546" s="108">
        <v>0</v>
      </c>
      <c r="AG546" s="108">
        <v>0</v>
      </c>
      <c r="AH546" s="108">
        <v>0</v>
      </c>
      <c r="AI546" s="108">
        <v>1</v>
      </c>
      <c r="AJ546" s="108">
        <v>0</v>
      </c>
      <c r="AK546" s="108">
        <v>0</v>
      </c>
      <c r="AL546" s="108">
        <v>1</v>
      </c>
      <c r="AM546" s="108">
        <v>0</v>
      </c>
      <c r="AN546" s="108">
        <v>0</v>
      </c>
      <c r="AO546" s="108">
        <v>0</v>
      </c>
      <c r="AP546" s="108">
        <v>0</v>
      </c>
      <c r="AQ546" s="108">
        <v>0</v>
      </c>
      <c r="AR546" s="108">
        <v>0</v>
      </c>
      <c r="AS546" s="108">
        <v>0</v>
      </c>
      <c r="AT546" s="108">
        <v>1</v>
      </c>
      <c r="AU546" s="108">
        <v>1</v>
      </c>
      <c r="AV546" s="108">
        <v>0</v>
      </c>
      <c r="AW546" s="108">
        <v>0</v>
      </c>
      <c r="AX546" s="108">
        <v>0</v>
      </c>
      <c r="AY546" s="108">
        <v>0</v>
      </c>
      <c r="AZ546" s="108">
        <v>0</v>
      </c>
      <c r="BA546" s="108">
        <v>0</v>
      </c>
      <c r="BB546" s="108">
        <v>0</v>
      </c>
      <c r="BC546" s="108">
        <v>0</v>
      </c>
      <c r="BD546" s="108">
        <v>1</v>
      </c>
      <c r="BE546" s="108">
        <v>0</v>
      </c>
      <c r="BF546" s="108">
        <v>0</v>
      </c>
      <c r="BG546" s="108">
        <v>0</v>
      </c>
      <c r="BH546" s="108">
        <v>0</v>
      </c>
      <c r="BI546" s="108">
        <v>1</v>
      </c>
      <c r="BJ546" s="108">
        <v>0</v>
      </c>
      <c r="BK546" s="108">
        <v>0</v>
      </c>
      <c r="BL546" s="108">
        <v>0</v>
      </c>
      <c r="BM546" s="108">
        <v>0</v>
      </c>
      <c r="BN546" s="108">
        <v>0</v>
      </c>
      <c r="BO546" s="108">
        <v>0</v>
      </c>
      <c r="BP546" s="108">
        <v>0</v>
      </c>
      <c r="BQ546" s="108">
        <v>0</v>
      </c>
      <c r="BR546" s="108">
        <v>1</v>
      </c>
      <c r="BS546" s="108">
        <v>0</v>
      </c>
      <c r="BT546" s="108">
        <v>0</v>
      </c>
      <c r="BU546" s="108">
        <v>1</v>
      </c>
      <c r="BV546" s="108">
        <v>0</v>
      </c>
      <c r="BW546" s="108">
        <v>0</v>
      </c>
      <c r="BX546" s="108">
        <v>0</v>
      </c>
      <c r="BY546" s="108">
        <v>1</v>
      </c>
      <c r="BZ546" s="108">
        <v>1</v>
      </c>
      <c r="CA546" s="108">
        <v>0</v>
      </c>
      <c r="CB546" s="108">
        <v>0</v>
      </c>
      <c r="CC546" s="108">
        <v>0</v>
      </c>
      <c r="CD546" s="108">
        <v>0</v>
      </c>
      <c r="CE546" s="108">
        <v>0</v>
      </c>
      <c r="CF546" s="108">
        <v>0</v>
      </c>
      <c r="CG546" s="108">
        <v>0</v>
      </c>
      <c r="CH546" s="108">
        <v>0</v>
      </c>
      <c r="CI546" s="108">
        <v>0</v>
      </c>
      <c r="CJ546" s="108">
        <v>1</v>
      </c>
      <c r="CK546" s="108">
        <v>0</v>
      </c>
      <c r="CL546" s="108">
        <v>0</v>
      </c>
      <c r="CM546" s="106">
        <f t="shared" si="39"/>
        <v>14</v>
      </c>
      <c r="CN546" s="65">
        <f t="shared" si="41"/>
        <v>1</v>
      </c>
      <c r="CO546" s="107">
        <f t="shared" si="40"/>
        <v>17</v>
      </c>
      <c r="CP546" s="124" t="s">
        <v>6054</v>
      </c>
      <c r="CQ546">
        <f t="shared" si="42"/>
        <v>2.6669999999999998</v>
      </c>
    </row>
    <row r="547" spans="1:95" s="12" customFormat="1" x14ac:dyDescent="0.25">
      <c r="A547" s="87" t="s">
        <v>5136</v>
      </c>
      <c r="B547" s="88" t="s">
        <v>5049</v>
      </c>
      <c r="C547" s="89" t="s">
        <v>5050</v>
      </c>
      <c r="D547" s="88">
        <v>34420</v>
      </c>
      <c r="E547" s="93">
        <v>0</v>
      </c>
      <c r="F547" s="93">
        <v>0</v>
      </c>
      <c r="G547" s="93">
        <v>0</v>
      </c>
      <c r="H547" s="93">
        <v>0</v>
      </c>
      <c r="I547" s="93">
        <v>0</v>
      </c>
      <c r="J547" s="93">
        <v>0</v>
      </c>
      <c r="K547" s="93">
        <v>0</v>
      </c>
      <c r="L547" s="93">
        <v>0</v>
      </c>
      <c r="M547" s="93">
        <v>0</v>
      </c>
      <c r="N547" s="93">
        <v>0</v>
      </c>
      <c r="O547" s="93">
        <v>0</v>
      </c>
      <c r="P547" s="93">
        <v>1</v>
      </c>
      <c r="Q547" s="93">
        <v>0</v>
      </c>
      <c r="R547" s="93">
        <v>0</v>
      </c>
      <c r="S547" s="93">
        <v>0</v>
      </c>
      <c r="T547" s="93">
        <v>0</v>
      </c>
      <c r="U547" s="93">
        <v>0</v>
      </c>
      <c r="V547" s="93">
        <v>0</v>
      </c>
      <c r="W547" s="93">
        <v>0</v>
      </c>
      <c r="X547" s="93">
        <v>0</v>
      </c>
      <c r="Y547" s="93">
        <v>0</v>
      </c>
      <c r="Z547" s="93">
        <v>0</v>
      </c>
      <c r="AA547" s="93">
        <v>0</v>
      </c>
      <c r="AB547" s="93">
        <v>0</v>
      </c>
      <c r="AC547" s="93">
        <v>0</v>
      </c>
      <c r="AD547" s="93">
        <v>0</v>
      </c>
      <c r="AE547" s="93">
        <v>0</v>
      </c>
      <c r="AF547" s="93">
        <v>0</v>
      </c>
      <c r="AG547" s="93">
        <v>0</v>
      </c>
      <c r="AH547" s="93">
        <v>0</v>
      </c>
      <c r="AI547" s="93">
        <v>0</v>
      </c>
      <c r="AJ547" s="93">
        <v>0</v>
      </c>
      <c r="AK547" s="93">
        <v>0</v>
      </c>
      <c r="AL547" s="93">
        <v>0</v>
      </c>
      <c r="AM547" s="93">
        <v>0</v>
      </c>
      <c r="AN547" s="93">
        <v>0</v>
      </c>
      <c r="AO547" s="93">
        <v>0</v>
      </c>
      <c r="AP547" s="93">
        <v>0</v>
      </c>
      <c r="AQ547" s="93">
        <v>0</v>
      </c>
      <c r="AR547" s="93">
        <v>0</v>
      </c>
      <c r="AS547" s="93">
        <v>0</v>
      </c>
      <c r="AT547" s="93">
        <v>0</v>
      </c>
      <c r="AU547" s="93">
        <v>0</v>
      </c>
      <c r="AV547" s="93">
        <v>0</v>
      </c>
      <c r="AW547" s="93">
        <v>0</v>
      </c>
      <c r="AX547" s="93">
        <v>0</v>
      </c>
      <c r="AY547" s="93">
        <v>0</v>
      </c>
      <c r="AZ547" s="93">
        <v>0</v>
      </c>
      <c r="BA547" s="93">
        <v>0</v>
      </c>
      <c r="BB547" s="93">
        <v>0</v>
      </c>
      <c r="BC547" s="93">
        <v>0</v>
      </c>
      <c r="BD547" s="93">
        <v>0</v>
      </c>
      <c r="BE547" s="93">
        <v>0</v>
      </c>
      <c r="BF547" s="93">
        <v>0</v>
      </c>
      <c r="BG547" s="93">
        <v>0</v>
      </c>
      <c r="BH547" s="93">
        <v>0</v>
      </c>
      <c r="BI547" s="93">
        <v>0</v>
      </c>
      <c r="BJ547" s="93">
        <v>0</v>
      </c>
      <c r="BK547" s="93">
        <v>0</v>
      </c>
      <c r="BL547" s="93">
        <v>0</v>
      </c>
      <c r="BM547" s="93">
        <v>0</v>
      </c>
      <c r="BN547" s="93">
        <v>0</v>
      </c>
      <c r="BO547" s="93">
        <v>0</v>
      </c>
      <c r="BP547" s="93">
        <v>0</v>
      </c>
      <c r="BQ547" s="93">
        <v>0</v>
      </c>
      <c r="BR547" s="93">
        <v>0</v>
      </c>
      <c r="BS547" s="93">
        <v>0</v>
      </c>
      <c r="BT547" s="93">
        <v>0</v>
      </c>
      <c r="BU547" s="93">
        <v>1</v>
      </c>
      <c r="BV547" s="93">
        <v>0</v>
      </c>
      <c r="BW547" s="93">
        <v>0</v>
      </c>
      <c r="BX547" s="93">
        <v>0</v>
      </c>
      <c r="BY547" s="93">
        <v>0</v>
      </c>
      <c r="BZ547" s="93">
        <v>0</v>
      </c>
      <c r="CA547" s="93">
        <v>0</v>
      </c>
      <c r="CB547" s="93">
        <v>0</v>
      </c>
      <c r="CC547" s="93">
        <v>0</v>
      </c>
      <c r="CD547" s="93">
        <v>0</v>
      </c>
      <c r="CE547" s="93">
        <v>0</v>
      </c>
      <c r="CF547" s="93">
        <v>0</v>
      </c>
      <c r="CG547" s="93">
        <v>0</v>
      </c>
      <c r="CH547" s="93">
        <v>0</v>
      </c>
      <c r="CI547" s="93">
        <v>0</v>
      </c>
      <c r="CJ547" s="93">
        <v>0</v>
      </c>
      <c r="CK547" s="93">
        <v>0</v>
      </c>
      <c r="CL547" s="93">
        <v>0</v>
      </c>
      <c r="CM547" s="106">
        <f t="shared" si="39"/>
        <v>2</v>
      </c>
      <c r="CN547" s="65">
        <f t="shared" si="41"/>
        <v>1</v>
      </c>
      <c r="CO547" s="107">
        <f t="shared" si="40"/>
        <v>3</v>
      </c>
      <c r="CP547" s="124" t="s">
        <v>6054</v>
      </c>
      <c r="CQ547">
        <f t="shared" si="42"/>
        <v>2.6669999999999998</v>
      </c>
    </row>
    <row r="548" spans="1:95" s="12" customFormat="1" x14ac:dyDescent="0.25">
      <c r="B548" s="103" t="s">
        <v>3618</v>
      </c>
      <c r="C548" s="104" t="s">
        <v>3619</v>
      </c>
      <c r="D548" s="103">
        <v>34420</v>
      </c>
      <c r="E548" s="108">
        <v>0</v>
      </c>
      <c r="F548" s="108">
        <v>0</v>
      </c>
      <c r="G548" s="108">
        <v>0</v>
      </c>
      <c r="H548" s="108">
        <v>0</v>
      </c>
      <c r="I548" s="108">
        <v>0</v>
      </c>
      <c r="J548" s="108">
        <v>0</v>
      </c>
      <c r="K548" s="108">
        <v>0</v>
      </c>
      <c r="L548" s="108">
        <v>0</v>
      </c>
      <c r="M548" s="108">
        <v>0</v>
      </c>
      <c r="N548" s="108">
        <v>0</v>
      </c>
      <c r="O548" s="108">
        <v>0</v>
      </c>
      <c r="P548" s="108">
        <v>0</v>
      </c>
      <c r="Q548" s="108">
        <v>0</v>
      </c>
      <c r="R548" s="108">
        <v>1</v>
      </c>
      <c r="S548" s="108">
        <v>0</v>
      </c>
      <c r="T548" s="108">
        <v>0</v>
      </c>
      <c r="U548" s="108">
        <v>0</v>
      </c>
      <c r="V548" s="108">
        <v>0</v>
      </c>
      <c r="W548" s="108">
        <v>0</v>
      </c>
      <c r="X548" s="108">
        <v>0</v>
      </c>
      <c r="Y548" s="108">
        <v>0</v>
      </c>
      <c r="Z548" s="108">
        <v>0</v>
      </c>
      <c r="AA548" s="108">
        <v>0</v>
      </c>
      <c r="AB548" s="108">
        <v>0</v>
      </c>
      <c r="AC548" s="108">
        <v>0</v>
      </c>
      <c r="AD548" s="108">
        <v>0</v>
      </c>
      <c r="AE548" s="108">
        <v>0</v>
      </c>
      <c r="AF548" s="108">
        <v>0</v>
      </c>
      <c r="AG548" s="108">
        <v>0</v>
      </c>
      <c r="AH548" s="108">
        <v>0</v>
      </c>
      <c r="AI548" s="108">
        <v>0</v>
      </c>
      <c r="AJ548" s="108">
        <v>0</v>
      </c>
      <c r="AK548" s="108">
        <v>0</v>
      </c>
      <c r="AL548" s="108">
        <v>0</v>
      </c>
      <c r="AM548" s="108">
        <v>0</v>
      </c>
      <c r="AN548" s="108">
        <v>0</v>
      </c>
      <c r="AO548" s="108">
        <v>0</v>
      </c>
      <c r="AP548" s="108">
        <v>0</v>
      </c>
      <c r="AQ548" s="108">
        <v>0</v>
      </c>
      <c r="AR548" s="108">
        <v>0</v>
      </c>
      <c r="AS548" s="108">
        <v>0</v>
      </c>
      <c r="AT548" s="108">
        <v>0</v>
      </c>
      <c r="AU548" s="108">
        <v>0</v>
      </c>
      <c r="AV548" s="108">
        <v>0</v>
      </c>
      <c r="AW548" s="108">
        <v>0</v>
      </c>
      <c r="AX548" s="108">
        <v>0</v>
      </c>
      <c r="AY548" s="108">
        <v>0</v>
      </c>
      <c r="AZ548" s="108">
        <v>0</v>
      </c>
      <c r="BA548" s="108">
        <v>0</v>
      </c>
      <c r="BB548" s="108">
        <v>0</v>
      </c>
      <c r="BC548" s="108">
        <v>0</v>
      </c>
      <c r="BD548" s="108">
        <v>0</v>
      </c>
      <c r="BE548" s="108">
        <v>0</v>
      </c>
      <c r="BF548" s="108">
        <v>0</v>
      </c>
      <c r="BG548" s="108">
        <v>0</v>
      </c>
      <c r="BH548" s="108">
        <v>0</v>
      </c>
      <c r="BI548" s="108">
        <v>0</v>
      </c>
      <c r="BJ548" s="108">
        <v>0</v>
      </c>
      <c r="BK548" s="108">
        <v>0</v>
      </c>
      <c r="BL548" s="108">
        <v>0</v>
      </c>
      <c r="BM548" s="108">
        <v>0</v>
      </c>
      <c r="BN548" s="108">
        <v>0</v>
      </c>
      <c r="BO548" s="108">
        <v>0</v>
      </c>
      <c r="BP548" s="108">
        <v>0</v>
      </c>
      <c r="BQ548" s="108">
        <v>0</v>
      </c>
      <c r="BR548" s="108">
        <v>0</v>
      </c>
      <c r="BS548" s="108">
        <v>0</v>
      </c>
      <c r="BT548" s="108">
        <v>0</v>
      </c>
      <c r="BU548" s="108">
        <v>0</v>
      </c>
      <c r="BV548" s="108">
        <v>0</v>
      </c>
      <c r="BW548" s="108">
        <v>0</v>
      </c>
      <c r="BX548" s="108">
        <v>0</v>
      </c>
      <c r="BY548" s="108">
        <v>0</v>
      </c>
      <c r="BZ548" s="108">
        <v>0</v>
      </c>
      <c r="CA548" s="108">
        <v>0</v>
      </c>
      <c r="CB548" s="108">
        <v>0</v>
      </c>
      <c r="CC548" s="108">
        <v>0</v>
      </c>
      <c r="CD548" s="108">
        <v>0</v>
      </c>
      <c r="CE548" s="108">
        <v>0</v>
      </c>
      <c r="CF548" s="108">
        <v>0</v>
      </c>
      <c r="CG548" s="108">
        <v>0</v>
      </c>
      <c r="CH548" s="108">
        <v>0</v>
      </c>
      <c r="CI548" s="108">
        <v>0</v>
      </c>
      <c r="CJ548" s="108">
        <v>0</v>
      </c>
      <c r="CK548" s="108">
        <v>0</v>
      </c>
      <c r="CL548" s="108">
        <v>0</v>
      </c>
      <c r="CM548" s="106">
        <f t="shared" si="39"/>
        <v>1</v>
      </c>
      <c r="CN548" s="65">
        <f t="shared" si="41"/>
        <v>1</v>
      </c>
      <c r="CO548" s="107">
        <f t="shared" si="40"/>
        <v>1</v>
      </c>
      <c r="CP548" s="124" t="s">
        <v>6051</v>
      </c>
      <c r="CQ548">
        <f t="shared" si="42"/>
        <v>3</v>
      </c>
    </row>
    <row r="549" spans="1:95" s="12" customFormat="1" x14ac:dyDescent="0.25">
      <c r="B549" s="103" t="s">
        <v>3622</v>
      </c>
      <c r="C549" s="104" t="s">
        <v>3623</v>
      </c>
      <c r="D549" s="103">
        <v>34420</v>
      </c>
      <c r="E549" s="108">
        <v>0</v>
      </c>
      <c r="F549" s="108">
        <v>0</v>
      </c>
      <c r="G549" s="108">
        <v>0</v>
      </c>
      <c r="H549" s="108">
        <v>0</v>
      </c>
      <c r="I549" s="108">
        <v>0</v>
      </c>
      <c r="J549" s="108">
        <v>0</v>
      </c>
      <c r="K549" s="108">
        <v>0</v>
      </c>
      <c r="L549" s="108">
        <v>0</v>
      </c>
      <c r="M549" s="108">
        <v>0</v>
      </c>
      <c r="N549" s="108">
        <v>0</v>
      </c>
      <c r="O549" s="108">
        <v>0</v>
      </c>
      <c r="P549" s="108">
        <v>0</v>
      </c>
      <c r="Q549" s="108">
        <v>0</v>
      </c>
      <c r="R549" s="108">
        <v>0</v>
      </c>
      <c r="S549" s="108">
        <v>0</v>
      </c>
      <c r="T549" s="108">
        <v>0</v>
      </c>
      <c r="U549" s="108">
        <v>0</v>
      </c>
      <c r="V549" s="108">
        <v>0</v>
      </c>
      <c r="W549" s="108">
        <v>0</v>
      </c>
      <c r="X549" s="108">
        <v>0</v>
      </c>
      <c r="Y549" s="108">
        <v>0</v>
      </c>
      <c r="Z549" s="108">
        <v>0</v>
      </c>
      <c r="AA549" s="108">
        <v>0</v>
      </c>
      <c r="AB549" s="108">
        <v>0</v>
      </c>
      <c r="AC549" s="108">
        <v>0</v>
      </c>
      <c r="AD549" s="108">
        <v>0</v>
      </c>
      <c r="AE549" s="108">
        <v>0</v>
      </c>
      <c r="AF549" s="108">
        <v>0</v>
      </c>
      <c r="AG549" s="108">
        <v>0</v>
      </c>
      <c r="AH549" s="108">
        <v>0</v>
      </c>
      <c r="AI549" s="108">
        <v>0</v>
      </c>
      <c r="AJ549" s="108">
        <v>1</v>
      </c>
      <c r="AK549" s="108">
        <v>0</v>
      </c>
      <c r="AL549" s="108">
        <v>0</v>
      </c>
      <c r="AM549" s="108">
        <v>0</v>
      </c>
      <c r="AN549" s="108">
        <v>0</v>
      </c>
      <c r="AO549" s="108">
        <v>0</v>
      </c>
      <c r="AP549" s="108">
        <v>0</v>
      </c>
      <c r="AQ549" s="108">
        <v>0</v>
      </c>
      <c r="AR549" s="108">
        <v>0</v>
      </c>
      <c r="AS549" s="108">
        <v>0</v>
      </c>
      <c r="AT549" s="108">
        <v>0</v>
      </c>
      <c r="AU549" s="108">
        <v>0</v>
      </c>
      <c r="AV549" s="108">
        <v>0</v>
      </c>
      <c r="AW549" s="108">
        <v>0</v>
      </c>
      <c r="AX549" s="108">
        <v>0</v>
      </c>
      <c r="AY549" s="108">
        <v>0</v>
      </c>
      <c r="AZ549" s="108">
        <v>0</v>
      </c>
      <c r="BA549" s="108">
        <v>0</v>
      </c>
      <c r="BB549" s="108">
        <v>0</v>
      </c>
      <c r="BC549" s="108">
        <v>0</v>
      </c>
      <c r="BD549" s="108">
        <v>0</v>
      </c>
      <c r="BE549" s="108">
        <v>0</v>
      </c>
      <c r="BF549" s="108">
        <v>0</v>
      </c>
      <c r="BG549" s="108">
        <v>0</v>
      </c>
      <c r="BH549" s="108">
        <v>0</v>
      </c>
      <c r="BI549" s="108">
        <v>0</v>
      </c>
      <c r="BJ549" s="108">
        <v>0</v>
      </c>
      <c r="BK549" s="108">
        <v>0</v>
      </c>
      <c r="BL549" s="108">
        <v>0</v>
      </c>
      <c r="BM549" s="108">
        <v>0</v>
      </c>
      <c r="BN549" s="108">
        <v>0</v>
      </c>
      <c r="BO549" s="108">
        <v>0</v>
      </c>
      <c r="BP549" s="108">
        <v>0</v>
      </c>
      <c r="BQ549" s="108">
        <v>0</v>
      </c>
      <c r="BR549" s="108">
        <v>0</v>
      </c>
      <c r="BS549" s="108">
        <v>0</v>
      </c>
      <c r="BT549" s="108">
        <v>0</v>
      </c>
      <c r="BU549" s="108">
        <v>0</v>
      </c>
      <c r="BV549" s="108">
        <v>0</v>
      </c>
      <c r="BW549" s="108">
        <v>0</v>
      </c>
      <c r="BX549" s="108">
        <v>0</v>
      </c>
      <c r="BY549" s="108">
        <v>0</v>
      </c>
      <c r="BZ549" s="108">
        <v>0</v>
      </c>
      <c r="CA549" s="108">
        <v>0</v>
      </c>
      <c r="CB549" s="108">
        <v>0</v>
      </c>
      <c r="CC549" s="108">
        <v>0</v>
      </c>
      <c r="CD549" s="108">
        <v>0</v>
      </c>
      <c r="CE549" s="108">
        <v>0</v>
      </c>
      <c r="CF549" s="108">
        <v>0</v>
      </c>
      <c r="CG549" s="108">
        <v>0</v>
      </c>
      <c r="CH549" s="108">
        <v>0</v>
      </c>
      <c r="CI549" s="108">
        <v>0</v>
      </c>
      <c r="CJ549" s="108">
        <v>0</v>
      </c>
      <c r="CK549" s="108">
        <v>0</v>
      </c>
      <c r="CL549" s="108">
        <v>0</v>
      </c>
      <c r="CM549" s="106">
        <f t="shared" si="39"/>
        <v>1</v>
      </c>
      <c r="CN549" s="65">
        <f t="shared" si="41"/>
        <v>1</v>
      </c>
      <c r="CO549" s="107">
        <f t="shared" si="40"/>
        <v>1</v>
      </c>
      <c r="CP549" s="124" t="s">
        <v>6049</v>
      </c>
      <c r="CQ549">
        <f t="shared" si="42"/>
        <v>3.3330000000000002</v>
      </c>
    </row>
    <row r="550" spans="1:95" s="12" customFormat="1" x14ac:dyDescent="0.25">
      <c r="B550" s="103" t="s">
        <v>3624</v>
      </c>
      <c r="C550" s="104" t="s">
        <v>3625</v>
      </c>
      <c r="D550" s="103">
        <v>34420</v>
      </c>
      <c r="E550" s="108">
        <v>0</v>
      </c>
      <c r="F550" s="108">
        <v>0</v>
      </c>
      <c r="G550" s="108">
        <v>0</v>
      </c>
      <c r="H550" s="108">
        <v>0</v>
      </c>
      <c r="I550" s="108">
        <v>0</v>
      </c>
      <c r="J550" s="108">
        <v>0</v>
      </c>
      <c r="K550" s="108">
        <v>0</v>
      </c>
      <c r="L550" s="108">
        <v>0</v>
      </c>
      <c r="M550" s="108">
        <v>0</v>
      </c>
      <c r="N550" s="108">
        <v>0</v>
      </c>
      <c r="O550" s="108">
        <v>0</v>
      </c>
      <c r="P550" s="108">
        <v>1</v>
      </c>
      <c r="Q550" s="108">
        <v>0</v>
      </c>
      <c r="R550" s="108">
        <v>0</v>
      </c>
      <c r="S550" s="108">
        <v>0</v>
      </c>
      <c r="T550" s="108">
        <v>0</v>
      </c>
      <c r="U550" s="108">
        <v>0</v>
      </c>
      <c r="V550" s="108">
        <v>0</v>
      </c>
      <c r="W550" s="108">
        <v>0</v>
      </c>
      <c r="X550" s="108">
        <v>0</v>
      </c>
      <c r="Y550" s="108">
        <v>0</v>
      </c>
      <c r="Z550" s="108">
        <v>0</v>
      </c>
      <c r="AA550" s="108">
        <v>0</v>
      </c>
      <c r="AB550" s="108">
        <v>0</v>
      </c>
      <c r="AC550" s="108">
        <v>0</v>
      </c>
      <c r="AD550" s="108">
        <v>0</v>
      </c>
      <c r="AE550" s="108">
        <v>0</v>
      </c>
      <c r="AF550" s="108">
        <v>0</v>
      </c>
      <c r="AG550" s="108">
        <v>0</v>
      </c>
      <c r="AH550" s="108">
        <v>0</v>
      </c>
      <c r="AI550" s="108">
        <v>0</v>
      </c>
      <c r="AJ550" s="108">
        <v>0</v>
      </c>
      <c r="AK550" s="108">
        <v>0</v>
      </c>
      <c r="AL550" s="108">
        <v>0</v>
      </c>
      <c r="AM550" s="108">
        <v>0</v>
      </c>
      <c r="AN550" s="108">
        <v>0</v>
      </c>
      <c r="AO550" s="108">
        <v>0</v>
      </c>
      <c r="AP550" s="108">
        <v>0</v>
      </c>
      <c r="AQ550" s="108">
        <v>0</v>
      </c>
      <c r="AR550" s="108">
        <v>0</v>
      </c>
      <c r="AS550" s="108">
        <v>0</v>
      </c>
      <c r="AT550" s="108">
        <v>0</v>
      </c>
      <c r="AU550" s="108">
        <v>1</v>
      </c>
      <c r="AV550" s="108">
        <v>0</v>
      </c>
      <c r="AW550" s="108">
        <v>0</v>
      </c>
      <c r="AX550" s="108">
        <v>0</v>
      </c>
      <c r="AY550" s="108">
        <v>0</v>
      </c>
      <c r="AZ550" s="108">
        <v>0</v>
      </c>
      <c r="BA550" s="108">
        <v>0</v>
      </c>
      <c r="BB550" s="108">
        <v>0</v>
      </c>
      <c r="BC550" s="108">
        <v>0</v>
      </c>
      <c r="BD550" s="108">
        <v>0</v>
      </c>
      <c r="BE550" s="108">
        <v>0</v>
      </c>
      <c r="BF550" s="108">
        <v>0</v>
      </c>
      <c r="BG550" s="108">
        <v>0</v>
      </c>
      <c r="BH550" s="108">
        <v>0</v>
      </c>
      <c r="BI550" s="108">
        <v>0</v>
      </c>
      <c r="BJ550" s="108">
        <v>0</v>
      </c>
      <c r="BK550" s="108">
        <v>0</v>
      </c>
      <c r="BL550" s="108">
        <v>0</v>
      </c>
      <c r="BM550" s="108">
        <v>0</v>
      </c>
      <c r="BN550" s="108">
        <v>0</v>
      </c>
      <c r="BO550" s="108">
        <v>0</v>
      </c>
      <c r="BP550" s="108">
        <v>0</v>
      </c>
      <c r="BQ550" s="108">
        <v>0</v>
      </c>
      <c r="BR550" s="108">
        <v>0</v>
      </c>
      <c r="BS550" s="108">
        <v>0</v>
      </c>
      <c r="BT550" s="108">
        <v>0</v>
      </c>
      <c r="BU550" s="108">
        <v>0</v>
      </c>
      <c r="BV550" s="108">
        <v>0</v>
      </c>
      <c r="BW550" s="108">
        <v>0</v>
      </c>
      <c r="BX550" s="108">
        <v>0</v>
      </c>
      <c r="BY550" s="108">
        <v>0</v>
      </c>
      <c r="BZ550" s="108">
        <v>0</v>
      </c>
      <c r="CA550" s="108">
        <v>0</v>
      </c>
      <c r="CB550" s="108">
        <v>0</v>
      </c>
      <c r="CC550" s="108">
        <v>0</v>
      </c>
      <c r="CD550" s="108">
        <v>0</v>
      </c>
      <c r="CE550" s="108">
        <v>0</v>
      </c>
      <c r="CF550" s="108">
        <v>0</v>
      </c>
      <c r="CG550" s="108">
        <v>0</v>
      </c>
      <c r="CH550" s="108">
        <v>0</v>
      </c>
      <c r="CI550" s="108">
        <v>0</v>
      </c>
      <c r="CJ550" s="108">
        <v>0</v>
      </c>
      <c r="CK550" s="108">
        <v>0</v>
      </c>
      <c r="CL550" s="108">
        <v>0</v>
      </c>
      <c r="CM550" s="106">
        <f t="shared" si="39"/>
        <v>2</v>
      </c>
      <c r="CN550" s="65">
        <f t="shared" si="41"/>
        <v>1</v>
      </c>
      <c r="CO550" s="107">
        <f t="shared" si="40"/>
        <v>4</v>
      </c>
      <c r="CP550" s="124" t="s">
        <v>6050</v>
      </c>
      <c r="CQ550">
        <f t="shared" si="42"/>
        <v>2</v>
      </c>
    </row>
    <row r="551" spans="1:95" s="12" customFormat="1" x14ac:dyDescent="0.25">
      <c r="B551" s="103" t="s">
        <v>3628</v>
      </c>
      <c r="C551" s="104" t="s">
        <v>3629</v>
      </c>
      <c r="D551" s="103">
        <v>34420</v>
      </c>
      <c r="E551" s="108">
        <v>0</v>
      </c>
      <c r="F551" s="108">
        <v>0</v>
      </c>
      <c r="G551" s="108">
        <v>0</v>
      </c>
      <c r="H551" s="108">
        <v>1</v>
      </c>
      <c r="I551" s="108">
        <v>0</v>
      </c>
      <c r="J551" s="108">
        <v>0</v>
      </c>
      <c r="K551" s="108">
        <v>1</v>
      </c>
      <c r="L551" s="108">
        <v>0</v>
      </c>
      <c r="M551" s="108">
        <v>0</v>
      </c>
      <c r="N551" s="108">
        <v>0</v>
      </c>
      <c r="O551" s="108">
        <v>0</v>
      </c>
      <c r="P551" s="108">
        <v>0</v>
      </c>
      <c r="Q551" s="108">
        <v>0</v>
      </c>
      <c r="R551" s="108">
        <v>0</v>
      </c>
      <c r="S551" s="108">
        <v>0</v>
      </c>
      <c r="T551" s="108">
        <v>0</v>
      </c>
      <c r="U551" s="108">
        <v>0</v>
      </c>
      <c r="V551" s="108">
        <v>0</v>
      </c>
      <c r="W551" s="108">
        <v>0</v>
      </c>
      <c r="X551" s="108">
        <v>0</v>
      </c>
      <c r="Y551" s="108">
        <v>0</v>
      </c>
      <c r="Z551" s="108">
        <v>0</v>
      </c>
      <c r="AA551" s="108">
        <v>0</v>
      </c>
      <c r="AB551" s="108">
        <v>0</v>
      </c>
      <c r="AC551" s="108">
        <v>0</v>
      </c>
      <c r="AD551" s="108">
        <v>0</v>
      </c>
      <c r="AE551" s="108">
        <v>0</v>
      </c>
      <c r="AF551" s="108">
        <v>0</v>
      </c>
      <c r="AG551" s="108">
        <v>0</v>
      </c>
      <c r="AH551" s="108">
        <v>0</v>
      </c>
      <c r="AI551" s="108">
        <v>0</v>
      </c>
      <c r="AJ551" s="108">
        <v>0</v>
      </c>
      <c r="AK551" s="108">
        <v>1</v>
      </c>
      <c r="AL551" s="108">
        <v>0</v>
      </c>
      <c r="AM551" s="108">
        <v>0</v>
      </c>
      <c r="AN551" s="108">
        <v>0</v>
      </c>
      <c r="AO551" s="108">
        <v>0</v>
      </c>
      <c r="AP551" s="108">
        <v>0</v>
      </c>
      <c r="AQ551" s="108">
        <v>0</v>
      </c>
      <c r="AR551" s="108">
        <v>0</v>
      </c>
      <c r="AS551" s="108">
        <v>0</v>
      </c>
      <c r="AT551" s="108">
        <v>0</v>
      </c>
      <c r="AU551" s="108">
        <v>1</v>
      </c>
      <c r="AV551" s="108">
        <v>0</v>
      </c>
      <c r="AW551" s="108">
        <v>0</v>
      </c>
      <c r="AX551" s="108">
        <v>0</v>
      </c>
      <c r="AY551" s="108">
        <v>0</v>
      </c>
      <c r="AZ551" s="108">
        <v>0</v>
      </c>
      <c r="BA551" s="108">
        <v>0</v>
      </c>
      <c r="BB551" s="108">
        <v>0</v>
      </c>
      <c r="BC551" s="108">
        <v>0</v>
      </c>
      <c r="BD551" s="108">
        <v>0</v>
      </c>
      <c r="BE551" s="108">
        <v>0</v>
      </c>
      <c r="BF551" s="108">
        <v>0</v>
      </c>
      <c r="BG551" s="108">
        <v>0</v>
      </c>
      <c r="BH551" s="108">
        <v>0</v>
      </c>
      <c r="BI551" s="108">
        <v>0</v>
      </c>
      <c r="BJ551" s="108">
        <v>0</v>
      </c>
      <c r="BK551" s="108">
        <v>0</v>
      </c>
      <c r="BL551" s="108">
        <v>0</v>
      </c>
      <c r="BM551" s="108">
        <v>0</v>
      </c>
      <c r="BN551" s="108">
        <v>0</v>
      </c>
      <c r="BO551" s="108">
        <v>0</v>
      </c>
      <c r="BP551" s="108">
        <v>0</v>
      </c>
      <c r="BQ551" s="108">
        <v>0</v>
      </c>
      <c r="BR551" s="108">
        <v>0</v>
      </c>
      <c r="BS551" s="108">
        <v>0</v>
      </c>
      <c r="BT551" s="108">
        <v>0</v>
      </c>
      <c r="BU551" s="108">
        <v>0</v>
      </c>
      <c r="BV551" s="108">
        <v>0</v>
      </c>
      <c r="BW551" s="108">
        <v>0</v>
      </c>
      <c r="BX551" s="108">
        <v>0</v>
      </c>
      <c r="BY551" s="108">
        <v>0</v>
      </c>
      <c r="BZ551" s="108">
        <v>0</v>
      </c>
      <c r="CA551" s="108">
        <v>0</v>
      </c>
      <c r="CB551" s="108">
        <v>0</v>
      </c>
      <c r="CC551" s="108">
        <v>0</v>
      </c>
      <c r="CD551" s="108">
        <v>0</v>
      </c>
      <c r="CE551" s="108">
        <v>0</v>
      </c>
      <c r="CF551" s="108">
        <v>0</v>
      </c>
      <c r="CG551" s="108">
        <v>0</v>
      </c>
      <c r="CH551" s="108">
        <v>0</v>
      </c>
      <c r="CI551" s="108">
        <v>0</v>
      </c>
      <c r="CJ551" s="108">
        <v>0</v>
      </c>
      <c r="CK551" s="108">
        <v>0</v>
      </c>
      <c r="CL551" s="108">
        <v>0</v>
      </c>
      <c r="CM551" s="106">
        <f t="shared" si="39"/>
        <v>4</v>
      </c>
      <c r="CN551" s="65">
        <f t="shared" si="41"/>
        <v>1</v>
      </c>
      <c r="CO551" s="107">
        <f t="shared" si="40"/>
        <v>6</v>
      </c>
      <c r="CP551" s="124" t="s">
        <v>6048</v>
      </c>
      <c r="CQ551">
        <f t="shared" si="42"/>
        <v>2.3330000000000002</v>
      </c>
    </row>
    <row r="552" spans="1:95" s="12" customFormat="1" x14ac:dyDescent="0.25">
      <c r="B552" s="103" t="s">
        <v>3632</v>
      </c>
      <c r="C552" s="104" t="s">
        <v>3633</v>
      </c>
      <c r="D552" s="103">
        <v>34420</v>
      </c>
      <c r="E552" s="108">
        <v>0</v>
      </c>
      <c r="F552" s="108">
        <v>0</v>
      </c>
      <c r="G552" s="108">
        <v>0</v>
      </c>
      <c r="H552" s="108">
        <v>0</v>
      </c>
      <c r="I552" s="108">
        <v>0</v>
      </c>
      <c r="J552" s="108">
        <v>0</v>
      </c>
      <c r="K552" s="108">
        <v>0</v>
      </c>
      <c r="L552" s="108">
        <v>0</v>
      </c>
      <c r="M552" s="108">
        <v>0</v>
      </c>
      <c r="N552" s="108">
        <v>0</v>
      </c>
      <c r="O552" s="108">
        <v>1</v>
      </c>
      <c r="P552" s="108">
        <v>0</v>
      </c>
      <c r="Q552" s="108">
        <v>0</v>
      </c>
      <c r="R552" s="108">
        <v>0</v>
      </c>
      <c r="S552" s="108">
        <v>0</v>
      </c>
      <c r="T552" s="108">
        <v>0</v>
      </c>
      <c r="U552" s="108">
        <v>0</v>
      </c>
      <c r="V552" s="108">
        <v>0</v>
      </c>
      <c r="W552" s="108">
        <v>0</v>
      </c>
      <c r="X552" s="108">
        <v>0</v>
      </c>
      <c r="Y552" s="108">
        <v>0</v>
      </c>
      <c r="Z552" s="108">
        <v>0</v>
      </c>
      <c r="AA552" s="108">
        <v>0</v>
      </c>
      <c r="AB552" s="108">
        <v>0</v>
      </c>
      <c r="AC552" s="108">
        <v>0</v>
      </c>
      <c r="AD552" s="108">
        <v>0</v>
      </c>
      <c r="AE552" s="108">
        <v>0</v>
      </c>
      <c r="AF552" s="108">
        <v>0</v>
      </c>
      <c r="AG552" s="108">
        <v>0</v>
      </c>
      <c r="AH552" s="108">
        <v>0</v>
      </c>
      <c r="AI552" s="108">
        <v>0</v>
      </c>
      <c r="AJ552" s="108">
        <v>0</v>
      </c>
      <c r="AK552" s="108">
        <v>0</v>
      </c>
      <c r="AL552" s="108">
        <v>0</v>
      </c>
      <c r="AM552" s="108">
        <v>0</v>
      </c>
      <c r="AN552" s="108">
        <v>1</v>
      </c>
      <c r="AO552" s="108">
        <v>0</v>
      </c>
      <c r="AP552" s="108">
        <v>0</v>
      </c>
      <c r="AQ552" s="108">
        <v>0</v>
      </c>
      <c r="AR552" s="108">
        <v>0</v>
      </c>
      <c r="AS552" s="108">
        <v>0</v>
      </c>
      <c r="AT552" s="108">
        <v>0</v>
      </c>
      <c r="AU552" s="108">
        <v>0</v>
      </c>
      <c r="AV552" s="108">
        <v>0</v>
      </c>
      <c r="AW552" s="108">
        <v>0</v>
      </c>
      <c r="AX552" s="108">
        <v>0</v>
      </c>
      <c r="AY552" s="108">
        <v>0</v>
      </c>
      <c r="AZ552" s="108">
        <v>0</v>
      </c>
      <c r="BA552" s="108">
        <v>0</v>
      </c>
      <c r="BB552" s="108">
        <v>0</v>
      </c>
      <c r="BC552" s="108">
        <v>0</v>
      </c>
      <c r="BD552" s="108">
        <v>0</v>
      </c>
      <c r="BE552" s="108">
        <v>0</v>
      </c>
      <c r="BF552" s="108">
        <v>1</v>
      </c>
      <c r="BG552" s="108">
        <v>0</v>
      </c>
      <c r="BH552" s="108">
        <v>0</v>
      </c>
      <c r="BI552" s="108">
        <v>0</v>
      </c>
      <c r="BJ552" s="108">
        <v>0</v>
      </c>
      <c r="BK552" s="108">
        <v>0</v>
      </c>
      <c r="BL552" s="108">
        <v>0</v>
      </c>
      <c r="BM552" s="108">
        <v>0</v>
      </c>
      <c r="BN552" s="108">
        <v>0</v>
      </c>
      <c r="BO552" s="108">
        <v>0</v>
      </c>
      <c r="BP552" s="108">
        <v>0</v>
      </c>
      <c r="BQ552" s="108">
        <v>0</v>
      </c>
      <c r="BR552" s="108">
        <v>1</v>
      </c>
      <c r="BS552" s="108">
        <v>0</v>
      </c>
      <c r="BT552" s="108">
        <v>0</v>
      </c>
      <c r="BU552" s="108">
        <v>1</v>
      </c>
      <c r="BV552" s="108">
        <v>0</v>
      </c>
      <c r="BW552" s="108">
        <v>0</v>
      </c>
      <c r="BX552" s="108">
        <v>0</v>
      </c>
      <c r="BY552" s="108">
        <v>1</v>
      </c>
      <c r="BZ552" s="108">
        <v>0</v>
      </c>
      <c r="CA552" s="108">
        <v>0</v>
      </c>
      <c r="CB552" s="108">
        <v>0</v>
      </c>
      <c r="CC552" s="108">
        <v>0</v>
      </c>
      <c r="CD552" s="108">
        <v>0</v>
      </c>
      <c r="CE552" s="108">
        <v>0</v>
      </c>
      <c r="CF552" s="108">
        <v>0</v>
      </c>
      <c r="CG552" s="108">
        <v>0</v>
      </c>
      <c r="CH552" s="108">
        <v>0</v>
      </c>
      <c r="CI552" s="108">
        <v>0</v>
      </c>
      <c r="CJ552" s="108">
        <v>0</v>
      </c>
      <c r="CK552" s="108">
        <v>0</v>
      </c>
      <c r="CL552" s="108">
        <v>0</v>
      </c>
      <c r="CM552" s="106">
        <f t="shared" si="39"/>
        <v>6</v>
      </c>
      <c r="CN552" s="65">
        <f t="shared" si="41"/>
        <v>1</v>
      </c>
      <c r="CO552" s="107">
        <f t="shared" si="40"/>
        <v>7</v>
      </c>
      <c r="CP552" s="124" t="s">
        <v>6051</v>
      </c>
      <c r="CQ552">
        <f t="shared" si="42"/>
        <v>3</v>
      </c>
    </row>
    <row r="553" spans="1:95" s="12" customFormat="1" x14ac:dyDescent="0.25">
      <c r="B553" s="103" t="s">
        <v>3634</v>
      </c>
      <c r="C553" s="104" t="s">
        <v>3635</v>
      </c>
      <c r="D553" s="103">
        <v>34420</v>
      </c>
      <c r="E553" s="108">
        <v>0</v>
      </c>
      <c r="F553" s="108">
        <v>0</v>
      </c>
      <c r="G553" s="108">
        <v>0</v>
      </c>
      <c r="H553" s="108">
        <v>0</v>
      </c>
      <c r="I553" s="108">
        <v>0</v>
      </c>
      <c r="J553" s="108">
        <v>0</v>
      </c>
      <c r="K553" s="108">
        <v>0</v>
      </c>
      <c r="L553" s="108">
        <v>0</v>
      </c>
      <c r="M553" s="108">
        <v>0</v>
      </c>
      <c r="N553" s="108">
        <v>0</v>
      </c>
      <c r="O553" s="108">
        <v>0</v>
      </c>
      <c r="P553" s="108">
        <v>0</v>
      </c>
      <c r="Q553" s="108">
        <v>0</v>
      </c>
      <c r="R553" s="108">
        <v>0</v>
      </c>
      <c r="S553" s="108">
        <v>0</v>
      </c>
      <c r="T553" s="108">
        <v>0</v>
      </c>
      <c r="U553" s="108">
        <v>0</v>
      </c>
      <c r="V553" s="108">
        <v>0</v>
      </c>
      <c r="W553" s="108">
        <v>0</v>
      </c>
      <c r="X553" s="108">
        <v>0</v>
      </c>
      <c r="Y553" s="108">
        <v>0</v>
      </c>
      <c r="Z553" s="108">
        <v>0</v>
      </c>
      <c r="AA553" s="108">
        <v>0</v>
      </c>
      <c r="AB553" s="108">
        <v>0</v>
      </c>
      <c r="AC553" s="108">
        <v>0</v>
      </c>
      <c r="AD553" s="108">
        <v>0</v>
      </c>
      <c r="AE553" s="108">
        <v>0</v>
      </c>
      <c r="AF553" s="108">
        <v>0</v>
      </c>
      <c r="AG553" s="108">
        <v>0</v>
      </c>
      <c r="AH553" s="108">
        <v>0</v>
      </c>
      <c r="AI553" s="108">
        <v>0</v>
      </c>
      <c r="AJ553" s="108">
        <v>0</v>
      </c>
      <c r="AK553" s="108">
        <v>0</v>
      </c>
      <c r="AL553" s="108">
        <v>0</v>
      </c>
      <c r="AM553" s="108">
        <v>0</v>
      </c>
      <c r="AN553" s="108">
        <v>0</v>
      </c>
      <c r="AO553" s="108">
        <v>0</v>
      </c>
      <c r="AP553" s="108">
        <v>0</v>
      </c>
      <c r="AQ553" s="108">
        <v>0</v>
      </c>
      <c r="AR553" s="108">
        <v>0</v>
      </c>
      <c r="AS553" s="108">
        <v>0</v>
      </c>
      <c r="AT553" s="108">
        <v>0</v>
      </c>
      <c r="AU553" s="108">
        <v>0</v>
      </c>
      <c r="AV553" s="108">
        <v>0</v>
      </c>
      <c r="AW553" s="108">
        <v>0</v>
      </c>
      <c r="AX553" s="108">
        <v>0</v>
      </c>
      <c r="AY553" s="108">
        <v>0</v>
      </c>
      <c r="AZ553" s="108">
        <v>0</v>
      </c>
      <c r="BA553" s="108">
        <v>0</v>
      </c>
      <c r="BB553" s="108">
        <v>0</v>
      </c>
      <c r="BC553" s="108">
        <v>0</v>
      </c>
      <c r="BD553" s="108">
        <v>0</v>
      </c>
      <c r="BE553" s="108">
        <v>0</v>
      </c>
      <c r="BF553" s="108">
        <v>0</v>
      </c>
      <c r="BG553" s="108">
        <v>0</v>
      </c>
      <c r="BH553" s="108">
        <v>0</v>
      </c>
      <c r="BI553" s="108">
        <v>0</v>
      </c>
      <c r="BJ553" s="108">
        <v>0</v>
      </c>
      <c r="BK553" s="108">
        <v>0</v>
      </c>
      <c r="BL553" s="108">
        <v>0</v>
      </c>
      <c r="BM553" s="108">
        <v>0</v>
      </c>
      <c r="BN553" s="108">
        <v>0</v>
      </c>
      <c r="BO553" s="108">
        <v>0</v>
      </c>
      <c r="BP553" s="108">
        <v>0</v>
      </c>
      <c r="BQ553" s="108">
        <v>0</v>
      </c>
      <c r="BR553" s="108">
        <v>0</v>
      </c>
      <c r="BS553" s="108">
        <v>0</v>
      </c>
      <c r="BT553" s="108">
        <v>0</v>
      </c>
      <c r="BU553" s="108">
        <v>0</v>
      </c>
      <c r="BV553" s="108">
        <v>0</v>
      </c>
      <c r="BW553" s="108">
        <v>0</v>
      </c>
      <c r="BX553" s="108">
        <v>0</v>
      </c>
      <c r="BY553" s="108">
        <v>0</v>
      </c>
      <c r="BZ553" s="108">
        <v>0</v>
      </c>
      <c r="CA553" s="108">
        <v>0</v>
      </c>
      <c r="CB553" s="108">
        <v>0</v>
      </c>
      <c r="CC553" s="108">
        <v>0</v>
      </c>
      <c r="CD553" s="108">
        <v>0</v>
      </c>
      <c r="CE553" s="108">
        <v>0</v>
      </c>
      <c r="CF553" s="108">
        <v>0</v>
      </c>
      <c r="CG553" s="108">
        <v>0</v>
      </c>
      <c r="CH553" s="108">
        <v>0</v>
      </c>
      <c r="CI553" s="108">
        <v>0</v>
      </c>
      <c r="CJ553" s="108">
        <v>0</v>
      </c>
      <c r="CK553" s="108">
        <v>0</v>
      </c>
      <c r="CL553" s="108">
        <v>0</v>
      </c>
      <c r="CM553" s="106">
        <f t="shared" si="39"/>
        <v>0</v>
      </c>
      <c r="CN553" s="65">
        <f t="shared" si="41"/>
        <v>0</v>
      </c>
      <c r="CO553" s="107">
        <f t="shared" si="40"/>
        <v>0</v>
      </c>
      <c r="CP553" s="124" t="s">
        <v>5136</v>
      </c>
      <c r="CQ553">
        <f t="shared" si="42"/>
        <v>4</v>
      </c>
    </row>
    <row r="554" spans="1:95" s="12" customFormat="1" x14ac:dyDescent="0.25">
      <c r="B554" s="103" t="s">
        <v>3636</v>
      </c>
      <c r="C554" s="104" t="s">
        <v>3637</v>
      </c>
      <c r="D554" s="103">
        <v>34420</v>
      </c>
      <c r="E554" s="108">
        <v>0</v>
      </c>
      <c r="F554" s="108">
        <v>0</v>
      </c>
      <c r="G554" s="108">
        <v>0</v>
      </c>
      <c r="H554" s="108">
        <v>0</v>
      </c>
      <c r="I554" s="108">
        <v>0</v>
      </c>
      <c r="J554" s="108">
        <v>0</v>
      </c>
      <c r="K554" s="108">
        <v>1</v>
      </c>
      <c r="L554" s="108">
        <v>0</v>
      </c>
      <c r="M554" s="108">
        <v>0</v>
      </c>
      <c r="N554" s="108">
        <v>0</v>
      </c>
      <c r="O554" s="108">
        <v>0</v>
      </c>
      <c r="P554" s="108">
        <v>0</v>
      </c>
      <c r="Q554" s="108">
        <v>0</v>
      </c>
      <c r="R554" s="108">
        <v>1</v>
      </c>
      <c r="S554" s="108">
        <v>0</v>
      </c>
      <c r="T554" s="108">
        <v>0</v>
      </c>
      <c r="U554" s="108">
        <v>0</v>
      </c>
      <c r="V554" s="108">
        <v>0</v>
      </c>
      <c r="W554" s="108">
        <v>0</v>
      </c>
      <c r="X554" s="108">
        <v>0</v>
      </c>
      <c r="Y554" s="108">
        <v>0</v>
      </c>
      <c r="Z554" s="108">
        <v>0</v>
      </c>
      <c r="AA554" s="108">
        <v>0</v>
      </c>
      <c r="AB554" s="108">
        <v>0</v>
      </c>
      <c r="AC554" s="108">
        <v>0</v>
      </c>
      <c r="AD554" s="108">
        <v>0</v>
      </c>
      <c r="AE554" s="108">
        <v>1</v>
      </c>
      <c r="AF554" s="108">
        <v>0</v>
      </c>
      <c r="AG554" s="108">
        <v>0</v>
      </c>
      <c r="AH554" s="108">
        <v>0</v>
      </c>
      <c r="AI554" s="108">
        <v>0</v>
      </c>
      <c r="AJ554" s="108">
        <v>0</v>
      </c>
      <c r="AK554" s="108">
        <v>0</v>
      </c>
      <c r="AL554" s="108">
        <v>0</v>
      </c>
      <c r="AM554" s="108">
        <v>0</v>
      </c>
      <c r="AN554" s="108">
        <v>0</v>
      </c>
      <c r="AO554" s="108">
        <v>0</v>
      </c>
      <c r="AP554" s="108">
        <v>0</v>
      </c>
      <c r="AQ554" s="108">
        <v>0</v>
      </c>
      <c r="AR554" s="108">
        <v>0</v>
      </c>
      <c r="AS554" s="108">
        <v>0</v>
      </c>
      <c r="AT554" s="108">
        <v>0</v>
      </c>
      <c r="AU554" s="108">
        <v>1</v>
      </c>
      <c r="AV554" s="108">
        <v>0</v>
      </c>
      <c r="AW554" s="108">
        <v>0</v>
      </c>
      <c r="AX554" s="108">
        <v>0</v>
      </c>
      <c r="AY554" s="108">
        <v>0</v>
      </c>
      <c r="AZ554" s="108">
        <v>0</v>
      </c>
      <c r="BA554" s="108">
        <v>0</v>
      </c>
      <c r="BB554" s="108">
        <v>0</v>
      </c>
      <c r="BC554" s="108">
        <v>0</v>
      </c>
      <c r="BD554" s="108">
        <v>0</v>
      </c>
      <c r="BE554" s="108">
        <v>0</v>
      </c>
      <c r="BF554" s="108">
        <v>1</v>
      </c>
      <c r="BG554" s="108">
        <v>0</v>
      </c>
      <c r="BH554" s="108">
        <v>0</v>
      </c>
      <c r="BI554" s="108">
        <v>1</v>
      </c>
      <c r="BJ554" s="108">
        <v>0</v>
      </c>
      <c r="BK554" s="108">
        <v>0</v>
      </c>
      <c r="BL554" s="108">
        <v>1</v>
      </c>
      <c r="BM554" s="108">
        <v>0</v>
      </c>
      <c r="BN554" s="108">
        <v>0</v>
      </c>
      <c r="BO554" s="108">
        <v>0</v>
      </c>
      <c r="BP554" s="108">
        <v>0</v>
      </c>
      <c r="BQ554" s="108">
        <v>0</v>
      </c>
      <c r="BR554" s="108">
        <v>1</v>
      </c>
      <c r="BS554" s="108">
        <v>0</v>
      </c>
      <c r="BT554" s="108">
        <v>0</v>
      </c>
      <c r="BU554" s="108">
        <v>0</v>
      </c>
      <c r="BV554" s="108">
        <v>0</v>
      </c>
      <c r="BW554" s="108">
        <v>0</v>
      </c>
      <c r="BX554" s="108">
        <v>0</v>
      </c>
      <c r="BY554" s="108">
        <v>0</v>
      </c>
      <c r="BZ554" s="108">
        <v>1</v>
      </c>
      <c r="CA554" s="108">
        <v>0</v>
      </c>
      <c r="CB554" s="108">
        <v>0</v>
      </c>
      <c r="CC554" s="108">
        <v>0</v>
      </c>
      <c r="CD554" s="108">
        <v>0</v>
      </c>
      <c r="CE554" s="108">
        <v>0</v>
      </c>
      <c r="CF554" s="108">
        <v>0</v>
      </c>
      <c r="CG554" s="108">
        <v>0</v>
      </c>
      <c r="CH554" s="108">
        <v>0</v>
      </c>
      <c r="CI554" s="108">
        <v>0</v>
      </c>
      <c r="CJ554" s="108">
        <v>1</v>
      </c>
      <c r="CK554" s="108">
        <v>0</v>
      </c>
      <c r="CL554" s="108">
        <v>0</v>
      </c>
      <c r="CM554" s="106">
        <f t="shared" si="39"/>
        <v>10</v>
      </c>
      <c r="CN554" s="65">
        <f t="shared" si="41"/>
        <v>1</v>
      </c>
      <c r="CO554" s="107">
        <f t="shared" si="40"/>
        <v>12</v>
      </c>
      <c r="CP554" s="124" t="s">
        <v>6049</v>
      </c>
      <c r="CQ554">
        <f t="shared" si="42"/>
        <v>3.3330000000000002</v>
      </c>
    </row>
    <row r="555" spans="1:95" s="12" customFormat="1" x14ac:dyDescent="0.25">
      <c r="B555" s="103" t="s">
        <v>3640</v>
      </c>
      <c r="C555" s="104" t="s">
        <v>3641</v>
      </c>
      <c r="D555" s="103">
        <v>34420</v>
      </c>
      <c r="E555" s="108">
        <v>0</v>
      </c>
      <c r="F555" s="108">
        <v>0</v>
      </c>
      <c r="G555" s="108">
        <v>0</v>
      </c>
      <c r="H555" s="108">
        <v>0</v>
      </c>
      <c r="I555" s="108">
        <v>0</v>
      </c>
      <c r="J555" s="108">
        <v>0</v>
      </c>
      <c r="K555" s="108">
        <v>0</v>
      </c>
      <c r="L555" s="108">
        <v>0</v>
      </c>
      <c r="M555" s="108">
        <v>0</v>
      </c>
      <c r="N555" s="108">
        <v>0</v>
      </c>
      <c r="O555" s="108">
        <v>0</v>
      </c>
      <c r="P555" s="108">
        <v>0</v>
      </c>
      <c r="Q555" s="108">
        <v>0</v>
      </c>
      <c r="R555" s="108">
        <v>0</v>
      </c>
      <c r="S555" s="108">
        <v>0</v>
      </c>
      <c r="T555" s="108">
        <v>0</v>
      </c>
      <c r="U555" s="108">
        <v>0</v>
      </c>
      <c r="V555" s="108">
        <v>0</v>
      </c>
      <c r="W555" s="108">
        <v>0</v>
      </c>
      <c r="X555" s="108">
        <v>0</v>
      </c>
      <c r="Y555" s="108">
        <v>0</v>
      </c>
      <c r="Z555" s="108">
        <v>0</v>
      </c>
      <c r="AA555" s="108">
        <v>0</v>
      </c>
      <c r="AB555" s="108">
        <v>0</v>
      </c>
      <c r="AC555" s="108">
        <v>0</v>
      </c>
      <c r="AD555" s="108">
        <v>0</v>
      </c>
      <c r="AE555" s="108">
        <v>0</v>
      </c>
      <c r="AF555" s="108">
        <v>0</v>
      </c>
      <c r="AG555" s="108">
        <v>0</v>
      </c>
      <c r="AH555" s="108">
        <v>0</v>
      </c>
      <c r="AI555" s="108">
        <v>0</v>
      </c>
      <c r="AJ555" s="108">
        <v>0</v>
      </c>
      <c r="AK555" s="108">
        <v>0</v>
      </c>
      <c r="AL555" s="108">
        <v>0</v>
      </c>
      <c r="AM555" s="108">
        <v>0</v>
      </c>
      <c r="AN555" s="108">
        <v>0</v>
      </c>
      <c r="AO555" s="108">
        <v>0</v>
      </c>
      <c r="AP555" s="108">
        <v>0</v>
      </c>
      <c r="AQ555" s="108">
        <v>0</v>
      </c>
      <c r="AR555" s="108">
        <v>0</v>
      </c>
      <c r="AS555" s="108">
        <v>0</v>
      </c>
      <c r="AT555" s="108">
        <v>1</v>
      </c>
      <c r="AU555" s="108">
        <v>0</v>
      </c>
      <c r="AV555" s="108">
        <v>0</v>
      </c>
      <c r="AW555" s="108">
        <v>0</v>
      </c>
      <c r="AX555" s="108">
        <v>0</v>
      </c>
      <c r="AY555" s="108">
        <v>0</v>
      </c>
      <c r="AZ555" s="108">
        <v>0</v>
      </c>
      <c r="BA555" s="108">
        <v>0</v>
      </c>
      <c r="BB555" s="108">
        <v>0</v>
      </c>
      <c r="BC555" s="108">
        <v>0</v>
      </c>
      <c r="BD555" s="108">
        <v>1</v>
      </c>
      <c r="BE555" s="108">
        <v>0</v>
      </c>
      <c r="BF555" s="108">
        <v>0</v>
      </c>
      <c r="BG555" s="108">
        <v>0</v>
      </c>
      <c r="BH555" s="108">
        <v>0</v>
      </c>
      <c r="BI555" s="108">
        <v>0</v>
      </c>
      <c r="BJ555" s="108">
        <v>0</v>
      </c>
      <c r="BK555" s="108">
        <v>0</v>
      </c>
      <c r="BL555" s="108">
        <v>0</v>
      </c>
      <c r="BM555" s="108">
        <v>0</v>
      </c>
      <c r="BN555" s="108">
        <v>0</v>
      </c>
      <c r="BO555" s="108">
        <v>0</v>
      </c>
      <c r="BP555" s="108">
        <v>0</v>
      </c>
      <c r="BQ555" s="108">
        <v>0</v>
      </c>
      <c r="BR555" s="108">
        <v>0</v>
      </c>
      <c r="BS555" s="108">
        <v>0</v>
      </c>
      <c r="BT555" s="108">
        <v>0</v>
      </c>
      <c r="BU555" s="108">
        <v>1</v>
      </c>
      <c r="BV555" s="108">
        <v>0</v>
      </c>
      <c r="BW555" s="108">
        <v>0</v>
      </c>
      <c r="BX555" s="108">
        <v>0</v>
      </c>
      <c r="BY555" s="108">
        <v>0</v>
      </c>
      <c r="BZ555" s="108">
        <v>0</v>
      </c>
      <c r="CA555" s="108">
        <v>0</v>
      </c>
      <c r="CB555" s="108">
        <v>0</v>
      </c>
      <c r="CC555" s="108">
        <v>0</v>
      </c>
      <c r="CD555" s="108">
        <v>0</v>
      </c>
      <c r="CE555" s="108">
        <v>0</v>
      </c>
      <c r="CF555" s="108">
        <v>0</v>
      </c>
      <c r="CG555" s="108">
        <v>0</v>
      </c>
      <c r="CH555" s="108">
        <v>0</v>
      </c>
      <c r="CI555" s="108">
        <v>1</v>
      </c>
      <c r="CJ555" s="108">
        <v>0</v>
      </c>
      <c r="CK555" s="108">
        <v>0</v>
      </c>
      <c r="CL555" s="108">
        <v>0</v>
      </c>
      <c r="CM555" s="106">
        <f t="shared" si="39"/>
        <v>4</v>
      </c>
      <c r="CN555" s="65">
        <f t="shared" si="41"/>
        <v>1</v>
      </c>
      <c r="CO555" s="107">
        <f t="shared" si="40"/>
        <v>5</v>
      </c>
      <c r="CP555" s="124" t="s">
        <v>6054</v>
      </c>
      <c r="CQ555">
        <f t="shared" si="42"/>
        <v>2.6669999999999998</v>
      </c>
    </row>
    <row r="556" spans="1:95" s="12" customFormat="1" x14ac:dyDescent="0.25">
      <c r="B556" s="103" t="s">
        <v>3642</v>
      </c>
      <c r="C556" s="104" t="s">
        <v>3643</v>
      </c>
      <c r="D556" s="103">
        <v>34420</v>
      </c>
      <c r="E556" s="108">
        <v>0</v>
      </c>
      <c r="F556" s="108">
        <v>0</v>
      </c>
      <c r="G556" s="108">
        <v>0</v>
      </c>
      <c r="H556" s="108">
        <v>0</v>
      </c>
      <c r="I556" s="108">
        <v>0</v>
      </c>
      <c r="J556" s="108">
        <v>0</v>
      </c>
      <c r="K556" s="108">
        <v>0</v>
      </c>
      <c r="L556" s="108">
        <v>0</v>
      </c>
      <c r="M556" s="108">
        <v>0</v>
      </c>
      <c r="N556" s="108">
        <v>0</v>
      </c>
      <c r="O556" s="108">
        <v>0</v>
      </c>
      <c r="P556" s="108">
        <v>0</v>
      </c>
      <c r="Q556" s="108">
        <v>0</v>
      </c>
      <c r="R556" s="108">
        <v>0</v>
      </c>
      <c r="S556" s="108">
        <v>0</v>
      </c>
      <c r="T556" s="108">
        <v>0</v>
      </c>
      <c r="U556" s="108">
        <v>0</v>
      </c>
      <c r="V556" s="108">
        <v>0</v>
      </c>
      <c r="W556" s="108">
        <v>0</v>
      </c>
      <c r="X556" s="108">
        <v>0</v>
      </c>
      <c r="Y556" s="108">
        <v>0</v>
      </c>
      <c r="Z556" s="108">
        <v>0</v>
      </c>
      <c r="AA556" s="108">
        <v>0</v>
      </c>
      <c r="AB556" s="108">
        <v>0</v>
      </c>
      <c r="AC556" s="108">
        <v>0</v>
      </c>
      <c r="AD556" s="108">
        <v>0</v>
      </c>
      <c r="AE556" s="108">
        <v>0</v>
      </c>
      <c r="AF556" s="108">
        <v>0</v>
      </c>
      <c r="AG556" s="108">
        <v>0</v>
      </c>
      <c r="AH556" s="108">
        <v>0</v>
      </c>
      <c r="AI556" s="108">
        <v>0</v>
      </c>
      <c r="AJ556" s="108">
        <v>0</v>
      </c>
      <c r="AK556" s="108">
        <v>0</v>
      </c>
      <c r="AL556" s="108">
        <v>0</v>
      </c>
      <c r="AM556" s="108">
        <v>0</v>
      </c>
      <c r="AN556" s="108">
        <v>0</v>
      </c>
      <c r="AO556" s="108">
        <v>0</v>
      </c>
      <c r="AP556" s="108">
        <v>0</v>
      </c>
      <c r="AQ556" s="108">
        <v>0</v>
      </c>
      <c r="AR556" s="108">
        <v>0</v>
      </c>
      <c r="AS556" s="108">
        <v>0</v>
      </c>
      <c r="AT556" s="108">
        <v>0</v>
      </c>
      <c r="AU556" s="108">
        <v>0</v>
      </c>
      <c r="AV556" s="108">
        <v>0</v>
      </c>
      <c r="AW556" s="108">
        <v>0</v>
      </c>
      <c r="AX556" s="108">
        <v>0</v>
      </c>
      <c r="AY556" s="108">
        <v>0</v>
      </c>
      <c r="AZ556" s="108">
        <v>0</v>
      </c>
      <c r="BA556" s="108">
        <v>0</v>
      </c>
      <c r="BB556" s="108">
        <v>0</v>
      </c>
      <c r="BC556" s="108">
        <v>0</v>
      </c>
      <c r="BD556" s="108">
        <v>0</v>
      </c>
      <c r="BE556" s="108">
        <v>0</v>
      </c>
      <c r="BF556" s="108">
        <v>0</v>
      </c>
      <c r="BG556" s="108">
        <v>0</v>
      </c>
      <c r="BH556" s="108">
        <v>0</v>
      </c>
      <c r="BI556" s="108">
        <v>0</v>
      </c>
      <c r="BJ556" s="108">
        <v>0</v>
      </c>
      <c r="BK556" s="108">
        <v>0</v>
      </c>
      <c r="BL556" s="108">
        <v>0</v>
      </c>
      <c r="BM556" s="108">
        <v>0</v>
      </c>
      <c r="BN556" s="108">
        <v>0</v>
      </c>
      <c r="BO556" s="108">
        <v>0</v>
      </c>
      <c r="BP556" s="108">
        <v>0</v>
      </c>
      <c r="BQ556" s="108">
        <v>0</v>
      </c>
      <c r="BR556" s="108">
        <v>0</v>
      </c>
      <c r="BS556" s="108">
        <v>0</v>
      </c>
      <c r="BT556" s="108">
        <v>0</v>
      </c>
      <c r="BU556" s="108">
        <v>1</v>
      </c>
      <c r="BV556" s="108">
        <v>0</v>
      </c>
      <c r="BW556" s="108">
        <v>0</v>
      </c>
      <c r="BX556" s="108">
        <v>0</v>
      </c>
      <c r="BY556" s="108">
        <v>1</v>
      </c>
      <c r="BZ556" s="108">
        <v>0</v>
      </c>
      <c r="CA556" s="108">
        <v>0</v>
      </c>
      <c r="CB556" s="108">
        <v>0</v>
      </c>
      <c r="CC556" s="108">
        <v>0</v>
      </c>
      <c r="CD556" s="108">
        <v>0</v>
      </c>
      <c r="CE556" s="108">
        <v>0</v>
      </c>
      <c r="CF556" s="108">
        <v>0</v>
      </c>
      <c r="CG556" s="108">
        <v>0</v>
      </c>
      <c r="CH556" s="108">
        <v>0</v>
      </c>
      <c r="CI556" s="108">
        <v>0</v>
      </c>
      <c r="CJ556" s="108">
        <v>0</v>
      </c>
      <c r="CK556" s="108">
        <v>0</v>
      </c>
      <c r="CL556" s="108">
        <v>0</v>
      </c>
      <c r="CM556" s="106">
        <f t="shared" si="39"/>
        <v>2</v>
      </c>
      <c r="CN556" s="65">
        <f t="shared" si="41"/>
        <v>1</v>
      </c>
      <c r="CO556" s="107">
        <f t="shared" si="40"/>
        <v>3</v>
      </c>
      <c r="CP556" s="124" t="s">
        <v>6047</v>
      </c>
      <c r="CQ556">
        <f t="shared" si="42"/>
        <v>1.667</v>
      </c>
    </row>
    <row r="557" spans="1:95" s="12" customFormat="1" x14ac:dyDescent="0.25">
      <c r="B557" s="103" t="s">
        <v>3644</v>
      </c>
      <c r="C557" s="104" t="s">
        <v>3645</v>
      </c>
      <c r="D557" s="103">
        <v>34420</v>
      </c>
      <c r="E557" s="108">
        <v>0</v>
      </c>
      <c r="F557" s="108">
        <v>0</v>
      </c>
      <c r="G557" s="108">
        <v>0</v>
      </c>
      <c r="H557" s="108">
        <v>0</v>
      </c>
      <c r="I557" s="108">
        <v>0</v>
      </c>
      <c r="J557" s="108">
        <v>0</v>
      </c>
      <c r="K557" s="108">
        <v>0</v>
      </c>
      <c r="L557" s="108">
        <v>0</v>
      </c>
      <c r="M557" s="108">
        <v>0</v>
      </c>
      <c r="N557" s="108">
        <v>0</v>
      </c>
      <c r="O557" s="108">
        <v>0</v>
      </c>
      <c r="P557" s="108">
        <v>0</v>
      </c>
      <c r="Q557" s="108">
        <v>0</v>
      </c>
      <c r="R557" s="108">
        <v>0</v>
      </c>
      <c r="S557" s="108">
        <v>0</v>
      </c>
      <c r="T557" s="108">
        <v>1</v>
      </c>
      <c r="U557" s="108">
        <v>0</v>
      </c>
      <c r="V557" s="108">
        <v>0</v>
      </c>
      <c r="W557" s="108">
        <v>0</v>
      </c>
      <c r="X557" s="108">
        <v>0</v>
      </c>
      <c r="Y557" s="108">
        <v>0</v>
      </c>
      <c r="Z557" s="108">
        <v>0</v>
      </c>
      <c r="AA557" s="108">
        <v>0</v>
      </c>
      <c r="AB557" s="108">
        <v>0</v>
      </c>
      <c r="AC557" s="108">
        <v>0</v>
      </c>
      <c r="AD557" s="108">
        <v>0</v>
      </c>
      <c r="AE557" s="108">
        <v>0</v>
      </c>
      <c r="AF557" s="108">
        <v>0</v>
      </c>
      <c r="AG557" s="108">
        <v>0</v>
      </c>
      <c r="AH557" s="108">
        <v>0</v>
      </c>
      <c r="AI557" s="108">
        <v>0</v>
      </c>
      <c r="AJ557" s="108">
        <v>0</v>
      </c>
      <c r="AK557" s="108">
        <v>0</v>
      </c>
      <c r="AL557" s="108">
        <v>0</v>
      </c>
      <c r="AM557" s="108">
        <v>0</v>
      </c>
      <c r="AN557" s="108">
        <v>0</v>
      </c>
      <c r="AO557" s="108">
        <v>0</v>
      </c>
      <c r="AP557" s="108">
        <v>0</v>
      </c>
      <c r="AQ557" s="108">
        <v>0</v>
      </c>
      <c r="AR557" s="108">
        <v>0</v>
      </c>
      <c r="AS557" s="108">
        <v>0</v>
      </c>
      <c r="AT557" s="108">
        <v>0</v>
      </c>
      <c r="AU557" s="108">
        <v>0</v>
      </c>
      <c r="AV557" s="108">
        <v>0</v>
      </c>
      <c r="AW557" s="108">
        <v>0</v>
      </c>
      <c r="AX557" s="108">
        <v>0</v>
      </c>
      <c r="AY557" s="108">
        <v>0</v>
      </c>
      <c r="AZ557" s="108">
        <v>0</v>
      </c>
      <c r="BA557" s="108">
        <v>0</v>
      </c>
      <c r="BB557" s="108">
        <v>0</v>
      </c>
      <c r="BC557" s="108">
        <v>0</v>
      </c>
      <c r="BD557" s="108">
        <v>0</v>
      </c>
      <c r="BE557" s="108">
        <v>0</v>
      </c>
      <c r="BF557" s="108">
        <v>0</v>
      </c>
      <c r="BG557" s="108">
        <v>0</v>
      </c>
      <c r="BH557" s="108">
        <v>0</v>
      </c>
      <c r="BI557" s="108">
        <v>0</v>
      </c>
      <c r="BJ557" s="108">
        <v>0</v>
      </c>
      <c r="BK557" s="108">
        <v>0</v>
      </c>
      <c r="BL557" s="108">
        <v>0</v>
      </c>
      <c r="BM557" s="108">
        <v>0</v>
      </c>
      <c r="BN557" s="108">
        <v>0</v>
      </c>
      <c r="BO557" s="108">
        <v>0</v>
      </c>
      <c r="BP557" s="108">
        <v>0</v>
      </c>
      <c r="BQ557" s="108">
        <v>0</v>
      </c>
      <c r="BR557" s="108">
        <v>0</v>
      </c>
      <c r="BS557" s="108">
        <v>0</v>
      </c>
      <c r="BT557" s="108">
        <v>0</v>
      </c>
      <c r="BU557" s="108">
        <v>1</v>
      </c>
      <c r="BV557" s="108">
        <v>0</v>
      </c>
      <c r="BW557" s="108">
        <v>0</v>
      </c>
      <c r="BX557" s="108">
        <v>0</v>
      </c>
      <c r="BY557" s="108">
        <v>0</v>
      </c>
      <c r="BZ557" s="108">
        <v>0</v>
      </c>
      <c r="CA557" s="108">
        <v>0</v>
      </c>
      <c r="CB557" s="108">
        <v>0</v>
      </c>
      <c r="CC557" s="108">
        <v>0</v>
      </c>
      <c r="CD557" s="108">
        <v>0</v>
      </c>
      <c r="CE557" s="108">
        <v>0</v>
      </c>
      <c r="CF557" s="108">
        <v>0</v>
      </c>
      <c r="CG557" s="108">
        <v>0</v>
      </c>
      <c r="CH557" s="108">
        <v>0</v>
      </c>
      <c r="CI557" s="108">
        <v>0</v>
      </c>
      <c r="CJ557" s="108">
        <v>0</v>
      </c>
      <c r="CK557" s="108">
        <v>0</v>
      </c>
      <c r="CL557" s="108">
        <v>0</v>
      </c>
      <c r="CM557" s="106">
        <f t="shared" si="39"/>
        <v>2</v>
      </c>
      <c r="CN557" s="65">
        <f t="shared" si="41"/>
        <v>1</v>
      </c>
      <c r="CO557" s="107">
        <f t="shared" si="40"/>
        <v>4</v>
      </c>
      <c r="CP557" s="124" t="s">
        <v>6047</v>
      </c>
      <c r="CQ557">
        <f t="shared" si="42"/>
        <v>1.667</v>
      </c>
    </row>
    <row r="558" spans="1:95" s="12" customFormat="1" x14ac:dyDescent="0.25">
      <c r="B558" s="103" t="s">
        <v>3646</v>
      </c>
      <c r="C558" s="104" t="s">
        <v>3647</v>
      </c>
      <c r="D558" s="103">
        <v>34420</v>
      </c>
      <c r="E558" s="108">
        <v>0</v>
      </c>
      <c r="F558" s="108">
        <v>0</v>
      </c>
      <c r="G558" s="108">
        <v>0</v>
      </c>
      <c r="H558" s="108">
        <v>0</v>
      </c>
      <c r="I558" s="108">
        <v>0</v>
      </c>
      <c r="J558" s="108">
        <v>0</v>
      </c>
      <c r="K558" s="108">
        <v>0</v>
      </c>
      <c r="L558" s="108">
        <v>0</v>
      </c>
      <c r="M558" s="108">
        <v>0</v>
      </c>
      <c r="N558" s="108">
        <v>0</v>
      </c>
      <c r="O558" s="108">
        <v>0</v>
      </c>
      <c r="P558" s="108">
        <v>0</v>
      </c>
      <c r="Q558" s="108">
        <v>0</v>
      </c>
      <c r="R558" s="108">
        <v>0</v>
      </c>
      <c r="S558" s="108">
        <v>0</v>
      </c>
      <c r="T558" s="108">
        <v>0</v>
      </c>
      <c r="U558" s="108">
        <v>0</v>
      </c>
      <c r="V558" s="108">
        <v>0</v>
      </c>
      <c r="W558" s="108">
        <v>0</v>
      </c>
      <c r="X558" s="108">
        <v>0</v>
      </c>
      <c r="Y558" s="108">
        <v>0</v>
      </c>
      <c r="Z558" s="108">
        <v>0</v>
      </c>
      <c r="AA558" s="108">
        <v>0</v>
      </c>
      <c r="AB558" s="108">
        <v>0</v>
      </c>
      <c r="AC558" s="108">
        <v>0</v>
      </c>
      <c r="AD558" s="108">
        <v>0</v>
      </c>
      <c r="AE558" s="108">
        <v>0</v>
      </c>
      <c r="AF558" s="108">
        <v>0</v>
      </c>
      <c r="AG558" s="108">
        <v>0</v>
      </c>
      <c r="AH558" s="108">
        <v>0</v>
      </c>
      <c r="AI558" s="108">
        <v>0</v>
      </c>
      <c r="AJ558" s="108">
        <v>0</v>
      </c>
      <c r="AK558" s="108">
        <v>0</v>
      </c>
      <c r="AL558" s="108">
        <v>0</v>
      </c>
      <c r="AM558" s="108">
        <v>0</v>
      </c>
      <c r="AN558" s="108">
        <v>0</v>
      </c>
      <c r="AO558" s="108">
        <v>0</v>
      </c>
      <c r="AP558" s="108">
        <v>0</v>
      </c>
      <c r="AQ558" s="108">
        <v>0</v>
      </c>
      <c r="AR558" s="108">
        <v>0</v>
      </c>
      <c r="AS558" s="108">
        <v>0</v>
      </c>
      <c r="AT558" s="108">
        <v>0</v>
      </c>
      <c r="AU558" s="108">
        <v>0</v>
      </c>
      <c r="AV558" s="108">
        <v>0</v>
      </c>
      <c r="AW558" s="108">
        <v>0</v>
      </c>
      <c r="AX558" s="108">
        <v>0</v>
      </c>
      <c r="AY558" s="108">
        <v>0</v>
      </c>
      <c r="AZ558" s="108">
        <v>0</v>
      </c>
      <c r="BA558" s="108">
        <v>0</v>
      </c>
      <c r="BB558" s="108">
        <v>0</v>
      </c>
      <c r="BC558" s="108">
        <v>0</v>
      </c>
      <c r="BD558" s="108">
        <v>0</v>
      </c>
      <c r="BE558" s="108">
        <v>0</v>
      </c>
      <c r="BF558" s="108">
        <v>0</v>
      </c>
      <c r="BG558" s="108">
        <v>0</v>
      </c>
      <c r="BH558" s="108">
        <v>0</v>
      </c>
      <c r="BI558" s="108">
        <v>0</v>
      </c>
      <c r="BJ558" s="108">
        <v>0</v>
      </c>
      <c r="BK558" s="108">
        <v>0</v>
      </c>
      <c r="BL558" s="108">
        <v>0</v>
      </c>
      <c r="BM558" s="108">
        <v>0</v>
      </c>
      <c r="BN558" s="108">
        <v>0</v>
      </c>
      <c r="BO558" s="108">
        <v>0</v>
      </c>
      <c r="BP558" s="108">
        <v>0</v>
      </c>
      <c r="BQ558" s="108">
        <v>0</v>
      </c>
      <c r="BR558" s="108">
        <v>0</v>
      </c>
      <c r="BS558" s="108">
        <v>0</v>
      </c>
      <c r="BT558" s="108">
        <v>0</v>
      </c>
      <c r="BU558" s="108">
        <v>0</v>
      </c>
      <c r="BV558" s="108">
        <v>0</v>
      </c>
      <c r="BW558" s="108">
        <v>0</v>
      </c>
      <c r="BX558" s="108">
        <v>0</v>
      </c>
      <c r="BY558" s="108">
        <v>0</v>
      </c>
      <c r="BZ558" s="108">
        <v>0</v>
      </c>
      <c r="CA558" s="108">
        <v>0</v>
      </c>
      <c r="CB558" s="108">
        <v>0</v>
      </c>
      <c r="CC558" s="108">
        <v>0</v>
      </c>
      <c r="CD558" s="108">
        <v>0</v>
      </c>
      <c r="CE558" s="108">
        <v>0</v>
      </c>
      <c r="CF558" s="108">
        <v>0</v>
      </c>
      <c r="CG558" s="108">
        <v>0</v>
      </c>
      <c r="CH558" s="108">
        <v>0</v>
      </c>
      <c r="CI558" s="108">
        <v>0</v>
      </c>
      <c r="CJ558" s="108">
        <v>0</v>
      </c>
      <c r="CK558" s="108">
        <v>0</v>
      </c>
      <c r="CL558" s="108">
        <v>0</v>
      </c>
      <c r="CM558" s="106">
        <f t="shared" si="39"/>
        <v>0</v>
      </c>
      <c r="CN558" s="65">
        <f t="shared" si="41"/>
        <v>0</v>
      </c>
      <c r="CO558" s="107">
        <f t="shared" si="40"/>
        <v>0</v>
      </c>
      <c r="CP558" s="124" t="s">
        <v>6049</v>
      </c>
      <c r="CQ558">
        <f t="shared" si="42"/>
        <v>3.3330000000000002</v>
      </c>
    </row>
    <row r="559" spans="1:95" s="12" customFormat="1" x14ac:dyDescent="0.25">
      <c r="B559" s="103" t="s">
        <v>3648</v>
      </c>
      <c r="C559" s="104" t="s">
        <v>3649</v>
      </c>
      <c r="D559" s="103">
        <v>34420</v>
      </c>
      <c r="E559" s="108">
        <v>0</v>
      </c>
      <c r="F559" s="108">
        <v>0</v>
      </c>
      <c r="G559" s="108">
        <v>0</v>
      </c>
      <c r="H559" s="108">
        <v>0</v>
      </c>
      <c r="I559" s="108">
        <v>0</v>
      </c>
      <c r="J559" s="108">
        <v>0</v>
      </c>
      <c r="K559" s="108">
        <v>0</v>
      </c>
      <c r="L559" s="108">
        <v>0</v>
      </c>
      <c r="M559" s="108">
        <v>0</v>
      </c>
      <c r="N559" s="108">
        <v>0</v>
      </c>
      <c r="O559" s="108">
        <v>1</v>
      </c>
      <c r="P559" s="108">
        <v>1</v>
      </c>
      <c r="Q559" s="108">
        <v>0</v>
      </c>
      <c r="R559" s="108">
        <v>0</v>
      </c>
      <c r="S559" s="108">
        <v>0</v>
      </c>
      <c r="T559" s="108">
        <v>0</v>
      </c>
      <c r="U559" s="108">
        <v>0</v>
      </c>
      <c r="V559" s="108">
        <v>0</v>
      </c>
      <c r="W559" s="108">
        <v>0</v>
      </c>
      <c r="X559" s="108">
        <v>0</v>
      </c>
      <c r="Y559" s="108">
        <v>0</v>
      </c>
      <c r="Z559" s="108">
        <v>0</v>
      </c>
      <c r="AA559" s="108">
        <v>0</v>
      </c>
      <c r="AB559" s="108">
        <v>0</v>
      </c>
      <c r="AC559" s="108">
        <v>0</v>
      </c>
      <c r="AD559" s="108">
        <v>0</v>
      </c>
      <c r="AE559" s="108">
        <v>0</v>
      </c>
      <c r="AF559" s="108">
        <v>0</v>
      </c>
      <c r="AG559" s="108">
        <v>0</v>
      </c>
      <c r="AH559" s="108">
        <v>0</v>
      </c>
      <c r="AI559" s="108">
        <v>0</v>
      </c>
      <c r="AJ559" s="108">
        <v>0</v>
      </c>
      <c r="AK559" s="108">
        <v>0</v>
      </c>
      <c r="AL559" s="108">
        <v>0</v>
      </c>
      <c r="AM559" s="108">
        <v>0</v>
      </c>
      <c r="AN559" s="108">
        <v>0</v>
      </c>
      <c r="AO559" s="108">
        <v>0</v>
      </c>
      <c r="AP559" s="108">
        <v>0</v>
      </c>
      <c r="AQ559" s="108">
        <v>0</v>
      </c>
      <c r="AR559" s="108">
        <v>0</v>
      </c>
      <c r="AS559" s="108">
        <v>0</v>
      </c>
      <c r="AT559" s="108">
        <v>1</v>
      </c>
      <c r="AU559" s="108">
        <v>0</v>
      </c>
      <c r="AV559" s="108">
        <v>0</v>
      </c>
      <c r="AW559" s="108">
        <v>0</v>
      </c>
      <c r="AX559" s="108">
        <v>0</v>
      </c>
      <c r="AY559" s="108">
        <v>0</v>
      </c>
      <c r="AZ559" s="108">
        <v>0</v>
      </c>
      <c r="BA559" s="108">
        <v>0</v>
      </c>
      <c r="BB559" s="108">
        <v>0</v>
      </c>
      <c r="BC559" s="108">
        <v>0</v>
      </c>
      <c r="BD559" s="108">
        <v>0</v>
      </c>
      <c r="BE559" s="108">
        <v>0</v>
      </c>
      <c r="BF559" s="108">
        <v>0</v>
      </c>
      <c r="BG559" s="108">
        <v>0</v>
      </c>
      <c r="BH559" s="108">
        <v>0</v>
      </c>
      <c r="BI559" s="108">
        <v>0</v>
      </c>
      <c r="BJ559" s="108">
        <v>0</v>
      </c>
      <c r="BK559" s="108">
        <v>0</v>
      </c>
      <c r="BL559" s="108">
        <v>0</v>
      </c>
      <c r="BM559" s="108">
        <v>0</v>
      </c>
      <c r="BN559" s="108">
        <v>0</v>
      </c>
      <c r="BO559" s="108">
        <v>0</v>
      </c>
      <c r="BP559" s="108">
        <v>0</v>
      </c>
      <c r="BQ559" s="108">
        <v>0</v>
      </c>
      <c r="BR559" s="108">
        <v>1</v>
      </c>
      <c r="BS559" s="108">
        <v>0</v>
      </c>
      <c r="BT559" s="108">
        <v>0</v>
      </c>
      <c r="BU559" s="108">
        <v>1</v>
      </c>
      <c r="BV559" s="108">
        <v>0</v>
      </c>
      <c r="BW559" s="108">
        <v>0</v>
      </c>
      <c r="BX559" s="108">
        <v>0</v>
      </c>
      <c r="BY559" s="108">
        <v>0</v>
      </c>
      <c r="BZ559" s="108">
        <v>1</v>
      </c>
      <c r="CA559" s="108">
        <v>0</v>
      </c>
      <c r="CB559" s="108">
        <v>0</v>
      </c>
      <c r="CC559" s="108">
        <v>0</v>
      </c>
      <c r="CD559" s="108">
        <v>0</v>
      </c>
      <c r="CE559" s="108">
        <v>0</v>
      </c>
      <c r="CF559" s="108">
        <v>0</v>
      </c>
      <c r="CG559" s="108">
        <v>0</v>
      </c>
      <c r="CH559" s="108">
        <v>0</v>
      </c>
      <c r="CI559" s="108">
        <v>0</v>
      </c>
      <c r="CJ559" s="108">
        <v>0</v>
      </c>
      <c r="CK559" s="108">
        <v>1</v>
      </c>
      <c r="CL559" s="108">
        <v>0</v>
      </c>
      <c r="CM559" s="106">
        <f t="shared" si="39"/>
        <v>7</v>
      </c>
      <c r="CN559" s="65">
        <f t="shared" si="41"/>
        <v>1</v>
      </c>
      <c r="CO559" s="107">
        <f t="shared" si="40"/>
        <v>8</v>
      </c>
      <c r="CP559" s="124" t="s">
        <v>6050</v>
      </c>
      <c r="CQ559">
        <f t="shared" si="42"/>
        <v>2</v>
      </c>
    </row>
    <row r="560" spans="1:95" s="12" customFormat="1" x14ac:dyDescent="0.25">
      <c r="A560" s="87" t="s">
        <v>5136</v>
      </c>
      <c r="B560" s="88" t="s">
        <v>5055</v>
      </c>
      <c r="C560" s="89" t="s">
        <v>5056</v>
      </c>
      <c r="D560" s="88">
        <v>34420</v>
      </c>
      <c r="E560" s="93">
        <v>0</v>
      </c>
      <c r="F560" s="93">
        <v>0</v>
      </c>
      <c r="G560" s="93">
        <v>0</v>
      </c>
      <c r="H560" s="93">
        <v>0</v>
      </c>
      <c r="I560" s="93">
        <v>0</v>
      </c>
      <c r="J560" s="93">
        <v>0</v>
      </c>
      <c r="K560" s="93">
        <v>0</v>
      </c>
      <c r="L560" s="93">
        <v>0</v>
      </c>
      <c r="M560" s="93">
        <v>0</v>
      </c>
      <c r="N560" s="93">
        <v>0</v>
      </c>
      <c r="O560" s="93">
        <v>0</v>
      </c>
      <c r="P560" s="93">
        <v>0</v>
      </c>
      <c r="Q560" s="93">
        <v>0</v>
      </c>
      <c r="R560" s="93">
        <v>0</v>
      </c>
      <c r="S560" s="93">
        <v>0</v>
      </c>
      <c r="T560" s="93">
        <v>0</v>
      </c>
      <c r="U560" s="93">
        <v>0</v>
      </c>
      <c r="V560" s="93">
        <v>0</v>
      </c>
      <c r="W560" s="93">
        <v>0</v>
      </c>
      <c r="X560" s="93">
        <v>0</v>
      </c>
      <c r="Y560" s="93">
        <v>0</v>
      </c>
      <c r="Z560" s="93">
        <v>0</v>
      </c>
      <c r="AA560" s="93">
        <v>0</v>
      </c>
      <c r="AB560" s="93">
        <v>0</v>
      </c>
      <c r="AC560" s="93">
        <v>0</v>
      </c>
      <c r="AD560" s="93">
        <v>0</v>
      </c>
      <c r="AE560" s="93">
        <v>0</v>
      </c>
      <c r="AF560" s="93">
        <v>0</v>
      </c>
      <c r="AG560" s="93">
        <v>0</v>
      </c>
      <c r="AH560" s="93">
        <v>0</v>
      </c>
      <c r="AI560" s="93">
        <v>0</v>
      </c>
      <c r="AJ560" s="93">
        <v>0</v>
      </c>
      <c r="AK560" s="93">
        <v>0</v>
      </c>
      <c r="AL560" s="93">
        <v>0</v>
      </c>
      <c r="AM560" s="93">
        <v>0</v>
      </c>
      <c r="AN560" s="93">
        <v>0</v>
      </c>
      <c r="AO560" s="93">
        <v>0</v>
      </c>
      <c r="AP560" s="93">
        <v>0</v>
      </c>
      <c r="AQ560" s="93">
        <v>0</v>
      </c>
      <c r="AR560" s="93">
        <v>0</v>
      </c>
      <c r="AS560" s="93">
        <v>0</v>
      </c>
      <c r="AT560" s="93">
        <v>0</v>
      </c>
      <c r="AU560" s="93">
        <v>0</v>
      </c>
      <c r="AV560" s="93">
        <v>0</v>
      </c>
      <c r="AW560" s="93">
        <v>0</v>
      </c>
      <c r="AX560" s="93">
        <v>0</v>
      </c>
      <c r="AY560" s="93">
        <v>0</v>
      </c>
      <c r="AZ560" s="93">
        <v>0</v>
      </c>
      <c r="BA560" s="93">
        <v>0</v>
      </c>
      <c r="BB560" s="93">
        <v>0</v>
      </c>
      <c r="BC560" s="93">
        <v>0</v>
      </c>
      <c r="BD560" s="93">
        <v>0</v>
      </c>
      <c r="BE560" s="93">
        <v>0</v>
      </c>
      <c r="BF560" s="93">
        <v>0</v>
      </c>
      <c r="BG560" s="93">
        <v>0</v>
      </c>
      <c r="BH560" s="93">
        <v>0</v>
      </c>
      <c r="BI560" s="93">
        <v>1</v>
      </c>
      <c r="BJ560" s="93">
        <v>0</v>
      </c>
      <c r="BK560" s="93">
        <v>0</v>
      </c>
      <c r="BL560" s="93">
        <v>0</v>
      </c>
      <c r="BM560" s="93">
        <v>0</v>
      </c>
      <c r="BN560" s="93">
        <v>0</v>
      </c>
      <c r="BO560" s="93">
        <v>0</v>
      </c>
      <c r="BP560" s="93">
        <v>0</v>
      </c>
      <c r="BQ560" s="93">
        <v>0</v>
      </c>
      <c r="BR560" s="93">
        <v>0</v>
      </c>
      <c r="BS560" s="93">
        <v>0</v>
      </c>
      <c r="BT560" s="93">
        <v>0</v>
      </c>
      <c r="BU560" s="93">
        <v>0</v>
      </c>
      <c r="BV560" s="93">
        <v>0</v>
      </c>
      <c r="BW560" s="93">
        <v>0</v>
      </c>
      <c r="BX560" s="93">
        <v>0</v>
      </c>
      <c r="BY560" s="93">
        <v>0</v>
      </c>
      <c r="BZ560" s="93">
        <v>0</v>
      </c>
      <c r="CA560" s="93">
        <v>0</v>
      </c>
      <c r="CB560" s="93">
        <v>0</v>
      </c>
      <c r="CC560" s="93">
        <v>0</v>
      </c>
      <c r="CD560" s="93">
        <v>0</v>
      </c>
      <c r="CE560" s="93">
        <v>0</v>
      </c>
      <c r="CF560" s="93">
        <v>0</v>
      </c>
      <c r="CG560" s="93">
        <v>0</v>
      </c>
      <c r="CH560" s="93">
        <v>0</v>
      </c>
      <c r="CI560" s="93">
        <v>0</v>
      </c>
      <c r="CJ560" s="93">
        <v>0</v>
      </c>
      <c r="CK560" s="93">
        <v>0</v>
      </c>
      <c r="CL560" s="93">
        <v>0</v>
      </c>
      <c r="CM560" s="106">
        <f t="shared" si="39"/>
        <v>1</v>
      </c>
      <c r="CN560" s="65">
        <f t="shared" si="41"/>
        <v>1</v>
      </c>
      <c r="CO560" s="107">
        <f t="shared" si="40"/>
        <v>1</v>
      </c>
      <c r="CP560" s="124" t="s">
        <v>6051</v>
      </c>
      <c r="CQ560">
        <f t="shared" si="42"/>
        <v>3</v>
      </c>
    </row>
    <row r="561" spans="1:95" s="12" customFormat="1" x14ac:dyDescent="0.25">
      <c r="B561" s="103" t="s">
        <v>3650</v>
      </c>
      <c r="C561" s="104" t="s">
        <v>3651</v>
      </c>
      <c r="D561" s="103">
        <v>34420</v>
      </c>
      <c r="E561" s="108">
        <v>0</v>
      </c>
      <c r="F561" s="108">
        <v>0</v>
      </c>
      <c r="G561" s="108">
        <v>0</v>
      </c>
      <c r="H561" s="108">
        <v>0</v>
      </c>
      <c r="I561" s="108">
        <v>0</v>
      </c>
      <c r="J561" s="108">
        <v>0</v>
      </c>
      <c r="K561" s="108">
        <v>0</v>
      </c>
      <c r="L561" s="108">
        <v>0</v>
      </c>
      <c r="M561" s="108">
        <v>0</v>
      </c>
      <c r="N561" s="108">
        <v>0</v>
      </c>
      <c r="O561" s="108">
        <v>0</v>
      </c>
      <c r="P561" s="108">
        <v>0</v>
      </c>
      <c r="Q561" s="108">
        <v>0</v>
      </c>
      <c r="R561" s="108">
        <v>0</v>
      </c>
      <c r="S561" s="108">
        <v>0</v>
      </c>
      <c r="T561" s="108">
        <v>0</v>
      </c>
      <c r="U561" s="108">
        <v>0</v>
      </c>
      <c r="V561" s="108">
        <v>0</v>
      </c>
      <c r="W561" s="108">
        <v>0</v>
      </c>
      <c r="X561" s="108">
        <v>0</v>
      </c>
      <c r="Y561" s="108">
        <v>0</v>
      </c>
      <c r="Z561" s="108">
        <v>0</v>
      </c>
      <c r="AA561" s="108">
        <v>0</v>
      </c>
      <c r="AB561" s="108">
        <v>0</v>
      </c>
      <c r="AC561" s="108">
        <v>0</v>
      </c>
      <c r="AD561" s="108">
        <v>0</v>
      </c>
      <c r="AE561" s="108">
        <v>0</v>
      </c>
      <c r="AF561" s="108">
        <v>0</v>
      </c>
      <c r="AG561" s="108">
        <v>0</v>
      </c>
      <c r="AH561" s="108">
        <v>0</v>
      </c>
      <c r="AI561" s="108">
        <v>0</v>
      </c>
      <c r="AJ561" s="108">
        <v>0</v>
      </c>
      <c r="AK561" s="108">
        <v>0</v>
      </c>
      <c r="AL561" s="108">
        <v>0</v>
      </c>
      <c r="AM561" s="108">
        <v>0</v>
      </c>
      <c r="AN561" s="108">
        <v>0</v>
      </c>
      <c r="AO561" s="108">
        <v>0</v>
      </c>
      <c r="AP561" s="108">
        <v>0</v>
      </c>
      <c r="AQ561" s="108">
        <v>0</v>
      </c>
      <c r="AR561" s="108">
        <v>0</v>
      </c>
      <c r="AS561" s="108">
        <v>0</v>
      </c>
      <c r="AT561" s="108">
        <v>0</v>
      </c>
      <c r="AU561" s="108">
        <v>1</v>
      </c>
      <c r="AV561" s="108">
        <v>0</v>
      </c>
      <c r="AW561" s="108">
        <v>0</v>
      </c>
      <c r="AX561" s="108">
        <v>0</v>
      </c>
      <c r="AY561" s="108">
        <v>0</v>
      </c>
      <c r="AZ561" s="108">
        <v>0</v>
      </c>
      <c r="BA561" s="108">
        <v>0</v>
      </c>
      <c r="BB561" s="108">
        <v>0</v>
      </c>
      <c r="BC561" s="108">
        <v>0</v>
      </c>
      <c r="BD561" s="108">
        <v>0</v>
      </c>
      <c r="BE561" s="108">
        <v>0</v>
      </c>
      <c r="BF561" s="108">
        <v>0</v>
      </c>
      <c r="BG561" s="108">
        <v>0</v>
      </c>
      <c r="BH561" s="108">
        <v>0</v>
      </c>
      <c r="BI561" s="108">
        <v>0</v>
      </c>
      <c r="BJ561" s="108">
        <v>0</v>
      </c>
      <c r="BK561" s="108">
        <v>0</v>
      </c>
      <c r="BL561" s="108">
        <v>0</v>
      </c>
      <c r="BM561" s="108">
        <v>0</v>
      </c>
      <c r="BN561" s="108">
        <v>0</v>
      </c>
      <c r="BO561" s="108">
        <v>0</v>
      </c>
      <c r="BP561" s="108">
        <v>0</v>
      </c>
      <c r="BQ561" s="108">
        <v>0</v>
      </c>
      <c r="BR561" s="108">
        <v>0</v>
      </c>
      <c r="BS561" s="108">
        <v>0</v>
      </c>
      <c r="BT561" s="108">
        <v>0</v>
      </c>
      <c r="BU561" s="108">
        <v>1</v>
      </c>
      <c r="BV561" s="108">
        <v>0</v>
      </c>
      <c r="BW561" s="108">
        <v>0</v>
      </c>
      <c r="BX561" s="108">
        <v>0</v>
      </c>
      <c r="BY561" s="108">
        <v>0</v>
      </c>
      <c r="BZ561" s="108">
        <v>0</v>
      </c>
      <c r="CA561" s="108">
        <v>0</v>
      </c>
      <c r="CB561" s="108">
        <v>0</v>
      </c>
      <c r="CC561" s="108">
        <v>0</v>
      </c>
      <c r="CD561" s="108">
        <v>0</v>
      </c>
      <c r="CE561" s="108">
        <v>0</v>
      </c>
      <c r="CF561" s="108">
        <v>0</v>
      </c>
      <c r="CG561" s="108">
        <v>0</v>
      </c>
      <c r="CH561" s="108">
        <v>0</v>
      </c>
      <c r="CI561" s="108">
        <v>0</v>
      </c>
      <c r="CJ561" s="108">
        <v>0</v>
      </c>
      <c r="CK561" s="108">
        <v>0</v>
      </c>
      <c r="CL561" s="108">
        <v>0</v>
      </c>
      <c r="CM561" s="106">
        <f t="shared" si="39"/>
        <v>2</v>
      </c>
      <c r="CN561" s="65">
        <f t="shared" si="41"/>
        <v>1</v>
      </c>
      <c r="CO561" s="107">
        <f t="shared" si="40"/>
        <v>5</v>
      </c>
      <c r="CP561" s="124" t="s">
        <v>6048</v>
      </c>
      <c r="CQ561">
        <f t="shared" si="42"/>
        <v>2.3330000000000002</v>
      </c>
    </row>
    <row r="562" spans="1:95" s="12" customFormat="1" x14ac:dyDescent="0.25">
      <c r="B562" s="103" t="s">
        <v>3652</v>
      </c>
      <c r="C562" s="104" t="s">
        <v>3653</v>
      </c>
      <c r="D562" s="103">
        <v>34420</v>
      </c>
      <c r="E562" s="108">
        <v>0</v>
      </c>
      <c r="F562" s="108">
        <v>0</v>
      </c>
      <c r="G562" s="108">
        <v>0</v>
      </c>
      <c r="H562" s="108">
        <v>0</v>
      </c>
      <c r="I562" s="108">
        <v>0</v>
      </c>
      <c r="J562" s="108">
        <v>0</v>
      </c>
      <c r="K562" s="108">
        <v>0</v>
      </c>
      <c r="L562" s="108">
        <v>0</v>
      </c>
      <c r="M562" s="108">
        <v>0</v>
      </c>
      <c r="N562" s="108">
        <v>0</v>
      </c>
      <c r="O562" s="108">
        <v>0</v>
      </c>
      <c r="P562" s="108">
        <v>0</v>
      </c>
      <c r="Q562" s="108">
        <v>0</v>
      </c>
      <c r="R562" s="108">
        <v>0</v>
      </c>
      <c r="S562" s="108">
        <v>0</v>
      </c>
      <c r="T562" s="108">
        <v>0</v>
      </c>
      <c r="U562" s="108">
        <v>0</v>
      </c>
      <c r="V562" s="108">
        <v>0</v>
      </c>
      <c r="W562" s="108">
        <v>0</v>
      </c>
      <c r="X562" s="108">
        <v>0</v>
      </c>
      <c r="Y562" s="108">
        <v>0</v>
      </c>
      <c r="Z562" s="108">
        <v>0</v>
      </c>
      <c r="AA562" s="108">
        <v>0</v>
      </c>
      <c r="AB562" s="108">
        <v>0</v>
      </c>
      <c r="AC562" s="108">
        <v>0</v>
      </c>
      <c r="AD562" s="108">
        <v>0</v>
      </c>
      <c r="AE562" s="108">
        <v>0</v>
      </c>
      <c r="AF562" s="108">
        <v>0</v>
      </c>
      <c r="AG562" s="108">
        <v>0</v>
      </c>
      <c r="AH562" s="108">
        <v>0</v>
      </c>
      <c r="AI562" s="108">
        <v>0</v>
      </c>
      <c r="AJ562" s="108">
        <v>0</v>
      </c>
      <c r="AK562" s="108">
        <v>0</v>
      </c>
      <c r="AL562" s="108">
        <v>0</v>
      </c>
      <c r="AM562" s="108">
        <v>0</v>
      </c>
      <c r="AN562" s="108">
        <v>0</v>
      </c>
      <c r="AO562" s="108">
        <v>0</v>
      </c>
      <c r="AP562" s="108">
        <v>0</v>
      </c>
      <c r="AQ562" s="108">
        <v>0</v>
      </c>
      <c r="AR562" s="108">
        <v>0</v>
      </c>
      <c r="AS562" s="108">
        <v>1</v>
      </c>
      <c r="AT562" s="108">
        <v>0</v>
      </c>
      <c r="AU562" s="108">
        <v>1</v>
      </c>
      <c r="AV562" s="108">
        <v>0</v>
      </c>
      <c r="AW562" s="108">
        <v>0</v>
      </c>
      <c r="AX562" s="108">
        <v>0</v>
      </c>
      <c r="AY562" s="108">
        <v>0</v>
      </c>
      <c r="AZ562" s="108">
        <v>0</v>
      </c>
      <c r="BA562" s="108">
        <v>0</v>
      </c>
      <c r="BB562" s="108">
        <v>0</v>
      </c>
      <c r="BC562" s="108">
        <v>0</v>
      </c>
      <c r="BD562" s="108">
        <v>0</v>
      </c>
      <c r="BE562" s="108">
        <v>0</v>
      </c>
      <c r="BF562" s="108">
        <v>0</v>
      </c>
      <c r="BG562" s="108">
        <v>0</v>
      </c>
      <c r="BH562" s="108">
        <v>0</v>
      </c>
      <c r="BI562" s="108">
        <v>0</v>
      </c>
      <c r="BJ562" s="108">
        <v>0</v>
      </c>
      <c r="BK562" s="108">
        <v>0</v>
      </c>
      <c r="BL562" s="108">
        <v>0</v>
      </c>
      <c r="BM562" s="108">
        <v>0</v>
      </c>
      <c r="BN562" s="108">
        <v>0</v>
      </c>
      <c r="BO562" s="108">
        <v>0</v>
      </c>
      <c r="BP562" s="108">
        <v>0</v>
      </c>
      <c r="BQ562" s="108">
        <v>0</v>
      </c>
      <c r="BR562" s="108">
        <v>0</v>
      </c>
      <c r="BS562" s="108">
        <v>0</v>
      </c>
      <c r="BT562" s="108">
        <v>0</v>
      </c>
      <c r="BU562" s="108">
        <v>0</v>
      </c>
      <c r="BV562" s="108">
        <v>0</v>
      </c>
      <c r="BW562" s="108">
        <v>0</v>
      </c>
      <c r="BX562" s="108">
        <v>0</v>
      </c>
      <c r="BY562" s="108">
        <v>0</v>
      </c>
      <c r="BZ562" s="108">
        <v>0</v>
      </c>
      <c r="CA562" s="108">
        <v>0</v>
      </c>
      <c r="CB562" s="108">
        <v>0</v>
      </c>
      <c r="CC562" s="108">
        <v>0</v>
      </c>
      <c r="CD562" s="108">
        <v>0</v>
      </c>
      <c r="CE562" s="108">
        <v>0</v>
      </c>
      <c r="CF562" s="108">
        <v>0</v>
      </c>
      <c r="CG562" s="108">
        <v>0</v>
      </c>
      <c r="CH562" s="108">
        <v>0</v>
      </c>
      <c r="CI562" s="108">
        <v>0</v>
      </c>
      <c r="CJ562" s="108">
        <v>0</v>
      </c>
      <c r="CK562" s="108">
        <v>0</v>
      </c>
      <c r="CL562" s="108">
        <v>0</v>
      </c>
      <c r="CM562" s="106">
        <f t="shared" si="39"/>
        <v>2</v>
      </c>
      <c r="CN562" s="65">
        <f t="shared" si="41"/>
        <v>1</v>
      </c>
      <c r="CO562" s="107">
        <f t="shared" si="40"/>
        <v>4</v>
      </c>
      <c r="CP562" s="124" t="s">
        <v>6048</v>
      </c>
      <c r="CQ562">
        <f t="shared" si="42"/>
        <v>2.3330000000000002</v>
      </c>
    </row>
    <row r="563" spans="1:95" s="12" customFormat="1" x14ac:dyDescent="0.25">
      <c r="B563" s="103" t="s">
        <v>3654</v>
      </c>
      <c r="C563" s="104" t="s">
        <v>3655</v>
      </c>
      <c r="D563" s="103">
        <v>34420</v>
      </c>
      <c r="E563" s="108">
        <v>0</v>
      </c>
      <c r="F563" s="108">
        <v>0</v>
      </c>
      <c r="G563" s="108">
        <v>0</v>
      </c>
      <c r="H563" s="108">
        <v>0</v>
      </c>
      <c r="I563" s="108">
        <v>0</v>
      </c>
      <c r="J563" s="108">
        <v>0</v>
      </c>
      <c r="K563" s="108">
        <v>0</v>
      </c>
      <c r="L563" s="108">
        <v>0</v>
      </c>
      <c r="M563" s="108">
        <v>0</v>
      </c>
      <c r="N563" s="108">
        <v>0</v>
      </c>
      <c r="O563" s="108">
        <v>0</v>
      </c>
      <c r="P563" s="108">
        <v>0</v>
      </c>
      <c r="Q563" s="108">
        <v>0</v>
      </c>
      <c r="R563" s="108">
        <v>0</v>
      </c>
      <c r="S563" s="108">
        <v>0</v>
      </c>
      <c r="T563" s="108">
        <v>0</v>
      </c>
      <c r="U563" s="108">
        <v>0</v>
      </c>
      <c r="V563" s="108">
        <v>0</v>
      </c>
      <c r="W563" s="108">
        <v>0</v>
      </c>
      <c r="X563" s="108">
        <v>0</v>
      </c>
      <c r="Y563" s="108">
        <v>0</v>
      </c>
      <c r="Z563" s="108">
        <v>0</v>
      </c>
      <c r="AA563" s="108">
        <v>0</v>
      </c>
      <c r="AB563" s="108">
        <v>0</v>
      </c>
      <c r="AC563" s="108">
        <v>0</v>
      </c>
      <c r="AD563" s="108">
        <v>0</v>
      </c>
      <c r="AE563" s="108">
        <v>0</v>
      </c>
      <c r="AF563" s="108">
        <v>0</v>
      </c>
      <c r="AG563" s="108">
        <v>0</v>
      </c>
      <c r="AH563" s="108">
        <v>0</v>
      </c>
      <c r="AI563" s="108">
        <v>0</v>
      </c>
      <c r="AJ563" s="108">
        <v>0</v>
      </c>
      <c r="AK563" s="108">
        <v>0</v>
      </c>
      <c r="AL563" s="108">
        <v>0</v>
      </c>
      <c r="AM563" s="108">
        <v>0</v>
      </c>
      <c r="AN563" s="108">
        <v>0</v>
      </c>
      <c r="AO563" s="108">
        <v>0</v>
      </c>
      <c r="AP563" s="108">
        <v>0</v>
      </c>
      <c r="AQ563" s="108">
        <v>0</v>
      </c>
      <c r="AR563" s="108">
        <v>0</v>
      </c>
      <c r="AS563" s="108">
        <v>0</v>
      </c>
      <c r="AT563" s="108">
        <v>0</v>
      </c>
      <c r="AU563" s="108">
        <v>0</v>
      </c>
      <c r="AV563" s="108">
        <v>0</v>
      </c>
      <c r="AW563" s="108">
        <v>0</v>
      </c>
      <c r="AX563" s="108">
        <v>0</v>
      </c>
      <c r="AY563" s="108">
        <v>0</v>
      </c>
      <c r="AZ563" s="108">
        <v>0</v>
      </c>
      <c r="BA563" s="108">
        <v>0</v>
      </c>
      <c r="BB563" s="108">
        <v>0</v>
      </c>
      <c r="BC563" s="108">
        <v>0</v>
      </c>
      <c r="BD563" s="108">
        <v>0</v>
      </c>
      <c r="BE563" s="108">
        <v>0</v>
      </c>
      <c r="BF563" s="108">
        <v>0</v>
      </c>
      <c r="BG563" s="108">
        <v>0</v>
      </c>
      <c r="BH563" s="108">
        <v>0</v>
      </c>
      <c r="BI563" s="108">
        <v>0</v>
      </c>
      <c r="BJ563" s="108">
        <v>0</v>
      </c>
      <c r="BK563" s="108">
        <v>0</v>
      </c>
      <c r="BL563" s="108">
        <v>0</v>
      </c>
      <c r="BM563" s="108">
        <v>0</v>
      </c>
      <c r="BN563" s="108">
        <v>0</v>
      </c>
      <c r="BO563" s="108">
        <v>0</v>
      </c>
      <c r="BP563" s="108">
        <v>0</v>
      </c>
      <c r="BQ563" s="108">
        <v>0</v>
      </c>
      <c r="BR563" s="108">
        <v>0</v>
      </c>
      <c r="BS563" s="108">
        <v>0</v>
      </c>
      <c r="BT563" s="108">
        <v>0</v>
      </c>
      <c r="BU563" s="108">
        <v>0</v>
      </c>
      <c r="BV563" s="108">
        <v>0</v>
      </c>
      <c r="BW563" s="108">
        <v>0</v>
      </c>
      <c r="BX563" s="108">
        <v>0</v>
      </c>
      <c r="BY563" s="108">
        <v>0</v>
      </c>
      <c r="BZ563" s="108">
        <v>0</v>
      </c>
      <c r="CA563" s="108">
        <v>0</v>
      </c>
      <c r="CB563" s="108">
        <v>0</v>
      </c>
      <c r="CC563" s="108">
        <v>0</v>
      </c>
      <c r="CD563" s="108">
        <v>0</v>
      </c>
      <c r="CE563" s="108">
        <v>0</v>
      </c>
      <c r="CF563" s="108">
        <v>0</v>
      </c>
      <c r="CG563" s="108">
        <v>0</v>
      </c>
      <c r="CH563" s="108">
        <v>0</v>
      </c>
      <c r="CI563" s="108">
        <v>0</v>
      </c>
      <c r="CJ563" s="108">
        <v>0</v>
      </c>
      <c r="CK563" s="108">
        <v>0</v>
      </c>
      <c r="CL563" s="108">
        <v>0</v>
      </c>
      <c r="CM563" s="106">
        <f t="shared" si="39"/>
        <v>0</v>
      </c>
      <c r="CN563" s="65">
        <f t="shared" si="41"/>
        <v>0</v>
      </c>
      <c r="CO563" s="107">
        <f t="shared" si="40"/>
        <v>0</v>
      </c>
      <c r="CP563" s="124" t="s">
        <v>6054</v>
      </c>
      <c r="CQ563">
        <f t="shared" si="42"/>
        <v>2.6669999999999998</v>
      </c>
    </row>
    <row r="564" spans="1:95" s="12" customFormat="1" x14ac:dyDescent="0.25">
      <c r="B564" s="103" t="s">
        <v>3656</v>
      </c>
      <c r="C564" s="104" t="s">
        <v>3657</v>
      </c>
      <c r="D564" s="103">
        <v>34420</v>
      </c>
      <c r="E564" s="108">
        <v>0</v>
      </c>
      <c r="F564" s="108">
        <v>0</v>
      </c>
      <c r="G564" s="108">
        <v>0</v>
      </c>
      <c r="H564" s="108">
        <v>0</v>
      </c>
      <c r="I564" s="108">
        <v>0</v>
      </c>
      <c r="J564" s="108">
        <v>0</v>
      </c>
      <c r="K564" s="108">
        <v>0</v>
      </c>
      <c r="L564" s="108">
        <v>0</v>
      </c>
      <c r="M564" s="108">
        <v>0</v>
      </c>
      <c r="N564" s="108">
        <v>0</v>
      </c>
      <c r="O564" s="108">
        <v>0</v>
      </c>
      <c r="P564" s="108">
        <v>0</v>
      </c>
      <c r="Q564" s="108">
        <v>0</v>
      </c>
      <c r="R564" s="108">
        <v>0</v>
      </c>
      <c r="S564" s="108">
        <v>0</v>
      </c>
      <c r="T564" s="108">
        <v>0</v>
      </c>
      <c r="U564" s="108">
        <v>0</v>
      </c>
      <c r="V564" s="108">
        <v>0</v>
      </c>
      <c r="W564" s="108">
        <v>0</v>
      </c>
      <c r="X564" s="108">
        <v>0</v>
      </c>
      <c r="Y564" s="108">
        <v>0</v>
      </c>
      <c r="Z564" s="108">
        <v>0</v>
      </c>
      <c r="AA564" s="108">
        <v>0</v>
      </c>
      <c r="AB564" s="108">
        <v>0</v>
      </c>
      <c r="AC564" s="108">
        <v>0</v>
      </c>
      <c r="AD564" s="108">
        <v>0</v>
      </c>
      <c r="AE564" s="108">
        <v>1</v>
      </c>
      <c r="AF564" s="108">
        <v>0</v>
      </c>
      <c r="AG564" s="108">
        <v>0</v>
      </c>
      <c r="AH564" s="108">
        <v>0</v>
      </c>
      <c r="AI564" s="108">
        <v>0</v>
      </c>
      <c r="AJ564" s="108">
        <v>0</v>
      </c>
      <c r="AK564" s="108">
        <v>0</v>
      </c>
      <c r="AL564" s="108">
        <v>0</v>
      </c>
      <c r="AM564" s="108">
        <v>0</v>
      </c>
      <c r="AN564" s="108">
        <v>0</v>
      </c>
      <c r="AO564" s="108">
        <v>0</v>
      </c>
      <c r="AP564" s="108">
        <v>0</v>
      </c>
      <c r="AQ564" s="108">
        <v>0</v>
      </c>
      <c r="AR564" s="108">
        <v>0</v>
      </c>
      <c r="AS564" s="108">
        <v>0</v>
      </c>
      <c r="AT564" s="108">
        <v>1</v>
      </c>
      <c r="AU564" s="108">
        <v>0</v>
      </c>
      <c r="AV564" s="108">
        <v>0</v>
      </c>
      <c r="AW564" s="108">
        <v>0</v>
      </c>
      <c r="AX564" s="108">
        <v>0</v>
      </c>
      <c r="AY564" s="108">
        <v>0</v>
      </c>
      <c r="AZ564" s="108">
        <v>0</v>
      </c>
      <c r="BA564" s="108">
        <v>0</v>
      </c>
      <c r="BB564" s="108">
        <v>0</v>
      </c>
      <c r="BC564" s="108">
        <v>0</v>
      </c>
      <c r="BD564" s="108">
        <v>0</v>
      </c>
      <c r="BE564" s="108">
        <v>0</v>
      </c>
      <c r="BF564" s="108">
        <v>0</v>
      </c>
      <c r="BG564" s="108">
        <v>0</v>
      </c>
      <c r="BH564" s="108">
        <v>0</v>
      </c>
      <c r="BI564" s="108">
        <v>0</v>
      </c>
      <c r="BJ564" s="108">
        <v>0</v>
      </c>
      <c r="BK564" s="108">
        <v>0</v>
      </c>
      <c r="BL564" s="108">
        <v>0</v>
      </c>
      <c r="BM564" s="108">
        <v>0</v>
      </c>
      <c r="BN564" s="108">
        <v>1</v>
      </c>
      <c r="BO564" s="108">
        <v>0</v>
      </c>
      <c r="BP564" s="108">
        <v>0</v>
      </c>
      <c r="BQ564" s="108">
        <v>0</v>
      </c>
      <c r="BR564" s="108">
        <v>0</v>
      </c>
      <c r="BS564" s="108">
        <v>0</v>
      </c>
      <c r="BT564" s="108">
        <v>0</v>
      </c>
      <c r="BU564" s="108">
        <v>1</v>
      </c>
      <c r="BV564" s="108">
        <v>0</v>
      </c>
      <c r="BW564" s="108">
        <v>0</v>
      </c>
      <c r="BX564" s="108">
        <v>0</v>
      </c>
      <c r="BY564" s="108">
        <v>0</v>
      </c>
      <c r="BZ564" s="108">
        <v>0</v>
      </c>
      <c r="CA564" s="108">
        <v>0</v>
      </c>
      <c r="CB564" s="108">
        <v>0</v>
      </c>
      <c r="CC564" s="108">
        <v>0</v>
      </c>
      <c r="CD564" s="108">
        <v>0</v>
      </c>
      <c r="CE564" s="108">
        <v>0</v>
      </c>
      <c r="CF564" s="108">
        <v>0</v>
      </c>
      <c r="CG564" s="108">
        <v>0</v>
      </c>
      <c r="CH564" s="108">
        <v>0</v>
      </c>
      <c r="CI564" s="108">
        <v>0</v>
      </c>
      <c r="CJ564" s="108">
        <v>0</v>
      </c>
      <c r="CK564" s="108">
        <v>0</v>
      </c>
      <c r="CL564" s="108">
        <v>0</v>
      </c>
      <c r="CM564" s="106">
        <f t="shared" si="39"/>
        <v>4</v>
      </c>
      <c r="CN564" s="65">
        <f t="shared" si="41"/>
        <v>1</v>
      </c>
      <c r="CO564" s="107">
        <f t="shared" si="40"/>
        <v>5</v>
      </c>
      <c r="CP564" s="124" t="s">
        <v>6048</v>
      </c>
      <c r="CQ564">
        <f t="shared" si="42"/>
        <v>2.3330000000000002</v>
      </c>
    </row>
    <row r="565" spans="1:95" s="12" customFormat="1" x14ac:dyDescent="0.25">
      <c r="B565" s="103" t="s">
        <v>3664</v>
      </c>
      <c r="C565" s="104" t="s">
        <v>3665</v>
      </c>
      <c r="D565" s="103">
        <v>34420</v>
      </c>
      <c r="E565" s="108">
        <v>0</v>
      </c>
      <c r="F565" s="108">
        <v>0</v>
      </c>
      <c r="G565" s="108">
        <v>0</v>
      </c>
      <c r="H565" s="108">
        <v>0</v>
      </c>
      <c r="I565" s="108">
        <v>0</v>
      </c>
      <c r="J565" s="108">
        <v>0</v>
      </c>
      <c r="K565" s="108">
        <v>0</v>
      </c>
      <c r="L565" s="108">
        <v>0</v>
      </c>
      <c r="M565" s="108">
        <v>0</v>
      </c>
      <c r="N565" s="108">
        <v>0</v>
      </c>
      <c r="O565" s="108">
        <v>0</v>
      </c>
      <c r="P565" s="108">
        <v>0</v>
      </c>
      <c r="Q565" s="108">
        <v>0</v>
      </c>
      <c r="R565" s="108">
        <v>0</v>
      </c>
      <c r="S565" s="108">
        <v>0</v>
      </c>
      <c r="T565" s="108">
        <v>0</v>
      </c>
      <c r="U565" s="108">
        <v>0</v>
      </c>
      <c r="V565" s="108">
        <v>0</v>
      </c>
      <c r="W565" s="108">
        <v>0</v>
      </c>
      <c r="X565" s="108">
        <v>0</v>
      </c>
      <c r="Y565" s="108">
        <v>0</v>
      </c>
      <c r="Z565" s="108">
        <v>0</v>
      </c>
      <c r="AA565" s="108">
        <v>0</v>
      </c>
      <c r="AB565" s="108">
        <v>0</v>
      </c>
      <c r="AC565" s="108">
        <v>0</v>
      </c>
      <c r="AD565" s="108">
        <v>0</v>
      </c>
      <c r="AE565" s="108">
        <v>0</v>
      </c>
      <c r="AF565" s="108">
        <v>0</v>
      </c>
      <c r="AG565" s="108">
        <v>0</v>
      </c>
      <c r="AH565" s="108">
        <v>0</v>
      </c>
      <c r="AI565" s="108">
        <v>0</v>
      </c>
      <c r="AJ565" s="108">
        <v>0</v>
      </c>
      <c r="AK565" s="108">
        <v>0</v>
      </c>
      <c r="AL565" s="108">
        <v>0</v>
      </c>
      <c r="AM565" s="108">
        <v>0</v>
      </c>
      <c r="AN565" s="108">
        <v>0</v>
      </c>
      <c r="AO565" s="108">
        <v>0</v>
      </c>
      <c r="AP565" s="108">
        <v>0</v>
      </c>
      <c r="AQ565" s="108">
        <v>0</v>
      </c>
      <c r="AR565" s="108">
        <v>0</v>
      </c>
      <c r="AS565" s="108">
        <v>0</v>
      </c>
      <c r="AT565" s="108">
        <v>0</v>
      </c>
      <c r="AU565" s="108">
        <v>0</v>
      </c>
      <c r="AV565" s="108">
        <v>0</v>
      </c>
      <c r="AW565" s="108">
        <v>0</v>
      </c>
      <c r="AX565" s="108">
        <v>0</v>
      </c>
      <c r="AY565" s="108">
        <v>0</v>
      </c>
      <c r="AZ565" s="108">
        <v>0</v>
      </c>
      <c r="BA565" s="108">
        <v>0</v>
      </c>
      <c r="BB565" s="108">
        <v>0</v>
      </c>
      <c r="BC565" s="108">
        <v>0</v>
      </c>
      <c r="BD565" s="108">
        <v>0</v>
      </c>
      <c r="BE565" s="108">
        <v>0</v>
      </c>
      <c r="BF565" s="108">
        <v>0</v>
      </c>
      <c r="BG565" s="108">
        <v>0</v>
      </c>
      <c r="BH565" s="108">
        <v>0</v>
      </c>
      <c r="BI565" s="108">
        <v>0</v>
      </c>
      <c r="BJ565" s="108">
        <v>0</v>
      </c>
      <c r="BK565" s="108">
        <v>0</v>
      </c>
      <c r="BL565" s="108">
        <v>0</v>
      </c>
      <c r="BM565" s="108">
        <v>0</v>
      </c>
      <c r="BN565" s="108">
        <v>0</v>
      </c>
      <c r="BO565" s="108">
        <v>0</v>
      </c>
      <c r="BP565" s="108">
        <v>0</v>
      </c>
      <c r="BQ565" s="108">
        <v>0</v>
      </c>
      <c r="BR565" s="108">
        <v>0</v>
      </c>
      <c r="BS565" s="108">
        <v>0</v>
      </c>
      <c r="BT565" s="108">
        <v>0</v>
      </c>
      <c r="BU565" s="108">
        <v>0</v>
      </c>
      <c r="BV565" s="108">
        <v>0</v>
      </c>
      <c r="BW565" s="108">
        <v>0</v>
      </c>
      <c r="BX565" s="108">
        <v>0</v>
      </c>
      <c r="BY565" s="108">
        <v>0</v>
      </c>
      <c r="BZ565" s="108">
        <v>0</v>
      </c>
      <c r="CA565" s="108">
        <v>0</v>
      </c>
      <c r="CB565" s="108">
        <v>0</v>
      </c>
      <c r="CC565" s="108">
        <v>0</v>
      </c>
      <c r="CD565" s="108">
        <v>0</v>
      </c>
      <c r="CE565" s="108">
        <v>0</v>
      </c>
      <c r="CF565" s="108">
        <v>0</v>
      </c>
      <c r="CG565" s="108">
        <v>0</v>
      </c>
      <c r="CH565" s="108">
        <v>0</v>
      </c>
      <c r="CI565" s="108">
        <v>0</v>
      </c>
      <c r="CJ565" s="108">
        <v>0</v>
      </c>
      <c r="CK565" s="108">
        <v>0</v>
      </c>
      <c r="CL565" s="108">
        <v>0</v>
      </c>
      <c r="CM565" s="106">
        <f t="shared" si="39"/>
        <v>0</v>
      </c>
      <c r="CN565" s="65">
        <f t="shared" si="41"/>
        <v>0</v>
      </c>
      <c r="CO565" s="107">
        <f t="shared" si="40"/>
        <v>0</v>
      </c>
      <c r="CP565" s="124" t="s">
        <v>6046</v>
      </c>
      <c r="CQ565" t="str">
        <f t="shared" si="42"/>
        <v>QQQ</v>
      </c>
    </row>
    <row r="566" spans="1:95" s="12" customFormat="1" x14ac:dyDescent="0.25">
      <c r="B566" s="103" t="s">
        <v>3670</v>
      </c>
      <c r="C566" s="104" t="s">
        <v>3671</v>
      </c>
      <c r="D566" s="103">
        <v>34420</v>
      </c>
      <c r="E566" s="108">
        <v>0</v>
      </c>
      <c r="F566" s="108">
        <v>0</v>
      </c>
      <c r="G566" s="108">
        <v>0</v>
      </c>
      <c r="H566" s="108">
        <v>0</v>
      </c>
      <c r="I566" s="108">
        <v>0</v>
      </c>
      <c r="J566" s="108">
        <v>0</v>
      </c>
      <c r="K566" s="108">
        <v>0</v>
      </c>
      <c r="L566" s="108">
        <v>0</v>
      </c>
      <c r="M566" s="108">
        <v>0</v>
      </c>
      <c r="N566" s="108">
        <v>0</v>
      </c>
      <c r="O566" s="108">
        <v>0</v>
      </c>
      <c r="P566" s="108">
        <v>1</v>
      </c>
      <c r="Q566" s="108">
        <v>0</v>
      </c>
      <c r="R566" s="108">
        <v>0</v>
      </c>
      <c r="S566" s="108">
        <v>0</v>
      </c>
      <c r="T566" s="108">
        <v>0</v>
      </c>
      <c r="U566" s="108">
        <v>0</v>
      </c>
      <c r="V566" s="108">
        <v>0</v>
      </c>
      <c r="W566" s="108">
        <v>0</v>
      </c>
      <c r="X566" s="108">
        <v>0</v>
      </c>
      <c r="Y566" s="108">
        <v>0</v>
      </c>
      <c r="Z566" s="108">
        <v>0</v>
      </c>
      <c r="AA566" s="108">
        <v>0</v>
      </c>
      <c r="AB566" s="108">
        <v>0</v>
      </c>
      <c r="AC566" s="108">
        <v>0</v>
      </c>
      <c r="AD566" s="108">
        <v>0</v>
      </c>
      <c r="AE566" s="108">
        <v>0</v>
      </c>
      <c r="AF566" s="108">
        <v>0</v>
      </c>
      <c r="AG566" s="108">
        <v>0</v>
      </c>
      <c r="AH566" s="108">
        <v>0</v>
      </c>
      <c r="AI566" s="108">
        <v>0</v>
      </c>
      <c r="AJ566" s="108">
        <v>0</v>
      </c>
      <c r="AK566" s="108">
        <v>0</v>
      </c>
      <c r="AL566" s="108">
        <v>0</v>
      </c>
      <c r="AM566" s="108">
        <v>0</v>
      </c>
      <c r="AN566" s="108">
        <v>0</v>
      </c>
      <c r="AO566" s="108">
        <v>0</v>
      </c>
      <c r="AP566" s="108">
        <v>0</v>
      </c>
      <c r="AQ566" s="108">
        <v>0</v>
      </c>
      <c r="AR566" s="108">
        <v>0</v>
      </c>
      <c r="AS566" s="108">
        <v>0</v>
      </c>
      <c r="AT566" s="108">
        <v>0</v>
      </c>
      <c r="AU566" s="108">
        <v>0</v>
      </c>
      <c r="AV566" s="108">
        <v>0</v>
      </c>
      <c r="AW566" s="108">
        <v>0</v>
      </c>
      <c r="AX566" s="108">
        <v>0</v>
      </c>
      <c r="AY566" s="108">
        <v>0</v>
      </c>
      <c r="AZ566" s="108">
        <v>0</v>
      </c>
      <c r="BA566" s="108">
        <v>0</v>
      </c>
      <c r="BB566" s="108">
        <v>0</v>
      </c>
      <c r="BC566" s="108">
        <v>0</v>
      </c>
      <c r="BD566" s="108">
        <v>0</v>
      </c>
      <c r="BE566" s="108">
        <v>1</v>
      </c>
      <c r="BF566" s="108">
        <v>0</v>
      </c>
      <c r="BG566" s="108">
        <v>0</v>
      </c>
      <c r="BH566" s="108">
        <v>0</v>
      </c>
      <c r="BI566" s="108">
        <v>0</v>
      </c>
      <c r="BJ566" s="108">
        <v>0</v>
      </c>
      <c r="BK566" s="108">
        <v>0</v>
      </c>
      <c r="BL566" s="108">
        <v>0</v>
      </c>
      <c r="BM566" s="108">
        <v>0</v>
      </c>
      <c r="BN566" s="108">
        <v>0</v>
      </c>
      <c r="BO566" s="108">
        <v>0</v>
      </c>
      <c r="BP566" s="108">
        <v>0</v>
      </c>
      <c r="BQ566" s="108">
        <v>1</v>
      </c>
      <c r="BR566" s="108">
        <v>0</v>
      </c>
      <c r="BS566" s="108">
        <v>0</v>
      </c>
      <c r="BT566" s="108">
        <v>0</v>
      </c>
      <c r="BU566" s="108">
        <v>1</v>
      </c>
      <c r="BV566" s="108">
        <v>0</v>
      </c>
      <c r="BW566" s="108">
        <v>0</v>
      </c>
      <c r="BX566" s="108">
        <v>0</v>
      </c>
      <c r="BY566" s="108">
        <v>0</v>
      </c>
      <c r="BZ566" s="108">
        <v>1</v>
      </c>
      <c r="CA566" s="108">
        <v>0</v>
      </c>
      <c r="CB566" s="108">
        <v>0</v>
      </c>
      <c r="CC566" s="108">
        <v>0</v>
      </c>
      <c r="CD566" s="108">
        <v>0</v>
      </c>
      <c r="CE566" s="108">
        <v>0</v>
      </c>
      <c r="CF566" s="108">
        <v>0</v>
      </c>
      <c r="CG566" s="108">
        <v>0</v>
      </c>
      <c r="CH566" s="108">
        <v>0</v>
      </c>
      <c r="CI566" s="108">
        <v>0</v>
      </c>
      <c r="CJ566" s="108">
        <v>1</v>
      </c>
      <c r="CK566" s="108">
        <v>0</v>
      </c>
      <c r="CL566" s="108">
        <v>0</v>
      </c>
      <c r="CM566" s="106">
        <f t="shared" si="39"/>
        <v>6</v>
      </c>
      <c r="CN566" s="65">
        <f t="shared" si="41"/>
        <v>1</v>
      </c>
      <c r="CO566" s="107">
        <f t="shared" si="40"/>
        <v>7</v>
      </c>
      <c r="CP566" s="124" t="s">
        <v>5135</v>
      </c>
      <c r="CQ566">
        <f t="shared" si="42"/>
        <v>1</v>
      </c>
    </row>
    <row r="567" spans="1:95" s="12" customFormat="1" x14ac:dyDescent="0.25">
      <c r="A567" s="87" t="s">
        <v>5136</v>
      </c>
      <c r="B567" s="88" t="s">
        <v>5059</v>
      </c>
      <c r="C567" s="89" t="s">
        <v>5060</v>
      </c>
      <c r="D567" s="88">
        <v>34420</v>
      </c>
      <c r="E567" s="93">
        <v>1</v>
      </c>
      <c r="F567" s="93">
        <v>0</v>
      </c>
      <c r="G567" s="93">
        <v>0</v>
      </c>
      <c r="H567" s="93">
        <v>0</v>
      </c>
      <c r="I567" s="93">
        <v>0</v>
      </c>
      <c r="J567" s="93">
        <v>0</v>
      </c>
      <c r="K567" s="93">
        <v>1</v>
      </c>
      <c r="L567" s="93">
        <v>0</v>
      </c>
      <c r="M567" s="93">
        <v>0</v>
      </c>
      <c r="N567" s="93">
        <v>0</v>
      </c>
      <c r="O567" s="93">
        <v>0</v>
      </c>
      <c r="P567" s="93">
        <v>1</v>
      </c>
      <c r="Q567" s="93">
        <v>1</v>
      </c>
      <c r="R567" s="93">
        <v>0</v>
      </c>
      <c r="S567" s="93">
        <v>0</v>
      </c>
      <c r="T567" s="93">
        <v>0</v>
      </c>
      <c r="U567" s="93">
        <v>0</v>
      </c>
      <c r="V567" s="93">
        <v>0</v>
      </c>
      <c r="W567" s="93">
        <v>0</v>
      </c>
      <c r="X567" s="93">
        <v>0</v>
      </c>
      <c r="Y567" s="93">
        <v>0</v>
      </c>
      <c r="Z567" s="93">
        <v>0</v>
      </c>
      <c r="AA567" s="93">
        <v>0</v>
      </c>
      <c r="AB567" s="93">
        <v>0</v>
      </c>
      <c r="AC567" s="93">
        <v>0</v>
      </c>
      <c r="AD567" s="93">
        <v>0</v>
      </c>
      <c r="AE567" s="93">
        <v>1</v>
      </c>
      <c r="AF567" s="93">
        <v>0</v>
      </c>
      <c r="AG567" s="93">
        <v>0</v>
      </c>
      <c r="AH567" s="93">
        <v>0</v>
      </c>
      <c r="AI567" s="93">
        <v>0</v>
      </c>
      <c r="AJ567" s="93">
        <v>0</v>
      </c>
      <c r="AK567" s="93">
        <v>0</v>
      </c>
      <c r="AL567" s="93">
        <v>0</v>
      </c>
      <c r="AM567" s="93">
        <v>0</v>
      </c>
      <c r="AN567" s="93">
        <v>1</v>
      </c>
      <c r="AO567" s="93">
        <v>0</v>
      </c>
      <c r="AP567" s="93">
        <v>0</v>
      </c>
      <c r="AQ567" s="93">
        <v>0</v>
      </c>
      <c r="AR567" s="93">
        <v>0</v>
      </c>
      <c r="AS567" s="93">
        <v>0</v>
      </c>
      <c r="AT567" s="93">
        <v>0</v>
      </c>
      <c r="AU567" s="93">
        <v>0</v>
      </c>
      <c r="AV567" s="93">
        <v>0</v>
      </c>
      <c r="AW567" s="93">
        <v>0</v>
      </c>
      <c r="AX567" s="93">
        <v>0</v>
      </c>
      <c r="AY567" s="93">
        <v>0</v>
      </c>
      <c r="AZ567" s="93">
        <v>0</v>
      </c>
      <c r="BA567" s="93">
        <v>0</v>
      </c>
      <c r="BB567" s="93">
        <v>0</v>
      </c>
      <c r="BC567" s="93">
        <v>0</v>
      </c>
      <c r="BD567" s="93">
        <v>0</v>
      </c>
      <c r="BE567" s="93">
        <v>0</v>
      </c>
      <c r="BF567" s="93">
        <v>1</v>
      </c>
      <c r="BG567" s="93">
        <v>0</v>
      </c>
      <c r="BH567" s="93">
        <v>0</v>
      </c>
      <c r="BI567" s="93">
        <v>0</v>
      </c>
      <c r="BJ567" s="93">
        <v>0</v>
      </c>
      <c r="BK567" s="93">
        <v>0</v>
      </c>
      <c r="BL567" s="93">
        <v>0</v>
      </c>
      <c r="BM567" s="93">
        <v>0</v>
      </c>
      <c r="BN567" s="93">
        <v>0</v>
      </c>
      <c r="BO567" s="93">
        <v>0</v>
      </c>
      <c r="BP567" s="93">
        <v>0</v>
      </c>
      <c r="BQ567" s="93">
        <v>0</v>
      </c>
      <c r="BR567" s="93">
        <v>1</v>
      </c>
      <c r="BS567" s="93">
        <v>0</v>
      </c>
      <c r="BT567" s="93">
        <v>0</v>
      </c>
      <c r="BU567" s="93">
        <v>1</v>
      </c>
      <c r="BV567" s="93">
        <v>0</v>
      </c>
      <c r="BW567" s="93">
        <v>0</v>
      </c>
      <c r="BX567" s="93">
        <v>0</v>
      </c>
      <c r="BY567" s="93">
        <v>0</v>
      </c>
      <c r="BZ567" s="93">
        <v>1</v>
      </c>
      <c r="CA567" s="93">
        <v>0</v>
      </c>
      <c r="CB567" s="93">
        <v>0</v>
      </c>
      <c r="CC567" s="93">
        <v>0</v>
      </c>
      <c r="CD567" s="93">
        <v>0</v>
      </c>
      <c r="CE567" s="93">
        <v>0</v>
      </c>
      <c r="CF567" s="93">
        <v>0</v>
      </c>
      <c r="CG567" s="93">
        <v>0</v>
      </c>
      <c r="CH567" s="93">
        <v>0</v>
      </c>
      <c r="CI567" s="93">
        <v>0</v>
      </c>
      <c r="CJ567" s="93">
        <v>0</v>
      </c>
      <c r="CK567" s="93">
        <v>0</v>
      </c>
      <c r="CL567" s="93">
        <v>0</v>
      </c>
      <c r="CM567" s="106">
        <f t="shared" si="39"/>
        <v>10</v>
      </c>
      <c r="CN567" s="65">
        <f t="shared" si="41"/>
        <v>1</v>
      </c>
      <c r="CO567" s="107">
        <f t="shared" si="40"/>
        <v>11</v>
      </c>
      <c r="CP567" s="124" t="s">
        <v>6053</v>
      </c>
      <c r="CQ567">
        <f t="shared" si="42"/>
        <v>3.6669999999999998</v>
      </c>
    </row>
    <row r="568" spans="1:95" s="12" customFormat="1" x14ac:dyDescent="0.25">
      <c r="B568" s="103" t="s">
        <v>3678</v>
      </c>
      <c r="C568" s="104" t="s">
        <v>3679</v>
      </c>
      <c r="D568" s="103">
        <v>34420</v>
      </c>
      <c r="E568" s="108">
        <v>0</v>
      </c>
      <c r="F568" s="108">
        <v>0</v>
      </c>
      <c r="G568" s="108">
        <v>0</v>
      </c>
      <c r="H568" s="108">
        <v>0</v>
      </c>
      <c r="I568" s="108">
        <v>0</v>
      </c>
      <c r="J568" s="108">
        <v>0</v>
      </c>
      <c r="K568" s="108">
        <v>0</v>
      </c>
      <c r="L568" s="108">
        <v>0</v>
      </c>
      <c r="M568" s="108">
        <v>0</v>
      </c>
      <c r="N568" s="108">
        <v>0</v>
      </c>
      <c r="O568" s="108">
        <v>0</v>
      </c>
      <c r="P568" s="108">
        <v>0</v>
      </c>
      <c r="Q568" s="108">
        <v>1</v>
      </c>
      <c r="R568" s="108">
        <v>0</v>
      </c>
      <c r="S568" s="108">
        <v>0</v>
      </c>
      <c r="T568" s="108">
        <v>0</v>
      </c>
      <c r="U568" s="108">
        <v>0</v>
      </c>
      <c r="V568" s="108">
        <v>0</v>
      </c>
      <c r="W568" s="108">
        <v>0</v>
      </c>
      <c r="X568" s="108">
        <v>0</v>
      </c>
      <c r="Y568" s="108">
        <v>0</v>
      </c>
      <c r="Z568" s="108">
        <v>0</v>
      </c>
      <c r="AA568" s="108">
        <v>0</v>
      </c>
      <c r="AB568" s="108">
        <v>0</v>
      </c>
      <c r="AC568" s="108">
        <v>0</v>
      </c>
      <c r="AD568" s="108">
        <v>0</v>
      </c>
      <c r="AE568" s="108">
        <v>0</v>
      </c>
      <c r="AF568" s="108">
        <v>0</v>
      </c>
      <c r="AG568" s="108">
        <v>0</v>
      </c>
      <c r="AH568" s="108">
        <v>0</v>
      </c>
      <c r="AI568" s="108">
        <v>1</v>
      </c>
      <c r="AJ568" s="108">
        <v>0</v>
      </c>
      <c r="AK568" s="108">
        <v>1</v>
      </c>
      <c r="AL568" s="108">
        <v>0</v>
      </c>
      <c r="AM568" s="108">
        <v>0</v>
      </c>
      <c r="AN568" s="108">
        <v>0</v>
      </c>
      <c r="AO568" s="108">
        <v>0</v>
      </c>
      <c r="AP568" s="108">
        <v>0</v>
      </c>
      <c r="AQ568" s="108">
        <v>0</v>
      </c>
      <c r="AR568" s="108">
        <v>0</v>
      </c>
      <c r="AS568" s="108">
        <v>0</v>
      </c>
      <c r="AT568" s="108">
        <v>0</v>
      </c>
      <c r="AU568" s="108">
        <v>1</v>
      </c>
      <c r="AV568" s="108">
        <v>0</v>
      </c>
      <c r="AW568" s="108">
        <v>0</v>
      </c>
      <c r="AX568" s="108">
        <v>0</v>
      </c>
      <c r="AY568" s="108">
        <v>0</v>
      </c>
      <c r="AZ568" s="108">
        <v>0</v>
      </c>
      <c r="BA568" s="108">
        <v>0</v>
      </c>
      <c r="BB568" s="108">
        <v>0</v>
      </c>
      <c r="BC568" s="108">
        <v>0</v>
      </c>
      <c r="BD568" s="108">
        <v>0</v>
      </c>
      <c r="BE568" s="108">
        <v>0</v>
      </c>
      <c r="BF568" s="108">
        <v>0</v>
      </c>
      <c r="BG568" s="108">
        <v>0</v>
      </c>
      <c r="BH568" s="108">
        <v>0</v>
      </c>
      <c r="BI568" s="108">
        <v>0</v>
      </c>
      <c r="BJ568" s="108">
        <v>0</v>
      </c>
      <c r="BK568" s="108">
        <v>0</v>
      </c>
      <c r="BL568" s="108">
        <v>0</v>
      </c>
      <c r="BM568" s="108">
        <v>0</v>
      </c>
      <c r="BN568" s="108">
        <v>0</v>
      </c>
      <c r="BO568" s="108">
        <v>0</v>
      </c>
      <c r="BP568" s="108">
        <v>0</v>
      </c>
      <c r="BQ568" s="108">
        <v>0</v>
      </c>
      <c r="BR568" s="108">
        <v>0</v>
      </c>
      <c r="BS568" s="108">
        <v>0</v>
      </c>
      <c r="BT568" s="108">
        <v>0</v>
      </c>
      <c r="BU568" s="108">
        <v>0</v>
      </c>
      <c r="BV568" s="108">
        <v>0</v>
      </c>
      <c r="BW568" s="108">
        <v>0</v>
      </c>
      <c r="BX568" s="108">
        <v>0</v>
      </c>
      <c r="BY568" s="108">
        <v>0</v>
      </c>
      <c r="BZ568" s="108">
        <v>0</v>
      </c>
      <c r="CA568" s="108">
        <v>0</v>
      </c>
      <c r="CB568" s="108">
        <v>0</v>
      </c>
      <c r="CC568" s="108">
        <v>0</v>
      </c>
      <c r="CD568" s="108">
        <v>0</v>
      </c>
      <c r="CE568" s="108">
        <v>0</v>
      </c>
      <c r="CF568" s="108">
        <v>0</v>
      </c>
      <c r="CG568" s="108">
        <v>0</v>
      </c>
      <c r="CH568" s="108">
        <v>0</v>
      </c>
      <c r="CI568" s="108">
        <v>0</v>
      </c>
      <c r="CJ568" s="108">
        <v>0</v>
      </c>
      <c r="CK568" s="108">
        <v>0</v>
      </c>
      <c r="CL568" s="108">
        <v>0</v>
      </c>
      <c r="CM568" s="106">
        <f t="shared" si="39"/>
        <v>4</v>
      </c>
      <c r="CN568" s="65">
        <f t="shared" si="41"/>
        <v>1</v>
      </c>
      <c r="CO568" s="107">
        <f t="shared" si="40"/>
        <v>6</v>
      </c>
      <c r="CP568" s="124" t="s">
        <v>6046</v>
      </c>
      <c r="CQ568" t="str">
        <f t="shared" si="42"/>
        <v>QQQ</v>
      </c>
    </row>
    <row r="569" spans="1:95" s="12" customFormat="1" x14ac:dyDescent="0.25">
      <c r="A569" s="87" t="s">
        <v>5136</v>
      </c>
      <c r="B569" s="88" t="s">
        <v>5061</v>
      </c>
      <c r="C569" s="89" t="s">
        <v>5062</v>
      </c>
      <c r="D569" s="88">
        <v>34420</v>
      </c>
      <c r="E569" s="93">
        <v>0</v>
      </c>
      <c r="F569" s="93">
        <v>0</v>
      </c>
      <c r="G569" s="93">
        <v>0</v>
      </c>
      <c r="H569" s="93">
        <v>0</v>
      </c>
      <c r="I569" s="93">
        <v>0</v>
      </c>
      <c r="J569" s="93">
        <v>0</v>
      </c>
      <c r="K569" s="93">
        <v>0</v>
      </c>
      <c r="L569" s="93">
        <v>0</v>
      </c>
      <c r="M569" s="93">
        <v>0</v>
      </c>
      <c r="N569" s="93">
        <v>0</v>
      </c>
      <c r="O569" s="93">
        <v>0</v>
      </c>
      <c r="P569" s="93">
        <v>0</v>
      </c>
      <c r="Q569" s="93">
        <v>0</v>
      </c>
      <c r="R569" s="93">
        <v>0</v>
      </c>
      <c r="S569" s="93">
        <v>0</v>
      </c>
      <c r="T569" s="93">
        <v>0</v>
      </c>
      <c r="U569" s="93">
        <v>0</v>
      </c>
      <c r="V569" s="93">
        <v>0</v>
      </c>
      <c r="W569" s="93">
        <v>0</v>
      </c>
      <c r="X569" s="93">
        <v>0</v>
      </c>
      <c r="Y569" s="93">
        <v>0</v>
      </c>
      <c r="Z569" s="93">
        <v>0</v>
      </c>
      <c r="AA569" s="93">
        <v>0</v>
      </c>
      <c r="AB569" s="93">
        <v>0</v>
      </c>
      <c r="AC569" s="93">
        <v>0</v>
      </c>
      <c r="AD569" s="93">
        <v>0</v>
      </c>
      <c r="AE569" s="93">
        <v>0</v>
      </c>
      <c r="AF569" s="93">
        <v>0</v>
      </c>
      <c r="AG569" s="93">
        <v>0</v>
      </c>
      <c r="AH569" s="93">
        <v>0</v>
      </c>
      <c r="AI569" s="93">
        <v>0</v>
      </c>
      <c r="AJ569" s="93">
        <v>0</v>
      </c>
      <c r="AK569" s="93">
        <v>0</v>
      </c>
      <c r="AL569" s="93">
        <v>0</v>
      </c>
      <c r="AM569" s="93">
        <v>0</v>
      </c>
      <c r="AN569" s="93">
        <v>0</v>
      </c>
      <c r="AO569" s="93">
        <v>0</v>
      </c>
      <c r="AP569" s="93">
        <v>0</v>
      </c>
      <c r="AQ569" s="93">
        <v>0</v>
      </c>
      <c r="AR569" s="93">
        <v>0</v>
      </c>
      <c r="AS569" s="93">
        <v>0</v>
      </c>
      <c r="AT569" s="93">
        <v>0</v>
      </c>
      <c r="AU569" s="93">
        <v>0</v>
      </c>
      <c r="AV569" s="93">
        <v>0</v>
      </c>
      <c r="AW569" s="93">
        <v>0</v>
      </c>
      <c r="AX569" s="93">
        <v>0</v>
      </c>
      <c r="AY569" s="93">
        <v>0</v>
      </c>
      <c r="AZ569" s="93">
        <v>0</v>
      </c>
      <c r="BA569" s="93">
        <v>0</v>
      </c>
      <c r="BB569" s="93">
        <v>0</v>
      </c>
      <c r="BC569" s="93">
        <v>0</v>
      </c>
      <c r="BD569" s="93">
        <v>0</v>
      </c>
      <c r="BE569" s="93">
        <v>0</v>
      </c>
      <c r="BF569" s="93">
        <v>0</v>
      </c>
      <c r="BG569" s="93">
        <v>0</v>
      </c>
      <c r="BH569" s="93">
        <v>0</v>
      </c>
      <c r="BI569" s="93">
        <v>0</v>
      </c>
      <c r="BJ569" s="93">
        <v>0</v>
      </c>
      <c r="BK569" s="93">
        <v>0</v>
      </c>
      <c r="BL569" s="93">
        <v>0</v>
      </c>
      <c r="BM569" s="93">
        <v>0</v>
      </c>
      <c r="BN569" s="93">
        <v>0</v>
      </c>
      <c r="BO569" s="93">
        <v>0</v>
      </c>
      <c r="BP569" s="93">
        <v>0</v>
      </c>
      <c r="BQ569" s="93">
        <v>0</v>
      </c>
      <c r="BR569" s="93">
        <v>0</v>
      </c>
      <c r="BS569" s="93">
        <v>0</v>
      </c>
      <c r="BT569" s="93">
        <v>0</v>
      </c>
      <c r="BU569" s="93">
        <v>0</v>
      </c>
      <c r="BV569" s="93">
        <v>0</v>
      </c>
      <c r="BW569" s="93">
        <v>0</v>
      </c>
      <c r="BX569" s="93">
        <v>0</v>
      </c>
      <c r="BY569" s="93">
        <v>0</v>
      </c>
      <c r="BZ569" s="93">
        <v>0</v>
      </c>
      <c r="CA569" s="93">
        <v>0</v>
      </c>
      <c r="CB569" s="93">
        <v>0</v>
      </c>
      <c r="CC569" s="93">
        <v>0</v>
      </c>
      <c r="CD569" s="93">
        <v>0</v>
      </c>
      <c r="CE569" s="93">
        <v>0</v>
      </c>
      <c r="CF569" s="93">
        <v>0</v>
      </c>
      <c r="CG569" s="93">
        <v>0</v>
      </c>
      <c r="CH569" s="93">
        <v>0</v>
      </c>
      <c r="CI569" s="93">
        <v>0</v>
      </c>
      <c r="CJ569" s="93">
        <v>0</v>
      </c>
      <c r="CK569" s="93">
        <v>0</v>
      </c>
      <c r="CL569" s="93">
        <v>0</v>
      </c>
      <c r="CM569" s="106">
        <f t="shared" si="39"/>
        <v>0</v>
      </c>
      <c r="CN569" s="65">
        <f t="shared" si="41"/>
        <v>0</v>
      </c>
      <c r="CO569" s="107">
        <f t="shared" si="40"/>
        <v>0</v>
      </c>
      <c r="CP569" s="124" t="s">
        <v>6052</v>
      </c>
      <c r="CQ569" t="str">
        <f t="shared" si="42"/>
        <v>WWW</v>
      </c>
    </row>
    <row r="570" spans="1:95" s="12" customFormat="1" x14ac:dyDescent="0.25">
      <c r="A570" s="87" t="s">
        <v>5136</v>
      </c>
      <c r="B570" s="88" t="s">
        <v>5065</v>
      </c>
      <c r="C570" s="89" t="s">
        <v>5066</v>
      </c>
      <c r="D570" s="88">
        <v>34420</v>
      </c>
      <c r="E570" s="93">
        <v>0</v>
      </c>
      <c r="F570" s="93">
        <v>0</v>
      </c>
      <c r="G570" s="93">
        <v>0</v>
      </c>
      <c r="H570" s="93">
        <v>0</v>
      </c>
      <c r="I570" s="93">
        <v>0</v>
      </c>
      <c r="J570" s="93">
        <v>0</v>
      </c>
      <c r="K570" s="93">
        <v>0</v>
      </c>
      <c r="L570" s="93">
        <v>0</v>
      </c>
      <c r="M570" s="93">
        <v>0</v>
      </c>
      <c r="N570" s="93">
        <v>0</v>
      </c>
      <c r="O570" s="93">
        <v>0</v>
      </c>
      <c r="P570" s="93">
        <v>0</v>
      </c>
      <c r="Q570" s="93">
        <v>0</v>
      </c>
      <c r="R570" s="93">
        <v>0</v>
      </c>
      <c r="S570" s="93">
        <v>0</v>
      </c>
      <c r="T570" s="93">
        <v>0</v>
      </c>
      <c r="U570" s="93">
        <v>0</v>
      </c>
      <c r="V570" s="93">
        <v>0</v>
      </c>
      <c r="W570" s="93">
        <v>0</v>
      </c>
      <c r="X570" s="93">
        <v>0</v>
      </c>
      <c r="Y570" s="93">
        <v>0</v>
      </c>
      <c r="Z570" s="93">
        <v>0</v>
      </c>
      <c r="AA570" s="93">
        <v>0</v>
      </c>
      <c r="AB570" s="93">
        <v>0</v>
      </c>
      <c r="AC570" s="93">
        <v>0</v>
      </c>
      <c r="AD570" s="93">
        <v>0</v>
      </c>
      <c r="AE570" s="93">
        <v>0</v>
      </c>
      <c r="AF570" s="93">
        <v>0</v>
      </c>
      <c r="AG570" s="93">
        <v>0</v>
      </c>
      <c r="AH570" s="93">
        <v>0</v>
      </c>
      <c r="AI570" s="93">
        <v>0</v>
      </c>
      <c r="AJ570" s="93">
        <v>0</v>
      </c>
      <c r="AK570" s="93">
        <v>0</v>
      </c>
      <c r="AL570" s="93">
        <v>0</v>
      </c>
      <c r="AM570" s="93">
        <v>0</v>
      </c>
      <c r="AN570" s="93">
        <v>0</v>
      </c>
      <c r="AO570" s="93">
        <v>0</v>
      </c>
      <c r="AP570" s="93">
        <v>0</v>
      </c>
      <c r="AQ570" s="93">
        <v>0</v>
      </c>
      <c r="AR570" s="93">
        <v>0</v>
      </c>
      <c r="AS570" s="93">
        <v>0</v>
      </c>
      <c r="AT570" s="93">
        <v>0</v>
      </c>
      <c r="AU570" s="93">
        <v>1</v>
      </c>
      <c r="AV570" s="93">
        <v>0</v>
      </c>
      <c r="AW570" s="93">
        <v>0</v>
      </c>
      <c r="AX570" s="93">
        <v>0</v>
      </c>
      <c r="AY570" s="93">
        <v>0</v>
      </c>
      <c r="AZ570" s="93">
        <v>0</v>
      </c>
      <c r="BA570" s="93">
        <v>0</v>
      </c>
      <c r="BB570" s="93">
        <v>0</v>
      </c>
      <c r="BC570" s="93">
        <v>0</v>
      </c>
      <c r="BD570" s="93">
        <v>0</v>
      </c>
      <c r="BE570" s="93">
        <v>0</v>
      </c>
      <c r="BF570" s="93">
        <v>0</v>
      </c>
      <c r="BG570" s="93">
        <v>0</v>
      </c>
      <c r="BH570" s="93">
        <v>0</v>
      </c>
      <c r="BI570" s="93">
        <v>0</v>
      </c>
      <c r="BJ570" s="93">
        <v>0</v>
      </c>
      <c r="BK570" s="93">
        <v>0</v>
      </c>
      <c r="BL570" s="93">
        <v>0</v>
      </c>
      <c r="BM570" s="93">
        <v>0</v>
      </c>
      <c r="BN570" s="93">
        <v>0</v>
      </c>
      <c r="BO570" s="93">
        <v>0</v>
      </c>
      <c r="BP570" s="93">
        <v>0</v>
      </c>
      <c r="BQ570" s="93">
        <v>0</v>
      </c>
      <c r="BR570" s="93">
        <v>0</v>
      </c>
      <c r="BS570" s="93">
        <v>0</v>
      </c>
      <c r="BT570" s="93">
        <v>0</v>
      </c>
      <c r="BU570" s="93">
        <v>0</v>
      </c>
      <c r="BV570" s="93">
        <v>0</v>
      </c>
      <c r="BW570" s="93">
        <v>0</v>
      </c>
      <c r="BX570" s="93">
        <v>0</v>
      </c>
      <c r="BY570" s="93">
        <v>0</v>
      </c>
      <c r="BZ570" s="93">
        <v>0</v>
      </c>
      <c r="CA570" s="93">
        <v>0</v>
      </c>
      <c r="CB570" s="93">
        <v>0</v>
      </c>
      <c r="CC570" s="93">
        <v>0</v>
      </c>
      <c r="CD570" s="93">
        <v>0</v>
      </c>
      <c r="CE570" s="93">
        <v>0</v>
      </c>
      <c r="CF570" s="93">
        <v>0</v>
      </c>
      <c r="CG570" s="93">
        <v>0</v>
      </c>
      <c r="CH570" s="93">
        <v>0</v>
      </c>
      <c r="CI570" s="93">
        <v>0</v>
      </c>
      <c r="CJ570" s="93">
        <v>0</v>
      </c>
      <c r="CK570" s="93">
        <v>0</v>
      </c>
      <c r="CL570" s="93">
        <v>0</v>
      </c>
      <c r="CM570" s="106">
        <f t="shared" si="39"/>
        <v>1</v>
      </c>
      <c r="CN570" s="65">
        <f t="shared" si="41"/>
        <v>1</v>
      </c>
      <c r="CO570" s="107">
        <f t="shared" si="40"/>
        <v>3</v>
      </c>
      <c r="CP570" s="124" t="s">
        <v>6048</v>
      </c>
      <c r="CQ570">
        <f t="shared" si="42"/>
        <v>2.3330000000000002</v>
      </c>
    </row>
    <row r="571" spans="1:95" s="12" customFormat="1" x14ac:dyDescent="0.25">
      <c r="B571" s="103" t="s">
        <v>3684</v>
      </c>
      <c r="C571" s="104" t="s">
        <v>3685</v>
      </c>
      <c r="D571" s="103">
        <v>34420</v>
      </c>
      <c r="E571" s="108">
        <v>0</v>
      </c>
      <c r="F571" s="108">
        <v>0</v>
      </c>
      <c r="G571" s="108">
        <v>0</v>
      </c>
      <c r="H571" s="108">
        <v>0</v>
      </c>
      <c r="I571" s="108">
        <v>0</v>
      </c>
      <c r="J571" s="108">
        <v>0</v>
      </c>
      <c r="K571" s="108">
        <v>0</v>
      </c>
      <c r="L571" s="108">
        <v>0</v>
      </c>
      <c r="M571" s="108">
        <v>0</v>
      </c>
      <c r="N571" s="108">
        <v>1</v>
      </c>
      <c r="O571" s="108">
        <v>0</v>
      </c>
      <c r="P571" s="108">
        <v>1</v>
      </c>
      <c r="Q571" s="108">
        <v>0</v>
      </c>
      <c r="R571" s="108">
        <v>0</v>
      </c>
      <c r="S571" s="108">
        <v>0</v>
      </c>
      <c r="T571" s="108">
        <v>0</v>
      </c>
      <c r="U571" s="108">
        <v>0</v>
      </c>
      <c r="V571" s="108">
        <v>0</v>
      </c>
      <c r="W571" s="108">
        <v>0</v>
      </c>
      <c r="X571" s="108">
        <v>0</v>
      </c>
      <c r="Y571" s="108">
        <v>0</v>
      </c>
      <c r="Z571" s="108">
        <v>0</v>
      </c>
      <c r="AA571" s="108">
        <v>0</v>
      </c>
      <c r="AB571" s="108">
        <v>0</v>
      </c>
      <c r="AC571" s="108">
        <v>0</v>
      </c>
      <c r="AD571" s="108">
        <v>0</v>
      </c>
      <c r="AE571" s="108">
        <v>1</v>
      </c>
      <c r="AF571" s="108">
        <v>0</v>
      </c>
      <c r="AG571" s="108">
        <v>0</v>
      </c>
      <c r="AH571" s="108">
        <v>0</v>
      </c>
      <c r="AI571" s="108">
        <v>0</v>
      </c>
      <c r="AJ571" s="108">
        <v>0</v>
      </c>
      <c r="AK571" s="108">
        <v>0</v>
      </c>
      <c r="AL571" s="108">
        <v>0</v>
      </c>
      <c r="AM571" s="108">
        <v>0</v>
      </c>
      <c r="AN571" s="108">
        <v>0</v>
      </c>
      <c r="AO571" s="108">
        <v>0</v>
      </c>
      <c r="AP571" s="108">
        <v>0</v>
      </c>
      <c r="AQ571" s="108">
        <v>0</v>
      </c>
      <c r="AR571" s="108">
        <v>0</v>
      </c>
      <c r="AS571" s="108">
        <v>0</v>
      </c>
      <c r="AT571" s="108">
        <v>0</v>
      </c>
      <c r="AU571" s="108">
        <v>1</v>
      </c>
      <c r="AV571" s="108">
        <v>0</v>
      </c>
      <c r="AW571" s="108">
        <v>0</v>
      </c>
      <c r="AX571" s="108">
        <v>0</v>
      </c>
      <c r="AY571" s="108">
        <v>0</v>
      </c>
      <c r="AZ571" s="108">
        <v>0</v>
      </c>
      <c r="BA571" s="108">
        <v>0</v>
      </c>
      <c r="BB571" s="108">
        <v>0</v>
      </c>
      <c r="BC571" s="108">
        <v>0</v>
      </c>
      <c r="BD571" s="108">
        <v>0</v>
      </c>
      <c r="BE571" s="108">
        <v>0</v>
      </c>
      <c r="BF571" s="108">
        <v>0</v>
      </c>
      <c r="BG571" s="108">
        <v>0</v>
      </c>
      <c r="BH571" s="108">
        <v>0</v>
      </c>
      <c r="BI571" s="108">
        <v>0</v>
      </c>
      <c r="BJ571" s="108">
        <v>0</v>
      </c>
      <c r="BK571" s="108">
        <v>0</v>
      </c>
      <c r="BL571" s="108">
        <v>0</v>
      </c>
      <c r="BM571" s="108">
        <v>0</v>
      </c>
      <c r="BN571" s="108">
        <v>0</v>
      </c>
      <c r="BO571" s="108">
        <v>0</v>
      </c>
      <c r="BP571" s="108">
        <v>0</v>
      </c>
      <c r="BQ571" s="108">
        <v>0</v>
      </c>
      <c r="BR571" s="108">
        <v>0</v>
      </c>
      <c r="BS571" s="108">
        <v>0</v>
      </c>
      <c r="BT571" s="108">
        <v>0</v>
      </c>
      <c r="BU571" s="108">
        <v>1</v>
      </c>
      <c r="BV571" s="108">
        <v>0</v>
      </c>
      <c r="BW571" s="108">
        <v>0</v>
      </c>
      <c r="BX571" s="108">
        <v>0</v>
      </c>
      <c r="BY571" s="108">
        <v>0</v>
      </c>
      <c r="BZ571" s="108">
        <v>0</v>
      </c>
      <c r="CA571" s="108">
        <v>0</v>
      </c>
      <c r="CB571" s="108">
        <v>0</v>
      </c>
      <c r="CC571" s="108">
        <v>0</v>
      </c>
      <c r="CD571" s="108">
        <v>0</v>
      </c>
      <c r="CE571" s="108">
        <v>0</v>
      </c>
      <c r="CF571" s="108">
        <v>0</v>
      </c>
      <c r="CG571" s="108">
        <v>0</v>
      </c>
      <c r="CH571" s="108">
        <v>0</v>
      </c>
      <c r="CI571" s="108">
        <v>0</v>
      </c>
      <c r="CJ571" s="108">
        <v>0</v>
      </c>
      <c r="CK571" s="108">
        <v>0</v>
      </c>
      <c r="CL571" s="108">
        <v>0</v>
      </c>
      <c r="CM571" s="106">
        <f t="shared" si="39"/>
        <v>5</v>
      </c>
      <c r="CN571" s="65">
        <f t="shared" si="41"/>
        <v>1</v>
      </c>
      <c r="CO571" s="107">
        <f t="shared" si="40"/>
        <v>8</v>
      </c>
      <c r="CP571" s="124" t="s">
        <v>6048</v>
      </c>
      <c r="CQ571">
        <f t="shared" si="42"/>
        <v>2.3330000000000002</v>
      </c>
    </row>
    <row r="572" spans="1:95" s="12" customFormat="1" x14ac:dyDescent="0.25">
      <c r="B572" s="103" t="s">
        <v>3686</v>
      </c>
      <c r="C572" s="104" t="s">
        <v>3687</v>
      </c>
      <c r="D572" s="103">
        <v>34420</v>
      </c>
      <c r="E572" s="108">
        <v>0</v>
      </c>
      <c r="F572" s="108">
        <v>0</v>
      </c>
      <c r="G572" s="108">
        <v>0</v>
      </c>
      <c r="H572" s="108">
        <v>0</v>
      </c>
      <c r="I572" s="108">
        <v>0</v>
      </c>
      <c r="J572" s="108">
        <v>0</v>
      </c>
      <c r="K572" s="108">
        <v>0</v>
      </c>
      <c r="L572" s="108">
        <v>1</v>
      </c>
      <c r="M572" s="108">
        <v>0</v>
      </c>
      <c r="N572" s="108">
        <v>0</v>
      </c>
      <c r="O572" s="108">
        <v>0</v>
      </c>
      <c r="P572" s="108">
        <v>0</v>
      </c>
      <c r="Q572" s="108">
        <v>0</v>
      </c>
      <c r="R572" s="108">
        <v>0</v>
      </c>
      <c r="S572" s="108">
        <v>1</v>
      </c>
      <c r="T572" s="108">
        <v>0</v>
      </c>
      <c r="U572" s="108">
        <v>0</v>
      </c>
      <c r="V572" s="108">
        <v>0</v>
      </c>
      <c r="W572" s="108">
        <v>0</v>
      </c>
      <c r="X572" s="108">
        <v>0</v>
      </c>
      <c r="Y572" s="108">
        <v>0</v>
      </c>
      <c r="Z572" s="108">
        <v>0</v>
      </c>
      <c r="AA572" s="108">
        <v>0</v>
      </c>
      <c r="AB572" s="108">
        <v>0</v>
      </c>
      <c r="AC572" s="108">
        <v>0</v>
      </c>
      <c r="AD572" s="108">
        <v>0</v>
      </c>
      <c r="AE572" s="108">
        <v>0</v>
      </c>
      <c r="AF572" s="108">
        <v>1</v>
      </c>
      <c r="AG572" s="108">
        <v>0</v>
      </c>
      <c r="AH572" s="108">
        <v>0</v>
      </c>
      <c r="AI572" s="108">
        <v>0</v>
      </c>
      <c r="AJ572" s="108">
        <v>0</v>
      </c>
      <c r="AK572" s="108">
        <v>0</v>
      </c>
      <c r="AL572" s="108">
        <v>1</v>
      </c>
      <c r="AM572" s="108">
        <v>0</v>
      </c>
      <c r="AN572" s="108">
        <v>0</v>
      </c>
      <c r="AO572" s="108">
        <v>0</v>
      </c>
      <c r="AP572" s="108">
        <v>0</v>
      </c>
      <c r="AQ572" s="108">
        <v>0</v>
      </c>
      <c r="AR572" s="108">
        <v>0</v>
      </c>
      <c r="AS572" s="108">
        <v>1</v>
      </c>
      <c r="AT572" s="108">
        <v>0</v>
      </c>
      <c r="AU572" s="108">
        <v>1</v>
      </c>
      <c r="AV572" s="108">
        <v>0</v>
      </c>
      <c r="AW572" s="108">
        <v>0</v>
      </c>
      <c r="AX572" s="108">
        <v>0</v>
      </c>
      <c r="AY572" s="108">
        <v>0</v>
      </c>
      <c r="AZ572" s="108">
        <v>0</v>
      </c>
      <c r="BA572" s="108">
        <v>0</v>
      </c>
      <c r="BB572" s="108">
        <v>0</v>
      </c>
      <c r="BC572" s="108">
        <v>0</v>
      </c>
      <c r="BD572" s="108">
        <v>1</v>
      </c>
      <c r="BE572" s="108">
        <v>0</v>
      </c>
      <c r="BF572" s="108">
        <v>0</v>
      </c>
      <c r="BG572" s="108">
        <v>0</v>
      </c>
      <c r="BH572" s="108">
        <v>0</v>
      </c>
      <c r="BI572" s="108">
        <v>0</v>
      </c>
      <c r="BJ572" s="108">
        <v>1</v>
      </c>
      <c r="BK572" s="108">
        <v>0</v>
      </c>
      <c r="BL572" s="108">
        <v>0</v>
      </c>
      <c r="BM572" s="108">
        <v>0</v>
      </c>
      <c r="BN572" s="108">
        <v>0</v>
      </c>
      <c r="BO572" s="108">
        <v>0</v>
      </c>
      <c r="BP572" s="108">
        <v>1</v>
      </c>
      <c r="BQ572" s="108">
        <v>0</v>
      </c>
      <c r="BR572" s="108">
        <v>0</v>
      </c>
      <c r="BS572" s="108">
        <v>0</v>
      </c>
      <c r="BT572" s="108">
        <v>0</v>
      </c>
      <c r="BU572" s="108">
        <v>1</v>
      </c>
      <c r="BV572" s="108">
        <v>0</v>
      </c>
      <c r="BW572" s="108">
        <v>0</v>
      </c>
      <c r="BX572" s="108">
        <v>0</v>
      </c>
      <c r="BY572" s="108">
        <v>0</v>
      </c>
      <c r="BZ572" s="108">
        <v>0</v>
      </c>
      <c r="CA572" s="108">
        <v>0</v>
      </c>
      <c r="CB572" s="108">
        <v>0</v>
      </c>
      <c r="CC572" s="108">
        <v>0</v>
      </c>
      <c r="CD572" s="108">
        <v>0</v>
      </c>
      <c r="CE572" s="108">
        <v>0</v>
      </c>
      <c r="CF572" s="108">
        <v>0</v>
      </c>
      <c r="CG572" s="108">
        <v>0</v>
      </c>
      <c r="CH572" s="108">
        <v>1</v>
      </c>
      <c r="CI572" s="108">
        <v>0</v>
      </c>
      <c r="CJ572" s="108">
        <v>0</v>
      </c>
      <c r="CK572" s="108">
        <v>0</v>
      </c>
      <c r="CL572" s="108">
        <v>0</v>
      </c>
      <c r="CM572" s="106">
        <f t="shared" si="39"/>
        <v>11</v>
      </c>
      <c r="CN572" s="65">
        <f t="shared" si="41"/>
        <v>1</v>
      </c>
      <c r="CO572" s="107">
        <f t="shared" si="40"/>
        <v>14</v>
      </c>
      <c r="CP572" s="124" t="s">
        <v>6053</v>
      </c>
      <c r="CQ572">
        <f t="shared" si="42"/>
        <v>3.6669999999999998</v>
      </c>
    </row>
    <row r="573" spans="1:95" s="12" customFormat="1" x14ac:dyDescent="0.25">
      <c r="B573" s="103" t="s">
        <v>3688</v>
      </c>
      <c r="C573" s="104" t="s">
        <v>3689</v>
      </c>
      <c r="D573" s="103">
        <v>34420</v>
      </c>
      <c r="E573" s="108">
        <v>0</v>
      </c>
      <c r="F573" s="108">
        <v>0</v>
      </c>
      <c r="G573" s="108">
        <v>0</v>
      </c>
      <c r="H573" s="108">
        <v>0</v>
      </c>
      <c r="I573" s="108">
        <v>0</v>
      </c>
      <c r="J573" s="108">
        <v>0</v>
      </c>
      <c r="K573" s="108">
        <v>0</v>
      </c>
      <c r="L573" s="108">
        <v>0</v>
      </c>
      <c r="M573" s="108">
        <v>0</v>
      </c>
      <c r="N573" s="108">
        <v>0</v>
      </c>
      <c r="O573" s="108">
        <v>0</v>
      </c>
      <c r="P573" s="108">
        <v>0</v>
      </c>
      <c r="Q573" s="108">
        <v>0</v>
      </c>
      <c r="R573" s="108">
        <v>0</v>
      </c>
      <c r="S573" s="108">
        <v>0</v>
      </c>
      <c r="T573" s="108">
        <v>0</v>
      </c>
      <c r="U573" s="108">
        <v>0</v>
      </c>
      <c r="V573" s="108">
        <v>0</v>
      </c>
      <c r="W573" s="108">
        <v>0</v>
      </c>
      <c r="X573" s="108">
        <v>0</v>
      </c>
      <c r="Y573" s="108">
        <v>0</v>
      </c>
      <c r="Z573" s="108">
        <v>0</v>
      </c>
      <c r="AA573" s="108">
        <v>0</v>
      </c>
      <c r="AB573" s="108">
        <v>0</v>
      </c>
      <c r="AC573" s="108">
        <v>0</v>
      </c>
      <c r="AD573" s="108">
        <v>0</v>
      </c>
      <c r="AE573" s="108">
        <v>0</v>
      </c>
      <c r="AF573" s="108">
        <v>0</v>
      </c>
      <c r="AG573" s="108">
        <v>0</v>
      </c>
      <c r="AH573" s="108">
        <v>0</v>
      </c>
      <c r="AI573" s="108">
        <v>0</v>
      </c>
      <c r="AJ573" s="108">
        <v>0</v>
      </c>
      <c r="AK573" s="108">
        <v>0</v>
      </c>
      <c r="AL573" s="108">
        <v>0</v>
      </c>
      <c r="AM573" s="108">
        <v>0</v>
      </c>
      <c r="AN573" s="108">
        <v>0</v>
      </c>
      <c r="AO573" s="108">
        <v>0</v>
      </c>
      <c r="AP573" s="108">
        <v>0</v>
      </c>
      <c r="AQ573" s="108">
        <v>0</v>
      </c>
      <c r="AR573" s="108">
        <v>0</v>
      </c>
      <c r="AS573" s="108">
        <v>0</v>
      </c>
      <c r="AT573" s="108">
        <v>0</v>
      </c>
      <c r="AU573" s="108">
        <v>1</v>
      </c>
      <c r="AV573" s="108">
        <v>0</v>
      </c>
      <c r="AW573" s="108">
        <v>0</v>
      </c>
      <c r="AX573" s="108">
        <v>0</v>
      </c>
      <c r="AY573" s="108">
        <v>0</v>
      </c>
      <c r="AZ573" s="108">
        <v>0</v>
      </c>
      <c r="BA573" s="108">
        <v>0</v>
      </c>
      <c r="BB573" s="108">
        <v>0</v>
      </c>
      <c r="BC573" s="108">
        <v>0</v>
      </c>
      <c r="BD573" s="108">
        <v>1</v>
      </c>
      <c r="BE573" s="108">
        <v>0</v>
      </c>
      <c r="BF573" s="108">
        <v>0</v>
      </c>
      <c r="BG573" s="108">
        <v>0</v>
      </c>
      <c r="BH573" s="108">
        <v>0</v>
      </c>
      <c r="BI573" s="108">
        <v>1</v>
      </c>
      <c r="BJ573" s="108">
        <v>0</v>
      </c>
      <c r="BK573" s="108">
        <v>0</v>
      </c>
      <c r="BL573" s="108">
        <v>1</v>
      </c>
      <c r="BM573" s="108">
        <v>0</v>
      </c>
      <c r="BN573" s="108">
        <v>0</v>
      </c>
      <c r="BO573" s="108">
        <v>0</v>
      </c>
      <c r="BP573" s="108">
        <v>0</v>
      </c>
      <c r="BQ573" s="108">
        <v>0</v>
      </c>
      <c r="BR573" s="108">
        <v>0</v>
      </c>
      <c r="BS573" s="108">
        <v>0</v>
      </c>
      <c r="BT573" s="108">
        <v>0</v>
      </c>
      <c r="BU573" s="108">
        <v>1</v>
      </c>
      <c r="BV573" s="108">
        <v>0</v>
      </c>
      <c r="BW573" s="108">
        <v>0</v>
      </c>
      <c r="BX573" s="108">
        <v>0</v>
      </c>
      <c r="BY573" s="108">
        <v>0</v>
      </c>
      <c r="BZ573" s="108">
        <v>0</v>
      </c>
      <c r="CA573" s="108">
        <v>0</v>
      </c>
      <c r="CB573" s="108">
        <v>0</v>
      </c>
      <c r="CC573" s="108">
        <v>0</v>
      </c>
      <c r="CD573" s="108">
        <v>0</v>
      </c>
      <c r="CE573" s="108">
        <v>0</v>
      </c>
      <c r="CF573" s="108">
        <v>0</v>
      </c>
      <c r="CG573" s="108">
        <v>0</v>
      </c>
      <c r="CH573" s="108">
        <v>0</v>
      </c>
      <c r="CI573" s="108">
        <v>0</v>
      </c>
      <c r="CJ573" s="108">
        <v>0</v>
      </c>
      <c r="CK573" s="108">
        <v>0</v>
      </c>
      <c r="CL573" s="108">
        <v>0</v>
      </c>
      <c r="CM573" s="106">
        <f t="shared" si="39"/>
        <v>5</v>
      </c>
      <c r="CN573" s="65">
        <f t="shared" si="41"/>
        <v>1</v>
      </c>
      <c r="CO573" s="107">
        <f t="shared" si="40"/>
        <v>8</v>
      </c>
      <c r="CP573" s="124" t="s">
        <v>6050</v>
      </c>
      <c r="CQ573">
        <f t="shared" si="42"/>
        <v>2</v>
      </c>
    </row>
    <row r="574" spans="1:95" s="12" customFormat="1" x14ac:dyDescent="0.25">
      <c r="B574" s="103" t="s">
        <v>3692</v>
      </c>
      <c r="C574" s="104" t="s">
        <v>3693</v>
      </c>
      <c r="D574" s="103">
        <v>34420</v>
      </c>
      <c r="E574" s="108">
        <v>0</v>
      </c>
      <c r="F574" s="108">
        <v>0</v>
      </c>
      <c r="G574" s="108">
        <v>0</v>
      </c>
      <c r="H574" s="108">
        <v>0</v>
      </c>
      <c r="I574" s="108">
        <v>0</v>
      </c>
      <c r="J574" s="108">
        <v>0</v>
      </c>
      <c r="K574" s="108">
        <v>0</v>
      </c>
      <c r="L574" s="108">
        <v>0</v>
      </c>
      <c r="M574" s="108">
        <v>0</v>
      </c>
      <c r="N574" s="108">
        <v>0</v>
      </c>
      <c r="O574" s="108">
        <v>0</v>
      </c>
      <c r="P574" s="108">
        <v>0</v>
      </c>
      <c r="Q574" s="108">
        <v>0</v>
      </c>
      <c r="R574" s="108">
        <v>0</v>
      </c>
      <c r="S574" s="108">
        <v>0</v>
      </c>
      <c r="T574" s="108">
        <v>0</v>
      </c>
      <c r="U574" s="108">
        <v>0</v>
      </c>
      <c r="V574" s="108">
        <v>0</v>
      </c>
      <c r="W574" s="108">
        <v>0</v>
      </c>
      <c r="X574" s="108">
        <v>0</v>
      </c>
      <c r="Y574" s="108">
        <v>0</v>
      </c>
      <c r="Z574" s="108">
        <v>0</v>
      </c>
      <c r="AA574" s="108">
        <v>0</v>
      </c>
      <c r="AB574" s="108">
        <v>0</v>
      </c>
      <c r="AC574" s="108">
        <v>0</v>
      </c>
      <c r="AD574" s="108">
        <v>0</v>
      </c>
      <c r="AE574" s="108">
        <v>0</v>
      </c>
      <c r="AF574" s="108">
        <v>0</v>
      </c>
      <c r="AG574" s="108">
        <v>0</v>
      </c>
      <c r="AH574" s="108">
        <v>0</v>
      </c>
      <c r="AI574" s="108">
        <v>0</v>
      </c>
      <c r="AJ574" s="108">
        <v>0</v>
      </c>
      <c r="AK574" s="108">
        <v>0</v>
      </c>
      <c r="AL574" s="108">
        <v>0</v>
      </c>
      <c r="AM574" s="108">
        <v>0</v>
      </c>
      <c r="AN574" s="108">
        <v>0</v>
      </c>
      <c r="AO574" s="108">
        <v>0</v>
      </c>
      <c r="AP574" s="108">
        <v>0</v>
      </c>
      <c r="AQ574" s="108">
        <v>0</v>
      </c>
      <c r="AR574" s="108">
        <v>0</v>
      </c>
      <c r="AS574" s="108">
        <v>0</v>
      </c>
      <c r="AT574" s="108">
        <v>0</v>
      </c>
      <c r="AU574" s="108">
        <v>0</v>
      </c>
      <c r="AV574" s="108">
        <v>0</v>
      </c>
      <c r="AW574" s="108">
        <v>0</v>
      </c>
      <c r="AX574" s="108">
        <v>0</v>
      </c>
      <c r="AY574" s="108">
        <v>0</v>
      </c>
      <c r="AZ574" s="108">
        <v>0</v>
      </c>
      <c r="BA574" s="108">
        <v>0</v>
      </c>
      <c r="BB574" s="108">
        <v>0</v>
      </c>
      <c r="BC574" s="108">
        <v>0</v>
      </c>
      <c r="BD574" s="108">
        <v>0</v>
      </c>
      <c r="BE574" s="108">
        <v>0</v>
      </c>
      <c r="BF574" s="108">
        <v>0</v>
      </c>
      <c r="BG574" s="108">
        <v>0</v>
      </c>
      <c r="BH574" s="108">
        <v>0</v>
      </c>
      <c r="BI574" s="108">
        <v>0</v>
      </c>
      <c r="BJ574" s="108">
        <v>0</v>
      </c>
      <c r="BK574" s="108">
        <v>0</v>
      </c>
      <c r="BL574" s="108">
        <v>0</v>
      </c>
      <c r="BM574" s="108">
        <v>0</v>
      </c>
      <c r="BN574" s="108">
        <v>0</v>
      </c>
      <c r="BO574" s="108">
        <v>0</v>
      </c>
      <c r="BP574" s="108">
        <v>0</v>
      </c>
      <c r="BQ574" s="108">
        <v>0</v>
      </c>
      <c r="BR574" s="108">
        <v>0</v>
      </c>
      <c r="BS574" s="108">
        <v>0</v>
      </c>
      <c r="BT574" s="108">
        <v>0</v>
      </c>
      <c r="BU574" s="108">
        <v>0</v>
      </c>
      <c r="BV574" s="108">
        <v>0</v>
      </c>
      <c r="BW574" s="108">
        <v>0</v>
      </c>
      <c r="BX574" s="108">
        <v>0</v>
      </c>
      <c r="BY574" s="108">
        <v>0</v>
      </c>
      <c r="BZ574" s="108">
        <v>1</v>
      </c>
      <c r="CA574" s="108">
        <v>0</v>
      </c>
      <c r="CB574" s="108">
        <v>0</v>
      </c>
      <c r="CC574" s="108">
        <v>0</v>
      </c>
      <c r="CD574" s="108">
        <v>0</v>
      </c>
      <c r="CE574" s="108">
        <v>0</v>
      </c>
      <c r="CF574" s="108">
        <v>0</v>
      </c>
      <c r="CG574" s="108">
        <v>0</v>
      </c>
      <c r="CH574" s="108">
        <v>0</v>
      </c>
      <c r="CI574" s="108">
        <v>0</v>
      </c>
      <c r="CJ574" s="108">
        <v>0</v>
      </c>
      <c r="CK574" s="108">
        <v>0</v>
      </c>
      <c r="CL574" s="108">
        <v>0</v>
      </c>
      <c r="CM574" s="106">
        <f t="shared" si="39"/>
        <v>1</v>
      </c>
      <c r="CN574" s="65">
        <f t="shared" si="41"/>
        <v>1</v>
      </c>
      <c r="CO574" s="107">
        <f t="shared" si="40"/>
        <v>1</v>
      </c>
      <c r="CP574" s="124" t="s">
        <v>6051</v>
      </c>
      <c r="CQ574">
        <f t="shared" si="42"/>
        <v>3</v>
      </c>
    </row>
    <row r="575" spans="1:95" s="12" customFormat="1" x14ac:dyDescent="0.25">
      <c r="B575" s="103" t="s">
        <v>3694</v>
      </c>
      <c r="C575" s="104" t="s">
        <v>3695</v>
      </c>
      <c r="D575" s="103">
        <v>34420</v>
      </c>
      <c r="E575" s="108">
        <v>0</v>
      </c>
      <c r="F575" s="108">
        <v>0</v>
      </c>
      <c r="G575" s="108">
        <v>0</v>
      </c>
      <c r="H575" s="108">
        <v>0</v>
      </c>
      <c r="I575" s="108">
        <v>0</v>
      </c>
      <c r="J575" s="108">
        <v>0</v>
      </c>
      <c r="K575" s="108">
        <v>0</v>
      </c>
      <c r="L575" s="108">
        <v>0</v>
      </c>
      <c r="M575" s="108">
        <v>0</v>
      </c>
      <c r="N575" s="108">
        <v>0</v>
      </c>
      <c r="O575" s="108">
        <v>0</v>
      </c>
      <c r="P575" s="108">
        <v>0</v>
      </c>
      <c r="Q575" s="108">
        <v>0</v>
      </c>
      <c r="R575" s="108">
        <v>0</v>
      </c>
      <c r="S575" s="108">
        <v>0</v>
      </c>
      <c r="T575" s="108">
        <v>0</v>
      </c>
      <c r="U575" s="108">
        <v>0</v>
      </c>
      <c r="V575" s="108">
        <v>0</v>
      </c>
      <c r="W575" s="108">
        <v>0</v>
      </c>
      <c r="X575" s="108">
        <v>0</v>
      </c>
      <c r="Y575" s="108">
        <v>0</v>
      </c>
      <c r="Z575" s="108">
        <v>0</v>
      </c>
      <c r="AA575" s="108">
        <v>0</v>
      </c>
      <c r="AB575" s="108">
        <v>0</v>
      </c>
      <c r="AC575" s="108">
        <v>0</v>
      </c>
      <c r="AD575" s="108">
        <v>0</v>
      </c>
      <c r="AE575" s="108">
        <v>0</v>
      </c>
      <c r="AF575" s="108">
        <v>0</v>
      </c>
      <c r="AG575" s="108">
        <v>0</v>
      </c>
      <c r="AH575" s="108">
        <v>0</v>
      </c>
      <c r="AI575" s="108">
        <v>0</v>
      </c>
      <c r="AJ575" s="108">
        <v>0</v>
      </c>
      <c r="AK575" s="108">
        <v>0</v>
      </c>
      <c r="AL575" s="108">
        <v>0</v>
      </c>
      <c r="AM575" s="108">
        <v>0</v>
      </c>
      <c r="AN575" s="108">
        <v>0</v>
      </c>
      <c r="AO575" s="108">
        <v>0</v>
      </c>
      <c r="AP575" s="108">
        <v>0</v>
      </c>
      <c r="AQ575" s="108">
        <v>0</v>
      </c>
      <c r="AR575" s="108">
        <v>0</v>
      </c>
      <c r="AS575" s="108">
        <v>0</v>
      </c>
      <c r="AT575" s="108">
        <v>0</v>
      </c>
      <c r="AU575" s="108">
        <v>0</v>
      </c>
      <c r="AV575" s="108">
        <v>0</v>
      </c>
      <c r="AW575" s="108">
        <v>0</v>
      </c>
      <c r="AX575" s="108">
        <v>0</v>
      </c>
      <c r="AY575" s="108">
        <v>0</v>
      </c>
      <c r="AZ575" s="108">
        <v>0</v>
      </c>
      <c r="BA575" s="108">
        <v>0</v>
      </c>
      <c r="BB575" s="108">
        <v>0</v>
      </c>
      <c r="BC575" s="108">
        <v>0</v>
      </c>
      <c r="BD575" s="108">
        <v>0</v>
      </c>
      <c r="BE575" s="108">
        <v>0</v>
      </c>
      <c r="BF575" s="108">
        <v>0</v>
      </c>
      <c r="BG575" s="108">
        <v>0</v>
      </c>
      <c r="BH575" s="108">
        <v>0</v>
      </c>
      <c r="BI575" s="108">
        <v>0</v>
      </c>
      <c r="BJ575" s="108">
        <v>1</v>
      </c>
      <c r="BK575" s="108">
        <v>0</v>
      </c>
      <c r="BL575" s="108">
        <v>0</v>
      </c>
      <c r="BM575" s="108">
        <v>0</v>
      </c>
      <c r="BN575" s="108">
        <v>0</v>
      </c>
      <c r="BO575" s="108">
        <v>0</v>
      </c>
      <c r="BP575" s="108">
        <v>0</v>
      </c>
      <c r="BQ575" s="108">
        <v>0</v>
      </c>
      <c r="BR575" s="108">
        <v>0</v>
      </c>
      <c r="BS575" s="108">
        <v>0</v>
      </c>
      <c r="BT575" s="108">
        <v>0</v>
      </c>
      <c r="BU575" s="108">
        <v>0</v>
      </c>
      <c r="BV575" s="108">
        <v>0</v>
      </c>
      <c r="BW575" s="108">
        <v>0</v>
      </c>
      <c r="BX575" s="108">
        <v>0</v>
      </c>
      <c r="BY575" s="108">
        <v>0</v>
      </c>
      <c r="BZ575" s="108">
        <v>0</v>
      </c>
      <c r="CA575" s="108">
        <v>0</v>
      </c>
      <c r="CB575" s="108">
        <v>0</v>
      </c>
      <c r="CC575" s="108">
        <v>0</v>
      </c>
      <c r="CD575" s="108">
        <v>0</v>
      </c>
      <c r="CE575" s="108">
        <v>0</v>
      </c>
      <c r="CF575" s="108">
        <v>0</v>
      </c>
      <c r="CG575" s="108">
        <v>0</v>
      </c>
      <c r="CH575" s="108">
        <v>0</v>
      </c>
      <c r="CI575" s="108">
        <v>0</v>
      </c>
      <c r="CJ575" s="108">
        <v>0</v>
      </c>
      <c r="CK575" s="108">
        <v>0</v>
      </c>
      <c r="CL575" s="108">
        <v>0</v>
      </c>
      <c r="CM575" s="106">
        <f t="shared" si="39"/>
        <v>1</v>
      </c>
      <c r="CN575" s="65">
        <f t="shared" si="41"/>
        <v>1</v>
      </c>
      <c r="CO575" s="107">
        <f t="shared" si="40"/>
        <v>1</v>
      </c>
      <c r="CP575" s="124" t="s">
        <v>6047</v>
      </c>
      <c r="CQ575">
        <f t="shared" si="42"/>
        <v>1.667</v>
      </c>
    </row>
    <row r="576" spans="1:95" s="12" customFormat="1" x14ac:dyDescent="0.25">
      <c r="B576" s="103" t="s">
        <v>3696</v>
      </c>
      <c r="C576" s="104" t="s">
        <v>3697</v>
      </c>
      <c r="D576" s="103">
        <v>34420</v>
      </c>
      <c r="E576" s="108">
        <v>0</v>
      </c>
      <c r="F576" s="108">
        <v>0</v>
      </c>
      <c r="G576" s="108">
        <v>0</v>
      </c>
      <c r="H576" s="108">
        <v>1</v>
      </c>
      <c r="I576" s="108">
        <v>0</v>
      </c>
      <c r="J576" s="108">
        <v>0</v>
      </c>
      <c r="K576" s="108">
        <v>0</v>
      </c>
      <c r="L576" s="108">
        <v>0</v>
      </c>
      <c r="M576" s="108">
        <v>0</v>
      </c>
      <c r="N576" s="108">
        <v>1</v>
      </c>
      <c r="O576" s="108">
        <v>0</v>
      </c>
      <c r="P576" s="108">
        <v>0</v>
      </c>
      <c r="Q576" s="108">
        <v>0</v>
      </c>
      <c r="R576" s="108">
        <v>0</v>
      </c>
      <c r="S576" s="108">
        <v>0</v>
      </c>
      <c r="T576" s="108">
        <v>0</v>
      </c>
      <c r="U576" s="108">
        <v>0</v>
      </c>
      <c r="V576" s="108">
        <v>0</v>
      </c>
      <c r="W576" s="108">
        <v>0</v>
      </c>
      <c r="X576" s="108">
        <v>0</v>
      </c>
      <c r="Y576" s="108">
        <v>0</v>
      </c>
      <c r="Z576" s="108">
        <v>0</v>
      </c>
      <c r="AA576" s="108">
        <v>0</v>
      </c>
      <c r="AB576" s="108">
        <v>0</v>
      </c>
      <c r="AC576" s="108">
        <v>0</v>
      </c>
      <c r="AD576" s="108">
        <v>0</v>
      </c>
      <c r="AE576" s="108">
        <v>0</v>
      </c>
      <c r="AF576" s="108">
        <v>0</v>
      </c>
      <c r="AG576" s="108">
        <v>0</v>
      </c>
      <c r="AH576" s="108">
        <v>1</v>
      </c>
      <c r="AI576" s="108">
        <v>0</v>
      </c>
      <c r="AJ576" s="108">
        <v>0</v>
      </c>
      <c r="AK576" s="108">
        <v>0</v>
      </c>
      <c r="AL576" s="108">
        <v>0</v>
      </c>
      <c r="AM576" s="108">
        <v>0</v>
      </c>
      <c r="AN576" s="108">
        <v>1</v>
      </c>
      <c r="AO576" s="108">
        <v>0</v>
      </c>
      <c r="AP576" s="108">
        <v>0</v>
      </c>
      <c r="AQ576" s="108">
        <v>0</v>
      </c>
      <c r="AR576" s="108">
        <v>0</v>
      </c>
      <c r="AS576" s="108">
        <v>0</v>
      </c>
      <c r="AT576" s="108">
        <v>1</v>
      </c>
      <c r="AU576" s="108">
        <v>0</v>
      </c>
      <c r="AV576" s="108">
        <v>0</v>
      </c>
      <c r="AW576" s="108">
        <v>0</v>
      </c>
      <c r="AX576" s="108">
        <v>0</v>
      </c>
      <c r="AY576" s="108">
        <v>0</v>
      </c>
      <c r="AZ576" s="108">
        <v>0</v>
      </c>
      <c r="BA576" s="108">
        <v>0</v>
      </c>
      <c r="BB576" s="108">
        <v>0</v>
      </c>
      <c r="BC576" s="108">
        <v>0</v>
      </c>
      <c r="BD576" s="108">
        <v>0</v>
      </c>
      <c r="BE576" s="108">
        <v>0</v>
      </c>
      <c r="BF576" s="108">
        <v>0</v>
      </c>
      <c r="BG576" s="108">
        <v>0</v>
      </c>
      <c r="BH576" s="108">
        <v>0</v>
      </c>
      <c r="BI576" s="108">
        <v>0</v>
      </c>
      <c r="BJ576" s="108">
        <v>0</v>
      </c>
      <c r="BK576" s="108">
        <v>0</v>
      </c>
      <c r="BL576" s="108">
        <v>0</v>
      </c>
      <c r="BM576" s="108">
        <v>0</v>
      </c>
      <c r="BN576" s="108">
        <v>0</v>
      </c>
      <c r="BO576" s="108">
        <v>0</v>
      </c>
      <c r="BP576" s="108">
        <v>0</v>
      </c>
      <c r="BQ576" s="108">
        <v>0</v>
      </c>
      <c r="BR576" s="108">
        <v>0</v>
      </c>
      <c r="BS576" s="108">
        <v>0</v>
      </c>
      <c r="BT576" s="108">
        <v>0</v>
      </c>
      <c r="BU576" s="108">
        <v>0</v>
      </c>
      <c r="BV576" s="108">
        <v>0</v>
      </c>
      <c r="BW576" s="108">
        <v>0</v>
      </c>
      <c r="BX576" s="108">
        <v>0</v>
      </c>
      <c r="BY576" s="108">
        <v>0</v>
      </c>
      <c r="BZ576" s="108">
        <v>0</v>
      </c>
      <c r="CA576" s="108">
        <v>0</v>
      </c>
      <c r="CB576" s="108">
        <v>0</v>
      </c>
      <c r="CC576" s="108">
        <v>0</v>
      </c>
      <c r="CD576" s="108">
        <v>0</v>
      </c>
      <c r="CE576" s="108">
        <v>0</v>
      </c>
      <c r="CF576" s="108">
        <v>0</v>
      </c>
      <c r="CG576" s="108">
        <v>0</v>
      </c>
      <c r="CH576" s="108">
        <v>0</v>
      </c>
      <c r="CI576" s="108">
        <v>0</v>
      </c>
      <c r="CJ576" s="108">
        <v>0</v>
      </c>
      <c r="CK576" s="108">
        <v>0</v>
      </c>
      <c r="CL576" s="108">
        <v>0</v>
      </c>
      <c r="CM576" s="106">
        <f t="shared" si="39"/>
        <v>5</v>
      </c>
      <c r="CN576" s="65">
        <f t="shared" si="41"/>
        <v>1</v>
      </c>
      <c r="CO576" s="107">
        <f t="shared" si="40"/>
        <v>5</v>
      </c>
      <c r="CP576" s="124" t="s">
        <v>6056</v>
      </c>
      <c r="CQ576" t="str">
        <f t="shared" si="42"/>
        <v>CR CR</v>
      </c>
    </row>
    <row r="577" spans="1:120" s="12" customFormat="1" x14ac:dyDescent="0.25">
      <c r="B577" s="103" t="s">
        <v>3700</v>
      </c>
      <c r="C577" s="104" t="s">
        <v>3701</v>
      </c>
      <c r="D577" s="103">
        <v>34420</v>
      </c>
      <c r="E577" s="108">
        <v>0</v>
      </c>
      <c r="F577" s="108">
        <v>0</v>
      </c>
      <c r="G577" s="108">
        <v>0</v>
      </c>
      <c r="H577" s="108">
        <v>1</v>
      </c>
      <c r="I577" s="108">
        <v>0</v>
      </c>
      <c r="J577" s="108">
        <v>0</v>
      </c>
      <c r="K577" s="108">
        <v>0</v>
      </c>
      <c r="L577" s="108">
        <v>0</v>
      </c>
      <c r="M577" s="108">
        <v>0</v>
      </c>
      <c r="N577" s="108">
        <v>0</v>
      </c>
      <c r="O577" s="108">
        <v>0</v>
      </c>
      <c r="P577" s="108">
        <v>0</v>
      </c>
      <c r="Q577" s="108">
        <v>0</v>
      </c>
      <c r="R577" s="108">
        <v>0</v>
      </c>
      <c r="S577" s="108">
        <v>0</v>
      </c>
      <c r="T577" s="108">
        <v>0</v>
      </c>
      <c r="U577" s="108">
        <v>0</v>
      </c>
      <c r="V577" s="108">
        <v>0</v>
      </c>
      <c r="W577" s="108">
        <v>0</v>
      </c>
      <c r="X577" s="108">
        <v>0</v>
      </c>
      <c r="Y577" s="108">
        <v>0</v>
      </c>
      <c r="Z577" s="108">
        <v>0</v>
      </c>
      <c r="AA577" s="108">
        <v>0</v>
      </c>
      <c r="AB577" s="108">
        <v>0</v>
      </c>
      <c r="AC577" s="108">
        <v>0</v>
      </c>
      <c r="AD577" s="108">
        <v>0</v>
      </c>
      <c r="AE577" s="108">
        <v>0</v>
      </c>
      <c r="AF577" s="108">
        <v>0</v>
      </c>
      <c r="AG577" s="108">
        <v>0</v>
      </c>
      <c r="AH577" s="108">
        <v>0</v>
      </c>
      <c r="AI577" s="108">
        <v>1</v>
      </c>
      <c r="AJ577" s="108">
        <v>0</v>
      </c>
      <c r="AK577" s="108">
        <v>0</v>
      </c>
      <c r="AL577" s="108">
        <v>0</v>
      </c>
      <c r="AM577" s="108">
        <v>0</v>
      </c>
      <c r="AN577" s="108">
        <v>0</v>
      </c>
      <c r="AO577" s="108">
        <v>0</v>
      </c>
      <c r="AP577" s="108">
        <v>0</v>
      </c>
      <c r="AQ577" s="108">
        <v>0</v>
      </c>
      <c r="AR577" s="108">
        <v>0</v>
      </c>
      <c r="AS577" s="108">
        <v>0</v>
      </c>
      <c r="AT577" s="108">
        <v>0</v>
      </c>
      <c r="AU577" s="108">
        <v>1</v>
      </c>
      <c r="AV577" s="108">
        <v>0</v>
      </c>
      <c r="AW577" s="108">
        <v>0</v>
      </c>
      <c r="AX577" s="108">
        <v>0</v>
      </c>
      <c r="AY577" s="108">
        <v>0</v>
      </c>
      <c r="AZ577" s="108">
        <v>0</v>
      </c>
      <c r="BA577" s="108">
        <v>0</v>
      </c>
      <c r="BB577" s="108">
        <v>0</v>
      </c>
      <c r="BC577" s="108">
        <v>0</v>
      </c>
      <c r="BD577" s="108">
        <v>0</v>
      </c>
      <c r="BE577" s="108">
        <v>0</v>
      </c>
      <c r="BF577" s="108">
        <v>0</v>
      </c>
      <c r="BG577" s="108">
        <v>0</v>
      </c>
      <c r="BH577" s="108">
        <v>0</v>
      </c>
      <c r="BI577" s="108">
        <v>0</v>
      </c>
      <c r="BJ577" s="108">
        <v>0</v>
      </c>
      <c r="BK577" s="108">
        <v>0</v>
      </c>
      <c r="BL577" s="108">
        <v>0</v>
      </c>
      <c r="BM577" s="108">
        <v>0</v>
      </c>
      <c r="BN577" s="108">
        <v>0</v>
      </c>
      <c r="BO577" s="108">
        <v>0</v>
      </c>
      <c r="BP577" s="108">
        <v>0</v>
      </c>
      <c r="BQ577" s="108">
        <v>0</v>
      </c>
      <c r="BR577" s="108">
        <v>0</v>
      </c>
      <c r="BS577" s="108">
        <v>0</v>
      </c>
      <c r="BT577" s="108">
        <v>0</v>
      </c>
      <c r="BU577" s="108">
        <v>1</v>
      </c>
      <c r="BV577" s="108">
        <v>0</v>
      </c>
      <c r="BW577" s="108">
        <v>0</v>
      </c>
      <c r="BX577" s="108">
        <v>0</v>
      </c>
      <c r="BY577" s="108">
        <v>0</v>
      </c>
      <c r="BZ577" s="108">
        <v>1</v>
      </c>
      <c r="CA577" s="108">
        <v>0</v>
      </c>
      <c r="CB577" s="108">
        <v>0</v>
      </c>
      <c r="CC577" s="108">
        <v>0</v>
      </c>
      <c r="CD577" s="108">
        <v>0</v>
      </c>
      <c r="CE577" s="108">
        <v>0</v>
      </c>
      <c r="CF577" s="108">
        <v>0</v>
      </c>
      <c r="CG577" s="108">
        <v>0</v>
      </c>
      <c r="CH577" s="108">
        <v>0</v>
      </c>
      <c r="CI577" s="108">
        <v>0</v>
      </c>
      <c r="CJ577" s="108">
        <v>1</v>
      </c>
      <c r="CK577" s="108">
        <v>0</v>
      </c>
      <c r="CL577" s="108">
        <v>0</v>
      </c>
      <c r="CM577" s="106">
        <f t="shared" si="39"/>
        <v>6</v>
      </c>
      <c r="CN577" s="65">
        <f t="shared" si="41"/>
        <v>1</v>
      </c>
      <c r="CO577" s="107">
        <f t="shared" si="40"/>
        <v>9</v>
      </c>
      <c r="CP577" s="124" t="s">
        <v>6050</v>
      </c>
      <c r="CQ577">
        <f t="shared" si="42"/>
        <v>2</v>
      </c>
    </row>
    <row r="578" spans="1:120" s="12" customFormat="1" x14ac:dyDescent="0.25">
      <c r="B578" s="103" t="s">
        <v>3702</v>
      </c>
      <c r="C578" s="104" t="s">
        <v>3703</v>
      </c>
      <c r="D578" s="103">
        <v>34420</v>
      </c>
      <c r="E578" s="108">
        <v>0</v>
      </c>
      <c r="F578" s="108">
        <v>0</v>
      </c>
      <c r="G578" s="108">
        <v>0</v>
      </c>
      <c r="H578" s="108">
        <v>0</v>
      </c>
      <c r="I578" s="108">
        <v>0</v>
      </c>
      <c r="J578" s="108">
        <v>0</v>
      </c>
      <c r="K578" s="108">
        <v>0</v>
      </c>
      <c r="L578" s="108">
        <v>0</v>
      </c>
      <c r="M578" s="108">
        <v>0</v>
      </c>
      <c r="N578" s="108">
        <v>0</v>
      </c>
      <c r="O578" s="108">
        <v>0</v>
      </c>
      <c r="P578" s="108">
        <v>0</v>
      </c>
      <c r="Q578" s="108">
        <v>0</v>
      </c>
      <c r="R578" s="108">
        <v>0</v>
      </c>
      <c r="S578" s="108">
        <v>0</v>
      </c>
      <c r="T578" s="108">
        <v>0</v>
      </c>
      <c r="U578" s="108">
        <v>0</v>
      </c>
      <c r="V578" s="108">
        <v>0</v>
      </c>
      <c r="W578" s="108">
        <v>0</v>
      </c>
      <c r="X578" s="108">
        <v>0</v>
      </c>
      <c r="Y578" s="108">
        <v>0</v>
      </c>
      <c r="Z578" s="108">
        <v>0</v>
      </c>
      <c r="AA578" s="108">
        <v>0</v>
      </c>
      <c r="AB578" s="108">
        <v>0</v>
      </c>
      <c r="AC578" s="108">
        <v>0</v>
      </c>
      <c r="AD578" s="108">
        <v>0</v>
      </c>
      <c r="AE578" s="108">
        <v>0</v>
      </c>
      <c r="AF578" s="108">
        <v>0</v>
      </c>
      <c r="AG578" s="108">
        <v>0</v>
      </c>
      <c r="AH578" s="108">
        <v>0</v>
      </c>
      <c r="AI578" s="108">
        <v>0</v>
      </c>
      <c r="AJ578" s="108">
        <v>0</v>
      </c>
      <c r="AK578" s="108">
        <v>0</v>
      </c>
      <c r="AL578" s="108">
        <v>0</v>
      </c>
      <c r="AM578" s="108">
        <v>0</v>
      </c>
      <c r="AN578" s="108">
        <v>0</v>
      </c>
      <c r="AO578" s="108">
        <v>0</v>
      </c>
      <c r="AP578" s="108">
        <v>0</v>
      </c>
      <c r="AQ578" s="108">
        <v>0</v>
      </c>
      <c r="AR578" s="108">
        <v>0</v>
      </c>
      <c r="AS578" s="108">
        <v>0</v>
      </c>
      <c r="AT578" s="108">
        <v>0</v>
      </c>
      <c r="AU578" s="108">
        <v>0</v>
      </c>
      <c r="AV578" s="108">
        <v>0</v>
      </c>
      <c r="AW578" s="108">
        <v>0</v>
      </c>
      <c r="AX578" s="108">
        <v>0</v>
      </c>
      <c r="AY578" s="108">
        <v>0</v>
      </c>
      <c r="AZ578" s="108">
        <v>0</v>
      </c>
      <c r="BA578" s="108">
        <v>0</v>
      </c>
      <c r="BB578" s="108">
        <v>0</v>
      </c>
      <c r="BC578" s="108">
        <v>0</v>
      </c>
      <c r="BD578" s="108">
        <v>0</v>
      </c>
      <c r="BE578" s="108">
        <v>0</v>
      </c>
      <c r="BF578" s="108">
        <v>0</v>
      </c>
      <c r="BG578" s="108">
        <v>0</v>
      </c>
      <c r="BH578" s="108">
        <v>0</v>
      </c>
      <c r="BI578" s="108">
        <v>0</v>
      </c>
      <c r="BJ578" s="108">
        <v>0</v>
      </c>
      <c r="BK578" s="108">
        <v>0</v>
      </c>
      <c r="BL578" s="108">
        <v>0</v>
      </c>
      <c r="BM578" s="108">
        <v>0</v>
      </c>
      <c r="BN578" s="108">
        <v>0</v>
      </c>
      <c r="BO578" s="108">
        <v>0</v>
      </c>
      <c r="BP578" s="108">
        <v>0</v>
      </c>
      <c r="BQ578" s="108">
        <v>0</v>
      </c>
      <c r="BR578" s="108">
        <v>0</v>
      </c>
      <c r="BS578" s="108">
        <v>0</v>
      </c>
      <c r="BT578" s="108">
        <v>0</v>
      </c>
      <c r="BU578" s="108">
        <v>1</v>
      </c>
      <c r="BV578" s="108">
        <v>0</v>
      </c>
      <c r="BW578" s="108">
        <v>0</v>
      </c>
      <c r="BX578" s="108">
        <v>0</v>
      </c>
      <c r="BY578" s="108">
        <v>0</v>
      </c>
      <c r="BZ578" s="108">
        <v>0</v>
      </c>
      <c r="CA578" s="108">
        <v>0</v>
      </c>
      <c r="CB578" s="108">
        <v>0</v>
      </c>
      <c r="CC578" s="108">
        <v>0</v>
      </c>
      <c r="CD578" s="108">
        <v>0</v>
      </c>
      <c r="CE578" s="108">
        <v>0</v>
      </c>
      <c r="CF578" s="108">
        <v>0</v>
      </c>
      <c r="CG578" s="108">
        <v>0</v>
      </c>
      <c r="CH578" s="108">
        <v>0</v>
      </c>
      <c r="CI578" s="108">
        <v>0</v>
      </c>
      <c r="CJ578" s="108">
        <v>0</v>
      </c>
      <c r="CK578" s="108">
        <v>0</v>
      </c>
      <c r="CL578" s="108">
        <v>0</v>
      </c>
      <c r="CM578" s="106">
        <f t="shared" si="39"/>
        <v>1</v>
      </c>
      <c r="CN578" s="65">
        <f t="shared" si="41"/>
        <v>1</v>
      </c>
      <c r="CO578" s="107">
        <f t="shared" si="40"/>
        <v>2</v>
      </c>
      <c r="CP578" s="124" t="s">
        <v>6047</v>
      </c>
      <c r="CQ578">
        <f t="shared" si="42"/>
        <v>1.667</v>
      </c>
    </row>
    <row r="579" spans="1:120" s="12" customFormat="1" x14ac:dyDescent="0.25">
      <c r="B579" s="103" t="s">
        <v>3704</v>
      </c>
      <c r="C579" s="104" t="s">
        <v>3705</v>
      </c>
      <c r="D579" s="103">
        <v>34420</v>
      </c>
      <c r="E579" s="108">
        <v>0</v>
      </c>
      <c r="F579" s="108">
        <v>0</v>
      </c>
      <c r="G579" s="108">
        <v>0</v>
      </c>
      <c r="H579" s="108">
        <v>0</v>
      </c>
      <c r="I579" s="108">
        <v>0</v>
      </c>
      <c r="J579" s="108">
        <v>0</v>
      </c>
      <c r="K579" s="108">
        <v>0</v>
      </c>
      <c r="L579" s="108">
        <v>0</v>
      </c>
      <c r="M579" s="108">
        <v>0</v>
      </c>
      <c r="N579" s="108">
        <v>1</v>
      </c>
      <c r="O579" s="108">
        <v>0</v>
      </c>
      <c r="P579" s="108">
        <v>1</v>
      </c>
      <c r="Q579" s="108">
        <v>0</v>
      </c>
      <c r="R579" s="108">
        <v>1</v>
      </c>
      <c r="S579" s="108">
        <v>0</v>
      </c>
      <c r="T579" s="108">
        <v>0</v>
      </c>
      <c r="U579" s="108">
        <v>0</v>
      </c>
      <c r="V579" s="108">
        <v>0</v>
      </c>
      <c r="W579" s="108">
        <v>0</v>
      </c>
      <c r="X579" s="108">
        <v>0</v>
      </c>
      <c r="Y579" s="108">
        <v>0</v>
      </c>
      <c r="Z579" s="108">
        <v>0</v>
      </c>
      <c r="AA579" s="108">
        <v>0</v>
      </c>
      <c r="AB579" s="108">
        <v>0</v>
      </c>
      <c r="AC579" s="108">
        <v>0</v>
      </c>
      <c r="AD579" s="108">
        <v>0</v>
      </c>
      <c r="AE579" s="108">
        <v>0</v>
      </c>
      <c r="AF579" s="108">
        <v>0</v>
      </c>
      <c r="AG579" s="108">
        <v>0</v>
      </c>
      <c r="AH579" s="108">
        <v>0</v>
      </c>
      <c r="AI579" s="108">
        <v>1</v>
      </c>
      <c r="AJ579" s="108">
        <v>0</v>
      </c>
      <c r="AK579" s="108">
        <v>1</v>
      </c>
      <c r="AL579" s="108">
        <v>0</v>
      </c>
      <c r="AM579" s="108">
        <v>0</v>
      </c>
      <c r="AN579" s="108">
        <v>0</v>
      </c>
      <c r="AO579" s="108">
        <v>0</v>
      </c>
      <c r="AP579" s="108">
        <v>0</v>
      </c>
      <c r="AQ579" s="108">
        <v>0</v>
      </c>
      <c r="AR579" s="108">
        <v>0</v>
      </c>
      <c r="AS579" s="108">
        <v>0</v>
      </c>
      <c r="AT579" s="108">
        <v>1</v>
      </c>
      <c r="AU579" s="108">
        <v>0</v>
      </c>
      <c r="AV579" s="108">
        <v>0</v>
      </c>
      <c r="AW579" s="108">
        <v>0</v>
      </c>
      <c r="AX579" s="108">
        <v>0</v>
      </c>
      <c r="AY579" s="108">
        <v>0</v>
      </c>
      <c r="AZ579" s="108">
        <v>0</v>
      </c>
      <c r="BA579" s="108">
        <v>0</v>
      </c>
      <c r="BB579" s="108">
        <v>0</v>
      </c>
      <c r="BC579" s="108">
        <v>0</v>
      </c>
      <c r="BD579" s="108">
        <v>0</v>
      </c>
      <c r="BE579" s="108">
        <v>0</v>
      </c>
      <c r="BF579" s="108">
        <v>0</v>
      </c>
      <c r="BG579" s="108">
        <v>0</v>
      </c>
      <c r="BH579" s="108">
        <v>0</v>
      </c>
      <c r="BI579" s="108">
        <v>0</v>
      </c>
      <c r="BJ579" s="108">
        <v>0</v>
      </c>
      <c r="BK579" s="108">
        <v>0</v>
      </c>
      <c r="BL579" s="108">
        <v>0</v>
      </c>
      <c r="BM579" s="108">
        <v>0</v>
      </c>
      <c r="BN579" s="108">
        <v>0</v>
      </c>
      <c r="BO579" s="108">
        <v>0</v>
      </c>
      <c r="BP579" s="108">
        <v>1</v>
      </c>
      <c r="BQ579" s="108">
        <v>0</v>
      </c>
      <c r="BR579" s="108">
        <v>0</v>
      </c>
      <c r="BS579" s="108">
        <v>0</v>
      </c>
      <c r="BT579" s="108">
        <v>0</v>
      </c>
      <c r="BU579" s="108">
        <v>1</v>
      </c>
      <c r="BV579" s="108">
        <v>0</v>
      </c>
      <c r="BW579" s="108">
        <v>0</v>
      </c>
      <c r="BX579" s="108">
        <v>0</v>
      </c>
      <c r="BY579" s="108">
        <v>1</v>
      </c>
      <c r="BZ579" s="108">
        <v>0</v>
      </c>
      <c r="CA579" s="108">
        <v>0</v>
      </c>
      <c r="CB579" s="108">
        <v>0</v>
      </c>
      <c r="CC579" s="108">
        <v>0</v>
      </c>
      <c r="CD579" s="108">
        <v>0</v>
      </c>
      <c r="CE579" s="108">
        <v>0</v>
      </c>
      <c r="CF579" s="108">
        <v>0</v>
      </c>
      <c r="CG579" s="108">
        <v>0</v>
      </c>
      <c r="CH579" s="108">
        <v>0</v>
      </c>
      <c r="CI579" s="108">
        <v>0</v>
      </c>
      <c r="CJ579" s="108">
        <v>0</v>
      </c>
      <c r="CK579" s="108">
        <v>0</v>
      </c>
      <c r="CL579" s="108">
        <v>0</v>
      </c>
      <c r="CM579" s="106">
        <f t="shared" si="39"/>
        <v>9</v>
      </c>
      <c r="CN579" s="65">
        <f t="shared" si="41"/>
        <v>1</v>
      </c>
      <c r="CO579" s="107">
        <f t="shared" si="40"/>
        <v>10</v>
      </c>
      <c r="CP579" s="124" t="s">
        <v>5136</v>
      </c>
      <c r="CQ579">
        <f t="shared" si="42"/>
        <v>4</v>
      </c>
    </row>
    <row r="580" spans="1:120" s="12" customFormat="1" x14ac:dyDescent="0.25">
      <c r="B580" s="103" t="s">
        <v>3708</v>
      </c>
      <c r="C580" s="104" t="s">
        <v>3709</v>
      </c>
      <c r="D580" s="103">
        <v>34420</v>
      </c>
      <c r="E580" s="108">
        <v>0</v>
      </c>
      <c r="F580" s="108">
        <v>0</v>
      </c>
      <c r="G580" s="108">
        <v>0</v>
      </c>
      <c r="H580" s="108">
        <v>0</v>
      </c>
      <c r="I580" s="108">
        <v>0</v>
      </c>
      <c r="J580" s="108">
        <v>0</v>
      </c>
      <c r="K580" s="108">
        <v>0</v>
      </c>
      <c r="L580" s="108">
        <v>1</v>
      </c>
      <c r="M580" s="108">
        <v>0</v>
      </c>
      <c r="N580" s="108">
        <v>0</v>
      </c>
      <c r="O580" s="108">
        <v>0</v>
      </c>
      <c r="P580" s="108">
        <v>0</v>
      </c>
      <c r="Q580" s="108">
        <v>0</v>
      </c>
      <c r="R580" s="108">
        <v>0</v>
      </c>
      <c r="S580" s="108">
        <v>0</v>
      </c>
      <c r="T580" s="108">
        <v>0</v>
      </c>
      <c r="U580" s="108">
        <v>0</v>
      </c>
      <c r="V580" s="108">
        <v>0</v>
      </c>
      <c r="W580" s="108">
        <v>0</v>
      </c>
      <c r="X580" s="108">
        <v>0</v>
      </c>
      <c r="Y580" s="108">
        <v>0</v>
      </c>
      <c r="Z580" s="108">
        <v>0</v>
      </c>
      <c r="AA580" s="108">
        <v>0</v>
      </c>
      <c r="AB580" s="108">
        <v>0</v>
      </c>
      <c r="AC580" s="108">
        <v>0</v>
      </c>
      <c r="AD580" s="108">
        <v>0</v>
      </c>
      <c r="AE580" s="108">
        <v>0</v>
      </c>
      <c r="AF580" s="108">
        <v>0</v>
      </c>
      <c r="AG580" s="108">
        <v>0</v>
      </c>
      <c r="AH580" s="108">
        <v>0</v>
      </c>
      <c r="AI580" s="108">
        <v>0</v>
      </c>
      <c r="AJ580" s="108">
        <v>0</v>
      </c>
      <c r="AK580" s="108">
        <v>0</v>
      </c>
      <c r="AL580" s="108">
        <v>1</v>
      </c>
      <c r="AM580" s="108">
        <v>0</v>
      </c>
      <c r="AN580" s="108">
        <v>0</v>
      </c>
      <c r="AO580" s="108">
        <v>0</v>
      </c>
      <c r="AP580" s="108">
        <v>0</v>
      </c>
      <c r="AQ580" s="108">
        <v>0</v>
      </c>
      <c r="AR580" s="108">
        <v>0</v>
      </c>
      <c r="AS580" s="108">
        <v>0</v>
      </c>
      <c r="AT580" s="108">
        <v>0</v>
      </c>
      <c r="AU580" s="108">
        <v>1</v>
      </c>
      <c r="AV580" s="108">
        <v>0</v>
      </c>
      <c r="AW580" s="108">
        <v>0</v>
      </c>
      <c r="AX580" s="108">
        <v>0</v>
      </c>
      <c r="AY580" s="108">
        <v>0</v>
      </c>
      <c r="AZ580" s="108">
        <v>0</v>
      </c>
      <c r="BA580" s="108">
        <v>0</v>
      </c>
      <c r="BB580" s="108">
        <v>0</v>
      </c>
      <c r="BC580" s="108">
        <v>0</v>
      </c>
      <c r="BD580" s="108">
        <v>0</v>
      </c>
      <c r="BE580" s="108">
        <v>0</v>
      </c>
      <c r="BF580" s="108">
        <v>0</v>
      </c>
      <c r="BG580" s="108">
        <v>0</v>
      </c>
      <c r="BH580" s="108">
        <v>0</v>
      </c>
      <c r="BI580" s="108">
        <v>0</v>
      </c>
      <c r="BJ580" s="108">
        <v>0</v>
      </c>
      <c r="BK580" s="108">
        <v>0</v>
      </c>
      <c r="BL580" s="108">
        <v>0</v>
      </c>
      <c r="BM580" s="108">
        <v>0</v>
      </c>
      <c r="BN580" s="108">
        <v>0</v>
      </c>
      <c r="BO580" s="108">
        <v>0</v>
      </c>
      <c r="BP580" s="108">
        <v>0</v>
      </c>
      <c r="BQ580" s="108">
        <v>0</v>
      </c>
      <c r="BR580" s="108">
        <v>0</v>
      </c>
      <c r="BS580" s="108">
        <v>0</v>
      </c>
      <c r="BT580" s="108">
        <v>0</v>
      </c>
      <c r="BU580" s="108">
        <v>0</v>
      </c>
      <c r="BV580" s="108">
        <v>0</v>
      </c>
      <c r="BW580" s="108">
        <v>0</v>
      </c>
      <c r="BX580" s="108">
        <v>0</v>
      </c>
      <c r="BY580" s="108">
        <v>0</v>
      </c>
      <c r="BZ580" s="108">
        <v>0</v>
      </c>
      <c r="CA580" s="108">
        <v>0</v>
      </c>
      <c r="CB580" s="108">
        <v>0</v>
      </c>
      <c r="CC580" s="108">
        <v>0</v>
      </c>
      <c r="CD580" s="108">
        <v>0</v>
      </c>
      <c r="CE580" s="108">
        <v>0</v>
      </c>
      <c r="CF580" s="108">
        <v>0</v>
      </c>
      <c r="CG580" s="108">
        <v>0</v>
      </c>
      <c r="CH580" s="108">
        <v>0</v>
      </c>
      <c r="CI580" s="108">
        <v>0</v>
      </c>
      <c r="CJ580" s="108">
        <v>0</v>
      </c>
      <c r="CK580" s="108">
        <v>0</v>
      </c>
      <c r="CL580" s="108">
        <v>0</v>
      </c>
      <c r="CM580" s="106">
        <f t="shared" si="39"/>
        <v>3</v>
      </c>
      <c r="CN580" s="65">
        <f t="shared" si="41"/>
        <v>1</v>
      </c>
      <c r="CO580" s="107">
        <f t="shared" si="40"/>
        <v>5</v>
      </c>
      <c r="CP580" s="124" t="s">
        <v>6054</v>
      </c>
      <c r="CQ580">
        <f t="shared" si="42"/>
        <v>2.6669999999999998</v>
      </c>
    </row>
    <row r="581" spans="1:120" s="12" customFormat="1" x14ac:dyDescent="0.25">
      <c r="B581" s="103" t="s">
        <v>3710</v>
      </c>
      <c r="C581" s="104" t="s">
        <v>3711</v>
      </c>
      <c r="D581" s="103">
        <v>34420</v>
      </c>
      <c r="E581" s="108">
        <v>0</v>
      </c>
      <c r="F581" s="108">
        <v>0</v>
      </c>
      <c r="G581" s="108">
        <v>0</v>
      </c>
      <c r="H581" s="108">
        <v>0</v>
      </c>
      <c r="I581" s="108">
        <v>0</v>
      </c>
      <c r="J581" s="108">
        <v>0</v>
      </c>
      <c r="K581" s="108">
        <v>0</v>
      </c>
      <c r="L581" s="108">
        <v>0</v>
      </c>
      <c r="M581" s="108">
        <v>0</v>
      </c>
      <c r="N581" s="108">
        <v>0</v>
      </c>
      <c r="O581" s="108">
        <v>0</v>
      </c>
      <c r="P581" s="108">
        <v>0</v>
      </c>
      <c r="Q581" s="108">
        <v>0</v>
      </c>
      <c r="R581" s="108">
        <v>0</v>
      </c>
      <c r="S581" s="108">
        <v>0</v>
      </c>
      <c r="T581" s="108">
        <v>0</v>
      </c>
      <c r="U581" s="108">
        <v>0</v>
      </c>
      <c r="V581" s="108">
        <v>0</v>
      </c>
      <c r="W581" s="108">
        <v>0</v>
      </c>
      <c r="X581" s="108">
        <v>0</v>
      </c>
      <c r="Y581" s="108">
        <v>0</v>
      </c>
      <c r="Z581" s="108">
        <v>0</v>
      </c>
      <c r="AA581" s="108">
        <v>0</v>
      </c>
      <c r="AB581" s="108">
        <v>0</v>
      </c>
      <c r="AC581" s="108">
        <v>0</v>
      </c>
      <c r="AD581" s="108">
        <v>0</v>
      </c>
      <c r="AE581" s="108">
        <v>0</v>
      </c>
      <c r="AF581" s="108">
        <v>0</v>
      </c>
      <c r="AG581" s="108">
        <v>0</v>
      </c>
      <c r="AH581" s="108">
        <v>0</v>
      </c>
      <c r="AI581" s="108">
        <v>0</v>
      </c>
      <c r="AJ581" s="108">
        <v>0</v>
      </c>
      <c r="AK581" s="108">
        <v>0</v>
      </c>
      <c r="AL581" s="108">
        <v>0</v>
      </c>
      <c r="AM581" s="108">
        <v>0</v>
      </c>
      <c r="AN581" s="108">
        <v>0</v>
      </c>
      <c r="AO581" s="108">
        <v>0</v>
      </c>
      <c r="AP581" s="108">
        <v>0</v>
      </c>
      <c r="AQ581" s="108">
        <v>0</v>
      </c>
      <c r="AR581" s="108">
        <v>0</v>
      </c>
      <c r="AS581" s="108">
        <v>0</v>
      </c>
      <c r="AT581" s="108">
        <v>1</v>
      </c>
      <c r="AU581" s="108">
        <v>0</v>
      </c>
      <c r="AV581" s="108">
        <v>0</v>
      </c>
      <c r="AW581" s="108">
        <v>0</v>
      </c>
      <c r="AX581" s="108">
        <v>0</v>
      </c>
      <c r="AY581" s="108">
        <v>0</v>
      </c>
      <c r="AZ581" s="108">
        <v>0</v>
      </c>
      <c r="BA581" s="108">
        <v>0</v>
      </c>
      <c r="BB581" s="108">
        <v>0</v>
      </c>
      <c r="BC581" s="108">
        <v>0</v>
      </c>
      <c r="BD581" s="108">
        <v>1</v>
      </c>
      <c r="BE581" s="108">
        <v>0</v>
      </c>
      <c r="BF581" s="108">
        <v>0</v>
      </c>
      <c r="BG581" s="108">
        <v>0</v>
      </c>
      <c r="BH581" s="108">
        <v>0</v>
      </c>
      <c r="BI581" s="108">
        <v>0</v>
      </c>
      <c r="BJ581" s="108">
        <v>0</v>
      </c>
      <c r="BK581" s="108">
        <v>0</v>
      </c>
      <c r="BL581" s="108">
        <v>0</v>
      </c>
      <c r="BM581" s="108">
        <v>0</v>
      </c>
      <c r="BN581" s="108">
        <v>1</v>
      </c>
      <c r="BO581" s="108">
        <v>0</v>
      </c>
      <c r="BP581" s="108">
        <v>0</v>
      </c>
      <c r="BQ581" s="108">
        <v>0</v>
      </c>
      <c r="BR581" s="108">
        <v>0</v>
      </c>
      <c r="BS581" s="108">
        <v>0</v>
      </c>
      <c r="BT581" s="108">
        <v>0</v>
      </c>
      <c r="BU581" s="108">
        <v>0</v>
      </c>
      <c r="BV581" s="108">
        <v>0</v>
      </c>
      <c r="BW581" s="108">
        <v>0</v>
      </c>
      <c r="BX581" s="108">
        <v>0</v>
      </c>
      <c r="BY581" s="108">
        <v>0</v>
      </c>
      <c r="BZ581" s="108">
        <v>0</v>
      </c>
      <c r="CA581" s="108">
        <v>0</v>
      </c>
      <c r="CB581" s="108">
        <v>0</v>
      </c>
      <c r="CC581" s="108">
        <v>0</v>
      </c>
      <c r="CD581" s="108">
        <v>0</v>
      </c>
      <c r="CE581" s="108">
        <v>0</v>
      </c>
      <c r="CF581" s="108">
        <v>0</v>
      </c>
      <c r="CG581" s="108">
        <v>0</v>
      </c>
      <c r="CH581" s="108">
        <v>1</v>
      </c>
      <c r="CI581" s="108">
        <v>0</v>
      </c>
      <c r="CJ581" s="108">
        <v>0</v>
      </c>
      <c r="CK581" s="108">
        <v>0</v>
      </c>
      <c r="CL581" s="108">
        <v>0</v>
      </c>
      <c r="CM581" s="106">
        <f t="shared" si="39"/>
        <v>4</v>
      </c>
      <c r="CN581" s="65">
        <f t="shared" si="41"/>
        <v>1</v>
      </c>
      <c r="CO581" s="107">
        <f t="shared" si="40"/>
        <v>4</v>
      </c>
      <c r="CP581" s="124" t="s">
        <v>6053</v>
      </c>
      <c r="CQ581">
        <f t="shared" si="42"/>
        <v>3.6669999999999998</v>
      </c>
    </row>
    <row r="582" spans="1:120" s="12" customFormat="1" x14ac:dyDescent="0.25">
      <c r="B582" s="103" t="s">
        <v>3712</v>
      </c>
      <c r="C582" s="104" t="s">
        <v>3713</v>
      </c>
      <c r="D582" s="103">
        <v>34420</v>
      </c>
      <c r="E582" s="108">
        <v>0</v>
      </c>
      <c r="F582" s="108">
        <v>0</v>
      </c>
      <c r="G582" s="108">
        <v>0</v>
      </c>
      <c r="H582" s="108">
        <v>0</v>
      </c>
      <c r="I582" s="108">
        <v>0</v>
      </c>
      <c r="J582" s="108">
        <v>0</v>
      </c>
      <c r="K582" s="108">
        <v>0</v>
      </c>
      <c r="L582" s="108">
        <v>0</v>
      </c>
      <c r="M582" s="108">
        <v>0</v>
      </c>
      <c r="N582" s="108">
        <v>0</v>
      </c>
      <c r="O582" s="108">
        <v>0</v>
      </c>
      <c r="P582" s="108">
        <v>0</v>
      </c>
      <c r="Q582" s="108">
        <v>0</v>
      </c>
      <c r="R582" s="108">
        <v>0</v>
      </c>
      <c r="S582" s="108">
        <v>0</v>
      </c>
      <c r="T582" s="108">
        <v>0</v>
      </c>
      <c r="U582" s="108">
        <v>0</v>
      </c>
      <c r="V582" s="108">
        <v>0</v>
      </c>
      <c r="W582" s="108">
        <v>0</v>
      </c>
      <c r="X582" s="108">
        <v>0</v>
      </c>
      <c r="Y582" s="108">
        <v>0</v>
      </c>
      <c r="Z582" s="108">
        <v>0</v>
      </c>
      <c r="AA582" s="108">
        <v>0</v>
      </c>
      <c r="AB582" s="108">
        <v>0</v>
      </c>
      <c r="AC582" s="108">
        <v>0</v>
      </c>
      <c r="AD582" s="108">
        <v>0</v>
      </c>
      <c r="AE582" s="108">
        <v>0</v>
      </c>
      <c r="AF582" s="108">
        <v>0</v>
      </c>
      <c r="AG582" s="108">
        <v>0</v>
      </c>
      <c r="AH582" s="108">
        <v>0</v>
      </c>
      <c r="AI582" s="108">
        <v>0</v>
      </c>
      <c r="AJ582" s="108">
        <v>0</v>
      </c>
      <c r="AK582" s="108">
        <v>0</v>
      </c>
      <c r="AL582" s="108">
        <v>0</v>
      </c>
      <c r="AM582" s="108">
        <v>0</v>
      </c>
      <c r="AN582" s="108">
        <v>0</v>
      </c>
      <c r="AO582" s="108">
        <v>0</v>
      </c>
      <c r="AP582" s="108">
        <v>0</v>
      </c>
      <c r="AQ582" s="108">
        <v>0</v>
      </c>
      <c r="AR582" s="108">
        <v>0</v>
      </c>
      <c r="AS582" s="108">
        <v>0</v>
      </c>
      <c r="AT582" s="108">
        <v>0</v>
      </c>
      <c r="AU582" s="108">
        <v>1</v>
      </c>
      <c r="AV582" s="108">
        <v>0</v>
      </c>
      <c r="AW582" s="108">
        <v>0</v>
      </c>
      <c r="AX582" s="108">
        <v>0</v>
      </c>
      <c r="AY582" s="108">
        <v>0</v>
      </c>
      <c r="AZ582" s="108">
        <v>0</v>
      </c>
      <c r="BA582" s="108">
        <v>0</v>
      </c>
      <c r="BB582" s="108">
        <v>0</v>
      </c>
      <c r="BC582" s="108">
        <v>0</v>
      </c>
      <c r="BD582" s="108">
        <v>0</v>
      </c>
      <c r="BE582" s="108">
        <v>0</v>
      </c>
      <c r="BF582" s="108">
        <v>0</v>
      </c>
      <c r="BG582" s="108">
        <v>0</v>
      </c>
      <c r="BH582" s="108">
        <v>0</v>
      </c>
      <c r="BI582" s="108">
        <v>0</v>
      </c>
      <c r="BJ582" s="108">
        <v>0</v>
      </c>
      <c r="BK582" s="108">
        <v>0</v>
      </c>
      <c r="BL582" s="108">
        <v>0</v>
      </c>
      <c r="BM582" s="108">
        <v>0</v>
      </c>
      <c r="BN582" s="108">
        <v>0</v>
      </c>
      <c r="BO582" s="108">
        <v>1</v>
      </c>
      <c r="BP582" s="108">
        <v>0</v>
      </c>
      <c r="BQ582" s="108">
        <v>0</v>
      </c>
      <c r="BR582" s="108">
        <v>0</v>
      </c>
      <c r="BS582" s="108">
        <v>0</v>
      </c>
      <c r="BT582" s="108">
        <v>0</v>
      </c>
      <c r="BU582" s="108">
        <v>1</v>
      </c>
      <c r="BV582" s="108">
        <v>0</v>
      </c>
      <c r="BW582" s="108">
        <v>0</v>
      </c>
      <c r="BX582" s="108">
        <v>0</v>
      </c>
      <c r="BY582" s="108">
        <v>1</v>
      </c>
      <c r="BZ582" s="108">
        <v>1</v>
      </c>
      <c r="CA582" s="108">
        <v>0</v>
      </c>
      <c r="CB582" s="108">
        <v>0</v>
      </c>
      <c r="CC582" s="108">
        <v>0</v>
      </c>
      <c r="CD582" s="108">
        <v>0</v>
      </c>
      <c r="CE582" s="108">
        <v>0</v>
      </c>
      <c r="CF582" s="108">
        <v>0</v>
      </c>
      <c r="CG582" s="108">
        <v>0</v>
      </c>
      <c r="CH582" s="108">
        <v>0</v>
      </c>
      <c r="CI582" s="108">
        <v>0</v>
      </c>
      <c r="CJ582" s="108">
        <v>0</v>
      </c>
      <c r="CK582" s="108">
        <v>0</v>
      </c>
      <c r="CL582" s="108">
        <v>0</v>
      </c>
      <c r="CM582" s="106">
        <f t="shared" si="39"/>
        <v>5</v>
      </c>
      <c r="CN582" s="65">
        <f t="shared" si="41"/>
        <v>1</v>
      </c>
      <c r="CO582" s="107">
        <f t="shared" si="40"/>
        <v>8</v>
      </c>
      <c r="CP582" s="124" t="s">
        <v>6054</v>
      </c>
      <c r="CQ582">
        <f t="shared" si="42"/>
        <v>2.6669999999999998</v>
      </c>
    </row>
    <row r="583" spans="1:120" s="87" customFormat="1" x14ac:dyDescent="0.25">
      <c r="A583" s="87" t="s">
        <v>5136</v>
      </c>
      <c r="B583" s="88" t="s">
        <v>5073</v>
      </c>
      <c r="C583" s="89" t="s">
        <v>5074</v>
      </c>
      <c r="D583" s="88">
        <v>34420</v>
      </c>
      <c r="E583" s="93">
        <v>0</v>
      </c>
      <c r="F583" s="93">
        <v>0</v>
      </c>
      <c r="G583" s="93">
        <v>0</v>
      </c>
      <c r="H583" s="93">
        <v>0</v>
      </c>
      <c r="I583" s="93">
        <v>0</v>
      </c>
      <c r="J583" s="93">
        <v>0</v>
      </c>
      <c r="K583" s="93">
        <v>0</v>
      </c>
      <c r="L583" s="93">
        <v>0</v>
      </c>
      <c r="M583" s="93">
        <v>0</v>
      </c>
      <c r="N583" s="93">
        <v>0</v>
      </c>
      <c r="O583" s="93">
        <v>0</v>
      </c>
      <c r="P583" s="93">
        <v>1</v>
      </c>
      <c r="Q583" s="93">
        <v>0</v>
      </c>
      <c r="R583" s="93">
        <v>0</v>
      </c>
      <c r="S583" s="93">
        <v>1</v>
      </c>
      <c r="T583" s="93">
        <v>0</v>
      </c>
      <c r="U583" s="93">
        <v>0</v>
      </c>
      <c r="V583" s="93">
        <v>0</v>
      </c>
      <c r="W583" s="93">
        <v>0</v>
      </c>
      <c r="X583" s="93">
        <v>0</v>
      </c>
      <c r="Y583" s="93">
        <v>0</v>
      </c>
      <c r="Z583" s="93">
        <v>0</v>
      </c>
      <c r="AA583" s="93">
        <v>0</v>
      </c>
      <c r="AB583" s="93">
        <v>0</v>
      </c>
      <c r="AC583" s="93">
        <v>0</v>
      </c>
      <c r="AD583" s="93">
        <v>0</v>
      </c>
      <c r="AE583" s="93">
        <v>0</v>
      </c>
      <c r="AF583" s="93">
        <v>0</v>
      </c>
      <c r="AG583" s="93">
        <v>0</v>
      </c>
      <c r="AH583" s="93">
        <v>0</v>
      </c>
      <c r="AI583" s="93">
        <v>0</v>
      </c>
      <c r="AJ583" s="93">
        <v>0</v>
      </c>
      <c r="AK583" s="93">
        <v>0</v>
      </c>
      <c r="AL583" s="93">
        <v>0</v>
      </c>
      <c r="AM583" s="93">
        <v>0</v>
      </c>
      <c r="AN583" s="93">
        <v>0</v>
      </c>
      <c r="AO583" s="93">
        <v>0</v>
      </c>
      <c r="AP583" s="93">
        <v>0</v>
      </c>
      <c r="AQ583" s="93">
        <v>0</v>
      </c>
      <c r="AR583" s="93">
        <v>0</v>
      </c>
      <c r="AS583" s="93">
        <v>0</v>
      </c>
      <c r="AT583" s="93">
        <v>0</v>
      </c>
      <c r="AU583" s="93">
        <v>0</v>
      </c>
      <c r="AV583" s="93">
        <v>0</v>
      </c>
      <c r="AW583" s="93">
        <v>0</v>
      </c>
      <c r="AX583" s="93">
        <v>0</v>
      </c>
      <c r="AY583" s="93">
        <v>0</v>
      </c>
      <c r="AZ583" s="93">
        <v>0</v>
      </c>
      <c r="BA583" s="93">
        <v>0</v>
      </c>
      <c r="BB583" s="93">
        <v>0</v>
      </c>
      <c r="BC583" s="93">
        <v>0</v>
      </c>
      <c r="BD583" s="93">
        <v>0</v>
      </c>
      <c r="BE583" s="93">
        <v>0</v>
      </c>
      <c r="BF583" s="93">
        <v>0</v>
      </c>
      <c r="BG583" s="93">
        <v>0</v>
      </c>
      <c r="BH583" s="93">
        <v>0</v>
      </c>
      <c r="BI583" s="93">
        <v>0</v>
      </c>
      <c r="BJ583" s="93">
        <v>0</v>
      </c>
      <c r="BK583" s="93">
        <v>0</v>
      </c>
      <c r="BL583" s="93">
        <v>0</v>
      </c>
      <c r="BM583" s="93">
        <v>0</v>
      </c>
      <c r="BN583" s="93">
        <v>0</v>
      </c>
      <c r="BO583" s="93">
        <v>0</v>
      </c>
      <c r="BP583" s="93">
        <v>0</v>
      </c>
      <c r="BQ583" s="93">
        <v>0</v>
      </c>
      <c r="BR583" s="93">
        <v>0</v>
      </c>
      <c r="BS583" s="93">
        <v>0</v>
      </c>
      <c r="BT583" s="93">
        <v>0</v>
      </c>
      <c r="BU583" s="93">
        <v>0</v>
      </c>
      <c r="BV583" s="93">
        <v>0</v>
      </c>
      <c r="BW583" s="93">
        <v>0</v>
      </c>
      <c r="BX583" s="93">
        <v>0</v>
      </c>
      <c r="BY583" s="93">
        <v>1</v>
      </c>
      <c r="BZ583" s="93">
        <v>0</v>
      </c>
      <c r="CA583" s="93">
        <v>0</v>
      </c>
      <c r="CB583" s="93">
        <v>0</v>
      </c>
      <c r="CC583" s="93">
        <v>0</v>
      </c>
      <c r="CD583" s="93">
        <v>0</v>
      </c>
      <c r="CE583" s="93">
        <v>0</v>
      </c>
      <c r="CF583" s="93">
        <v>0</v>
      </c>
      <c r="CG583" s="93">
        <v>0</v>
      </c>
      <c r="CH583" s="93">
        <v>0</v>
      </c>
      <c r="CI583" s="93">
        <v>0</v>
      </c>
      <c r="CJ583" s="93">
        <v>0</v>
      </c>
      <c r="CK583" s="93">
        <v>1</v>
      </c>
      <c r="CL583" s="93">
        <v>0</v>
      </c>
      <c r="CM583" s="106">
        <f t="shared" si="39"/>
        <v>4</v>
      </c>
      <c r="CN583" s="65">
        <f t="shared" si="41"/>
        <v>1</v>
      </c>
      <c r="CO583" s="107">
        <f t="shared" si="40"/>
        <v>4</v>
      </c>
      <c r="CP583" s="124" t="s">
        <v>5136</v>
      </c>
      <c r="CQ583">
        <f t="shared" si="42"/>
        <v>4</v>
      </c>
      <c r="CR583" s="12"/>
      <c r="CS583" s="12"/>
      <c r="CT583" s="12"/>
      <c r="CU583" s="12"/>
      <c r="CV583" s="12"/>
      <c r="CW583" s="12"/>
      <c r="CX583" s="12"/>
      <c r="CY583" s="12"/>
      <c r="CZ583" s="12"/>
      <c r="DA583" s="12"/>
      <c r="DB583" s="12"/>
      <c r="DC583" s="12"/>
      <c r="DD583" s="12"/>
      <c r="DE583" s="12"/>
      <c r="DF583" s="12"/>
      <c r="DG583" s="12"/>
      <c r="DH583" s="12"/>
      <c r="DI583" s="12"/>
      <c r="DJ583" s="12"/>
      <c r="DK583" s="12"/>
      <c r="DL583" s="12"/>
      <c r="DM583" s="12"/>
      <c r="DN583" s="12"/>
      <c r="DO583" s="12"/>
      <c r="DP583" s="12"/>
    </row>
    <row r="584" spans="1:120" s="87" customFormat="1" x14ac:dyDescent="0.25">
      <c r="A584" s="12"/>
      <c r="B584" s="103" t="s">
        <v>3720</v>
      </c>
      <c r="C584" s="104" t="s">
        <v>3721</v>
      </c>
      <c r="D584" s="103">
        <v>34420</v>
      </c>
      <c r="E584" s="108">
        <v>0</v>
      </c>
      <c r="F584" s="108">
        <v>0</v>
      </c>
      <c r="G584" s="108">
        <v>0</v>
      </c>
      <c r="H584" s="108">
        <v>0</v>
      </c>
      <c r="I584" s="108">
        <v>0</v>
      </c>
      <c r="J584" s="108">
        <v>0</v>
      </c>
      <c r="K584" s="108">
        <v>0</v>
      </c>
      <c r="L584" s="108">
        <v>0</v>
      </c>
      <c r="M584" s="108">
        <v>0</v>
      </c>
      <c r="N584" s="108">
        <v>0</v>
      </c>
      <c r="O584" s="108">
        <v>0</v>
      </c>
      <c r="P584" s="108">
        <v>0</v>
      </c>
      <c r="Q584" s="108">
        <v>0</v>
      </c>
      <c r="R584" s="108">
        <v>0</v>
      </c>
      <c r="S584" s="108">
        <v>0</v>
      </c>
      <c r="T584" s="108">
        <v>0</v>
      </c>
      <c r="U584" s="108">
        <v>0</v>
      </c>
      <c r="V584" s="108">
        <v>0</v>
      </c>
      <c r="W584" s="108">
        <v>0</v>
      </c>
      <c r="X584" s="108">
        <v>0</v>
      </c>
      <c r="Y584" s="108">
        <v>0</v>
      </c>
      <c r="Z584" s="108">
        <v>0</v>
      </c>
      <c r="AA584" s="108">
        <v>0</v>
      </c>
      <c r="AB584" s="108">
        <v>0</v>
      </c>
      <c r="AC584" s="108">
        <v>0</v>
      </c>
      <c r="AD584" s="108">
        <v>0</v>
      </c>
      <c r="AE584" s="108">
        <v>0</v>
      </c>
      <c r="AF584" s="108">
        <v>0</v>
      </c>
      <c r="AG584" s="108">
        <v>0</v>
      </c>
      <c r="AH584" s="108">
        <v>0</v>
      </c>
      <c r="AI584" s="108">
        <v>0</v>
      </c>
      <c r="AJ584" s="108">
        <v>0</v>
      </c>
      <c r="AK584" s="108">
        <v>0</v>
      </c>
      <c r="AL584" s="108">
        <v>0</v>
      </c>
      <c r="AM584" s="108">
        <v>0</v>
      </c>
      <c r="AN584" s="108">
        <v>0</v>
      </c>
      <c r="AO584" s="108">
        <v>0</v>
      </c>
      <c r="AP584" s="108">
        <v>0</v>
      </c>
      <c r="AQ584" s="108">
        <v>0</v>
      </c>
      <c r="AR584" s="108">
        <v>0</v>
      </c>
      <c r="AS584" s="108">
        <v>0</v>
      </c>
      <c r="AT584" s="108">
        <v>0</v>
      </c>
      <c r="AU584" s="108">
        <v>1</v>
      </c>
      <c r="AV584" s="108">
        <v>0</v>
      </c>
      <c r="AW584" s="108">
        <v>0</v>
      </c>
      <c r="AX584" s="108">
        <v>0</v>
      </c>
      <c r="AY584" s="108">
        <v>0</v>
      </c>
      <c r="AZ584" s="108">
        <v>0</v>
      </c>
      <c r="BA584" s="108">
        <v>0</v>
      </c>
      <c r="BB584" s="108">
        <v>0</v>
      </c>
      <c r="BC584" s="108">
        <v>0</v>
      </c>
      <c r="BD584" s="108">
        <v>0</v>
      </c>
      <c r="BE584" s="108">
        <v>0</v>
      </c>
      <c r="BF584" s="108">
        <v>0</v>
      </c>
      <c r="BG584" s="108">
        <v>0</v>
      </c>
      <c r="BH584" s="108">
        <v>0</v>
      </c>
      <c r="BI584" s="108">
        <v>0</v>
      </c>
      <c r="BJ584" s="108">
        <v>0</v>
      </c>
      <c r="BK584" s="108">
        <v>0</v>
      </c>
      <c r="BL584" s="108">
        <v>0</v>
      </c>
      <c r="BM584" s="108">
        <v>0</v>
      </c>
      <c r="BN584" s="108">
        <v>0</v>
      </c>
      <c r="BO584" s="108">
        <v>0</v>
      </c>
      <c r="BP584" s="108">
        <v>0</v>
      </c>
      <c r="BQ584" s="108">
        <v>0</v>
      </c>
      <c r="BR584" s="108">
        <v>0</v>
      </c>
      <c r="BS584" s="108">
        <v>0</v>
      </c>
      <c r="BT584" s="108">
        <v>0</v>
      </c>
      <c r="BU584" s="108">
        <v>1</v>
      </c>
      <c r="BV584" s="108">
        <v>0</v>
      </c>
      <c r="BW584" s="108">
        <v>0</v>
      </c>
      <c r="BX584" s="108">
        <v>0</v>
      </c>
      <c r="BY584" s="108">
        <v>0</v>
      </c>
      <c r="BZ584" s="108">
        <v>0</v>
      </c>
      <c r="CA584" s="108">
        <v>0</v>
      </c>
      <c r="CB584" s="108">
        <v>0</v>
      </c>
      <c r="CC584" s="108">
        <v>0</v>
      </c>
      <c r="CD584" s="108">
        <v>0</v>
      </c>
      <c r="CE584" s="108">
        <v>0</v>
      </c>
      <c r="CF584" s="108">
        <v>0</v>
      </c>
      <c r="CG584" s="108">
        <v>0</v>
      </c>
      <c r="CH584" s="108">
        <v>0</v>
      </c>
      <c r="CI584" s="108">
        <v>0</v>
      </c>
      <c r="CJ584" s="108">
        <v>1</v>
      </c>
      <c r="CK584" s="108">
        <v>0</v>
      </c>
      <c r="CL584" s="108">
        <v>0</v>
      </c>
      <c r="CM584" s="106">
        <f t="shared" si="39"/>
        <v>3</v>
      </c>
      <c r="CN584" s="65">
        <f t="shared" si="41"/>
        <v>1</v>
      </c>
      <c r="CO584" s="107">
        <f t="shared" si="40"/>
        <v>6</v>
      </c>
      <c r="CP584" s="124" t="s">
        <v>6050</v>
      </c>
      <c r="CQ584">
        <f t="shared" si="42"/>
        <v>2</v>
      </c>
      <c r="CR584" s="12"/>
      <c r="CS584" s="12"/>
      <c r="CT584" s="12"/>
      <c r="CU584" s="12"/>
      <c r="CV584" s="12"/>
      <c r="CW584" s="12"/>
      <c r="CX584" s="12"/>
      <c r="CY584" s="12"/>
      <c r="CZ584" s="12"/>
      <c r="DA584" s="12"/>
      <c r="DB584" s="12"/>
      <c r="DC584" s="12"/>
      <c r="DD584" s="12"/>
      <c r="DE584" s="12"/>
      <c r="DF584" s="12"/>
      <c r="DG584" s="12"/>
      <c r="DH584" s="12"/>
      <c r="DI584" s="12"/>
      <c r="DJ584" s="12"/>
      <c r="DK584" s="12"/>
      <c r="DL584" s="12"/>
      <c r="DM584" s="12"/>
      <c r="DN584" s="12"/>
      <c r="DO584" s="12"/>
      <c r="DP584" s="12"/>
    </row>
    <row r="585" spans="1:120" s="87" customFormat="1" x14ac:dyDescent="0.25">
      <c r="A585" s="12"/>
      <c r="B585" s="103" t="s">
        <v>3722</v>
      </c>
      <c r="C585" s="104" t="s">
        <v>3723</v>
      </c>
      <c r="D585" s="103">
        <v>34420</v>
      </c>
      <c r="E585" s="108">
        <v>0</v>
      </c>
      <c r="F585" s="108">
        <v>0</v>
      </c>
      <c r="G585" s="108">
        <v>0</v>
      </c>
      <c r="H585" s="108">
        <v>0</v>
      </c>
      <c r="I585" s="108">
        <v>0</v>
      </c>
      <c r="J585" s="108">
        <v>0</v>
      </c>
      <c r="K585" s="108">
        <v>0</v>
      </c>
      <c r="L585" s="108">
        <v>0</v>
      </c>
      <c r="M585" s="108">
        <v>0</v>
      </c>
      <c r="N585" s="108">
        <v>0</v>
      </c>
      <c r="O585" s="108">
        <v>0</v>
      </c>
      <c r="P585" s="108">
        <v>1</v>
      </c>
      <c r="Q585" s="108">
        <v>0</v>
      </c>
      <c r="R585" s="108">
        <v>0</v>
      </c>
      <c r="S585" s="108">
        <v>0</v>
      </c>
      <c r="T585" s="108">
        <v>0</v>
      </c>
      <c r="U585" s="108">
        <v>0</v>
      </c>
      <c r="V585" s="108">
        <v>0</v>
      </c>
      <c r="W585" s="108">
        <v>1</v>
      </c>
      <c r="X585" s="108">
        <v>0</v>
      </c>
      <c r="Y585" s="108">
        <v>0</v>
      </c>
      <c r="Z585" s="108">
        <v>0</v>
      </c>
      <c r="AA585" s="108">
        <v>0</v>
      </c>
      <c r="AB585" s="108">
        <v>0</v>
      </c>
      <c r="AC585" s="108">
        <v>0</v>
      </c>
      <c r="AD585" s="108">
        <v>0</v>
      </c>
      <c r="AE585" s="108">
        <v>0</v>
      </c>
      <c r="AF585" s="108">
        <v>0</v>
      </c>
      <c r="AG585" s="108">
        <v>0</v>
      </c>
      <c r="AH585" s="108">
        <v>0</v>
      </c>
      <c r="AI585" s="108">
        <v>0</v>
      </c>
      <c r="AJ585" s="108">
        <v>1</v>
      </c>
      <c r="AK585" s="108">
        <v>0</v>
      </c>
      <c r="AL585" s="108">
        <v>0</v>
      </c>
      <c r="AM585" s="108">
        <v>0</v>
      </c>
      <c r="AN585" s="108">
        <v>1</v>
      </c>
      <c r="AO585" s="108">
        <v>0</v>
      </c>
      <c r="AP585" s="108">
        <v>1</v>
      </c>
      <c r="AQ585" s="108">
        <v>0</v>
      </c>
      <c r="AR585" s="108">
        <v>0</v>
      </c>
      <c r="AS585" s="108">
        <v>0</v>
      </c>
      <c r="AT585" s="108">
        <v>1</v>
      </c>
      <c r="AU585" s="108">
        <v>1</v>
      </c>
      <c r="AV585" s="108">
        <v>0</v>
      </c>
      <c r="AW585" s="108">
        <v>0</v>
      </c>
      <c r="AX585" s="108">
        <v>0</v>
      </c>
      <c r="AY585" s="108">
        <v>0</v>
      </c>
      <c r="AZ585" s="108">
        <v>0</v>
      </c>
      <c r="BA585" s="108">
        <v>0</v>
      </c>
      <c r="BB585" s="108">
        <v>0</v>
      </c>
      <c r="BC585" s="108">
        <v>0</v>
      </c>
      <c r="BD585" s="108">
        <v>0</v>
      </c>
      <c r="BE585" s="108">
        <v>1</v>
      </c>
      <c r="BF585" s="108">
        <v>0</v>
      </c>
      <c r="BG585" s="108">
        <v>0</v>
      </c>
      <c r="BH585" s="108">
        <v>0</v>
      </c>
      <c r="BI585" s="108">
        <v>0</v>
      </c>
      <c r="BJ585" s="108">
        <v>0</v>
      </c>
      <c r="BK585" s="108">
        <v>0</v>
      </c>
      <c r="BL585" s="108">
        <v>1</v>
      </c>
      <c r="BM585" s="108">
        <v>0</v>
      </c>
      <c r="BN585" s="108">
        <v>1</v>
      </c>
      <c r="BO585" s="108">
        <v>0</v>
      </c>
      <c r="BP585" s="108">
        <v>0</v>
      </c>
      <c r="BQ585" s="108">
        <v>0</v>
      </c>
      <c r="BR585" s="108">
        <v>1</v>
      </c>
      <c r="BS585" s="108">
        <v>0</v>
      </c>
      <c r="BT585" s="108">
        <v>0</v>
      </c>
      <c r="BU585" s="108">
        <v>1</v>
      </c>
      <c r="BV585" s="108">
        <v>0</v>
      </c>
      <c r="BW585" s="108">
        <v>0</v>
      </c>
      <c r="BX585" s="108">
        <v>0</v>
      </c>
      <c r="BY585" s="108">
        <v>0</v>
      </c>
      <c r="BZ585" s="108">
        <v>1</v>
      </c>
      <c r="CA585" s="108">
        <v>0</v>
      </c>
      <c r="CB585" s="108">
        <v>0</v>
      </c>
      <c r="CC585" s="108">
        <v>0</v>
      </c>
      <c r="CD585" s="108">
        <v>0</v>
      </c>
      <c r="CE585" s="108">
        <v>0</v>
      </c>
      <c r="CF585" s="108">
        <v>0</v>
      </c>
      <c r="CG585" s="108">
        <v>0</v>
      </c>
      <c r="CH585" s="108">
        <v>0</v>
      </c>
      <c r="CI585" s="108">
        <v>0</v>
      </c>
      <c r="CJ585" s="108">
        <v>1</v>
      </c>
      <c r="CK585" s="108">
        <v>0</v>
      </c>
      <c r="CL585" s="108">
        <v>0</v>
      </c>
      <c r="CM585" s="106">
        <f t="shared" si="39"/>
        <v>14</v>
      </c>
      <c r="CN585" s="65">
        <f t="shared" si="41"/>
        <v>1</v>
      </c>
      <c r="CO585" s="107">
        <f t="shared" si="40"/>
        <v>17</v>
      </c>
      <c r="CP585" s="124" t="s">
        <v>6050</v>
      </c>
      <c r="CQ585">
        <f t="shared" si="42"/>
        <v>2</v>
      </c>
      <c r="CR585" s="12"/>
      <c r="CS585" s="12"/>
      <c r="CT585" s="12"/>
      <c r="CU585" s="12"/>
      <c r="CV585" s="12"/>
      <c r="CW585" s="12"/>
      <c r="CX585" s="12"/>
      <c r="CY585" s="12"/>
      <c r="CZ585" s="12"/>
      <c r="DA585" s="12"/>
      <c r="DB585" s="12"/>
      <c r="DC585" s="12"/>
      <c r="DD585" s="12"/>
      <c r="DE585" s="12"/>
      <c r="DF585" s="12"/>
      <c r="DG585" s="12"/>
      <c r="DH585" s="12"/>
      <c r="DI585" s="12"/>
      <c r="DJ585" s="12"/>
      <c r="DK585" s="12"/>
      <c r="DL585" s="12"/>
      <c r="DM585" s="12"/>
      <c r="DN585" s="12"/>
      <c r="DO585" s="12"/>
      <c r="DP585" s="12"/>
    </row>
    <row r="586" spans="1:120" s="87" customFormat="1" x14ac:dyDescent="0.25">
      <c r="A586" s="12"/>
      <c r="B586" s="103" t="s">
        <v>3724</v>
      </c>
      <c r="C586" s="104" t="s">
        <v>3725</v>
      </c>
      <c r="D586" s="103">
        <v>34420</v>
      </c>
      <c r="E586" s="108">
        <v>0</v>
      </c>
      <c r="F586" s="108">
        <v>0</v>
      </c>
      <c r="G586" s="108">
        <v>0</v>
      </c>
      <c r="H586" s="108">
        <v>0</v>
      </c>
      <c r="I586" s="108">
        <v>0</v>
      </c>
      <c r="J586" s="108">
        <v>0</v>
      </c>
      <c r="K586" s="108">
        <v>0</v>
      </c>
      <c r="L586" s="108">
        <v>0</v>
      </c>
      <c r="M586" s="108">
        <v>0</v>
      </c>
      <c r="N586" s="108">
        <v>0</v>
      </c>
      <c r="O586" s="108">
        <v>0</v>
      </c>
      <c r="P586" s="108">
        <v>0</v>
      </c>
      <c r="Q586" s="108">
        <v>0</v>
      </c>
      <c r="R586" s="108">
        <v>0</v>
      </c>
      <c r="S586" s="108">
        <v>0</v>
      </c>
      <c r="T586" s="108">
        <v>0</v>
      </c>
      <c r="U586" s="108">
        <v>0</v>
      </c>
      <c r="V586" s="108">
        <v>0</v>
      </c>
      <c r="W586" s="108">
        <v>0</v>
      </c>
      <c r="X586" s="108">
        <v>0</v>
      </c>
      <c r="Y586" s="108">
        <v>0</v>
      </c>
      <c r="Z586" s="108">
        <v>0</v>
      </c>
      <c r="AA586" s="108">
        <v>0</v>
      </c>
      <c r="AB586" s="108">
        <v>0</v>
      </c>
      <c r="AC586" s="108">
        <v>0</v>
      </c>
      <c r="AD586" s="108">
        <v>0</v>
      </c>
      <c r="AE586" s="108">
        <v>0</v>
      </c>
      <c r="AF586" s="108">
        <v>0</v>
      </c>
      <c r="AG586" s="108">
        <v>0</v>
      </c>
      <c r="AH586" s="108">
        <v>0</v>
      </c>
      <c r="AI586" s="108">
        <v>0</v>
      </c>
      <c r="AJ586" s="108">
        <v>0</v>
      </c>
      <c r="AK586" s="108">
        <v>0</v>
      </c>
      <c r="AL586" s="108">
        <v>0</v>
      </c>
      <c r="AM586" s="108">
        <v>0</v>
      </c>
      <c r="AN586" s="108">
        <v>0</v>
      </c>
      <c r="AO586" s="108">
        <v>0</v>
      </c>
      <c r="AP586" s="108">
        <v>0</v>
      </c>
      <c r="AQ586" s="108">
        <v>0</v>
      </c>
      <c r="AR586" s="108">
        <v>0</v>
      </c>
      <c r="AS586" s="108">
        <v>0</v>
      </c>
      <c r="AT586" s="108">
        <v>0</v>
      </c>
      <c r="AU586" s="108">
        <v>0</v>
      </c>
      <c r="AV586" s="108">
        <v>0</v>
      </c>
      <c r="AW586" s="108">
        <v>0</v>
      </c>
      <c r="AX586" s="108">
        <v>0</v>
      </c>
      <c r="AY586" s="108">
        <v>0</v>
      </c>
      <c r="AZ586" s="108">
        <v>0</v>
      </c>
      <c r="BA586" s="108">
        <v>0</v>
      </c>
      <c r="BB586" s="108">
        <v>0</v>
      </c>
      <c r="BC586" s="108">
        <v>0</v>
      </c>
      <c r="BD586" s="108">
        <v>0</v>
      </c>
      <c r="BE586" s="108">
        <v>0</v>
      </c>
      <c r="BF586" s="108">
        <v>0</v>
      </c>
      <c r="BG586" s="108">
        <v>0</v>
      </c>
      <c r="BH586" s="108">
        <v>0</v>
      </c>
      <c r="BI586" s="108">
        <v>0</v>
      </c>
      <c r="BJ586" s="108">
        <v>0</v>
      </c>
      <c r="BK586" s="108">
        <v>0</v>
      </c>
      <c r="BL586" s="108">
        <v>0</v>
      </c>
      <c r="BM586" s="108">
        <v>0</v>
      </c>
      <c r="BN586" s="108">
        <v>0</v>
      </c>
      <c r="BO586" s="108">
        <v>0</v>
      </c>
      <c r="BP586" s="108">
        <v>0</v>
      </c>
      <c r="BQ586" s="108">
        <v>0</v>
      </c>
      <c r="BR586" s="108">
        <v>0</v>
      </c>
      <c r="BS586" s="108">
        <v>0</v>
      </c>
      <c r="BT586" s="108">
        <v>0</v>
      </c>
      <c r="BU586" s="108">
        <v>0</v>
      </c>
      <c r="BV586" s="108">
        <v>0</v>
      </c>
      <c r="BW586" s="108">
        <v>0</v>
      </c>
      <c r="BX586" s="108">
        <v>0</v>
      </c>
      <c r="BY586" s="108">
        <v>0</v>
      </c>
      <c r="BZ586" s="108">
        <v>0</v>
      </c>
      <c r="CA586" s="108">
        <v>0</v>
      </c>
      <c r="CB586" s="108">
        <v>0</v>
      </c>
      <c r="CC586" s="108">
        <v>0</v>
      </c>
      <c r="CD586" s="108">
        <v>0</v>
      </c>
      <c r="CE586" s="108">
        <v>0</v>
      </c>
      <c r="CF586" s="108">
        <v>0</v>
      </c>
      <c r="CG586" s="108">
        <v>0</v>
      </c>
      <c r="CH586" s="108">
        <v>0</v>
      </c>
      <c r="CI586" s="108">
        <v>0</v>
      </c>
      <c r="CJ586" s="108">
        <v>0</v>
      </c>
      <c r="CK586" s="108">
        <v>0</v>
      </c>
      <c r="CL586" s="108">
        <v>0</v>
      </c>
      <c r="CM586" s="106">
        <f t="shared" si="39"/>
        <v>0</v>
      </c>
      <c r="CN586" s="65">
        <f t="shared" si="41"/>
        <v>0</v>
      </c>
      <c r="CO586" s="107">
        <f t="shared" si="40"/>
        <v>0</v>
      </c>
      <c r="CP586" s="124" t="s">
        <v>6046</v>
      </c>
      <c r="CQ586" t="str">
        <f t="shared" si="42"/>
        <v>QQQ</v>
      </c>
      <c r="CR586" s="12"/>
      <c r="CS586" s="12"/>
      <c r="CT586" s="12"/>
      <c r="CU586" s="12"/>
      <c r="CV586" s="12"/>
      <c r="CW586" s="12"/>
      <c r="CX586" s="12"/>
      <c r="CY586" s="12"/>
      <c r="CZ586" s="12"/>
      <c r="DA586" s="12"/>
      <c r="DB586" s="12"/>
      <c r="DC586" s="12"/>
      <c r="DD586" s="12"/>
      <c r="DE586" s="12"/>
      <c r="DF586" s="12"/>
      <c r="DG586" s="12"/>
      <c r="DH586" s="12"/>
      <c r="DI586" s="12"/>
      <c r="DJ586" s="12"/>
      <c r="DK586" s="12"/>
      <c r="DL586" s="12"/>
      <c r="DM586" s="12"/>
      <c r="DN586" s="12"/>
      <c r="DO586" s="12"/>
      <c r="DP586" s="12"/>
    </row>
    <row r="587" spans="1:120" s="87" customFormat="1" x14ac:dyDescent="0.25">
      <c r="A587" s="12"/>
      <c r="B587" s="103" t="s">
        <v>3726</v>
      </c>
      <c r="C587" s="104" t="s">
        <v>3727</v>
      </c>
      <c r="D587" s="103">
        <v>34420</v>
      </c>
      <c r="E587" s="108">
        <v>0</v>
      </c>
      <c r="F587" s="108">
        <v>0</v>
      </c>
      <c r="G587" s="108">
        <v>0</v>
      </c>
      <c r="H587" s="108">
        <v>0</v>
      </c>
      <c r="I587" s="108">
        <v>0</v>
      </c>
      <c r="J587" s="108">
        <v>0</v>
      </c>
      <c r="K587" s="108">
        <v>0</v>
      </c>
      <c r="L587" s="108">
        <v>0</v>
      </c>
      <c r="M587" s="108">
        <v>0</v>
      </c>
      <c r="N587" s="108">
        <v>0</v>
      </c>
      <c r="O587" s="108">
        <v>0</v>
      </c>
      <c r="P587" s="108">
        <v>0</v>
      </c>
      <c r="Q587" s="108">
        <v>0</v>
      </c>
      <c r="R587" s="108">
        <v>0</v>
      </c>
      <c r="S587" s="108">
        <v>0</v>
      </c>
      <c r="T587" s="108">
        <v>0</v>
      </c>
      <c r="U587" s="108">
        <v>0</v>
      </c>
      <c r="V587" s="108">
        <v>0</v>
      </c>
      <c r="W587" s="108">
        <v>0</v>
      </c>
      <c r="X587" s="108">
        <v>0</v>
      </c>
      <c r="Y587" s="108">
        <v>0</v>
      </c>
      <c r="Z587" s="108">
        <v>0</v>
      </c>
      <c r="AA587" s="108">
        <v>0</v>
      </c>
      <c r="AB587" s="108">
        <v>0</v>
      </c>
      <c r="AC587" s="108">
        <v>0</v>
      </c>
      <c r="AD587" s="108">
        <v>0</v>
      </c>
      <c r="AE587" s="108">
        <v>0</v>
      </c>
      <c r="AF587" s="108">
        <v>0</v>
      </c>
      <c r="AG587" s="108">
        <v>0</v>
      </c>
      <c r="AH587" s="108">
        <v>0</v>
      </c>
      <c r="AI587" s="108">
        <v>0</v>
      </c>
      <c r="AJ587" s="108">
        <v>0</v>
      </c>
      <c r="AK587" s="108">
        <v>0</v>
      </c>
      <c r="AL587" s="108">
        <v>0</v>
      </c>
      <c r="AM587" s="108">
        <v>0</v>
      </c>
      <c r="AN587" s="108">
        <v>0</v>
      </c>
      <c r="AO587" s="108">
        <v>0</v>
      </c>
      <c r="AP587" s="108">
        <v>0</v>
      </c>
      <c r="AQ587" s="108">
        <v>0</v>
      </c>
      <c r="AR587" s="108">
        <v>0</v>
      </c>
      <c r="AS587" s="108">
        <v>0</v>
      </c>
      <c r="AT587" s="108">
        <v>0</v>
      </c>
      <c r="AU587" s="108">
        <v>0</v>
      </c>
      <c r="AV587" s="108">
        <v>0</v>
      </c>
      <c r="AW587" s="108">
        <v>0</v>
      </c>
      <c r="AX587" s="108">
        <v>0</v>
      </c>
      <c r="AY587" s="108">
        <v>0</v>
      </c>
      <c r="AZ587" s="108">
        <v>0</v>
      </c>
      <c r="BA587" s="108">
        <v>0</v>
      </c>
      <c r="BB587" s="108">
        <v>0</v>
      </c>
      <c r="BC587" s="108">
        <v>0</v>
      </c>
      <c r="BD587" s="108">
        <v>0</v>
      </c>
      <c r="BE587" s="108">
        <v>0</v>
      </c>
      <c r="BF587" s="108">
        <v>0</v>
      </c>
      <c r="BG587" s="108">
        <v>0</v>
      </c>
      <c r="BH587" s="108">
        <v>0</v>
      </c>
      <c r="BI587" s="108">
        <v>0</v>
      </c>
      <c r="BJ587" s="108">
        <v>0</v>
      </c>
      <c r="BK587" s="108">
        <v>0</v>
      </c>
      <c r="BL587" s="108">
        <v>0</v>
      </c>
      <c r="BM587" s="108">
        <v>0</v>
      </c>
      <c r="BN587" s="108">
        <v>0</v>
      </c>
      <c r="BO587" s="108">
        <v>0</v>
      </c>
      <c r="BP587" s="108">
        <v>0</v>
      </c>
      <c r="BQ587" s="108">
        <v>0</v>
      </c>
      <c r="BR587" s="108">
        <v>0</v>
      </c>
      <c r="BS587" s="108">
        <v>0</v>
      </c>
      <c r="BT587" s="108">
        <v>0</v>
      </c>
      <c r="BU587" s="108">
        <v>0</v>
      </c>
      <c r="BV587" s="108">
        <v>0</v>
      </c>
      <c r="BW587" s="108">
        <v>0</v>
      </c>
      <c r="BX587" s="108">
        <v>0</v>
      </c>
      <c r="BY587" s="108">
        <v>0</v>
      </c>
      <c r="BZ587" s="108">
        <v>0</v>
      </c>
      <c r="CA587" s="108">
        <v>0</v>
      </c>
      <c r="CB587" s="108">
        <v>0</v>
      </c>
      <c r="CC587" s="108">
        <v>0</v>
      </c>
      <c r="CD587" s="108">
        <v>0</v>
      </c>
      <c r="CE587" s="108">
        <v>0</v>
      </c>
      <c r="CF587" s="108">
        <v>0</v>
      </c>
      <c r="CG587" s="108">
        <v>0</v>
      </c>
      <c r="CH587" s="108">
        <v>0</v>
      </c>
      <c r="CI587" s="108">
        <v>0</v>
      </c>
      <c r="CJ587" s="108">
        <v>0</v>
      </c>
      <c r="CK587" s="108">
        <v>0</v>
      </c>
      <c r="CL587" s="108">
        <v>0</v>
      </c>
      <c r="CM587" s="106">
        <f t="shared" si="39"/>
        <v>0</v>
      </c>
      <c r="CN587" s="65">
        <f t="shared" si="41"/>
        <v>0</v>
      </c>
      <c r="CO587" s="107">
        <f t="shared" si="40"/>
        <v>0</v>
      </c>
      <c r="CP587" s="124" t="s">
        <v>6048</v>
      </c>
      <c r="CQ587">
        <f t="shared" si="42"/>
        <v>2.3330000000000002</v>
      </c>
      <c r="CR587" s="12"/>
      <c r="CS587" s="12"/>
      <c r="CT587" s="12"/>
      <c r="CU587" s="12"/>
      <c r="CV587" s="12"/>
      <c r="CW587" s="12"/>
      <c r="CX587" s="12"/>
      <c r="CY587" s="12"/>
      <c r="CZ587" s="12"/>
      <c r="DA587" s="12"/>
      <c r="DB587" s="12"/>
      <c r="DC587" s="12"/>
      <c r="DD587" s="12"/>
      <c r="DE587" s="12"/>
      <c r="DF587" s="12"/>
      <c r="DG587" s="12"/>
      <c r="DH587" s="12"/>
      <c r="DI587" s="12"/>
      <c r="DJ587" s="12"/>
      <c r="DK587" s="12"/>
      <c r="DL587" s="12"/>
      <c r="DM587" s="12"/>
      <c r="DN587" s="12"/>
      <c r="DO587" s="12"/>
      <c r="DP587" s="12"/>
    </row>
    <row r="588" spans="1:120" s="87" customFormat="1" x14ac:dyDescent="0.25">
      <c r="A588" s="12"/>
      <c r="B588" s="103" t="s">
        <v>3728</v>
      </c>
      <c r="C588" s="104" t="s">
        <v>3729</v>
      </c>
      <c r="D588" s="103">
        <v>34420</v>
      </c>
      <c r="E588" s="108">
        <v>0</v>
      </c>
      <c r="F588" s="108">
        <v>0</v>
      </c>
      <c r="G588" s="108">
        <v>0</v>
      </c>
      <c r="H588" s="108">
        <v>0</v>
      </c>
      <c r="I588" s="108">
        <v>0</v>
      </c>
      <c r="J588" s="108">
        <v>0</v>
      </c>
      <c r="K588" s="108">
        <v>0</v>
      </c>
      <c r="L588" s="108">
        <v>0</v>
      </c>
      <c r="M588" s="108">
        <v>0</v>
      </c>
      <c r="N588" s="108">
        <v>0</v>
      </c>
      <c r="O588" s="108">
        <v>0</v>
      </c>
      <c r="P588" s="108">
        <v>0</v>
      </c>
      <c r="Q588" s="108">
        <v>0</v>
      </c>
      <c r="R588" s="108">
        <v>0</v>
      </c>
      <c r="S588" s="108">
        <v>0</v>
      </c>
      <c r="T588" s="108">
        <v>0</v>
      </c>
      <c r="U588" s="108">
        <v>0</v>
      </c>
      <c r="V588" s="108">
        <v>0</v>
      </c>
      <c r="W588" s="108">
        <v>0</v>
      </c>
      <c r="X588" s="108">
        <v>0</v>
      </c>
      <c r="Y588" s="108">
        <v>0</v>
      </c>
      <c r="Z588" s="108">
        <v>0</v>
      </c>
      <c r="AA588" s="108">
        <v>0</v>
      </c>
      <c r="AB588" s="108">
        <v>0</v>
      </c>
      <c r="AC588" s="108">
        <v>0</v>
      </c>
      <c r="AD588" s="108">
        <v>0</v>
      </c>
      <c r="AE588" s="108">
        <v>0</v>
      </c>
      <c r="AF588" s="108">
        <v>0</v>
      </c>
      <c r="AG588" s="108">
        <v>0</v>
      </c>
      <c r="AH588" s="108">
        <v>0</v>
      </c>
      <c r="AI588" s="108">
        <v>0</v>
      </c>
      <c r="AJ588" s="108">
        <v>0</v>
      </c>
      <c r="AK588" s="108">
        <v>0</v>
      </c>
      <c r="AL588" s="108">
        <v>0</v>
      </c>
      <c r="AM588" s="108">
        <v>0</v>
      </c>
      <c r="AN588" s="108">
        <v>0</v>
      </c>
      <c r="AO588" s="108">
        <v>0</v>
      </c>
      <c r="AP588" s="108">
        <v>0</v>
      </c>
      <c r="AQ588" s="108">
        <v>0</v>
      </c>
      <c r="AR588" s="108">
        <v>0</v>
      </c>
      <c r="AS588" s="108">
        <v>0</v>
      </c>
      <c r="AT588" s="108">
        <v>0</v>
      </c>
      <c r="AU588" s="108">
        <v>0</v>
      </c>
      <c r="AV588" s="108">
        <v>0</v>
      </c>
      <c r="AW588" s="108">
        <v>0</v>
      </c>
      <c r="AX588" s="108">
        <v>0</v>
      </c>
      <c r="AY588" s="108">
        <v>0</v>
      </c>
      <c r="AZ588" s="108">
        <v>0</v>
      </c>
      <c r="BA588" s="108">
        <v>0</v>
      </c>
      <c r="BB588" s="108">
        <v>0</v>
      </c>
      <c r="BC588" s="108">
        <v>0</v>
      </c>
      <c r="BD588" s="108">
        <v>0</v>
      </c>
      <c r="BE588" s="108">
        <v>0</v>
      </c>
      <c r="BF588" s="108">
        <v>0</v>
      </c>
      <c r="BG588" s="108">
        <v>0</v>
      </c>
      <c r="BH588" s="108">
        <v>0</v>
      </c>
      <c r="BI588" s="108">
        <v>0</v>
      </c>
      <c r="BJ588" s="108">
        <v>0</v>
      </c>
      <c r="BK588" s="108">
        <v>0</v>
      </c>
      <c r="BL588" s="108">
        <v>0</v>
      </c>
      <c r="BM588" s="108">
        <v>0</v>
      </c>
      <c r="BN588" s="108">
        <v>0</v>
      </c>
      <c r="BO588" s="108">
        <v>1</v>
      </c>
      <c r="BP588" s="108">
        <v>0</v>
      </c>
      <c r="BQ588" s="108">
        <v>0</v>
      </c>
      <c r="BR588" s="108">
        <v>0</v>
      </c>
      <c r="BS588" s="108">
        <v>0</v>
      </c>
      <c r="BT588" s="108">
        <v>0</v>
      </c>
      <c r="BU588" s="108">
        <v>0</v>
      </c>
      <c r="BV588" s="108">
        <v>0</v>
      </c>
      <c r="BW588" s="108">
        <v>0</v>
      </c>
      <c r="BX588" s="108">
        <v>0</v>
      </c>
      <c r="BY588" s="108">
        <v>1</v>
      </c>
      <c r="BZ588" s="108">
        <v>0</v>
      </c>
      <c r="CA588" s="108">
        <v>0</v>
      </c>
      <c r="CB588" s="108">
        <v>0</v>
      </c>
      <c r="CC588" s="108">
        <v>0</v>
      </c>
      <c r="CD588" s="108">
        <v>0</v>
      </c>
      <c r="CE588" s="108">
        <v>0</v>
      </c>
      <c r="CF588" s="108">
        <v>0</v>
      </c>
      <c r="CG588" s="108">
        <v>0</v>
      </c>
      <c r="CH588" s="108">
        <v>0</v>
      </c>
      <c r="CI588" s="108">
        <v>0</v>
      </c>
      <c r="CJ588" s="108">
        <v>0</v>
      </c>
      <c r="CK588" s="108">
        <v>0</v>
      </c>
      <c r="CL588" s="108">
        <v>0</v>
      </c>
      <c r="CM588" s="106">
        <f t="shared" si="39"/>
        <v>2</v>
      </c>
      <c r="CN588" s="65">
        <f t="shared" si="41"/>
        <v>1</v>
      </c>
      <c r="CO588" s="107">
        <f t="shared" si="40"/>
        <v>2</v>
      </c>
      <c r="CP588" s="124" t="s">
        <v>6053</v>
      </c>
      <c r="CQ588">
        <f t="shared" si="42"/>
        <v>3.6669999999999998</v>
      </c>
      <c r="CR588" s="12"/>
      <c r="CS588" s="12"/>
      <c r="CT588" s="12"/>
      <c r="CU588" s="12"/>
      <c r="CV588" s="12"/>
      <c r="CW588" s="12"/>
      <c r="CX588" s="12"/>
      <c r="CY588" s="12"/>
      <c r="CZ588" s="12"/>
      <c r="DA588" s="12"/>
      <c r="DB588" s="12"/>
      <c r="DC588" s="12"/>
      <c r="DD588" s="12"/>
      <c r="DE588" s="12"/>
      <c r="DF588" s="12"/>
      <c r="DG588" s="12"/>
      <c r="DH588" s="12"/>
      <c r="DI588" s="12"/>
      <c r="DJ588" s="12"/>
      <c r="DK588" s="12"/>
      <c r="DL588" s="12"/>
      <c r="DM588" s="12"/>
      <c r="DN588" s="12"/>
      <c r="DO588" s="12"/>
      <c r="DP588" s="12"/>
    </row>
    <row r="589" spans="1:120" s="87" customFormat="1" x14ac:dyDescent="0.25">
      <c r="A589" s="12"/>
      <c r="B589" s="103" t="s">
        <v>3730</v>
      </c>
      <c r="C589" s="104" t="s">
        <v>3731</v>
      </c>
      <c r="D589" s="103">
        <v>34420</v>
      </c>
      <c r="E589" s="108">
        <v>0</v>
      </c>
      <c r="F589" s="108">
        <v>0</v>
      </c>
      <c r="G589" s="108">
        <v>0</v>
      </c>
      <c r="H589" s="108">
        <v>0</v>
      </c>
      <c r="I589" s="108">
        <v>0</v>
      </c>
      <c r="J589" s="108">
        <v>0</v>
      </c>
      <c r="K589" s="108">
        <v>0</v>
      </c>
      <c r="L589" s="108">
        <v>0</v>
      </c>
      <c r="M589" s="108">
        <v>0</v>
      </c>
      <c r="N589" s="108">
        <v>0</v>
      </c>
      <c r="O589" s="108">
        <v>0</v>
      </c>
      <c r="P589" s="108">
        <v>0</v>
      </c>
      <c r="Q589" s="108">
        <v>0</v>
      </c>
      <c r="R589" s="108">
        <v>0</v>
      </c>
      <c r="S589" s="108">
        <v>0</v>
      </c>
      <c r="T589" s="108">
        <v>1</v>
      </c>
      <c r="U589" s="108">
        <v>0</v>
      </c>
      <c r="V589" s="108">
        <v>0</v>
      </c>
      <c r="W589" s="108">
        <v>0</v>
      </c>
      <c r="X589" s="108">
        <v>0</v>
      </c>
      <c r="Y589" s="108">
        <v>0</v>
      </c>
      <c r="Z589" s="108">
        <v>0</v>
      </c>
      <c r="AA589" s="108">
        <v>0</v>
      </c>
      <c r="AB589" s="108">
        <v>0</v>
      </c>
      <c r="AC589" s="108">
        <v>0</v>
      </c>
      <c r="AD589" s="108">
        <v>0</v>
      </c>
      <c r="AE589" s="108">
        <v>0</v>
      </c>
      <c r="AF589" s="108">
        <v>0</v>
      </c>
      <c r="AG589" s="108">
        <v>0</v>
      </c>
      <c r="AH589" s="108">
        <v>0</v>
      </c>
      <c r="AI589" s="108">
        <v>0</v>
      </c>
      <c r="AJ589" s="108">
        <v>0</v>
      </c>
      <c r="AK589" s="108">
        <v>0</v>
      </c>
      <c r="AL589" s="108">
        <v>0</v>
      </c>
      <c r="AM589" s="108">
        <v>0</v>
      </c>
      <c r="AN589" s="108">
        <v>0</v>
      </c>
      <c r="AO589" s="108">
        <v>0</v>
      </c>
      <c r="AP589" s="108">
        <v>0</v>
      </c>
      <c r="AQ589" s="108">
        <v>0</v>
      </c>
      <c r="AR589" s="108">
        <v>0</v>
      </c>
      <c r="AS589" s="108">
        <v>0</v>
      </c>
      <c r="AT589" s="108">
        <v>0</v>
      </c>
      <c r="AU589" s="108">
        <v>0</v>
      </c>
      <c r="AV589" s="108">
        <v>0</v>
      </c>
      <c r="AW589" s="108">
        <v>0</v>
      </c>
      <c r="AX589" s="108">
        <v>0</v>
      </c>
      <c r="AY589" s="108">
        <v>0</v>
      </c>
      <c r="AZ589" s="108">
        <v>0</v>
      </c>
      <c r="BA589" s="108">
        <v>0</v>
      </c>
      <c r="BB589" s="108">
        <v>0</v>
      </c>
      <c r="BC589" s="108">
        <v>0</v>
      </c>
      <c r="BD589" s="108">
        <v>0</v>
      </c>
      <c r="BE589" s="108">
        <v>0</v>
      </c>
      <c r="BF589" s="108">
        <v>0</v>
      </c>
      <c r="BG589" s="108">
        <v>0</v>
      </c>
      <c r="BH589" s="108">
        <v>0</v>
      </c>
      <c r="BI589" s="108">
        <v>0</v>
      </c>
      <c r="BJ589" s="108">
        <v>0</v>
      </c>
      <c r="BK589" s="108">
        <v>0</v>
      </c>
      <c r="BL589" s="108">
        <v>0</v>
      </c>
      <c r="BM589" s="108">
        <v>0</v>
      </c>
      <c r="BN589" s="108">
        <v>0</v>
      </c>
      <c r="BO589" s="108">
        <v>0</v>
      </c>
      <c r="BP589" s="108">
        <v>0</v>
      </c>
      <c r="BQ589" s="108">
        <v>0</v>
      </c>
      <c r="BR589" s="108">
        <v>0</v>
      </c>
      <c r="BS589" s="108">
        <v>0</v>
      </c>
      <c r="BT589" s="108">
        <v>0</v>
      </c>
      <c r="BU589" s="108">
        <v>1</v>
      </c>
      <c r="BV589" s="108">
        <v>0</v>
      </c>
      <c r="BW589" s="108">
        <v>0</v>
      </c>
      <c r="BX589" s="108">
        <v>0</v>
      </c>
      <c r="BY589" s="108">
        <v>0</v>
      </c>
      <c r="BZ589" s="108">
        <v>0</v>
      </c>
      <c r="CA589" s="108">
        <v>0</v>
      </c>
      <c r="CB589" s="108">
        <v>0</v>
      </c>
      <c r="CC589" s="108">
        <v>0</v>
      </c>
      <c r="CD589" s="108">
        <v>0</v>
      </c>
      <c r="CE589" s="108">
        <v>0</v>
      </c>
      <c r="CF589" s="108">
        <v>0</v>
      </c>
      <c r="CG589" s="108">
        <v>0</v>
      </c>
      <c r="CH589" s="108">
        <v>0</v>
      </c>
      <c r="CI589" s="108">
        <v>0</v>
      </c>
      <c r="CJ589" s="108">
        <v>0</v>
      </c>
      <c r="CK589" s="108">
        <v>0</v>
      </c>
      <c r="CL589" s="108">
        <v>0</v>
      </c>
      <c r="CM589" s="106">
        <f t="shared" si="39"/>
        <v>2</v>
      </c>
      <c r="CN589" s="65">
        <f t="shared" si="41"/>
        <v>1</v>
      </c>
      <c r="CO589" s="107">
        <f t="shared" si="40"/>
        <v>4</v>
      </c>
      <c r="CP589" s="124" t="s">
        <v>6047</v>
      </c>
      <c r="CQ589">
        <f t="shared" si="42"/>
        <v>1.667</v>
      </c>
      <c r="CR589" s="12"/>
      <c r="CS589" s="12"/>
      <c r="CT589" s="12"/>
      <c r="CU589" s="12"/>
      <c r="CV589" s="12"/>
      <c r="CW589" s="12"/>
      <c r="CX589" s="12"/>
      <c r="CY589" s="12"/>
      <c r="CZ589" s="12"/>
      <c r="DA589" s="12"/>
      <c r="DB589" s="12"/>
      <c r="DC589" s="12"/>
      <c r="DD589" s="12"/>
      <c r="DE589" s="12"/>
      <c r="DF589" s="12"/>
      <c r="DG589" s="12"/>
      <c r="DH589" s="12"/>
      <c r="DI589" s="12"/>
      <c r="DJ589" s="12"/>
      <c r="DK589" s="12"/>
      <c r="DL589" s="12"/>
      <c r="DM589" s="12"/>
      <c r="DN589" s="12"/>
      <c r="DO589" s="12"/>
      <c r="DP589" s="12"/>
    </row>
    <row r="590" spans="1:120" s="87" customFormat="1" x14ac:dyDescent="0.25">
      <c r="A590" s="12"/>
      <c r="B590" s="103" t="s">
        <v>3734</v>
      </c>
      <c r="C590" s="104" t="s">
        <v>3735</v>
      </c>
      <c r="D590" s="103">
        <v>34420</v>
      </c>
      <c r="E590" s="108">
        <v>0</v>
      </c>
      <c r="F590" s="108">
        <v>0</v>
      </c>
      <c r="G590" s="108">
        <v>0</v>
      </c>
      <c r="H590" s="108">
        <v>0</v>
      </c>
      <c r="I590" s="108">
        <v>0</v>
      </c>
      <c r="J590" s="108">
        <v>0</v>
      </c>
      <c r="K590" s="108">
        <v>0</v>
      </c>
      <c r="L590" s="108">
        <v>0</v>
      </c>
      <c r="M590" s="108">
        <v>0</v>
      </c>
      <c r="N590" s="108">
        <v>0</v>
      </c>
      <c r="O590" s="108">
        <v>0</v>
      </c>
      <c r="P590" s="108">
        <v>0</v>
      </c>
      <c r="Q590" s="108">
        <v>0</v>
      </c>
      <c r="R590" s="108">
        <v>1</v>
      </c>
      <c r="S590" s="108">
        <v>0</v>
      </c>
      <c r="T590" s="108">
        <v>0</v>
      </c>
      <c r="U590" s="108">
        <v>0</v>
      </c>
      <c r="V590" s="108">
        <v>0</v>
      </c>
      <c r="W590" s="108">
        <v>0</v>
      </c>
      <c r="X590" s="108">
        <v>0</v>
      </c>
      <c r="Y590" s="108">
        <v>0</v>
      </c>
      <c r="Z590" s="108">
        <v>0</v>
      </c>
      <c r="AA590" s="108">
        <v>0</v>
      </c>
      <c r="AB590" s="108">
        <v>0</v>
      </c>
      <c r="AC590" s="108">
        <v>0</v>
      </c>
      <c r="AD590" s="108">
        <v>0</v>
      </c>
      <c r="AE590" s="108">
        <v>0</v>
      </c>
      <c r="AF590" s="108">
        <v>0</v>
      </c>
      <c r="AG590" s="108">
        <v>0</v>
      </c>
      <c r="AH590" s="108">
        <v>0</v>
      </c>
      <c r="AI590" s="108">
        <v>0</v>
      </c>
      <c r="AJ590" s="108">
        <v>0</v>
      </c>
      <c r="AK590" s="108">
        <v>0</v>
      </c>
      <c r="AL590" s="108">
        <v>0</v>
      </c>
      <c r="AM590" s="108">
        <v>0</v>
      </c>
      <c r="AN590" s="108">
        <v>0</v>
      </c>
      <c r="AO590" s="108">
        <v>0</v>
      </c>
      <c r="AP590" s="108">
        <v>0</v>
      </c>
      <c r="AQ590" s="108">
        <v>0</v>
      </c>
      <c r="AR590" s="108">
        <v>0</v>
      </c>
      <c r="AS590" s="108">
        <v>0</v>
      </c>
      <c r="AT590" s="108">
        <v>0</v>
      </c>
      <c r="AU590" s="108">
        <v>0</v>
      </c>
      <c r="AV590" s="108">
        <v>0</v>
      </c>
      <c r="AW590" s="108">
        <v>0</v>
      </c>
      <c r="AX590" s="108">
        <v>0</v>
      </c>
      <c r="AY590" s="108">
        <v>0</v>
      </c>
      <c r="AZ590" s="108">
        <v>0</v>
      </c>
      <c r="BA590" s="108">
        <v>0</v>
      </c>
      <c r="BB590" s="108">
        <v>0</v>
      </c>
      <c r="BC590" s="108">
        <v>0</v>
      </c>
      <c r="BD590" s="108">
        <v>0</v>
      </c>
      <c r="BE590" s="108">
        <v>0</v>
      </c>
      <c r="BF590" s="108">
        <v>0</v>
      </c>
      <c r="BG590" s="108">
        <v>0</v>
      </c>
      <c r="BH590" s="108">
        <v>0</v>
      </c>
      <c r="BI590" s="108">
        <v>0</v>
      </c>
      <c r="BJ590" s="108">
        <v>0</v>
      </c>
      <c r="BK590" s="108">
        <v>0</v>
      </c>
      <c r="BL590" s="108">
        <v>0</v>
      </c>
      <c r="BM590" s="108">
        <v>0</v>
      </c>
      <c r="BN590" s="108">
        <v>0</v>
      </c>
      <c r="BO590" s="108">
        <v>0</v>
      </c>
      <c r="BP590" s="108">
        <v>0</v>
      </c>
      <c r="BQ590" s="108">
        <v>0</v>
      </c>
      <c r="BR590" s="108">
        <v>0</v>
      </c>
      <c r="BS590" s="108">
        <v>0</v>
      </c>
      <c r="BT590" s="108">
        <v>0</v>
      </c>
      <c r="BU590" s="108">
        <v>1</v>
      </c>
      <c r="BV590" s="108">
        <v>0</v>
      </c>
      <c r="BW590" s="108">
        <v>0</v>
      </c>
      <c r="BX590" s="108">
        <v>0</v>
      </c>
      <c r="BY590" s="108">
        <v>0</v>
      </c>
      <c r="BZ590" s="108">
        <v>0</v>
      </c>
      <c r="CA590" s="108">
        <v>0</v>
      </c>
      <c r="CB590" s="108">
        <v>0</v>
      </c>
      <c r="CC590" s="108">
        <v>0</v>
      </c>
      <c r="CD590" s="108">
        <v>0</v>
      </c>
      <c r="CE590" s="108">
        <v>0</v>
      </c>
      <c r="CF590" s="108">
        <v>0</v>
      </c>
      <c r="CG590" s="108">
        <v>0</v>
      </c>
      <c r="CH590" s="108">
        <v>0</v>
      </c>
      <c r="CI590" s="108">
        <v>0</v>
      </c>
      <c r="CJ590" s="108">
        <v>0</v>
      </c>
      <c r="CK590" s="108">
        <v>0</v>
      </c>
      <c r="CL590" s="108">
        <v>1</v>
      </c>
      <c r="CM590" s="106">
        <f t="shared" si="39"/>
        <v>3</v>
      </c>
      <c r="CN590" s="65">
        <f t="shared" si="41"/>
        <v>1</v>
      </c>
      <c r="CO590" s="107">
        <f t="shared" si="40"/>
        <v>4</v>
      </c>
      <c r="CP590" s="124" t="s">
        <v>6054</v>
      </c>
      <c r="CQ590">
        <f t="shared" si="42"/>
        <v>2.6669999999999998</v>
      </c>
      <c r="CR590" s="12"/>
      <c r="CS590" s="12"/>
      <c r="CT590" s="12"/>
      <c r="CU590" s="12"/>
      <c r="CV590" s="12"/>
      <c r="CW590" s="12"/>
      <c r="CX590" s="12"/>
      <c r="CY590" s="12"/>
      <c r="CZ590" s="12"/>
      <c r="DA590" s="12"/>
      <c r="DB590" s="12"/>
      <c r="DC590" s="12"/>
      <c r="DD590" s="12"/>
      <c r="DE590" s="12"/>
      <c r="DF590" s="12"/>
      <c r="DG590" s="12"/>
      <c r="DH590" s="12"/>
      <c r="DI590" s="12"/>
      <c r="DJ590" s="12"/>
      <c r="DK590" s="12"/>
      <c r="DL590" s="12"/>
      <c r="DM590" s="12"/>
      <c r="DN590" s="12"/>
      <c r="DO590" s="12"/>
      <c r="DP590" s="12"/>
    </row>
    <row r="591" spans="1:120" s="87" customFormat="1" x14ac:dyDescent="0.25">
      <c r="A591" s="12"/>
      <c r="B591" s="103" t="s">
        <v>3736</v>
      </c>
      <c r="C591" s="104" t="s">
        <v>3737</v>
      </c>
      <c r="D591" s="103">
        <v>34420</v>
      </c>
      <c r="E591" s="108">
        <v>0</v>
      </c>
      <c r="F591" s="108">
        <v>0</v>
      </c>
      <c r="G591" s="108">
        <v>0</v>
      </c>
      <c r="H591" s="108">
        <v>0</v>
      </c>
      <c r="I591" s="108">
        <v>0</v>
      </c>
      <c r="J591" s="108">
        <v>0</v>
      </c>
      <c r="K591" s="108">
        <v>0</v>
      </c>
      <c r="L591" s="108">
        <v>0</v>
      </c>
      <c r="M591" s="108">
        <v>0</v>
      </c>
      <c r="N591" s="108">
        <v>0</v>
      </c>
      <c r="O591" s="108">
        <v>0</v>
      </c>
      <c r="P591" s="108">
        <v>0</v>
      </c>
      <c r="Q591" s="108">
        <v>0</v>
      </c>
      <c r="R591" s="108">
        <v>0</v>
      </c>
      <c r="S591" s="108">
        <v>0</v>
      </c>
      <c r="T591" s="108">
        <v>1</v>
      </c>
      <c r="U591" s="108">
        <v>0</v>
      </c>
      <c r="V591" s="108">
        <v>0</v>
      </c>
      <c r="W591" s="108">
        <v>0</v>
      </c>
      <c r="X591" s="108">
        <v>0</v>
      </c>
      <c r="Y591" s="108">
        <v>0</v>
      </c>
      <c r="Z591" s="108">
        <v>0</v>
      </c>
      <c r="AA591" s="108">
        <v>0</v>
      </c>
      <c r="AB591" s="108">
        <v>0</v>
      </c>
      <c r="AC591" s="108">
        <v>0</v>
      </c>
      <c r="AD591" s="108">
        <v>0</v>
      </c>
      <c r="AE591" s="108">
        <v>0</v>
      </c>
      <c r="AF591" s="108">
        <v>0</v>
      </c>
      <c r="AG591" s="108">
        <v>0</v>
      </c>
      <c r="AH591" s="108">
        <v>0</v>
      </c>
      <c r="AI591" s="108">
        <v>0</v>
      </c>
      <c r="AJ591" s="108">
        <v>0</v>
      </c>
      <c r="AK591" s="108">
        <v>0</v>
      </c>
      <c r="AL591" s="108">
        <v>0</v>
      </c>
      <c r="AM591" s="108">
        <v>0</v>
      </c>
      <c r="AN591" s="108">
        <v>0</v>
      </c>
      <c r="AO591" s="108">
        <v>0</v>
      </c>
      <c r="AP591" s="108">
        <v>0</v>
      </c>
      <c r="AQ591" s="108">
        <v>0</v>
      </c>
      <c r="AR591" s="108">
        <v>0</v>
      </c>
      <c r="AS591" s="108">
        <v>1</v>
      </c>
      <c r="AT591" s="108">
        <v>0</v>
      </c>
      <c r="AU591" s="108">
        <v>0</v>
      </c>
      <c r="AV591" s="108">
        <v>0</v>
      </c>
      <c r="AW591" s="108">
        <v>0</v>
      </c>
      <c r="AX591" s="108">
        <v>0</v>
      </c>
      <c r="AY591" s="108">
        <v>0</v>
      </c>
      <c r="AZ591" s="108">
        <v>0</v>
      </c>
      <c r="BA591" s="108">
        <v>0</v>
      </c>
      <c r="BB591" s="108">
        <v>0</v>
      </c>
      <c r="BC591" s="108">
        <v>0</v>
      </c>
      <c r="BD591" s="108">
        <v>0</v>
      </c>
      <c r="BE591" s="108">
        <v>0</v>
      </c>
      <c r="BF591" s="108">
        <v>0</v>
      </c>
      <c r="BG591" s="108">
        <v>0</v>
      </c>
      <c r="BH591" s="108">
        <v>0</v>
      </c>
      <c r="BI591" s="108">
        <v>0</v>
      </c>
      <c r="BJ591" s="108">
        <v>0</v>
      </c>
      <c r="BK591" s="108">
        <v>1</v>
      </c>
      <c r="BL591" s="108">
        <v>0</v>
      </c>
      <c r="BM591" s="108">
        <v>0</v>
      </c>
      <c r="BN591" s="108">
        <v>0</v>
      </c>
      <c r="BO591" s="108">
        <v>0</v>
      </c>
      <c r="BP591" s="108">
        <v>0</v>
      </c>
      <c r="BQ591" s="108">
        <v>0</v>
      </c>
      <c r="BR591" s="108">
        <v>0</v>
      </c>
      <c r="BS591" s="108">
        <v>0</v>
      </c>
      <c r="BT591" s="108">
        <v>0</v>
      </c>
      <c r="BU591" s="108">
        <v>0</v>
      </c>
      <c r="BV591" s="108">
        <v>0</v>
      </c>
      <c r="BW591" s="108">
        <v>0</v>
      </c>
      <c r="BX591" s="108">
        <v>0</v>
      </c>
      <c r="BY591" s="108">
        <v>0</v>
      </c>
      <c r="BZ591" s="108">
        <v>0</v>
      </c>
      <c r="CA591" s="108">
        <v>0</v>
      </c>
      <c r="CB591" s="108">
        <v>0</v>
      </c>
      <c r="CC591" s="108">
        <v>0</v>
      </c>
      <c r="CD591" s="108">
        <v>0</v>
      </c>
      <c r="CE591" s="108">
        <v>0</v>
      </c>
      <c r="CF591" s="108">
        <v>0</v>
      </c>
      <c r="CG591" s="108">
        <v>0</v>
      </c>
      <c r="CH591" s="108">
        <v>0</v>
      </c>
      <c r="CI591" s="108">
        <v>0</v>
      </c>
      <c r="CJ591" s="108">
        <v>0</v>
      </c>
      <c r="CK591" s="108">
        <v>0</v>
      </c>
      <c r="CL591" s="108">
        <v>0</v>
      </c>
      <c r="CM591" s="106">
        <f t="shared" si="39"/>
        <v>3</v>
      </c>
      <c r="CN591" s="65">
        <f t="shared" si="41"/>
        <v>1</v>
      </c>
      <c r="CO591" s="107">
        <f t="shared" si="40"/>
        <v>4</v>
      </c>
      <c r="CP591" s="124" t="s">
        <v>6049</v>
      </c>
      <c r="CQ591">
        <f t="shared" si="42"/>
        <v>3.3330000000000002</v>
      </c>
      <c r="CR591" s="12"/>
      <c r="CS591" s="12"/>
      <c r="CT591" s="12"/>
      <c r="CU591" s="12"/>
      <c r="CV591" s="12"/>
      <c r="CW591" s="12"/>
      <c r="CX591" s="12"/>
      <c r="CY591" s="12"/>
      <c r="CZ591" s="12"/>
      <c r="DA591" s="12"/>
      <c r="DB591" s="12"/>
      <c r="DC591" s="12"/>
      <c r="DD591" s="12"/>
      <c r="DE591" s="12"/>
      <c r="DF591" s="12"/>
      <c r="DG591" s="12"/>
      <c r="DH591" s="12"/>
      <c r="DI591" s="12"/>
      <c r="DJ591" s="12"/>
      <c r="DK591" s="12"/>
      <c r="DL591" s="12"/>
      <c r="DM591" s="12"/>
      <c r="DN591" s="12"/>
      <c r="DO591" s="12"/>
      <c r="DP591" s="12"/>
    </row>
    <row r="592" spans="1:120" s="87" customFormat="1" x14ac:dyDescent="0.25">
      <c r="A592" s="87" t="s">
        <v>5136</v>
      </c>
      <c r="B592" s="88" t="s">
        <v>5077</v>
      </c>
      <c r="C592" s="89" t="s">
        <v>5078</v>
      </c>
      <c r="D592" s="88">
        <v>34420</v>
      </c>
      <c r="E592" s="93">
        <v>0</v>
      </c>
      <c r="F592" s="93">
        <v>0</v>
      </c>
      <c r="G592" s="93">
        <v>0</v>
      </c>
      <c r="H592" s="93">
        <v>0</v>
      </c>
      <c r="I592" s="93">
        <v>0</v>
      </c>
      <c r="J592" s="93">
        <v>0</v>
      </c>
      <c r="K592" s="93">
        <v>0</v>
      </c>
      <c r="L592" s="93">
        <v>0</v>
      </c>
      <c r="M592" s="93">
        <v>0</v>
      </c>
      <c r="N592" s="93">
        <v>0</v>
      </c>
      <c r="O592" s="93">
        <v>0</v>
      </c>
      <c r="P592" s="93">
        <v>0</v>
      </c>
      <c r="Q592" s="93">
        <v>0</v>
      </c>
      <c r="R592" s="93">
        <v>0</v>
      </c>
      <c r="S592" s="93">
        <v>0</v>
      </c>
      <c r="T592" s="93">
        <v>0</v>
      </c>
      <c r="U592" s="93">
        <v>0</v>
      </c>
      <c r="V592" s="93">
        <v>0</v>
      </c>
      <c r="W592" s="93">
        <v>0</v>
      </c>
      <c r="X592" s="93">
        <v>0</v>
      </c>
      <c r="Y592" s="93">
        <v>0</v>
      </c>
      <c r="Z592" s="93">
        <v>0</v>
      </c>
      <c r="AA592" s="93">
        <v>0</v>
      </c>
      <c r="AB592" s="93">
        <v>0</v>
      </c>
      <c r="AC592" s="93">
        <v>0</v>
      </c>
      <c r="AD592" s="93">
        <v>0</v>
      </c>
      <c r="AE592" s="93">
        <v>0</v>
      </c>
      <c r="AF592" s="93">
        <v>0</v>
      </c>
      <c r="AG592" s="93">
        <v>0</v>
      </c>
      <c r="AH592" s="93">
        <v>0</v>
      </c>
      <c r="AI592" s="93">
        <v>0</v>
      </c>
      <c r="AJ592" s="93">
        <v>0</v>
      </c>
      <c r="AK592" s="93">
        <v>0</v>
      </c>
      <c r="AL592" s="93">
        <v>0</v>
      </c>
      <c r="AM592" s="93">
        <v>0</v>
      </c>
      <c r="AN592" s="93">
        <v>0</v>
      </c>
      <c r="AO592" s="93">
        <v>0</v>
      </c>
      <c r="AP592" s="93">
        <v>0</v>
      </c>
      <c r="AQ592" s="93">
        <v>0</v>
      </c>
      <c r="AR592" s="93">
        <v>0</v>
      </c>
      <c r="AS592" s="93">
        <v>0</v>
      </c>
      <c r="AT592" s="93">
        <v>0</v>
      </c>
      <c r="AU592" s="93">
        <v>0</v>
      </c>
      <c r="AV592" s="93">
        <v>0</v>
      </c>
      <c r="AW592" s="93">
        <v>0</v>
      </c>
      <c r="AX592" s="93">
        <v>0</v>
      </c>
      <c r="AY592" s="93">
        <v>0</v>
      </c>
      <c r="AZ592" s="93">
        <v>0</v>
      </c>
      <c r="BA592" s="93">
        <v>0</v>
      </c>
      <c r="BB592" s="93">
        <v>0</v>
      </c>
      <c r="BC592" s="93">
        <v>0</v>
      </c>
      <c r="BD592" s="93">
        <v>0</v>
      </c>
      <c r="BE592" s="93">
        <v>0</v>
      </c>
      <c r="BF592" s="93">
        <v>0</v>
      </c>
      <c r="BG592" s="93">
        <v>0</v>
      </c>
      <c r="BH592" s="93">
        <v>0</v>
      </c>
      <c r="BI592" s="93">
        <v>1</v>
      </c>
      <c r="BJ592" s="93">
        <v>0</v>
      </c>
      <c r="BK592" s="93">
        <v>0</v>
      </c>
      <c r="BL592" s="93">
        <v>0</v>
      </c>
      <c r="BM592" s="93">
        <v>0</v>
      </c>
      <c r="BN592" s="93">
        <v>0</v>
      </c>
      <c r="BO592" s="93">
        <v>0</v>
      </c>
      <c r="BP592" s="93">
        <v>0</v>
      </c>
      <c r="BQ592" s="93">
        <v>0</v>
      </c>
      <c r="BR592" s="93">
        <v>0</v>
      </c>
      <c r="BS592" s="93">
        <v>0</v>
      </c>
      <c r="BT592" s="93">
        <v>0</v>
      </c>
      <c r="BU592" s="93">
        <v>0</v>
      </c>
      <c r="BV592" s="93">
        <v>0</v>
      </c>
      <c r="BW592" s="93">
        <v>0</v>
      </c>
      <c r="BX592" s="93">
        <v>0</v>
      </c>
      <c r="BY592" s="93">
        <v>0</v>
      </c>
      <c r="BZ592" s="93">
        <v>0</v>
      </c>
      <c r="CA592" s="93">
        <v>0</v>
      </c>
      <c r="CB592" s="93">
        <v>0</v>
      </c>
      <c r="CC592" s="93">
        <v>0</v>
      </c>
      <c r="CD592" s="93">
        <v>0</v>
      </c>
      <c r="CE592" s="93">
        <v>0</v>
      </c>
      <c r="CF592" s="93">
        <v>0</v>
      </c>
      <c r="CG592" s="93">
        <v>0</v>
      </c>
      <c r="CH592" s="93">
        <v>0</v>
      </c>
      <c r="CI592" s="93">
        <v>0</v>
      </c>
      <c r="CJ592" s="93">
        <v>0</v>
      </c>
      <c r="CK592" s="93">
        <v>0</v>
      </c>
      <c r="CL592" s="93">
        <v>0</v>
      </c>
      <c r="CM592" s="106">
        <f t="shared" si="39"/>
        <v>1</v>
      </c>
      <c r="CN592" s="65">
        <f t="shared" si="41"/>
        <v>1</v>
      </c>
      <c r="CO592" s="107">
        <f t="shared" si="40"/>
        <v>1</v>
      </c>
      <c r="CP592" s="124" t="s">
        <v>6049</v>
      </c>
      <c r="CQ592">
        <f t="shared" si="42"/>
        <v>3.3330000000000002</v>
      </c>
      <c r="CR592" s="12"/>
      <c r="CS592" s="12"/>
      <c r="CT592" s="12"/>
      <c r="CU592" s="12"/>
      <c r="CV592" s="12"/>
      <c r="CW592" s="12"/>
      <c r="CX592" s="12"/>
      <c r="CY592" s="12"/>
      <c r="CZ592" s="12"/>
      <c r="DA592" s="12"/>
      <c r="DB592" s="12"/>
      <c r="DC592" s="12"/>
      <c r="DD592" s="12"/>
      <c r="DE592" s="12"/>
      <c r="DF592" s="12"/>
      <c r="DG592" s="12"/>
      <c r="DH592" s="12"/>
      <c r="DI592" s="12"/>
      <c r="DJ592" s="12"/>
      <c r="DK592" s="12"/>
      <c r="DL592" s="12"/>
      <c r="DM592" s="12"/>
      <c r="DN592" s="12"/>
      <c r="DO592" s="12"/>
      <c r="DP592" s="12"/>
    </row>
    <row r="593" spans="1:120" s="87" customFormat="1" x14ac:dyDescent="0.25">
      <c r="A593" s="12"/>
      <c r="B593" s="103" t="s">
        <v>3740</v>
      </c>
      <c r="C593" s="104" t="s">
        <v>3741</v>
      </c>
      <c r="D593" s="103">
        <v>34420</v>
      </c>
      <c r="E593" s="108">
        <v>0</v>
      </c>
      <c r="F593" s="108">
        <v>0</v>
      </c>
      <c r="G593" s="108">
        <v>0</v>
      </c>
      <c r="H593" s="108">
        <v>0</v>
      </c>
      <c r="I593" s="108">
        <v>0</v>
      </c>
      <c r="J593" s="108">
        <v>0</v>
      </c>
      <c r="K593" s="108">
        <v>0</v>
      </c>
      <c r="L593" s="108">
        <v>0</v>
      </c>
      <c r="M593" s="108">
        <v>0</v>
      </c>
      <c r="N593" s="108">
        <v>0</v>
      </c>
      <c r="O593" s="108">
        <v>0</v>
      </c>
      <c r="P593" s="108">
        <v>0</v>
      </c>
      <c r="Q593" s="108">
        <v>0</v>
      </c>
      <c r="R593" s="108">
        <v>1</v>
      </c>
      <c r="S593" s="108">
        <v>0</v>
      </c>
      <c r="T593" s="108">
        <v>0</v>
      </c>
      <c r="U593" s="108">
        <v>0</v>
      </c>
      <c r="V593" s="108">
        <v>0</v>
      </c>
      <c r="W593" s="108">
        <v>0</v>
      </c>
      <c r="X593" s="108">
        <v>0</v>
      </c>
      <c r="Y593" s="108">
        <v>0</v>
      </c>
      <c r="Z593" s="108">
        <v>0</v>
      </c>
      <c r="AA593" s="108">
        <v>0</v>
      </c>
      <c r="AB593" s="108">
        <v>0</v>
      </c>
      <c r="AC593" s="108">
        <v>0</v>
      </c>
      <c r="AD593" s="108">
        <v>0</v>
      </c>
      <c r="AE593" s="108">
        <v>1</v>
      </c>
      <c r="AF593" s="108">
        <v>0</v>
      </c>
      <c r="AG593" s="108">
        <v>0</v>
      </c>
      <c r="AH593" s="108">
        <v>0</v>
      </c>
      <c r="AI593" s="108">
        <v>0</v>
      </c>
      <c r="AJ593" s="108">
        <v>0</v>
      </c>
      <c r="AK593" s="108">
        <v>0</v>
      </c>
      <c r="AL593" s="108">
        <v>0</v>
      </c>
      <c r="AM593" s="108">
        <v>0</v>
      </c>
      <c r="AN593" s="108">
        <v>0</v>
      </c>
      <c r="AO593" s="108">
        <v>0</v>
      </c>
      <c r="AP593" s="108">
        <v>0</v>
      </c>
      <c r="AQ593" s="108">
        <v>0</v>
      </c>
      <c r="AR593" s="108">
        <v>0</v>
      </c>
      <c r="AS593" s="108">
        <v>0</v>
      </c>
      <c r="AT593" s="108">
        <v>0</v>
      </c>
      <c r="AU593" s="108">
        <v>1</v>
      </c>
      <c r="AV593" s="108">
        <v>0</v>
      </c>
      <c r="AW593" s="108">
        <v>0</v>
      </c>
      <c r="AX593" s="108">
        <v>0</v>
      </c>
      <c r="AY593" s="108">
        <v>0</v>
      </c>
      <c r="AZ593" s="108">
        <v>0</v>
      </c>
      <c r="BA593" s="108">
        <v>0</v>
      </c>
      <c r="BB593" s="108">
        <v>0</v>
      </c>
      <c r="BC593" s="108">
        <v>0</v>
      </c>
      <c r="BD593" s="108">
        <v>0</v>
      </c>
      <c r="BE593" s="108">
        <v>0</v>
      </c>
      <c r="BF593" s="108">
        <v>0</v>
      </c>
      <c r="BG593" s="108">
        <v>0</v>
      </c>
      <c r="BH593" s="108">
        <v>0</v>
      </c>
      <c r="BI593" s="108">
        <v>1</v>
      </c>
      <c r="BJ593" s="108">
        <v>0</v>
      </c>
      <c r="BK593" s="108">
        <v>0</v>
      </c>
      <c r="BL593" s="108">
        <v>0</v>
      </c>
      <c r="BM593" s="108">
        <v>0</v>
      </c>
      <c r="BN593" s="108">
        <v>0</v>
      </c>
      <c r="BO593" s="108">
        <v>0</v>
      </c>
      <c r="BP593" s="108">
        <v>0</v>
      </c>
      <c r="BQ593" s="108">
        <v>0</v>
      </c>
      <c r="BR593" s="108">
        <v>0</v>
      </c>
      <c r="BS593" s="108">
        <v>0</v>
      </c>
      <c r="BT593" s="108">
        <v>0</v>
      </c>
      <c r="BU593" s="108">
        <v>0</v>
      </c>
      <c r="BV593" s="108">
        <v>0</v>
      </c>
      <c r="BW593" s="108">
        <v>0</v>
      </c>
      <c r="BX593" s="108">
        <v>0</v>
      </c>
      <c r="BY593" s="108">
        <v>0</v>
      </c>
      <c r="BZ593" s="108">
        <v>0</v>
      </c>
      <c r="CA593" s="108">
        <v>0</v>
      </c>
      <c r="CB593" s="108">
        <v>0</v>
      </c>
      <c r="CC593" s="108">
        <v>0</v>
      </c>
      <c r="CD593" s="108">
        <v>0</v>
      </c>
      <c r="CE593" s="108">
        <v>0</v>
      </c>
      <c r="CF593" s="108">
        <v>0</v>
      </c>
      <c r="CG593" s="108">
        <v>0</v>
      </c>
      <c r="CH593" s="108">
        <v>0</v>
      </c>
      <c r="CI593" s="108">
        <v>0</v>
      </c>
      <c r="CJ593" s="108">
        <v>0</v>
      </c>
      <c r="CK593" s="108">
        <v>0</v>
      </c>
      <c r="CL593" s="108">
        <v>0</v>
      </c>
      <c r="CM593" s="106">
        <f t="shared" si="39"/>
        <v>4</v>
      </c>
      <c r="CN593" s="65">
        <f t="shared" si="41"/>
        <v>1</v>
      </c>
      <c r="CO593" s="107">
        <f t="shared" si="40"/>
        <v>6</v>
      </c>
      <c r="CP593" s="124" t="s">
        <v>6049</v>
      </c>
      <c r="CQ593">
        <f t="shared" si="42"/>
        <v>3.3330000000000002</v>
      </c>
      <c r="CR593" s="12"/>
      <c r="CS593" s="12"/>
      <c r="CT593" s="12"/>
      <c r="CU593" s="12"/>
      <c r="CV593" s="12"/>
      <c r="CW593" s="12"/>
      <c r="CX593" s="12"/>
      <c r="CY593" s="12"/>
      <c r="CZ593" s="12"/>
      <c r="DA593" s="12"/>
      <c r="DB593" s="12"/>
      <c r="DC593" s="12"/>
      <c r="DD593" s="12"/>
      <c r="DE593" s="12"/>
      <c r="DF593" s="12"/>
      <c r="DG593" s="12"/>
      <c r="DH593" s="12"/>
      <c r="DI593" s="12"/>
      <c r="DJ593" s="12"/>
      <c r="DK593" s="12"/>
      <c r="DL593" s="12"/>
      <c r="DM593" s="12"/>
      <c r="DN593" s="12"/>
      <c r="DO593" s="12"/>
      <c r="DP593" s="12"/>
    </row>
    <row r="594" spans="1:120" s="87" customFormat="1" x14ac:dyDescent="0.25">
      <c r="A594" s="12"/>
      <c r="B594" s="103" t="s">
        <v>3742</v>
      </c>
      <c r="C594" s="104" t="s">
        <v>3743</v>
      </c>
      <c r="D594" s="103">
        <v>34420</v>
      </c>
      <c r="E594" s="108">
        <v>0</v>
      </c>
      <c r="F594" s="108">
        <v>0</v>
      </c>
      <c r="G594" s="108">
        <v>0</v>
      </c>
      <c r="H594" s="108">
        <v>0</v>
      </c>
      <c r="I594" s="108">
        <v>0</v>
      </c>
      <c r="J594" s="108">
        <v>0</v>
      </c>
      <c r="K594" s="108">
        <v>0</v>
      </c>
      <c r="L594" s="108">
        <v>0</v>
      </c>
      <c r="M594" s="108">
        <v>0</v>
      </c>
      <c r="N594" s="108">
        <v>0</v>
      </c>
      <c r="O594" s="108">
        <v>0</v>
      </c>
      <c r="P594" s="108">
        <v>0</v>
      </c>
      <c r="Q594" s="108">
        <v>0</v>
      </c>
      <c r="R594" s="108">
        <v>0</v>
      </c>
      <c r="S594" s="108">
        <v>0</v>
      </c>
      <c r="T594" s="108">
        <v>0</v>
      </c>
      <c r="U594" s="108">
        <v>0</v>
      </c>
      <c r="V594" s="108">
        <v>0</v>
      </c>
      <c r="W594" s="108">
        <v>0</v>
      </c>
      <c r="X594" s="108">
        <v>0</v>
      </c>
      <c r="Y594" s="108">
        <v>0</v>
      </c>
      <c r="Z594" s="108">
        <v>0</v>
      </c>
      <c r="AA594" s="108">
        <v>0</v>
      </c>
      <c r="AB594" s="108">
        <v>0</v>
      </c>
      <c r="AC594" s="108">
        <v>0</v>
      </c>
      <c r="AD594" s="108">
        <v>0</v>
      </c>
      <c r="AE594" s="108">
        <v>0</v>
      </c>
      <c r="AF594" s="108">
        <v>0</v>
      </c>
      <c r="AG594" s="108">
        <v>0</v>
      </c>
      <c r="AH594" s="108">
        <v>0</v>
      </c>
      <c r="AI594" s="108">
        <v>0</v>
      </c>
      <c r="AJ594" s="108">
        <v>0</v>
      </c>
      <c r="AK594" s="108">
        <v>0</v>
      </c>
      <c r="AL594" s="108">
        <v>0</v>
      </c>
      <c r="AM594" s="108">
        <v>0</v>
      </c>
      <c r="AN594" s="108">
        <v>0</v>
      </c>
      <c r="AO594" s="108">
        <v>0</v>
      </c>
      <c r="AP594" s="108">
        <v>0</v>
      </c>
      <c r="AQ594" s="108">
        <v>0</v>
      </c>
      <c r="AR594" s="108">
        <v>0</v>
      </c>
      <c r="AS594" s="108">
        <v>0</v>
      </c>
      <c r="AT594" s="108">
        <v>0</v>
      </c>
      <c r="AU594" s="108">
        <v>0</v>
      </c>
      <c r="AV594" s="108">
        <v>0</v>
      </c>
      <c r="AW594" s="108">
        <v>0</v>
      </c>
      <c r="AX594" s="108">
        <v>0</v>
      </c>
      <c r="AY594" s="108">
        <v>0</v>
      </c>
      <c r="AZ594" s="108">
        <v>0</v>
      </c>
      <c r="BA594" s="108">
        <v>0</v>
      </c>
      <c r="BB594" s="108">
        <v>0</v>
      </c>
      <c r="BC594" s="108">
        <v>0</v>
      </c>
      <c r="BD594" s="108">
        <v>0</v>
      </c>
      <c r="BE594" s="108">
        <v>0</v>
      </c>
      <c r="BF594" s="108">
        <v>0</v>
      </c>
      <c r="BG594" s="108">
        <v>0</v>
      </c>
      <c r="BH594" s="108">
        <v>0</v>
      </c>
      <c r="BI594" s="108">
        <v>0</v>
      </c>
      <c r="BJ594" s="108">
        <v>0</v>
      </c>
      <c r="BK594" s="108">
        <v>0</v>
      </c>
      <c r="BL594" s="108">
        <v>0</v>
      </c>
      <c r="BM594" s="108">
        <v>0</v>
      </c>
      <c r="BN594" s="108">
        <v>0</v>
      </c>
      <c r="BO594" s="108">
        <v>0</v>
      </c>
      <c r="BP594" s="108">
        <v>0</v>
      </c>
      <c r="BQ594" s="108">
        <v>0</v>
      </c>
      <c r="BR594" s="108">
        <v>0</v>
      </c>
      <c r="BS594" s="108">
        <v>0</v>
      </c>
      <c r="BT594" s="108">
        <v>0</v>
      </c>
      <c r="BU594" s="108">
        <v>0</v>
      </c>
      <c r="BV594" s="108">
        <v>0</v>
      </c>
      <c r="BW594" s="108">
        <v>0</v>
      </c>
      <c r="BX594" s="108">
        <v>0</v>
      </c>
      <c r="BY594" s="108">
        <v>0</v>
      </c>
      <c r="BZ594" s="108">
        <v>0</v>
      </c>
      <c r="CA594" s="108">
        <v>0</v>
      </c>
      <c r="CB594" s="108">
        <v>0</v>
      </c>
      <c r="CC594" s="108">
        <v>0</v>
      </c>
      <c r="CD594" s="108">
        <v>0</v>
      </c>
      <c r="CE594" s="108">
        <v>0</v>
      </c>
      <c r="CF594" s="108">
        <v>0</v>
      </c>
      <c r="CG594" s="108">
        <v>0</v>
      </c>
      <c r="CH594" s="108">
        <v>0</v>
      </c>
      <c r="CI594" s="108">
        <v>0</v>
      </c>
      <c r="CJ594" s="108">
        <v>0</v>
      </c>
      <c r="CK594" s="108">
        <v>0</v>
      </c>
      <c r="CL594" s="108">
        <v>0</v>
      </c>
      <c r="CM594" s="106">
        <f t="shared" si="39"/>
        <v>0</v>
      </c>
      <c r="CN594" s="65">
        <f t="shared" si="41"/>
        <v>0</v>
      </c>
      <c r="CO594" s="107">
        <f t="shared" si="40"/>
        <v>0</v>
      </c>
      <c r="CP594" s="124" t="s">
        <v>6054</v>
      </c>
      <c r="CQ594">
        <f t="shared" si="42"/>
        <v>2.6669999999999998</v>
      </c>
      <c r="CR594" s="12"/>
      <c r="CS594" s="12"/>
      <c r="CT594" s="12"/>
      <c r="CU594" s="12"/>
      <c r="CV594" s="12"/>
      <c r="CW594" s="12"/>
      <c r="CX594" s="12"/>
      <c r="CY594" s="12"/>
      <c r="CZ594" s="12"/>
      <c r="DA594" s="12"/>
      <c r="DB594" s="12"/>
      <c r="DC594" s="12"/>
      <c r="DD594" s="12"/>
      <c r="DE594" s="12"/>
      <c r="DF594" s="12"/>
      <c r="DG594" s="12"/>
      <c r="DH594" s="12"/>
      <c r="DI594" s="12"/>
      <c r="DJ594" s="12"/>
      <c r="DK594" s="12"/>
      <c r="DL594" s="12"/>
      <c r="DM594" s="12"/>
      <c r="DN594" s="12"/>
      <c r="DO594" s="12"/>
      <c r="DP594" s="12"/>
    </row>
    <row r="595" spans="1:120" s="87" customFormat="1" x14ac:dyDescent="0.25">
      <c r="A595" s="87" t="s">
        <v>5136</v>
      </c>
      <c r="B595" s="88" t="s">
        <v>5079</v>
      </c>
      <c r="C595" s="89" t="s">
        <v>5080</v>
      </c>
      <c r="D595" s="88">
        <v>34420</v>
      </c>
      <c r="E595" s="93">
        <v>0</v>
      </c>
      <c r="F595" s="93">
        <v>0</v>
      </c>
      <c r="G595" s="93">
        <v>0</v>
      </c>
      <c r="H595" s="93">
        <v>0</v>
      </c>
      <c r="I595" s="93">
        <v>0</v>
      </c>
      <c r="J595" s="93">
        <v>0</v>
      </c>
      <c r="K595" s="93">
        <v>0</v>
      </c>
      <c r="L595" s="93">
        <v>0</v>
      </c>
      <c r="M595" s="93">
        <v>0</v>
      </c>
      <c r="N595" s="93">
        <v>0</v>
      </c>
      <c r="O595" s="93">
        <v>0</v>
      </c>
      <c r="P595" s="93">
        <v>0</v>
      </c>
      <c r="Q595" s="93">
        <v>0</v>
      </c>
      <c r="R595" s="93">
        <v>0</v>
      </c>
      <c r="S595" s="93">
        <v>0</v>
      </c>
      <c r="T595" s="93">
        <v>0</v>
      </c>
      <c r="U595" s="93">
        <v>0</v>
      </c>
      <c r="V595" s="93">
        <v>0</v>
      </c>
      <c r="W595" s="93">
        <v>0</v>
      </c>
      <c r="X595" s="93">
        <v>0</v>
      </c>
      <c r="Y595" s="93">
        <v>0</v>
      </c>
      <c r="Z595" s="93">
        <v>0</v>
      </c>
      <c r="AA595" s="93">
        <v>0</v>
      </c>
      <c r="AB595" s="93">
        <v>0</v>
      </c>
      <c r="AC595" s="93">
        <v>0</v>
      </c>
      <c r="AD595" s="93">
        <v>0</v>
      </c>
      <c r="AE595" s="93">
        <v>0</v>
      </c>
      <c r="AF595" s="93">
        <v>0</v>
      </c>
      <c r="AG595" s="93">
        <v>0</v>
      </c>
      <c r="AH595" s="93">
        <v>0</v>
      </c>
      <c r="AI595" s="93">
        <v>0</v>
      </c>
      <c r="AJ595" s="93">
        <v>0</v>
      </c>
      <c r="AK595" s="93">
        <v>0</v>
      </c>
      <c r="AL595" s="93">
        <v>0</v>
      </c>
      <c r="AM595" s="93">
        <v>0</v>
      </c>
      <c r="AN595" s="93">
        <v>0</v>
      </c>
      <c r="AO595" s="93">
        <v>0</v>
      </c>
      <c r="AP595" s="93">
        <v>0</v>
      </c>
      <c r="AQ595" s="93">
        <v>0</v>
      </c>
      <c r="AR595" s="93">
        <v>0</v>
      </c>
      <c r="AS595" s="93">
        <v>0</v>
      </c>
      <c r="AT595" s="93">
        <v>0</v>
      </c>
      <c r="AU595" s="93">
        <v>0</v>
      </c>
      <c r="AV595" s="93">
        <v>0</v>
      </c>
      <c r="AW595" s="93">
        <v>0</v>
      </c>
      <c r="AX595" s="93">
        <v>0</v>
      </c>
      <c r="AY595" s="93">
        <v>0</v>
      </c>
      <c r="AZ595" s="93">
        <v>0</v>
      </c>
      <c r="BA595" s="93">
        <v>0</v>
      </c>
      <c r="BB595" s="93">
        <v>0</v>
      </c>
      <c r="BC595" s="93">
        <v>0</v>
      </c>
      <c r="BD595" s="93">
        <v>0</v>
      </c>
      <c r="BE595" s="93">
        <v>0</v>
      </c>
      <c r="BF595" s="93">
        <v>0</v>
      </c>
      <c r="BG595" s="93">
        <v>0</v>
      </c>
      <c r="BH595" s="93">
        <v>0</v>
      </c>
      <c r="BI595" s="93">
        <v>0</v>
      </c>
      <c r="BJ595" s="93">
        <v>0</v>
      </c>
      <c r="BK595" s="93">
        <v>0</v>
      </c>
      <c r="BL595" s="93">
        <v>0</v>
      </c>
      <c r="BM595" s="93">
        <v>0</v>
      </c>
      <c r="BN595" s="93">
        <v>0</v>
      </c>
      <c r="BO595" s="93">
        <v>0</v>
      </c>
      <c r="BP595" s="93">
        <v>0</v>
      </c>
      <c r="BQ595" s="93">
        <v>0</v>
      </c>
      <c r="BR595" s="93">
        <v>0</v>
      </c>
      <c r="BS595" s="93">
        <v>0</v>
      </c>
      <c r="BT595" s="93">
        <v>0</v>
      </c>
      <c r="BU595" s="93">
        <v>0</v>
      </c>
      <c r="BV595" s="93">
        <v>0</v>
      </c>
      <c r="BW595" s="93">
        <v>0</v>
      </c>
      <c r="BX595" s="93">
        <v>0</v>
      </c>
      <c r="BY595" s="93">
        <v>0</v>
      </c>
      <c r="BZ595" s="93">
        <v>0</v>
      </c>
      <c r="CA595" s="93">
        <v>0</v>
      </c>
      <c r="CB595" s="93">
        <v>0</v>
      </c>
      <c r="CC595" s="93">
        <v>0</v>
      </c>
      <c r="CD595" s="93">
        <v>0</v>
      </c>
      <c r="CE595" s="93">
        <v>0</v>
      </c>
      <c r="CF595" s="93">
        <v>0</v>
      </c>
      <c r="CG595" s="93">
        <v>0</v>
      </c>
      <c r="CH595" s="93">
        <v>0</v>
      </c>
      <c r="CI595" s="93">
        <v>0</v>
      </c>
      <c r="CJ595" s="93">
        <v>0</v>
      </c>
      <c r="CK595" s="93">
        <v>0</v>
      </c>
      <c r="CL595" s="93">
        <v>0</v>
      </c>
      <c r="CM595" s="106">
        <f t="shared" si="39"/>
        <v>0</v>
      </c>
      <c r="CN595" s="65">
        <f t="shared" si="41"/>
        <v>0</v>
      </c>
      <c r="CO595" s="107">
        <f t="shared" si="40"/>
        <v>0</v>
      </c>
      <c r="CP595" s="124" t="s">
        <v>6046</v>
      </c>
      <c r="CQ595" t="str">
        <f t="shared" si="42"/>
        <v>QQQ</v>
      </c>
      <c r="CR595" s="12"/>
      <c r="CS595" s="12"/>
      <c r="CT595" s="12"/>
      <c r="CU595" s="12"/>
      <c r="CV595" s="12"/>
      <c r="CW595" s="12"/>
      <c r="CX595" s="12"/>
      <c r="CY595" s="12"/>
      <c r="CZ595" s="12"/>
      <c r="DA595" s="12"/>
      <c r="DB595" s="12"/>
      <c r="DC595" s="12"/>
      <c r="DD595" s="12"/>
      <c r="DE595" s="12"/>
      <c r="DF595" s="12"/>
      <c r="DG595" s="12"/>
      <c r="DH595" s="12"/>
      <c r="DI595" s="12"/>
      <c r="DJ595" s="12"/>
      <c r="DK595" s="12"/>
      <c r="DL595" s="12"/>
      <c r="DM595" s="12"/>
      <c r="DN595" s="12"/>
      <c r="DO595" s="12"/>
      <c r="DP595" s="12"/>
    </row>
    <row r="596" spans="1:120" s="87" customFormat="1" x14ac:dyDescent="0.25">
      <c r="A596" s="12"/>
      <c r="B596" s="103" t="s">
        <v>3744</v>
      </c>
      <c r="C596" s="104" t="s">
        <v>3745</v>
      </c>
      <c r="D596" s="103">
        <v>34420</v>
      </c>
      <c r="E596" s="108">
        <v>0</v>
      </c>
      <c r="F596" s="108">
        <v>0</v>
      </c>
      <c r="G596" s="108">
        <v>0</v>
      </c>
      <c r="H596" s="108">
        <v>0</v>
      </c>
      <c r="I596" s="108">
        <v>0</v>
      </c>
      <c r="J596" s="108">
        <v>0</v>
      </c>
      <c r="K596" s="108">
        <v>0</v>
      </c>
      <c r="L596" s="108">
        <v>0</v>
      </c>
      <c r="M596" s="108">
        <v>0</v>
      </c>
      <c r="N596" s="108">
        <v>0</v>
      </c>
      <c r="O596" s="108">
        <v>0</v>
      </c>
      <c r="P596" s="108">
        <v>0</v>
      </c>
      <c r="Q596" s="108">
        <v>0</v>
      </c>
      <c r="R596" s="108">
        <v>0</v>
      </c>
      <c r="S596" s="108">
        <v>0</v>
      </c>
      <c r="T596" s="108">
        <v>0</v>
      </c>
      <c r="U596" s="108">
        <v>0</v>
      </c>
      <c r="V596" s="108">
        <v>0</v>
      </c>
      <c r="W596" s="108">
        <v>0</v>
      </c>
      <c r="X596" s="108">
        <v>0</v>
      </c>
      <c r="Y596" s="108">
        <v>0</v>
      </c>
      <c r="Z596" s="108">
        <v>0</v>
      </c>
      <c r="AA596" s="108">
        <v>0</v>
      </c>
      <c r="AB596" s="108">
        <v>0</v>
      </c>
      <c r="AC596" s="108">
        <v>0</v>
      </c>
      <c r="AD596" s="108">
        <v>0</v>
      </c>
      <c r="AE596" s="108">
        <v>0</v>
      </c>
      <c r="AF596" s="108">
        <v>0</v>
      </c>
      <c r="AG596" s="108">
        <v>0</v>
      </c>
      <c r="AH596" s="108">
        <v>0</v>
      </c>
      <c r="AI596" s="108">
        <v>0</v>
      </c>
      <c r="AJ596" s="108">
        <v>0</v>
      </c>
      <c r="AK596" s="108">
        <v>0</v>
      </c>
      <c r="AL596" s="108">
        <v>0</v>
      </c>
      <c r="AM596" s="108">
        <v>0</v>
      </c>
      <c r="AN596" s="108">
        <v>0</v>
      </c>
      <c r="AO596" s="108">
        <v>0</v>
      </c>
      <c r="AP596" s="108">
        <v>0</v>
      </c>
      <c r="AQ596" s="108">
        <v>0</v>
      </c>
      <c r="AR596" s="108">
        <v>0</v>
      </c>
      <c r="AS596" s="108">
        <v>0</v>
      </c>
      <c r="AT596" s="108">
        <v>0</v>
      </c>
      <c r="AU596" s="108">
        <v>0</v>
      </c>
      <c r="AV596" s="108">
        <v>0</v>
      </c>
      <c r="AW596" s="108">
        <v>0</v>
      </c>
      <c r="AX596" s="108">
        <v>0</v>
      </c>
      <c r="AY596" s="108">
        <v>0</v>
      </c>
      <c r="AZ596" s="108">
        <v>0</v>
      </c>
      <c r="BA596" s="108">
        <v>0</v>
      </c>
      <c r="BB596" s="108">
        <v>0</v>
      </c>
      <c r="BC596" s="108">
        <v>0</v>
      </c>
      <c r="BD596" s="108">
        <v>0</v>
      </c>
      <c r="BE596" s="108">
        <v>0</v>
      </c>
      <c r="BF596" s="108">
        <v>0</v>
      </c>
      <c r="BG596" s="108">
        <v>0</v>
      </c>
      <c r="BH596" s="108">
        <v>0</v>
      </c>
      <c r="BI596" s="108">
        <v>0</v>
      </c>
      <c r="BJ596" s="108">
        <v>0</v>
      </c>
      <c r="BK596" s="108">
        <v>0</v>
      </c>
      <c r="BL596" s="108">
        <v>0</v>
      </c>
      <c r="BM596" s="108">
        <v>0</v>
      </c>
      <c r="BN596" s="108">
        <v>0</v>
      </c>
      <c r="BO596" s="108">
        <v>0</v>
      </c>
      <c r="BP596" s="108">
        <v>0</v>
      </c>
      <c r="BQ596" s="108">
        <v>0</v>
      </c>
      <c r="BR596" s="108">
        <v>0</v>
      </c>
      <c r="BS596" s="108">
        <v>0</v>
      </c>
      <c r="BT596" s="108">
        <v>0</v>
      </c>
      <c r="BU596" s="108">
        <v>0</v>
      </c>
      <c r="BV596" s="108">
        <v>0</v>
      </c>
      <c r="BW596" s="108">
        <v>0</v>
      </c>
      <c r="BX596" s="108">
        <v>0</v>
      </c>
      <c r="BY596" s="108">
        <v>0</v>
      </c>
      <c r="BZ596" s="108">
        <v>0</v>
      </c>
      <c r="CA596" s="108">
        <v>0</v>
      </c>
      <c r="CB596" s="108">
        <v>0</v>
      </c>
      <c r="CC596" s="108">
        <v>0</v>
      </c>
      <c r="CD596" s="108">
        <v>0</v>
      </c>
      <c r="CE596" s="108">
        <v>0</v>
      </c>
      <c r="CF596" s="108">
        <v>0</v>
      </c>
      <c r="CG596" s="108">
        <v>0</v>
      </c>
      <c r="CH596" s="108">
        <v>0</v>
      </c>
      <c r="CI596" s="108">
        <v>0</v>
      </c>
      <c r="CJ596" s="108">
        <v>0</v>
      </c>
      <c r="CK596" s="108">
        <v>0</v>
      </c>
      <c r="CL596" s="108">
        <v>0</v>
      </c>
      <c r="CM596" s="106">
        <f t="shared" si="39"/>
        <v>0</v>
      </c>
      <c r="CN596" s="65">
        <f t="shared" si="41"/>
        <v>0</v>
      </c>
      <c r="CO596" s="107">
        <f t="shared" si="40"/>
        <v>0</v>
      </c>
      <c r="CP596" s="124" t="s">
        <v>6047</v>
      </c>
      <c r="CQ596">
        <f t="shared" si="42"/>
        <v>1.667</v>
      </c>
      <c r="CR596" s="12"/>
      <c r="CS596" s="12"/>
      <c r="CT596" s="12"/>
      <c r="CU596" s="12"/>
      <c r="CV596" s="12"/>
      <c r="CW596" s="12"/>
      <c r="CX596" s="12"/>
      <c r="CY596" s="12"/>
      <c r="CZ596" s="12"/>
      <c r="DA596" s="12"/>
      <c r="DB596" s="12"/>
      <c r="DC596" s="12"/>
      <c r="DD596" s="12"/>
      <c r="DE596" s="12"/>
      <c r="DF596" s="12"/>
      <c r="DG596" s="12"/>
      <c r="DH596" s="12"/>
      <c r="DI596" s="12"/>
      <c r="DJ596" s="12"/>
      <c r="DK596" s="12"/>
      <c r="DL596" s="12"/>
      <c r="DM596" s="12"/>
      <c r="DN596" s="12"/>
      <c r="DO596" s="12"/>
      <c r="DP596" s="12"/>
    </row>
    <row r="597" spans="1:120" s="87" customFormat="1" x14ac:dyDescent="0.25">
      <c r="A597" s="12"/>
      <c r="B597" s="103" t="s">
        <v>3746</v>
      </c>
      <c r="C597" s="104" t="s">
        <v>3747</v>
      </c>
      <c r="D597" s="103">
        <v>34420</v>
      </c>
      <c r="E597" s="108">
        <v>0</v>
      </c>
      <c r="F597" s="108">
        <v>0</v>
      </c>
      <c r="G597" s="108">
        <v>0</v>
      </c>
      <c r="H597" s="108">
        <v>0</v>
      </c>
      <c r="I597" s="108">
        <v>0</v>
      </c>
      <c r="J597" s="108">
        <v>0</v>
      </c>
      <c r="K597" s="108">
        <v>0</v>
      </c>
      <c r="L597" s="108">
        <v>0</v>
      </c>
      <c r="M597" s="108">
        <v>0</v>
      </c>
      <c r="N597" s="108">
        <v>0</v>
      </c>
      <c r="O597" s="108">
        <v>0</v>
      </c>
      <c r="P597" s="108">
        <v>0</v>
      </c>
      <c r="Q597" s="108">
        <v>0</v>
      </c>
      <c r="R597" s="108">
        <v>0</v>
      </c>
      <c r="S597" s="108">
        <v>0</v>
      </c>
      <c r="T597" s="108">
        <v>0</v>
      </c>
      <c r="U597" s="108">
        <v>0</v>
      </c>
      <c r="V597" s="108">
        <v>0</v>
      </c>
      <c r="W597" s="108">
        <v>0</v>
      </c>
      <c r="X597" s="108">
        <v>0</v>
      </c>
      <c r="Y597" s="108">
        <v>0</v>
      </c>
      <c r="Z597" s="108">
        <v>0</v>
      </c>
      <c r="AA597" s="108">
        <v>0</v>
      </c>
      <c r="AB597" s="108">
        <v>0</v>
      </c>
      <c r="AC597" s="108">
        <v>0</v>
      </c>
      <c r="AD597" s="108">
        <v>0</v>
      </c>
      <c r="AE597" s="108">
        <v>0</v>
      </c>
      <c r="AF597" s="108">
        <v>0</v>
      </c>
      <c r="AG597" s="108">
        <v>0</v>
      </c>
      <c r="AH597" s="108">
        <v>0</v>
      </c>
      <c r="AI597" s="108">
        <v>0</v>
      </c>
      <c r="AJ597" s="108">
        <v>0</v>
      </c>
      <c r="AK597" s="108">
        <v>0</v>
      </c>
      <c r="AL597" s="108">
        <v>0</v>
      </c>
      <c r="AM597" s="108">
        <v>0</v>
      </c>
      <c r="AN597" s="108">
        <v>0</v>
      </c>
      <c r="AO597" s="108">
        <v>0</v>
      </c>
      <c r="AP597" s="108">
        <v>0</v>
      </c>
      <c r="AQ597" s="108">
        <v>0</v>
      </c>
      <c r="AR597" s="108">
        <v>0</v>
      </c>
      <c r="AS597" s="108">
        <v>0</v>
      </c>
      <c r="AT597" s="108">
        <v>0</v>
      </c>
      <c r="AU597" s="108">
        <v>0</v>
      </c>
      <c r="AV597" s="108">
        <v>0</v>
      </c>
      <c r="AW597" s="108">
        <v>0</v>
      </c>
      <c r="AX597" s="108">
        <v>0</v>
      </c>
      <c r="AY597" s="108">
        <v>0</v>
      </c>
      <c r="AZ597" s="108">
        <v>0</v>
      </c>
      <c r="BA597" s="108">
        <v>0</v>
      </c>
      <c r="BB597" s="108">
        <v>0</v>
      </c>
      <c r="BC597" s="108">
        <v>0</v>
      </c>
      <c r="BD597" s="108">
        <v>0</v>
      </c>
      <c r="BE597" s="108">
        <v>0</v>
      </c>
      <c r="BF597" s="108">
        <v>0</v>
      </c>
      <c r="BG597" s="108">
        <v>0</v>
      </c>
      <c r="BH597" s="108">
        <v>0</v>
      </c>
      <c r="BI597" s="108">
        <v>0</v>
      </c>
      <c r="BJ597" s="108">
        <v>0</v>
      </c>
      <c r="BK597" s="108">
        <v>0</v>
      </c>
      <c r="BL597" s="108">
        <v>0</v>
      </c>
      <c r="BM597" s="108">
        <v>0</v>
      </c>
      <c r="BN597" s="108">
        <v>0</v>
      </c>
      <c r="BO597" s="108">
        <v>0</v>
      </c>
      <c r="BP597" s="108">
        <v>0</v>
      </c>
      <c r="BQ597" s="108">
        <v>0</v>
      </c>
      <c r="BR597" s="108">
        <v>0</v>
      </c>
      <c r="BS597" s="108">
        <v>0</v>
      </c>
      <c r="BT597" s="108">
        <v>0</v>
      </c>
      <c r="BU597" s="108">
        <v>0</v>
      </c>
      <c r="BV597" s="108">
        <v>0</v>
      </c>
      <c r="BW597" s="108">
        <v>0</v>
      </c>
      <c r="BX597" s="108">
        <v>0</v>
      </c>
      <c r="BY597" s="108">
        <v>0</v>
      </c>
      <c r="BZ597" s="108">
        <v>0</v>
      </c>
      <c r="CA597" s="108">
        <v>0</v>
      </c>
      <c r="CB597" s="108">
        <v>0</v>
      </c>
      <c r="CC597" s="108">
        <v>0</v>
      </c>
      <c r="CD597" s="108">
        <v>0</v>
      </c>
      <c r="CE597" s="108">
        <v>0</v>
      </c>
      <c r="CF597" s="108">
        <v>0</v>
      </c>
      <c r="CG597" s="108">
        <v>0</v>
      </c>
      <c r="CH597" s="108">
        <v>0</v>
      </c>
      <c r="CI597" s="108">
        <v>0</v>
      </c>
      <c r="CJ597" s="108">
        <v>0</v>
      </c>
      <c r="CK597" s="108">
        <v>0</v>
      </c>
      <c r="CL597" s="108">
        <v>0</v>
      </c>
      <c r="CM597" s="106">
        <f t="shared" si="39"/>
        <v>0</v>
      </c>
      <c r="CN597" s="65">
        <f t="shared" si="41"/>
        <v>0</v>
      </c>
      <c r="CO597" s="107">
        <f t="shared" si="40"/>
        <v>0</v>
      </c>
      <c r="CP597" s="124" t="s">
        <v>6046</v>
      </c>
      <c r="CQ597" t="str">
        <f t="shared" si="42"/>
        <v>QQQ</v>
      </c>
      <c r="CR597" s="12"/>
      <c r="CS597" s="12"/>
      <c r="CT597" s="12"/>
      <c r="CU597" s="12"/>
      <c r="CV597" s="12"/>
      <c r="CW597" s="12"/>
      <c r="CX597" s="12"/>
      <c r="CY597" s="12"/>
      <c r="CZ597" s="12"/>
      <c r="DA597" s="12"/>
      <c r="DB597" s="12"/>
      <c r="DC597" s="12"/>
      <c r="DD597" s="12"/>
      <c r="DE597" s="12"/>
      <c r="DF597" s="12"/>
      <c r="DG597" s="12"/>
      <c r="DH597" s="12"/>
      <c r="DI597" s="12"/>
      <c r="DJ597" s="12"/>
      <c r="DK597" s="12"/>
      <c r="DL597" s="12"/>
      <c r="DM597" s="12"/>
      <c r="DN597" s="12"/>
      <c r="DO597" s="12"/>
      <c r="DP597" s="12"/>
    </row>
    <row r="598" spans="1:120" s="87" customFormat="1" x14ac:dyDescent="0.25">
      <c r="A598" s="12"/>
      <c r="B598" s="103" t="s">
        <v>3748</v>
      </c>
      <c r="C598" s="104" t="s">
        <v>3749</v>
      </c>
      <c r="D598" s="103">
        <v>34420</v>
      </c>
      <c r="E598" s="108">
        <v>0</v>
      </c>
      <c r="F598" s="108">
        <v>0</v>
      </c>
      <c r="G598" s="108">
        <v>1</v>
      </c>
      <c r="H598" s="108">
        <v>0</v>
      </c>
      <c r="I598" s="108">
        <v>0</v>
      </c>
      <c r="J598" s="108">
        <v>0</v>
      </c>
      <c r="K598" s="108">
        <v>0</v>
      </c>
      <c r="L598" s="108">
        <v>0</v>
      </c>
      <c r="M598" s="108">
        <v>1</v>
      </c>
      <c r="N598" s="108">
        <v>0</v>
      </c>
      <c r="O598" s="108">
        <v>0</v>
      </c>
      <c r="P598" s="108">
        <v>0</v>
      </c>
      <c r="Q598" s="108">
        <v>0</v>
      </c>
      <c r="R598" s="108">
        <v>0</v>
      </c>
      <c r="S598" s="108">
        <v>0</v>
      </c>
      <c r="T598" s="108">
        <v>0</v>
      </c>
      <c r="U598" s="108">
        <v>0</v>
      </c>
      <c r="V598" s="108">
        <v>0</v>
      </c>
      <c r="W598" s="108">
        <v>0</v>
      </c>
      <c r="X598" s="108">
        <v>0</v>
      </c>
      <c r="Y598" s="108">
        <v>0</v>
      </c>
      <c r="Z598" s="108">
        <v>0</v>
      </c>
      <c r="AA598" s="108">
        <v>0</v>
      </c>
      <c r="AB598" s="108">
        <v>0</v>
      </c>
      <c r="AC598" s="108">
        <v>0</v>
      </c>
      <c r="AD598" s="108">
        <v>0</v>
      </c>
      <c r="AE598" s="108">
        <v>0</v>
      </c>
      <c r="AF598" s="108">
        <v>0</v>
      </c>
      <c r="AG598" s="108">
        <v>0</v>
      </c>
      <c r="AH598" s="108">
        <v>0</v>
      </c>
      <c r="AI598" s="108">
        <v>0</v>
      </c>
      <c r="AJ598" s="108">
        <v>0</v>
      </c>
      <c r="AK598" s="108">
        <v>0</v>
      </c>
      <c r="AL598" s="108">
        <v>0</v>
      </c>
      <c r="AM598" s="108">
        <v>0</v>
      </c>
      <c r="AN598" s="108">
        <v>0</v>
      </c>
      <c r="AO598" s="108">
        <v>0</v>
      </c>
      <c r="AP598" s="108">
        <v>0</v>
      </c>
      <c r="AQ598" s="108">
        <v>0</v>
      </c>
      <c r="AR598" s="108">
        <v>0</v>
      </c>
      <c r="AS598" s="108">
        <v>0</v>
      </c>
      <c r="AT598" s="108">
        <v>0</v>
      </c>
      <c r="AU598" s="108">
        <v>0</v>
      </c>
      <c r="AV598" s="108">
        <v>0</v>
      </c>
      <c r="AW598" s="108">
        <v>0</v>
      </c>
      <c r="AX598" s="108">
        <v>0</v>
      </c>
      <c r="AY598" s="108">
        <v>0</v>
      </c>
      <c r="AZ598" s="108">
        <v>0</v>
      </c>
      <c r="BA598" s="108">
        <v>0</v>
      </c>
      <c r="BB598" s="108">
        <v>0</v>
      </c>
      <c r="BC598" s="108">
        <v>0</v>
      </c>
      <c r="BD598" s="108">
        <v>0</v>
      </c>
      <c r="BE598" s="108">
        <v>0</v>
      </c>
      <c r="BF598" s="108">
        <v>0</v>
      </c>
      <c r="BG598" s="108">
        <v>0</v>
      </c>
      <c r="BH598" s="108">
        <v>0</v>
      </c>
      <c r="BI598" s="108">
        <v>0</v>
      </c>
      <c r="BJ598" s="108">
        <v>0</v>
      </c>
      <c r="BK598" s="108">
        <v>0</v>
      </c>
      <c r="BL598" s="108">
        <v>0</v>
      </c>
      <c r="BM598" s="108">
        <v>0</v>
      </c>
      <c r="BN598" s="108">
        <v>0</v>
      </c>
      <c r="BO598" s="108">
        <v>0</v>
      </c>
      <c r="BP598" s="108">
        <v>0</v>
      </c>
      <c r="BQ598" s="108">
        <v>0</v>
      </c>
      <c r="BR598" s="108">
        <v>0</v>
      </c>
      <c r="BS598" s="108">
        <v>0</v>
      </c>
      <c r="BT598" s="108">
        <v>0</v>
      </c>
      <c r="BU598" s="108">
        <v>1</v>
      </c>
      <c r="BV598" s="108">
        <v>0</v>
      </c>
      <c r="BW598" s="108">
        <v>0</v>
      </c>
      <c r="BX598" s="108">
        <v>0</v>
      </c>
      <c r="BY598" s="108">
        <v>0</v>
      </c>
      <c r="BZ598" s="108">
        <v>0</v>
      </c>
      <c r="CA598" s="108">
        <v>0</v>
      </c>
      <c r="CB598" s="108">
        <v>0</v>
      </c>
      <c r="CC598" s="108">
        <v>0</v>
      </c>
      <c r="CD598" s="108">
        <v>0</v>
      </c>
      <c r="CE598" s="108">
        <v>0</v>
      </c>
      <c r="CF598" s="108">
        <v>0</v>
      </c>
      <c r="CG598" s="108">
        <v>0</v>
      </c>
      <c r="CH598" s="108">
        <v>0</v>
      </c>
      <c r="CI598" s="108">
        <v>0</v>
      </c>
      <c r="CJ598" s="108">
        <v>0</v>
      </c>
      <c r="CK598" s="108">
        <v>0</v>
      </c>
      <c r="CL598" s="108">
        <v>0</v>
      </c>
      <c r="CM598" s="106">
        <f t="shared" si="39"/>
        <v>3</v>
      </c>
      <c r="CN598" s="65">
        <f t="shared" si="41"/>
        <v>1</v>
      </c>
      <c r="CO598" s="107">
        <f t="shared" si="40"/>
        <v>4</v>
      </c>
      <c r="CP598" s="124" t="s">
        <v>6048</v>
      </c>
      <c r="CQ598">
        <f t="shared" si="42"/>
        <v>2.3330000000000002</v>
      </c>
      <c r="CR598" s="12"/>
      <c r="CS598" s="12"/>
      <c r="CT598" s="12"/>
      <c r="CU598" s="12"/>
      <c r="CV598" s="12"/>
      <c r="CW598" s="12"/>
      <c r="CX598" s="12"/>
      <c r="CY598" s="12"/>
      <c r="CZ598" s="12"/>
      <c r="DA598" s="12"/>
      <c r="DB598" s="12"/>
      <c r="DC598" s="12"/>
      <c r="DD598" s="12"/>
      <c r="DE598" s="12"/>
      <c r="DF598" s="12"/>
      <c r="DG598" s="12"/>
      <c r="DH598" s="12"/>
      <c r="DI598" s="12"/>
      <c r="DJ598" s="12"/>
      <c r="DK598" s="12"/>
      <c r="DL598" s="12"/>
      <c r="DM598" s="12"/>
      <c r="DN598" s="12"/>
      <c r="DO598" s="12"/>
      <c r="DP598" s="12"/>
    </row>
    <row r="599" spans="1:120" s="87" customFormat="1" x14ac:dyDescent="0.25">
      <c r="A599" s="12"/>
      <c r="B599" s="103" t="s">
        <v>3750</v>
      </c>
      <c r="C599" s="104" t="s">
        <v>3751</v>
      </c>
      <c r="D599" s="103">
        <v>34420</v>
      </c>
      <c r="E599" s="108">
        <v>0</v>
      </c>
      <c r="F599" s="108">
        <v>0</v>
      </c>
      <c r="G599" s="108">
        <v>0</v>
      </c>
      <c r="H599" s="108">
        <v>0</v>
      </c>
      <c r="I599" s="108">
        <v>0</v>
      </c>
      <c r="J599" s="108">
        <v>0</v>
      </c>
      <c r="K599" s="108">
        <v>1</v>
      </c>
      <c r="L599" s="108">
        <v>0</v>
      </c>
      <c r="M599" s="108">
        <v>0</v>
      </c>
      <c r="N599" s="108">
        <v>0</v>
      </c>
      <c r="O599" s="108">
        <v>0</v>
      </c>
      <c r="P599" s="108">
        <v>0</v>
      </c>
      <c r="Q599" s="108">
        <v>0</v>
      </c>
      <c r="R599" s="108">
        <v>0</v>
      </c>
      <c r="S599" s="108">
        <v>0</v>
      </c>
      <c r="T599" s="108">
        <v>0</v>
      </c>
      <c r="U599" s="108">
        <v>0</v>
      </c>
      <c r="V599" s="108">
        <v>0</v>
      </c>
      <c r="W599" s="108">
        <v>0</v>
      </c>
      <c r="X599" s="108">
        <v>0</v>
      </c>
      <c r="Y599" s="108">
        <v>0</v>
      </c>
      <c r="Z599" s="108">
        <v>0</v>
      </c>
      <c r="AA599" s="108">
        <v>0</v>
      </c>
      <c r="AB599" s="108">
        <v>0</v>
      </c>
      <c r="AC599" s="108">
        <v>0</v>
      </c>
      <c r="AD599" s="108">
        <v>0</v>
      </c>
      <c r="AE599" s="108">
        <v>0</v>
      </c>
      <c r="AF599" s="108">
        <v>0</v>
      </c>
      <c r="AG599" s="108">
        <v>0</v>
      </c>
      <c r="AH599" s="108">
        <v>0</v>
      </c>
      <c r="AI599" s="108">
        <v>0</v>
      </c>
      <c r="AJ599" s="108">
        <v>0</v>
      </c>
      <c r="AK599" s="108">
        <v>0</v>
      </c>
      <c r="AL599" s="108">
        <v>0</v>
      </c>
      <c r="AM599" s="108">
        <v>0</v>
      </c>
      <c r="AN599" s="108">
        <v>0</v>
      </c>
      <c r="AO599" s="108">
        <v>0</v>
      </c>
      <c r="AP599" s="108">
        <v>0</v>
      </c>
      <c r="AQ599" s="108">
        <v>0</v>
      </c>
      <c r="AR599" s="108">
        <v>0</v>
      </c>
      <c r="AS599" s="108">
        <v>0</v>
      </c>
      <c r="AT599" s="108">
        <v>0</v>
      </c>
      <c r="AU599" s="108">
        <v>0</v>
      </c>
      <c r="AV599" s="108">
        <v>0</v>
      </c>
      <c r="AW599" s="108">
        <v>0</v>
      </c>
      <c r="AX599" s="108">
        <v>0</v>
      </c>
      <c r="AY599" s="108">
        <v>0</v>
      </c>
      <c r="AZ599" s="108">
        <v>0</v>
      </c>
      <c r="BA599" s="108">
        <v>0</v>
      </c>
      <c r="BB599" s="108">
        <v>0</v>
      </c>
      <c r="BC599" s="108">
        <v>0</v>
      </c>
      <c r="BD599" s="108">
        <v>0</v>
      </c>
      <c r="BE599" s="108">
        <v>0</v>
      </c>
      <c r="BF599" s="108">
        <v>0</v>
      </c>
      <c r="BG599" s="108">
        <v>0</v>
      </c>
      <c r="BH599" s="108">
        <v>0</v>
      </c>
      <c r="BI599" s="108">
        <v>0</v>
      </c>
      <c r="BJ599" s="108">
        <v>0</v>
      </c>
      <c r="BK599" s="108">
        <v>0</v>
      </c>
      <c r="BL599" s="108">
        <v>0</v>
      </c>
      <c r="BM599" s="108">
        <v>0</v>
      </c>
      <c r="BN599" s="108">
        <v>0</v>
      </c>
      <c r="BO599" s="108">
        <v>0</v>
      </c>
      <c r="BP599" s="108">
        <v>0</v>
      </c>
      <c r="BQ599" s="108">
        <v>0</v>
      </c>
      <c r="BR599" s="108">
        <v>0</v>
      </c>
      <c r="BS599" s="108">
        <v>0</v>
      </c>
      <c r="BT599" s="108">
        <v>0</v>
      </c>
      <c r="BU599" s="108">
        <v>0</v>
      </c>
      <c r="BV599" s="108">
        <v>0</v>
      </c>
      <c r="BW599" s="108">
        <v>0</v>
      </c>
      <c r="BX599" s="108">
        <v>0</v>
      </c>
      <c r="BY599" s="108">
        <v>0</v>
      </c>
      <c r="BZ599" s="108">
        <v>0</v>
      </c>
      <c r="CA599" s="108">
        <v>0</v>
      </c>
      <c r="CB599" s="108">
        <v>0</v>
      </c>
      <c r="CC599" s="108">
        <v>0</v>
      </c>
      <c r="CD599" s="108">
        <v>0</v>
      </c>
      <c r="CE599" s="108">
        <v>0</v>
      </c>
      <c r="CF599" s="108">
        <v>0</v>
      </c>
      <c r="CG599" s="108">
        <v>0</v>
      </c>
      <c r="CH599" s="108">
        <v>0</v>
      </c>
      <c r="CI599" s="108">
        <v>0</v>
      </c>
      <c r="CJ599" s="108">
        <v>0</v>
      </c>
      <c r="CK599" s="108">
        <v>0</v>
      </c>
      <c r="CL599" s="108">
        <v>0</v>
      </c>
      <c r="CM599" s="106">
        <f t="shared" si="39"/>
        <v>1</v>
      </c>
      <c r="CN599" s="65">
        <f t="shared" si="41"/>
        <v>1</v>
      </c>
      <c r="CO599" s="107">
        <f t="shared" si="40"/>
        <v>1</v>
      </c>
      <c r="CP599" s="124" t="s">
        <v>6046</v>
      </c>
      <c r="CQ599" t="str">
        <f t="shared" si="42"/>
        <v>QQQ</v>
      </c>
      <c r="CR599" s="12"/>
      <c r="CS599" s="12"/>
      <c r="CT599" s="12"/>
      <c r="CU599" s="12"/>
      <c r="CV599" s="12"/>
      <c r="CW599" s="12"/>
      <c r="CX599" s="12"/>
      <c r="CY599" s="12"/>
      <c r="CZ599" s="12"/>
      <c r="DA599" s="12"/>
      <c r="DB599" s="12"/>
      <c r="DC599" s="12"/>
      <c r="DD599" s="12"/>
      <c r="DE599" s="12"/>
      <c r="DF599" s="12"/>
      <c r="DG599" s="12"/>
      <c r="DH599" s="12"/>
      <c r="DI599" s="12"/>
      <c r="DJ599" s="12"/>
      <c r="DK599" s="12"/>
      <c r="DL599" s="12"/>
      <c r="DM599" s="12"/>
      <c r="DN599" s="12"/>
      <c r="DO599" s="12"/>
      <c r="DP599" s="12"/>
    </row>
    <row r="600" spans="1:120" s="87" customFormat="1" x14ac:dyDescent="0.25">
      <c r="A600" s="12"/>
      <c r="B600" s="103" t="s">
        <v>3752</v>
      </c>
      <c r="C600" s="104" t="s">
        <v>3753</v>
      </c>
      <c r="D600" s="103">
        <v>34420</v>
      </c>
      <c r="E600" s="108">
        <v>0</v>
      </c>
      <c r="F600" s="108">
        <v>0</v>
      </c>
      <c r="G600" s="108">
        <v>0</v>
      </c>
      <c r="H600" s="108">
        <v>0</v>
      </c>
      <c r="I600" s="108">
        <v>0</v>
      </c>
      <c r="J600" s="108">
        <v>0</v>
      </c>
      <c r="K600" s="108">
        <v>0</v>
      </c>
      <c r="L600" s="108">
        <v>0</v>
      </c>
      <c r="M600" s="108">
        <v>0</v>
      </c>
      <c r="N600" s="108">
        <v>0</v>
      </c>
      <c r="O600" s="108">
        <v>0</v>
      </c>
      <c r="P600" s="108">
        <v>0</v>
      </c>
      <c r="Q600" s="108">
        <v>0</v>
      </c>
      <c r="R600" s="108">
        <v>0</v>
      </c>
      <c r="S600" s="108">
        <v>0</v>
      </c>
      <c r="T600" s="108">
        <v>0</v>
      </c>
      <c r="U600" s="108">
        <v>0</v>
      </c>
      <c r="V600" s="108">
        <v>0</v>
      </c>
      <c r="W600" s="108">
        <v>0</v>
      </c>
      <c r="X600" s="108">
        <v>0</v>
      </c>
      <c r="Y600" s="108">
        <v>0</v>
      </c>
      <c r="Z600" s="108">
        <v>0</v>
      </c>
      <c r="AA600" s="108">
        <v>0</v>
      </c>
      <c r="AB600" s="108">
        <v>0</v>
      </c>
      <c r="AC600" s="108">
        <v>0</v>
      </c>
      <c r="AD600" s="108">
        <v>0</v>
      </c>
      <c r="AE600" s="108">
        <v>0</v>
      </c>
      <c r="AF600" s="108">
        <v>0</v>
      </c>
      <c r="AG600" s="108">
        <v>0</v>
      </c>
      <c r="AH600" s="108">
        <v>0</v>
      </c>
      <c r="AI600" s="108">
        <v>0</v>
      </c>
      <c r="AJ600" s="108">
        <v>0</v>
      </c>
      <c r="AK600" s="108">
        <v>1</v>
      </c>
      <c r="AL600" s="108">
        <v>0</v>
      </c>
      <c r="AM600" s="108">
        <v>0</v>
      </c>
      <c r="AN600" s="108">
        <v>0</v>
      </c>
      <c r="AO600" s="108">
        <v>0</v>
      </c>
      <c r="AP600" s="108">
        <v>0</v>
      </c>
      <c r="AQ600" s="108">
        <v>0</v>
      </c>
      <c r="AR600" s="108">
        <v>0</v>
      </c>
      <c r="AS600" s="108">
        <v>0</v>
      </c>
      <c r="AT600" s="108">
        <v>0</v>
      </c>
      <c r="AU600" s="108">
        <v>0</v>
      </c>
      <c r="AV600" s="108">
        <v>0</v>
      </c>
      <c r="AW600" s="108">
        <v>0</v>
      </c>
      <c r="AX600" s="108">
        <v>0</v>
      </c>
      <c r="AY600" s="108">
        <v>0</v>
      </c>
      <c r="AZ600" s="108">
        <v>0</v>
      </c>
      <c r="BA600" s="108">
        <v>0</v>
      </c>
      <c r="BB600" s="108">
        <v>0</v>
      </c>
      <c r="BC600" s="108">
        <v>0</v>
      </c>
      <c r="BD600" s="108">
        <v>0</v>
      </c>
      <c r="BE600" s="108">
        <v>0</v>
      </c>
      <c r="BF600" s="108">
        <v>0</v>
      </c>
      <c r="BG600" s="108">
        <v>0</v>
      </c>
      <c r="BH600" s="108">
        <v>0</v>
      </c>
      <c r="BI600" s="108">
        <v>0</v>
      </c>
      <c r="BJ600" s="108">
        <v>0</v>
      </c>
      <c r="BK600" s="108">
        <v>0</v>
      </c>
      <c r="BL600" s="108">
        <v>0</v>
      </c>
      <c r="BM600" s="108">
        <v>0</v>
      </c>
      <c r="BN600" s="108">
        <v>0</v>
      </c>
      <c r="BO600" s="108">
        <v>0</v>
      </c>
      <c r="BP600" s="108">
        <v>0</v>
      </c>
      <c r="BQ600" s="108">
        <v>0</v>
      </c>
      <c r="BR600" s="108">
        <v>0</v>
      </c>
      <c r="BS600" s="108">
        <v>0</v>
      </c>
      <c r="BT600" s="108">
        <v>0</v>
      </c>
      <c r="BU600" s="108">
        <v>0</v>
      </c>
      <c r="BV600" s="108">
        <v>0</v>
      </c>
      <c r="BW600" s="108">
        <v>0</v>
      </c>
      <c r="BX600" s="108">
        <v>0</v>
      </c>
      <c r="BY600" s="108">
        <v>0</v>
      </c>
      <c r="BZ600" s="108">
        <v>0</v>
      </c>
      <c r="CA600" s="108">
        <v>0</v>
      </c>
      <c r="CB600" s="108">
        <v>0</v>
      </c>
      <c r="CC600" s="108">
        <v>0</v>
      </c>
      <c r="CD600" s="108">
        <v>0</v>
      </c>
      <c r="CE600" s="108">
        <v>0</v>
      </c>
      <c r="CF600" s="108">
        <v>0</v>
      </c>
      <c r="CG600" s="108">
        <v>0</v>
      </c>
      <c r="CH600" s="108">
        <v>0</v>
      </c>
      <c r="CI600" s="108">
        <v>0</v>
      </c>
      <c r="CJ600" s="108">
        <v>0</v>
      </c>
      <c r="CK600" s="108">
        <v>0</v>
      </c>
      <c r="CL600" s="108">
        <v>0</v>
      </c>
      <c r="CM600" s="106">
        <f t="shared" si="39"/>
        <v>1</v>
      </c>
      <c r="CN600" s="65">
        <f t="shared" si="41"/>
        <v>1</v>
      </c>
      <c r="CO600" s="107">
        <f t="shared" si="40"/>
        <v>1</v>
      </c>
      <c r="CP600" s="124" t="s">
        <v>6046</v>
      </c>
      <c r="CQ600" t="str">
        <f t="shared" si="42"/>
        <v>QQQ</v>
      </c>
      <c r="CR600" s="12"/>
      <c r="CS600" s="12"/>
      <c r="CT600" s="12"/>
      <c r="CU600" s="12"/>
      <c r="CV600" s="12"/>
      <c r="CW600" s="12"/>
      <c r="CX600" s="12"/>
      <c r="CY600" s="12"/>
      <c r="CZ600" s="12"/>
      <c r="DA600" s="12"/>
      <c r="DB600" s="12"/>
      <c r="DC600" s="12"/>
      <c r="DD600" s="12"/>
      <c r="DE600" s="12"/>
      <c r="DF600" s="12"/>
      <c r="DG600" s="12"/>
      <c r="DH600" s="12"/>
      <c r="DI600" s="12"/>
      <c r="DJ600" s="12"/>
      <c r="DK600" s="12"/>
      <c r="DL600" s="12"/>
      <c r="DM600" s="12"/>
      <c r="DN600" s="12"/>
      <c r="DO600" s="12"/>
      <c r="DP600" s="12"/>
    </row>
    <row r="601" spans="1:120" s="87" customFormat="1" x14ac:dyDescent="0.25">
      <c r="A601" s="12"/>
      <c r="B601" s="103" t="s">
        <v>3754</v>
      </c>
      <c r="C601" s="104" t="s">
        <v>3755</v>
      </c>
      <c r="D601" s="103">
        <v>34420</v>
      </c>
      <c r="E601" s="108">
        <v>0</v>
      </c>
      <c r="F601" s="108">
        <v>0</v>
      </c>
      <c r="G601" s="108">
        <v>0</v>
      </c>
      <c r="H601" s="108">
        <v>0</v>
      </c>
      <c r="I601" s="108">
        <v>0</v>
      </c>
      <c r="J601" s="108">
        <v>0</v>
      </c>
      <c r="K601" s="108">
        <v>0</v>
      </c>
      <c r="L601" s="108">
        <v>0</v>
      </c>
      <c r="M601" s="108">
        <v>0</v>
      </c>
      <c r="N601" s="108">
        <v>0</v>
      </c>
      <c r="O601" s="108">
        <v>0</v>
      </c>
      <c r="P601" s="108">
        <v>0</v>
      </c>
      <c r="Q601" s="108">
        <v>0</v>
      </c>
      <c r="R601" s="108">
        <v>0</v>
      </c>
      <c r="S601" s="108">
        <v>0</v>
      </c>
      <c r="T601" s="108">
        <v>0</v>
      </c>
      <c r="U601" s="108">
        <v>0</v>
      </c>
      <c r="V601" s="108">
        <v>0</v>
      </c>
      <c r="W601" s="108">
        <v>0</v>
      </c>
      <c r="X601" s="108">
        <v>0</v>
      </c>
      <c r="Y601" s="108">
        <v>0</v>
      </c>
      <c r="Z601" s="108">
        <v>0</v>
      </c>
      <c r="AA601" s="108">
        <v>0</v>
      </c>
      <c r="AB601" s="108">
        <v>0</v>
      </c>
      <c r="AC601" s="108">
        <v>0</v>
      </c>
      <c r="AD601" s="108">
        <v>0</v>
      </c>
      <c r="AE601" s="108">
        <v>0</v>
      </c>
      <c r="AF601" s="108">
        <v>0</v>
      </c>
      <c r="AG601" s="108">
        <v>0</v>
      </c>
      <c r="AH601" s="108">
        <v>1</v>
      </c>
      <c r="AI601" s="108">
        <v>1</v>
      </c>
      <c r="AJ601" s="108">
        <v>0</v>
      </c>
      <c r="AK601" s="108">
        <v>0</v>
      </c>
      <c r="AL601" s="108">
        <v>0</v>
      </c>
      <c r="AM601" s="108">
        <v>1</v>
      </c>
      <c r="AN601" s="108">
        <v>0</v>
      </c>
      <c r="AO601" s="108">
        <v>0</v>
      </c>
      <c r="AP601" s="108">
        <v>0</v>
      </c>
      <c r="AQ601" s="108">
        <v>0</v>
      </c>
      <c r="AR601" s="108">
        <v>0</v>
      </c>
      <c r="AS601" s="108">
        <v>0</v>
      </c>
      <c r="AT601" s="108">
        <v>1</v>
      </c>
      <c r="AU601" s="108">
        <v>1</v>
      </c>
      <c r="AV601" s="108">
        <v>0</v>
      </c>
      <c r="AW601" s="108">
        <v>0</v>
      </c>
      <c r="AX601" s="108">
        <v>0</v>
      </c>
      <c r="AY601" s="108">
        <v>0</v>
      </c>
      <c r="AZ601" s="108">
        <v>0</v>
      </c>
      <c r="BA601" s="108">
        <v>0</v>
      </c>
      <c r="BB601" s="108">
        <v>0</v>
      </c>
      <c r="BC601" s="108">
        <v>0</v>
      </c>
      <c r="BD601" s="108">
        <v>0</v>
      </c>
      <c r="BE601" s="108">
        <v>0</v>
      </c>
      <c r="BF601" s="108">
        <v>0</v>
      </c>
      <c r="BG601" s="108">
        <v>0</v>
      </c>
      <c r="BH601" s="108">
        <v>0</v>
      </c>
      <c r="BI601" s="108">
        <v>0</v>
      </c>
      <c r="BJ601" s="108">
        <v>0</v>
      </c>
      <c r="BK601" s="108">
        <v>0</v>
      </c>
      <c r="BL601" s="108">
        <v>0</v>
      </c>
      <c r="BM601" s="108">
        <v>0</v>
      </c>
      <c r="BN601" s="108">
        <v>0</v>
      </c>
      <c r="BO601" s="108">
        <v>0</v>
      </c>
      <c r="BP601" s="108">
        <v>0</v>
      </c>
      <c r="BQ601" s="108">
        <v>0</v>
      </c>
      <c r="BR601" s="108">
        <v>0</v>
      </c>
      <c r="BS601" s="108">
        <v>0</v>
      </c>
      <c r="BT601" s="108">
        <v>0</v>
      </c>
      <c r="BU601" s="108">
        <v>0</v>
      </c>
      <c r="BV601" s="108">
        <v>0</v>
      </c>
      <c r="BW601" s="108">
        <v>0</v>
      </c>
      <c r="BX601" s="108">
        <v>0</v>
      </c>
      <c r="BY601" s="108">
        <v>0</v>
      </c>
      <c r="BZ601" s="108">
        <v>0</v>
      </c>
      <c r="CA601" s="108">
        <v>0</v>
      </c>
      <c r="CB601" s="108">
        <v>0</v>
      </c>
      <c r="CC601" s="108">
        <v>0</v>
      </c>
      <c r="CD601" s="108">
        <v>0</v>
      </c>
      <c r="CE601" s="108">
        <v>0</v>
      </c>
      <c r="CF601" s="108">
        <v>0</v>
      </c>
      <c r="CG601" s="108">
        <v>0</v>
      </c>
      <c r="CH601" s="108">
        <v>0</v>
      </c>
      <c r="CI601" s="108">
        <v>0</v>
      </c>
      <c r="CJ601" s="108">
        <v>0</v>
      </c>
      <c r="CK601" s="108">
        <v>0</v>
      </c>
      <c r="CL601" s="108">
        <v>0</v>
      </c>
      <c r="CM601" s="106">
        <f t="shared" si="39"/>
        <v>5</v>
      </c>
      <c r="CN601" s="65">
        <f t="shared" si="41"/>
        <v>1</v>
      </c>
      <c r="CO601" s="107">
        <f t="shared" si="40"/>
        <v>7</v>
      </c>
      <c r="CP601" s="124" t="s">
        <v>6050</v>
      </c>
      <c r="CQ601">
        <f t="shared" si="42"/>
        <v>2</v>
      </c>
      <c r="CR601" s="12"/>
      <c r="CS601" s="12"/>
      <c r="CT601" s="12"/>
      <c r="CU601" s="12"/>
      <c r="CV601" s="12"/>
      <c r="CW601" s="12"/>
      <c r="CX601" s="12"/>
      <c r="CY601" s="12"/>
      <c r="CZ601" s="12"/>
      <c r="DA601" s="12"/>
      <c r="DB601" s="12"/>
      <c r="DC601" s="12"/>
      <c r="DD601" s="12"/>
      <c r="DE601" s="12"/>
      <c r="DF601" s="12"/>
      <c r="DG601" s="12"/>
      <c r="DH601" s="12"/>
      <c r="DI601" s="12"/>
      <c r="DJ601" s="12"/>
      <c r="DK601" s="12"/>
      <c r="DL601" s="12"/>
      <c r="DM601" s="12"/>
      <c r="DN601" s="12"/>
      <c r="DO601" s="12"/>
      <c r="DP601" s="12"/>
    </row>
    <row r="602" spans="1:120" s="87" customFormat="1" x14ac:dyDescent="0.25">
      <c r="A602" s="12"/>
      <c r="B602" s="103" t="s">
        <v>3756</v>
      </c>
      <c r="C602" s="104" t="s">
        <v>3757</v>
      </c>
      <c r="D602" s="103">
        <v>34420</v>
      </c>
      <c r="E602" s="108">
        <v>0</v>
      </c>
      <c r="F602" s="108">
        <v>0</v>
      </c>
      <c r="G602" s="108">
        <v>1</v>
      </c>
      <c r="H602" s="108">
        <v>1</v>
      </c>
      <c r="I602" s="108">
        <v>1</v>
      </c>
      <c r="J602" s="108">
        <v>0</v>
      </c>
      <c r="K602" s="108">
        <v>1</v>
      </c>
      <c r="L602" s="108">
        <v>0</v>
      </c>
      <c r="M602" s="108">
        <v>0</v>
      </c>
      <c r="N602" s="108">
        <v>1</v>
      </c>
      <c r="O602" s="108">
        <v>0</v>
      </c>
      <c r="P602" s="108">
        <v>0</v>
      </c>
      <c r="Q602" s="108">
        <v>0</v>
      </c>
      <c r="R602" s="108">
        <v>1</v>
      </c>
      <c r="S602" s="108">
        <v>0</v>
      </c>
      <c r="T602" s="108">
        <v>1</v>
      </c>
      <c r="U602" s="108">
        <v>0</v>
      </c>
      <c r="V602" s="108">
        <v>0</v>
      </c>
      <c r="W602" s="108">
        <v>0</v>
      </c>
      <c r="X602" s="108">
        <v>0</v>
      </c>
      <c r="Y602" s="108">
        <v>0</v>
      </c>
      <c r="Z602" s="108">
        <v>0</v>
      </c>
      <c r="AA602" s="108">
        <v>0</v>
      </c>
      <c r="AB602" s="108">
        <v>0</v>
      </c>
      <c r="AC602" s="108">
        <v>0</v>
      </c>
      <c r="AD602" s="108">
        <v>0</v>
      </c>
      <c r="AE602" s="108">
        <v>0</v>
      </c>
      <c r="AF602" s="108">
        <v>0</v>
      </c>
      <c r="AG602" s="108">
        <v>0</v>
      </c>
      <c r="AH602" s="108">
        <v>1</v>
      </c>
      <c r="AI602" s="108">
        <v>0</v>
      </c>
      <c r="AJ602" s="108">
        <v>0</v>
      </c>
      <c r="AK602" s="108">
        <v>0</v>
      </c>
      <c r="AL602" s="108">
        <v>0</v>
      </c>
      <c r="AM602" s="108">
        <v>0</v>
      </c>
      <c r="AN602" s="108">
        <v>1</v>
      </c>
      <c r="AO602" s="108">
        <v>0</v>
      </c>
      <c r="AP602" s="108">
        <v>0</v>
      </c>
      <c r="AQ602" s="108">
        <v>0</v>
      </c>
      <c r="AR602" s="108">
        <v>0</v>
      </c>
      <c r="AS602" s="108">
        <v>0</v>
      </c>
      <c r="AT602" s="108">
        <v>1</v>
      </c>
      <c r="AU602" s="108">
        <v>0</v>
      </c>
      <c r="AV602" s="108">
        <v>0</v>
      </c>
      <c r="AW602" s="108">
        <v>0</v>
      </c>
      <c r="AX602" s="108">
        <v>0</v>
      </c>
      <c r="AY602" s="108">
        <v>0</v>
      </c>
      <c r="AZ602" s="108">
        <v>0</v>
      </c>
      <c r="BA602" s="108">
        <v>0</v>
      </c>
      <c r="BB602" s="108">
        <v>0</v>
      </c>
      <c r="BC602" s="108">
        <v>0</v>
      </c>
      <c r="BD602" s="108">
        <v>0</v>
      </c>
      <c r="BE602" s="108">
        <v>0</v>
      </c>
      <c r="BF602" s="108">
        <v>1</v>
      </c>
      <c r="BG602" s="108">
        <v>0</v>
      </c>
      <c r="BH602" s="108">
        <v>0</v>
      </c>
      <c r="BI602" s="108">
        <v>0</v>
      </c>
      <c r="BJ602" s="108">
        <v>0</v>
      </c>
      <c r="BK602" s="108">
        <v>0</v>
      </c>
      <c r="BL602" s="108">
        <v>0</v>
      </c>
      <c r="BM602" s="108">
        <v>0</v>
      </c>
      <c r="BN602" s="108">
        <v>0</v>
      </c>
      <c r="BO602" s="108">
        <v>0</v>
      </c>
      <c r="BP602" s="108">
        <v>0</v>
      </c>
      <c r="BQ602" s="108">
        <v>0</v>
      </c>
      <c r="BR602" s="108">
        <v>1</v>
      </c>
      <c r="BS602" s="108">
        <v>0</v>
      </c>
      <c r="BT602" s="108">
        <v>0</v>
      </c>
      <c r="BU602" s="108">
        <v>1</v>
      </c>
      <c r="BV602" s="108">
        <v>0</v>
      </c>
      <c r="BW602" s="108">
        <v>0</v>
      </c>
      <c r="BX602" s="108">
        <v>0</v>
      </c>
      <c r="BY602" s="108">
        <v>0</v>
      </c>
      <c r="BZ602" s="108">
        <v>0</v>
      </c>
      <c r="CA602" s="108">
        <v>0</v>
      </c>
      <c r="CB602" s="108">
        <v>0</v>
      </c>
      <c r="CC602" s="108">
        <v>0</v>
      </c>
      <c r="CD602" s="108">
        <v>0</v>
      </c>
      <c r="CE602" s="108">
        <v>0</v>
      </c>
      <c r="CF602" s="108">
        <v>0</v>
      </c>
      <c r="CG602" s="108">
        <v>0</v>
      </c>
      <c r="CH602" s="108">
        <v>0</v>
      </c>
      <c r="CI602" s="108">
        <v>1</v>
      </c>
      <c r="CJ602" s="108">
        <v>0</v>
      </c>
      <c r="CK602" s="108">
        <v>0</v>
      </c>
      <c r="CL602" s="108">
        <v>0</v>
      </c>
      <c r="CM602" s="106">
        <f t="shared" si="39"/>
        <v>14</v>
      </c>
      <c r="CN602" s="65">
        <f t="shared" si="41"/>
        <v>1</v>
      </c>
      <c r="CO602" s="107">
        <f t="shared" si="40"/>
        <v>16</v>
      </c>
      <c r="CP602" s="124" t="s">
        <v>6053</v>
      </c>
      <c r="CQ602">
        <f t="shared" si="42"/>
        <v>3.6669999999999998</v>
      </c>
      <c r="CR602" s="12"/>
      <c r="CS602" s="12"/>
      <c r="CT602" s="12"/>
      <c r="CU602" s="12"/>
      <c r="CV602" s="12"/>
      <c r="CW602" s="12"/>
      <c r="CX602" s="12"/>
      <c r="CY602" s="12"/>
      <c r="CZ602" s="12"/>
      <c r="DA602" s="12"/>
      <c r="DB602" s="12"/>
      <c r="DC602" s="12"/>
      <c r="DD602" s="12"/>
      <c r="DE602" s="12"/>
      <c r="DF602" s="12"/>
      <c r="DG602" s="12"/>
      <c r="DH602" s="12"/>
      <c r="DI602" s="12"/>
      <c r="DJ602" s="12"/>
      <c r="DK602" s="12"/>
      <c r="DL602" s="12"/>
      <c r="DM602" s="12"/>
      <c r="DN602" s="12"/>
      <c r="DO602" s="12"/>
      <c r="DP602" s="12"/>
    </row>
    <row r="603" spans="1:120" s="87" customFormat="1" x14ac:dyDescent="0.25">
      <c r="A603" s="12"/>
      <c r="B603" s="103" t="s">
        <v>3758</v>
      </c>
      <c r="C603" s="104" t="s">
        <v>3759</v>
      </c>
      <c r="D603" s="103">
        <v>34420</v>
      </c>
      <c r="E603" s="108">
        <v>0</v>
      </c>
      <c r="F603" s="108">
        <v>0</v>
      </c>
      <c r="G603" s="108">
        <v>0</v>
      </c>
      <c r="H603" s="108">
        <v>0</v>
      </c>
      <c r="I603" s="108">
        <v>0</v>
      </c>
      <c r="J603" s="108">
        <v>0</v>
      </c>
      <c r="K603" s="108">
        <v>0</v>
      </c>
      <c r="L603" s="108">
        <v>0</v>
      </c>
      <c r="M603" s="108">
        <v>0</v>
      </c>
      <c r="N603" s="108">
        <v>0</v>
      </c>
      <c r="O603" s="108">
        <v>0</v>
      </c>
      <c r="P603" s="108">
        <v>0</v>
      </c>
      <c r="Q603" s="108">
        <v>0</v>
      </c>
      <c r="R603" s="108">
        <v>0</v>
      </c>
      <c r="S603" s="108">
        <v>0</v>
      </c>
      <c r="T603" s="108">
        <v>1</v>
      </c>
      <c r="U603" s="108">
        <v>0</v>
      </c>
      <c r="V603" s="108">
        <v>0</v>
      </c>
      <c r="W603" s="108">
        <v>0</v>
      </c>
      <c r="X603" s="108">
        <v>0</v>
      </c>
      <c r="Y603" s="108">
        <v>0</v>
      </c>
      <c r="Z603" s="108">
        <v>0</v>
      </c>
      <c r="AA603" s="108">
        <v>0</v>
      </c>
      <c r="AB603" s="108">
        <v>0</v>
      </c>
      <c r="AC603" s="108">
        <v>0</v>
      </c>
      <c r="AD603" s="108">
        <v>0</v>
      </c>
      <c r="AE603" s="108">
        <v>0</v>
      </c>
      <c r="AF603" s="108">
        <v>0</v>
      </c>
      <c r="AG603" s="108">
        <v>0</v>
      </c>
      <c r="AH603" s="108">
        <v>0</v>
      </c>
      <c r="AI603" s="108">
        <v>0</v>
      </c>
      <c r="AJ603" s="108">
        <v>0</v>
      </c>
      <c r="AK603" s="108">
        <v>0</v>
      </c>
      <c r="AL603" s="108">
        <v>0</v>
      </c>
      <c r="AM603" s="108">
        <v>0</v>
      </c>
      <c r="AN603" s="108">
        <v>0</v>
      </c>
      <c r="AO603" s="108">
        <v>0</v>
      </c>
      <c r="AP603" s="108">
        <v>0</v>
      </c>
      <c r="AQ603" s="108">
        <v>0</v>
      </c>
      <c r="AR603" s="108">
        <v>0</v>
      </c>
      <c r="AS603" s="108">
        <v>0</v>
      </c>
      <c r="AT603" s="108">
        <v>0</v>
      </c>
      <c r="AU603" s="108">
        <v>0</v>
      </c>
      <c r="AV603" s="108">
        <v>0</v>
      </c>
      <c r="AW603" s="108">
        <v>0</v>
      </c>
      <c r="AX603" s="108">
        <v>0</v>
      </c>
      <c r="AY603" s="108">
        <v>0</v>
      </c>
      <c r="AZ603" s="108">
        <v>0</v>
      </c>
      <c r="BA603" s="108">
        <v>0</v>
      </c>
      <c r="BB603" s="108">
        <v>0</v>
      </c>
      <c r="BC603" s="108">
        <v>0</v>
      </c>
      <c r="BD603" s="108">
        <v>0</v>
      </c>
      <c r="BE603" s="108">
        <v>0</v>
      </c>
      <c r="BF603" s="108">
        <v>0</v>
      </c>
      <c r="BG603" s="108">
        <v>0</v>
      </c>
      <c r="BH603" s="108">
        <v>0</v>
      </c>
      <c r="BI603" s="108">
        <v>0</v>
      </c>
      <c r="BJ603" s="108">
        <v>0</v>
      </c>
      <c r="BK603" s="108">
        <v>0</v>
      </c>
      <c r="BL603" s="108">
        <v>0</v>
      </c>
      <c r="BM603" s="108">
        <v>0</v>
      </c>
      <c r="BN603" s="108">
        <v>0</v>
      </c>
      <c r="BO603" s="108">
        <v>0</v>
      </c>
      <c r="BP603" s="108">
        <v>0</v>
      </c>
      <c r="BQ603" s="108">
        <v>0</v>
      </c>
      <c r="BR603" s="108">
        <v>0</v>
      </c>
      <c r="BS603" s="108">
        <v>0</v>
      </c>
      <c r="BT603" s="108">
        <v>0</v>
      </c>
      <c r="BU603" s="108">
        <v>1</v>
      </c>
      <c r="BV603" s="108">
        <v>0</v>
      </c>
      <c r="BW603" s="108">
        <v>0</v>
      </c>
      <c r="BX603" s="108">
        <v>0</v>
      </c>
      <c r="BY603" s="108">
        <v>0</v>
      </c>
      <c r="BZ603" s="108">
        <v>0</v>
      </c>
      <c r="CA603" s="108">
        <v>0</v>
      </c>
      <c r="CB603" s="108">
        <v>0</v>
      </c>
      <c r="CC603" s="108">
        <v>0</v>
      </c>
      <c r="CD603" s="108">
        <v>0</v>
      </c>
      <c r="CE603" s="108">
        <v>0</v>
      </c>
      <c r="CF603" s="108">
        <v>0</v>
      </c>
      <c r="CG603" s="108">
        <v>0</v>
      </c>
      <c r="CH603" s="108">
        <v>0</v>
      </c>
      <c r="CI603" s="108">
        <v>0</v>
      </c>
      <c r="CJ603" s="108">
        <v>0</v>
      </c>
      <c r="CK603" s="108">
        <v>0</v>
      </c>
      <c r="CL603" s="108">
        <v>0</v>
      </c>
      <c r="CM603" s="106">
        <f t="shared" ref="CM603:CM666" si="43">SUM(E603:CL603)</f>
        <v>2</v>
      </c>
      <c r="CN603" s="65">
        <f t="shared" si="41"/>
        <v>1</v>
      </c>
      <c r="CO603" s="107">
        <f t="shared" ref="CO603:CO666" si="44">SUMPRODUCT($E$23:$CL$23,E603:CL603)</f>
        <v>4</v>
      </c>
      <c r="CP603" s="124" t="s">
        <v>6051</v>
      </c>
      <c r="CQ603">
        <f t="shared" si="42"/>
        <v>3</v>
      </c>
      <c r="CR603" s="12"/>
      <c r="CS603" s="12"/>
      <c r="CT603" s="12"/>
      <c r="CU603" s="12"/>
      <c r="CV603" s="12"/>
      <c r="CW603" s="12"/>
      <c r="CX603" s="12"/>
      <c r="CY603" s="12"/>
      <c r="CZ603" s="12"/>
      <c r="DA603" s="12"/>
      <c r="DB603" s="12"/>
      <c r="DC603" s="12"/>
      <c r="DD603" s="12"/>
      <c r="DE603" s="12"/>
      <c r="DF603" s="12"/>
      <c r="DG603" s="12"/>
      <c r="DH603" s="12"/>
      <c r="DI603" s="12"/>
      <c r="DJ603" s="12"/>
      <c r="DK603" s="12"/>
      <c r="DL603" s="12"/>
      <c r="DM603" s="12"/>
      <c r="DN603" s="12"/>
      <c r="DO603" s="12"/>
      <c r="DP603" s="12"/>
    </row>
    <row r="604" spans="1:120" s="87" customFormat="1" x14ac:dyDescent="0.25">
      <c r="A604" s="12"/>
      <c r="B604" s="103" t="s">
        <v>3762</v>
      </c>
      <c r="C604" s="104" t="s">
        <v>3763</v>
      </c>
      <c r="D604" s="103">
        <v>34420</v>
      </c>
      <c r="E604" s="108">
        <v>0</v>
      </c>
      <c r="F604" s="108">
        <v>0</v>
      </c>
      <c r="G604" s="108">
        <v>0</v>
      </c>
      <c r="H604" s="108">
        <v>0</v>
      </c>
      <c r="I604" s="108">
        <v>0</v>
      </c>
      <c r="J604" s="108">
        <v>0</v>
      </c>
      <c r="K604" s="108">
        <v>0</v>
      </c>
      <c r="L604" s="108">
        <v>0</v>
      </c>
      <c r="M604" s="108">
        <v>0</v>
      </c>
      <c r="N604" s="108">
        <v>0</v>
      </c>
      <c r="O604" s="108">
        <v>0</v>
      </c>
      <c r="P604" s="108">
        <v>0</v>
      </c>
      <c r="Q604" s="108">
        <v>0</v>
      </c>
      <c r="R604" s="108">
        <v>0</v>
      </c>
      <c r="S604" s="108">
        <v>0</v>
      </c>
      <c r="T604" s="108">
        <v>0</v>
      </c>
      <c r="U604" s="108">
        <v>0</v>
      </c>
      <c r="V604" s="108">
        <v>0</v>
      </c>
      <c r="W604" s="108">
        <v>0</v>
      </c>
      <c r="X604" s="108">
        <v>0</v>
      </c>
      <c r="Y604" s="108">
        <v>0</v>
      </c>
      <c r="Z604" s="108">
        <v>0</v>
      </c>
      <c r="AA604" s="108">
        <v>0</v>
      </c>
      <c r="AB604" s="108">
        <v>0</v>
      </c>
      <c r="AC604" s="108">
        <v>0</v>
      </c>
      <c r="AD604" s="108">
        <v>0</v>
      </c>
      <c r="AE604" s="108">
        <v>0</v>
      </c>
      <c r="AF604" s="108">
        <v>0</v>
      </c>
      <c r="AG604" s="108">
        <v>0</v>
      </c>
      <c r="AH604" s="108">
        <v>0</v>
      </c>
      <c r="AI604" s="108">
        <v>0</v>
      </c>
      <c r="AJ604" s="108">
        <v>0</v>
      </c>
      <c r="AK604" s="108">
        <v>0</v>
      </c>
      <c r="AL604" s="108">
        <v>0</v>
      </c>
      <c r="AM604" s="108">
        <v>0</v>
      </c>
      <c r="AN604" s="108">
        <v>0</v>
      </c>
      <c r="AO604" s="108">
        <v>0</v>
      </c>
      <c r="AP604" s="108">
        <v>0</v>
      </c>
      <c r="AQ604" s="108">
        <v>0</v>
      </c>
      <c r="AR604" s="108">
        <v>0</v>
      </c>
      <c r="AS604" s="108">
        <v>0</v>
      </c>
      <c r="AT604" s="108">
        <v>0</v>
      </c>
      <c r="AU604" s="108">
        <v>0</v>
      </c>
      <c r="AV604" s="108">
        <v>0</v>
      </c>
      <c r="AW604" s="108">
        <v>0</v>
      </c>
      <c r="AX604" s="108">
        <v>0</v>
      </c>
      <c r="AY604" s="108">
        <v>0</v>
      </c>
      <c r="AZ604" s="108">
        <v>0</v>
      </c>
      <c r="BA604" s="108">
        <v>0</v>
      </c>
      <c r="BB604" s="108">
        <v>0</v>
      </c>
      <c r="BC604" s="108">
        <v>0</v>
      </c>
      <c r="BD604" s="108">
        <v>0</v>
      </c>
      <c r="BE604" s="108">
        <v>0</v>
      </c>
      <c r="BF604" s="108">
        <v>0</v>
      </c>
      <c r="BG604" s="108">
        <v>0</v>
      </c>
      <c r="BH604" s="108">
        <v>0</v>
      </c>
      <c r="BI604" s="108">
        <v>0</v>
      </c>
      <c r="BJ604" s="108">
        <v>0</v>
      </c>
      <c r="BK604" s="108">
        <v>0</v>
      </c>
      <c r="BL604" s="108">
        <v>0</v>
      </c>
      <c r="BM604" s="108">
        <v>0</v>
      </c>
      <c r="BN604" s="108">
        <v>0</v>
      </c>
      <c r="BO604" s="108">
        <v>0</v>
      </c>
      <c r="BP604" s="108">
        <v>0</v>
      </c>
      <c r="BQ604" s="108">
        <v>0</v>
      </c>
      <c r="BR604" s="108">
        <v>0</v>
      </c>
      <c r="BS604" s="108">
        <v>0</v>
      </c>
      <c r="BT604" s="108">
        <v>0</v>
      </c>
      <c r="BU604" s="108">
        <v>0</v>
      </c>
      <c r="BV604" s="108">
        <v>0</v>
      </c>
      <c r="BW604" s="108">
        <v>0</v>
      </c>
      <c r="BX604" s="108">
        <v>0</v>
      </c>
      <c r="BY604" s="108">
        <v>0</v>
      </c>
      <c r="BZ604" s="108">
        <v>0</v>
      </c>
      <c r="CA604" s="108">
        <v>0</v>
      </c>
      <c r="CB604" s="108">
        <v>0</v>
      </c>
      <c r="CC604" s="108">
        <v>0</v>
      </c>
      <c r="CD604" s="108">
        <v>0</v>
      </c>
      <c r="CE604" s="108">
        <v>0</v>
      </c>
      <c r="CF604" s="108">
        <v>0</v>
      </c>
      <c r="CG604" s="108">
        <v>0</v>
      </c>
      <c r="CH604" s="108">
        <v>0</v>
      </c>
      <c r="CI604" s="108">
        <v>0</v>
      </c>
      <c r="CJ604" s="108">
        <v>0</v>
      </c>
      <c r="CK604" s="108">
        <v>0</v>
      </c>
      <c r="CL604" s="108">
        <v>0</v>
      </c>
      <c r="CM604" s="106">
        <f t="shared" si="43"/>
        <v>0</v>
      </c>
      <c r="CN604" s="65">
        <f t="shared" ref="CN604:CN667" si="45">IF(CM604=0,0,1)</f>
        <v>0</v>
      </c>
      <c r="CO604" s="107">
        <f t="shared" si="44"/>
        <v>0</v>
      </c>
      <c r="CP604" s="124" t="s">
        <v>6053</v>
      </c>
      <c r="CQ604">
        <f t="shared" ref="CQ604:CQ667" si="46">VLOOKUP(CP604,$CQ$9:$CR$24,2,FALSE)</f>
        <v>3.6669999999999998</v>
      </c>
      <c r="CR604" s="12"/>
      <c r="CS604" s="12"/>
      <c r="CT604" s="12"/>
      <c r="CU604" s="12"/>
      <c r="CV604" s="12"/>
      <c r="CW604" s="12"/>
      <c r="CX604" s="12"/>
      <c r="CY604" s="12"/>
      <c r="CZ604" s="12"/>
      <c r="DA604" s="12"/>
      <c r="DB604" s="12"/>
      <c r="DC604" s="12"/>
      <c r="DD604" s="12"/>
      <c r="DE604" s="12"/>
      <c r="DF604" s="12"/>
      <c r="DG604" s="12"/>
      <c r="DH604" s="12"/>
      <c r="DI604" s="12"/>
      <c r="DJ604" s="12"/>
      <c r="DK604" s="12"/>
      <c r="DL604" s="12"/>
      <c r="DM604" s="12"/>
      <c r="DN604" s="12"/>
      <c r="DO604" s="12"/>
      <c r="DP604" s="12"/>
    </row>
    <row r="605" spans="1:120" s="87" customFormat="1" x14ac:dyDescent="0.25">
      <c r="A605" s="12"/>
      <c r="B605" s="103" t="s">
        <v>3764</v>
      </c>
      <c r="C605" s="104" t="s">
        <v>3765</v>
      </c>
      <c r="D605" s="103">
        <v>34420</v>
      </c>
      <c r="E605" s="108">
        <v>1</v>
      </c>
      <c r="F605" s="108">
        <v>0</v>
      </c>
      <c r="G605" s="108">
        <v>0</v>
      </c>
      <c r="H605" s="108">
        <v>0</v>
      </c>
      <c r="I605" s="108">
        <v>0</v>
      </c>
      <c r="J605" s="108">
        <v>0</v>
      </c>
      <c r="K605" s="108">
        <v>0</v>
      </c>
      <c r="L605" s="108">
        <v>0</v>
      </c>
      <c r="M605" s="108">
        <v>0</v>
      </c>
      <c r="N605" s="108">
        <v>0</v>
      </c>
      <c r="O605" s="108">
        <v>0</v>
      </c>
      <c r="P605" s="108">
        <v>1</v>
      </c>
      <c r="Q605" s="108">
        <v>0</v>
      </c>
      <c r="R605" s="108">
        <v>1</v>
      </c>
      <c r="S605" s="108">
        <v>0</v>
      </c>
      <c r="T605" s="108">
        <v>0</v>
      </c>
      <c r="U605" s="108">
        <v>0</v>
      </c>
      <c r="V605" s="108">
        <v>0</v>
      </c>
      <c r="W605" s="108">
        <v>0</v>
      </c>
      <c r="X605" s="108">
        <v>0</v>
      </c>
      <c r="Y605" s="108">
        <v>0</v>
      </c>
      <c r="Z605" s="108">
        <v>0</v>
      </c>
      <c r="AA605" s="108">
        <v>0</v>
      </c>
      <c r="AB605" s="108">
        <v>0</v>
      </c>
      <c r="AC605" s="108">
        <v>0</v>
      </c>
      <c r="AD605" s="108">
        <v>0</v>
      </c>
      <c r="AE605" s="108">
        <v>1</v>
      </c>
      <c r="AF605" s="108">
        <v>0</v>
      </c>
      <c r="AG605" s="108">
        <v>0</v>
      </c>
      <c r="AH605" s="108">
        <v>0</v>
      </c>
      <c r="AI605" s="108">
        <v>0</v>
      </c>
      <c r="AJ605" s="108">
        <v>0</v>
      </c>
      <c r="AK605" s="108">
        <v>1</v>
      </c>
      <c r="AL605" s="108">
        <v>0</v>
      </c>
      <c r="AM605" s="108">
        <v>0</v>
      </c>
      <c r="AN605" s="108">
        <v>0</v>
      </c>
      <c r="AO605" s="108">
        <v>0</v>
      </c>
      <c r="AP605" s="108">
        <v>0</v>
      </c>
      <c r="AQ605" s="108">
        <v>0</v>
      </c>
      <c r="AR605" s="108">
        <v>0</v>
      </c>
      <c r="AS605" s="108">
        <v>0</v>
      </c>
      <c r="AT605" s="108">
        <v>0</v>
      </c>
      <c r="AU605" s="108">
        <v>0</v>
      </c>
      <c r="AV605" s="108">
        <v>0</v>
      </c>
      <c r="AW605" s="108">
        <v>0</v>
      </c>
      <c r="AX605" s="108">
        <v>0</v>
      </c>
      <c r="AY605" s="108">
        <v>0</v>
      </c>
      <c r="AZ605" s="108">
        <v>0</v>
      </c>
      <c r="BA605" s="108">
        <v>0</v>
      </c>
      <c r="BB605" s="108">
        <v>0</v>
      </c>
      <c r="BC605" s="108">
        <v>0</v>
      </c>
      <c r="BD605" s="108">
        <v>0</v>
      </c>
      <c r="BE605" s="108">
        <v>0</v>
      </c>
      <c r="BF605" s="108">
        <v>0</v>
      </c>
      <c r="BG605" s="108">
        <v>0</v>
      </c>
      <c r="BH605" s="108">
        <v>0</v>
      </c>
      <c r="BI605" s="108">
        <v>0</v>
      </c>
      <c r="BJ605" s="108">
        <v>0</v>
      </c>
      <c r="BK605" s="108">
        <v>0</v>
      </c>
      <c r="BL605" s="108">
        <v>0</v>
      </c>
      <c r="BM605" s="108">
        <v>0</v>
      </c>
      <c r="BN605" s="108">
        <v>0</v>
      </c>
      <c r="BO605" s="108">
        <v>0</v>
      </c>
      <c r="BP605" s="108">
        <v>0</v>
      </c>
      <c r="BQ605" s="108">
        <v>0</v>
      </c>
      <c r="BR605" s="108">
        <v>0</v>
      </c>
      <c r="BS605" s="108">
        <v>0</v>
      </c>
      <c r="BT605" s="108">
        <v>0</v>
      </c>
      <c r="BU605" s="108">
        <v>1</v>
      </c>
      <c r="BV605" s="108">
        <v>0</v>
      </c>
      <c r="BW605" s="108">
        <v>0</v>
      </c>
      <c r="BX605" s="108">
        <v>0</v>
      </c>
      <c r="BY605" s="108">
        <v>0</v>
      </c>
      <c r="BZ605" s="108">
        <v>0</v>
      </c>
      <c r="CA605" s="108">
        <v>0</v>
      </c>
      <c r="CB605" s="108">
        <v>0</v>
      </c>
      <c r="CC605" s="108">
        <v>0</v>
      </c>
      <c r="CD605" s="108">
        <v>0</v>
      </c>
      <c r="CE605" s="108">
        <v>0</v>
      </c>
      <c r="CF605" s="108">
        <v>0</v>
      </c>
      <c r="CG605" s="108">
        <v>1</v>
      </c>
      <c r="CH605" s="108">
        <v>0</v>
      </c>
      <c r="CI605" s="108">
        <v>0</v>
      </c>
      <c r="CJ605" s="108">
        <v>0</v>
      </c>
      <c r="CK605" s="108">
        <v>0</v>
      </c>
      <c r="CL605" s="108">
        <v>0</v>
      </c>
      <c r="CM605" s="106">
        <f t="shared" si="43"/>
        <v>7</v>
      </c>
      <c r="CN605" s="65">
        <f t="shared" si="45"/>
        <v>1</v>
      </c>
      <c r="CO605" s="107">
        <f t="shared" si="44"/>
        <v>8</v>
      </c>
      <c r="CP605" s="124" t="s">
        <v>6047</v>
      </c>
      <c r="CQ605">
        <f t="shared" si="46"/>
        <v>1.667</v>
      </c>
      <c r="CR605" s="12"/>
      <c r="CS605" s="12"/>
      <c r="CT605" s="12"/>
      <c r="CU605" s="12"/>
      <c r="CV605" s="12"/>
      <c r="CW605" s="12"/>
      <c r="CX605" s="12"/>
      <c r="CY605" s="12"/>
      <c r="CZ605" s="12"/>
      <c r="DA605" s="12"/>
      <c r="DB605" s="12"/>
      <c r="DC605" s="12"/>
      <c r="DD605" s="12"/>
      <c r="DE605" s="12"/>
      <c r="DF605" s="12"/>
      <c r="DG605" s="12"/>
      <c r="DH605" s="12"/>
      <c r="DI605" s="12"/>
      <c r="DJ605" s="12"/>
      <c r="DK605" s="12"/>
      <c r="DL605" s="12"/>
      <c r="DM605" s="12"/>
      <c r="DN605" s="12"/>
      <c r="DO605" s="12"/>
      <c r="DP605" s="12"/>
    </row>
    <row r="606" spans="1:120" s="87" customFormat="1" x14ac:dyDescent="0.25">
      <c r="A606" s="12"/>
      <c r="B606" s="103" t="s">
        <v>3766</v>
      </c>
      <c r="C606" s="104" t="s">
        <v>3767</v>
      </c>
      <c r="D606" s="103">
        <v>34420</v>
      </c>
      <c r="E606" s="108">
        <v>0</v>
      </c>
      <c r="F606" s="108">
        <v>0</v>
      </c>
      <c r="G606" s="108">
        <v>0</v>
      </c>
      <c r="H606" s="108">
        <v>0</v>
      </c>
      <c r="I606" s="108">
        <v>0</v>
      </c>
      <c r="J606" s="108">
        <v>0</v>
      </c>
      <c r="K606" s="108">
        <v>0</v>
      </c>
      <c r="L606" s="108">
        <v>0</v>
      </c>
      <c r="M606" s="108">
        <v>0</v>
      </c>
      <c r="N606" s="108">
        <v>0</v>
      </c>
      <c r="O606" s="108">
        <v>0</v>
      </c>
      <c r="P606" s="108">
        <v>0</v>
      </c>
      <c r="Q606" s="108">
        <v>0</v>
      </c>
      <c r="R606" s="108">
        <v>0</v>
      </c>
      <c r="S606" s="108">
        <v>0</v>
      </c>
      <c r="T606" s="108">
        <v>0</v>
      </c>
      <c r="U606" s="108">
        <v>0</v>
      </c>
      <c r="V606" s="108">
        <v>0</v>
      </c>
      <c r="W606" s="108">
        <v>0</v>
      </c>
      <c r="X606" s="108">
        <v>0</v>
      </c>
      <c r="Y606" s="108">
        <v>0</v>
      </c>
      <c r="Z606" s="108">
        <v>0</v>
      </c>
      <c r="AA606" s="108">
        <v>0</v>
      </c>
      <c r="AB606" s="108">
        <v>0</v>
      </c>
      <c r="AC606" s="108">
        <v>0</v>
      </c>
      <c r="AD606" s="108">
        <v>0</v>
      </c>
      <c r="AE606" s="108">
        <v>0</v>
      </c>
      <c r="AF606" s="108">
        <v>0</v>
      </c>
      <c r="AG606" s="108">
        <v>0</v>
      </c>
      <c r="AH606" s="108">
        <v>0</v>
      </c>
      <c r="AI606" s="108">
        <v>0</v>
      </c>
      <c r="AJ606" s="108">
        <v>0</v>
      </c>
      <c r="AK606" s="108">
        <v>0</v>
      </c>
      <c r="AL606" s="108">
        <v>0</v>
      </c>
      <c r="AM606" s="108">
        <v>0</v>
      </c>
      <c r="AN606" s="108">
        <v>0</v>
      </c>
      <c r="AO606" s="108">
        <v>0</v>
      </c>
      <c r="AP606" s="108">
        <v>0</v>
      </c>
      <c r="AQ606" s="108">
        <v>0</v>
      </c>
      <c r="AR606" s="108">
        <v>0</v>
      </c>
      <c r="AS606" s="108">
        <v>0</v>
      </c>
      <c r="AT606" s="108">
        <v>0</v>
      </c>
      <c r="AU606" s="108">
        <v>1</v>
      </c>
      <c r="AV606" s="108">
        <v>0</v>
      </c>
      <c r="AW606" s="108">
        <v>0</v>
      </c>
      <c r="AX606" s="108">
        <v>0</v>
      </c>
      <c r="AY606" s="108">
        <v>0</v>
      </c>
      <c r="AZ606" s="108">
        <v>0</v>
      </c>
      <c r="BA606" s="108">
        <v>0</v>
      </c>
      <c r="BB606" s="108">
        <v>0</v>
      </c>
      <c r="BC606" s="108">
        <v>0</v>
      </c>
      <c r="BD606" s="108">
        <v>0</v>
      </c>
      <c r="BE606" s="108">
        <v>0</v>
      </c>
      <c r="BF606" s="108">
        <v>0</v>
      </c>
      <c r="BG606" s="108">
        <v>0</v>
      </c>
      <c r="BH606" s="108">
        <v>0</v>
      </c>
      <c r="BI606" s="108">
        <v>0</v>
      </c>
      <c r="BJ606" s="108">
        <v>0</v>
      </c>
      <c r="BK606" s="108">
        <v>0</v>
      </c>
      <c r="BL606" s="108">
        <v>0</v>
      </c>
      <c r="BM606" s="108">
        <v>0</v>
      </c>
      <c r="BN606" s="108">
        <v>0</v>
      </c>
      <c r="BO606" s="108">
        <v>1</v>
      </c>
      <c r="BP606" s="108">
        <v>0</v>
      </c>
      <c r="BQ606" s="108">
        <v>0</v>
      </c>
      <c r="BR606" s="108">
        <v>0</v>
      </c>
      <c r="BS606" s="108">
        <v>0</v>
      </c>
      <c r="BT606" s="108">
        <v>0</v>
      </c>
      <c r="BU606" s="108">
        <v>1</v>
      </c>
      <c r="BV606" s="108">
        <v>0</v>
      </c>
      <c r="BW606" s="108">
        <v>0</v>
      </c>
      <c r="BX606" s="108">
        <v>0</v>
      </c>
      <c r="BY606" s="108">
        <v>1</v>
      </c>
      <c r="BZ606" s="108">
        <v>1</v>
      </c>
      <c r="CA606" s="108">
        <v>0</v>
      </c>
      <c r="CB606" s="108">
        <v>0</v>
      </c>
      <c r="CC606" s="108">
        <v>0</v>
      </c>
      <c r="CD606" s="108">
        <v>0</v>
      </c>
      <c r="CE606" s="108">
        <v>0</v>
      </c>
      <c r="CF606" s="108">
        <v>0</v>
      </c>
      <c r="CG606" s="108">
        <v>0</v>
      </c>
      <c r="CH606" s="108">
        <v>0</v>
      </c>
      <c r="CI606" s="108">
        <v>0</v>
      </c>
      <c r="CJ606" s="108">
        <v>0</v>
      </c>
      <c r="CK606" s="108">
        <v>0</v>
      </c>
      <c r="CL606" s="108">
        <v>0</v>
      </c>
      <c r="CM606" s="106">
        <f t="shared" si="43"/>
        <v>5</v>
      </c>
      <c r="CN606" s="65">
        <f t="shared" si="45"/>
        <v>1</v>
      </c>
      <c r="CO606" s="107">
        <f t="shared" si="44"/>
        <v>8</v>
      </c>
      <c r="CP606" s="124" t="s">
        <v>6048</v>
      </c>
      <c r="CQ606">
        <f t="shared" si="46"/>
        <v>2.3330000000000002</v>
      </c>
      <c r="CR606" s="12"/>
      <c r="CS606" s="12"/>
      <c r="CT606" s="12"/>
      <c r="CU606" s="12"/>
      <c r="CV606" s="12"/>
      <c r="CW606" s="12"/>
      <c r="CX606" s="12"/>
      <c r="CY606" s="12"/>
      <c r="CZ606" s="12"/>
      <c r="DA606" s="12"/>
      <c r="DB606" s="12"/>
      <c r="DC606" s="12"/>
      <c r="DD606" s="12"/>
      <c r="DE606" s="12"/>
      <c r="DF606" s="12"/>
      <c r="DG606" s="12"/>
      <c r="DH606" s="12"/>
      <c r="DI606" s="12"/>
      <c r="DJ606" s="12"/>
      <c r="DK606" s="12"/>
      <c r="DL606" s="12"/>
      <c r="DM606" s="12"/>
      <c r="DN606" s="12"/>
      <c r="DO606" s="12"/>
      <c r="DP606" s="12"/>
    </row>
    <row r="607" spans="1:120" s="87" customFormat="1" x14ac:dyDescent="0.25">
      <c r="A607" s="12"/>
      <c r="B607" s="103" t="s">
        <v>3768</v>
      </c>
      <c r="C607" s="104" t="s">
        <v>3769</v>
      </c>
      <c r="D607" s="103">
        <v>34420</v>
      </c>
      <c r="E607" s="108">
        <v>0</v>
      </c>
      <c r="F607" s="108">
        <v>0</v>
      </c>
      <c r="G607" s="108">
        <v>0</v>
      </c>
      <c r="H607" s="108">
        <v>0</v>
      </c>
      <c r="I607" s="108">
        <v>1</v>
      </c>
      <c r="J607" s="108">
        <v>0</v>
      </c>
      <c r="K607" s="108">
        <v>0</v>
      </c>
      <c r="L607" s="108">
        <v>0</v>
      </c>
      <c r="M607" s="108">
        <v>0</v>
      </c>
      <c r="N607" s="108">
        <v>0</v>
      </c>
      <c r="O607" s="108">
        <v>1</v>
      </c>
      <c r="P607" s="108">
        <v>0</v>
      </c>
      <c r="Q607" s="108">
        <v>0</v>
      </c>
      <c r="R607" s="108">
        <v>0</v>
      </c>
      <c r="S607" s="108">
        <v>0</v>
      </c>
      <c r="T607" s="108">
        <v>0</v>
      </c>
      <c r="U607" s="108">
        <v>0</v>
      </c>
      <c r="V607" s="108">
        <v>0</v>
      </c>
      <c r="W607" s="108">
        <v>0</v>
      </c>
      <c r="X607" s="108">
        <v>0</v>
      </c>
      <c r="Y607" s="108">
        <v>0</v>
      </c>
      <c r="Z607" s="108">
        <v>0</v>
      </c>
      <c r="AA607" s="108">
        <v>0</v>
      </c>
      <c r="AB607" s="108">
        <v>0</v>
      </c>
      <c r="AC607" s="108">
        <v>0</v>
      </c>
      <c r="AD607" s="108">
        <v>0</v>
      </c>
      <c r="AE607" s="108">
        <v>0</v>
      </c>
      <c r="AF607" s="108">
        <v>0</v>
      </c>
      <c r="AG607" s="108">
        <v>0</v>
      </c>
      <c r="AH607" s="108">
        <v>0</v>
      </c>
      <c r="AI607" s="108">
        <v>1</v>
      </c>
      <c r="AJ607" s="108">
        <v>0</v>
      </c>
      <c r="AK607" s="108">
        <v>0</v>
      </c>
      <c r="AL607" s="108">
        <v>1</v>
      </c>
      <c r="AM607" s="108">
        <v>0</v>
      </c>
      <c r="AN607" s="108">
        <v>0</v>
      </c>
      <c r="AO607" s="108">
        <v>0</v>
      </c>
      <c r="AP607" s="108">
        <v>0</v>
      </c>
      <c r="AQ607" s="108">
        <v>0</v>
      </c>
      <c r="AR607" s="108">
        <v>0</v>
      </c>
      <c r="AS607" s="108">
        <v>0</v>
      </c>
      <c r="AT607" s="108">
        <v>0</v>
      </c>
      <c r="AU607" s="108">
        <v>0</v>
      </c>
      <c r="AV607" s="108">
        <v>0</v>
      </c>
      <c r="AW607" s="108">
        <v>0</v>
      </c>
      <c r="AX607" s="108">
        <v>0</v>
      </c>
      <c r="AY607" s="108">
        <v>0</v>
      </c>
      <c r="AZ607" s="108">
        <v>0</v>
      </c>
      <c r="BA607" s="108">
        <v>0</v>
      </c>
      <c r="BB607" s="108">
        <v>0</v>
      </c>
      <c r="BC607" s="108">
        <v>0</v>
      </c>
      <c r="BD607" s="108">
        <v>1</v>
      </c>
      <c r="BE607" s="108">
        <v>0</v>
      </c>
      <c r="BF607" s="108">
        <v>0</v>
      </c>
      <c r="BG607" s="108">
        <v>0</v>
      </c>
      <c r="BH607" s="108">
        <v>0</v>
      </c>
      <c r="BI607" s="108">
        <v>1</v>
      </c>
      <c r="BJ607" s="108">
        <v>0</v>
      </c>
      <c r="BK607" s="108">
        <v>0</v>
      </c>
      <c r="BL607" s="108">
        <v>0</v>
      </c>
      <c r="BM607" s="108">
        <v>0</v>
      </c>
      <c r="BN607" s="108">
        <v>0</v>
      </c>
      <c r="BO607" s="108">
        <v>0</v>
      </c>
      <c r="BP607" s="108">
        <v>0</v>
      </c>
      <c r="BQ607" s="108">
        <v>0</v>
      </c>
      <c r="BR607" s="108">
        <v>0</v>
      </c>
      <c r="BS607" s="108">
        <v>0</v>
      </c>
      <c r="BT607" s="108">
        <v>0</v>
      </c>
      <c r="BU607" s="108">
        <v>0</v>
      </c>
      <c r="BV607" s="108">
        <v>0</v>
      </c>
      <c r="BW607" s="108">
        <v>0</v>
      </c>
      <c r="BX607" s="108">
        <v>0</v>
      </c>
      <c r="BY607" s="108">
        <v>0</v>
      </c>
      <c r="BZ607" s="108">
        <v>0</v>
      </c>
      <c r="CA607" s="108">
        <v>0</v>
      </c>
      <c r="CB607" s="108">
        <v>0</v>
      </c>
      <c r="CC607" s="108">
        <v>0</v>
      </c>
      <c r="CD607" s="108">
        <v>0</v>
      </c>
      <c r="CE607" s="108">
        <v>0</v>
      </c>
      <c r="CF607" s="108">
        <v>0</v>
      </c>
      <c r="CG607" s="108">
        <v>0</v>
      </c>
      <c r="CH607" s="108">
        <v>0</v>
      </c>
      <c r="CI607" s="108">
        <v>0</v>
      </c>
      <c r="CJ607" s="108">
        <v>0</v>
      </c>
      <c r="CK607" s="108">
        <v>1</v>
      </c>
      <c r="CL607" s="108">
        <v>0</v>
      </c>
      <c r="CM607" s="106">
        <f t="shared" si="43"/>
        <v>7</v>
      </c>
      <c r="CN607" s="65">
        <f t="shared" si="45"/>
        <v>1</v>
      </c>
      <c r="CO607" s="107">
        <f t="shared" si="44"/>
        <v>7</v>
      </c>
      <c r="CP607" s="124" t="s">
        <v>6054</v>
      </c>
      <c r="CQ607">
        <f t="shared" si="46"/>
        <v>2.6669999999999998</v>
      </c>
      <c r="CR607" s="12"/>
      <c r="CS607" s="12"/>
      <c r="CT607" s="12"/>
      <c r="CU607" s="12"/>
      <c r="CV607" s="12"/>
      <c r="CW607" s="12"/>
      <c r="CX607" s="12"/>
      <c r="CY607" s="12"/>
      <c r="CZ607" s="12"/>
      <c r="DA607" s="12"/>
      <c r="DB607" s="12"/>
      <c r="DC607" s="12"/>
      <c r="DD607" s="12"/>
      <c r="DE607" s="12"/>
      <c r="DF607" s="12"/>
      <c r="DG607" s="12"/>
      <c r="DH607" s="12"/>
      <c r="DI607" s="12"/>
      <c r="DJ607" s="12"/>
      <c r="DK607" s="12"/>
      <c r="DL607" s="12"/>
      <c r="DM607" s="12"/>
      <c r="DN607" s="12"/>
      <c r="DO607" s="12"/>
      <c r="DP607" s="12"/>
    </row>
    <row r="608" spans="1:120" s="87" customFormat="1" x14ac:dyDescent="0.25">
      <c r="A608" s="12"/>
      <c r="B608" s="103" t="s">
        <v>3770</v>
      </c>
      <c r="C608" s="104" t="s">
        <v>3771</v>
      </c>
      <c r="D608" s="103">
        <v>34420</v>
      </c>
      <c r="E608" s="108">
        <v>0</v>
      </c>
      <c r="F608" s="108">
        <v>1</v>
      </c>
      <c r="G608" s="108">
        <v>0</v>
      </c>
      <c r="H608" s="108">
        <v>0</v>
      </c>
      <c r="I608" s="108">
        <v>0</v>
      </c>
      <c r="J608" s="108">
        <v>0</v>
      </c>
      <c r="K608" s="108">
        <v>0</v>
      </c>
      <c r="L608" s="108">
        <v>0</v>
      </c>
      <c r="M608" s="108">
        <v>0</v>
      </c>
      <c r="N608" s="108">
        <v>0</v>
      </c>
      <c r="O608" s="108">
        <v>0</v>
      </c>
      <c r="P608" s="108">
        <v>0</v>
      </c>
      <c r="Q608" s="108">
        <v>0</v>
      </c>
      <c r="R608" s="108">
        <v>0</v>
      </c>
      <c r="S608" s="108">
        <v>0</v>
      </c>
      <c r="T608" s="108">
        <v>0</v>
      </c>
      <c r="U608" s="108">
        <v>0</v>
      </c>
      <c r="V608" s="108">
        <v>0</v>
      </c>
      <c r="W608" s="108">
        <v>0</v>
      </c>
      <c r="X608" s="108">
        <v>0</v>
      </c>
      <c r="Y608" s="108">
        <v>0</v>
      </c>
      <c r="Z608" s="108">
        <v>0</v>
      </c>
      <c r="AA608" s="108">
        <v>0</v>
      </c>
      <c r="AB608" s="108">
        <v>0</v>
      </c>
      <c r="AC608" s="108">
        <v>0</v>
      </c>
      <c r="AD608" s="108">
        <v>0</v>
      </c>
      <c r="AE608" s="108">
        <v>0</v>
      </c>
      <c r="AF608" s="108">
        <v>0</v>
      </c>
      <c r="AG608" s="108">
        <v>0</v>
      </c>
      <c r="AH608" s="108">
        <v>1</v>
      </c>
      <c r="AI608" s="108">
        <v>0</v>
      </c>
      <c r="AJ608" s="108">
        <v>0</v>
      </c>
      <c r="AK608" s="108">
        <v>0</v>
      </c>
      <c r="AL608" s="108">
        <v>0</v>
      </c>
      <c r="AM608" s="108">
        <v>0</v>
      </c>
      <c r="AN608" s="108">
        <v>1</v>
      </c>
      <c r="AO608" s="108">
        <v>0</v>
      </c>
      <c r="AP608" s="108">
        <v>0</v>
      </c>
      <c r="AQ608" s="108">
        <v>0</v>
      </c>
      <c r="AR608" s="108">
        <v>0</v>
      </c>
      <c r="AS608" s="108">
        <v>0</v>
      </c>
      <c r="AT608" s="108">
        <v>1</v>
      </c>
      <c r="AU608" s="108">
        <v>0</v>
      </c>
      <c r="AV608" s="108">
        <v>0</v>
      </c>
      <c r="AW608" s="108">
        <v>0</v>
      </c>
      <c r="AX608" s="108">
        <v>0</v>
      </c>
      <c r="AY608" s="108">
        <v>0</v>
      </c>
      <c r="AZ608" s="108">
        <v>0</v>
      </c>
      <c r="BA608" s="108">
        <v>0</v>
      </c>
      <c r="BB608" s="108">
        <v>0</v>
      </c>
      <c r="BC608" s="108">
        <v>0</v>
      </c>
      <c r="BD608" s="108">
        <v>0</v>
      </c>
      <c r="BE608" s="108">
        <v>0</v>
      </c>
      <c r="BF608" s="108">
        <v>1</v>
      </c>
      <c r="BG608" s="108">
        <v>0</v>
      </c>
      <c r="BH608" s="108">
        <v>0</v>
      </c>
      <c r="BI608" s="108">
        <v>0</v>
      </c>
      <c r="BJ608" s="108">
        <v>0</v>
      </c>
      <c r="BK608" s="108">
        <v>0</v>
      </c>
      <c r="BL608" s="108">
        <v>1</v>
      </c>
      <c r="BM608" s="108">
        <v>0</v>
      </c>
      <c r="BN608" s="108">
        <v>0</v>
      </c>
      <c r="BO608" s="108">
        <v>0</v>
      </c>
      <c r="BP608" s="108">
        <v>0</v>
      </c>
      <c r="BQ608" s="108">
        <v>0</v>
      </c>
      <c r="BR608" s="108">
        <v>1</v>
      </c>
      <c r="BS608" s="108">
        <v>0</v>
      </c>
      <c r="BT608" s="108">
        <v>0</v>
      </c>
      <c r="BU608" s="108">
        <v>1</v>
      </c>
      <c r="BV608" s="108">
        <v>0</v>
      </c>
      <c r="BW608" s="108">
        <v>0</v>
      </c>
      <c r="BX608" s="108">
        <v>0</v>
      </c>
      <c r="BY608" s="108">
        <v>0</v>
      </c>
      <c r="BZ608" s="108">
        <v>0</v>
      </c>
      <c r="CA608" s="108">
        <v>0</v>
      </c>
      <c r="CB608" s="108">
        <v>0</v>
      </c>
      <c r="CC608" s="108">
        <v>0</v>
      </c>
      <c r="CD608" s="108">
        <v>0</v>
      </c>
      <c r="CE608" s="108">
        <v>0</v>
      </c>
      <c r="CF608" s="108">
        <v>0</v>
      </c>
      <c r="CG608" s="108">
        <v>0</v>
      </c>
      <c r="CH608" s="108">
        <v>0</v>
      </c>
      <c r="CI608" s="108">
        <v>1</v>
      </c>
      <c r="CJ608" s="108">
        <v>0</v>
      </c>
      <c r="CK608" s="108">
        <v>0</v>
      </c>
      <c r="CL608" s="108">
        <v>0</v>
      </c>
      <c r="CM608" s="106">
        <f t="shared" si="43"/>
        <v>9</v>
      </c>
      <c r="CN608" s="65">
        <f t="shared" si="45"/>
        <v>1</v>
      </c>
      <c r="CO608" s="107">
        <f t="shared" si="44"/>
        <v>10</v>
      </c>
      <c r="CP608" s="124" t="s">
        <v>5136</v>
      </c>
      <c r="CQ608">
        <f t="shared" si="46"/>
        <v>4</v>
      </c>
      <c r="CR608" s="12"/>
      <c r="CS608" s="12"/>
      <c r="CT608" s="12"/>
      <c r="CU608" s="12"/>
      <c r="CV608" s="12"/>
      <c r="CW608" s="12"/>
      <c r="CX608" s="12"/>
      <c r="CY608" s="12"/>
      <c r="CZ608" s="12"/>
      <c r="DA608" s="12"/>
      <c r="DB608" s="12"/>
      <c r="DC608" s="12"/>
      <c r="DD608" s="12"/>
      <c r="DE608" s="12"/>
      <c r="DF608" s="12"/>
      <c r="DG608" s="12"/>
      <c r="DH608" s="12"/>
      <c r="DI608" s="12"/>
      <c r="DJ608" s="12"/>
      <c r="DK608" s="12"/>
      <c r="DL608" s="12"/>
      <c r="DM608" s="12"/>
      <c r="DN608" s="12"/>
      <c r="DO608" s="12"/>
      <c r="DP608" s="12"/>
    </row>
    <row r="609" spans="1:120" s="87" customFormat="1" x14ac:dyDescent="0.25">
      <c r="A609" s="12"/>
      <c r="B609" s="103" t="s">
        <v>3774</v>
      </c>
      <c r="C609" s="104" t="s">
        <v>3775</v>
      </c>
      <c r="D609" s="103">
        <v>34420</v>
      </c>
      <c r="E609" s="108">
        <v>0</v>
      </c>
      <c r="F609" s="108">
        <v>0</v>
      </c>
      <c r="G609" s="108">
        <v>0</v>
      </c>
      <c r="H609" s="108">
        <v>0</v>
      </c>
      <c r="I609" s="108">
        <v>0</v>
      </c>
      <c r="J609" s="108">
        <v>0</v>
      </c>
      <c r="K609" s="108">
        <v>0</v>
      </c>
      <c r="L609" s="108">
        <v>0</v>
      </c>
      <c r="M609" s="108">
        <v>0</v>
      </c>
      <c r="N609" s="108">
        <v>0</v>
      </c>
      <c r="O609" s="108">
        <v>0</v>
      </c>
      <c r="P609" s="108">
        <v>0</v>
      </c>
      <c r="Q609" s="108">
        <v>0</v>
      </c>
      <c r="R609" s="108">
        <v>0</v>
      </c>
      <c r="S609" s="108">
        <v>0</v>
      </c>
      <c r="T609" s="108">
        <v>0</v>
      </c>
      <c r="U609" s="108">
        <v>0</v>
      </c>
      <c r="V609" s="108">
        <v>0</v>
      </c>
      <c r="W609" s="108">
        <v>0</v>
      </c>
      <c r="X609" s="108">
        <v>0</v>
      </c>
      <c r="Y609" s="108">
        <v>0</v>
      </c>
      <c r="Z609" s="108">
        <v>0</v>
      </c>
      <c r="AA609" s="108">
        <v>0</v>
      </c>
      <c r="AB609" s="108">
        <v>0</v>
      </c>
      <c r="AC609" s="108">
        <v>0</v>
      </c>
      <c r="AD609" s="108">
        <v>0</v>
      </c>
      <c r="AE609" s="108">
        <v>0</v>
      </c>
      <c r="AF609" s="108">
        <v>0</v>
      </c>
      <c r="AG609" s="108">
        <v>0</v>
      </c>
      <c r="AH609" s="108">
        <v>0</v>
      </c>
      <c r="AI609" s="108">
        <v>0</v>
      </c>
      <c r="AJ609" s="108">
        <v>0</v>
      </c>
      <c r="AK609" s="108">
        <v>0</v>
      </c>
      <c r="AL609" s="108">
        <v>0</v>
      </c>
      <c r="AM609" s="108">
        <v>0</v>
      </c>
      <c r="AN609" s="108">
        <v>0</v>
      </c>
      <c r="AO609" s="108">
        <v>0</v>
      </c>
      <c r="AP609" s="108">
        <v>0</v>
      </c>
      <c r="AQ609" s="108">
        <v>0</v>
      </c>
      <c r="AR609" s="108">
        <v>0</v>
      </c>
      <c r="AS609" s="108">
        <v>0</v>
      </c>
      <c r="AT609" s="108">
        <v>0</v>
      </c>
      <c r="AU609" s="108">
        <v>1</v>
      </c>
      <c r="AV609" s="108">
        <v>0</v>
      </c>
      <c r="AW609" s="108">
        <v>0</v>
      </c>
      <c r="AX609" s="108">
        <v>0</v>
      </c>
      <c r="AY609" s="108">
        <v>0</v>
      </c>
      <c r="AZ609" s="108">
        <v>0</v>
      </c>
      <c r="BA609" s="108">
        <v>0</v>
      </c>
      <c r="BB609" s="108">
        <v>0</v>
      </c>
      <c r="BC609" s="108">
        <v>0</v>
      </c>
      <c r="BD609" s="108">
        <v>0</v>
      </c>
      <c r="BE609" s="108">
        <v>0</v>
      </c>
      <c r="BF609" s="108">
        <v>0</v>
      </c>
      <c r="BG609" s="108">
        <v>0</v>
      </c>
      <c r="BH609" s="108">
        <v>0</v>
      </c>
      <c r="BI609" s="108">
        <v>0</v>
      </c>
      <c r="BJ609" s="108">
        <v>0</v>
      </c>
      <c r="BK609" s="108">
        <v>0</v>
      </c>
      <c r="BL609" s="108">
        <v>0</v>
      </c>
      <c r="BM609" s="108">
        <v>0</v>
      </c>
      <c r="BN609" s="108">
        <v>0</v>
      </c>
      <c r="BO609" s="108">
        <v>0</v>
      </c>
      <c r="BP609" s="108">
        <v>0</v>
      </c>
      <c r="BQ609" s="108">
        <v>0</v>
      </c>
      <c r="BR609" s="108">
        <v>0</v>
      </c>
      <c r="BS609" s="108">
        <v>0</v>
      </c>
      <c r="BT609" s="108">
        <v>0</v>
      </c>
      <c r="BU609" s="108">
        <v>0</v>
      </c>
      <c r="BV609" s="108">
        <v>0</v>
      </c>
      <c r="BW609" s="108">
        <v>0</v>
      </c>
      <c r="BX609" s="108">
        <v>0</v>
      </c>
      <c r="BY609" s="108">
        <v>0</v>
      </c>
      <c r="BZ609" s="108">
        <v>0</v>
      </c>
      <c r="CA609" s="108">
        <v>0</v>
      </c>
      <c r="CB609" s="108">
        <v>0</v>
      </c>
      <c r="CC609" s="108">
        <v>0</v>
      </c>
      <c r="CD609" s="108">
        <v>0</v>
      </c>
      <c r="CE609" s="108">
        <v>0</v>
      </c>
      <c r="CF609" s="108">
        <v>0</v>
      </c>
      <c r="CG609" s="108">
        <v>0</v>
      </c>
      <c r="CH609" s="108">
        <v>0</v>
      </c>
      <c r="CI609" s="108">
        <v>0</v>
      </c>
      <c r="CJ609" s="108">
        <v>0</v>
      </c>
      <c r="CK609" s="108">
        <v>0</v>
      </c>
      <c r="CL609" s="108">
        <v>0</v>
      </c>
      <c r="CM609" s="106">
        <f t="shared" si="43"/>
        <v>1</v>
      </c>
      <c r="CN609" s="65">
        <f t="shared" si="45"/>
        <v>1</v>
      </c>
      <c r="CO609" s="107">
        <f t="shared" si="44"/>
        <v>3</v>
      </c>
      <c r="CP609" s="124" t="s">
        <v>6046</v>
      </c>
      <c r="CQ609" t="str">
        <f t="shared" si="46"/>
        <v>QQQ</v>
      </c>
      <c r="CR609" s="12"/>
      <c r="CS609" s="12"/>
      <c r="CT609" s="12"/>
      <c r="CU609" s="12"/>
      <c r="CV609" s="12"/>
      <c r="CW609" s="12"/>
      <c r="CX609" s="12"/>
      <c r="CY609" s="12"/>
      <c r="CZ609" s="12"/>
      <c r="DA609" s="12"/>
      <c r="DB609" s="12"/>
      <c r="DC609" s="12"/>
      <c r="DD609" s="12"/>
      <c r="DE609" s="12"/>
      <c r="DF609" s="12"/>
      <c r="DG609" s="12"/>
      <c r="DH609" s="12"/>
      <c r="DI609" s="12"/>
      <c r="DJ609" s="12"/>
      <c r="DK609" s="12"/>
      <c r="DL609" s="12"/>
      <c r="DM609" s="12"/>
      <c r="DN609" s="12"/>
      <c r="DO609" s="12"/>
      <c r="DP609" s="12"/>
    </row>
    <row r="610" spans="1:120" s="87" customFormat="1" x14ac:dyDescent="0.25">
      <c r="A610" s="12"/>
      <c r="B610" s="103" t="s">
        <v>3782</v>
      </c>
      <c r="C610" s="104" t="s">
        <v>3783</v>
      </c>
      <c r="D610" s="103">
        <v>34420</v>
      </c>
      <c r="E610" s="108">
        <v>0</v>
      </c>
      <c r="F610" s="108">
        <v>0</v>
      </c>
      <c r="G610" s="108">
        <v>0</v>
      </c>
      <c r="H610" s="108">
        <v>0</v>
      </c>
      <c r="I610" s="108">
        <v>0</v>
      </c>
      <c r="J610" s="108">
        <v>0</v>
      </c>
      <c r="K610" s="108">
        <v>0</v>
      </c>
      <c r="L610" s="108">
        <v>0</v>
      </c>
      <c r="M610" s="108">
        <v>0</v>
      </c>
      <c r="N610" s="108">
        <v>0</v>
      </c>
      <c r="O610" s="108">
        <v>0</v>
      </c>
      <c r="P610" s="108">
        <v>0</v>
      </c>
      <c r="Q610" s="108">
        <v>0</v>
      </c>
      <c r="R610" s="108">
        <v>0</v>
      </c>
      <c r="S610" s="108">
        <v>0</v>
      </c>
      <c r="T610" s="108">
        <v>0</v>
      </c>
      <c r="U610" s="108">
        <v>0</v>
      </c>
      <c r="V610" s="108">
        <v>0</v>
      </c>
      <c r="W610" s="108">
        <v>0</v>
      </c>
      <c r="X610" s="108">
        <v>0</v>
      </c>
      <c r="Y610" s="108">
        <v>0</v>
      </c>
      <c r="Z610" s="108">
        <v>0</v>
      </c>
      <c r="AA610" s="108">
        <v>0</v>
      </c>
      <c r="AB610" s="108">
        <v>0</v>
      </c>
      <c r="AC610" s="108">
        <v>0</v>
      </c>
      <c r="AD610" s="108">
        <v>0</v>
      </c>
      <c r="AE610" s="108">
        <v>0</v>
      </c>
      <c r="AF610" s="108">
        <v>0</v>
      </c>
      <c r="AG610" s="108">
        <v>0</v>
      </c>
      <c r="AH610" s="108">
        <v>0</v>
      </c>
      <c r="AI610" s="108">
        <v>0</v>
      </c>
      <c r="AJ610" s="108">
        <v>0</v>
      </c>
      <c r="AK610" s="108">
        <v>0</v>
      </c>
      <c r="AL610" s="108">
        <v>0</v>
      </c>
      <c r="AM610" s="108">
        <v>0</v>
      </c>
      <c r="AN610" s="108">
        <v>0</v>
      </c>
      <c r="AO610" s="108">
        <v>0</v>
      </c>
      <c r="AP610" s="108">
        <v>0</v>
      </c>
      <c r="AQ610" s="108">
        <v>0</v>
      </c>
      <c r="AR610" s="108">
        <v>0</v>
      </c>
      <c r="AS610" s="108">
        <v>0</v>
      </c>
      <c r="AT610" s="108">
        <v>0</v>
      </c>
      <c r="AU610" s="108">
        <v>0</v>
      </c>
      <c r="AV610" s="108">
        <v>0</v>
      </c>
      <c r="AW610" s="108">
        <v>0</v>
      </c>
      <c r="AX610" s="108">
        <v>0</v>
      </c>
      <c r="AY610" s="108">
        <v>0</v>
      </c>
      <c r="AZ610" s="108">
        <v>0</v>
      </c>
      <c r="BA610" s="108">
        <v>0</v>
      </c>
      <c r="BB610" s="108">
        <v>0</v>
      </c>
      <c r="BC610" s="108">
        <v>0</v>
      </c>
      <c r="BD610" s="108">
        <v>0</v>
      </c>
      <c r="BE610" s="108">
        <v>0</v>
      </c>
      <c r="BF610" s="108">
        <v>0</v>
      </c>
      <c r="BG610" s="108">
        <v>0</v>
      </c>
      <c r="BH610" s="108">
        <v>0</v>
      </c>
      <c r="BI610" s="108">
        <v>0</v>
      </c>
      <c r="BJ610" s="108">
        <v>0</v>
      </c>
      <c r="BK610" s="108">
        <v>0</v>
      </c>
      <c r="BL610" s="108">
        <v>0</v>
      </c>
      <c r="BM610" s="108">
        <v>0</v>
      </c>
      <c r="BN610" s="108">
        <v>0</v>
      </c>
      <c r="BO610" s="108">
        <v>0</v>
      </c>
      <c r="BP610" s="108">
        <v>0</v>
      </c>
      <c r="BQ610" s="108">
        <v>0</v>
      </c>
      <c r="BR610" s="108">
        <v>0</v>
      </c>
      <c r="BS610" s="108">
        <v>0</v>
      </c>
      <c r="BT610" s="108">
        <v>0</v>
      </c>
      <c r="BU610" s="108">
        <v>0</v>
      </c>
      <c r="BV610" s="108">
        <v>0</v>
      </c>
      <c r="BW610" s="108">
        <v>0</v>
      </c>
      <c r="BX610" s="108">
        <v>0</v>
      </c>
      <c r="BY610" s="108">
        <v>0</v>
      </c>
      <c r="BZ610" s="108">
        <v>0</v>
      </c>
      <c r="CA610" s="108">
        <v>0</v>
      </c>
      <c r="CB610" s="108">
        <v>0</v>
      </c>
      <c r="CC610" s="108">
        <v>0</v>
      </c>
      <c r="CD610" s="108">
        <v>0</v>
      </c>
      <c r="CE610" s="108">
        <v>0</v>
      </c>
      <c r="CF610" s="108">
        <v>0</v>
      </c>
      <c r="CG610" s="108">
        <v>0</v>
      </c>
      <c r="CH610" s="108">
        <v>0</v>
      </c>
      <c r="CI610" s="108">
        <v>0</v>
      </c>
      <c r="CJ610" s="108">
        <v>0</v>
      </c>
      <c r="CK610" s="108">
        <v>0</v>
      </c>
      <c r="CL610" s="108">
        <v>0</v>
      </c>
      <c r="CM610" s="106">
        <f t="shared" si="43"/>
        <v>0</v>
      </c>
      <c r="CN610" s="65">
        <f t="shared" si="45"/>
        <v>0</v>
      </c>
      <c r="CO610" s="107">
        <f t="shared" si="44"/>
        <v>0</v>
      </c>
      <c r="CP610" s="124" t="s">
        <v>6049</v>
      </c>
      <c r="CQ610">
        <f t="shared" si="46"/>
        <v>3.3330000000000002</v>
      </c>
      <c r="CR610" s="12"/>
      <c r="CS610" s="12"/>
      <c r="CT610" s="12"/>
      <c r="CU610" s="12"/>
      <c r="CV610" s="12"/>
      <c r="CW610" s="12"/>
      <c r="CX610" s="12"/>
      <c r="CY610" s="12"/>
      <c r="CZ610" s="12"/>
      <c r="DA610" s="12"/>
      <c r="DB610" s="12"/>
      <c r="DC610" s="12"/>
      <c r="DD610" s="12"/>
      <c r="DE610" s="12"/>
      <c r="DF610" s="12"/>
      <c r="DG610" s="12"/>
      <c r="DH610" s="12"/>
      <c r="DI610" s="12"/>
      <c r="DJ610" s="12"/>
      <c r="DK610" s="12"/>
      <c r="DL610" s="12"/>
      <c r="DM610" s="12"/>
      <c r="DN610" s="12"/>
      <c r="DO610" s="12"/>
      <c r="DP610" s="12"/>
    </row>
    <row r="611" spans="1:120" s="87" customFormat="1" x14ac:dyDescent="0.25">
      <c r="A611" s="12"/>
      <c r="B611" s="103" t="s">
        <v>3784</v>
      </c>
      <c r="C611" s="104" t="s">
        <v>3785</v>
      </c>
      <c r="D611" s="103">
        <v>34420</v>
      </c>
      <c r="E611" s="108">
        <v>0</v>
      </c>
      <c r="F611" s="108">
        <v>0</v>
      </c>
      <c r="G611" s="108">
        <v>0</v>
      </c>
      <c r="H611" s="108">
        <v>0</v>
      </c>
      <c r="I611" s="108">
        <v>0</v>
      </c>
      <c r="J611" s="108">
        <v>0</v>
      </c>
      <c r="K611" s="108">
        <v>0</v>
      </c>
      <c r="L611" s="108">
        <v>0</v>
      </c>
      <c r="M611" s="108">
        <v>0</v>
      </c>
      <c r="N611" s="108">
        <v>0</v>
      </c>
      <c r="O611" s="108">
        <v>0</v>
      </c>
      <c r="P611" s="108">
        <v>0</v>
      </c>
      <c r="Q611" s="108">
        <v>0</v>
      </c>
      <c r="R611" s="108">
        <v>0</v>
      </c>
      <c r="S611" s="108">
        <v>0</v>
      </c>
      <c r="T611" s="108">
        <v>0</v>
      </c>
      <c r="U611" s="108">
        <v>0</v>
      </c>
      <c r="V611" s="108">
        <v>0</v>
      </c>
      <c r="W611" s="108">
        <v>0</v>
      </c>
      <c r="X611" s="108">
        <v>0</v>
      </c>
      <c r="Y611" s="108">
        <v>0</v>
      </c>
      <c r="Z611" s="108">
        <v>0</v>
      </c>
      <c r="AA611" s="108">
        <v>0</v>
      </c>
      <c r="AB611" s="108">
        <v>0</v>
      </c>
      <c r="AC611" s="108">
        <v>0</v>
      </c>
      <c r="AD611" s="108">
        <v>0</v>
      </c>
      <c r="AE611" s="108">
        <v>0</v>
      </c>
      <c r="AF611" s="108">
        <v>0</v>
      </c>
      <c r="AG611" s="108">
        <v>0</v>
      </c>
      <c r="AH611" s="108">
        <v>0</v>
      </c>
      <c r="AI611" s="108">
        <v>0</v>
      </c>
      <c r="AJ611" s="108">
        <v>0</v>
      </c>
      <c r="AK611" s="108">
        <v>0</v>
      </c>
      <c r="AL611" s="108">
        <v>0</v>
      </c>
      <c r="AM611" s="108">
        <v>0</v>
      </c>
      <c r="AN611" s="108">
        <v>0</v>
      </c>
      <c r="AO611" s="108">
        <v>0</v>
      </c>
      <c r="AP611" s="108">
        <v>0</v>
      </c>
      <c r="AQ611" s="108">
        <v>0</v>
      </c>
      <c r="AR611" s="108">
        <v>0</v>
      </c>
      <c r="AS611" s="108">
        <v>0</v>
      </c>
      <c r="AT611" s="108">
        <v>0</v>
      </c>
      <c r="AU611" s="108">
        <v>0</v>
      </c>
      <c r="AV611" s="108">
        <v>0</v>
      </c>
      <c r="AW611" s="108">
        <v>0</v>
      </c>
      <c r="AX611" s="108">
        <v>0</v>
      </c>
      <c r="AY611" s="108">
        <v>0</v>
      </c>
      <c r="AZ611" s="108">
        <v>0</v>
      </c>
      <c r="BA611" s="108">
        <v>0</v>
      </c>
      <c r="BB611" s="108">
        <v>0</v>
      </c>
      <c r="BC611" s="108">
        <v>0</v>
      </c>
      <c r="BD611" s="108">
        <v>0</v>
      </c>
      <c r="BE611" s="108">
        <v>0</v>
      </c>
      <c r="BF611" s="108">
        <v>0</v>
      </c>
      <c r="BG611" s="108">
        <v>0</v>
      </c>
      <c r="BH611" s="108">
        <v>0</v>
      </c>
      <c r="BI611" s="108">
        <v>0</v>
      </c>
      <c r="BJ611" s="108">
        <v>0</v>
      </c>
      <c r="BK611" s="108">
        <v>0</v>
      </c>
      <c r="BL611" s="108">
        <v>0</v>
      </c>
      <c r="BM611" s="108">
        <v>0</v>
      </c>
      <c r="BN611" s="108">
        <v>0</v>
      </c>
      <c r="BO611" s="108">
        <v>0</v>
      </c>
      <c r="BP611" s="108">
        <v>0</v>
      </c>
      <c r="BQ611" s="108">
        <v>0</v>
      </c>
      <c r="BR611" s="108">
        <v>0</v>
      </c>
      <c r="BS611" s="108">
        <v>0</v>
      </c>
      <c r="BT611" s="108">
        <v>0</v>
      </c>
      <c r="BU611" s="108">
        <v>1</v>
      </c>
      <c r="BV611" s="108">
        <v>0</v>
      </c>
      <c r="BW611" s="108">
        <v>0</v>
      </c>
      <c r="BX611" s="108">
        <v>0</v>
      </c>
      <c r="BY611" s="108">
        <v>0</v>
      </c>
      <c r="BZ611" s="108">
        <v>0</v>
      </c>
      <c r="CA611" s="108">
        <v>0</v>
      </c>
      <c r="CB611" s="108">
        <v>0</v>
      </c>
      <c r="CC611" s="108">
        <v>0</v>
      </c>
      <c r="CD611" s="108">
        <v>0</v>
      </c>
      <c r="CE611" s="108">
        <v>0</v>
      </c>
      <c r="CF611" s="108">
        <v>0</v>
      </c>
      <c r="CG611" s="108">
        <v>0</v>
      </c>
      <c r="CH611" s="108">
        <v>0</v>
      </c>
      <c r="CI611" s="108">
        <v>0</v>
      </c>
      <c r="CJ611" s="108">
        <v>0</v>
      </c>
      <c r="CK611" s="108">
        <v>0</v>
      </c>
      <c r="CL611" s="108">
        <v>0</v>
      </c>
      <c r="CM611" s="106">
        <f t="shared" si="43"/>
        <v>1</v>
      </c>
      <c r="CN611" s="65">
        <f t="shared" si="45"/>
        <v>1</v>
      </c>
      <c r="CO611" s="107">
        <f t="shared" si="44"/>
        <v>2</v>
      </c>
      <c r="CP611" s="124" t="s">
        <v>6047</v>
      </c>
      <c r="CQ611">
        <f t="shared" si="46"/>
        <v>1.667</v>
      </c>
      <c r="CR611" s="12"/>
      <c r="CS611" s="12"/>
      <c r="CT611" s="12"/>
      <c r="CU611" s="12"/>
      <c r="CV611" s="12"/>
      <c r="CW611" s="12"/>
      <c r="CX611" s="12"/>
      <c r="CY611" s="12"/>
      <c r="CZ611" s="12"/>
      <c r="DA611" s="12"/>
      <c r="DB611" s="12"/>
      <c r="DC611" s="12"/>
      <c r="DD611" s="12"/>
      <c r="DE611" s="12"/>
      <c r="DF611" s="12"/>
      <c r="DG611" s="12"/>
      <c r="DH611" s="12"/>
      <c r="DI611" s="12"/>
      <c r="DJ611" s="12"/>
      <c r="DK611" s="12"/>
      <c r="DL611" s="12"/>
      <c r="DM611" s="12"/>
      <c r="DN611" s="12"/>
      <c r="DO611" s="12"/>
      <c r="DP611" s="12"/>
    </row>
    <row r="612" spans="1:120" s="87" customFormat="1" x14ac:dyDescent="0.25">
      <c r="A612" s="12"/>
      <c r="B612" s="103" t="s">
        <v>3786</v>
      </c>
      <c r="C612" s="104" t="s">
        <v>3787</v>
      </c>
      <c r="D612" s="103">
        <v>34420</v>
      </c>
      <c r="E612" s="108">
        <v>0</v>
      </c>
      <c r="F612" s="108">
        <v>0</v>
      </c>
      <c r="G612" s="108">
        <v>0</v>
      </c>
      <c r="H612" s="108">
        <v>0</v>
      </c>
      <c r="I612" s="108">
        <v>0</v>
      </c>
      <c r="J612" s="108">
        <v>0</v>
      </c>
      <c r="K612" s="108">
        <v>0</v>
      </c>
      <c r="L612" s="108">
        <v>0</v>
      </c>
      <c r="M612" s="108">
        <v>0</v>
      </c>
      <c r="N612" s="108">
        <v>1</v>
      </c>
      <c r="O612" s="108">
        <v>0</v>
      </c>
      <c r="P612" s="108">
        <v>0</v>
      </c>
      <c r="Q612" s="108">
        <v>0</v>
      </c>
      <c r="R612" s="108">
        <v>0</v>
      </c>
      <c r="S612" s="108">
        <v>0</v>
      </c>
      <c r="T612" s="108">
        <v>0</v>
      </c>
      <c r="U612" s="108">
        <v>0</v>
      </c>
      <c r="V612" s="108">
        <v>0</v>
      </c>
      <c r="W612" s="108">
        <v>0</v>
      </c>
      <c r="X612" s="108">
        <v>0</v>
      </c>
      <c r="Y612" s="108">
        <v>0</v>
      </c>
      <c r="Z612" s="108">
        <v>0</v>
      </c>
      <c r="AA612" s="108">
        <v>0</v>
      </c>
      <c r="AB612" s="108">
        <v>0</v>
      </c>
      <c r="AC612" s="108">
        <v>0</v>
      </c>
      <c r="AD612" s="108">
        <v>0</v>
      </c>
      <c r="AE612" s="108">
        <v>0</v>
      </c>
      <c r="AF612" s="108">
        <v>0</v>
      </c>
      <c r="AG612" s="108">
        <v>0</v>
      </c>
      <c r="AH612" s="108">
        <v>0</v>
      </c>
      <c r="AI612" s="108">
        <v>0</v>
      </c>
      <c r="AJ612" s="108">
        <v>0</v>
      </c>
      <c r="AK612" s="108">
        <v>0</v>
      </c>
      <c r="AL612" s="108">
        <v>0</v>
      </c>
      <c r="AM612" s="108">
        <v>0</v>
      </c>
      <c r="AN612" s="108">
        <v>0</v>
      </c>
      <c r="AO612" s="108">
        <v>0</v>
      </c>
      <c r="AP612" s="108">
        <v>0</v>
      </c>
      <c r="AQ612" s="108">
        <v>0</v>
      </c>
      <c r="AR612" s="108">
        <v>0</v>
      </c>
      <c r="AS612" s="108">
        <v>0</v>
      </c>
      <c r="AT612" s="108">
        <v>0</v>
      </c>
      <c r="AU612" s="108">
        <v>0</v>
      </c>
      <c r="AV612" s="108">
        <v>0</v>
      </c>
      <c r="AW612" s="108">
        <v>0</v>
      </c>
      <c r="AX612" s="108">
        <v>0</v>
      </c>
      <c r="AY612" s="108">
        <v>0</v>
      </c>
      <c r="AZ612" s="108">
        <v>0</v>
      </c>
      <c r="BA612" s="108">
        <v>0</v>
      </c>
      <c r="BB612" s="108">
        <v>0</v>
      </c>
      <c r="BC612" s="108">
        <v>0</v>
      </c>
      <c r="BD612" s="108">
        <v>0</v>
      </c>
      <c r="BE612" s="108">
        <v>0</v>
      </c>
      <c r="BF612" s="108">
        <v>1</v>
      </c>
      <c r="BG612" s="108">
        <v>0</v>
      </c>
      <c r="BH612" s="108">
        <v>0</v>
      </c>
      <c r="BI612" s="108">
        <v>0</v>
      </c>
      <c r="BJ612" s="108">
        <v>0</v>
      </c>
      <c r="BK612" s="108">
        <v>0</v>
      </c>
      <c r="BL612" s="108">
        <v>0</v>
      </c>
      <c r="BM612" s="108">
        <v>0</v>
      </c>
      <c r="BN612" s="108">
        <v>0</v>
      </c>
      <c r="BO612" s="108">
        <v>0</v>
      </c>
      <c r="BP612" s="108">
        <v>0</v>
      </c>
      <c r="BQ612" s="108">
        <v>0</v>
      </c>
      <c r="BR612" s="108">
        <v>0</v>
      </c>
      <c r="BS612" s="108">
        <v>0</v>
      </c>
      <c r="BT612" s="108">
        <v>0</v>
      </c>
      <c r="BU612" s="108">
        <v>0</v>
      </c>
      <c r="BV612" s="108">
        <v>0</v>
      </c>
      <c r="BW612" s="108">
        <v>0</v>
      </c>
      <c r="BX612" s="108">
        <v>0</v>
      </c>
      <c r="BY612" s="108">
        <v>0</v>
      </c>
      <c r="BZ612" s="108">
        <v>1</v>
      </c>
      <c r="CA612" s="108">
        <v>0</v>
      </c>
      <c r="CB612" s="108">
        <v>0</v>
      </c>
      <c r="CC612" s="108">
        <v>0</v>
      </c>
      <c r="CD612" s="108">
        <v>0</v>
      </c>
      <c r="CE612" s="108">
        <v>0</v>
      </c>
      <c r="CF612" s="108">
        <v>0</v>
      </c>
      <c r="CG612" s="108">
        <v>0</v>
      </c>
      <c r="CH612" s="108">
        <v>0</v>
      </c>
      <c r="CI612" s="108">
        <v>0</v>
      </c>
      <c r="CJ612" s="108">
        <v>0</v>
      </c>
      <c r="CK612" s="108">
        <v>0</v>
      </c>
      <c r="CL612" s="108">
        <v>0</v>
      </c>
      <c r="CM612" s="106">
        <f t="shared" si="43"/>
        <v>3</v>
      </c>
      <c r="CN612" s="65">
        <f t="shared" si="45"/>
        <v>1</v>
      </c>
      <c r="CO612" s="107">
        <f t="shared" si="44"/>
        <v>3</v>
      </c>
      <c r="CP612" s="124" t="s">
        <v>6051</v>
      </c>
      <c r="CQ612">
        <f t="shared" si="46"/>
        <v>3</v>
      </c>
      <c r="CR612" s="12"/>
      <c r="CS612" s="12"/>
      <c r="CT612" s="12"/>
      <c r="CU612" s="12"/>
      <c r="CV612" s="12"/>
      <c r="CW612" s="12"/>
      <c r="CX612" s="12"/>
      <c r="CY612" s="12"/>
      <c r="CZ612" s="12"/>
      <c r="DA612" s="12"/>
      <c r="DB612" s="12"/>
      <c r="DC612" s="12"/>
      <c r="DD612" s="12"/>
      <c r="DE612" s="12"/>
      <c r="DF612" s="12"/>
      <c r="DG612" s="12"/>
      <c r="DH612" s="12"/>
      <c r="DI612" s="12"/>
      <c r="DJ612" s="12"/>
      <c r="DK612" s="12"/>
      <c r="DL612" s="12"/>
      <c r="DM612" s="12"/>
      <c r="DN612" s="12"/>
      <c r="DO612" s="12"/>
      <c r="DP612" s="12"/>
    </row>
    <row r="613" spans="1:120" s="87" customFormat="1" x14ac:dyDescent="0.25">
      <c r="A613" s="12"/>
      <c r="B613" s="103" t="s">
        <v>3788</v>
      </c>
      <c r="C613" s="104" t="s">
        <v>3789</v>
      </c>
      <c r="D613" s="103">
        <v>34420</v>
      </c>
      <c r="E613" s="108">
        <v>0</v>
      </c>
      <c r="F613" s="108">
        <v>0</v>
      </c>
      <c r="G613" s="108">
        <v>0</v>
      </c>
      <c r="H613" s="108">
        <v>0</v>
      </c>
      <c r="I613" s="108">
        <v>0</v>
      </c>
      <c r="J613" s="108">
        <v>0</v>
      </c>
      <c r="K613" s="108">
        <v>0</v>
      </c>
      <c r="L613" s="108">
        <v>0</v>
      </c>
      <c r="M613" s="108">
        <v>0</v>
      </c>
      <c r="N613" s="108">
        <v>0</v>
      </c>
      <c r="O613" s="108">
        <v>0</v>
      </c>
      <c r="P613" s="108">
        <v>0</v>
      </c>
      <c r="Q613" s="108">
        <v>0</v>
      </c>
      <c r="R613" s="108">
        <v>0</v>
      </c>
      <c r="S613" s="108">
        <v>0</v>
      </c>
      <c r="T613" s="108">
        <v>0</v>
      </c>
      <c r="U613" s="108">
        <v>0</v>
      </c>
      <c r="V613" s="108">
        <v>0</v>
      </c>
      <c r="W613" s="108">
        <v>0</v>
      </c>
      <c r="X613" s="108">
        <v>0</v>
      </c>
      <c r="Y613" s="108">
        <v>0</v>
      </c>
      <c r="Z613" s="108">
        <v>0</v>
      </c>
      <c r="AA613" s="108">
        <v>0</v>
      </c>
      <c r="AB613" s="108">
        <v>0</v>
      </c>
      <c r="AC613" s="108">
        <v>0</v>
      </c>
      <c r="AD613" s="108">
        <v>0</v>
      </c>
      <c r="AE613" s="108">
        <v>0</v>
      </c>
      <c r="AF613" s="108">
        <v>0</v>
      </c>
      <c r="AG613" s="108">
        <v>0</v>
      </c>
      <c r="AH613" s="108">
        <v>0</v>
      </c>
      <c r="AI613" s="108">
        <v>0</v>
      </c>
      <c r="AJ613" s="108">
        <v>0</v>
      </c>
      <c r="AK613" s="108">
        <v>0</v>
      </c>
      <c r="AL613" s="108">
        <v>0</v>
      </c>
      <c r="AM613" s="108">
        <v>0</v>
      </c>
      <c r="AN613" s="108">
        <v>0</v>
      </c>
      <c r="AO613" s="108">
        <v>0</v>
      </c>
      <c r="AP613" s="108">
        <v>0</v>
      </c>
      <c r="AQ613" s="108">
        <v>0</v>
      </c>
      <c r="AR613" s="108">
        <v>0</v>
      </c>
      <c r="AS613" s="108">
        <v>0</v>
      </c>
      <c r="AT613" s="108">
        <v>0</v>
      </c>
      <c r="AU613" s="108">
        <v>0</v>
      </c>
      <c r="AV613" s="108">
        <v>0</v>
      </c>
      <c r="AW613" s="108">
        <v>0</v>
      </c>
      <c r="AX613" s="108">
        <v>0</v>
      </c>
      <c r="AY613" s="108">
        <v>0</v>
      </c>
      <c r="AZ613" s="108">
        <v>0</v>
      </c>
      <c r="BA613" s="108">
        <v>0</v>
      </c>
      <c r="BB613" s="108">
        <v>0</v>
      </c>
      <c r="BC613" s="108">
        <v>0</v>
      </c>
      <c r="BD613" s="108">
        <v>0</v>
      </c>
      <c r="BE613" s="108">
        <v>0</v>
      </c>
      <c r="BF613" s="108">
        <v>0</v>
      </c>
      <c r="BG613" s="108">
        <v>0</v>
      </c>
      <c r="BH613" s="108">
        <v>0</v>
      </c>
      <c r="BI613" s="108">
        <v>0</v>
      </c>
      <c r="BJ613" s="108">
        <v>0</v>
      </c>
      <c r="BK613" s="108">
        <v>0</v>
      </c>
      <c r="BL613" s="108">
        <v>0</v>
      </c>
      <c r="BM613" s="108">
        <v>0</v>
      </c>
      <c r="BN613" s="108">
        <v>0</v>
      </c>
      <c r="BO613" s="108">
        <v>0</v>
      </c>
      <c r="BP613" s="108">
        <v>0</v>
      </c>
      <c r="BQ613" s="108">
        <v>0</v>
      </c>
      <c r="BR613" s="108">
        <v>0</v>
      </c>
      <c r="BS613" s="108">
        <v>0</v>
      </c>
      <c r="BT613" s="108">
        <v>0</v>
      </c>
      <c r="BU613" s="108">
        <v>0</v>
      </c>
      <c r="BV613" s="108">
        <v>0</v>
      </c>
      <c r="BW613" s="108">
        <v>0</v>
      </c>
      <c r="BX613" s="108">
        <v>0</v>
      </c>
      <c r="BY613" s="108">
        <v>0</v>
      </c>
      <c r="BZ613" s="108">
        <v>0</v>
      </c>
      <c r="CA613" s="108">
        <v>0</v>
      </c>
      <c r="CB613" s="108">
        <v>0</v>
      </c>
      <c r="CC613" s="108">
        <v>0</v>
      </c>
      <c r="CD613" s="108">
        <v>0</v>
      </c>
      <c r="CE613" s="108">
        <v>0</v>
      </c>
      <c r="CF613" s="108">
        <v>0</v>
      </c>
      <c r="CG613" s="108">
        <v>0</v>
      </c>
      <c r="CH613" s="108">
        <v>0</v>
      </c>
      <c r="CI613" s="108">
        <v>0</v>
      </c>
      <c r="CJ613" s="108">
        <v>0</v>
      </c>
      <c r="CK613" s="108">
        <v>0</v>
      </c>
      <c r="CL613" s="108">
        <v>0</v>
      </c>
      <c r="CM613" s="106">
        <f t="shared" si="43"/>
        <v>0</v>
      </c>
      <c r="CN613" s="65">
        <f t="shared" si="45"/>
        <v>0</v>
      </c>
      <c r="CO613" s="107">
        <f t="shared" si="44"/>
        <v>0</v>
      </c>
      <c r="CP613" s="124" t="s">
        <v>5962</v>
      </c>
      <c r="CQ613">
        <f t="shared" si="46"/>
        <v>0</v>
      </c>
      <c r="CR613" s="12"/>
      <c r="CS613" s="12"/>
      <c r="CT613" s="12"/>
      <c r="CU613" s="12"/>
      <c r="CV613" s="12"/>
      <c r="CW613" s="12"/>
      <c r="CX613" s="12"/>
      <c r="CY613" s="12"/>
      <c r="CZ613" s="12"/>
      <c r="DA613" s="12"/>
      <c r="DB613" s="12"/>
      <c r="DC613" s="12"/>
      <c r="DD613" s="12"/>
      <c r="DE613" s="12"/>
      <c r="DF613" s="12"/>
      <c r="DG613" s="12"/>
      <c r="DH613" s="12"/>
      <c r="DI613" s="12"/>
      <c r="DJ613" s="12"/>
      <c r="DK613" s="12"/>
      <c r="DL613" s="12"/>
      <c r="DM613" s="12"/>
      <c r="DN613" s="12"/>
      <c r="DO613" s="12"/>
      <c r="DP613" s="12"/>
    </row>
    <row r="614" spans="1:120" s="87" customFormat="1" x14ac:dyDescent="0.25">
      <c r="A614" s="12"/>
      <c r="B614" s="103" t="s">
        <v>3790</v>
      </c>
      <c r="C614" s="104" t="s">
        <v>3791</v>
      </c>
      <c r="D614" s="103">
        <v>34420</v>
      </c>
      <c r="E614" s="108">
        <v>0</v>
      </c>
      <c r="F614" s="108">
        <v>0</v>
      </c>
      <c r="G614" s="108">
        <v>0</v>
      </c>
      <c r="H614" s="108">
        <v>0</v>
      </c>
      <c r="I614" s="108">
        <v>1</v>
      </c>
      <c r="J614" s="108">
        <v>0</v>
      </c>
      <c r="K614" s="108">
        <v>0</v>
      </c>
      <c r="L614" s="108">
        <v>0</v>
      </c>
      <c r="M614" s="108">
        <v>0</v>
      </c>
      <c r="N614" s="108">
        <v>0</v>
      </c>
      <c r="O614" s="108">
        <v>0</v>
      </c>
      <c r="P614" s="108">
        <v>1</v>
      </c>
      <c r="Q614" s="108">
        <v>0</v>
      </c>
      <c r="R614" s="108">
        <v>0</v>
      </c>
      <c r="S614" s="108">
        <v>0</v>
      </c>
      <c r="T614" s="108">
        <v>0</v>
      </c>
      <c r="U614" s="108">
        <v>0</v>
      </c>
      <c r="V614" s="108">
        <v>0</v>
      </c>
      <c r="W614" s="108">
        <v>1</v>
      </c>
      <c r="X614" s="108">
        <v>0</v>
      </c>
      <c r="Y614" s="108">
        <v>0</v>
      </c>
      <c r="Z614" s="108">
        <v>0</v>
      </c>
      <c r="AA614" s="108">
        <v>0</v>
      </c>
      <c r="AB614" s="108">
        <v>0</v>
      </c>
      <c r="AC614" s="108">
        <v>0</v>
      </c>
      <c r="AD614" s="108">
        <v>0</v>
      </c>
      <c r="AE614" s="108">
        <v>0</v>
      </c>
      <c r="AF614" s="108">
        <v>0</v>
      </c>
      <c r="AG614" s="108">
        <v>0</v>
      </c>
      <c r="AH614" s="108">
        <v>0</v>
      </c>
      <c r="AI614" s="108">
        <v>0</v>
      </c>
      <c r="AJ614" s="108">
        <v>0</v>
      </c>
      <c r="AK614" s="108">
        <v>0</v>
      </c>
      <c r="AL614" s="108">
        <v>0</v>
      </c>
      <c r="AM614" s="108">
        <v>0</v>
      </c>
      <c r="AN614" s="108">
        <v>1</v>
      </c>
      <c r="AO614" s="108">
        <v>0</v>
      </c>
      <c r="AP614" s="108">
        <v>0</v>
      </c>
      <c r="AQ614" s="108">
        <v>0</v>
      </c>
      <c r="AR614" s="108">
        <v>0</v>
      </c>
      <c r="AS614" s="108">
        <v>0</v>
      </c>
      <c r="AT614" s="108">
        <v>0</v>
      </c>
      <c r="AU614" s="108">
        <v>1</v>
      </c>
      <c r="AV614" s="108">
        <v>0</v>
      </c>
      <c r="AW614" s="108">
        <v>0</v>
      </c>
      <c r="AX614" s="108">
        <v>0</v>
      </c>
      <c r="AY614" s="108">
        <v>0</v>
      </c>
      <c r="AZ614" s="108">
        <v>0</v>
      </c>
      <c r="BA614" s="108">
        <v>0</v>
      </c>
      <c r="BB614" s="108">
        <v>0</v>
      </c>
      <c r="BC614" s="108">
        <v>0</v>
      </c>
      <c r="BD614" s="108">
        <v>0</v>
      </c>
      <c r="BE614" s="108">
        <v>0</v>
      </c>
      <c r="BF614" s="108">
        <v>0</v>
      </c>
      <c r="BG614" s="108">
        <v>0</v>
      </c>
      <c r="BH614" s="108">
        <v>0</v>
      </c>
      <c r="BI614" s="108">
        <v>0</v>
      </c>
      <c r="BJ614" s="108">
        <v>0</v>
      </c>
      <c r="BK614" s="108">
        <v>0</v>
      </c>
      <c r="BL614" s="108">
        <v>0</v>
      </c>
      <c r="BM614" s="108">
        <v>0</v>
      </c>
      <c r="BN614" s="108">
        <v>0</v>
      </c>
      <c r="BO614" s="108">
        <v>0</v>
      </c>
      <c r="BP614" s="108">
        <v>0</v>
      </c>
      <c r="BQ614" s="108">
        <v>0</v>
      </c>
      <c r="BR614" s="108">
        <v>0</v>
      </c>
      <c r="BS614" s="108">
        <v>0</v>
      </c>
      <c r="BT614" s="108">
        <v>0</v>
      </c>
      <c r="BU614" s="108">
        <v>1</v>
      </c>
      <c r="BV614" s="108">
        <v>0</v>
      </c>
      <c r="BW614" s="108">
        <v>0</v>
      </c>
      <c r="BX614" s="108">
        <v>0</v>
      </c>
      <c r="BY614" s="108">
        <v>0</v>
      </c>
      <c r="BZ614" s="108">
        <v>0</v>
      </c>
      <c r="CA614" s="108">
        <v>0</v>
      </c>
      <c r="CB614" s="108">
        <v>0</v>
      </c>
      <c r="CC614" s="108">
        <v>0</v>
      </c>
      <c r="CD614" s="108">
        <v>0</v>
      </c>
      <c r="CE614" s="108">
        <v>0</v>
      </c>
      <c r="CF614" s="108">
        <v>0</v>
      </c>
      <c r="CG614" s="108">
        <v>0</v>
      </c>
      <c r="CH614" s="108">
        <v>0</v>
      </c>
      <c r="CI614" s="108">
        <v>0</v>
      </c>
      <c r="CJ614" s="108">
        <v>0</v>
      </c>
      <c r="CK614" s="108">
        <v>0</v>
      </c>
      <c r="CL614" s="108">
        <v>0</v>
      </c>
      <c r="CM614" s="106">
        <f t="shared" si="43"/>
        <v>6</v>
      </c>
      <c r="CN614" s="65">
        <f t="shared" si="45"/>
        <v>1</v>
      </c>
      <c r="CO614" s="107">
        <f t="shared" si="44"/>
        <v>9</v>
      </c>
      <c r="CP614" s="124" t="s">
        <v>6047</v>
      </c>
      <c r="CQ614">
        <f t="shared" si="46"/>
        <v>1.667</v>
      </c>
      <c r="CR614" s="12"/>
      <c r="CS614" s="12"/>
      <c r="CT614" s="12"/>
      <c r="CU614" s="12"/>
      <c r="CV614" s="12"/>
      <c r="CW614" s="12"/>
      <c r="CX614" s="12"/>
      <c r="CY614" s="12"/>
      <c r="CZ614" s="12"/>
      <c r="DA614" s="12"/>
      <c r="DB614" s="12"/>
      <c r="DC614" s="12"/>
      <c r="DD614" s="12"/>
      <c r="DE614" s="12"/>
      <c r="DF614" s="12"/>
      <c r="DG614" s="12"/>
      <c r="DH614" s="12"/>
      <c r="DI614" s="12"/>
      <c r="DJ614" s="12"/>
      <c r="DK614" s="12"/>
      <c r="DL614" s="12"/>
      <c r="DM614" s="12"/>
      <c r="DN614" s="12"/>
      <c r="DO614" s="12"/>
      <c r="DP614" s="12"/>
    </row>
    <row r="615" spans="1:120" s="87" customFormat="1" x14ac:dyDescent="0.25">
      <c r="A615" s="12"/>
      <c r="B615" s="103" t="s">
        <v>3794</v>
      </c>
      <c r="C615" s="104" t="s">
        <v>3795</v>
      </c>
      <c r="D615" s="103">
        <v>34420</v>
      </c>
      <c r="E615" s="108">
        <v>0</v>
      </c>
      <c r="F615" s="108">
        <v>0</v>
      </c>
      <c r="G615" s="108">
        <v>0</v>
      </c>
      <c r="H615" s="108">
        <v>0</v>
      </c>
      <c r="I615" s="108">
        <v>0</v>
      </c>
      <c r="J615" s="108">
        <v>0</v>
      </c>
      <c r="K615" s="108">
        <v>0</v>
      </c>
      <c r="L615" s="108">
        <v>0</v>
      </c>
      <c r="M615" s="108">
        <v>0</v>
      </c>
      <c r="N615" s="108">
        <v>0</v>
      </c>
      <c r="O615" s="108">
        <v>0</v>
      </c>
      <c r="P615" s="108">
        <v>0</v>
      </c>
      <c r="Q615" s="108">
        <v>0</v>
      </c>
      <c r="R615" s="108">
        <v>0</v>
      </c>
      <c r="S615" s="108">
        <v>0</v>
      </c>
      <c r="T615" s="108">
        <v>0</v>
      </c>
      <c r="U615" s="108">
        <v>0</v>
      </c>
      <c r="V615" s="108">
        <v>0</v>
      </c>
      <c r="W615" s="108">
        <v>0</v>
      </c>
      <c r="X615" s="108">
        <v>0</v>
      </c>
      <c r="Y615" s="108">
        <v>0</v>
      </c>
      <c r="Z615" s="108">
        <v>0</v>
      </c>
      <c r="AA615" s="108">
        <v>0</v>
      </c>
      <c r="AB615" s="108">
        <v>0</v>
      </c>
      <c r="AC615" s="108">
        <v>0</v>
      </c>
      <c r="AD615" s="108">
        <v>0</v>
      </c>
      <c r="AE615" s="108">
        <v>0</v>
      </c>
      <c r="AF615" s="108">
        <v>0</v>
      </c>
      <c r="AG615" s="108">
        <v>0</v>
      </c>
      <c r="AH615" s="108">
        <v>1</v>
      </c>
      <c r="AI615" s="108">
        <v>0</v>
      </c>
      <c r="AJ615" s="108">
        <v>0</v>
      </c>
      <c r="AK615" s="108">
        <v>0</v>
      </c>
      <c r="AL615" s="108">
        <v>0</v>
      </c>
      <c r="AM615" s="108">
        <v>0</v>
      </c>
      <c r="AN615" s="108">
        <v>0</v>
      </c>
      <c r="AO615" s="108">
        <v>0</v>
      </c>
      <c r="AP615" s="108">
        <v>0</v>
      </c>
      <c r="AQ615" s="108">
        <v>0</v>
      </c>
      <c r="AR615" s="108">
        <v>0</v>
      </c>
      <c r="AS615" s="108">
        <v>0</v>
      </c>
      <c r="AT615" s="108">
        <v>0</v>
      </c>
      <c r="AU615" s="108">
        <v>0</v>
      </c>
      <c r="AV615" s="108">
        <v>0</v>
      </c>
      <c r="AW615" s="108">
        <v>0</v>
      </c>
      <c r="AX615" s="108">
        <v>0</v>
      </c>
      <c r="AY615" s="108">
        <v>0</v>
      </c>
      <c r="AZ615" s="108">
        <v>0</v>
      </c>
      <c r="BA615" s="108">
        <v>0</v>
      </c>
      <c r="BB615" s="108">
        <v>0</v>
      </c>
      <c r="BC615" s="108">
        <v>0</v>
      </c>
      <c r="BD615" s="108">
        <v>0</v>
      </c>
      <c r="BE615" s="108">
        <v>0</v>
      </c>
      <c r="BF615" s="108">
        <v>0</v>
      </c>
      <c r="BG615" s="108">
        <v>0</v>
      </c>
      <c r="BH615" s="108">
        <v>0</v>
      </c>
      <c r="BI615" s="108">
        <v>0</v>
      </c>
      <c r="BJ615" s="108">
        <v>0</v>
      </c>
      <c r="BK615" s="108">
        <v>0</v>
      </c>
      <c r="BL615" s="108">
        <v>0</v>
      </c>
      <c r="BM615" s="108">
        <v>0</v>
      </c>
      <c r="BN615" s="108">
        <v>0</v>
      </c>
      <c r="BO615" s="108">
        <v>0</v>
      </c>
      <c r="BP615" s="108">
        <v>0</v>
      </c>
      <c r="BQ615" s="108">
        <v>0</v>
      </c>
      <c r="BR615" s="108">
        <v>0</v>
      </c>
      <c r="BS615" s="108">
        <v>0</v>
      </c>
      <c r="BT615" s="108">
        <v>0</v>
      </c>
      <c r="BU615" s="108">
        <v>0</v>
      </c>
      <c r="BV615" s="108">
        <v>0</v>
      </c>
      <c r="BW615" s="108">
        <v>0</v>
      </c>
      <c r="BX615" s="108">
        <v>0</v>
      </c>
      <c r="BY615" s="108">
        <v>0</v>
      </c>
      <c r="BZ615" s="108">
        <v>0</v>
      </c>
      <c r="CA615" s="108">
        <v>0</v>
      </c>
      <c r="CB615" s="108">
        <v>0</v>
      </c>
      <c r="CC615" s="108">
        <v>0</v>
      </c>
      <c r="CD615" s="108">
        <v>0</v>
      </c>
      <c r="CE615" s="108">
        <v>0</v>
      </c>
      <c r="CF615" s="108">
        <v>0</v>
      </c>
      <c r="CG615" s="108">
        <v>0</v>
      </c>
      <c r="CH615" s="108">
        <v>0</v>
      </c>
      <c r="CI615" s="108">
        <v>0</v>
      </c>
      <c r="CJ615" s="108">
        <v>0</v>
      </c>
      <c r="CK615" s="108">
        <v>0</v>
      </c>
      <c r="CL615" s="108">
        <v>0</v>
      </c>
      <c r="CM615" s="106">
        <f t="shared" si="43"/>
        <v>1</v>
      </c>
      <c r="CN615" s="65">
        <f t="shared" si="45"/>
        <v>1</v>
      </c>
      <c r="CO615" s="107">
        <f t="shared" si="44"/>
        <v>1</v>
      </c>
      <c r="CP615" s="124" t="s">
        <v>5136</v>
      </c>
      <c r="CQ615">
        <f t="shared" si="46"/>
        <v>4</v>
      </c>
      <c r="CR615" s="12"/>
      <c r="CS615" s="12"/>
      <c r="CT615" s="12"/>
      <c r="CU615" s="12"/>
      <c r="CV615" s="12"/>
      <c r="CW615" s="12"/>
      <c r="CX615" s="12"/>
      <c r="CY615" s="12"/>
      <c r="CZ615" s="12"/>
      <c r="DA615" s="12"/>
      <c r="DB615" s="12"/>
      <c r="DC615" s="12"/>
      <c r="DD615" s="12"/>
      <c r="DE615" s="12"/>
      <c r="DF615" s="12"/>
      <c r="DG615" s="12"/>
      <c r="DH615" s="12"/>
      <c r="DI615" s="12"/>
      <c r="DJ615" s="12"/>
      <c r="DK615" s="12"/>
      <c r="DL615" s="12"/>
      <c r="DM615" s="12"/>
      <c r="DN615" s="12"/>
      <c r="DO615" s="12"/>
      <c r="DP615" s="12"/>
    </row>
    <row r="616" spans="1:120" s="87" customFormat="1" x14ac:dyDescent="0.25">
      <c r="A616" s="12"/>
      <c r="B616" s="103" t="s">
        <v>3796</v>
      </c>
      <c r="C616" s="104" t="s">
        <v>3797</v>
      </c>
      <c r="D616" s="103">
        <v>34420</v>
      </c>
      <c r="E616" s="108">
        <v>0</v>
      </c>
      <c r="F616" s="108">
        <v>0</v>
      </c>
      <c r="G616" s="108">
        <v>0</v>
      </c>
      <c r="H616" s="108">
        <v>0</v>
      </c>
      <c r="I616" s="108">
        <v>0</v>
      </c>
      <c r="J616" s="108">
        <v>0</v>
      </c>
      <c r="K616" s="108">
        <v>0</v>
      </c>
      <c r="L616" s="108">
        <v>0</v>
      </c>
      <c r="M616" s="108">
        <v>0</v>
      </c>
      <c r="N616" s="108">
        <v>0</v>
      </c>
      <c r="O616" s="108">
        <v>0</v>
      </c>
      <c r="P616" s="108">
        <v>0</v>
      </c>
      <c r="Q616" s="108">
        <v>0</v>
      </c>
      <c r="R616" s="108">
        <v>0</v>
      </c>
      <c r="S616" s="108">
        <v>0</v>
      </c>
      <c r="T616" s="108">
        <v>0</v>
      </c>
      <c r="U616" s="108">
        <v>0</v>
      </c>
      <c r="V616" s="108">
        <v>0</v>
      </c>
      <c r="W616" s="108">
        <v>0</v>
      </c>
      <c r="X616" s="108">
        <v>0</v>
      </c>
      <c r="Y616" s="108">
        <v>0</v>
      </c>
      <c r="Z616" s="108">
        <v>0</v>
      </c>
      <c r="AA616" s="108">
        <v>0</v>
      </c>
      <c r="AB616" s="108">
        <v>0</v>
      </c>
      <c r="AC616" s="108">
        <v>0</v>
      </c>
      <c r="AD616" s="108">
        <v>0</v>
      </c>
      <c r="AE616" s="108">
        <v>0</v>
      </c>
      <c r="AF616" s="108">
        <v>0</v>
      </c>
      <c r="AG616" s="108">
        <v>0</v>
      </c>
      <c r="AH616" s="108">
        <v>0</v>
      </c>
      <c r="AI616" s="108">
        <v>0</v>
      </c>
      <c r="AJ616" s="108">
        <v>0</v>
      </c>
      <c r="AK616" s="108">
        <v>0</v>
      </c>
      <c r="AL616" s="108">
        <v>0</v>
      </c>
      <c r="AM616" s="108">
        <v>0</v>
      </c>
      <c r="AN616" s="108">
        <v>0</v>
      </c>
      <c r="AO616" s="108">
        <v>0</v>
      </c>
      <c r="AP616" s="108">
        <v>0</v>
      </c>
      <c r="AQ616" s="108">
        <v>0</v>
      </c>
      <c r="AR616" s="108">
        <v>0</v>
      </c>
      <c r="AS616" s="108">
        <v>0</v>
      </c>
      <c r="AT616" s="108">
        <v>0</v>
      </c>
      <c r="AU616" s="108">
        <v>0</v>
      </c>
      <c r="AV616" s="108">
        <v>0</v>
      </c>
      <c r="AW616" s="108">
        <v>0</v>
      </c>
      <c r="AX616" s="108">
        <v>0</v>
      </c>
      <c r="AY616" s="108">
        <v>0</v>
      </c>
      <c r="AZ616" s="108">
        <v>0</v>
      </c>
      <c r="BA616" s="108">
        <v>0</v>
      </c>
      <c r="BB616" s="108">
        <v>0</v>
      </c>
      <c r="BC616" s="108">
        <v>0</v>
      </c>
      <c r="BD616" s="108">
        <v>0</v>
      </c>
      <c r="BE616" s="108">
        <v>0</v>
      </c>
      <c r="BF616" s="108">
        <v>0</v>
      </c>
      <c r="BG616" s="108">
        <v>0</v>
      </c>
      <c r="BH616" s="108">
        <v>0</v>
      </c>
      <c r="BI616" s="108">
        <v>0</v>
      </c>
      <c r="BJ616" s="108">
        <v>0</v>
      </c>
      <c r="BK616" s="108">
        <v>0</v>
      </c>
      <c r="BL616" s="108">
        <v>0</v>
      </c>
      <c r="BM616" s="108">
        <v>0</v>
      </c>
      <c r="BN616" s="108">
        <v>0</v>
      </c>
      <c r="BO616" s="108">
        <v>0</v>
      </c>
      <c r="BP616" s="108">
        <v>0</v>
      </c>
      <c r="BQ616" s="108">
        <v>0</v>
      </c>
      <c r="BR616" s="108">
        <v>0</v>
      </c>
      <c r="BS616" s="108">
        <v>0</v>
      </c>
      <c r="BT616" s="108">
        <v>0</v>
      </c>
      <c r="BU616" s="108">
        <v>0</v>
      </c>
      <c r="BV616" s="108">
        <v>0</v>
      </c>
      <c r="BW616" s="108">
        <v>0</v>
      </c>
      <c r="BX616" s="108">
        <v>0</v>
      </c>
      <c r="BY616" s="108">
        <v>0</v>
      </c>
      <c r="BZ616" s="108">
        <v>0</v>
      </c>
      <c r="CA616" s="108">
        <v>0</v>
      </c>
      <c r="CB616" s="108">
        <v>0</v>
      </c>
      <c r="CC616" s="108">
        <v>0</v>
      </c>
      <c r="CD616" s="108">
        <v>0</v>
      </c>
      <c r="CE616" s="108">
        <v>0</v>
      </c>
      <c r="CF616" s="108">
        <v>0</v>
      </c>
      <c r="CG616" s="108">
        <v>0</v>
      </c>
      <c r="CH616" s="108">
        <v>0</v>
      </c>
      <c r="CI616" s="108">
        <v>0</v>
      </c>
      <c r="CJ616" s="108">
        <v>0</v>
      </c>
      <c r="CK616" s="108">
        <v>0</v>
      </c>
      <c r="CL616" s="108">
        <v>0</v>
      </c>
      <c r="CM616" s="106">
        <f t="shared" si="43"/>
        <v>0</v>
      </c>
      <c r="CN616" s="65">
        <f t="shared" si="45"/>
        <v>0</v>
      </c>
      <c r="CO616" s="107">
        <f t="shared" si="44"/>
        <v>0</v>
      </c>
      <c r="CP616" s="124" t="s">
        <v>6047</v>
      </c>
      <c r="CQ616">
        <f t="shared" si="46"/>
        <v>1.667</v>
      </c>
      <c r="CR616" s="12"/>
      <c r="CS616" s="12"/>
      <c r="CT616" s="12"/>
      <c r="CU616" s="12"/>
      <c r="CV616" s="12"/>
      <c r="CW616" s="12"/>
      <c r="CX616" s="12"/>
      <c r="CY616" s="12"/>
      <c r="CZ616" s="12"/>
      <c r="DA616" s="12"/>
      <c r="DB616" s="12"/>
      <c r="DC616" s="12"/>
      <c r="DD616" s="12"/>
      <c r="DE616" s="12"/>
      <c r="DF616" s="12"/>
      <c r="DG616" s="12"/>
      <c r="DH616" s="12"/>
      <c r="DI616" s="12"/>
      <c r="DJ616" s="12"/>
      <c r="DK616" s="12"/>
      <c r="DL616" s="12"/>
      <c r="DM616" s="12"/>
      <c r="DN616" s="12"/>
      <c r="DO616" s="12"/>
      <c r="DP616" s="12"/>
    </row>
    <row r="617" spans="1:120" s="87" customFormat="1" x14ac:dyDescent="0.25">
      <c r="A617" s="87" t="s">
        <v>5136</v>
      </c>
      <c r="B617" s="88" t="s">
        <v>5091</v>
      </c>
      <c r="C617" s="89" t="s">
        <v>5092</v>
      </c>
      <c r="D617" s="88">
        <v>34420</v>
      </c>
      <c r="E617" s="93">
        <v>0</v>
      </c>
      <c r="F617" s="93">
        <v>0</v>
      </c>
      <c r="G617" s="93">
        <v>0</v>
      </c>
      <c r="H617" s="93">
        <v>0</v>
      </c>
      <c r="I617" s="93">
        <v>1</v>
      </c>
      <c r="J617" s="93">
        <v>0</v>
      </c>
      <c r="K617" s="93">
        <v>0</v>
      </c>
      <c r="L617" s="93">
        <v>0</v>
      </c>
      <c r="M617" s="93">
        <v>0</v>
      </c>
      <c r="N617" s="93">
        <v>0</v>
      </c>
      <c r="O617" s="93">
        <v>0</v>
      </c>
      <c r="P617" s="93">
        <v>1</v>
      </c>
      <c r="Q617" s="93">
        <v>0</v>
      </c>
      <c r="R617" s="93">
        <v>0</v>
      </c>
      <c r="S617" s="93">
        <v>0</v>
      </c>
      <c r="T617" s="93">
        <v>0</v>
      </c>
      <c r="U617" s="93">
        <v>0</v>
      </c>
      <c r="V617" s="93">
        <v>0</v>
      </c>
      <c r="W617" s="93">
        <v>1</v>
      </c>
      <c r="X617" s="93">
        <v>0</v>
      </c>
      <c r="Y617" s="93">
        <v>0</v>
      </c>
      <c r="Z617" s="93">
        <v>0</v>
      </c>
      <c r="AA617" s="93">
        <v>0</v>
      </c>
      <c r="AB617" s="93">
        <v>0</v>
      </c>
      <c r="AC617" s="93">
        <v>0</v>
      </c>
      <c r="AD617" s="93">
        <v>0</v>
      </c>
      <c r="AE617" s="93">
        <v>0</v>
      </c>
      <c r="AF617" s="93">
        <v>0</v>
      </c>
      <c r="AG617" s="93">
        <v>0</v>
      </c>
      <c r="AH617" s="93">
        <v>1</v>
      </c>
      <c r="AI617" s="93">
        <v>0</v>
      </c>
      <c r="AJ617" s="93">
        <v>1</v>
      </c>
      <c r="AK617" s="93">
        <v>0</v>
      </c>
      <c r="AL617" s="93">
        <v>0</v>
      </c>
      <c r="AM617" s="93">
        <v>0</v>
      </c>
      <c r="AN617" s="93">
        <v>1</v>
      </c>
      <c r="AO617" s="93">
        <v>0</v>
      </c>
      <c r="AP617" s="93">
        <v>0</v>
      </c>
      <c r="AQ617" s="93">
        <v>0</v>
      </c>
      <c r="AR617" s="93">
        <v>0</v>
      </c>
      <c r="AS617" s="93">
        <v>0</v>
      </c>
      <c r="AT617" s="93">
        <v>0</v>
      </c>
      <c r="AU617" s="93">
        <v>1</v>
      </c>
      <c r="AV617" s="93">
        <v>0</v>
      </c>
      <c r="AW617" s="93">
        <v>0</v>
      </c>
      <c r="AX617" s="93">
        <v>0</v>
      </c>
      <c r="AY617" s="93">
        <v>0</v>
      </c>
      <c r="AZ617" s="93">
        <v>0</v>
      </c>
      <c r="BA617" s="93">
        <v>0</v>
      </c>
      <c r="BB617" s="93">
        <v>0</v>
      </c>
      <c r="BC617" s="93">
        <v>0</v>
      </c>
      <c r="BD617" s="93">
        <v>0</v>
      </c>
      <c r="BE617" s="93">
        <v>0</v>
      </c>
      <c r="BF617" s="93">
        <v>0</v>
      </c>
      <c r="BG617" s="93">
        <v>0</v>
      </c>
      <c r="BH617" s="93">
        <v>0</v>
      </c>
      <c r="BI617" s="93">
        <v>0</v>
      </c>
      <c r="BJ617" s="93">
        <v>0</v>
      </c>
      <c r="BK617" s="93">
        <v>0</v>
      </c>
      <c r="BL617" s="93">
        <v>1</v>
      </c>
      <c r="BM617" s="93">
        <v>0</v>
      </c>
      <c r="BN617" s="93">
        <v>0</v>
      </c>
      <c r="BO617" s="93">
        <v>0</v>
      </c>
      <c r="BP617" s="93">
        <v>0</v>
      </c>
      <c r="BQ617" s="93">
        <v>0</v>
      </c>
      <c r="BR617" s="93">
        <v>1</v>
      </c>
      <c r="BS617" s="93">
        <v>0</v>
      </c>
      <c r="BT617" s="93">
        <v>0</v>
      </c>
      <c r="BU617" s="93">
        <v>1</v>
      </c>
      <c r="BV617" s="93">
        <v>0</v>
      </c>
      <c r="BW617" s="93">
        <v>0</v>
      </c>
      <c r="BX617" s="93">
        <v>0</v>
      </c>
      <c r="BY617" s="93">
        <v>0</v>
      </c>
      <c r="BZ617" s="93">
        <v>0</v>
      </c>
      <c r="CA617" s="93">
        <v>0</v>
      </c>
      <c r="CB617" s="93">
        <v>0</v>
      </c>
      <c r="CC617" s="93">
        <v>0</v>
      </c>
      <c r="CD617" s="93">
        <v>0</v>
      </c>
      <c r="CE617" s="93">
        <v>0</v>
      </c>
      <c r="CF617" s="93">
        <v>0</v>
      </c>
      <c r="CG617" s="93">
        <v>0</v>
      </c>
      <c r="CH617" s="93">
        <v>0</v>
      </c>
      <c r="CI617" s="93">
        <v>0</v>
      </c>
      <c r="CJ617" s="93">
        <v>1</v>
      </c>
      <c r="CK617" s="93">
        <v>0</v>
      </c>
      <c r="CL617" s="93">
        <v>0</v>
      </c>
      <c r="CM617" s="106">
        <f t="shared" si="43"/>
        <v>11</v>
      </c>
      <c r="CN617" s="65">
        <f t="shared" si="45"/>
        <v>1</v>
      </c>
      <c r="CO617" s="107">
        <f t="shared" si="44"/>
        <v>14</v>
      </c>
      <c r="CP617" s="124" t="s">
        <v>6048</v>
      </c>
      <c r="CQ617">
        <f t="shared" si="46"/>
        <v>2.3330000000000002</v>
      </c>
      <c r="CR617" s="12"/>
      <c r="CS617" s="12"/>
      <c r="CT617" s="12"/>
      <c r="CU617" s="12"/>
      <c r="CV617" s="12"/>
      <c r="CW617" s="12"/>
      <c r="CX617" s="12"/>
      <c r="CY617" s="12"/>
      <c r="CZ617" s="12"/>
      <c r="DA617" s="12"/>
      <c r="DB617" s="12"/>
      <c r="DC617" s="12"/>
      <c r="DD617" s="12"/>
      <c r="DE617" s="12"/>
      <c r="DF617" s="12"/>
      <c r="DG617" s="12"/>
      <c r="DH617" s="12"/>
      <c r="DI617" s="12"/>
      <c r="DJ617" s="12"/>
      <c r="DK617" s="12"/>
      <c r="DL617" s="12"/>
      <c r="DM617" s="12"/>
      <c r="DN617" s="12"/>
      <c r="DO617" s="12"/>
      <c r="DP617" s="12"/>
    </row>
    <row r="618" spans="1:120" s="87" customFormat="1" x14ac:dyDescent="0.25">
      <c r="A618" s="12"/>
      <c r="B618" s="103" t="s">
        <v>3800</v>
      </c>
      <c r="C618" s="104" t="s">
        <v>3801</v>
      </c>
      <c r="D618" s="103">
        <v>34420</v>
      </c>
      <c r="E618" s="108">
        <v>0</v>
      </c>
      <c r="F618" s="108">
        <v>0</v>
      </c>
      <c r="G618" s="108">
        <v>0</v>
      </c>
      <c r="H618" s="108">
        <v>0</v>
      </c>
      <c r="I618" s="108">
        <v>0</v>
      </c>
      <c r="J618" s="108">
        <v>0</v>
      </c>
      <c r="K618" s="108">
        <v>0</v>
      </c>
      <c r="L618" s="108">
        <v>1</v>
      </c>
      <c r="M618" s="108">
        <v>0</v>
      </c>
      <c r="N618" s="108">
        <v>0</v>
      </c>
      <c r="O618" s="108">
        <v>0</v>
      </c>
      <c r="P618" s="108">
        <v>0</v>
      </c>
      <c r="Q618" s="108">
        <v>0</v>
      </c>
      <c r="R618" s="108">
        <v>0</v>
      </c>
      <c r="S618" s="108">
        <v>0</v>
      </c>
      <c r="T618" s="108">
        <v>0</v>
      </c>
      <c r="U618" s="108">
        <v>0</v>
      </c>
      <c r="V618" s="108">
        <v>0</v>
      </c>
      <c r="W618" s="108">
        <v>0</v>
      </c>
      <c r="X618" s="108">
        <v>0</v>
      </c>
      <c r="Y618" s="108">
        <v>0</v>
      </c>
      <c r="Z618" s="108">
        <v>0</v>
      </c>
      <c r="AA618" s="108">
        <v>0</v>
      </c>
      <c r="AB618" s="108">
        <v>0</v>
      </c>
      <c r="AC618" s="108">
        <v>0</v>
      </c>
      <c r="AD618" s="108">
        <v>0</v>
      </c>
      <c r="AE618" s="108">
        <v>0</v>
      </c>
      <c r="AF618" s="108">
        <v>0</v>
      </c>
      <c r="AG618" s="108">
        <v>0</v>
      </c>
      <c r="AH618" s="108">
        <v>0</v>
      </c>
      <c r="AI618" s="108">
        <v>0</v>
      </c>
      <c r="AJ618" s="108">
        <v>0</v>
      </c>
      <c r="AK618" s="108">
        <v>0</v>
      </c>
      <c r="AL618" s="108">
        <v>0</v>
      </c>
      <c r="AM618" s="108">
        <v>0</v>
      </c>
      <c r="AN618" s="108">
        <v>0</v>
      </c>
      <c r="AO618" s="108">
        <v>0</v>
      </c>
      <c r="AP618" s="108">
        <v>0</v>
      </c>
      <c r="AQ618" s="108">
        <v>0</v>
      </c>
      <c r="AR618" s="108">
        <v>0</v>
      </c>
      <c r="AS618" s="108">
        <v>0</v>
      </c>
      <c r="AT618" s="108">
        <v>1</v>
      </c>
      <c r="AU618" s="108">
        <v>0</v>
      </c>
      <c r="AV618" s="108">
        <v>0</v>
      </c>
      <c r="AW618" s="108">
        <v>0</v>
      </c>
      <c r="AX618" s="108">
        <v>0</v>
      </c>
      <c r="AY618" s="108">
        <v>0</v>
      </c>
      <c r="AZ618" s="108">
        <v>0</v>
      </c>
      <c r="BA618" s="108">
        <v>0</v>
      </c>
      <c r="BB618" s="108">
        <v>0</v>
      </c>
      <c r="BC618" s="108">
        <v>0</v>
      </c>
      <c r="BD618" s="108">
        <v>0</v>
      </c>
      <c r="BE618" s="108">
        <v>0</v>
      </c>
      <c r="BF618" s="108">
        <v>0</v>
      </c>
      <c r="BG618" s="108">
        <v>0</v>
      </c>
      <c r="BH618" s="108">
        <v>0</v>
      </c>
      <c r="BI618" s="108">
        <v>0</v>
      </c>
      <c r="BJ618" s="108">
        <v>0</v>
      </c>
      <c r="BK618" s="108">
        <v>0</v>
      </c>
      <c r="BL618" s="108">
        <v>0</v>
      </c>
      <c r="BM618" s="108">
        <v>0</v>
      </c>
      <c r="BN618" s="108">
        <v>0</v>
      </c>
      <c r="BO618" s="108">
        <v>0</v>
      </c>
      <c r="BP618" s="108">
        <v>0</v>
      </c>
      <c r="BQ618" s="108">
        <v>0</v>
      </c>
      <c r="BR618" s="108">
        <v>0</v>
      </c>
      <c r="BS618" s="108">
        <v>0</v>
      </c>
      <c r="BT618" s="108">
        <v>0</v>
      </c>
      <c r="BU618" s="108">
        <v>0</v>
      </c>
      <c r="BV618" s="108">
        <v>0</v>
      </c>
      <c r="BW618" s="108">
        <v>0</v>
      </c>
      <c r="BX618" s="108">
        <v>0</v>
      </c>
      <c r="BY618" s="108">
        <v>0</v>
      </c>
      <c r="BZ618" s="108">
        <v>0</v>
      </c>
      <c r="CA618" s="108">
        <v>0</v>
      </c>
      <c r="CB618" s="108">
        <v>0</v>
      </c>
      <c r="CC618" s="108">
        <v>0</v>
      </c>
      <c r="CD618" s="108">
        <v>0</v>
      </c>
      <c r="CE618" s="108">
        <v>0</v>
      </c>
      <c r="CF618" s="108">
        <v>0</v>
      </c>
      <c r="CG618" s="108">
        <v>0</v>
      </c>
      <c r="CH618" s="108">
        <v>0</v>
      </c>
      <c r="CI618" s="108">
        <v>0</v>
      </c>
      <c r="CJ618" s="108">
        <v>0</v>
      </c>
      <c r="CK618" s="108">
        <v>0</v>
      </c>
      <c r="CL618" s="108">
        <v>0</v>
      </c>
      <c r="CM618" s="106">
        <f t="shared" si="43"/>
        <v>2</v>
      </c>
      <c r="CN618" s="65">
        <f t="shared" si="45"/>
        <v>1</v>
      </c>
      <c r="CO618" s="107">
        <f t="shared" si="44"/>
        <v>2</v>
      </c>
      <c r="CP618" s="124" t="s">
        <v>6051</v>
      </c>
      <c r="CQ618">
        <f t="shared" si="46"/>
        <v>3</v>
      </c>
      <c r="CR618" s="12"/>
      <c r="CS618" s="12"/>
      <c r="CT618" s="12"/>
      <c r="CU618" s="12"/>
      <c r="CV618" s="12"/>
      <c r="CW618" s="12"/>
      <c r="CX618" s="12"/>
      <c r="CY618" s="12"/>
      <c r="CZ618" s="12"/>
      <c r="DA618" s="12"/>
      <c r="DB618" s="12"/>
      <c r="DC618" s="12"/>
      <c r="DD618" s="12"/>
      <c r="DE618" s="12"/>
      <c r="DF618" s="12"/>
      <c r="DG618" s="12"/>
      <c r="DH618" s="12"/>
      <c r="DI618" s="12"/>
      <c r="DJ618" s="12"/>
      <c r="DK618" s="12"/>
      <c r="DL618" s="12"/>
      <c r="DM618" s="12"/>
      <c r="DN618" s="12"/>
      <c r="DO618" s="12"/>
      <c r="DP618" s="12"/>
    </row>
    <row r="619" spans="1:120" s="87" customFormat="1" x14ac:dyDescent="0.25">
      <c r="A619" s="12"/>
      <c r="B619" s="103" t="s">
        <v>3802</v>
      </c>
      <c r="C619" s="104" t="s">
        <v>3803</v>
      </c>
      <c r="D619" s="103">
        <v>34420</v>
      </c>
      <c r="E619" s="108">
        <v>0</v>
      </c>
      <c r="F619" s="108">
        <v>0</v>
      </c>
      <c r="G619" s="108">
        <v>0</v>
      </c>
      <c r="H619" s="108">
        <v>0</v>
      </c>
      <c r="I619" s="108">
        <v>0</v>
      </c>
      <c r="J619" s="108">
        <v>0</v>
      </c>
      <c r="K619" s="108">
        <v>0</v>
      </c>
      <c r="L619" s="108">
        <v>0</v>
      </c>
      <c r="M619" s="108">
        <v>0</v>
      </c>
      <c r="N619" s="108">
        <v>1</v>
      </c>
      <c r="O619" s="108">
        <v>0</v>
      </c>
      <c r="P619" s="108">
        <v>0</v>
      </c>
      <c r="Q619" s="108">
        <v>0</v>
      </c>
      <c r="R619" s="108">
        <v>0</v>
      </c>
      <c r="S619" s="108">
        <v>0</v>
      </c>
      <c r="T619" s="108">
        <v>0</v>
      </c>
      <c r="U619" s="108">
        <v>0</v>
      </c>
      <c r="V619" s="108">
        <v>0</v>
      </c>
      <c r="W619" s="108">
        <v>0</v>
      </c>
      <c r="X619" s="108">
        <v>0</v>
      </c>
      <c r="Y619" s="108">
        <v>0</v>
      </c>
      <c r="Z619" s="108">
        <v>0</v>
      </c>
      <c r="AA619" s="108">
        <v>0</v>
      </c>
      <c r="AB619" s="108">
        <v>0</v>
      </c>
      <c r="AC619" s="108">
        <v>0</v>
      </c>
      <c r="AD619" s="108">
        <v>0</v>
      </c>
      <c r="AE619" s="108">
        <v>0</v>
      </c>
      <c r="AF619" s="108">
        <v>0</v>
      </c>
      <c r="AG619" s="108">
        <v>0</v>
      </c>
      <c r="AH619" s="108">
        <v>0</v>
      </c>
      <c r="AI619" s="108">
        <v>0</v>
      </c>
      <c r="AJ619" s="108">
        <v>1</v>
      </c>
      <c r="AK619" s="108">
        <v>0</v>
      </c>
      <c r="AL619" s="108">
        <v>0</v>
      </c>
      <c r="AM619" s="108">
        <v>0</v>
      </c>
      <c r="AN619" s="108">
        <v>1</v>
      </c>
      <c r="AO619" s="108">
        <v>0</v>
      </c>
      <c r="AP619" s="108">
        <v>0</v>
      </c>
      <c r="AQ619" s="108">
        <v>0</v>
      </c>
      <c r="AR619" s="108">
        <v>0</v>
      </c>
      <c r="AS619" s="108">
        <v>0</v>
      </c>
      <c r="AT619" s="108">
        <v>0</v>
      </c>
      <c r="AU619" s="108">
        <v>1</v>
      </c>
      <c r="AV619" s="108">
        <v>0</v>
      </c>
      <c r="AW619" s="108">
        <v>0</v>
      </c>
      <c r="AX619" s="108">
        <v>0</v>
      </c>
      <c r="AY619" s="108">
        <v>0</v>
      </c>
      <c r="AZ619" s="108">
        <v>0</v>
      </c>
      <c r="BA619" s="108">
        <v>0</v>
      </c>
      <c r="BB619" s="108">
        <v>0</v>
      </c>
      <c r="BC619" s="108">
        <v>0</v>
      </c>
      <c r="BD619" s="108">
        <v>0</v>
      </c>
      <c r="BE619" s="108">
        <v>0</v>
      </c>
      <c r="BF619" s="108">
        <v>0</v>
      </c>
      <c r="BG619" s="108">
        <v>0</v>
      </c>
      <c r="BH619" s="108">
        <v>0</v>
      </c>
      <c r="BI619" s="108">
        <v>0</v>
      </c>
      <c r="BJ619" s="108">
        <v>0</v>
      </c>
      <c r="BK619" s="108">
        <v>0</v>
      </c>
      <c r="BL619" s="108">
        <v>1</v>
      </c>
      <c r="BM619" s="108">
        <v>0</v>
      </c>
      <c r="BN619" s="108">
        <v>0</v>
      </c>
      <c r="BO619" s="108">
        <v>0</v>
      </c>
      <c r="BP619" s="108">
        <v>0</v>
      </c>
      <c r="BQ619" s="108">
        <v>0</v>
      </c>
      <c r="BR619" s="108">
        <v>0</v>
      </c>
      <c r="BS619" s="108">
        <v>0</v>
      </c>
      <c r="BT619" s="108">
        <v>0</v>
      </c>
      <c r="BU619" s="108">
        <v>0</v>
      </c>
      <c r="BV619" s="108">
        <v>0</v>
      </c>
      <c r="BW619" s="108">
        <v>0</v>
      </c>
      <c r="BX619" s="108">
        <v>0</v>
      </c>
      <c r="BY619" s="108">
        <v>0</v>
      </c>
      <c r="BZ619" s="108">
        <v>0</v>
      </c>
      <c r="CA619" s="108">
        <v>0</v>
      </c>
      <c r="CB619" s="108">
        <v>0</v>
      </c>
      <c r="CC619" s="108">
        <v>0</v>
      </c>
      <c r="CD619" s="108">
        <v>0</v>
      </c>
      <c r="CE619" s="108">
        <v>0</v>
      </c>
      <c r="CF619" s="108">
        <v>0</v>
      </c>
      <c r="CG619" s="108">
        <v>0</v>
      </c>
      <c r="CH619" s="108">
        <v>0</v>
      </c>
      <c r="CI619" s="108">
        <v>0</v>
      </c>
      <c r="CJ619" s="108">
        <v>1</v>
      </c>
      <c r="CK619" s="108">
        <v>0</v>
      </c>
      <c r="CL619" s="108">
        <v>0</v>
      </c>
      <c r="CM619" s="106">
        <f t="shared" si="43"/>
        <v>6</v>
      </c>
      <c r="CN619" s="65">
        <f t="shared" si="45"/>
        <v>1</v>
      </c>
      <c r="CO619" s="107">
        <f t="shared" si="44"/>
        <v>8</v>
      </c>
      <c r="CP619" s="124" t="s">
        <v>6053</v>
      </c>
      <c r="CQ619">
        <f t="shared" si="46"/>
        <v>3.6669999999999998</v>
      </c>
      <c r="CR619" s="12"/>
      <c r="CS619" s="12"/>
      <c r="CT619" s="12"/>
      <c r="CU619" s="12"/>
      <c r="CV619" s="12"/>
      <c r="CW619" s="12"/>
      <c r="CX619" s="12"/>
      <c r="CY619" s="12"/>
      <c r="CZ619" s="12"/>
      <c r="DA619" s="12"/>
      <c r="DB619" s="12"/>
      <c r="DC619" s="12"/>
      <c r="DD619" s="12"/>
      <c r="DE619" s="12"/>
      <c r="DF619" s="12"/>
      <c r="DG619" s="12"/>
      <c r="DH619" s="12"/>
      <c r="DI619" s="12"/>
      <c r="DJ619" s="12"/>
      <c r="DK619" s="12"/>
      <c r="DL619" s="12"/>
      <c r="DM619" s="12"/>
      <c r="DN619" s="12"/>
      <c r="DO619" s="12"/>
      <c r="DP619" s="12"/>
    </row>
    <row r="620" spans="1:120" s="87" customFormat="1" x14ac:dyDescent="0.25">
      <c r="A620" s="12"/>
      <c r="B620" s="103" t="s">
        <v>3806</v>
      </c>
      <c r="C620" s="104" t="s">
        <v>3807</v>
      </c>
      <c r="D620" s="103">
        <v>34420</v>
      </c>
      <c r="E620" s="108">
        <v>0</v>
      </c>
      <c r="F620" s="108">
        <v>0</v>
      </c>
      <c r="G620" s="108">
        <v>0</v>
      </c>
      <c r="H620" s="108">
        <v>0</v>
      </c>
      <c r="I620" s="108">
        <v>0</v>
      </c>
      <c r="J620" s="108">
        <v>0</v>
      </c>
      <c r="K620" s="108">
        <v>0</v>
      </c>
      <c r="L620" s="108">
        <v>0</v>
      </c>
      <c r="M620" s="108">
        <v>0</v>
      </c>
      <c r="N620" s="108">
        <v>0</v>
      </c>
      <c r="O620" s="108">
        <v>0</v>
      </c>
      <c r="P620" s="108">
        <v>0</v>
      </c>
      <c r="Q620" s="108">
        <v>0</v>
      </c>
      <c r="R620" s="108">
        <v>0</v>
      </c>
      <c r="S620" s="108">
        <v>0</v>
      </c>
      <c r="T620" s="108">
        <v>0</v>
      </c>
      <c r="U620" s="108">
        <v>0</v>
      </c>
      <c r="V620" s="108">
        <v>0</v>
      </c>
      <c r="W620" s="108">
        <v>0</v>
      </c>
      <c r="X620" s="108">
        <v>0</v>
      </c>
      <c r="Y620" s="108">
        <v>0</v>
      </c>
      <c r="Z620" s="108">
        <v>0</v>
      </c>
      <c r="AA620" s="108">
        <v>0</v>
      </c>
      <c r="AB620" s="108">
        <v>0</v>
      </c>
      <c r="AC620" s="108">
        <v>0</v>
      </c>
      <c r="AD620" s="108">
        <v>0</v>
      </c>
      <c r="AE620" s="108">
        <v>0</v>
      </c>
      <c r="AF620" s="108">
        <v>0</v>
      </c>
      <c r="AG620" s="108">
        <v>0</v>
      </c>
      <c r="AH620" s="108">
        <v>0</v>
      </c>
      <c r="AI620" s="108">
        <v>0</v>
      </c>
      <c r="AJ620" s="108">
        <v>0</v>
      </c>
      <c r="AK620" s="108">
        <v>0</v>
      </c>
      <c r="AL620" s="108">
        <v>0</v>
      </c>
      <c r="AM620" s="108">
        <v>0</v>
      </c>
      <c r="AN620" s="108">
        <v>0</v>
      </c>
      <c r="AO620" s="108">
        <v>0</v>
      </c>
      <c r="AP620" s="108">
        <v>0</v>
      </c>
      <c r="AQ620" s="108">
        <v>0</v>
      </c>
      <c r="AR620" s="108">
        <v>0</v>
      </c>
      <c r="AS620" s="108">
        <v>0</v>
      </c>
      <c r="AT620" s="108">
        <v>0</v>
      </c>
      <c r="AU620" s="108">
        <v>0</v>
      </c>
      <c r="AV620" s="108">
        <v>0</v>
      </c>
      <c r="AW620" s="108">
        <v>0</v>
      </c>
      <c r="AX620" s="108">
        <v>0</v>
      </c>
      <c r="AY620" s="108">
        <v>0</v>
      </c>
      <c r="AZ620" s="108">
        <v>0</v>
      </c>
      <c r="BA620" s="108">
        <v>0</v>
      </c>
      <c r="BB620" s="108">
        <v>0</v>
      </c>
      <c r="BC620" s="108">
        <v>0</v>
      </c>
      <c r="BD620" s="108">
        <v>0</v>
      </c>
      <c r="BE620" s="108">
        <v>0</v>
      </c>
      <c r="BF620" s="108">
        <v>0</v>
      </c>
      <c r="BG620" s="108">
        <v>0</v>
      </c>
      <c r="BH620" s="108">
        <v>0</v>
      </c>
      <c r="BI620" s="108">
        <v>1</v>
      </c>
      <c r="BJ620" s="108">
        <v>0</v>
      </c>
      <c r="BK620" s="108">
        <v>0</v>
      </c>
      <c r="BL620" s="108">
        <v>0</v>
      </c>
      <c r="BM620" s="108">
        <v>0</v>
      </c>
      <c r="BN620" s="108">
        <v>0</v>
      </c>
      <c r="BO620" s="108">
        <v>1</v>
      </c>
      <c r="BP620" s="108">
        <v>0</v>
      </c>
      <c r="BQ620" s="108">
        <v>0</v>
      </c>
      <c r="BR620" s="108">
        <v>0</v>
      </c>
      <c r="BS620" s="108">
        <v>0</v>
      </c>
      <c r="BT620" s="108">
        <v>0</v>
      </c>
      <c r="BU620" s="108">
        <v>1</v>
      </c>
      <c r="BV620" s="108">
        <v>0</v>
      </c>
      <c r="BW620" s="108">
        <v>0</v>
      </c>
      <c r="BX620" s="108">
        <v>0</v>
      </c>
      <c r="BY620" s="108">
        <v>0</v>
      </c>
      <c r="BZ620" s="108">
        <v>1</v>
      </c>
      <c r="CA620" s="108">
        <v>0</v>
      </c>
      <c r="CB620" s="108">
        <v>0</v>
      </c>
      <c r="CC620" s="108">
        <v>0</v>
      </c>
      <c r="CD620" s="108">
        <v>0</v>
      </c>
      <c r="CE620" s="108">
        <v>0</v>
      </c>
      <c r="CF620" s="108">
        <v>0</v>
      </c>
      <c r="CG620" s="108">
        <v>1</v>
      </c>
      <c r="CH620" s="108">
        <v>0</v>
      </c>
      <c r="CI620" s="108">
        <v>0</v>
      </c>
      <c r="CJ620" s="108">
        <v>0</v>
      </c>
      <c r="CK620" s="108">
        <v>0</v>
      </c>
      <c r="CL620" s="108">
        <v>0</v>
      </c>
      <c r="CM620" s="106">
        <f t="shared" si="43"/>
        <v>5</v>
      </c>
      <c r="CN620" s="65">
        <f t="shared" si="45"/>
        <v>1</v>
      </c>
      <c r="CO620" s="107">
        <f t="shared" si="44"/>
        <v>6</v>
      </c>
      <c r="CP620" s="124" t="s">
        <v>6053</v>
      </c>
      <c r="CQ620">
        <f t="shared" si="46"/>
        <v>3.6669999999999998</v>
      </c>
      <c r="CR620" s="12"/>
      <c r="CS620" s="12"/>
      <c r="CT620" s="12"/>
      <c r="CU620" s="12"/>
      <c r="CV620" s="12"/>
      <c r="CW620" s="12"/>
      <c r="CX620" s="12"/>
      <c r="CY620" s="12"/>
      <c r="CZ620" s="12"/>
      <c r="DA620" s="12"/>
      <c r="DB620" s="12"/>
      <c r="DC620" s="12"/>
      <c r="DD620" s="12"/>
      <c r="DE620" s="12"/>
      <c r="DF620" s="12"/>
      <c r="DG620" s="12"/>
      <c r="DH620" s="12"/>
      <c r="DI620" s="12"/>
      <c r="DJ620" s="12"/>
      <c r="DK620" s="12"/>
      <c r="DL620" s="12"/>
      <c r="DM620" s="12"/>
      <c r="DN620" s="12"/>
      <c r="DO620" s="12"/>
      <c r="DP620" s="12"/>
    </row>
    <row r="621" spans="1:120" s="87" customFormat="1" x14ac:dyDescent="0.25">
      <c r="A621" s="12"/>
      <c r="B621" s="103" t="s">
        <v>3808</v>
      </c>
      <c r="C621" s="104" t="s">
        <v>3809</v>
      </c>
      <c r="D621" s="103">
        <v>34420</v>
      </c>
      <c r="E621" s="108">
        <v>1</v>
      </c>
      <c r="F621" s="108">
        <v>0</v>
      </c>
      <c r="G621" s="108">
        <v>0</v>
      </c>
      <c r="H621" s="108">
        <v>0</v>
      </c>
      <c r="I621" s="108">
        <v>0</v>
      </c>
      <c r="J621" s="108">
        <v>0</v>
      </c>
      <c r="K621" s="108">
        <v>0</v>
      </c>
      <c r="L621" s="108">
        <v>0</v>
      </c>
      <c r="M621" s="108">
        <v>0</v>
      </c>
      <c r="N621" s="108">
        <v>0</v>
      </c>
      <c r="O621" s="108">
        <v>0</v>
      </c>
      <c r="P621" s="108">
        <v>0</v>
      </c>
      <c r="Q621" s="108">
        <v>0</v>
      </c>
      <c r="R621" s="108">
        <v>1</v>
      </c>
      <c r="S621" s="108">
        <v>0</v>
      </c>
      <c r="T621" s="108">
        <v>0</v>
      </c>
      <c r="U621" s="108">
        <v>0</v>
      </c>
      <c r="V621" s="108">
        <v>0</v>
      </c>
      <c r="W621" s="108">
        <v>0</v>
      </c>
      <c r="X621" s="108">
        <v>0</v>
      </c>
      <c r="Y621" s="108">
        <v>0</v>
      </c>
      <c r="Z621" s="108">
        <v>0</v>
      </c>
      <c r="AA621" s="108">
        <v>0</v>
      </c>
      <c r="AB621" s="108">
        <v>0</v>
      </c>
      <c r="AC621" s="108">
        <v>0</v>
      </c>
      <c r="AD621" s="108">
        <v>0</v>
      </c>
      <c r="AE621" s="108">
        <v>1</v>
      </c>
      <c r="AF621" s="108">
        <v>0</v>
      </c>
      <c r="AG621" s="108">
        <v>0</v>
      </c>
      <c r="AH621" s="108">
        <v>0</v>
      </c>
      <c r="AI621" s="108">
        <v>0</v>
      </c>
      <c r="AJ621" s="108">
        <v>0</v>
      </c>
      <c r="AK621" s="108">
        <v>1</v>
      </c>
      <c r="AL621" s="108">
        <v>0</v>
      </c>
      <c r="AM621" s="108">
        <v>0</v>
      </c>
      <c r="AN621" s="108">
        <v>0</v>
      </c>
      <c r="AO621" s="108">
        <v>0</v>
      </c>
      <c r="AP621" s="108">
        <v>0</v>
      </c>
      <c r="AQ621" s="108">
        <v>0</v>
      </c>
      <c r="AR621" s="108">
        <v>0</v>
      </c>
      <c r="AS621" s="108">
        <v>0</v>
      </c>
      <c r="AT621" s="108">
        <v>0</v>
      </c>
      <c r="AU621" s="108">
        <v>0</v>
      </c>
      <c r="AV621" s="108">
        <v>0</v>
      </c>
      <c r="AW621" s="108">
        <v>0</v>
      </c>
      <c r="AX621" s="108">
        <v>0</v>
      </c>
      <c r="AY621" s="108">
        <v>0</v>
      </c>
      <c r="AZ621" s="108">
        <v>0</v>
      </c>
      <c r="BA621" s="108">
        <v>0</v>
      </c>
      <c r="BB621" s="108">
        <v>0</v>
      </c>
      <c r="BC621" s="108">
        <v>1</v>
      </c>
      <c r="BD621" s="108">
        <v>0</v>
      </c>
      <c r="BE621" s="108">
        <v>0</v>
      </c>
      <c r="BF621" s="108">
        <v>0</v>
      </c>
      <c r="BG621" s="108">
        <v>0</v>
      </c>
      <c r="BH621" s="108">
        <v>0</v>
      </c>
      <c r="BI621" s="108">
        <v>0</v>
      </c>
      <c r="BJ621" s="108">
        <v>0</v>
      </c>
      <c r="BK621" s="108">
        <v>0</v>
      </c>
      <c r="BL621" s="108">
        <v>0</v>
      </c>
      <c r="BM621" s="108">
        <v>0</v>
      </c>
      <c r="BN621" s="108">
        <v>0</v>
      </c>
      <c r="BO621" s="108">
        <v>0</v>
      </c>
      <c r="BP621" s="108">
        <v>0</v>
      </c>
      <c r="BQ621" s="108">
        <v>0</v>
      </c>
      <c r="BR621" s="108">
        <v>0</v>
      </c>
      <c r="BS621" s="108">
        <v>0</v>
      </c>
      <c r="BT621" s="108">
        <v>0</v>
      </c>
      <c r="BU621" s="108">
        <v>0</v>
      </c>
      <c r="BV621" s="108">
        <v>0</v>
      </c>
      <c r="BW621" s="108">
        <v>0</v>
      </c>
      <c r="BX621" s="108">
        <v>0</v>
      </c>
      <c r="BY621" s="108">
        <v>0</v>
      </c>
      <c r="BZ621" s="108">
        <v>0</v>
      </c>
      <c r="CA621" s="108">
        <v>0</v>
      </c>
      <c r="CB621" s="108">
        <v>0</v>
      </c>
      <c r="CC621" s="108">
        <v>0</v>
      </c>
      <c r="CD621" s="108">
        <v>0</v>
      </c>
      <c r="CE621" s="108">
        <v>0</v>
      </c>
      <c r="CF621" s="108">
        <v>0</v>
      </c>
      <c r="CG621" s="108">
        <v>0</v>
      </c>
      <c r="CH621" s="108">
        <v>0</v>
      </c>
      <c r="CI621" s="108">
        <v>0</v>
      </c>
      <c r="CJ621" s="108">
        <v>0</v>
      </c>
      <c r="CK621" s="108">
        <v>0</v>
      </c>
      <c r="CL621" s="108">
        <v>0</v>
      </c>
      <c r="CM621" s="106">
        <f t="shared" si="43"/>
        <v>5</v>
      </c>
      <c r="CN621" s="65">
        <f t="shared" si="45"/>
        <v>1</v>
      </c>
      <c r="CO621" s="107">
        <f t="shared" si="44"/>
        <v>5</v>
      </c>
      <c r="CP621" s="124" t="s">
        <v>6053</v>
      </c>
      <c r="CQ621">
        <f t="shared" si="46"/>
        <v>3.6669999999999998</v>
      </c>
      <c r="CR621" s="12"/>
      <c r="CS621" s="12"/>
      <c r="CT621" s="12"/>
      <c r="CU621" s="12"/>
      <c r="CV621" s="12"/>
      <c r="CW621" s="12"/>
      <c r="CX621" s="12"/>
      <c r="CY621" s="12"/>
      <c r="CZ621" s="12"/>
      <c r="DA621" s="12"/>
      <c r="DB621" s="12"/>
      <c r="DC621" s="12"/>
      <c r="DD621" s="12"/>
      <c r="DE621" s="12"/>
      <c r="DF621" s="12"/>
      <c r="DG621" s="12"/>
      <c r="DH621" s="12"/>
      <c r="DI621" s="12"/>
      <c r="DJ621" s="12"/>
      <c r="DK621" s="12"/>
      <c r="DL621" s="12"/>
      <c r="DM621" s="12"/>
      <c r="DN621" s="12"/>
      <c r="DO621" s="12"/>
      <c r="DP621" s="12"/>
    </row>
    <row r="622" spans="1:120" s="87" customFormat="1" x14ac:dyDescent="0.25">
      <c r="A622" s="12"/>
      <c r="B622" s="103" t="s">
        <v>3810</v>
      </c>
      <c r="C622" s="104" t="s">
        <v>3811</v>
      </c>
      <c r="D622" s="103">
        <v>34420</v>
      </c>
      <c r="E622" s="108">
        <v>0</v>
      </c>
      <c r="F622" s="108">
        <v>0</v>
      </c>
      <c r="G622" s="108">
        <v>0</v>
      </c>
      <c r="H622" s="108">
        <v>0</v>
      </c>
      <c r="I622" s="108">
        <v>0</v>
      </c>
      <c r="J622" s="108">
        <v>0</v>
      </c>
      <c r="K622" s="108">
        <v>0</v>
      </c>
      <c r="L622" s="108">
        <v>0</v>
      </c>
      <c r="M622" s="108">
        <v>0</v>
      </c>
      <c r="N622" s="108">
        <v>0</v>
      </c>
      <c r="O622" s="108">
        <v>0</v>
      </c>
      <c r="P622" s="108">
        <v>0</v>
      </c>
      <c r="Q622" s="108">
        <v>0</v>
      </c>
      <c r="R622" s="108">
        <v>0</v>
      </c>
      <c r="S622" s="108">
        <v>0</v>
      </c>
      <c r="T622" s="108">
        <v>0</v>
      </c>
      <c r="U622" s="108">
        <v>0</v>
      </c>
      <c r="V622" s="108">
        <v>0</v>
      </c>
      <c r="W622" s="108">
        <v>0</v>
      </c>
      <c r="X622" s="108">
        <v>0</v>
      </c>
      <c r="Y622" s="108">
        <v>0</v>
      </c>
      <c r="Z622" s="108">
        <v>0</v>
      </c>
      <c r="AA622" s="108">
        <v>0</v>
      </c>
      <c r="AB622" s="108">
        <v>0</v>
      </c>
      <c r="AC622" s="108">
        <v>0</v>
      </c>
      <c r="AD622" s="108">
        <v>0</v>
      </c>
      <c r="AE622" s="108">
        <v>0</v>
      </c>
      <c r="AF622" s="108">
        <v>0</v>
      </c>
      <c r="AG622" s="108">
        <v>0</v>
      </c>
      <c r="AH622" s="108">
        <v>0</v>
      </c>
      <c r="AI622" s="108">
        <v>0</v>
      </c>
      <c r="AJ622" s="108">
        <v>0</v>
      </c>
      <c r="AK622" s="108">
        <v>0</v>
      </c>
      <c r="AL622" s="108">
        <v>0</v>
      </c>
      <c r="AM622" s="108">
        <v>0</v>
      </c>
      <c r="AN622" s="108">
        <v>0</v>
      </c>
      <c r="AO622" s="108">
        <v>0</v>
      </c>
      <c r="AP622" s="108">
        <v>0</v>
      </c>
      <c r="AQ622" s="108">
        <v>0</v>
      </c>
      <c r="AR622" s="108">
        <v>0</v>
      </c>
      <c r="AS622" s="108">
        <v>0</v>
      </c>
      <c r="AT622" s="108">
        <v>0</v>
      </c>
      <c r="AU622" s="108">
        <v>0</v>
      </c>
      <c r="AV622" s="108">
        <v>0</v>
      </c>
      <c r="AW622" s="108">
        <v>0</v>
      </c>
      <c r="AX622" s="108">
        <v>0</v>
      </c>
      <c r="AY622" s="108">
        <v>0</v>
      </c>
      <c r="AZ622" s="108">
        <v>0</v>
      </c>
      <c r="BA622" s="108">
        <v>0</v>
      </c>
      <c r="BB622" s="108">
        <v>0</v>
      </c>
      <c r="BC622" s="108">
        <v>0</v>
      </c>
      <c r="BD622" s="108">
        <v>0</v>
      </c>
      <c r="BE622" s="108">
        <v>0</v>
      </c>
      <c r="BF622" s="108">
        <v>0</v>
      </c>
      <c r="BG622" s="108">
        <v>0</v>
      </c>
      <c r="BH622" s="108">
        <v>0</v>
      </c>
      <c r="BI622" s="108">
        <v>0</v>
      </c>
      <c r="BJ622" s="108">
        <v>0</v>
      </c>
      <c r="BK622" s="108">
        <v>0</v>
      </c>
      <c r="BL622" s="108">
        <v>0</v>
      </c>
      <c r="BM622" s="108">
        <v>0</v>
      </c>
      <c r="BN622" s="108">
        <v>0</v>
      </c>
      <c r="BO622" s="108">
        <v>0</v>
      </c>
      <c r="BP622" s="108">
        <v>0</v>
      </c>
      <c r="BQ622" s="108">
        <v>0</v>
      </c>
      <c r="BR622" s="108">
        <v>0</v>
      </c>
      <c r="BS622" s="108">
        <v>0</v>
      </c>
      <c r="BT622" s="108">
        <v>0</v>
      </c>
      <c r="BU622" s="108">
        <v>0</v>
      </c>
      <c r="BV622" s="108">
        <v>0</v>
      </c>
      <c r="BW622" s="108">
        <v>0</v>
      </c>
      <c r="BX622" s="108">
        <v>0</v>
      </c>
      <c r="BY622" s="108">
        <v>0</v>
      </c>
      <c r="BZ622" s="108">
        <v>0</v>
      </c>
      <c r="CA622" s="108">
        <v>0</v>
      </c>
      <c r="CB622" s="108">
        <v>0</v>
      </c>
      <c r="CC622" s="108">
        <v>0</v>
      </c>
      <c r="CD622" s="108">
        <v>0</v>
      </c>
      <c r="CE622" s="108">
        <v>0</v>
      </c>
      <c r="CF622" s="108">
        <v>0</v>
      </c>
      <c r="CG622" s="108">
        <v>0</v>
      </c>
      <c r="CH622" s="108">
        <v>0</v>
      </c>
      <c r="CI622" s="108">
        <v>0</v>
      </c>
      <c r="CJ622" s="108">
        <v>0</v>
      </c>
      <c r="CK622" s="108">
        <v>0</v>
      </c>
      <c r="CL622" s="108">
        <v>0</v>
      </c>
      <c r="CM622" s="106">
        <f t="shared" si="43"/>
        <v>0</v>
      </c>
      <c r="CN622" s="65">
        <f t="shared" si="45"/>
        <v>0</v>
      </c>
      <c r="CO622" s="107">
        <f t="shared" si="44"/>
        <v>0</v>
      </c>
      <c r="CP622" s="124" t="s">
        <v>6047</v>
      </c>
      <c r="CQ622">
        <f t="shared" si="46"/>
        <v>1.667</v>
      </c>
      <c r="CR622" s="12"/>
      <c r="CS622" s="12"/>
      <c r="CT622" s="12"/>
      <c r="CU622" s="12"/>
      <c r="CV622" s="12"/>
      <c r="CW622" s="12"/>
      <c r="CX622" s="12"/>
      <c r="CY622" s="12"/>
      <c r="CZ622" s="12"/>
      <c r="DA622" s="12"/>
      <c r="DB622" s="12"/>
      <c r="DC622" s="12"/>
      <c r="DD622" s="12"/>
      <c r="DE622" s="12"/>
      <c r="DF622" s="12"/>
      <c r="DG622" s="12"/>
      <c r="DH622" s="12"/>
      <c r="DI622" s="12"/>
      <c r="DJ622" s="12"/>
      <c r="DK622" s="12"/>
      <c r="DL622" s="12"/>
      <c r="DM622" s="12"/>
      <c r="DN622" s="12"/>
      <c r="DO622" s="12"/>
      <c r="DP622" s="12"/>
    </row>
    <row r="623" spans="1:120" s="87" customFormat="1" x14ac:dyDescent="0.25">
      <c r="A623" s="12"/>
      <c r="B623" s="103" t="s">
        <v>3812</v>
      </c>
      <c r="C623" s="104" t="s">
        <v>3813</v>
      </c>
      <c r="D623" s="103">
        <v>34420</v>
      </c>
      <c r="E623" s="108">
        <v>0</v>
      </c>
      <c r="F623" s="108">
        <v>0</v>
      </c>
      <c r="G623" s="108">
        <v>0</v>
      </c>
      <c r="H623" s="108">
        <v>0</v>
      </c>
      <c r="I623" s="108">
        <v>0</v>
      </c>
      <c r="J623" s="108">
        <v>0</v>
      </c>
      <c r="K623" s="108">
        <v>0</v>
      </c>
      <c r="L623" s="108">
        <v>0</v>
      </c>
      <c r="M623" s="108">
        <v>0</v>
      </c>
      <c r="N623" s="108">
        <v>0</v>
      </c>
      <c r="O623" s="108">
        <v>0</v>
      </c>
      <c r="P623" s="108">
        <v>0</v>
      </c>
      <c r="Q623" s="108">
        <v>0</v>
      </c>
      <c r="R623" s="108">
        <v>0</v>
      </c>
      <c r="S623" s="108">
        <v>0</v>
      </c>
      <c r="T623" s="108">
        <v>0</v>
      </c>
      <c r="U623" s="108">
        <v>0</v>
      </c>
      <c r="V623" s="108">
        <v>0</v>
      </c>
      <c r="W623" s="108">
        <v>0</v>
      </c>
      <c r="X623" s="108">
        <v>0</v>
      </c>
      <c r="Y623" s="108">
        <v>0</v>
      </c>
      <c r="Z623" s="108">
        <v>0</v>
      </c>
      <c r="AA623" s="108">
        <v>0</v>
      </c>
      <c r="AB623" s="108">
        <v>0</v>
      </c>
      <c r="AC623" s="108">
        <v>0</v>
      </c>
      <c r="AD623" s="108">
        <v>0</v>
      </c>
      <c r="AE623" s="108">
        <v>0</v>
      </c>
      <c r="AF623" s="108">
        <v>0</v>
      </c>
      <c r="AG623" s="108">
        <v>0</v>
      </c>
      <c r="AH623" s="108">
        <v>0</v>
      </c>
      <c r="AI623" s="108">
        <v>0</v>
      </c>
      <c r="AJ623" s="108">
        <v>0</v>
      </c>
      <c r="AK623" s="108">
        <v>1</v>
      </c>
      <c r="AL623" s="108">
        <v>0</v>
      </c>
      <c r="AM623" s="108">
        <v>0</v>
      </c>
      <c r="AN623" s="108">
        <v>0</v>
      </c>
      <c r="AO623" s="108">
        <v>0</v>
      </c>
      <c r="AP623" s="108">
        <v>0</v>
      </c>
      <c r="AQ623" s="108">
        <v>0</v>
      </c>
      <c r="AR623" s="108">
        <v>0</v>
      </c>
      <c r="AS623" s="108">
        <v>0</v>
      </c>
      <c r="AT623" s="108">
        <v>0</v>
      </c>
      <c r="AU623" s="108">
        <v>0</v>
      </c>
      <c r="AV623" s="108">
        <v>0</v>
      </c>
      <c r="AW623" s="108">
        <v>0</v>
      </c>
      <c r="AX623" s="108">
        <v>0</v>
      </c>
      <c r="AY623" s="108">
        <v>0</v>
      </c>
      <c r="AZ623" s="108">
        <v>0</v>
      </c>
      <c r="BA623" s="108">
        <v>0</v>
      </c>
      <c r="BB623" s="108">
        <v>0</v>
      </c>
      <c r="BC623" s="108">
        <v>0</v>
      </c>
      <c r="BD623" s="108">
        <v>0</v>
      </c>
      <c r="BE623" s="108">
        <v>0</v>
      </c>
      <c r="BF623" s="108">
        <v>0</v>
      </c>
      <c r="BG623" s="108">
        <v>0</v>
      </c>
      <c r="BH623" s="108">
        <v>0</v>
      </c>
      <c r="BI623" s="108">
        <v>0</v>
      </c>
      <c r="BJ623" s="108">
        <v>0</v>
      </c>
      <c r="BK623" s="108">
        <v>0</v>
      </c>
      <c r="BL623" s="108">
        <v>0</v>
      </c>
      <c r="BM623" s="108">
        <v>0</v>
      </c>
      <c r="BN623" s="108">
        <v>0</v>
      </c>
      <c r="BO623" s="108">
        <v>1</v>
      </c>
      <c r="BP623" s="108">
        <v>0</v>
      </c>
      <c r="BQ623" s="108">
        <v>0</v>
      </c>
      <c r="BR623" s="108">
        <v>0</v>
      </c>
      <c r="BS623" s="108">
        <v>0</v>
      </c>
      <c r="BT623" s="108">
        <v>0</v>
      </c>
      <c r="BU623" s="108">
        <v>1</v>
      </c>
      <c r="BV623" s="108">
        <v>0</v>
      </c>
      <c r="BW623" s="108">
        <v>0</v>
      </c>
      <c r="BX623" s="108">
        <v>0</v>
      </c>
      <c r="BY623" s="108">
        <v>0</v>
      </c>
      <c r="BZ623" s="108">
        <v>0</v>
      </c>
      <c r="CA623" s="108">
        <v>0</v>
      </c>
      <c r="CB623" s="108">
        <v>0</v>
      </c>
      <c r="CC623" s="108">
        <v>0</v>
      </c>
      <c r="CD623" s="108">
        <v>0</v>
      </c>
      <c r="CE623" s="108">
        <v>0</v>
      </c>
      <c r="CF623" s="108">
        <v>0</v>
      </c>
      <c r="CG623" s="108">
        <v>0</v>
      </c>
      <c r="CH623" s="108">
        <v>0</v>
      </c>
      <c r="CI623" s="108">
        <v>0</v>
      </c>
      <c r="CJ623" s="108">
        <v>0</v>
      </c>
      <c r="CK623" s="108">
        <v>0</v>
      </c>
      <c r="CL623" s="108">
        <v>0</v>
      </c>
      <c r="CM623" s="106">
        <f t="shared" si="43"/>
        <v>3</v>
      </c>
      <c r="CN623" s="65">
        <f t="shared" si="45"/>
        <v>1</v>
      </c>
      <c r="CO623" s="107">
        <f t="shared" si="44"/>
        <v>4</v>
      </c>
      <c r="CP623" s="124" t="s">
        <v>6054</v>
      </c>
      <c r="CQ623">
        <f t="shared" si="46"/>
        <v>2.6669999999999998</v>
      </c>
      <c r="CR623" s="12"/>
      <c r="CS623" s="12"/>
      <c r="CT623" s="12"/>
      <c r="CU623" s="12"/>
      <c r="CV623" s="12"/>
      <c r="CW623" s="12"/>
      <c r="CX623" s="12"/>
      <c r="CY623" s="12"/>
      <c r="CZ623" s="12"/>
      <c r="DA623" s="12"/>
      <c r="DB623" s="12"/>
      <c r="DC623" s="12"/>
      <c r="DD623" s="12"/>
      <c r="DE623" s="12"/>
      <c r="DF623" s="12"/>
      <c r="DG623" s="12"/>
      <c r="DH623" s="12"/>
      <c r="DI623" s="12"/>
      <c r="DJ623" s="12"/>
      <c r="DK623" s="12"/>
      <c r="DL623" s="12"/>
      <c r="DM623" s="12"/>
      <c r="DN623" s="12"/>
      <c r="DO623" s="12"/>
      <c r="DP623" s="12"/>
    </row>
    <row r="624" spans="1:120" s="87" customFormat="1" x14ac:dyDescent="0.25">
      <c r="A624" s="12"/>
      <c r="B624" s="103" t="s">
        <v>3814</v>
      </c>
      <c r="C624" s="104" t="s">
        <v>3815</v>
      </c>
      <c r="D624" s="103">
        <v>34420</v>
      </c>
      <c r="E624" s="108">
        <v>1</v>
      </c>
      <c r="F624" s="108">
        <v>0</v>
      </c>
      <c r="G624" s="108">
        <v>0</v>
      </c>
      <c r="H624" s="108">
        <v>0</v>
      </c>
      <c r="I624" s="108">
        <v>0</v>
      </c>
      <c r="J624" s="108">
        <v>0</v>
      </c>
      <c r="K624" s="108">
        <v>1</v>
      </c>
      <c r="L624" s="108">
        <v>0</v>
      </c>
      <c r="M624" s="108">
        <v>0</v>
      </c>
      <c r="N624" s="108">
        <v>0</v>
      </c>
      <c r="O624" s="108">
        <v>0</v>
      </c>
      <c r="P624" s="108">
        <v>1</v>
      </c>
      <c r="Q624" s="108">
        <v>0</v>
      </c>
      <c r="R624" s="108">
        <v>0</v>
      </c>
      <c r="S624" s="108">
        <v>0</v>
      </c>
      <c r="T624" s="108">
        <v>0</v>
      </c>
      <c r="U624" s="108">
        <v>0</v>
      </c>
      <c r="V624" s="108">
        <v>0</v>
      </c>
      <c r="W624" s="108">
        <v>0</v>
      </c>
      <c r="X624" s="108">
        <v>0</v>
      </c>
      <c r="Y624" s="108">
        <v>0</v>
      </c>
      <c r="Z624" s="108">
        <v>0</v>
      </c>
      <c r="AA624" s="108">
        <v>0</v>
      </c>
      <c r="AB624" s="108">
        <v>0</v>
      </c>
      <c r="AC624" s="108">
        <v>0</v>
      </c>
      <c r="AD624" s="108">
        <v>0</v>
      </c>
      <c r="AE624" s="108">
        <v>0</v>
      </c>
      <c r="AF624" s="108">
        <v>0</v>
      </c>
      <c r="AG624" s="108">
        <v>0</v>
      </c>
      <c r="AH624" s="108">
        <v>0</v>
      </c>
      <c r="AI624" s="108">
        <v>0</v>
      </c>
      <c r="AJ624" s="108">
        <v>0</v>
      </c>
      <c r="AK624" s="108">
        <v>0</v>
      </c>
      <c r="AL624" s="108">
        <v>0</v>
      </c>
      <c r="AM624" s="108">
        <v>0</v>
      </c>
      <c r="AN624" s="108">
        <v>0</v>
      </c>
      <c r="AO624" s="108">
        <v>1</v>
      </c>
      <c r="AP624" s="108">
        <v>0</v>
      </c>
      <c r="AQ624" s="108">
        <v>0</v>
      </c>
      <c r="AR624" s="108">
        <v>0</v>
      </c>
      <c r="AS624" s="108">
        <v>0</v>
      </c>
      <c r="AT624" s="108">
        <v>1</v>
      </c>
      <c r="AU624" s="108">
        <v>0</v>
      </c>
      <c r="AV624" s="108">
        <v>0</v>
      </c>
      <c r="AW624" s="108">
        <v>0</v>
      </c>
      <c r="AX624" s="108">
        <v>0</v>
      </c>
      <c r="AY624" s="108">
        <v>0</v>
      </c>
      <c r="AZ624" s="108">
        <v>0</v>
      </c>
      <c r="BA624" s="108">
        <v>0</v>
      </c>
      <c r="BB624" s="108">
        <v>0</v>
      </c>
      <c r="BC624" s="108">
        <v>0</v>
      </c>
      <c r="BD624" s="108">
        <v>0</v>
      </c>
      <c r="BE624" s="108">
        <v>0</v>
      </c>
      <c r="BF624" s="108">
        <v>0</v>
      </c>
      <c r="BG624" s="108">
        <v>0</v>
      </c>
      <c r="BH624" s="108">
        <v>0</v>
      </c>
      <c r="BI624" s="108">
        <v>0</v>
      </c>
      <c r="BJ624" s="108">
        <v>0</v>
      </c>
      <c r="BK624" s="108">
        <v>0</v>
      </c>
      <c r="BL624" s="108">
        <v>0</v>
      </c>
      <c r="BM624" s="108">
        <v>0</v>
      </c>
      <c r="BN624" s="108">
        <v>0</v>
      </c>
      <c r="BO624" s="108">
        <v>0</v>
      </c>
      <c r="BP624" s="108">
        <v>1</v>
      </c>
      <c r="BQ624" s="108">
        <v>0</v>
      </c>
      <c r="BR624" s="108">
        <v>0</v>
      </c>
      <c r="BS624" s="108">
        <v>0</v>
      </c>
      <c r="BT624" s="108">
        <v>0</v>
      </c>
      <c r="BU624" s="108">
        <v>1</v>
      </c>
      <c r="BV624" s="108">
        <v>0</v>
      </c>
      <c r="BW624" s="108">
        <v>0</v>
      </c>
      <c r="BX624" s="108">
        <v>0</v>
      </c>
      <c r="BY624" s="108">
        <v>0</v>
      </c>
      <c r="BZ624" s="108">
        <v>0</v>
      </c>
      <c r="CA624" s="108">
        <v>0</v>
      </c>
      <c r="CB624" s="108">
        <v>0</v>
      </c>
      <c r="CC624" s="108">
        <v>0</v>
      </c>
      <c r="CD624" s="108">
        <v>0</v>
      </c>
      <c r="CE624" s="108">
        <v>0</v>
      </c>
      <c r="CF624" s="108">
        <v>0</v>
      </c>
      <c r="CG624" s="108">
        <v>0</v>
      </c>
      <c r="CH624" s="108">
        <v>0</v>
      </c>
      <c r="CI624" s="108">
        <v>0</v>
      </c>
      <c r="CJ624" s="108">
        <v>0</v>
      </c>
      <c r="CK624" s="108">
        <v>0</v>
      </c>
      <c r="CL624" s="108">
        <v>0</v>
      </c>
      <c r="CM624" s="106">
        <f t="shared" si="43"/>
        <v>7</v>
      </c>
      <c r="CN624" s="65">
        <f t="shared" si="45"/>
        <v>1</v>
      </c>
      <c r="CO624" s="107">
        <f t="shared" si="44"/>
        <v>7</v>
      </c>
      <c r="CP624" s="124" t="s">
        <v>5136</v>
      </c>
      <c r="CQ624">
        <f t="shared" si="46"/>
        <v>4</v>
      </c>
      <c r="CR624" s="12"/>
      <c r="CS624" s="12"/>
      <c r="CT624" s="12"/>
      <c r="CU624" s="12"/>
      <c r="CV624" s="12"/>
      <c r="CW624" s="12"/>
      <c r="CX624" s="12"/>
      <c r="CY624" s="12"/>
      <c r="CZ624" s="12"/>
      <c r="DA624" s="12"/>
      <c r="DB624" s="12"/>
      <c r="DC624" s="12"/>
      <c r="DD624" s="12"/>
      <c r="DE624" s="12"/>
      <c r="DF624" s="12"/>
      <c r="DG624" s="12"/>
      <c r="DH624" s="12"/>
      <c r="DI624" s="12"/>
      <c r="DJ624" s="12"/>
      <c r="DK624" s="12"/>
      <c r="DL624" s="12"/>
      <c r="DM624" s="12"/>
      <c r="DN624" s="12"/>
      <c r="DO624" s="12"/>
      <c r="DP624" s="12"/>
    </row>
    <row r="625" spans="1:120" s="87" customFormat="1" x14ac:dyDescent="0.25">
      <c r="A625" s="12"/>
      <c r="B625" s="103" t="s">
        <v>3816</v>
      </c>
      <c r="C625" s="104" t="s">
        <v>3817</v>
      </c>
      <c r="D625" s="103">
        <v>34420</v>
      </c>
      <c r="E625" s="108">
        <v>0</v>
      </c>
      <c r="F625" s="108">
        <v>0</v>
      </c>
      <c r="G625" s="108">
        <v>0</v>
      </c>
      <c r="H625" s="108">
        <v>0</v>
      </c>
      <c r="I625" s="108">
        <v>0</v>
      </c>
      <c r="J625" s="108">
        <v>0</v>
      </c>
      <c r="K625" s="108">
        <v>0</v>
      </c>
      <c r="L625" s="108">
        <v>0</v>
      </c>
      <c r="M625" s="108">
        <v>0</v>
      </c>
      <c r="N625" s="108">
        <v>1</v>
      </c>
      <c r="O625" s="108">
        <v>0</v>
      </c>
      <c r="P625" s="108">
        <v>0</v>
      </c>
      <c r="Q625" s="108">
        <v>0</v>
      </c>
      <c r="R625" s="108">
        <v>0</v>
      </c>
      <c r="S625" s="108">
        <v>0</v>
      </c>
      <c r="T625" s="108">
        <v>0</v>
      </c>
      <c r="U625" s="108">
        <v>0</v>
      </c>
      <c r="V625" s="108">
        <v>0</v>
      </c>
      <c r="W625" s="108">
        <v>0</v>
      </c>
      <c r="X625" s="108">
        <v>0</v>
      </c>
      <c r="Y625" s="108">
        <v>0</v>
      </c>
      <c r="Z625" s="108">
        <v>0</v>
      </c>
      <c r="AA625" s="108">
        <v>0</v>
      </c>
      <c r="AB625" s="108">
        <v>0</v>
      </c>
      <c r="AC625" s="108">
        <v>0</v>
      </c>
      <c r="AD625" s="108">
        <v>0</v>
      </c>
      <c r="AE625" s="108">
        <v>0</v>
      </c>
      <c r="AF625" s="108">
        <v>0</v>
      </c>
      <c r="AG625" s="108">
        <v>0</v>
      </c>
      <c r="AH625" s="108">
        <v>0</v>
      </c>
      <c r="AI625" s="108">
        <v>0</v>
      </c>
      <c r="AJ625" s="108">
        <v>0</v>
      </c>
      <c r="AK625" s="108">
        <v>0</v>
      </c>
      <c r="AL625" s="108">
        <v>0</v>
      </c>
      <c r="AM625" s="108">
        <v>0</v>
      </c>
      <c r="AN625" s="108">
        <v>0</v>
      </c>
      <c r="AO625" s="108">
        <v>0</v>
      </c>
      <c r="AP625" s="108">
        <v>0</v>
      </c>
      <c r="AQ625" s="108">
        <v>0</v>
      </c>
      <c r="AR625" s="108">
        <v>0</v>
      </c>
      <c r="AS625" s="108">
        <v>0</v>
      </c>
      <c r="AT625" s="108">
        <v>0</v>
      </c>
      <c r="AU625" s="108">
        <v>0</v>
      </c>
      <c r="AV625" s="108">
        <v>0</v>
      </c>
      <c r="AW625" s="108">
        <v>0</v>
      </c>
      <c r="AX625" s="108">
        <v>0</v>
      </c>
      <c r="AY625" s="108">
        <v>0</v>
      </c>
      <c r="AZ625" s="108">
        <v>0</v>
      </c>
      <c r="BA625" s="108">
        <v>0</v>
      </c>
      <c r="BB625" s="108">
        <v>0</v>
      </c>
      <c r="BC625" s="108">
        <v>0</v>
      </c>
      <c r="BD625" s="108">
        <v>0</v>
      </c>
      <c r="BE625" s="108">
        <v>0</v>
      </c>
      <c r="BF625" s="108">
        <v>0</v>
      </c>
      <c r="BG625" s="108">
        <v>0</v>
      </c>
      <c r="BH625" s="108">
        <v>0</v>
      </c>
      <c r="BI625" s="108">
        <v>0</v>
      </c>
      <c r="BJ625" s="108">
        <v>0</v>
      </c>
      <c r="BK625" s="108">
        <v>0</v>
      </c>
      <c r="BL625" s="108">
        <v>0</v>
      </c>
      <c r="BM625" s="108">
        <v>0</v>
      </c>
      <c r="BN625" s="108">
        <v>0</v>
      </c>
      <c r="BO625" s="108">
        <v>0</v>
      </c>
      <c r="BP625" s="108">
        <v>0</v>
      </c>
      <c r="BQ625" s="108">
        <v>0</v>
      </c>
      <c r="BR625" s="108">
        <v>0</v>
      </c>
      <c r="BS625" s="108">
        <v>0</v>
      </c>
      <c r="BT625" s="108">
        <v>0</v>
      </c>
      <c r="BU625" s="108">
        <v>0</v>
      </c>
      <c r="BV625" s="108">
        <v>0</v>
      </c>
      <c r="BW625" s="108">
        <v>0</v>
      </c>
      <c r="BX625" s="108">
        <v>0</v>
      </c>
      <c r="BY625" s="108">
        <v>0</v>
      </c>
      <c r="BZ625" s="108">
        <v>0</v>
      </c>
      <c r="CA625" s="108">
        <v>0</v>
      </c>
      <c r="CB625" s="108">
        <v>0</v>
      </c>
      <c r="CC625" s="108">
        <v>0</v>
      </c>
      <c r="CD625" s="108">
        <v>0</v>
      </c>
      <c r="CE625" s="108">
        <v>0</v>
      </c>
      <c r="CF625" s="108">
        <v>0</v>
      </c>
      <c r="CG625" s="108">
        <v>0</v>
      </c>
      <c r="CH625" s="108">
        <v>0</v>
      </c>
      <c r="CI625" s="108">
        <v>0</v>
      </c>
      <c r="CJ625" s="108">
        <v>0</v>
      </c>
      <c r="CK625" s="108">
        <v>0</v>
      </c>
      <c r="CL625" s="108">
        <v>0</v>
      </c>
      <c r="CM625" s="106">
        <f t="shared" si="43"/>
        <v>1</v>
      </c>
      <c r="CN625" s="65">
        <f t="shared" si="45"/>
        <v>1</v>
      </c>
      <c r="CO625" s="107">
        <f t="shared" si="44"/>
        <v>1</v>
      </c>
      <c r="CP625" s="124" t="s">
        <v>6053</v>
      </c>
      <c r="CQ625">
        <f t="shared" si="46"/>
        <v>3.6669999999999998</v>
      </c>
      <c r="CR625" s="12"/>
      <c r="CS625" s="12"/>
      <c r="CT625" s="12"/>
      <c r="CU625" s="12"/>
      <c r="CV625" s="12"/>
      <c r="CW625" s="12"/>
      <c r="CX625" s="12"/>
      <c r="CY625" s="12"/>
      <c r="CZ625" s="12"/>
      <c r="DA625" s="12"/>
      <c r="DB625" s="12"/>
      <c r="DC625" s="12"/>
      <c r="DD625" s="12"/>
      <c r="DE625" s="12"/>
      <c r="DF625" s="12"/>
      <c r="DG625" s="12"/>
      <c r="DH625" s="12"/>
      <c r="DI625" s="12"/>
      <c r="DJ625" s="12"/>
      <c r="DK625" s="12"/>
      <c r="DL625" s="12"/>
      <c r="DM625" s="12"/>
      <c r="DN625" s="12"/>
      <c r="DO625" s="12"/>
      <c r="DP625" s="12"/>
    </row>
    <row r="626" spans="1:120" s="87" customFormat="1" x14ac:dyDescent="0.25">
      <c r="A626" s="12"/>
      <c r="B626" s="103" t="s">
        <v>3818</v>
      </c>
      <c r="C626" s="104" t="s">
        <v>3819</v>
      </c>
      <c r="D626" s="103">
        <v>34420</v>
      </c>
      <c r="E626" s="108">
        <v>0</v>
      </c>
      <c r="F626" s="108">
        <v>0</v>
      </c>
      <c r="G626" s="108">
        <v>0</v>
      </c>
      <c r="H626" s="108">
        <v>0</v>
      </c>
      <c r="I626" s="108">
        <v>0</v>
      </c>
      <c r="J626" s="108">
        <v>0</v>
      </c>
      <c r="K626" s="108">
        <v>0</v>
      </c>
      <c r="L626" s="108">
        <v>0</v>
      </c>
      <c r="M626" s="108">
        <v>0</v>
      </c>
      <c r="N626" s="108">
        <v>0</v>
      </c>
      <c r="O626" s="108">
        <v>0</v>
      </c>
      <c r="P626" s="108">
        <v>0</v>
      </c>
      <c r="Q626" s="108">
        <v>0</v>
      </c>
      <c r="R626" s="108">
        <v>0</v>
      </c>
      <c r="S626" s="108">
        <v>0</v>
      </c>
      <c r="T626" s="108">
        <v>0</v>
      </c>
      <c r="U626" s="108">
        <v>0</v>
      </c>
      <c r="V626" s="108">
        <v>0</v>
      </c>
      <c r="W626" s="108">
        <v>0</v>
      </c>
      <c r="X626" s="108">
        <v>0</v>
      </c>
      <c r="Y626" s="108">
        <v>0</v>
      </c>
      <c r="Z626" s="108">
        <v>0</v>
      </c>
      <c r="AA626" s="108">
        <v>0</v>
      </c>
      <c r="AB626" s="108">
        <v>0</v>
      </c>
      <c r="AC626" s="108">
        <v>0</v>
      </c>
      <c r="AD626" s="108">
        <v>0</v>
      </c>
      <c r="AE626" s="108">
        <v>0</v>
      </c>
      <c r="AF626" s="108">
        <v>0</v>
      </c>
      <c r="AG626" s="108">
        <v>0</v>
      </c>
      <c r="AH626" s="108">
        <v>0</v>
      </c>
      <c r="AI626" s="108">
        <v>0</v>
      </c>
      <c r="AJ626" s="108">
        <v>0</v>
      </c>
      <c r="AK626" s="108">
        <v>0</v>
      </c>
      <c r="AL626" s="108">
        <v>0</v>
      </c>
      <c r="AM626" s="108">
        <v>0</v>
      </c>
      <c r="AN626" s="108">
        <v>0</v>
      </c>
      <c r="AO626" s="108">
        <v>0</v>
      </c>
      <c r="AP626" s="108">
        <v>0</v>
      </c>
      <c r="AQ626" s="108">
        <v>0</v>
      </c>
      <c r="AR626" s="108">
        <v>0</v>
      </c>
      <c r="AS626" s="108">
        <v>0</v>
      </c>
      <c r="AT626" s="108">
        <v>0</v>
      </c>
      <c r="AU626" s="108">
        <v>0</v>
      </c>
      <c r="AV626" s="108">
        <v>0</v>
      </c>
      <c r="AW626" s="108">
        <v>0</v>
      </c>
      <c r="AX626" s="108">
        <v>0</v>
      </c>
      <c r="AY626" s="108">
        <v>0</v>
      </c>
      <c r="AZ626" s="108">
        <v>0</v>
      </c>
      <c r="BA626" s="108">
        <v>0</v>
      </c>
      <c r="BB626" s="108">
        <v>0</v>
      </c>
      <c r="BC626" s="108">
        <v>0</v>
      </c>
      <c r="BD626" s="108">
        <v>0</v>
      </c>
      <c r="BE626" s="108">
        <v>0</v>
      </c>
      <c r="BF626" s="108">
        <v>0</v>
      </c>
      <c r="BG626" s="108">
        <v>0</v>
      </c>
      <c r="BH626" s="108">
        <v>0</v>
      </c>
      <c r="BI626" s="108">
        <v>0</v>
      </c>
      <c r="BJ626" s="108">
        <v>0</v>
      </c>
      <c r="BK626" s="108">
        <v>0</v>
      </c>
      <c r="BL626" s="108">
        <v>0</v>
      </c>
      <c r="BM626" s="108">
        <v>0</v>
      </c>
      <c r="BN626" s="108">
        <v>0</v>
      </c>
      <c r="BO626" s="108">
        <v>0</v>
      </c>
      <c r="BP626" s="108">
        <v>0</v>
      </c>
      <c r="BQ626" s="108">
        <v>0</v>
      </c>
      <c r="BR626" s="108">
        <v>0</v>
      </c>
      <c r="BS626" s="108">
        <v>0</v>
      </c>
      <c r="BT626" s="108">
        <v>0</v>
      </c>
      <c r="BU626" s="108">
        <v>0</v>
      </c>
      <c r="BV626" s="108">
        <v>0</v>
      </c>
      <c r="BW626" s="108">
        <v>0</v>
      </c>
      <c r="BX626" s="108">
        <v>0</v>
      </c>
      <c r="BY626" s="108">
        <v>0</v>
      </c>
      <c r="BZ626" s="108">
        <v>0</v>
      </c>
      <c r="CA626" s="108">
        <v>0</v>
      </c>
      <c r="CB626" s="108">
        <v>0</v>
      </c>
      <c r="CC626" s="108">
        <v>0</v>
      </c>
      <c r="CD626" s="108">
        <v>0</v>
      </c>
      <c r="CE626" s="108">
        <v>0</v>
      </c>
      <c r="CF626" s="108">
        <v>0</v>
      </c>
      <c r="CG626" s="108">
        <v>0</v>
      </c>
      <c r="CH626" s="108">
        <v>0</v>
      </c>
      <c r="CI626" s="108">
        <v>0</v>
      </c>
      <c r="CJ626" s="108">
        <v>0</v>
      </c>
      <c r="CK626" s="108">
        <v>0</v>
      </c>
      <c r="CL626" s="108">
        <v>0</v>
      </c>
      <c r="CM626" s="106">
        <f t="shared" si="43"/>
        <v>0</v>
      </c>
      <c r="CN626" s="65">
        <f t="shared" si="45"/>
        <v>0</v>
      </c>
      <c r="CO626" s="107">
        <f t="shared" si="44"/>
        <v>0</v>
      </c>
      <c r="CP626" s="124" t="s">
        <v>5136</v>
      </c>
      <c r="CQ626">
        <f t="shared" si="46"/>
        <v>4</v>
      </c>
      <c r="CR626" s="12"/>
      <c r="CS626" s="12"/>
      <c r="CT626" s="12"/>
      <c r="CU626" s="12"/>
      <c r="CV626" s="12"/>
      <c r="CW626" s="12"/>
      <c r="CX626" s="12"/>
      <c r="CY626" s="12"/>
      <c r="CZ626" s="12"/>
      <c r="DA626" s="12"/>
      <c r="DB626" s="12"/>
      <c r="DC626" s="12"/>
      <c r="DD626" s="12"/>
      <c r="DE626" s="12"/>
      <c r="DF626" s="12"/>
      <c r="DG626" s="12"/>
      <c r="DH626" s="12"/>
      <c r="DI626" s="12"/>
      <c r="DJ626" s="12"/>
      <c r="DK626" s="12"/>
      <c r="DL626" s="12"/>
      <c r="DM626" s="12"/>
      <c r="DN626" s="12"/>
      <c r="DO626" s="12"/>
      <c r="DP626" s="12"/>
    </row>
    <row r="627" spans="1:120" s="87" customFormat="1" x14ac:dyDescent="0.25">
      <c r="A627" s="87" t="s">
        <v>5136</v>
      </c>
      <c r="B627" s="88" t="s">
        <v>5093</v>
      </c>
      <c r="C627" s="89" t="s">
        <v>5094</v>
      </c>
      <c r="D627" s="88">
        <v>34420</v>
      </c>
      <c r="E627" s="93">
        <v>0</v>
      </c>
      <c r="F627" s="93">
        <v>0</v>
      </c>
      <c r="G627" s="93">
        <v>0</v>
      </c>
      <c r="H627" s="93">
        <v>0</v>
      </c>
      <c r="I627" s="93">
        <v>0</v>
      </c>
      <c r="J627" s="93">
        <v>0</v>
      </c>
      <c r="K627" s="93">
        <v>0</v>
      </c>
      <c r="L627" s="93">
        <v>0</v>
      </c>
      <c r="M627" s="93">
        <v>0</v>
      </c>
      <c r="N627" s="93">
        <v>0</v>
      </c>
      <c r="O627" s="93">
        <v>0</v>
      </c>
      <c r="P627" s="93">
        <v>0</v>
      </c>
      <c r="Q627" s="93">
        <v>0</v>
      </c>
      <c r="R627" s="93">
        <v>0</v>
      </c>
      <c r="S627" s="93">
        <v>0</v>
      </c>
      <c r="T627" s="93">
        <v>0</v>
      </c>
      <c r="U627" s="93">
        <v>0</v>
      </c>
      <c r="V627" s="93">
        <v>0</v>
      </c>
      <c r="W627" s="93">
        <v>0</v>
      </c>
      <c r="X627" s="93">
        <v>0</v>
      </c>
      <c r="Y627" s="93">
        <v>0</v>
      </c>
      <c r="Z627" s="93">
        <v>0</v>
      </c>
      <c r="AA627" s="93">
        <v>0</v>
      </c>
      <c r="AB627" s="93">
        <v>0</v>
      </c>
      <c r="AC627" s="93">
        <v>0</v>
      </c>
      <c r="AD627" s="93">
        <v>0</v>
      </c>
      <c r="AE627" s="93">
        <v>0</v>
      </c>
      <c r="AF627" s="93">
        <v>0</v>
      </c>
      <c r="AG627" s="93">
        <v>0</v>
      </c>
      <c r="AH627" s="93">
        <v>0</v>
      </c>
      <c r="AI627" s="93">
        <v>0</v>
      </c>
      <c r="AJ627" s="93">
        <v>0</v>
      </c>
      <c r="AK627" s="93">
        <v>0</v>
      </c>
      <c r="AL627" s="93">
        <v>0</v>
      </c>
      <c r="AM627" s="93">
        <v>0</v>
      </c>
      <c r="AN627" s="93">
        <v>0</v>
      </c>
      <c r="AO627" s="93">
        <v>0</v>
      </c>
      <c r="AP627" s="93">
        <v>0</v>
      </c>
      <c r="AQ627" s="93">
        <v>0</v>
      </c>
      <c r="AR627" s="93">
        <v>0</v>
      </c>
      <c r="AS627" s="93">
        <v>0</v>
      </c>
      <c r="AT627" s="93">
        <v>0</v>
      </c>
      <c r="AU627" s="93">
        <v>0</v>
      </c>
      <c r="AV627" s="93">
        <v>0</v>
      </c>
      <c r="AW627" s="93">
        <v>0</v>
      </c>
      <c r="AX627" s="93">
        <v>0</v>
      </c>
      <c r="AY627" s="93">
        <v>0</v>
      </c>
      <c r="AZ627" s="93">
        <v>0</v>
      </c>
      <c r="BA627" s="93">
        <v>0</v>
      </c>
      <c r="BB627" s="93">
        <v>0</v>
      </c>
      <c r="BC627" s="93">
        <v>0</v>
      </c>
      <c r="BD627" s="93">
        <v>0</v>
      </c>
      <c r="BE627" s="93">
        <v>0</v>
      </c>
      <c r="BF627" s="93">
        <v>0</v>
      </c>
      <c r="BG627" s="93">
        <v>0</v>
      </c>
      <c r="BH627" s="93">
        <v>0</v>
      </c>
      <c r="BI627" s="93">
        <v>0</v>
      </c>
      <c r="BJ627" s="93">
        <v>0</v>
      </c>
      <c r="BK627" s="93">
        <v>0</v>
      </c>
      <c r="BL627" s="93">
        <v>0</v>
      </c>
      <c r="BM627" s="93">
        <v>0</v>
      </c>
      <c r="BN627" s="93">
        <v>0</v>
      </c>
      <c r="BO627" s="93">
        <v>0</v>
      </c>
      <c r="BP627" s="93">
        <v>0</v>
      </c>
      <c r="BQ627" s="93">
        <v>0</v>
      </c>
      <c r="BR627" s="93">
        <v>0</v>
      </c>
      <c r="BS627" s="93">
        <v>0</v>
      </c>
      <c r="BT627" s="93">
        <v>0</v>
      </c>
      <c r="BU627" s="93">
        <v>0</v>
      </c>
      <c r="BV627" s="93">
        <v>0</v>
      </c>
      <c r="BW627" s="93">
        <v>0</v>
      </c>
      <c r="BX627" s="93">
        <v>0</v>
      </c>
      <c r="BY627" s="93">
        <v>0</v>
      </c>
      <c r="BZ627" s="93">
        <v>0</v>
      </c>
      <c r="CA627" s="93">
        <v>0</v>
      </c>
      <c r="CB627" s="93">
        <v>0</v>
      </c>
      <c r="CC627" s="93">
        <v>0</v>
      </c>
      <c r="CD627" s="93">
        <v>0</v>
      </c>
      <c r="CE627" s="93">
        <v>0</v>
      </c>
      <c r="CF627" s="93">
        <v>0</v>
      </c>
      <c r="CG627" s="93">
        <v>0</v>
      </c>
      <c r="CH627" s="93">
        <v>0</v>
      </c>
      <c r="CI627" s="93">
        <v>0</v>
      </c>
      <c r="CJ627" s="93">
        <v>0</v>
      </c>
      <c r="CK627" s="93">
        <v>0</v>
      </c>
      <c r="CL627" s="93">
        <v>0</v>
      </c>
      <c r="CM627" s="106">
        <f t="shared" si="43"/>
        <v>0</v>
      </c>
      <c r="CN627" s="65">
        <f t="shared" si="45"/>
        <v>0</v>
      </c>
      <c r="CO627" s="107">
        <f t="shared" si="44"/>
        <v>0</v>
      </c>
      <c r="CP627" s="124" t="s">
        <v>6050</v>
      </c>
      <c r="CQ627">
        <f t="shared" si="46"/>
        <v>2</v>
      </c>
      <c r="CR627" s="12"/>
      <c r="CS627" s="12"/>
      <c r="CT627" s="12"/>
      <c r="CU627" s="12"/>
      <c r="CV627" s="12"/>
      <c r="CW627" s="12"/>
      <c r="CX627" s="12"/>
      <c r="CY627" s="12"/>
      <c r="CZ627" s="12"/>
      <c r="DA627" s="12"/>
      <c r="DB627" s="12"/>
      <c r="DC627" s="12"/>
      <c r="DD627" s="12"/>
      <c r="DE627" s="12"/>
      <c r="DF627" s="12"/>
      <c r="DG627" s="12"/>
      <c r="DH627" s="12"/>
      <c r="DI627" s="12"/>
      <c r="DJ627" s="12"/>
      <c r="DK627" s="12"/>
      <c r="DL627" s="12"/>
      <c r="DM627" s="12"/>
      <c r="DN627" s="12"/>
      <c r="DO627" s="12"/>
      <c r="DP627" s="12"/>
    </row>
    <row r="628" spans="1:120" s="87" customFormat="1" x14ac:dyDescent="0.25">
      <c r="A628" s="12"/>
      <c r="B628" s="103" t="s">
        <v>3824</v>
      </c>
      <c r="C628" s="104" t="s">
        <v>3825</v>
      </c>
      <c r="D628" s="103">
        <v>34420</v>
      </c>
      <c r="E628" s="108">
        <v>0</v>
      </c>
      <c r="F628" s="108">
        <v>0</v>
      </c>
      <c r="G628" s="108">
        <v>0</v>
      </c>
      <c r="H628" s="108">
        <v>0</v>
      </c>
      <c r="I628" s="108">
        <v>0</v>
      </c>
      <c r="J628" s="108">
        <v>0</v>
      </c>
      <c r="K628" s="108">
        <v>0</v>
      </c>
      <c r="L628" s="108">
        <v>0</v>
      </c>
      <c r="M628" s="108">
        <v>0</v>
      </c>
      <c r="N628" s="108">
        <v>0</v>
      </c>
      <c r="O628" s="108">
        <v>0</v>
      </c>
      <c r="P628" s="108">
        <v>1</v>
      </c>
      <c r="Q628" s="108">
        <v>0</v>
      </c>
      <c r="R628" s="108">
        <v>0</v>
      </c>
      <c r="S628" s="108">
        <v>0</v>
      </c>
      <c r="T628" s="108">
        <v>0</v>
      </c>
      <c r="U628" s="108">
        <v>0</v>
      </c>
      <c r="V628" s="108">
        <v>0</v>
      </c>
      <c r="W628" s="108">
        <v>0</v>
      </c>
      <c r="X628" s="108">
        <v>0</v>
      </c>
      <c r="Y628" s="108">
        <v>0</v>
      </c>
      <c r="Z628" s="108">
        <v>0</v>
      </c>
      <c r="AA628" s="108">
        <v>0</v>
      </c>
      <c r="AB628" s="108">
        <v>0</v>
      </c>
      <c r="AC628" s="108">
        <v>0</v>
      </c>
      <c r="AD628" s="108">
        <v>0</v>
      </c>
      <c r="AE628" s="108">
        <v>0</v>
      </c>
      <c r="AF628" s="108">
        <v>0</v>
      </c>
      <c r="AG628" s="108">
        <v>0</v>
      </c>
      <c r="AH628" s="108">
        <v>0</v>
      </c>
      <c r="AI628" s="108">
        <v>0</v>
      </c>
      <c r="AJ628" s="108">
        <v>0</v>
      </c>
      <c r="AK628" s="108">
        <v>0</v>
      </c>
      <c r="AL628" s="108">
        <v>0</v>
      </c>
      <c r="AM628" s="108">
        <v>0</v>
      </c>
      <c r="AN628" s="108">
        <v>0</v>
      </c>
      <c r="AO628" s="108">
        <v>0</v>
      </c>
      <c r="AP628" s="108">
        <v>0</v>
      </c>
      <c r="AQ628" s="108">
        <v>0</v>
      </c>
      <c r="AR628" s="108">
        <v>0</v>
      </c>
      <c r="AS628" s="108">
        <v>0</v>
      </c>
      <c r="AT628" s="108">
        <v>0</v>
      </c>
      <c r="AU628" s="108">
        <v>0</v>
      </c>
      <c r="AV628" s="108">
        <v>0</v>
      </c>
      <c r="AW628" s="108">
        <v>0</v>
      </c>
      <c r="AX628" s="108">
        <v>0</v>
      </c>
      <c r="AY628" s="108">
        <v>0</v>
      </c>
      <c r="AZ628" s="108">
        <v>0</v>
      </c>
      <c r="BA628" s="108">
        <v>0</v>
      </c>
      <c r="BB628" s="108">
        <v>0</v>
      </c>
      <c r="BC628" s="108">
        <v>0</v>
      </c>
      <c r="BD628" s="108">
        <v>0</v>
      </c>
      <c r="BE628" s="108">
        <v>0</v>
      </c>
      <c r="BF628" s="108">
        <v>0</v>
      </c>
      <c r="BG628" s="108">
        <v>0</v>
      </c>
      <c r="BH628" s="108">
        <v>0</v>
      </c>
      <c r="BI628" s="108">
        <v>0</v>
      </c>
      <c r="BJ628" s="108">
        <v>0</v>
      </c>
      <c r="BK628" s="108">
        <v>0</v>
      </c>
      <c r="BL628" s="108">
        <v>0</v>
      </c>
      <c r="BM628" s="108">
        <v>0</v>
      </c>
      <c r="BN628" s="108">
        <v>0</v>
      </c>
      <c r="BO628" s="108">
        <v>0</v>
      </c>
      <c r="BP628" s="108">
        <v>0</v>
      </c>
      <c r="BQ628" s="108">
        <v>0</v>
      </c>
      <c r="BR628" s="108">
        <v>0</v>
      </c>
      <c r="BS628" s="108">
        <v>0</v>
      </c>
      <c r="BT628" s="108">
        <v>0</v>
      </c>
      <c r="BU628" s="108">
        <v>0</v>
      </c>
      <c r="BV628" s="108">
        <v>0</v>
      </c>
      <c r="BW628" s="108">
        <v>0</v>
      </c>
      <c r="BX628" s="108">
        <v>0</v>
      </c>
      <c r="BY628" s="108">
        <v>0</v>
      </c>
      <c r="BZ628" s="108">
        <v>0</v>
      </c>
      <c r="CA628" s="108">
        <v>0</v>
      </c>
      <c r="CB628" s="108">
        <v>0</v>
      </c>
      <c r="CC628" s="108">
        <v>0</v>
      </c>
      <c r="CD628" s="108">
        <v>0</v>
      </c>
      <c r="CE628" s="108">
        <v>0</v>
      </c>
      <c r="CF628" s="108">
        <v>0</v>
      </c>
      <c r="CG628" s="108">
        <v>0</v>
      </c>
      <c r="CH628" s="108">
        <v>0</v>
      </c>
      <c r="CI628" s="108">
        <v>0</v>
      </c>
      <c r="CJ628" s="108">
        <v>0</v>
      </c>
      <c r="CK628" s="108">
        <v>0</v>
      </c>
      <c r="CL628" s="108">
        <v>0</v>
      </c>
      <c r="CM628" s="106">
        <f t="shared" si="43"/>
        <v>1</v>
      </c>
      <c r="CN628" s="65">
        <f t="shared" si="45"/>
        <v>1</v>
      </c>
      <c r="CO628" s="107">
        <f t="shared" si="44"/>
        <v>1</v>
      </c>
      <c r="CP628" s="124" t="s">
        <v>6048</v>
      </c>
      <c r="CQ628">
        <f t="shared" si="46"/>
        <v>2.3330000000000002</v>
      </c>
      <c r="CR628" s="12"/>
      <c r="CS628" s="12"/>
      <c r="CT628" s="12"/>
      <c r="CU628" s="12"/>
      <c r="CV628" s="12"/>
      <c r="CW628" s="12"/>
      <c r="CX628" s="12"/>
      <c r="CY628" s="12"/>
      <c r="CZ628" s="12"/>
      <c r="DA628" s="12"/>
      <c r="DB628" s="12"/>
      <c r="DC628" s="12"/>
      <c r="DD628" s="12"/>
      <c r="DE628" s="12"/>
      <c r="DF628" s="12"/>
      <c r="DG628" s="12"/>
      <c r="DH628" s="12"/>
      <c r="DI628" s="12"/>
      <c r="DJ628" s="12"/>
      <c r="DK628" s="12"/>
      <c r="DL628" s="12"/>
      <c r="DM628" s="12"/>
      <c r="DN628" s="12"/>
      <c r="DO628" s="12"/>
      <c r="DP628" s="12"/>
    </row>
    <row r="629" spans="1:120" s="87" customFormat="1" x14ac:dyDescent="0.25">
      <c r="A629" s="12"/>
      <c r="B629" s="103" t="s">
        <v>3826</v>
      </c>
      <c r="C629" s="104" t="s">
        <v>3827</v>
      </c>
      <c r="D629" s="103">
        <v>34420</v>
      </c>
      <c r="E629" s="108">
        <v>0</v>
      </c>
      <c r="F629" s="108">
        <v>0</v>
      </c>
      <c r="G629" s="108">
        <v>1</v>
      </c>
      <c r="H629" s="108">
        <v>0</v>
      </c>
      <c r="I629" s="108">
        <v>0</v>
      </c>
      <c r="J629" s="108">
        <v>0</v>
      </c>
      <c r="K629" s="108">
        <v>0</v>
      </c>
      <c r="L629" s="108">
        <v>0</v>
      </c>
      <c r="M629" s="108">
        <v>1</v>
      </c>
      <c r="N629" s="108">
        <v>0</v>
      </c>
      <c r="O629" s="108">
        <v>0</v>
      </c>
      <c r="P629" s="108">
        <v>0</v>
      </c>
      <c r="Q629" s="108">
        <v>0</v>
      </c>
      <c r="R629" s="108">
        <v>1</v>
      </c>
      <c r="S629" s="108">
        <v>0</v>
      </c>
      <c r="T629" s="108">
        <v>0</v>
      </c>
      <c r="U629" s="108">
        <v>0</v>
      </c>
      <c r="V629" s="108">
        <v>0</v>
      </c>
      <c r="W629" s="108">
        <v>0</v>
      </c>
      <c r="X629" s="108">
        <v>0</v>
      </c>
      <c r="Y629" s="108">
        <v>0</v>
      </c>
      <c r="Z629" s="108">
        <v>0</v>
      </c>
      <c r="AA629" s="108">
        <v>0</v>
      </c>
      <c r="AB629" s="108">
        <v>0</v>
      </c>
      <c r="AC629" s="108">
        <v>0</v>
      </c>
      <c r="AD629" s="108">
        <v>0</v>
      </c>
      <c r="AE629" s="108">
        <v>0</v>
      </c>
      <c r="AF629" s="108">
        <v>0</v>
      </c>
      <c r="AG629" s="108">
        <v>0</v>
      </c>
      <c r="AH629" s="108">
        <v>0</v>
      </c>
      <c r="AI629" s="108">
        <v>0</v>
      </c>
      <c r="AJ629" s="108">
        <v>0</v>
      </c>
      <c r="AK629" s="108">
        <v>0</v>
      </c>
      <c r="AL629" s="108">
        <v>0</v>
      </c>
      <c r="AM629" s="108">
        <v>0</v>
      </c>
      <c r="AN629" s="108">
        <v>1</v>
      </c>
      <c r="AO629" s="108">
        <v>0</v>
      </c>
      <c r="AP629" s="108">
        <v>0</v>
      </c>
      <c r="AQ629" s="108">
        <v>0</v>
      </c>
      <c r="AR629" s="108">
        <v>0</v>
      </c>
      <c r="AS629" s="108">
        <v>0</v>
      </c>
      <c r="AT629" s="108">
        <v>0</v>
      </c>
      <c r="AU629" s="108">
        <v>0</v>
      </c>
      <c r="AV629" s="108">
        <v>0</v>
      </c>
      <c r="AW629" s="108">
        <v>0</v>
      </c>
      <c r="AX629" s="108">
        <v>0</v>
      </c>
      <c r="AY629" s="108">
        <v>0</v>
      </c>
      <c r="AZ629" s="108">
        <v>0</v>
      </c>
      <c r="BA629" s="108">
        <v>0</v>
      </c>
      <c r="BB629" s="108">
        <v>0</v>
      </c>
      <c r="BC629" s="108">
        <v>0</v>
      </c>
      <c r="BD629" s="108">
        <v>0</v>
      </c>
      <c r="BE629" s="108">
        <v>0</v>
      </c>
      <c r="BF629" s="108">
        <v>1</v>
      </c>
      <c r="BG629" s="108">
        <v>0</v>
      </c>
      <c r="BH629" s="108">
        <v>0</v>
      </c>
      <c r="BI629" s="108">
        <v>1</v>
      </c>
      <c r="BJ629" s="108">
        <v>0</v>
      </c>
      <c r="BK629" s="108">
        <v>0</v>
      </c>
      <c r="BL629" s="108">
        <v>0</v>
      </c>
      <c r="BM629" s="108">
        <v>0</v>
      </c>
      <c r="BN629" s="108">
        <v>0</v>
      </c>
      <c r="BO629" s="108">
        <v>0</v>
      </c>
      <c r="BP629" s="108">
        <v>0</v>
      </c>
      <c r="BQ629" s="108">
        <v>0</v>
      </c>
      <c r="BR629" s="108">
        <v>1</v>
      </c>
      <c r="BS629" s="108">
        <v>0</v>
      </c>
      <c r="BT629" s="108">
        <v>0</v>
      </c>
      <c r="BU629" s="108">
        <v>1</v>
      </c>
      <c r="BV629" s="108">
        <v>0</v>
      </c>
      <c r="BW629" s="108">
        <v>0</v>
      </c>
      <c r="BX629" s="108">
        <v>0</v>
      </c>
      <c r="BY629" s="108">
        <v>0</v>
      </c>
      <c r="BZ629" s="108">
        <v>0</v>
      </c>
      <c r="CA629" s="108">
        <v>0</v>
      </c>
      <c r="CB629" s="108">
        <v>0</v>
      </c>
      <c r="CC629" s="108">
        <v>0</v>
      </c>
      <c r="CD629" s="108">
        <v>0</v>
      </c>
      <c r="CE629" s="108">
        <v>0</v>
      </c>
      <c r="CF629" s="108">
        <v>0</v>
      </c>
      <c r="CG629" s="108">
        <v>0</v>
      </c>
      <c r="CH629" s="108">
        <v>0</v>
      </c>
      <c r="CI629" s="108">
        <v>1</v>
      </c>
      <c r="CJ629" s="108">
        <v>0</v>
      </c>
      <c r="CK629" s="108">
        <v>0</v>
      </c>
      <c r="CL629" s="108">
        <v>0</v>
      </c>
      <c r="CM629" s="106">
        <f t="shared" si="43"/>
        <v>9</v>
      </c>
      <c r="CN629" s="65">
        <f t="shared" si="45"/>
        <v>1</v>
      </c>
      <c r="CO629" s="107">
        <f t="shared" si="44"/>
        <v>10</v>
      </c>
      <c r="CP629" s="124" t="s">
        <v>6053</v>
      </c>
      <c r="CQ629">
        <f t="shared" si="46"/>
        <v>3.6669999999999998</v>
      </c>
      <c r="CR629" s="12"/>
      <c r="CS629" s="12"/>
      <c r="CT629" s="12"/>
      <c r="CU629" s="12"/>
      <c r="CV629" s="12"/>
      <c r="CW629" s="12"/>
      <c r="CX629" s="12"/>
      <c r="CY629" s="12"/>
      <c r="CZ629" s="12"/>
      <c r="DA629" s="12"/>
      <c r="DB629" s="12"/>
      <c r="DC629" s="12"/>
      <c r="DD629" s="12"/>
      <c r="DE629" s="12"/>
      <c r="DF629" s="12"/>
      <c r="DG629" s="12"/>
      <c r="DH629" s="12"/>
      <c r="DI629" s="12"/>
      <c r="DJ629" s="12"/>
      <c r="DK629" s="12"/>
      <c r="DL629" s="12"/>
      <c r="DM629" s="12"/>
      <c r="DN629" s="12"/>
      <c r="DO629" s="12"/>
      <c r="DP629" s="12"/>
    </row>
    <row r="630" spans="1:120" s="87" customFormat="1" x14ac:dyDescent="0.25">
      <c r="A630" s="12"/>
      <c r="B630" s="103" t="s">
        <v>3828</v>
      </c>
      <c r="C630" s="104" t="s">
        <v>3829</v>
      </c>
      <c r="D630" s="103">
        <v>34420</v>
      </c>
      <c r="E630" s="108">
        <v>0</v>
      </c>
      <c r="F630" s="108">
        <v>0</v>
      </c>
      <c r="G630" s="108">
        <v>0</v>
      </c>
      <c r="H630" s="108">
        <v>1</v>
      </c>
      <c r="I630" s="108">
        <v>0</v>
      </c>
      <c r="J630" s="108">
        <v>0</v>
      </c>
      <c r="K630" s="108">
        <v>0</v>
      </c>
      <c r="L630" s="108">
        <v>0</v>
      </c>
      <c r="M630" s="108">
        <v>1</v>
      </c>
      <c r="N630" s="108">
        <v>0</v>
      </c>
      <c r="O630" s="108">
        <v>0</v>
      </c>
      <c r="P630" s="108">
        <v>0</v>
      </c>
      <c r="Q630" s="108">
        <v>0</v>
      </c>
      <c r="R630" s="108">
        <v>0</v>
      </c>
      <c r="S630" s="108">
        <v>0</v>
      </c>
      <c r="T630" s="108">
        <v>0</v>
      </c>
      <c r="U630" s="108">
        <v>0</v>
      </c>
      <c r="V630" s="108">
        <v>0</v>
      </c>
      <c r="W630" s="108">
        <v>0</v>
      </c>
      <c r="X630" s="108">
        <v>0</v>
      </c>
      <c r="Y630" s="108">
        <v>0</v>
      </c>
      <c r="Z630" s="108">
        <v>0</v>
      </c>
      <c r="AA630" s="108">
        <v>0</v>
      </c>
      <c r="AB630" s="108">
        <v>0</v>
      </c>
      <c r="AC630" s="108">
        <v>0</v>
      </c>
      <c r="AD630" s="108">
        <v>0</v>
      </c>
      <c r="AE630" s="108">
        <v>0</v>
      </c>
      <c r="AF630" s="108">
        <v>0</v>
      </c>
      <c r="AG630" s="108">
        <v>0</v>
      </c>
      <c r="AH630" s="108">
        <v>0</v>
      </c>
      <c r="AI630" s="108">
        <v>0</v>
      </c>
      <c r="AJ630" s="108">
        <v>0</v>
      </c>
      <c r="AK630" s="108">
        <v>0</v>
      </c>
      <c r="AL630" s="108">
        <v>0</v>
      </c>
      <c r="AM630" s="108">
        <v>0</v>
      </c>
      <c r="AN630" s="108">
        <v>1</v>
      </c>
      <c r="AO630" s="108">
        <v>0</v>
      </c>
      <c r="AP630" s="108">
        <v>0</v>
      </c>
      <c r="AQ630" s="108">
        <v>0</v>
      </c>
      <c r="AR630" s="108">
        <v>0</v>
      </c>
      <c r="AS630" s="108">
        <v>0</v>
      </c>
      <c r="AT630" s="108">
        <v>0</v>
      </c>
      <c r="AU630" s="108">
        <v>1</v>
      </c>
      <c r="AV630" s="108">
        <v>0</v>
      </c>
      <c r="AW630" s="108">
        <v>0</v>
      </c>
      <c r="AX630" s="108">
        <v>0</v>
      </c>
      <c r="AY630" s="108">
        <v>0</v>
      </c>
      <c r="AZ630" s="108">
        <v>0</v>
      </c>
      <c r="BA630" s="108">
        <v>0</v>
      </c>
      <c r="BB630" s="108">
        <v>0</v>
      </c>
      <c r="BC630" s="108">
        <v>0</v>
      </c>
      <c r="BD630" s="108">
        <v>0</v>
      </c>
      <c r="BE630" s="108">
        <v>0</v>
      </c>
      <c r="BF630" s="108">
        <v>0</v>
      </c>
      <c r="BG630" s="108">
        <v>0</v>
      </c>
      <c r="BH630" s="108">
        <v>0</v>
      </c>
      <c r="BI630" s="108">
        <v>0</v>
      </c>
      <c r="BJ630" s="108">
        <v>0</v>
      </c>
      <c r="BK630" s="108">
        <v>0</v>
      </c>
      <c r="BL630" s="108">
        <v>1</v>
      </c>
      <c r="BM630" s="108">
        <v>0</v>
      </c>
      <c r="BN630" s="108">
        <v>0</v>
      </c>
      <c r="BO630" s="108">
        <v>0</v>
      </c>
      <c r="BP630" s="108">
        <v>0</v>
      </c>
      <c r="BQ630" s="108">
        <v>1</v>
      </c>
      <c r="BR630" s="108">
        <v>0</v>
      </c>
      <c r="BS630" s="108">
        <v>0</v>
      </c>
      <c r="BT630" s="108">
        <v>0</v>
      </c>
      <c r="BU630" s="108">
        <v>0</v>
      </c>
      <c r="BV630" s="108">
        <v>0</v>
      </c>
      <c r="BW630" s="108">
        <v>0</v>
      </c>
      <c r="BX630" s="108">
        <v>0</v>
      </c>
      <c r="BY630" s="108">
        <v>0</v>
      </c>
      <c r="BZ630" s="108">
        <v>0</v>
      </c>
      <c r="CA630" s="108">
        <v>0</v>
      </c>
      <c r="CB630" s="108">
        <v>0</v>
      </c>
      <c r="CC630" s="108">
        <v>0</v>
      </c>
      <c r="CD630" s="108">
        <v>0</v>
      </c>
      <c r="CE630" s="108">
        <v>0</v>
      </c>
      <c r="CF630" s="108">
        <v>0</v>
      </c>
      <c r="CG630" s="108">
        <v>0</v>
      </c>
      <c r="CH630" s="108">
        <v>0</v>
      </c>
      <c r="CI630" s="108">
        <v>0</v>
      </c>
      <c r="CJ630" s="108">
        <v>0</v>
      </c>
      <c r="CK630" s="108">
        <v>0</v>
      </c>
      <c r="CL630" s="108">
        <v>0</v>
      </c>
      <c r="CM630" s="106">
        <f t="shared" si="43"/>
        <v>6</v>
      </c>
      <c r="CN630" s="65">
        <f t="shared" si="45"/>
        <v>1</v>
      </c>
      <c r="CO630" s="107">
        <f t="shared" si="44"/>
        <v>8</v>
      </c>
      <c r="CP630" s="124" t="s">
        <v>6048</v>
      </c>
      <c r="CQ630">
        <f t="shared" si="46"/>
        <v>2.3330000000000002</v>
      </c>
      <c r="CR630" s="12"/>
      <c r="CS630" s="12"/>
      <c r="CT630" s="12"/>
      <c r="CU630" s="12"/>
      <c r="CV630" s="12"/>
      <c r="CW630" s="12"/>
      <c r="CX630" s="12"/>
      <c r="CY630" s="12"/>
      <c r="CZ630" s="12"/>
      <c r="DA630" s="12"/>
      <c r="DB630" s="12"/>
      <c r="DC630" s="12"/>
      <c r="DD630" s="12"/>
      <c r="DE630" s="12"/>
      <c r="DF630" s="12"/>
      <c r="DG630" s="12"/>
      <c r="DH630" s="12"/>
      <c r="DI630" s="12"/>
      <c r="DJ630" s="12"/>
      <c r="DK630" s="12"/>
      <c r="DL630" s="12"/>
      <c r="DM630" s="12"/>
      <c r="DN630" s="12"/>
      <c r="DO630" s="12"/>
      <c r="DP630" s="12"/>
    </row>
    <row r="631" spans="1:120" s="87" customFormat="1" x14ac:dyDescent="0.25">
      <c r="A631" s="12"/>
      <c r="B631" s="103" t="s">
        <v>3830</v>
      </c>
      <c r="C631" s="104" t="s">
        <v>3831</v>
      </c>
      <c r="D631" s="103">
        <v>34420</v>
      </c>
      <c r="E631" s="108">
        <v>0</v>
      </c>
      <c r="F631" s="108">
        <v>0</v>
      </c>
      <c r="G631" s="108">
        <v>0</v>
      </c>
      <c r="H631" s="108">
        <v>0</v>
      </c>
      <c r="I631" s="108">
        <v>0</v>
      </c>
      <c r="J631" s="108">
        <v>0</v>
      </c>
      <c r="K631" s="108">
        <v>1</v>
      </c>
      <c r="L631" s="108">
        <v>0</v>
      </c>
      <c r="M631" s="108">
        <v>0</v>
      </c>
      <c r="N631" s="108">
        <v>0</v>
      </c>
      <c r="O631" s="108">
        <v>0</v>
      </c>
      <c r="P631" s="108">
        <v>1</v>
      </c>
      <c r="Q631" s="108">
        <v>0</v>
      </c>
      <c r="R631" s="108">
        <v>1</v>
      </c>
      <c r="S631" s="108">
        <v>0</v>
      </c>
      <c r="T631" s="108">
        <v>0</v>
      </c>
      <c r="U631" s="108">
        <v>0</v>
      </c>
      <c r="V631" s="108">
        <v>0</v>
      </c>
      <c r="W631" s="108">
        <v>0</v>
      </c>
      <c r="X631" s="108">
        <v>0</v>
      </c>
      <c r="Y631" s="108">
        <v>0</v>
      </c>
      <c r="Z631" s="108">
        <v>0</v>
      </c>
      <c r="AA631" s="108">
        <v>0</v>
      </c>
      <c r="AB631" s="108">
        <v>0</v>
      </c>
      <c r="AC631" s="108">
        <v>0</v>
      </c>
      <c r="AD631" s="108">
        <v>0</v>
      </c>
      <c r="AE631" s="108">
        <v>1</v>
      </c>
      <c r="AF631" s="108">
        <v>0</v>
      </c>
      <c r="AG631" s="108">
        <v>0</v>
      </c>
      <c r="AH631" s="108">
        <v>0</v>
      </c>
      <c r="AI631" s="108">
        <v>0</v>
      </c>
      <c r="AJ631" s="108">
        <v>0</v>
      </c>
      <c r="AK631" s="108">
        <v>0</v>
      </c>
      <c r="AL631" s="108">
        <v>0</v>
      </c>
      <c r="AM631" s="108">
        <v>0</v>
      </c>
      <c r="AN631" s="108">
        <v>0</v>
      </c>
      <c r="AO631" s="108">
        <v>0</v>
      </c>
      <c r="AP631" s="108">
        <v>0</v>
      </c>
      <c r="AQ631" s="108">
        <v>0</v>
      </c>
      <c r="AR631" s="108">
        <v>0</v>
      </c>
      <c r="AS631" s="108">
        <v>0</v>
      </c>
      <c r="AT631" s="108">
        <v>0</v>
      </c>
      <c r="AU631" s="108">
        <v>0</v>
      </c>
      <c r="AV631" s="108">
        <v>0</v>
      </c>
      <c r="AW631" s="108">
        <v>0</v>
      </c>
      <c r="AX631" s="108">
        <v>0</v>
      </c>
      <c r="AY631" s="108">
        <v>0</v>
      </c>
      <c r="AZ631" s="108">
        <v>0</v>
      </c>
      <c r="BA631" s="108">
        <v>0</v>
      </c>
      <c r="BB631" s="108">
        <v>0</v>
      </c>
      <c r="BC631" s="108">
        <v>0</v>
      </c>
      <c r="BD631" s="108">
        <v>0</v>
      </c>
      <c r="BE631" s="108">
        <v>0</v>
      </c>
      <c r="BF631" s="108">
        <v>0</v>
      </c>
      <c r="BG631" s="108">
        <v>0</v>
      </c>
      <c r="BH631" s="108">
        <v>0</v>
      </c>
      <c r="BI631" s="108">
        <v>1</v>
      </c>
      <c r="BJ631" s="108">
        <v>0</v>
      </c>
      <c r="BK631" s="108">
        <v>0</v>
      </c>
      <c r="BL631" s="108">
        <v>0</v>
      </c>
      <c r="BM631" s="108">
        <v>0</v>
      </c>
      <c r="BN631" s="108">
        <v>0</v>
      </c>
      <c r="BO631" s="108">
        <v>0</v>
      </c>
      <c r="BP631" s="108">
        <v>0</v>
      </c>
      <c r="BQ631" s="108">
        <v>0</v>
      </c>
      <c r="BR631" s="108">
        <v>0</v>
      </c>
      <c r="BS631" s="108">
        <v>0</v>
      </c>
      <c r="BT631" s="108">
        <v>0</v>
      </c>
      <c r="BU631" s="108">
        <v>0</v>
      </c>
      <c r="BV631" s="108">
        <v>0</v>
      </c>
      <c r="BW631" s="108">
        <v>0</v>
      </c>
      <c r="BX631" s="108">
        <v>0</v>
      </c>
      <c r="BY631" s="108">
        <v>0</v>
      </c>
      <c r="BZ631" s="108">
        <v>0</v>
      </c>
      <c r="CA631" s="108">
        <v>0</v>
      </c>
      <c r="CB631" s="108">
        <v>0</v>
      </c>
      <c r="CC631" s="108">
        <v>0</v>
      </c>
      <c r="CD631" s="108">
        <v>0</v>
      </c>
      <c r="CE631" s="108">
        <v>0</v>
      </c>
      <c r="CF631" s="108">
        <v>0</v>
      </c>
      <c r="CG631" s="108">
        <v>0</v>
      </c>
      <c r="CH631" s="108">
        <v>0</v>
      </c>
      <c r="CI631" s="108">
        <v>0</v>
      </c>
      <c r="CJ631" s="108">
        <v>0</v>
      </c>
      <c r="CK631" s="108">
        <v>0</v>
      </c>
      <c r="CL631" s="108">
        <v>0</v>
      </c>
      <c r="CM631" s="106">
        <f t="shared" si="43"/>
        <v>5</v>
      </c>
      <c r="CN631" s="65">
        <f t="shared" si="45"/>
        <v>1</v>
      </c>
      <c r="CO631" s="107">
        <f t="shared" si="44"/>
        <v>5</v>
      </c>
      <c r="CP631" s="124" t="s">
        <v>6048</v>
      </c>
      <c r="CQ631">
        <f t="shared" si="46"/>
        <v>2.3330000000000002</v>
      </c>
      <c r="CR631" s="12"/>
      <c r="CS631" s="12"/>
      <c r="CT631" s="12"/>
      <c r="CU631" s="12"/>
      <c r="CV631" s="12"/>
      <c r="CW631" s="12"/>
      <c r="CX631" s="12"/>
      <c r="CY631" s="12"/>
      <c r="CZ631" s="12"/>
      <c r="DA631" s="12"/>
      <c r="DB631" s="12"/>
      <c r="DC631" s="12"/>
      <c r="DD631" s="12"/>
      <c r="DE631" s="12"/>
      <c r="DF631" s="12"/>
      <c r="DG631" s="12"/>
      <c r="DH631" s="12"/>
      <c r="DI631" s="12"/>
      <c r="DJ631" s="12"/>
      <c r="DK631" s="12"/>
      <c r="DL631" s="12"/>
      <c r="DM631" s="12"/>
      <c r="DN631" s="12"/>
      <c r="DO631" s="12"/>
      <c r="DP631" s="12"/>
    </row>
    <row r="632" spans="1:120" s="87" customFormat="1" x14ac:dyDescent="0.25">
      <c r="A632" s="87" t="s">
        <v>5136</v>
      </c>
      <c r="B632" s="88" t="s">
        <v>5095</v>
      </c>
      <c r="C632" s="89" t="s">
        <v>5096</v>
      </c>
      <c r="D632" s="88">
        <v>34420</v>
      </c>
      <c r="E632" s="93">
        <v>0</v>
      </c>
      <c r="F632" s="93">
        <v>0</v>
      </c>
      <c r="G632" s="93">
        <v>0</v>
      </c>
      <c r="H632" s="93">
        <v>0</v>
      </c>
      <c r="I632" s="93">
        <v>0</v>
      </c>
      <c r="J632" s="93">
        <v>0</v>
      </c>
      <c r="K632" s="93">
        <v>0</v>
      </c>
      <c r="L632" s="93">
        <v>0</v>
      </c>
      <c r="M632" s="93">
        <v>0</v>
      </c>
      <c r="N632" s="93">
        <v>0</v>
      </c>
      <c r="O632" s="93">
        <v>0</v>
      </c>
      <c r="P632" s="93">
        <v>0</v>
      </c>
      <c r="Q632" s="93">
        <v>0</v>
      </c>
      <c r="R632" s="93">
        <v>0</v>
      </c>
      <c r="S632" s="93">
        <v>0</v>
      </c>
      <c r="T632" s="93">
        <v>0</v>
      </c>
      <c r="U632" s="93">
        <v>0</v>
      </c>
      <c r="V632" s="93">
        <v>0</v>
      </c>
      <c r="W632" s="93">
        <v>0</v>
      </c>
      <c r="X632" s="93">
        <v>0</v>
      </c>
      <c r="Y632" s="93">
        <v>0</v>
      </c>
      <c r="Z632" s="93">
        <v>0</v>
      </c>
      <c r="AA632" s="93">
        <v>0</v>
      </c>
      <c r="AB632" s="93">
        <v>0</v>
      </c>
      <c r="AC632" s="93">
        <v>0</v>
      </c>
      <c r="AD632" s="93">
        <v>0</v>
      </c>
      <c r="AE632" s="93">
        <v>0</v>
      </c>
      <c r="AF632" s="93">
        <v>0</v>
      </c>
      <c r="AG632" s="93">
        <v>0</v>
      </c>
      <c r="AH632" s="93">
        <v>0</v>
      </c>
      <c r="AI632" s="93">
        <v>0</v>
      </c>
      <c r="AJ632" s="93">
        <v>0</v>
      </c>
      <c r="AK632" s="93">
        <v>0</v>
      </c>
      <c r="AL632" s="93">
        <v>0</v>
      </c>
      <c r="AM632" s="93">
        <v>0</v>
      </c>
      <c r="AN632" s="93">
        <v>0</v>
      </c>
      <c r="AO632" s="93">
        <v>0</v>
      </c>
      <c r="AP632" s="93">
        <v>0</v>
      </c>
      <c r="AQ632" s="93">
        <v>0</v>
      </c>
      <c r="AR632" s="93">
        <v>0</v>
      </c>
      <c r="AS632" s="93">
        <v>0</v>
      </c>
      <c r="AT632" s="93">
        <v>0</v>
      </c>
      <c r="AU632" s="93">
        <v>0</v>
      </c>
      <c r="AV632" s="93">
        <v>0</v>
      </c>
      <c r="AW632" s="93">
        <v>0</v>
      </c>
      <c r="AX632" s="93">
        <v>0</v>
      </c>
      <c r="AY632" s="93">
        <v>0</v>
      </c>
      <c r="AZ632" s="93">
        <v>0</v>
      </c>
      <c r="BA632" s="93">
        <v>0</v>
      </c>
      <c r="BB632" s="93">
        <v>0</v>
      </c>
      <c r="BC632" s="93">
        <v>0</v>
      </c>
      <c r="BD632" s="93">
        <v>0</v>
      </c>
      <c r="BE632" s="93">
        <v>0</v>
      </c>
      <c r="BF632" s="93">
        <v>0</v>
      </c>
      <c r="BG632" s="93">
        <v>0</v>
      </c>
      <c r="BH632" s="93">
        <v>0</v>
      </c>
      <c r="BI632" s="93">
        <v>0</v>
      </c>
      <c r="BJ632" s="93">
        <v>0</v>
      </c>
      <c r="BK632" s="93">
        <v>0</v>
      </c>
      <c r="BL632" s="93">
        <v>0</v>
      </c>
      <c r="BM632" s="93">
        <v>0</v>
      </c>
      <c r="BN632" s="93">
        <v>0</v>
      </c>
      <c r="BO632" s="93">
        <v>0</v>
      </c>
      <c r="BP632" s="93">
        <v>0</v>
      </c>
      <c r="BQ632" s="93">
        <v>0</v>
      </c>
      <c r="BR632" s="93">
        <v>0</v>
      </c>
      <c r="BS632" s="93">
        <v>0</v>
      </c>
      <c r="BT632" s="93">
        <v>0</v>
      </c>
      <c r="BU632" s="93">
        <v>0</v>
      </c>
      <c r="BV632" s="93">
        <v>0</v>
      </c>
      <c r="BW632" s="93">
        <v>0</v>
      </c>
      <c r="BX632" s="93">
        <v>0</v>
      </c>
      <c r="BY632" s="93">
        <v>0</v>
      </c>
      <c r="BZ632" s="93">
        <v>0</v>
      </c>
      <c r="CA632" s="93">
        <v>0</v>
      </c>
      <c r="CB632" s="93">
        <v>0</v>
      </c>
      <c r="CC632" s="93">
        <v>0</v>
      </c>
      <c r="CD632" s="93">
        <v>0</v>
      </c>
      <c r="CE632" s="93">
        <v>0</v>
      </c>
      <c r="CF632" s="93">
        <v>0</v>
      </c>
      <c r="CG632" s="93">
        <v>0</v>
      </c>
      <c r="CH632" s="93">
        <v>0</v>
      </c>
      <c r="CI632" s="93">
        <v>0</v>
      </c>
      <c r="CJ632" s="93">
        <v>0</v>
      </c>
      <c r="CK632" s="93">
        <v>0</v>
      </c>
      <c r="CL632" s="93">
        <v>0</v>
      </c>
      <c r="CM632" s="106">
        <f t="shared" si="43"/>
        <v>0</v>
      </c>
      <c r="CN632" s="65">
        <f t="shared" si="45"/>
        <v>0</v>
      </c>
      <c r="CO632" s="107">
        <f t="shared" si="44"/>
        <v>0</v>
      </c>
      <c r="CP632" s="124" t="s">
        <v>6048</v>
      </c>
      <c r="CQ632">
        <f t="shared" si="46"/>
        <v>2.3330000000000002</v>
      </c>
      <c r="CR632" s="12"/>
      <c r="CS632" s="12"/>
      <c r="CT632" s="12"/>
      <c r="CU632" s="12"/>
      <c r="CV632" s="12"/>
      <c r="CW632" s="12"/>
      <c r="CX632" s="12"/>
      <c r="CY632" s="12"/>
      <c r="CZ632" s="12"/>
      <c r="DA632" s="12"/>
      <c r="DB632" s="12"/>
      <c r="DC632" s="12"/>
      <c r="DD632" s="12"/>
      <c r="DE632" s="12"/>
      <c r="DF632" s="12"/>
      <c r="DG632" s="12"/>
      <c r="DH632" s="12"/>
      <c r="DI632" s="12"/>
      <c r="DJ632" s="12"/>
      <c r="DK632" s="12"/>
      <c r="DL632" s="12"/>
      <c r="DM632" s="12"/>
      <c r="DN632" s="12"/>
      <c r="DO632" s="12"/>
      <c r="DP632" s="12"/>
    </row>
    <row r="633" spans="1:120" s="87" customFormat="1" x14ac:dyDescent="0.25">
      <c r="A633" s="12"/>
      <c r="B633" s="103" t="s">
        <v>3834</v>
      </c>
      <c r="C633" s="104" t="s">
        <v>3835</v>
      </c>
      <c r="D633" s="103">
        <v>34420</v>
      </c>
      <c r="E633" s="108">
        <v>0</v>
      </c>
      <c r="F633" s="108">
        <v>0</v>
      </c>
      <c r="G633" s="108">
        <v>0</v>
      </c>
      <c r="H633" s="108">
        <v>0</v>
      </c>
      <c r="I633" s="108">
        <v>0</v>
      </c>
      <c r="J633" s="108">
        <v>0</v>
      </c>
      <c r="K633" s="108">
        <v>0</v>
      </c>
      <c r="L633" s="108">
        <v>0</v>
      </c>
      <c r="M633" s="108">
        <v>0</v>
      </c>
      <c r="N633" s="108">
        <v>1</v>
      </c>
      <c r="O633" s="108">
        <v>0</v>
      </c>
      <c r="P633" s="108">
        <v>0</v>
      </c>
      <c r="Q633" s="108">
        <v>0</v>
      </c>
      <c r="R633" s="108">
        <v>1</v>
      </c>
      <c r="S633" s="108">
        <v>0</v>
      </c>
      <c r="T633" s="108">
        <v>0</v>
      </c>
      <c r="U633" s="108">
        <v>0</v>
      </c>
      <c r="V633" s="108">
        <v>0</v>
      </c>
      <c r="W633" s="108">
        <v>0</v>
      </c>
      <c r="X633" s="108">
        <v>0</v>
      </c>
      <c r="Y633" s="108">
        <v>0</v>
      </c>
      <c r="Z633" s="108">
        <v>0</v>
      </c>
      <c r="AA633" s="108">
        <v>0</v>
      </c>
      <c r="AB633" s="108">
        <v>0</v>
      </c>
      <c r="AC633" s="108">
        <v>0</v>
      </c>
      <c r="AD633" s="108">
        <v>0</v>
      </c>
      <c r="AE633" s="108">
        <v>1</v>
      </c>
      <c r="AF633" s="108">
        <v>0</v>
      </c>
      <c r="AG633" s="108">
        <v>0</v>
      </c>
      <c r="AH633" s="108">
        <v>0</v>
      </c>
      <c r="AI633" s="108">
        <v>0</v>
      </c>
      <c r="AJ633" s="108">
        <v>0</v>
      </c>
      <c r="AK633" s="108">
        <v>0</v>
      </c>
      <c r="AL633" s="108">
        <v>0</v>
      </c>
      <c r="AM633" s="108">
        <v>0</v>
      </c>
      <c r="AN633" s="108">
        <v>0</v>
      </c>
      <c r="AO633" s="108">
        <v>0</v>
      </c>
      <c r="AP633" s="108">
        <v>0</v>
      </c>
      <c r="AQ633" s="108">
        <v>0</v>
      </c>
      <c r="AR633" s="108">
        <v>0</v>
      </c>
      <c r="AS633" s="108">
        <v>0</v>
      </c>
      <c r="AT633" s="108">
        <v>1</v>
      </c>
      <c r="AU633" s="108">
        <v>0</v>
      </c>
      <c r="AV633" s="108">
        <v>0</v>
      </c>
      <c r="AW633" s="108">
        <v>0</v>
      </c>
      <c r="AX633" s="108">
        <v>0</v>
      </c>
      <c r="AY633" s="108">
        <v>0</v>
      </c>
      <c r="AZ633" s="108">
        <v>0</v>
      </c>
      <c r="BA633" s="108">
        <v>0</v>
      </c>
      <c r="BB633" s="108">
        <v>0</v>
      </c>
      <c r="BC633" s="108">
        <v>1</v>
      </c>
      <c r="BD633" s="108">
        <v>0</v>
      </c>
      <c r="BE633" s="108">
        <v>0</v>
      </c>
      <c r="BF633" s="108">
        <v>0</v>
      </c>
      <c r="BG633" s="108">
        <v>0</v>
      </c>
      <c r="BH633" s="108">
        <v>0</v>
      </c>
      <c r="BI633" s="108">
        <v>1</v>
      </c>
      <c r="BJ633" s="108">
        <v>0</v>
      </c>
      <c r="BK633" s="108">
        <v>0</v>
      </c>
      <c r="BL633" s="108">
        <v>0</v>
      </c>
      <c r="BM633" s="108">
        <v>0</v>
      </c>
      <c r="BN633" s="108">
        <v>0</v>
      </c>
      <c r="BO633" s="108">
        <v>0</v>
      </c>
      <c r="BP633" s="108">
        <v>0</v>
      </c>
      <c r="BQ633" s="108">
        <v>0</v>
      </c>
      <c r="BR633" s="108">
        <v>1</v>
      </c>
      <c r="BS633" s="108">
        <v>0</v>
      </c>
      <c r="BT633" s="108">
        <v>0</v>
      </c>
      <c r="BU633" s="108">
        <v>0</v>
      </c>
      <c r="BV633" s="108">
        <v>0</v>
      </c>
      <c r="BW633" s="108">
        <v>0</v>
      </c>
      <c r="BX633" s="108">
        <v>0</v>
      </c>
      <c r="BY633" s="108">
        <v>0</v>
      </c>
      <c r="BZ633" s="108">
        <v>0</v>
      </c>
      <c r="CA633" s="108">
        <v>0</v>
      </c>
      <c r="CB633" s="108">
        <v>0</v>
      </c>
      <c r="CC633" s="108">
        <v>0</v>
      </c>
      <c r="CD633" s="108">
        <v>0</v>
      </c>
      <c r="CE633" s="108">
        <v>0</v>
      </c>
      <c r="CF633" s="108">
        <v>0</v>
      </c>
      <c r="CG633" s="108">
        <v>0</v>
      </c>
      <c r="CH633" s="108">
        <v>0</v>
      </c>
      <c r="CI633" s="108">
        <v>0</v>
      </c>
      <c r="CJ633" s="108">
        <v>0</v>
      </c>
      <c r="CK633" s="108">
        <v>0</v>
      </c>
      <c r="CL633" s="108">
        <v>0</v>
      </c>
      <c r="CM633" s="106">
        <f t="shared" si="43"/>
        <v>7</v>
      </c>
      <c r="CN633" s="65">
        <f t="shared" si="45"/>
        <v>1</v>
      </c>
      <c r="CO633" s="107">
        <f t="shared" si="44"/>
        <v>7</v>
      </c>
      <c r="CP633" s="124" t="s">
        <v>6051</v>
      </c>
      <c r="CQ633">
        <f t="shared" si="46"/>
        <v>3</v>
      </c>
      <c r="CR633" s="12"/>
      <c r="CS633" s="12"/>
      <c r="CT633" s="12"/>
      <c r="CU633" s="12"/>
      <c r="CV633" s="12"/>
      <c r="CW633" s="12"/>
      <c r="CX633" s="12"/>
      <c r="CY633" s="12"/>
      <c r="CZ633" s="12"/>
      <c r="DA633" s="12"/>
      <c r="DB633" s="12"/>
      <c r="DC633" s="12"/>
      <c r="DD633" s="12"/>
      <c r="DE633" s="12"/>
      <c r="DF633" s="12"/>
      <c r="DG633" s="12"/>
      <c r="DH633" s="12"/>
      <c r="DI633" s="12"/>
      <c r="DJ633" s="12"/>
      <c r="DK633" s="12"/>
      <c r="DL633" s="12"/>
      <c r="DM633" s="12"/>
      <c r="DN633" s="12"/>
      <c r="DO633" s="12"/>
      <c r="DP633" s="12"/>
    </row>
    <row r="634" spans="1:120" s="87" customFormat="1" x14ac:dyDescent="0.25">
      <c r="A634" s="12"/>
      <c r="B634" s="103" t="s">
        <v>3838</v>
      </c>
      <c r="C634" s="104" t="s">
        <v>3839</v>
      </c>
      <c r="D634" s="103">
        <v>34420</v>
      </c>
      <c r="E634" s="108">
        <v>0</v>
      </c>
      <c r="F634" s="108">
        <v>0</v>
      </c>
      <c r="G634" s="108">
        <v>0</v>
      </c>
      <c r="H634" s="108">
        <v>0</v>
      </c>
      <c r="I634" s="108">
        <v>1</v>
      </c>
      <c r="J634" s="108">
        <v>0</v>
      </c>
      <c r="K634" s="108">
        <v>0</v>
      </c>
      <c r="L634" s="108">
        <v>0</v>
      </c>
      <c r="M634" s="108">
        <v>0</v>
      </c>
      <c r="N634" s="108">
        <v>0</v>
      </c>
      <c r="O634" s="108">
        <v>0</v>
      </c>
      <c r="P634" s="108">
        <v>0</v>
      </c>
      <c r="Q634" s="108">
        <v>0</v>
      </c>
      <c r="R634" s="108">
        <v>0</v>
      </c>
      <c r="S634" s="108">
        <v>0</v>
      </c>
      <c r="T634" s="108">
        <v>0</v>
      </c>
      <c r="U634" s="108">
        <v>0</v>
      </c>
      <c r="V634" s="108">
        <v>0</v>
      </c>
      <c r="W634" s="108">
        <v>0</v>
      </c>
      <c r="X634" s="108">
        <v>0</v>
      </c>
      <c r="Y634" s="108">
        <v>0</v>
      </c>
      <c r="Z634" s="108">
        <v>0</v>
      </c>
      <c r="AA634" s="108">
        <v>0</v>
      </c>
      <c r="AB634" s="108">
        <v>0</v>
      </c>
      <c r="AC634" s="108">
        <v>0</v>
      </c>
      <c r="AD634" s="108">
        <v>0</v>
      </c>
      <c r="AE634" s="108">
        <v>1</v>
      </c>
      <c r="AF634" s="108">
        <v>0</v>
      </c>
      <c r="AG634" s="108">
        <v>0</v>
      </c>
      <c r="AH634" s="108">
        <v>0</v>
      </c>
      <c r="AI634" s="108">
        <v>0</v>
      </c>
      <c r="AJ634" s="108">
        <v>0</v>
      </c>
      <c r="AK634" s="108">
        <v>0</v>
      </c>
      <c r="AL634" s="108">
        <v>0</v>
      </c>
      <c r="AM634" s="108">
        <v>0</v>
      </c>
      <c r="AN634" s="108">
        <v>0</v>
      </c>
      <c r="AO634" s="108">
        <v>0</v>
      </c>
      <c r="AP634" s="108">
        <v>0</v>
      </c>
      <c r="AQ634" s="108">
        <v>0</v>
      </c>
      <c r="AR634" s="108">
        <v>0</v>
      </c>
      <c r="AS634" s="108">
        <v>0</v>
      </c>
      <c r="AT634" s="108">
        <v>0</v>
      </c>
      <c r="AU634" s="108">
        <v>0</v>
      </c>
      <c r="AV634" s="108">
        <v>0</v>
      </c>
      <c r="AW634" s="108">
        <v>0</v>
      </c>
      <c r="AX634" s="108">
        <v>0</v>
      </c>
      <c r="AY634" s="108">
        <v>0</v>
      </c>
      <c r="AZ634" s="108">
        <v>0</v>
      </c>
      <c r="BA634" s="108">
        <v>0</v>
      </c>
      <c r="BB634" s="108">
        <v>0</v>
      </c>
      <c r="BC634" s="108">
        <v>0</v>
      </c>
      <c r="BD634" s="108">
        <v>0</v>
      </c>
      <c r="BE634" s="108">
        <v>0</v>
      </c>
      <c r="BF634" s="108">
        <v>0</v>
      </c>
      <c r="BG634" s="108">
        <v>0</v>
      </c>
      <c r="BH634" s="108">
        <v>0</v>
      </c>
      <c r="BI634" s="108">
        <v>0</v>
      </c>
      <c r="BJ634" s="108">
        <v>0</v>
      </c>
      <c r="BK634" s="108">
        <v>0</v>
      </c>
      <c r="BL634" s="108">
        <v>0</v>
      </c>
      <c r="BM634" s="108">
        <v>0</v>
      </c>
      <c r="BN634" s="108">
        <v>0</v>
      </c>
      <c r="BO634" s="108">
        <v>1</v>
      </c>
      <c r="BP634" s="108">
        <v>0</v>
      </c>
      <c r="BQ634" s="108">
        <v>0</v>
      </c>
      <c r="BR634" s="108">
        <v>0</v>
      </c>
      <c r="BS634" s="108">
        <v>0</v>
      </c>
      <c r="BT634" s="108">
        <v>0</v>
      </c>
      <c r="BU634" s="108">
        <v>1</v>
      </c>
      <c r="BV634" s="108">
        <v>0</v>
      </c>
      <c r="BW634" s="108">
        <v>0</v>
      </c>
      <c r="BX634" s="108">
        <v>0</v>
      </c>
      <c r="BY634" s="108">
        <v>1</v>
      </c>
      <c r="BZ634" s="108">
        <v>1</v>
      </c>
      <c r="CA634" s="108">
        <v>0</v>
      </c>
      <c r="CB634" s="108">
        <v>0</v>
      </c>
      <c r="CC634" s="108">
        <v>0</v>
      </c>
      <c r="CD634" s="108">
        <v>0</v>
      </c>
      <c r="CE634" s="108">
        <v>0</v>
      </c>
      <c r="CF634" s="108">
        <v>0</v>
      </c>
      <c r="CG634" s="108">
        <v>0</v>
      </c>
      <c r="CH634" s="108">
        <v>0</v>
      </c>
      <c r="CI634" s="108">
        <v>0</v>
      </c>
      <c r="CJ634" s="108">
        <v>0</v>
      </c>
      <c r="CK634" s="108">
        <v>0</v>
      </c>
      <c r="CL634" s="108">
        <v>0</v>
      </c>
      <c r="CM634" s="106">
        <f t="shared" si="43"/>
        <v>6</v>
      </c>
      <c r="CN634" s="65">
        <f t="shared" si="45"/>
        <v>1</v>
      </c>
      <c r="CO634" s="107">
        <f t="shared" si="44"/>
        <v>7</v>
      </c>
      <c r="CP634" s="124" t="s">
        <v>6051</v>
      </c>
      <c r="CQ634">
        <f t="shared" si="46"/>
        <v>3</v>
      </c>
      <c r="CR634" s="12"/>
      <c r="CS634" s="12"/>
      <c r="CT634" s="12"/>
      <c r="CU634" s="12"/>
      <c r="CV634" s="12"/>
      <c r="CW634" s="12"/>
      <c r="CX634" s="12"/>
      <c r="CY634" s="12"/>
      <c r="CZ634" s="12"/>
      <c r="DA634" s="12"/>
      <c r="DB634" s="12"/>
      <c r="DC634" s="12"/>
      <c r="DD634" s="12"/>
      <c r="DE634" s="12"/>
      <c r="DF634" s="12"/>
      <c r="DG634" s="12"/>
      <c r="DH634" s="12"/>
      <c r="DI634" s="12"/>
      <c r="DJ634" s="12"/>
      <c r="DK634" s="12"/>
      <c r="DL634" s="12"/>
      <c r="DM634" s="12"/>
      <c r="DN634" s="12"/>
      <c r="DO634" s="12"/>
      <c r="DP634" s="12"/>
    </row>
    <row r="635" spans="1:120" s="87" customFormat="1" x14ac:dyDescent="0.25">
      <c r="A635" s="12"/>
      <c r="B635" s="103" t="s">
        <v>3842</v>
      </c>
      <c r="C635" s="104" t="s">
        <v>3843</v>
      </c>
      <c r="D635" s="103">
        <v>34420</v>
      </c>
      <c r="E635" s="108">
        <v>0</v>
      </c>
      <c r="F635" s="108">
        <v>0</v>
      </c>
      <c r="G635" s="108">
        <v>0</v>
      </c>
      <c r="H635" s="108">
        <v>0</v>
      </c>
      <c r="I635" s="108">
        <v>0</v>
      </c>
      <c r="J635" s="108">
        <v>0</v>
      </c>
      <c r="K635" s="108">
        <v>0</v>
      </c>
      <c r="L635" s="108">
        <v>0</v>
      </c>
      <c r="M635" s="108">
        <v>0</v>
      </c>
      <c r="N635" s="108">
        <v>0</v>
      </c>
      <c r="O635" s="108">
        <v>0</v>
      </c>
      <c r="P635" s="108">
        <v>0</v>
      </c>
      <c r="Q635" s="108">
        <v>0</v>
      </c>
      <c r="R635" s="108">
        <v>0</v>
      </c>
      <c r="S635" s="108">
        <v>0</v>
      </c>
      <c r="T635" s="108">
        <v>0</v>
      </c>
      <c r="U635" s="108">
        <v>0</v>
      </c>
      <c r="V635" s="108">
        <v>0</v>
      </c>
      <c r="W635" s="108">
        <v>0</v>
      </c>
      <c r="X635" s="108">
        <v>0</v>
      </c>
      <c r="Y635" s="108">
        <v>0</v>
      </c>
      <c r="Z635" s="108">
        <v>0</v>
      </c>
      <c r="AA635" s="108">
        <v>0</v>
      </c>
      <c r="AB635" s="108">
        <v>0</v>
      </c>
      <c r="AC635" s="108">
        <v>0</v>
      </c>
      <c r="AD635" s="108">
        <v>0</v>
      </c>
      <c r="AE635" s="108">
        <v>0</v>
      </c>
      <c r="AF635" s="108">
        <v>0</v>
      </c>
      <c r="AG635" s="108">
        <v>0</v>
      </c>
      <c r="AH635" s="108">
        <v>0</v>
      </c>
      <c r="AI635" s="108">
        <v>0</v>
      </c>
      <c r="AJ635" s="108">
        <v>0</v>
      </c>
      <c r="AK635" s="108">
        <v>0</v>
      </c>
      <c r="AL635" s="108">
        <v>0</v>
      </c>
      <c r="AM635" s="108">
        <v>0</v>
      </c>
      <c r="AN635" s="108">
        <v>0</v>
      </c>
      <c r="AO635" s="108">
        <v>0</v>
      </c>
      <c r="AP635" s="108">
        <v>0</v>
      </c>
      <c r="AQ635" s="108">
        <v>0</v>
      </c>
      <c r="AR635" s="108">
        <v>0</v>
      </c>
      <c r="AS635" s="108">
        <v>0</v>
      </c>
      <c r="AT635" s="108">
        <v>0</v>
      </c>
      <c r="AU635" s="108">
        <v>1</v>
      </c>
      <c r="AV635" s="108">
        <v>0</v>
      </c>
      <c r="AW635" s="108">
        <v>0</v>
      </c>
      <c r="AX635" s="108">
        <v>0</v>
      </c>
      <c r="AY635" s="108">
        <v>0</v>
      </c>
      <c r="AZ635" s="108">
        <v>0</v>
      </c>
      <c r="BA635" s="108">
        <v>0</v>
      </c>
      <c r="BB635" s="108">
        <v>0</v>
      </c>
      <c r="BC635" s="108">
        <v>0</v>
      </c>
      <c r="BD635" s="108">
        <v>0</v>
      </c>
      <c r="BE635" s="108">
        <v>0</v>
      </c>
      <c r="BF635" s="108">
        <v>0</v>
      </c>
      <c r="BG635" s="108">
        <v>0</v>
      </c>
      <c r="BH635" s="108">
        <v>0</v>
      </c>
      <c r="BI635" s="108">
        <v>0</v>
      </c>
      <c r="BJ635" s="108">
        <v>0</v>
      </c>
      <c r="BK635" s="108">
        <v>0</v>
      </c>
      <c r="BL635" s="108">
        <v>0</v>
      </c>
      <c r="BM635" s="108">
        <v>0</v>
      </c>
      <c r="BN635" s="108">
        <v>0</v>
      </c>
      <c r="BO635" s="108">
        <v>0</v>
      </c>
      <c r="BP635" s="108">
        <v>0</v>
      </c>
      <c r="BQ635" s="108">
        <v>0</v>
      </c>
      <c r="BR635" s="108">
        <v>0</v>
      </c>
      <c r="BS635" s="108">
        <v>0</v>
      </c>
      <c r="BT635" s="108">
        <v>0</v>
      </c>
      <c r="BU635" s="108">
        <v>0</v>
      </c>
      <c r="BV635" s="108">
        <v>0</v>
      </c>
      <c r="BW635" s="108">
        <v>0</v>
      </c>
      <c r="BX635" s="108">
        <v>0</v>
      </c>
      <c r="BY635" s="108">
        <v>0</v>
      </c>
      <c r="BZ635" s="108">
        <v>0</v>
      </c>
      <c r="CA635" s="108">
        <v>0</v>
      </c>
      <c r="CB635" s="108">
        <v>0</v>
      </c>
      <c r="CC635" s="108">
        <v>0</v>
      </c>
      <c r="CD635" s="108">
        <v>0</v>
      </c>
      <c r="CE635" s="108">
        <v>0</v>
      </c>
      <c r="CF635" s="108">
        <v>0</v>
      </c>
      <c r="CG635" s="108">
        <v>0</v>
      </c>
      <c r="CH635" s="108">
        <v>0</v>
      </c>
      <c r="CI635" s="108">
        <v>0</v>
      </c>
      <c r="CJ635" s="108">
        <v>0</v>
      </c>
      <c r="CK635" s="108">
        <v>0</v>
      </c>
      <c r="CL635" s="108">
        <v>0</v>
      </c>
      <c r="CM635" s="106">
        <f t="shared" si="43"/>
        <v>1</v>
      </c>
      <c r="CN635" s="65">
        <f t="shared" si="45"/>
        <v>1</v>
      </c>
      <c r="CO635" s="107">
        <f t="shared" si="44"/>
        <v>3</v>
      </c>
      <c r="CP635" s="124" t="s">
        <v>6047</v>
      </c>
      <c r="CQ635">
        <f t="shared" si="46"/>
        <v>1.667</v>
      </c>
      <c r="CR635" s="12"/>
      <c r="CS635" s="12"/>
      <c r="CT635" s="12"/>
      <c r="CU635" s="12"/>
      <c r="CV635" s="12"/>
      <c r="CW635" s="12"/>
      <c r="CX635" s="12"/>
      <c r="CY635" s="12"/>
      <c r="CZ635" s="12"/>
      <c r="DA635" s="12"/>
      <c r="DB635" s="12"/>
      <c r="DC635" s="12"/>
      <c r="DD635" s="12"/>
      <c r="DE635" s="12"/>
      <c r="DF635" s="12"/>
      <c r="DG635" s="12"/>
      <c r="DH635" s="12"/>
      <c r="DI635" s="12"/>
      <c r="DJ635" s="12"/>
      <c r="DK635" s="12"/>
      <c r="DL635" s="12"/>
      <c r="DM635" s="12"/>
      <c r="DN635" s="12"/>
      <c r="DO635" s="12"/>
      <c r="DP635" s="12"/>
    </row>
    <row r="636" spans="1:120" s="87" customFormat="1" x14ac:dyDescent="0.25">
      <c r="A636" s="12"/>
      <c r="B636" s="103" t="s">
        <v>3844</v>
      </c>
      <c r="C636" s="104" t="s">
        <v>3845</v>
      </c>
      <c r="D636" s="103">
        <v>34420</v>
      </c>
      <c r="E636" s="108">
        <v>0</v>
      </c>
      <c r="F636" s="108">
        <v>0</v>
      </c>
      <c r="G636" s="108">
        <v>0</v>
      </c>
      <c r="H636" s="108">
        <v>0</v>
      </c>
      <c r="I636" s="108">
        <v>0</v>
      </c>
      <c r="J636" s="108">
        <v>0</v>
      </c>
      <c r="K636" s="108">
        <v>0</v>
      </c>
      <c r="L636" s="108">
        <v>0</v>
      </c>
      <c r="M636" s="108">
        <v>0</v>
      </c>
      <c r="N636" s="108">
        <v>0</v>
      </c>
      <c r="O636" s="108">
        <v>0</v>
      </c>
      <c r="P636" s="108">
        <v>0</v>
      </c>
      <c r="Q636" s="108">
        <v>0</v>
      </c>
      <c r="R636" s="108">
        <v>0</v>
      </c>
      <c r="S636" s="108">
        <v>0</v>
      </c>
      <c r="T636" s="108">
        <v>0</v>
      </c>
      <c r="U636" s="108">
        <v>0</v>
      </c>
      <c r="V636" s="108">
        <v>0</v>
      </c>
      <c r="W636" s="108">
        <v>0</v>
      </c>
      <c r="X636" s="108">
        <v>0</v>
      </c>
      <c r="Y636" s="108">
        <v>0</v>
      </c>
      <c r="Z636" s="108">
        <v>0</v>
      </c>
      <c r="AA636" s="108">
        <v>0</v>
      </c>
      <c r="AB636" s="108">
        <v>0</v>
      </c>
      <c r="AC636" s="108">
        <v>0</v>
      </c>
      <c r="AD636" s="108">
        <v>0</v>
      </c>
      <c r="AE636" s="108">
        <v>0</v>
      </c>
      <c r="AF636" s="108">
        <v>0</v>
      </c>
      <c r="AG636" s="108">
        <v>0</v>
      </c>
      <c r="AH636" s="108">
        <v>0</v>
      </c>
      <c r="AI636" s="108">
        <v>0</v>
      </c>
      <c r="AJ636" s="108">
        <v>0</v>
      </c>
      <c r="AK636" s="108">
        <v>0</v>
      </c>
      <c r="AL636" s="108">
        <v>0</v>
      </c>
      <c r="AM636" s="108">
        <v>0</v>
      </c>
      <c r="AN636" s="108">
        <v>0</v>
      </c>
      <c r="AO636" s="108">
        <v>0</v>
      </c>
      <c r="AP636" s="108">
        <v>0</v>
      </c>
      <c r="AQ636" s="108">
        <v>0</v>
      </c>
      <c r="AR636" s="108">
        <v>0</v>
      </c>
      <c r="AS636" s="108">
        <v>0</v>
      </c>
      <c r="AT636" s="108">
        <v>0</v>
      </c>
      <c r="AU636" s="108">
        <v>1</v>
      </c>
      <c r="AV636" s="108">
        <v>0</v>
      </c>
      <c r="AW636" s="108">
        <v>0</v>
      </c>
      <c r="AX636" s="108">
        <v>0</v>
      </c>
      <c r="AY636" s="108">
        <v>0</v>
      </c>
      <c r="AZ636" s="108">
        <v>0</v>
      </c>
      <c r="BA636" s="108">
        <v>0</v>
      </c>
      <c r="BB636" s="108">
        <v>0</v>
      </c>
      <c r="BC636" s="108">
        <v>0</v>
      </c>
      <c r="BD636" s="108">
        <v>0</v>
      </c>
      <c r="BE636" s="108">
        <v>0</v>
      </c>
      <c r="BF636" s="108">
        <v>0</v>
      </c>
      <c r="BG636" s="108">
        <v>0</v>
      </c>
      <c r="BH636" s="108">
        <v>0</v>
      </c>
      <c r="BI636" s="108">
        <v>0</v>
      </c>
      <c r="BJ636" s="108">
        <v>0</v>
      </c>
      <c r="BK636" s="108">
        <v>0</v>
      </c>
      <c r="BL636" s="108">
        <v>0</v>
      </c>
      <c r="BM636" s="108">
        <v>0</v>
      </c>
      <c r="BN636" s="108">
        <v>0</v>
      </c>
      <c r="BO636" s="108">
        <v>0</v>
      </c>
      <c r="BP636" s="108">
        <v>0</v>
      </c>
      <c r="BQ636" s="108">
        <v>0</v>
      </c>
      <c r="BR636" s="108">
        <v>0</v>
      </c>
      <c r="BS636" s="108">
        <v>0</v>
      </c>
      <c r="BT636" s="108">
        <v>0</v>
      </c>
      <c r="BU636" s="108">
        <v>1</v>
      </c>
      <c r="BV636" s="108">
        <v>0</v>
      </c>
      <c r="BW636" s="108">
        <v>0</v>
      </c>
      <c r="BX636" s="108">
        <v>0</v>
      </c>
      <c r="BY636" s="108">
        <v>1</v>
      </c>
      <c r="BZ636" s="108">
        <v>1</v>
      </c>
      <c r="CA636" s="108">
        <v>0</v>
      </c>
      <c r="CB636" s="108">
        <v>0</v>
      </c>
      <c r="CC636" s="108">
        <v>0</v>
      </c>
      <c r="CD636" s="108">
        <v>0</v>
      </c>
      <c r="CE636" s="108">
        <v>0</v>
      </c>
      <c r="CF636" s="108">
        <v>0</v>
      </c>
      <c r="CG636" s="108">
        <v>0</v>
      </c>
      <c r="CH636" s="108">
        <v>0</v>
      </c>
      <c r="CI636" s="108">
        <v>0</v>
      </c>
      <c r="CJ636" s="108">
        <v>0</v>
      </c>
      <c r="CK636" s="108">
        <v>0</v>
      </c>
      <c r="CL636" s="108">
        <v>0</v>
      </c>
      <c r="CM636" s="106">
        <f t="shared" si="43"/>
        <v>4</v>
      </c>
      <c r="CN636" s="65">
        <f t="shared" si="45"/>
        <v>1</v>
      </c>
      <c r="CO636" s="107">
        <f t="shared" si="44"/>
        <v>7</v>
      </c>
      <c r="CP636" s="124" t="s">
        <v>6054</v>
      </c>
      <c r="CQ636">
        <f t="shared" si="46"/>
        <v>2.6669999999999998</v>
      </c>
      <c r="CR636" s="12"/>
      <c r="CS636" s="12"/>
      <c r="CT636" s="12"/>
      <c r="CU636" s="12"/>
      <c r="CV636" s="12"/>
      <c r="CW636" s="12"/>
      <c r="CX636" s="12"/>
      <c r="CY636" s="12"/>
      <c r="CZ636" s="12"/>
      <c r="DA636" s="12"/>
      <c r="DB636" s="12"/>
      <c r="DC636" s="12"/>
      <c r="DD636" s="12"/>
      <c r="DE636" s="12"/>
      <c r="DF636" s="12"/>
      <c r="DG636" s="12"/>
      <c r="DH636" s="12"/>
      <c r="DI636" s="12"/>
      <c r="DJ636" s="12"/>
      <c r="DK636" s="12"/>
      <c r="DL636" s="12"/>
      <c r="DM636" s="12"/>
      <c r="DN636" s="12"/>
      <c r="DO636" s="12"/>
      <c r="DP636" s="12"/>
    </row>
    <row r="637" spans="1:120" s="87" customFormat="1" x14ac:dyDescent="0.25">
      <c r="A637" s="12"/>
      <c r="B637" s="103" t="s">
        <v>3846</v>
      </c>
      <c r="C637" s="104" t="s">
        <v>3847</v>
      </c>
      <c r="D637" s="103">
        <v>34420</v>
      </c>
      <c r="E637" s="108">
        <v>0</v>
      </c>
      <c r="F637" s="108">
        <v>0</v>
      </c>
      <c r="G637" s="108">
        <v>0</v>
      </c>
      <c r="H637" s="108">
        <v>0</v>
      </c>
      <c r="I637" s="108">
        <v>0</v>
      </c>
      <c r="J637" s="108">
        <v>0</v>
      </c>
      <c r="K637" s="108">
        <v>0</v>
      </c>
      <c r="L637" s="108">
        <v>0</v>
      </c>
      <c r="M637" s="108">
        <v>0</v>
      </c>
      <c r="N637" s="108">
        <v>0</v>
      </c>
      <c r="O637" s="108">
        <v>0</v>
      </c>
      <c r="P637" s="108">
        <v>0</v>
      </c>
      <c r="Q637" s="108">
        <v>0</v>
      </c>
      <c r="R637" s="108">
        <v>0</v>
      </c>
      <c r="S637" s="108">
        <v>0</v>
      </c>
      <c r="T637" s="108">
        <v>0</v>
      </c>
      <c r="U637" s="108">
        <v>0</v>
      </c>
      <c r="V637" s="108">
        <v>0</v>
      </c>
      <c r="W637" s="108">
        <v>0</v>
      </c>
      <c r="X637" s="108">
        <v>0</v>
      </c>
      <c r="Y637" s="108">
        <v>0</v>
      </c>
      <c r="Z637" s="108">
        <v>0</v>
      </c>
      <c r="AA637" s="108">
        <v>0</v>
      </c>
      <c r="AB637" s="108">
        <v>0</v>
      </c>
      <c r="AC637" s="108">
        <v>0</v>
      </c>
      <c r="AD637" s="108">
        <v>0</v>
      </c>
      <c r="AE637" s="108">
        <v>0</v>
      </c>
      <c r="AF637" s="108">
        <v>0</v>
      </c>
      <c r="AG637" s="108">
        <v>0</v>
      </c>
      <c r="AH637" s="108">
        <v>0</v>
      </c>
      <c r="AI637" s="108">
        <v>0</v>
      </c>
      <c r="AJ637" s="108">
        <v>0</v>
      </c>
      <c r="AK637" s="108">
        <v>0</v>
      </c>
      <c r="AL637" s="108">
        <v>0</v>
      </c>
      <c r="AM637" s="108">
        <v>0</v>
      </c>
      <c r="AN637" s="108">
        <v>0</v>
      </c>
      <c r="AO637" s="108">
        <v>0</v>
      </c>
      <c r="AP637" s="108">
        <v>0</v>
      </c>
      <c r="AQ637" s="108">
        <v>0</v>
      </c>
      <c r="AR637" s="108">
        <v>0</v>
      </c>
      <c r="AS637" s="108">
        <v>0</v>
      </c>
      <c r="AT637" s="108">
        <v>0</v>
      </c>
      <c r="AU637" s="108">
        <v>1</v>
      </c>
      <c r="AV637" s="108">
        <v>0</v>
      </c>
      <c r="AW637" s="108">
        <v>0</v>
      </c>
      <c r="AX637" s="108">
        <v>0</v>
      </c>
      <c r="AY637" s="108">
        <v>0</v>
      </c>
      <c r="AZ637" s="108">
        <v>0</v>
      </c>
      <c r="BA637" s="108">
        <v>0</v>
      </c>
      <c r="BB637" s="108">
        <v>0</v>
      </c>
      <c r="BC637" s="108">
        <v>0</v>
      </c>
      <c r="BD637" s="108">
        <v>0</v>
      </c>
      <c r="BE637" s="108">
        <v>0</v>
      </c>
      <c r="BF637" s="108">
        <v>0</v>
      </c>
      <c r="BG637" s="108">
        <v>0</v>
      </c>
      <c r="BH637" s="108">
        <v>0</v>
      </c>
      <c r="BI637" s="108">
        <v>0</v>
      </c>
      <c r="BJ637" s="108">
        <v>0</v>
      </c>
      <c r="BK637" s="108">
        <v>0</v>
      </c>
      <c r="BL637" s="108">
        <v>0</v>
      </c>
      <c r="BM637" s="108">
        <v>0</v>
      </c>
      <c r="BN637" s="108">
        <v>0</v>
      </c>
      <c r="BO637" s="108">
        <v>0</v>
      </c>
      <c r="BP637" s="108">
        <v>0</v>
      </c>
      <c r="BQ637" s="108">
        <v>0</v>
      </c>
      <c r="BR637" s="108">
        <v>0</v>
      </c>
      <c r="BS637" s="108">
        <v>0</v>
      </c>
      <c r="BT637" s="108">
        <v>0</v>
      </c>
      <c r="BU637" s="108">
        <v>0</v>
      </c>
      <c r="BV637" s="108">
        <v>0</v>
      </c>
      <c r="BW637" s="108">
        <v>0</v>
      </c>
      <c r="BX637" s="108">
        <v>0</v>
      </c>
      <c r="BY637" s="108">
        <v>0</v>
      </c>
      <c r="BZ637" s="108">
        <v>0</v>
      </c>
      <c r="CA637" s="108">
        <v>0</v>
      </c>
      <c r="CB637" s="108">
        <v>0</v>
      </c>
      <c r="CC637" s="108">
        <v>0</v>
      </c>
      <c r="CD637" s="108">
        <v>0</v>
      </c>
      <c r="CE637" s="108">
        <v>0</v>
      </c>
      <c r="CF637" s="108">
        <v>0</v>
      </c>
      <c r="CG637" s="108">
        <v>0</v>
      </c>
      <c r="CH637" s="108">
        <v>0</v>
      </c>
      <c r="CI637" s="108">
        <v>0</v>
      </c>
      <c r="CJ637" s="108">
        <v>0</v>
      </c>
      <c r="CK637" s="108">
        <v>0</v>
      </c>
      <c r="CL637" s="108">
        <v>0</v>
      </c>
      <c r="CM637" s="106">
        <f t="shared" si="43"/>
        <v>1</v>
      </c>
      <c r="CN637" s="65">
        <f t="shared" si="45"/>
        <v>1</v>
      </c>
      <c r="CO637" s="107">
        <f t="shared" si="44"/>
        <v>3</v>
      </c>
      <c r="CP637" s="124" t="s">
        <v>6051</v>
      </c>
      <c r="CQ637">
        <f t="shared" si="46"/>
        <v>3</v>
      </c>
      <c r="CR637" s="12"/>
      <c r="CS637" s="12"/>
      <c r="CT637" s="12"/>
      <c r="CU637" s="12"/>
      <c r="CV637" s="12"/>
      <c r="CW637" s="12"/>
      <c r="CX637" s="12"/>
      <c r="CY637" s="12"/>
      <c r="CZ637" s="12"/>
      <c r="DA637" s="12"/>
      <c r="DB637" s="12"/>
      <c r="DC637" s="12"/>
      <c r="DD637" s="12"/>
      <c r="DE637" s="12"/>
      <c r="DF637" s="12"/>
      <c r="DG637" s="12"/>
      <c r="DH637" s="12"/>
      <c r="DI637" s="12"/>
      <c r="DJ637" s="12"/>
      <c r="DK637" s="12"/>
      <c r="DL637" s="12"/>
      <c r="DM637" s="12"/>
      <c r="DN637" s="12"/>
      <c r="DO637" s="12"/>
      <c r="DP637" s="12"/>
    </row>
    <row r="638" spans="1:120" s="87" customFormat="1" x14ac:dyDescent="0.25">
      <c r="A638" s="87" t="s">
        <v>5136</v>
      </c>
      <c r="B638" s="88" t="s">
        <v>5099</v>
      </c>
      <c r="C638" s="89" t="s">
        <v>5100</v>
      </c>
      <c r="D638" s="88">
        <v>34420</v>
      </c>
      <c r="E638" s="93">
        <v>0</v>
      </c>
      <c r="F638" s="93">
        <v>0</v>
      </c>
      <c r="G638" s="93">
        <v>0</v>
      </c>
      <c r="H638" s="93">
        <v>0</v>
      </c>
      <c r="I638" s="93">
        <v>0</v>
      </c>
      <c r="J638" s="93">
        <v>0</v>
      </c>
      <c r="K638" s="93">
        <v>0</v>
      </c>
      <c r="L638" s="93">
        <v>0</v>
      </c>
      <c r="M638" s="93">
        <v>0</v>
      </c>
      <c r="N638" s="93">
        <v>0</v>
      </c>
      <c r="O638" s="93">
        <v>0</v>
      </c>
      <c r="P638" s="93">
        <v>1</v>
      </c>
      <c r="Q638" s="93">
        <v>0</v>
      </c>
      <c r="R638" s="93">
        <v>0</v>
      </c>
      <c r="S638" s="93">
        <v>0</v>
      </c>
      <c r="T638" s="93">
        <v>0</v>
      </c>
      <c r="U638" s="93">
        <v>0</v>
      </c>
      <c r="V638" s="93">
        <v>0</v>
      </c>
      <c r="W638" s="93">
        <v>0</v>
      </c>
      <c r="X638" s="93">
        <v>0</v>
      </c>
      <c r="Y638" s="93">
        <v>0</v>
      </c>
      <c r="Z638" s="93">
        <v>0</v>
      </c>
      <c r="AA638" s="93">
        <v>0</v>
      </c>
      <c r="AB638" s="93">
        <v>0</v>
      </c>
      <c r="AC638" s="93">
        <v>0</v>
      </c>
      <c r="AD638" s="93">
        <v>0</v>
      </c>
      <c r="AE638" s="93">
        <v>0</v>
      </c>
      <c r="AF638" s="93">
        <v>0</v>
      </c>
      <c r="AG638" s="93">
        <v>0</v>
      </c>
      <c r="AH638" s="93">
        <v>0</v>
      </c>
      <c r="AI638" s="93">
        <v>0</v>
      </c>
      <c r="AJ638" s="93">
        <v>0</v>
      </c>
      <c r="AK638" s="93">
        <v>0</v>
      </c>
      <c r="AL638" s="93">
        <v>0</v>
      </c>
      <c r="AM638" s="93">
        <v>0</v>
      </c>
      <c r="AN638" s="93">
        <v>0</v>
      </c>
      <c r="AO638" s="93">
        <v>0</v>
      </c>
      <c r="AP638" s="93">
        <v>0</v>
      </c>
      <c r="AQ638" s="93">
        <v>0</v>
      </c>
      <c r="AR638" s="93">
        <v>0</v>
      </c>
      <c r="AS638" s="93">
        <v>0</v>
      </c>
      <c r="AT638" s="93">
        <v>0</v>
      </c>
      <c r="AU638" s="93">
        <v>1</v>
      </c>
      <c r="AV638" s="93">
        <v>0</v>
      </c>
      <c r="AW638" s="93">
        <v>0</v>
      </c>
      <c r="AX638" s="93">
        <v>0</v>
      </c>
      <c r="AY638" s="93">
        <v>0</v>
      </c>
      <c r="AZ638" s="93">
        <v>0</v>
      </c>
      <c r="BA638" s="93">
        <v>0</v>
      </c>
      <c r="BB638" s="93">
        <v>0</v>
      </c>
      <c r="BC638" s="93">
        <v>0</v>
      </c>
      <c r="BD638" s="93">
        <v>0</v>
      </c>
      <c r="BE638" s="93">
        <v>0</v>
      </c>
      <c r="BF638" s="93">
        <v>0</v>
      </c>
      <c r="BG638" s="93">
        <v>0</v>
      </c>
      <c r="BH638" s="93">
        <v>0</v>
      </c>
      <c r="BI638" s="93">
        <v>0</v>
      </c>
      <c r="BJ638" s="93">
        <v>0</v>
      </c>
      <c r="BK638" s="93">
        <v>0</v>
      </c>
      <c r="BL638" s="93">
        <v>0</v>
      </c>
      <c r="BM638" s="93">
        <v>0</v>
      </c>
      <c r="BN638" s="93">
        <v>0</v>
      </c>
      <c r="BO638" s="93">
        <v>0</v>
      </c>
      <c r="BP638" s="93">
        <v>0</v>
      </c>
      <c r="BQ638" s="93">
        <v>0</v>
      </c>
      <c r="BR638" s="93">
        <v>0</v>
      </c>
      <c r="BS638" s="93">
        <v>0</v>
      </c>
      <c r="BT638" s="93">
        <v>0</v>
      </c>
      <c r="BU638" s="93">
        <v>0</v>
      </c>
      <c r="BV638" s="93">
        <v>0</v>
      </c>
      <c r="BW638" s="93">
        <v>0</v>
      </c>
      <c r="BX638" s="93">
        <v>0</v>
      </c>
      <c r="BY638" s="93">
        <v>0</v>
      </c>
      <c r="BZ638" s="93">
        <v>0</v>
      </c>
      <c r="CA638" s="93">
        <v>0</v>
      </c>
      <c r="CB638" s="93">
        <v>0</v>
      </c>
      <c r="CC638" s="93">
        <v>0</v>
      </c>
      <c r="CD638" s="93">
        <v>0</v>
      </c>
      <c r="CE638" s="93">
        <v>0</v>
      </c>
      <c r="CF638" s="93">
        <v>0</v>
      </c>
      <c r="CG638" s="93">
        <v>0</v>
      </c>
      <c r="CH638" s="93">
        <v>0</v>
      </c>
      <c r="CI638" s="93">
        <v>0</v>
      </c>
      <c r="CJ638" s="93">
        <v>0</v>
      </c>
      <c r="CK638" s="93">
        <v>0</v>
      </c>
      <c r="CL638" s="93">
        <v>0</v>
      </c>
      <c r="CM638" s="106">
        <f t="shared" si="43"/>
        <v>2</v>
      </c>
      <c r="CN638" s="65">
        <f t="shared" si="45"/>
        <v>1</v>
      </c>
      <c r="CO638" s="107">
        <f t="shared" si="44"/>
        <v>4</v>
      </c>
      <c r="CP638" s="124" t="s">
        <v>6047</v>
      </c>
      <c r="CQ638">
        <f t="shared" si="46"/>
        <v>1.667</v>
      </c>
      <c r="CR638" s="12"/>
      <c r="CS638" s="12"/>
      <c r="CT638" s="12"/>
      <c r="CU638" s="12"/>
      <c r="CV638" s="12"/>
      <c r="CW638" s="12"/>
      <c r="CX638" s="12"/>
      <c r="CY638" s="12"/>
      <c r="CZ638" s="12"/>
      <c r="DA638" s="12"/>
      <c r="DB638" s="12"/>
      <c r="DC638" s="12"/>
      <c r="DD638" s="12"/>
      <c r="DE638" s="12"/>
      <c r="DF638" s="12"/>
      <c r="DG638" s="12"/>
      <c r="DH638" s="12"/>
      <c r="DI638" s="12"/>
      <c r="DJ638" s="12"/>
      <c r="DK638" s="12"/>
      <c r="DL638" s="12"/>
      <c r="DM638" s="12"/>
      <c r="DN638" s="12"/>
      <c r="DO638" s="12"/>
      <c r="DP638" s="12"/>
    </row>
    <row r="639" spans="1:120" s="87" customFormat="1" x14ac:dyDescent="0.25">
      <c r="A639" s="12"/>
      <c r="B639" s="103" t="s">
        <v>3848</v>
      </c>
      <c r="C639" s="104" t="s">
        <v>3849</v>
      </c>
      <c r="D639" s="103">
        <v>34420</v>
      </c>
      <c r="E639" s="108">
        <v>0</v>
      </c>
      <c r="F639" s="108">
        <v>0</v>
      </c>
      <c r="G639" s="108">
        <v>0</v>
      </c>
      <c r="H639" s="108">
        <v>0</v>
      </c>
      <c r="I639" s="108">
        <v>0</v>
      </c>
      <c r="J639" s="108">
        <v>0</v>
      </c>
      <c r="K639" s="108">
        <v>0</v>
      </c>
      <c r="L639" s="108">
        <v>0</v>
      </c>
      <c r="M639" s="108">
        <v>0</v>
      </c>
      <c r="N639" s="108">
        <v>0</v>
      </c>
      <c r="O639" s="108">
        <v>0</v>
      </c>
      <c r="P639" s="108">
        <v>0</v>
      </c>
      <c r="Q639" s="108">
        <v>0</v>
      </c>
      <c r="R639" s="108">
        <v>0</v>
      </c>
      <c r="S639" s="108">
        <v>0</v>
      </c>
      <c r="T639" s="108">
        <v>0</v>
      </c>
      <c r="U639" s="108">
        <v>0</v>
      </c>
      <c r="V639" s="108">
        <v>0</v>
      </c>
      <c r="W639" s="108">
        <v>1</v>
      </c>
      <c r="X639" s="108">
        <v>0</v>
      </c>
      <c r="Y639" s="108">
        <v>0</v>
      </c>
      <c r="Z639" s="108">
        <v>0</v>
      </c>
      <c r="AA639" s="108">
        <v>0</v>
      </c>
      <c r="AB639" s="108">
        <v>0</v>
      </c>
      <c r="AC639" s="108">
        <v>0</v>
      </c>
      <c r="AD639" s="108">
        <v>0</v>
      </c>
      <c r="AE639" s="108">
        <v>0</v>
      </c>
      <c r="AF639" s="108">
        <v>0</v>
      </c>
      <c r="AG639" s="108">
        <v>0</v>
      </c>
      <c r="AH639" s="108">
        <v>0</v>
      </c>
      <c r="AI639" s="108">
        <v>0</v>
      </c>
      <c r="AJ639" s="108">
        <v>0</v>
      </c>
      <c r="AK639" s="108">
        <v>0</v>
      </c>
      <c r="AL639" s="108">
        <v>0</v>
      </c>
      <c r="AM639" s="108">
        <v>0</v>
      </c>
      <c r="AN639" s="108">
        <v>0</v>
      </c>
      <c r="AO639" s="108">
        <v>0</v>
      </c>
      <c r="AP639" s="108">
        <v>0</v>
      </c>
      <c r="AQ639" s="108">
        <v>0</v>
      </c>
      <c r="AR639" s="108">
        <v>0</v>
      </c>
      <c r="AS639" s="108">
        <v>0</v>
      </c>
      <c r="AT639" s="108">
        <v>0</v>
      </c>
      <c r="AU639" s="108">
        <v>0</v>
      </c>
      <c r="AV639" s="108">
        <v>0</v>
      </c>
      <c r="AW639" s="108">
        <v>0</v>
      </c>
      <c r="AX639" s="108">
        <v>0</v>
      </c>
      <c r="AY639" s="108">
        <v>0</v>
      </c>
      <c r="AZ639" s="108">
        <v>0</v>
      </c>
      <c r="BA639" s="108">
        <v>0</v>
      </c>
      <c r="BB639" s="108">
        <v>0</v>
      </c>
      <c r="BC639" s="108">
        <v>0</v>
      </c>
      <c r="BD639" s="108">
        <v>0</v>
      </c>
      <c r="BE639" s="108">
        <v>0</v>
      </c>
      <c r="BF639" s="108">
        <v>0</v>
      </c>
      <c r="BG639" s="108">
        <v>0</v>
      </c>
      <c r="BH639" s="108">
        <v>0</v>
      </c>
      <c r="BI639" s="108">
        <v>0</v>
      </c>
      <c r="BJ639" s="108">
        <v>0</v>
      </c>
      <c r="BK639" s="108">
        <v>0</v>
      </c>
      <c r="BL639" s="108">
        <v>1</v>
      </c>
      <c r="BM639" s="108">
        <v>0</v>
      </c>
      <c r="BN639" s="108">
        <v>0</v>
      </c>
      <c r="BO639" s="108">
        <v>0</v>
      </c>
      <c r="BP639" s="108">
        <v>0</v>
      </c>
      <c r="BQ639" s="108">
        <v>0</v>
      </c>
      <c r="BR639" s="108">
        <v>1</v>
      </c>
      <c r="BS639" s="108">
        <v>0</v>
      </c>
      <c r="BT639" s="108">
        <v>0</v>
      </c>
      <c r="BU639" s="108">
        <v>1</v>
      </c>
      <c r="BV639" s="108">
        <v>0</v>
      </c>
      <c r="BW639" s="108">
        <v>0</v>
      </c>
      <c r="BX639" s="108">
        <v>0</v>
      </c>
      <c r="BY639" s="108">
        <v>0</v>
      </c>
      <c r="BZ639" s="108">
        <v>0</v>
      </c>
      <c r="CA639" s="108">
        <v>0</v>
      </c>
      <c r="CB639" s="108">
        <v>0</v>
      </c>
      <c r="CC639" s="108">
        <v>0</v>
      </c>
      <c r="CD639" s="108">
        <v>0</v>
      </c>
      <c r="CE639" s="108">
        <v>0</v>
      </c>
      <c r="CF639" s="108">
        <v>0</v>
      </c>
      <c r="CG639" s="108">
        <v>0</v>
      </c>
      <c r="CH639" s="108">
        <v>0</v>
      </c>
      <c r="CI639" s="108">
        <v>0</v>
      </c>
      <c r="CJ639" s="108">
        <v>1</v>
      </c>
      <c r="CK639" s="108">
        <v>0</v>
      </c>
      <c r="CL639" s="108">
        <v>0</v>
      </c>
      <c r="CM639" s="106">
        <f t="shared" si="43"/>
        <v>5</v>
      </c>
      <c r="CN639" s="65">
        <f t="shared" si="45"/>
        <v>1</v>
      </c>
      <c r="CO639" s="107">
        <f t="shared" si="44"/>
        <v>6</v>
      </c>
      <c r="CP639" s="124" t="s">
        <v>5136</v>
      </c>
      <c r="CQ639">
        <f t="shared" si="46"/>
        <v>4</v>
      </c>
      <c r="CR639" s="12"/>
      <c r="CS639" s="12"/>
      <c r="CT639" s="12"/>
      <c r="CU639" s="12"/>
      <c r="CV639" s="12"/>
      <c r="CW639" s="12"/>
      <c r="CX639" s="12"/>
      <c r="CY639" s="12"/>
      <c r="CZ639" s="12"/>
      <c r="DA639" s="12"/>
      <c r="DB639" s="12"/>
      <c r="DC639" s="12"/>
      <c r="DD639" s="12"/>
      <c r="DE639" s="12"/>
      <c r="DF639" s="12"/>
      <c r="DG639" s="12"/>
      <c r="DH639" s="12"/>
      <c r="DI639" s="12"/>
      <c r="DJ639" s="12"/>
      <c r="DK639" s="12"/>
      <c r="DL639" s="12"/>
      <c r="DM639" s="12"/>
      <c r="DN639" s="12"/>
      <c r="DO639" s="12"/>
      <c r="DP639" s="12"/>
    </row>
    <row r="640" spans="1:120" s="87" customFormat="1" x14ac:dyDescent="0.25">
      <c r="A640" s="12"/>
      <c r="B640" s="103" t="s">
        <v>3850</v>
      </c>
      <c r="C640" s="104" t="s">
        <v>3851</v>
      </c>
      <c r="D640" s="103">
        <v>34420</v>
      </c>
      <c r="E640" s="108">
        <v>0</v>
      </c>
      <c r="F640" s="108">
        <v>0</v>
      </c>
      <c r="G640" s="108">
        <v>0</v>
      </c>
      <c r="H640" s="108">
        <v>0</v>
      </c>
      <c r="I640" s="108">
        <v>0</v>
      </c>
      <c r="J640" s="108">
        <v>0</v>
      </c>
      <c r="K640" s="108">
        <v>0</v>
      </c>
      <c r="L640" s="108">
        <v>0</v>
      </c>
      <c r="M640" s="108">
        <v>0</v>
      </c>
      <c r="N640" s="108">
        <v>0</v>
      </c>
      <c r="O640" s="108">
        <v>0</v>
      </c>
      <c r="P640" s="108">
        <v>0</v>
      </c>
      <c r="Q640" s="108">
        <v>0</v>
      </c>
      <c r="R640" s="108">
        <v>1</v>
      </c>
      <c r="S640" s="108">
        <v>0</v>
      </c>
      <c r="T640" s="108">
        <v>0</v>
      </c>
      <c r="U640" s="108">
        <v>0</v>
      </c>
      <c r="V640" s="108">
        <v>0</v>
      </c>
      <c r="W640" s="108">
        <v>0</v>
      </c>
      <c r="X640" s="108">
        <v>0</v>
      </c>
      <c r="Y640" s="108">
        <v>0</v>
      </c>
      <c r="Z640" s="108">
        <v>0</v>
      </c>
      <c r="AA640" s="108">
        <v>0</v>
      </c>
      <c r="AB640" s="108">
        <v>0</v>
      </c>
      <c r="AC640" s="108">
        <v>0</v>
      </c>
      <c r="AD640" s="108">
        <v>0</v>
      </c>
      <c r="AE640" s="108">
        <v>0</v>
      </c>
      <c r="AF640" s="108">
        <v>0</v>
      </c>
      <c r="AG640" s="108">
        <v>0</v>
      </c>
      <c r="AH640" s="108">
        <v>0</v>
      </c>
      <c r="AI640" s="108">
        <v>0</v>
      </c>
      <c r="AJ640" s="108">
        <v>0</v>
      </c>
      <c r="AK640" s="108">
        <v>0</v>
      </c>
      <c r="AL640" s="108">
        <v>0</v>
      </c>
      <c r="AM640" s="108">
        <v>0</v>
      </c>
      <c r="AN640" s="108">
        <v>0</v>
      </c>
      <c r="AO640" s="108">
        <v>0</v>
      </c>
      <c r="AP640" s="108">
        <v>0</v>
      </c>
      <c r="AQ640" s="108">
        <v>0</v>
      </c>
      <c r="AR640" s="108">
        <v>0</v>
      </c>
      <c r="AS640" s="108">
        <v>0</v>
      </c>
      <c r="AT640" s="108">
        <v>0</v>
      </c>
      <c r="AU640" s="108">
        <v>1</v>
      </c>
      <c r="AV640" s="108">
        <v>0</v>
      </c>
      <c r="AW640" s="108">
        <v>0</v>
      </c>
      <c r="AX640" s="108">
        <v>0</v>
      </c>
      <c r="AY640" s="108">
        <v>0</v>
      </c>
      <c r="AZ640" s="108">
        <v>0</v>
      </c>
      <c r="BA640" s="108">
        <v>0</v>
      </c>
      <c r="BB640" s="108">
        <v>0</v>
      </c>
      <c r="BC640" s="108">
        <v>0</v>
      </c>
      <c r="BD640" s="108">
        <v>0</v>
      </c>
      <c r="BE640" s="108">
        <v>0</v>
      </c>
      <c r="BF640" s="108">
        <v>0</v>
      </c>
      <c r="BG640" s="108">
        <v>0</v>
      </c>
      <c r="BH640" s="108">
        <v>0</v>
      </c>
      <c r="BI640" s="108">
        <v>0</v>
      </c>
      <c r="BJ640" s="108">
        <v>0</v>
      </c>
      <c r="BK640" s="108">
        <v>0</v>
      </c>
      <c r="BL640" s="108">
        <v>0</v>
      </c>
      <c r="BM640" s="108">
        <v>0</v>
      </c>
      <c r="BN640" s="108">
        <v>0</v>
      </c>
      <c r="BO640" s="108">
        <v>0</v>
      </c>
      <c r="BP640" s="108">
        <v>1</v>
      </c>
      <c r="BQ640" s="108">
        <v>1</v>
      </c>
      <c r="BR640" s="108">
        <v>0</v>
      </c>
      <c r="BS640" s="108">
        <v>0</v>
      </c>
      <c r="BT640" s="108">
        <v>0</v>
      </c>
      <c r="BU640" s="108">
        <v>1</v>
      </c>
      <c r="BV640" s="108">
        <v>0</v>
      </c>
      <c r="BW640" s="108">
        <v>0</v>
      </c>
      <c r="BX640" s="108">
        <v>0</v>
      </c>
      <c r="BY640" s="108">
        <v>0</v>
      </c>
      <c r="BZ640" s="108">
        <v>1</v>
      </c>
      <c r="CA640" s="108">
        <v>0</v>
      </c>
      <c r="CB640" s="108">
        <v>0</v>
      </c>
      <c r="CC640" s="108">
        <v>0</v>
      </c>
      <c r="CD640" s="108">
        <v>0</v>
      </c>
      <c r="CE640" s="108">
        <v>0</v>
      </c>
      <c r="CF640" s="108">
        <v>0</v>
      </c>
      <c r="CG640" s="108">
        <v>0</v>
      </c>
      <c r="CH640" s="108">
        <v>0</v>
      </c>
      <c r="CI640" s="108">
        <v>0</v>
      </c>
      <c r="CJ640" s="108">
        <v>0</v>
      </c>
      <c r="CK640" s="108">
        <v>0</v>
      </c>
      <c r="CL640" s="108">
        <v>0</v>
      </c>
      <c r="CM640" s="106">
        <f t="shared" si="43"/>
        <v>6</v>
      </c>
      <c r="CN640" s="65">
        <f t="shared" si="45"/>
        <v>1</v>
      </c>
      <c r="CO640" s="107">
        <f t="shared" si="44"/>
        <v>9</v>
      </c>
      <c r="CP640" s="124" t="s">
        <v>6050</v>
      </c>
      <c r="CQ640">
        <f t="shared" si="46"/>
        <v>2</v>
      </c>
      <c r="CR640" s="12"/>
      <c r="CS640" s="12"/>
      <c r="CT640" s="12"/>
      <c r="CU640" s="12"/>
      <c r="CV640" s="12"/>
      <c r="CW640" s="12"/>
      <c r="CX640" s="12"/>
      <c r="CY640" s="12"/>
      <c r="CZ640" s="12"/>
      <c r="DA640" s="12"/>
      <c r="DB640" s="12"/>
      <c r="DC640" s="12"/>
      <c r="DD640" s="12"/>
      <c r="DE640" s="12"/>
      <c r="DF640" s="12"/>
      <c r="DG640" s="12"/>
      <c r="DH640" s="12"/>
      <c r="DI640" s="12"/>
      <c r="DJ640" s="12"/>
      <c r="DK640" s="12"/>
      <c r="DL640" s="12"/>
      <c r="DM640" s="12"/>
      <c r="DN640" s="12"/>
      <c r="DO640" s="12"/>
      <c r="DP640" s="12"/>
    </row>
    <row r="641" spans="1:120" s="87" customFormat="1" x14ac:dyDescent="0.25">
      <c r="A641" s="12"/>
      <c r="B641" s="103" t="s">
        <v>3852</v>
      </c>
      <c r="C641" s="104" t="s">
        <v>3853</v>
      </c>
      <c r="D641" s="103">
        <v>34420</v>
      </c>
      <c r="E641" s="108">
        <v>0</v>
      </c>
      <c r="F641" s="108">
        <v>0</v>
      </c>
      <c r="G641" s="108">
        <v>0</v>
      </c>
      <c r="H641" s="108">
        <v>0</v>
      </c>
      <c r="I641" s="108">
        <v>0</v>
      </c>
      <c r="J641" s="108">
        <v>0</v>
      </c>
      <c r="K641" s="108">
        <v>0</v>
      </c>
      <c r="L641" s="108">
        <v>0</v>
      </c>
      <c r="M641" s="108">
        <v>0</v>
      </c>
      <c r="N641" s="108">
        <v>0</v>
      </c>
      <c r="O641" s="108">
        <v>0</v>
      </c>
      <c r="P641" s="108">
        <v>0</v>
      </c>
      <c r="Q641" s="108">
        <v>0</v>
      </c>
      <c r="R641" s="108">
        <v>0</v>
      </c>
      <c r="S641" s="108">
        <v>0</v>
      </c>
      <c r="T641" s="108">
        <v>0</v>
      </c>
      <c r="U641" s="108">
        <v>0</v>
      </c>
      <c r="V641" s="108">
        <v>0</v>
      </c>
      <c r="W641" s="108">
        <v>0</v>
      </c>
      <c r="X641" s="108">
        <v>0</v>
      </c>
      <c r="Y641" s="108">
        <v>0</v>
      </c>
      <c r="Z641" s="108">
        <v>0</v>
      </c>
      <c r="AA641" s="108">
        <v>0</v>
      </c>
      <c r="AB641" s="108">
        <v>0</v>
      </c>
      <c r="AC641" s="108">
        <v>0</v>
      </c>
      <c r="AD641" s="108">
        <v>0</v>
      </c>
      <c r="AE641" s="108">
        <v>0</v>
      </c>
      <c r="AF641" s="108">
        <v>0</v>
      </c>
      <c r="AG641" s="108">
        <v>0</v>
      </c>
      <c r="AH641" s="108">
        <v>0</v>
      </c>
      <c r="AI641" s="108">
        <v>0</v>
      </c>
      <c r="AJ641" s="108">
        <v>0</v>
      </c>
      <c r="AK641" s="108">
        <v>0</v>
      </c>
      <c r="AL641" s="108">
        <v>0</v>
      </c>
      <c r="AM641" s="108">
        <v>0</v>
      </c>
      <c r="AN641" s="108">
        <v>0</v>
      </c>
      <c r="AO641" s="108">
        <v>0</v>
      </c>
      <c r="AP641" s="108">
        <v>0</v>
      </c>
      <c r="AQ641" s="108">
        <v>0</v>
      </c>
      <c r="AR641" s="108">
        <v>0</v>
      </c>
      <c r="AS641" s="108">
        <v>0</v>
      </c>
      <c r="AT641" s="108">
        <v>0</v>
      </c>
      <c r="AU641" s="108">
        <v>0</v>
      </c>
      <c r="AV641" s="108">
        <v>0</v>
      </c>
      <c r="AW641" s="108">
        <v>0</v>
      </c>
      <c r="AX641" s="108">
        <v>0</v>
      </c>
      <c r="AY641" s="108">
        <v>0</v>
      </c>
      <c r="AZ641" s="108">
        <v>0</v>
      </c>
      <c r="BA641" s="108">
        <v>0</v>
      </c>
      <c r="BB641" s="108">
        <v>0</v>
      </c>
      <c r="BC641" s="108">
        <v>0</v>
      </c>
      <c r="BD641" s="108">
        <v>0</v>
      </c>
      <c r="BE641" s="108">
        <v>0</v>
      </c>
      <c r="BF641" s="108">
        <v>0</v>
      </c>
      <c r="BG641" s="108">
        <v>0</v>
      </c>
      <c r="BH641" s="108">
        <v>0</v>
      </c>
      <c r="BI641" s="108">
        <v>1</v>
      </c>
      <c r="BJ641" s="108">
        <v>0</v>
      </c>
      <c r="BK641" s="108">
        <v>0</v>
      </c>
      <c r="BL641" s="108">
        <v>0</v>
      </c>
      <c r="BM641" s="108">
        <v>0</v>
      </c>
      <c r="BN641" s="108">
        <v>1</v>
      </c>
      <c r="BO641" s="108">
        <v>0</v>
      </c>
      <c r="BP641" s="108">
        <v>1</v>
      </c>
      <c r="BQ641" s="108">
        <v>0</v>
      </c>
      <c r="BR641" s="108">
        <v>0</v>
      </c>
      <c r="BS641" s="108">
        <v>0</v>
      </c>
      <c r="BT641" s="108">
        <v>0</v>
      </c>
      <c r="BU641" s="108">
        <v>1</v>
      </c>
      <c r="BV641" s="108">
        <v>0</v>
      </c>
      <c r="BW641" s="108">
        <v>0</v>
      </c>
      <c r="BX641" s="108">
        <v>0</v>
      </c>
      <c r="BY641" s="108">
        <v>0</v>
      </c>
      <c r="BZ641" s="108">
        <v>0</v>
      </c>
      <c r="CA641" s="108">
        <v>0</v>
      </c>
      <c r="CB641" s="108">
        <v>0</v>
      </c>
      <c r="CC641" s="108">
        <v>0</v>
      </c>
      <c r="CD641" s="108">
        <v>0</v>
      </c>
      <c r="CE641" s="108">
        <v>0</v>
      </c>
      <c r="CF641" s="108">
        <v>0</v>
      </c>
      <c r="CG641" s="108">
        <v>0</v>
      </c>
      <c r="CH641" s="108">
        <v>1</v>
      </c>
      <c r="CI641" s="108">
        <v>0</v>
      </c>
      <c r="CJ641" s="108">
        <v>0</v>
      </c>
      <c r="CK641" s="108">
        <v>0</v>
      </c>
      <c r="CL641" s="108">
        <v>0</v>
      </c>
      <c r="CM641" s="106">
        <f t="shared" si="43"/>
        <v>5</v>
      </c>
      <c r="CN641" s="65">
        <f t="shared" si="45"/>
        <v>1</v>
      </c>
      <c r="CO641" s="107">
        <f t="shared" si="44"/>
        <v>6</v>
      </c>
      <c r="CP641" s="124" t="s">
        <v>6051</v>
      </c>
      <c r="CQ641">
        <f t="shared" si="46"/>
        <v>3</v>
      </c>
      <c r="CR641" s="12"/>
      <c r="CS641" s="12"/>
      <c r="CT641" s="12"/>
      <c r="CU641" s="12"/>
      <c r="CV641" s="12"/>
      <c r="CW641" s="12"/>
      <c r="CX641" s="12"/>
      <c r="CY641" s="12"/>
      <c r="CZ641" s="12"/>
      <c r="DA641" s="12"/>
      <c r="DB641" s="12"/>
      <c r="DC641" s="12"/>
      <c r="DD641" s="12"/>
      <c r="DE641" s="12"/>
      <c r="DF641" s="12"/>
      <c r="DG641" s="12"/>
      <c r="DH641" s="12"/>
      <c r="DI641" s="12"/>
      <c r="DJ641" s="12"/>
      <c r="DK641" s="12"/>
      <c r="DL641" s="12"/>
      <c r="DM641" s="12"/>
      <c r="DN641" s="12"/>
      <c r="DO641" s="12"/>
      <c r="DP641" s="12"/>
    </row>
    <row r="642" spans="1:120" s="87" customFormat="1" x14ac:dyDescent="0.25">
      <c r="A642" s="12"/>
      <c r="B642" s="103" t="s">
        <v>3854</v>
      </c>
      <c r="C642" s="104" t="s">
        <v>3855</v>
      </c>
      <c r="D642" s="103">
        <v>34420</v>
      </c>
      <c r="E642" s="108">
        <v>0</v>
      </c>
      <c r="F642" s="108">
        <v>0</v>
      </c>
      <c r="G642" s="108">
        <v>0</v>
      </c>
      <c r="H642" s="108">
        <v>0</v>
      </c>
      <c r="I642" s="108">
        <v>0</v>
      </c>
      <c r="J642" s="108">
        <v>0</v>
      </c>
      <c r="K642" s="108">
        <v>0</v>
      </c>
      <c r="L642" s="108">
        <v>0</v>
      </c>
      <c r="M642" s="108">
        <v>0</v>
      </c>
      <c r="N642" s="108">
        <v>0</v>
      </c>
      <c r="O642" s="108">
        <v>0</v>
      </c>
      <c r="P642" s="108">
        <v>0</v>
      </c>
      <c r="Q642" s="108">
        <v>0</v>
      </c>
      <c r="R642" s="108">
        <v>0</v>
      </c>
      <c r="S642" s="108">
        <v>0</v>
      </c>
      <c r="T642" s="108">
        <v>0</v>
      </c>
      <c r="U642" s="108">
        <v>0</v>
      </c>
      <c r="V642" s="108">
        <v>0</v>
      </c>
      <c r="W642" s="108">
        <v>0</v>
      </c>
      <c r="X642" s="108">
        <v>0</v>
      </c>
      <c r="Y642" s="108">
        <v>0</v>
      </c>
      <c r="Z642" s="108">
        <v>0</v>
      </c>
      <c r="AA642" s="108">
        <v>0</v>
      </c>
      <c r="AB642" s="108">
        <v>0</v>
      </c>
      <c r="AC642" s="108">
        <v>0</v>
      </c>
      <c r="AD642" s="108">
        <v>0</v>
      </c>
      <c r="AE642" s="108">
        <v>1</v>
      </c>
      <c r="AF642" s="108">
        <v>0</v>
      </c>
      <c r="AG642" s="108">
        <v>0</v>
      </c>
      <c r="AH642" s="108">
        <v>0</v>
      </c>
      <c r="AI642" s="108">
        <v>0</v>
      </c>
      <c r="AJ642" s="108">
        <v>0</v>
      </c>
      <c r="AK642" s="108">
        <v>0</v>
      </c>
      <c r="AL642" s="108">
        <v>0</v>
      </c>
      <c r="AM642" s="108">
        <v>0</v>
      </c>
      <c r="AN642" s="108">
        <v>0</v>
      </c>
      <c r="AO642" s="108">
        <v>0</v>
      </c>
      <c r="AP642" s="108">
        <v>0</v>
      </c>
      <c r="AQ642" s="108">
        <v>0</v>
      </c>
      <c r="AR642" s="108">
        <v>0</v>
      </c>
      <c r="AS642" s="108">
        <v>0</v>
      </c>
      <c r="AT642" s="108">
        <v>0</v>
      </c>
      <c r="AU642" s="108">
        <v>0</v>
      </c>
      <c r="AV642" s="108">
        <v>0</v>
      </c>
      <c r="AW642" s="108">
        <v>0</v>
      </c>
      <c r="AX642" s="108">
        <v>0</v>
      </c>
      <c r="AY642" s="108">
        <v>0</v>
      </c>
      <c r="AZ642" s="108">
        <v>0</v>
      </c>
      <c r="BA642" s="108">
        <v>0</v>
      </c>
      <c r="BB642" s="108">
        <v>0</v>
      </c>
      <c r="BC642" s="108">
        <v>0</v>
      </c>
      <c r="BD642" s="108">
        <v>0</v>
      </c>
      <c r="BE642" s="108">
        <v>0</v>
      </c>
      <c r="BF642" s="108">
        <v>0</v>
      </c>
      <c r="BG642" s="108">
        <v>0</v>
      </c>
      <c r="BH642" s="108">
        <v>0</v>
      </c>
      <c r="BI642" s="108">
        <v>0</v>
      </c>
      <c r="BJ642" s="108">
        <v>0</v>
      </c>
      <c r="BK642" s="108">
        <v>0</v>
      </c>
      <c r="BL642" s="108">
        <v>0</v>
      </c>
      <c r="BM642" s="108">
        <v>0</v>
      </c>
      <c r="BN642" s="108">
        <v>0</v>
      </c>
      <c r="BO642" s="108">
        <v>0</v>
      </c>
      <c r="BP642" s="108">
        <v>0</v>
      </c>
      <c r="BQ642" s="108">
        <v>0</v>
      </c>
      <c r="BR642" s="108">
        <v>0</v>
      </c>
      <c r="BS642" s="108">
        <v>0</v>
      </c>
      <c r="BT642" s="108">
        <v>0</v>
      </c>
      <c r="BU642" s="108">
        <v>0</v>
      </c>
      <c r="BV642" s="108">
        <v>0</v>
      </c>
      <c r="BW642" s="108">
        <v>0</v>
      </c>
      <c r="BX642" s="108">
        <v>0</v>
      </c>
      <c r="BY642" s="108">
        <v>0</v>
      </c>
      <c r="BZ642" s="108">
        <v>0</v>
      </c>
      <c r="CA642" s="108">
        <v>0</v>
      </c>
      <c r="CB642" s="108">
        <v>0</v>
      </c>
      <c r="CC642" s="108">
        <v>0</v>
      </c>
      <c r="CD642" s="108">
        <v>0</v>
      </c>
      <c r="CE642" s="108">
        <v>0</v>
      </c>
      <c r="CF642" s="108">
        <v>0</v>
      </c>
      <c r="CG642" s="108">
        <v>0</v>
      </c>
      <c r="CH642" s="108">
        <v>0</v>
      </c>
      <c r="CI642" s="108">
        <v>0</v>
      </c>
      <c r="CJ642" s="108">
        <v>0</v>
      </c>
      <c r="CK642" s="108">
        <v>0</v>
      </c>
      <c r="CL642" s="108">
        <v>0</v>
      </c>
      <c r="CM642" s="106">
        <f t="shared" si="43"/>
        <v>1</v>
      </c>
      <c r="CN642" s="65">
        <f t="shared" si="45"/>
        <v>1</v>
      </c>
      <c r="CO642" s="107">
        <f t="shared" si="44"/>
        <v>1</v>
      </c>
      <c r="CP642" s="124" t="s">
        <v>5136</v>
      </c>
      <c r="CQ642">
        <f t="shared" si="46"/>
        <v>4</v>
      </c>
      <c r="CR642" s="12"/>
      <c r="CS642" s="12"/>
      <c r="CT642" s="12"/>
      <c r="CU642" s="12"/>
      <c r="CV642" s="12"/>
      <c r="CW642" s="12"/>
      <c r="CX642" s="12"/>
      <c r="CY642" s="12"/>
      <c r="CZ642" s="12"/>
      <c r="DA642" s="12"/>
      <c r="DB642" s="12"/>
      <c r="DC642" s="12"/>
      <c r="DD642" s="12"/>
      <c r="DE642" s="12"/>
      <c r="DF642" s="12"/>
      <c r="DG642" s="12"/>
      <c r="DH642" s="12"/>
      <c r="DI642" s="12"/>
      <c r="DJ642" s="12"/>
      <c r="DK642" s="12"/>
      <c r="DL642" s="12"/>
      <c r="DM642" s="12"/>
      <c r="DN642" s="12"/>
      <c r="DO642" s="12"/>
      <c r="DP642" s="12"/>
    </row>
    <row r="643" spans="1:120" s="87" customFormat="1" x14ac:dyDescent="0.25">
      <c r="A643" s="12"/>
      <c r="B643" s="103" t="s">
        <v>3858</v>
      </c>
      <c r="C643" s="104" t="s">
        <v>3859</v>
      </c>
      <c r="D643" s="103">
        <v>34420</v>
      </c>
      <c r="E643" s="108">
        <v>0</v>
      </c>
      <c r="F643" s="108">
        <v>0</v>
      </c>
      <c r="G643" s="108">
        <v>0</v>
      </c>
      <c r="H643" s="108">
        <v>1</v>
      </c>
      <c r="I643" s="108">
        <v>0</v>
      </c>
      <c r="J643" s="108">
        <v>0</v>
      </c>
      <c r="K643" s="108">
        <v>0</v>
      </c>
      <c r="L643" s="108">
        <v>0</v>
      </c>
      <c r="M643" s="108">
        <v>0</v>
      </c>
      <c r="N643" s="108">
        <v>0</v>
      </c>
      <c r="O643" s="108">
        <v>0</v>
      </c>
      <c r="P643" s="108">
        <v>1</v>
      </c>
      <c r="Q643" s="108">
        <v>0</v>
      </c>
      <c r="R643" s="108">
        <v>1</v>
      </c>
      <c r="S643" s="108">
        <v>0</v>
      </c>
      <c r="T643" s="108">
        <v>0</v>
      </c>
      <c r="U643" s="108">
        <v>0</v>
      </c>
      <c r="V643" s="108">
        <v>0</v>
      </c>
      <c r="W643" s="108">
        <v>0</v>
      </c>
      <c r="X643" s="108">
        <v>0</v>
      </c>
      <c r="Y643" s="108">
        <v>0</v>
      </c>
      <c r="Z643" s="108">
        <v>0</v>
      </c>
      <c r="AA643" s="108">
        <v>0</v>
      </c>
      <c r="AB643" s="108">
        <v>0</v>
      </c>
      <c r="AC643" s="108">
        <v>0</v>
      </c>
      <c r="AD643" s="108">
        <v>0</v>
      </c>
      <c r="AE643" s="108">
        <v>0</v>
      </c>
      <c r="AF643" s="108">
        <v>0</v>
      </c>
      <c r="AG643" s="108">
        <v>0</v>
      </c>
      <c r="AH643" s="108">
        <v>0</v>
      </c>
      <c r="AI643" s="108">
        <v>0</v>
      </c>
      <c r="AJ643" s="108">
        <v>0</v>
      </c>
      <c r="AK643" s="108">
        <v>0</v>
      </c>
      <c r="AL643" s="108">
        <v>0</v>
      </c>
      <c r="AM643" s="108">
        <v>0</v>
      </c>
      <c r="AN643" s="108">
        <v>1</v>
      </c>
      <c r="AO643" s="108">
        <v>0</v>
      </c>
      <c r="AP643" s="108">
        <v>0</v>
      </c>
      <c r="AQ643" s="108">
        <v>0</v>
      </c>
      <c r="AR643" s="108">
        <v>0</v>
      </c>
      <c r="AS643" s="108">
        <v>0</v>
      </c>
      <c r="AT643" s="108">
        <v>0</v>
      </c>
      <c r="AU643" s="108">
        <v>0</v>
      </c>
      <c r="AV643" s="108">
        <v>0</v>
      </c>
      <c r="AW643" s="108">
        <v>0</v>
      </c>
      <c r="AX643" s="108">
        <v>0</v>
      </c>
      <c r="AY643" s="108">
        <v>0</v>
      </c>
      <c r="AZ643" s="108">
        <v>0</v>
      </c>
      <c r="BA643" s="108">
        <v>0</v>
      </c>
      <c r="BB643" s="108">
        <v>0</v>
      </c>
      <c r="BC643" s="108">
        <v>0</v>
      </c>
      <c r="BD643" s="108">
        <v>0</v>
      </c>
      <c r="BE643" s="108">
        <v>0</v>
      </c>
      <c r="BF643" s="108">
        <v>0</v>
      </c>
      <c r="BG643" s="108">
        <v>0</v>
      </c>
      <c r="BH643" s="108">
        <v>0</v>
      </c>
      <c r="BI643" s="108">
        <v>0</v>
      </c>
      <c r="BJ643" s="108">
        <v>0</v>
      </c>
      <c r="BK643" s="108">
        <v>0</v>
      </c>
      <c r="BL643" s="108">
        <v>0</v>
      </c>
      <c r="BM643" s="108">
        <v>0</v>
      </c>
      <c r="BN643" s="108">
        <v>0</v>
      </c>
      <c r="BO643" s="108">
        <v>0</v>
      </c>
      <c r="BP643" s="108">
        <v>0</v>
      </c>
      <c r="BQ643" s="108">
        <v>0</v>
      </c>
      <c r="BR643" s="108">
        <v>0</v>
      </c>
      <c r="BS643" s="108">
        <v>0</v>
      </c>
      <c r="BT643" s="108">
        <v>0</v>
      </c>
      <c r="BU643" s="108">
        <v>0</v>
      </c>
      <c r="BV643" s="108">
        <v>0</v>
      </c>
      <c r="BW643" s="108">
        <v>0</v>
      </c>
      <c r="BX643" s="108">
        <v>0</v>
      </c>
      <c r="BY643" s="108">
        <v>1</v>
      </c>
      <c r="BZ643" s="108">
        <v>0</v>
      </c>
      <c r="CA643" s="108">
        <v>0</v>
      </c>
      <c r="CB643" s="108">
        <v>0</v>
      </c>
      <c r="CC643" s="108">
        <v>0</v>
      </c>
      <c r="CD643" s="108">
        <v>0</v>
      </c>
      <c r="CE643" s="108">
        <v>0</v>
      </c>
      <c r="CF643" s="108">
        <v>0</v>
      </c>
      <c r="CG643" s="108">
        <v>0</v>
      </c>
      <c r="CH643" s="108">
        <v>0</v>
      </c>
      <c r="CI643" s="108">
        <v>0</v>
      </c>
      <c r="CJ643" s="108">
        <v>0</v>
      </c>
      <c r="CK643" s="108">
        <v>0</v>
      </c>
      <c r="CL643" s="108">
        <v>0</v>
      </c>
      <c r="CM643" s="106">
        <f t="shared" si="43"/>
        <v>5</v>
      </c>
      <c r="CN643" s="65">
        <f t="shared" si="45"/>
        <v>1</v>
      </c>
      <c r="CO643" s="107">
        <f t="shared" si="44"/>
        <v>5</v>
      </c>
      <c r="CP643" s="124" t="s">
        <v>6048</v>
      </c>
      <c r="CQ643">
        <f t="shared" si="46"/>
        <v>2.3330000000000002</v>
      </c>
      <c r="CR643" s="12"/>
      <c r="CS643" s="12"/>
      <c r="CT643" s="12"/>
      <c r="CU643" s="12"/>
      <c r="CV643" s="12"/>
      <c r="CW643" s="12"/>
      <c r="CX643" s="12"/>
      <c r="CY643" s="12"/>
      <c r="CZ643" s="12"/>
      <c r="DA643" s="12"/>
      <c r="DB643" s="12"/>
      <c r="DC643" s="12"/>
      <c r="DD643" s="12"/>
      <c r="DE643" s="12"/>
      <c r="DF643" s="12"/>
      <c r="DG643" s="12"/>
      <c r="DH643" s="12"/>
      <c r="DI643" s="12"/>
      <c r="DJ643" s="12"/>
      <c r="DK643" s="12"/>
      <c r="DL643" s="12"/>
      <c r="DM643" s="12"/>
      <c r="DN643" s="12"/>
      <c r="DO643" s="12"/>
      <c r="DP643" s="12"/>
    </row>
    <row r="644" spans="1:120" s="87" customFormat="1" x14ac:dyDescent="0.25">
      <c r="A644" s="12"/>
      <c r="B644" s="103" t="s">
        <v>3860</v>
      </c>
      <c r="C644" s="104" t="s">
        <v>3861</v>
      </c>
      <c r="D644" s="103">
        <v>34420</v>
      </c>
      <c r="E644" s="108">
        <v>0</v>
      </c>
      <c r="F644" s="108">
        <v>0</v>
      </c>
      <c r="G644" s="108">
        <v>0</v>
      </c>
      <c r="H644" s="108">
        <v>0</v>
      </c>
      <c r="I644" s="108">
        <v>0</v>
      </c>
      <c r="J644" s="108">
        <v>0</v>
      </c>
      <c r="K644" s="108">
        <v>0</v>
      </c>
      <c r="L644" s="108">
        <v>0</v>
      </c>
      <c r="M644" s="108">
        <v>0</v>
      </c>
      <c r="N644" s="108">
        <v>0</v>
      </c>
      <c r="O644" s="108">
        <v>0</v>
      </c>
      <c r="P644" s="108">
        <v>0</v>
      </c>
      <c r="Q644" s="108">
        <v>0</v>
      </c>
      <c r="R644" s="108">
        <v>0</v>
      </c>
      <c r="S644" s="108">
        <v>0</v>
      </c>
      <c r="T644" s="108">
        <v>0</v>
      </c>
      <c r="U644" s="108">
        <v>0</v>
      </c>
      <c r="V644" s="108">
        <v>0</v>
      </c>
      <c r="W644" s="108">
        <v>0</v>
      </c>
      <c r="X644" s="108">
        <v>0</v>
      </c>
      <c r="Y644" s="108">
        <v>0</v>
      </c>
      <c r="Z644" s="108">
        <v>0</v>
      </c>
      <c r="AA644" s="108">
        <v>0</v>
      </c>
      <c r="AB644" s="108">
        <v>0</v>
      </c>
      <c r="AC644" s="108">
        <v>0</v>
      </c>
      <c r="AD644" s="108">
        <v>0</v>
      </c>
      <c r="AE644" s="108">
        <v>0</v>
      </c>
      <c r="AF644" s="108">
        <v>0</v>
      </c>
      <c r="AG644" s="108">
        <v>0</v>
      </c>
      <c r="AH644" s="108">
        <v>0</v>
      </c>
      <c r="AI644" s="108">
        <v>0</v>
      </c>
      <c r="AJ644" s="108">
        <v>0</v>
      </c>
      <c r="AK644" s="108">
        <v>0</v>
      </c>
      <c r="AL644" s="108">
        <v>0</v>
      </c>
      <c r="AM644" s="108">
        <v>0</v>
      </c>
      <c r="AN644" s="108">
        <v>0</v>
      </c>
      <c r="AO644" s="108">
        <v>0</v>
      </c>
      <c r="AP644" s="108">
        <v>0</v>
      </c>
      <c r="AQ644" s="108">
        <v>0</v>
      </c>
      <c r="AR644" s="108">
        <v>0</v>
      </c>
      <c r="AS644" s="108">
        <v>0</v>
      </c>
      <c r="AT644" s="108">
        <v>0</v>
      </c>
      <c r="AU644" s="108">
        <v>0</v>
      </c>
      <c r="AV644" s="108">
        <v>0</v>
      </c>
      <c r="AW644" s="108">
        <v>0</v>
      </c>
      <c r="AX644" s="108">
        <v>0</v>
      </c>
      <c r="AY644" s="108">
        <v>0</v>
      </c>
      <c r="AZ644" s="108">
        <v>0</v>
      </c>
      <c r="BA644" s="108">
        <v>0</v>
      </c>
      <c r="BB644" s="108">
        <v>0</v>
      </c>
      <c r="BC644" s="108">
        <v>0</v>
      </c>
      <c r="BD644" s="108">
        <v>0</v>
      </c>
      <c r="BE644" s="108">
        <v>0</v>
      </c>
      <c r="BF644" s="108">
        <v>0</v>
      </c>
      <c r="BG644" s="108">
        <v>0</v>
      </c>
      <c r="BH644" s="108">
        <v>0</v>
      </c>
      <c r="BI644" s="108">
        <v>0</v>
      </c>
      <c r="BJ644" s="108">
        <v>0</v>
      </c>
      <c r="BK644" s="108">
        <v>0</v>
      </c>
      <c r="BL644" s="108">
        <v>0</v>
      </c>
      <c r="BM644" s="108">
        <v>0</v>
      </c>
      <c r="BN644" s="108">
        <v>0</v>
      </c>
      <c r="BO644" s="108">
        <v>0</v>
      </c>
      <c r="BP644" s="108">
        <v>0</v>
      </c>
      <c r="BQ644" s="108">
        <v>0</v>
      </c>
      <c r="BR644" s="108">
        <v>0</v>
      </c>
      <c r="BS644" s="108">
        <v>0</v>
      </c>
      <c r="BT644" s="108">
        <v>0</v>
      </c>
      <c r="BU644" s="108">
        <v>0</v>
      </c>
      <c r="BV644" s="108">
        <v>0</v>
      </c>
      <c r="BW644" s="108">
        <v>0</v>
      </c>
      <c r="BX644" s="108">
        <v>0</v>
      </c>
      <c r="BY644" s="108">
        <v>0</v>
      </c>
      <c r="BZ644" s="108">
        <v>0</v>
      </c>
      <c r="CA644" s="108">
        <v>0</v>
      </c>
      <c r="CB644" s="108">
        <v>0</v>
      </c>
      <c r="CC644" s="108">
        <v>0</v>
      </c>
      <c r="CD644" s="108">
        <v>0</v>
      </c>
      <c r="CE644" s="108">
        <v>0</v>
      </c>
      <c r="CF644" s="108">
        <v>0</v>
      </c>
      <c r="CG644" s="108">
        <v>0</v>
      </c>
      <c r="CH644" s="108">
        <v>0</v>
      </c>
      <c r="CI644" s="108">
        <v>0</v>
      </c>
      <c r="CJ644" s="108">
        <v>0</v>
      </c>
      <c r="CK644" s="108">
        <v>0</v>
      </c>
      <c r="CL644" s="108">
        <v>0</v>
      </c>
      <c r="CM644" s="106">
        <f t="shared" si="43"/>
        <v>0</v>
      </c>
      <c r="CN644" s="65">
        <f t="shared" si="45"/>
        <v>0</v>
      </c>
      <c r="CO644" s="107">
        <f t="shared" si="44"/>
        <v>0</v>
      </c>
      <c r="CP644" s="124" t="s">
        <v>6054</v>
      </c>
      <c r="CQ644">
        <f t="shared" si="46"/>
        <v>2.6669999999999998</v>
      </c>
      <c r="CR644" s="12"/>
      <c r="CS644" s="12"/>
      <c r="CT644" s="12"/>
      <c r="CU644" s="12"/>
      <c r="CV644" s="12"/>
      <c r="CW644" s="12"/>
      <c r="CX644" s="12"/>
      <c r="CY644" s="12"/>
      <c r="CZ644" s="12"/>
      <c r="DA644" s="12"/>
      <c r="DB644" s="12"/>
      <c r="DC644" s="12"/>
      <c r="DD644" s="12"/>
      <c r="DE644" s="12"/>
      <c r="DF644" s="12"/>
      <c r="DG644" s="12"/>
      <c r="DH644" s="12"/>
      <c r="DI644" s="12"/>
      <c r="DJ644" s="12"/>
      <c r="DK644" s="12"/>
      <c r="DL644" s="12"/>
      <c r="DM644" s="12"/>
      <c r="DN644" s="12"/>
      <c r="DO644" s="12"/>
      <c r="DP644" s="12"/>
    </row>
    <row r="645" spans="1:120" s="87" customFormat="1" x14ac:dyDescent="0.25">
      <c r="A645" s="12"/>
      <c r="B645" s="103" t="s">
        <v>3862</v>
      </c>
      <c r="C645" s="104" t="s">
        <v>3863</v>
      </c>
      <c r="D645" s="103">
        <v>34420</v>
      </c>
      <c r="E645" s="108">
        <v>0</v>
      </c>
      <c r="F645" s="108">
        <v>0</v>
      </c>
      <c r="G645" s="108">
        <v>0</v>
      </c>
      <c r="H645" s="108">
        <v>0</v>
      </c>
      <c r="I645" s="108">
        <v>0</v>
      </c>
      <c r="J645" s="108">
        <v>0</v>
      </c>
      <c r="K645" s="108">
        <v>0</v>
      </c>
      <c r="L645" s="108">
        <v>0</v>
      </c>
      <c r="M645" s="108">
        <v>0</v>
      </c>
      <c r="N645" s="108">
        <v>0</v>
      </c>
      <c r="O645" s="108">
        <v>0</v>
      </c>
      <c r="P645" s="108">
        <v>0</v>
      </c>
      <c r="Q645" s="108">
        <v>0</v>
      </c>
      <c r="R645" s="108">
        <v>0</v>
      </c>
      <c r="S645" s="108">
        <v>0</v>
      </c>
      <c r="T645" s="108">
        <v>0</v>
      </c>
      <c r="U645" s="108">
        <v>0</v>
      </c>
      <c r="V645" s="108">
        <v>0</v>
      </c>
      <c r="W645" s="108">
        <v>0</v>
      </c>
      <c r="X645" s="108">
        <v>0</v>
      </c>
      <c r="Y645" s="108">
        <v>0</v>
      </c>
      <c r="Z645" s="108">
        <v>0</v>
      </c>
      <c r="AA645" s="108">
        <v>0</v>
      </c>
      <c r="AB645" s="108">
        <v>0</v>
      </c>
      <c r="AC645" s="108">
        <v>0</v>
      </c>
      <c r="AD645" s="108">
        <v>0</v>
      </c>
      <c r="AE645" s="108">
        <v>0</v>
      </c>
      <c r="AF645" s="108">
        <v>0</v>
      </c>
      <c r="AG645" s="108">
        <v>0</v>
      </c>
      <c r="AH645" s="108">
        <v>0</v>
      </c>
      <c r="AI645" s="108">
        <v>0</v>
      </c>
      <c r="AJ645" s="108">
        <v>0</v>
      </c>
      <c r="AK645" s="108">
        <v>0</v>
      </c>
      <c r="AL645" s="108">
        <v>0</v>
      </c>
      <c r="AM645" s="108">
        <v>0</v>
      </c>
      <c r="AN645" s="108">
        <v>0</v>
      </c>
      <c r="AO645" s="108">
        <v>0</v>
      </c>
      <c r="AP645" s="108">
        <v>0</v>
      </c>
      <c r="AQ645" s="108">
        <v>0</v>
      </c>
      <c r="AR645" s="108">
        <v>0</v>
      </c>
      <c r="AS645" s="108">
        <v>0</v>
      </c>
      <c r="AT645" s="108">
        <v>0</v>
      </c>
      <c r="AU645" s="108">
        <v>1</v>
      </c>
      <c r="AV645" s="108">
        <v>0</v>
      </c>
      <c r="AW645" s="108">
        <v>0</v>
      </c>
      <c r="AX645" s="108">
        <v>0</v>
      </c>
      <c r="AY645" s="108">
        <v>0</v>
      </c>
      <c r="AZ645" s="108">
        <v>0</v>
      </c>
      <c r="BA645" s="108">
        <v>0</v>
      </c>
      <c r="BB645" s="108">
        <v>0</v>
      </c>
      <c r="BC645" s="108">
        <v>0</v>
      </c>
      <c r="BD645" s="108">
        <v>0</v>
      </c>
      <c r="BE645" s="108">
        <v>0</v>
      </c>
      <c r="BF645" s="108">
        <v>0</v>
      </c>
      <c r="BG645" s="108">
        <v>0</v>
      </c>
      <c r="BH645" s="108">
        <v>0</v>
      </c>
      <c r="BI645" s="108">
        <v>0</v>
      </c>
      <c r="BJ645" s="108">
        <v>0</v>
      </c>
      <c r="BK645" s="108">
        <v>0</v>
      </c>
      <c r="BL645" s="108">
        <v>0</v>
      </c>
      <c r="BM645" s="108">
        <v>0</v>
      </c>
      <c r="BN645" s="108">
        <v>0</v>
      </c>
      <c r="BO645" s="108">
        <v>0</v>
      </c>
      <c r="BP645" s="108">
        <v>0</v>
      </c>
      <c r="BQ645" s="108">
        <v>0</v>
      </c>
      <c r="BR645" s="108">
        <v>0</v>
      </c>
      <c r="BS645" s="108">
        <v>0</v>
      </c>
      <c r="BT645" s="108">
        <v>0</v>
      </c>
      <c r="BU645" s="108">
        <v>0</v>
      </c>
      <c r="BV645" s="108">
        <v>0</v>
      </c>
      <c r="BW645" s="108">
        <v>0</v>
      </c>
      <c r="BX645" s="108">
        <v>0</v>
      </c>
      <c r="BY645" s="108">
        <v>0</v>
      </c>
      <c r="BZ645" s="108">
        <v>0</v>
      </c>
      <c r="CA645" s="108">
        <v>0</v>
      </c>
      <c r="CB645" s="108">
        <v>0</v>
      </c>
      <c r="CC645" s="108">
        <v>0</v>
      </c>
      <c r="CD645" s="108">
        <v>0</v>
      </c>
      <c r="CE645" s="108">
        <v>0</v>
      </c>
      <c r="CF645" s="108">
        <v>0</v>
      </c>
      <c r="CG645" s="108">
        <v>0</v>
      </c>
      <c r="CH645" s="108">
        <v>0</v>
      </c>
      <c r="CI645" s="108">
        <v>0</v>
      </c>
      <c r="CJ645" s="108">
        <v>0</v>
      </c>
      <c r="CK645" s="108">
        <v>0</v>
      </c>
      <c r="CL645" s="108">
        <v>0</v>
      </c>
      <c r="CM645" s="106">
        <f t="shared" si="43"/>
        <v>1</v>
      </c>
      <c r="CN645" s="65">
        <f t="shared" si="45"/>
        <v>1</v>
      </c>
      <c r="CO645" s="107">
        <f t="shared" si="44"/>
        <v>3</v>
      </c>
      <c r="CP645" s="124" t="s">
        <v>6054</v>
      </c>
      <c r="CQ645">
        <f t="shared" si="46"/>
        <v>2.6669999999999998</v>
      </c>
      <c r="CR645" s="12"/>
      <c r="CS645" s="12"/>
      <c r="CT645" s="12"/>
      <c r="CU645" s="12"/>
      <c r="CV645" s="12"/>
      <c r="CW645" s="12"/>
      <c r="CX645" s="12"/>
      <c r="CY645" s="12"/>
      <c r="CZ645" s="12"/>
      <c r="DA645" s="12"/>
      <c r="DB645" s="12"/>
      <c r="DC645" s="12"/>
      <c r="DD645" s="12"/>
      <c r="DE645" s="12"/>
      <c r="DF645" s="12"/>
      <c r="DG645" s="12"/>
      <c r="DH645" s="12"/>
      <c r="DI645" s="12"/>
      <c r="DJ645" s="12"/>
      <c r="DK645" s="12"/>
      <c r="DL645" s="12"/>
      <c r="DM645" s="12"/>
      <c r="DN645" s="12"/>
      <c r="DO645" s="12"/>
      <c r="DP645" s="12"/>
    </row>
    <row r="646" spans="1:120" s="87" customFormat="1" x14ac:dyDescent="0.25">
      <c r="A646" s="12"/>
      <c r="B646" s="103" t="s">
        <v>3864</v>
      </c>
      <c r="C646" s="104" t="s">
        <v>3865</v>
      </c>
      <c r="D646" s="103">
        <v>34420</v>
      </c>
      <c r="E646" s="108">
        <v>0</v>
      </c>
      <c r="F646" s="108">
        <v>1</v>
      </c>
      <c r="G646" s="108">
        <v>0</v>
      </c>
      <c r="H646" s="108">
        <v>0</v>
      </c>
      <c r="I646" s="108">
        <v>0</v>
      </c>
      <c r="J646" s="108">
        <v>0</v>
      </c>
      <c r="K646" s="108">
        <v>0</v>
      </c>
      <c r="L646" s="108">
        <v>1</v>
      </c>
      <c r="M646" s="108">
        <v>0</v>
      </c>
      <c r="N646" s="108">
        <v>0</v>
      </c>
      <c r="O646" s="108">
        <v>0</v>
      </c>
      <c r="P646" s="108">
        <v>0</v>
      </c>
      <c r="Q646" s="108">
        <v>0</v>
      </c>
      <c r="R646" s="108">
        <v>0</v>
      </c>
      <c r="S646" s="108">
        <v>0</v>
      </c>
      <c r="T646" s="108">
        <v>0</v>
      </c>
      <c r="U646" s="108">
        <v>0</v>
      </c>
      <c r="V646" s="108">
        <v>0</v>
      </c>
      <c r="W646" s="108">
        <v>0</v>
      </c>
      <c r="X646" s="108">
        <v>0</v>
      </c>
      <c r="Y646" s="108">
        <v>0</v>
      </c>
      <c r="Z646" s="108">
        <v>0</v>
      </c>
      <c r="AA646" s="108">
        <v>0</v>
      </c>
      <c r="AB646" s="108">
        <v>0</v>
      </c>
      <c r="AC646" s="108">
        <v>0</v>
      </c>
      <c r="AD646" s="108">
        <v>0</v>
      </c>
      <c r="AE646" s="108">
        <v>0</v>
      </c>
      <c r="AF646" s="108">
        <v>0</v>
      </c>
      <c r="AG646" s="108">
        <v>0</v>
      </c>
      <c r="AH646" s="108">
        <v>0</v>
      </c>
      <c r="AI646" s="108">
        <v>0</v>
      </c>
      <c r="AJ646" s="108">
        <v>0</v>
      </c>
      <c r="AK646" s="108">
        <v>0</v>
      </c>
      <c r="AL646" s="108">
        <v>0</v>
      </c>
      <c r="AM646" s="108">
        <v>0</v>
      </c>
      <c r="AN646" s="108">
        <v>0</v>
      </c>
      <c r="AO646" s="108">
        <v>0</v>
      </c>
      <c r="AP646" s="108">
        <v>0</v>
      </c>
      <c r="AQ646" s="108">
        <v>0</v>
      </c>
      <c r="AR646" s="108">
        <v>0</v>
      </c>
      <c r="AS646" s="108">
        <v>0</v>
      </c>
      <c r="AT646" s="108">
        <v>0</v>
      </c>
      <c r="AU646" s="108">
        <v>0</v>
      </c>
      <c r="AV646" s="108">
        <v>0</v>
      </c>
      <c r="AW646" s="108">
        <v>0</v>
      </c>
      <c r="AX646" s="108">
        <v>0</v>
      </c>
      <c r="AY646" s="108">
        <v>0</v>
      </c>
      <c r="AZ646" s="108">
        <v>0</v>
      </c>
      <c r="BA646" s="108">
        <v>0</v>
      </c>
      <c r="BB646" s="108">
        <v>0</v>
      </c>
      <c r="BC646" s="108">
        <v>0</v>
      </c>
      <c r="BD646" s="108">
        <v>0</v>
      </c>
      <c r="BE646" s="108">
        <v>0</v>
      </c>
      <c r="BF646" s="108">
        <v>0</v>
      </c>
      <c r="BG646" s="108">
        <v>0</v>
      </c>
      <c r="BH646" s="108">
        <v>0</v>
      </c>
      <c r="BI646" s="108">
        <v>0</v>
      </c>
      <c r="BJ646" s="108">
        <v>0</v>
      </c>
      <c r="BK646" s="108">
        <v>0</v>
      </c>
      <c r="BL646" s="108">
        <v>0</v>
      </c>
      <c r="BM646" s="108">
        <v>0</v>
      </c>
      <c r="BN646" s="108">
        <v>0</v>
      </c>
      <c r="BO646" s="108">
        <v>0</v>
      </c>
      <c r="BP646" s="108">
        <v>0</v>
      </c>
      <c r="BQ646" s="108">
        <v>0</v>
      </c>
      <c r="BR646" s="108">
        <v>0</v>
      </c>
      <c r="BS646" s="108">
        <v>0</v>
      </c>
      <c r="BT646" s="108">
        <v>0</v>
      </c>
      <c r="BU646" s="108">
        <v>1</v>
      </c>
      <c r="BV646" s="108">
        <v>0</v>
      </c>
      <c r="BW646" s="108">
        <v>0</v>
      </c>
      <c r="BX646" s="108">
        <v>0</v>
      </c>
      <c r="BY646" s="108">
        <v>0</v>
      </c>
      <c r="BZ646" s="108">
        <v>0</v>
      </c>
      <c r="CA646" s="108">
        <v>0</v>
      </c>
      <c r="CB646" s="108">
        <v>0</v>
      </c>
      <c r="CC646" s="108">
        <v>0</v>
      </c>
      <c r="CD646" s="108">
        <v>0</v>
      </c>
      <c r="CE646" s="108">
        <v>0</v>
      </c>
      <c r="CF646" s="108">
        <v>0</v>
      </c>
      <c r="CG646" s="108">
        <v>0</v>
      </c>
      <c r="CH646" s="108">
        <v>0</v>
      </c>
      <c r="CI646" s="108">
        <v>0</v>
      </c>
      <c r="CJ646" s="108">
        <v>0</v>
      </c>
      <c r="CK646" s="108">
        <v>0</v>
      </c>
      <c r="CL646" s="108">
        <v>0</v>
      </c>
      <c r="CM646" s="106">
        <f t="shared" si="43"/>
        <v>3</v>
      </c>
      <c r="CN646" s="65">
        <f t="shared" si="45"/>
        <v>1</v>
      </c>
      <c r="CO646" s="107">
        <f t="shared" si="44"/>
        <v>4</v>
      </c>
      <c r="CP646" s="124" t="s">
        <v>6051</v>
      </c>
      <c r="CQ646">
        <f t="shared" si="46"/>
        <v>3</v>
      </c>
      <c r="CR646" s="12"/>
      <c r="CS646" s="12"/>
      <c r="CT646" s="12"/>
      <c r="CU646" s="12"/>
      <c r="CV646" s="12"/>
      <c r="CW646" s="12"/>
      <c r="CX646" s="12"/>
      <c r="CY646" s="12"/>
      <c r="CZ646" s="12"/>
      <c r="DA646" s="12"/>
      <c r="DB646" s="12"/>
      <c r="DC646" s="12"/>
      <c r="DD646" s="12"/>
      <c r="DE646" s="12"/>
      <c r="DF646" s="12"/>
      <c r="DG646" s="12"/>
      <c r="DH646" s="12"/>
      <c r="DI646" s="12"/>
      <c r="DJ646" s="12"/>
      <c r="DK646" s="12"/>
      <c r="DL646" s="12"/>
      <c r="DM646" s="12"/>
      <c r="DN646" s="12"/>
      <c r="DO646" s="12"/>
      <c r="DP646" s="12"/>
    </row>
    <row r="647" spans="1:120" s="87" customFormat="1" x14ac:dyDescent="0.25">
      <c r="A647" s="87" t="s">
        <v>5136</v>
      </c>
      <c r="B647" s="88" t="s">
        <v>5103</v>
      </c>
      <c r="C647" s="89" t="s">
        <v>5104</v>
      </c>
      <c r="D647" s="88">
        <v>34420</v>
      </c>
      <c r="E647" s="93">
        <v>0</v>
      </c>
      <c r="F647" s="93">
        <v>0</v>
      </c>
      <c r="G647" s="93">
        <v>0</v>
      </c>
      <c r="H647" s="93">
        <v>0</v>
      </c>
      <c r="I647" s="93">
        <v>0</v>
      </c>
      <c r="J647" s="93">
        <v>0</v>
      </c>
      <c r="K647" s="93">
        <v>0</v>
      </c>
      <c r="L647" s="93">
        <v>0</v>
      </c>
      <c r="M647" s="93">
        <v>0</v>
      </c>
      <c r="N647" s="93">
        <v>0</v>
      </c>
      <c r="O647" s="93">
        <v>0</v>
      </c>
      <c r="P647" s="93">
        <v>0</v>
      </c>
      <c r="Q647" s="93">
        <v>0</v>
      </c>
      <c r="R647" s="93">
        <v>0</v>
      </c>
      <c r="S647" s="93">
        <v>0</v>
      </c>
      <c r="T647" s="93">
        <v>0</v>
      </c>
      <c r="U647" s="93">
        <v>0</v>
      </c>
      <c r="V647" s="93">
        <v>0</v>
      </c>
      <c r="W647" s="93">
        <v>0</v>
      </c>
      <c r="X647" s="93">
        <v>0</v>
      </c>
      <c r="Y647" s="93">
        <v>0</v>
      </c>
      <c r="Z647" s="93">
        <v>0</v>
      </c>
      <c r="AA647" s="93">
        <v>0</v>
      </c>
      <c r="AB647" s="93">
        <v>0</v>
      </c>
      <c r="AC647" s="93">
        <v>0</v>
      </c>
      <c r="AD647" s="93">
        <v>0</v>
      </c>
      <c r="AE647" s="93">
        <v>0</v>
      </c>
      <c r="AF647" s="93">
        <v>0</v>
      </c>
      <c r="AG647" s="93">
        <v>0</v>
      </c>
      <c r="AH647" s="93">
        <v>0</v>
      </c>
      <c r="AI647" s="93">
        <v>0</v>
      </c>
      <c r="AJ647" s="93">
        <v>0</v>
      </c>
      <c r="AK647" s="93">
        <v>0</v>
      </c>
      <c r="AL647" s="93">
        <v>0</v>
      </c>
      <c r="AM647" s="93">
        <v>0</v>
      </c>
      <c r="AN647" s="93">
        <v>0</v>
      </c>
      <c r="AO647" s="93">
        <v>0</v>
      </c>
      <c r="AP647" s="93">
        <v>0</v>
      </c>
      <c r="AQ647" s="93">
        <v>0</v>
      </c>
      <c r="AR647" s="93">
        <v>0</v>
      </c>
      <c r="AS647" s="93">
        <v>0</v>
      </c>
      <c r="AT647" s="93">
        <v>0</v>
      </c>
      <c r="AU647" s="93">
        <v>0</v>
      </c>
      <c r="AV647" s="93">
        <v>0</v>
      </c>
      <c r="AW647" s="93">
        <v>0</v>
      </c>
      <c r="AX647" s="93">
        <v>0</v>
      </c>
      <c r="AY647" s="93">
        <v>0</v>
      </c>
      <c r="AZ647" s="93">
        <v>0</v>
      </c>
      <c r="BA647" s="93">
        <v>0</v>
      </c>
      <c r="BB647" s="93">
        <v>0</v>
      </c>
      <c r="BC647" s="93">
        <v>0</v>
      </c>
      <c r="BD647" s="93">
        <v>0</v>
      </c>
      <c r="BE647" s="93">
        <v>0</v>
      </c>
      <c r="BF647" s="93">
        <v>0</v>
      </c>
      <c r="BG647" s="93">
        <v>0</v>
      </c>
      <c r="BH647" s="93">
        <v>0</v>
      </c>
      <c r="BI647" s="93">
        <v>0</v>
      </c>
      <c r="BJ647" s="93">
        <v>0</v>
      </c>
      <c r="BK647" s="93">
        <v>0</v>
      </c>
      <c r="BL647" s="93">
        <v>0</v>
      </c>
      <c r="BM647" s="93">
        <v>0</v>
      </c>
      <c r="BN647" s="93">
        <v>0</v>
      </c>
      <c r="BO647" s="93">
        <v>0</v>
      </c>
      <c r="BP647" s="93">
        <v>0</v>
      </c>
      <c r="BQ647" s="93">
        <v>0</v>
      </c>
      <c r="BR647" s="93">
        <v>0</v>
      </c>
      <c r="BS647" s="93">
        <v>0</v>
      </c>
      <c r="BT647" s="93">
        <v>0</v>
      </c>
      <c r="BU647" s="93">
        <v>1</v>
      </c>
      <c r="BV647" s="93">
        <v>0</v>
      </c>
      <c r="BW647" s="93">
        <v>0</v>
      </c>
      <c r="BX647" s="93">
        <v>0</v>
      </c>
      <c r="BY647" s="93">
        <v>0</v>
      </c>
      <c r="BZ647" s="93">
        <v>0</v>
      </c>
      <c r="CA647" s="93">
        <v>0</v>
      </c>
      <c r="CB647" s="93">
        <v>0</v>
      </c>
      <c r="CC647" s="93">
        <v>0</v>
      </c>
      <c r="CD647" s="93">
        <v>0</v>
      </c>
      <c r="CE647" s="93">
        <v>0</v>
      </c>
      <c r="CF647" s="93">
        <v>0</v>
      </c>
      <c r="CG647" s="93">
        <v>0</v>
      </c>
      <c r="CH647" s="93">
        <v>0</v>
      </c>
      <c r="CI647" s="93">
        <v>0</v>
      </c>
      <c r="CJ647" s="93">
        <v>0</v>
      </c>
      <c r="CK647" s="93">
        <v>0</v>
      </c>
      <c r="CL647" s="93">
        <v>0</v>
      </c>
      <c r="CM647" s="106">
        <f t="shared" si="43"/>
        <v>1</v>
      </c>
      <c r="CN647" s="65">
        <f t="shared" si="45"/>
        <v>1</v>
      </c>
      <c r="CO647" s="107">
        <f t="shared" si="44"/>
        <v>2</v>
      </c>
      <c r="CP647" s="124" t="s">
        <v>5962</v>
      </c>
      <c r="CQ647">
        <f t="shared" si="46"/>
        <v>0</v>
      </c>
      <c r="CR647" s="12"/>
      <c r="CS647" s="12"/>
      <c r="CT647" s="12"/>
      <c r="CU647" s="12"/>
      <c r="CV647" s="12"/>
      <c r="CW647" s="12"/>
      <c r="CX647" s="12"/>
      <c r="CY647" s="12"/>
      <c r="CZ647" s="12"/>
      <c r="DA647" s="12"/>
      <c r="DB647" s="12"/>
      <c r="DC647" s="12"/>
      <c r="DD647" s="12"/>
      <c r="DE647" s="12"/>
      <c r="DF647" s="12"/>
      <c r="DG647" s="12"/>
      <c r="DH647" s="12"/>
      <c r="DI647" s="12"/>
      <c r="DJ647" s="12"/>
      <c r="DK647" s="12"/>
      <c r="DL647" s="12"/>
      <c r="DM647" s="12"/>
      <c r="DN647" s="12"/>
      <c r="DO647" s="12"/>
      <c r="DP647" s="12"/>
    </row>
    <row r="648" spans="1:120" s="87" customFormat="1" x14ac:dyDescent="0.25">
      <c r="A648" s="12"/>
      <c r="B648" s="103" t="s">
        <v>3868</v>
      </c>
      <c r="C648" s="104" t="s">
        <v>3869</v>
      </c>
      <c r="D648" s="103">
        <v>34420</v>
      </c>
      <c r="E648" s="108">
        <v>1</v>
      </c>
      <c r="F648" s="108">
        <v>0</v>
      </c>
      <c r="G648" s="108">
        <v>0</v>
      </c>
      <c r="H648" s="108">
        <v>0</v>
      </c>
      <c r="I648" s="108">
        <v>0</v>
      </c>
      <c r="J648" s="108">
        <v>0</v>
      </c>
      <c r="K648" s="108">
        <v>1</v>
      </c>
      <c r="L648" s="108">
        <v>0</v>
      </c>
      <c r="M648" s="108">
        <v>0</v>
      </c>
      <c r="N648" s="108">
        <v>0</v>
      </c>
      <c r="O648" s="108">
        <v>0</v>
      </c>
      <c r="P648" s="108">
        <v>1</v>
      </c>
      <c r="Q648" s="108">
        <v>0</v>
      </c>
      <c r="R648" s="108">
        <v>1</v>
      </c>
      <c r="S648" s="108">
        <v>1</v>
      </c>
      <c r="T648" s="108">
        <v>0</v>
      </c>
      <c r="U648" s="108">
        <v>0</v>
      </c>
      <c r="V648" s="108">
        <v>0</v>
      </c>
      <c r="W648" s="108">
        <v>0</v>
      </c>
      <c r="X648" s="108">
        <v>0</v>
      </c>
      <c r="Y648" s="108">
        <v>0</v>
      </c>
      <c r="Z648" s="108">
        <v>0</v>
      </c>
      <c r="AA648" s="108">
        <v>0</v>
      </c>
      <c r="AB648" s="108">
        <v>0</v>
      </c>
      <c r="AC648" s="108">
        <v>0</v>
      </c>
      <c r="AD648" s="108">
        <v>0</v>
      </c>
      <c r="AE648" s="108">
        <v>1</v>
      </c>
      <c r="AF648" s="108">
        <v>0</v>
      </c>
      <c r="AG648" s="108">
        <v>0</v>
      </c>
      <c r="AH648" s="108">
        <v>0</v>
      </c>
      <c r="AI648" s="108">
        <v>0</v>
      </c>
      <c r="AJ648" s="108">
        <v>0</v>
      </c>
      <c r="AK648" s="108">
        <v>0</v>
      </c>
      <c r="AL648" s="108">
        <v>0</v>
      </c>
      <c r="AM648" s="108">
        <v>0</v>
      </c>
      <c r="AN648" s="108">
        <v>1</v>
      </c>
      <c r="AO648" s="108">
        <v>0</v>
      </c>
      <c r="AP648" s="108">
        <v>0</v>
      </c>
      <c r="AQ648" s="108">
        <v>0</v>
      </c>
      <c r="AR648" s="108">
        <v>0</v>
      </c>
      <c r="AS648" s="108">
        <v>0</v>
      </c>
      <c r="AT648" s="108">
        <v>1</v>
      </c>
      <c r="AU648" s="108">
        <v>1</v>
      </c>
      <c r="AV648" s="108">
        <v>0</v>
      </c>
      <c r="AW648" s="108">
        <v>0</v>
      </c>
      <c r="AX648" s="108">
        <v>0</v>
      </c>
      <c r="AY648" s="108">
        <v>0</v>
      </c>
      <c r="AZ648" s="108">
        <v>0</v>
      </c>
      <c r="BA648" s="108">
        <v>0</v>
      </c>
      <c r="BB648" s="108">
        <v>0</v>
      </c>
      <c r="BC648" s="108">
        <v>0</v>
      </c>
      <c r="BD648" s="108">
        <v>0</v>
      </c>
      <c r="BE648" s="108">
        <v>0</v>
      </c>
      <c r="BF648" s="108">
        <v>1</v>
      </c>
      <c r="BG648" s="108">
        <v>0</v>
      </c>
      <c r="BH648" s="108">
        <v>0</v>
      </c>
      <c r="BI648" s="108">
        <v>1</v>
      </c>
      <c r="BJ648" s="108">
        <v>0</v>
      </c>
      <c r="BK648" s="108">
        <v>0</v>
      </c>
      <c r="BL648" s="108">
        <v>1</v>
      </c>
      <c r="BM648" s="108">
        <v>0</v>
      </c>
      <c r="BN648" s="108">
        <v>0</v>
      </c>
      <c r="BO648" s="108">
        <v>0</v>
      </c>
      <c r="BP648" s="108">
        <v>0</v>
      </c>
      <c r="BQ648" s="108">
        <v>0</v>
      </c>
      <c r="BR648" s="108">
        <v>1</v>
      </c>
      <c r="BS648" s="108">
        <v>0</v>
      </c>
      <c r="BT648" s="108">
        <v>0</v>
      </c>
      <c r="BU648" s="108">
        <v>1</v>
      </c>
      <c r="BV648" s="108">
        <v>0</v>
      </c>
      <c r="BW648" s="108">
        <v>0</v>
      </c>
      <c r="BX648" s="108">
        <v>0</v>
      </c>
      <c r="BY648" s="108">
        <v>1</v>
      </c>
      <c r="BZ648" s="108">
        <v>0</v>
      </c>
      <c r="CA648" s="108">
        <v>0</v>
      </c>
      <c r="CB648" s="108">
        <v>0</v>
      </c>
      <c r="CC648" s="108">
        <v>0</v>
      </c>
      <c r="CD648" s="108">
        <v>0</v>
      </c>
      <c r="CE648" s="108">
        <v>0</v>
      </c>
      <c r="CF648" s="108">
        <v>0</v>
      </c>
      <c r="CG648" s="108">
        <v>0</v>
      </c>
      <c r="CH648" s="108">
        <v>0</v>
      </c>
      <c r="CI648" s="108">
        <v>1</v>
      </c>
      <c r="CJ648" s="108">
        <v>0</v>
      </c>
      <c r="CK648" s="108">
        <v>0</v>
      </c>
      <c r="CL648" s="108">
        <v>0</v>
      </c>
      <c r="CM648" s="106">
        <f t="shared" si="43"/>
        <v>16</v>
      </c>
      <c r="CN648" s="65">
        <f t="shared" si="45"/>
        <v>1</v>
      </c>
      <c r="CO648" s="107">
        <f t="shared" si="44"/>
        <v>19</v>
      </c>
      <c r="CP648" s="124" t="s">
        <v>5136</v>
      </c>
      <c r="CQ648">
        <f t="shared" si="46"/>
        <v>4</v>
      </c>
      <c r="CR648" s="12"/>
      <c r="CS648" s="12"/>
      <c r="CT648" s="12"/>
      <c r="CU648" s="12"/>
      <c r="CV648" s="12"/>
      <c r="CW648" s="12"/>
      <c r="CX648" s="12"/>
      <c r="CY648" s="12"/>
      <c r="CZ648" s="12"/>
      <c r="DA648" s="12"/>
      <c r="DB648" s="12"/>
      <c r="DC648" s="12"/>
      <c r="DD648" s="12"/>
      <c r="DE648" s="12"/>
      <c r="DF648" s="12"/>
      <c r="DG648" s="12"/>
      <c r="DH648" s="12"/>
      <c r="DI648" s="12"/>
      <c r="DJ648" s="12"/>
      <c r="DK648" s="12"/>
      <c r="DL648" s="12"/>
      <c r="DM648" s="12"/>
      <c r="DN648" s="12"/>
      <c r="DO648" s="12"/>
      <c r="DP648" s="12"/>
    </row>
    <row r="649" spans="1:120" s="87" customFormat="1" x14ac:dyDescent="0.25">
      <c r="A649" s="12"/>
      <c r="B649" s="103" t="s">
        <v>3872</v>
      </c>
      <c r="C649" s="104" t="s">
        <v>3873</v>
      </c>
      <c r="D649" s="103">
        <v>34420</v>
      </c>
      <c r="E649" s="108">
        <v>0</v>
      </c>
      <c r="F649" s="108">
        <v>0</v>
      </c>
      <c r="G649" s="108">
        <v>0</v>
      </c>
      <c r="H649" s="108">
        <v>0</v>
      </c>
      <c r="I649" s="108">
        <v>0</v>
      </c>
      <c r="J649" s="108">
        <v>0</v>
      </c>
      <c r="K649" s="108">
        <v>0</v>
      </c>
      <c r="L649" s="108">
        <v>0</v>
      </c>
      <c r="M649" s="108">
        <v>0</v>
      </c>
      <c r="N649" s="108">
        <v>0</v>
      </c>
      <c r="O649" s="108">
        <v>0</v>
      </c>
      <c r="P649" s="108">
        <v>1</v>
      </c>
      <c r="Q649" s="108">
        <v>0</v>
      </c>
      <c r="R649" s="108">
        <v>0</v>
      </c>
      <c r="S649" s="108">
        <v>0</v>
      </c>
      <c r="T649" s="108">
        <v>0</v>
      </c>
      <c r="U649" s="108">
        <v>0</v>
      </c>
      <c r="V649" s="108">
        <v>0</v>
      </c>
      <c r="W649" s="108">
        <v>0</v>
      </c>
      <c r="X649" s="108">
        <v>0</v>
      </c>
      <c r="Y649" s="108">
        <v>0</v>
      </c>
      <c r="Z649" s="108">
        <v>0</v>
      </c>
      <c r="AA649" s="108">
        <v>0</v>
      </c>
      <c r="AB649" s="108">
        <v>0</v>
      </c>
      <c r="AC649" s="108">
        <v>0</v>
      </c>
      <c r="AD649" s="108">
        <v>0</v>
      </c>
      <c r="AE649" s="108">
        <v>0</v>
      </c>
      <c r="AF649" s="108">
        <v>0</v>
      </c>
      <c r="AG649" s="108">
        <v>0</v>
      </c>
      <c r="AH649" s="108">
        <v>0</v>
      </c>
      <c r="AI649" s="108">
        <v>0</v>
      </c>
      <c r="AJ649" s="108">
        <v>0</v>
      </c>
      <c r="AK649" s="108">
        <v>0</v>
      </c>
      <c r="AL649" s="108">
        <v>0</v>
      </c>
      <c r="AM649" s="108">
        <v>0</v>
      </c>
      <c r="AN649" s="108">
        <v>0</v>
      </c>
      <c r="AO649" s="108">
        <v>0</v>
      </c>
      <c r="AP649" s="108">
        <v>0</v>
      </c>
      <c r="AQ649" s="108">
        <v>0</v>
      </c>
      <c r="AR649" s="108">
        <v>0</v>
      </c>
      <c r="AS649" s="108">
        <v>0</v>
      </c>
      <c r="AT649" s="108">
        <v>1</v>
      </c>
      <c r="AU649" s="108">
        <v>1</v>
      </c>
      <c r="AV649" s="108">
        <v>0</v>
      </c>
      <c r="AW649" s="108">
        <v>0</v>
      </c>
      <c r="AX649" s="108">
        <v>0</v>
      </c>
      <c r="AY649" s="108">
        <v>0</v>
      </c>
      <c r="AZ649" s="108">
        <v>0</v>
      </c>
      <c r="BA649" s="108">
        <v>0</v>
      </c>
      <c r="BB649" s="108">
        <v>0</v>
      </c>
      <c r="BC649" s="108">
        <v>0</v>
      </c>
      <c r="BD649" s="108">
        <v>0</v>
      </c>
      <c r="BE649" s="108">
        <v>0</v>
      </c>
      <c r="BF649" s="108">
        <v>0</v>
      </c>
      <c r="BG649" s="108">
        <v>0</v>
      </c>
      <c r="BH649" s="108">
        <v>0</v>
      </c>
      <c r="BI649" s="108">
        <v>1</v>
      </c>
      <c r="BJ649" s="108">
        <v>0</v>
      </c>
      <c r="BK649" s="108">
        <v>0</v>
      </c>
      <c r="BL649" s="108">
        <v>0</v>
      </c>
      <c r="BM649" s="108">
        <v>0</v>
      </c>
      <c r="BN649" s="108">
        <v>0</v>
      </c>
      <c r="BO649" s="108">
        <v>0</v>
      </c>
      <c r="BP649" s="108">
        <v>0</v>
      </c>
      <c r="BQ649" s="108">
        <v>0</v>
      </c>
      <c r="BR649" s="108">
        <v>0</v>
      </c>
      <c r="BS649" s="108">
        <v>0</v>
      </c>
      <c r="BT649" s="108">
        <v>0</v>
      </c>
      <c r="BU649" s="108">
        <v>1</v>
      </c>
      <c r="BV649" s="108">
        <v>0</v>
      </c>
      <c r="BW649" s="108">
        <v>0</v>
      </c>
      <c r="BX649" s="108">
        <v>0</v>
      </c>
      <c r="BY649" s="108">
        <v>0</v>
      </c>
      <c r="BZ649" s="108">
        <v>0</v>
      </c>
      <c r="CA649" s="108">
        <v>0</v>
      </c>
      <c r="CB649" s="108">
        <v>0</v>
      </c>
      <c r="CC649" s="108">
        <v>0</v>
      </c>
      <c r="CD649" s="108">
        <v>0</v>
      </c>
      <c r="CE649" s="108">
        <v>0</v>
      </c>
      <c r="CF649" s="108">
        <v>0</v>
      </c>
      <c r="CG649" s="108">
        <v>0</v>
      </c>
      <c r="CH649" s="108">
        <v>0</v>
      </c>
      <c r="CI649" s="108">
        <v>0</v>
      </c>
      <c r="CJ649" s="108">
        <v>0</v>
      </c>
      <c r="CK649" s="108">
        <v>0</v>
      </c>
      <c r="CL649" s="108">
        <v>0</v>
      </c>
      <c r="CM649" s="106">
        <f t="shared" si="43"/>
        <v>5</v>
      </c>
      <c r="CN649" s="65">
        <f t="shared" si="45"/>
        <v>1</v>
      </c>
      <c r="CO649" s="107">
        <f t="shared" si="44"/>
        <v>8</v>
      </c>
      <c r="CP649" s="124" t="s">
        <v>6051</v>
      </c>
      <c r="CQ649">
        <f t="shared" si="46"/>
        <v>3</v>
      </c>
      <c r="CR649" s="12"/>
      <c r="CS649" s="12"/>
      <c r="CT649" s="12"/>
      <c r="CU649" s="12"/>
      <c r="CV649" s="12"/>
      <c r="CW649" s="12"/>
      <c r="CX649" s="12"/>
      <c r="CY649" s="12"/>
      <c r="CZ649" s="12"/>
      <c r="DA649" s="12"/>
      <c r="DB649" s="12"/>
      <c r="DC649" s="12"/>
      <c r="DD649" s="12"/>
      <c r="DE649" s="12"/>
      <c r="DF649" s="12"/>
      <c r="DG649" s="12"/>
      <c r="DH649" s="12"/>
      <c r="DI649" s="12"/>
      <c r="DJ649" s="12"/>
      <c r="DK649" s="12"/>
      <c r="DL649" s="12"/>
      <c r="DM649" s="12"/>
      <c r="DN649" s="12"/>
      <c r="DO649" s="12"/>
      <c r="DP649" s="12"/>
    </row>
    <row r="650" spans="1:120" s="87" customFormat="1" x14ac:dyDescent="0.25">
      <c r="A650" s="12"/>
      <c r="B650" s="103" t="s">
        <v>3874</v>
      </c>
      <c r="C650" s="104" t="s">
        <v>3875</v>
      </c>
      <c r="D650" s="103">
        <v>34420</v>
      </c>
      <c r="E650" s="108">
        <v>0</v>
      </c>
      <c r="F650" s="108">
        <v>0</v>
      </c>
      <c r="G650" s="108">
        <v>0</v>
      </c>
      <c r="H650" s="108">
        <v>0</v>
      </c>
      <c r="I650" s="108">
        <v>0</v>
      </c>
      <c r="J650" s="108">
        <v>0</v>
      </c>
      <c r="K650" s="108">
        <v>0</v>
      </c>
      <c r="L650" s="108">
        <v>1</v>
      </c>
      <c r="M650" s="108">
        <v>0</v>
      </c>
      <c r="N650" s="108">
        <v>0</v>
      </c>
      <c r="O650" s="108">
        <v>0</v>
      </c>
      <c r="P650" s="108">
        <v>0</v>
      </c>
      <c r="Q650" s="108">
        <v>0</v>
      </c>
      <c r="R650" s="108">
        <v>0</v>
      </c>
      <c r="S650" s="108">
        <v>0</v>
      </c>
      <c r="T650" s="108">
        <v>0</v>
      </c>
      <c r="U650" s="108">
        <v>0</v>
      </c>
      <c r="V650" s="108">
        <v>0</v>
      </c>
      <c r="W650" s="108">
        <v>0</v>
      </c>
      <c r="X650" s="108">
        <v>0</v>
      </c>
      <c r="Y650" s="108">
        <v>0</v>
      </c>
      <c r="Z650" s="108">
        <v>0</v>
      </c>
      <c r="AA650" s="108">
        <v>0</v>
      </c>
      <c r="AB650" s="108">
        <v>0</v>
      </c>
      <c r="AC650" s="108">
        <v>0</v>
      </c>
      <c r="AD650" s="108">
        <v>0</v>
      </c>
      <c r="AE650" s="108">
        <v>0</v>
      </c>
      <c r="AF650" s="108">
        <v>0</v>
      </c>
      <c r="AG650" s="108">
        <v>0</v>
      </c>
      <c r="AH650" s="108">
        <v>0</v>
      </c>
      <c r="AI650" s="108">
        <v>1</v>
      </c>
      <c r="AJ650" s="108">
        <v>0</v>
      </c>
      <c r="AK650" s="108">
        <v>0</v>
      </c>
      <c r="AL650" s="108">
        <v>1</v>
      </c>
      <c r="AM650" s="108">
        <v>0</v>
      </c>
      <c r="AN650" s="108">
        <v>0</v>
      </c>
      <c r="AO650" s="108">
        <v>0</v>
      </c>
      <c r="AP650" s="108">
        <v>0</v>
      </c>
      <c r="AQ650" s="108">
        <v>0</v>
      </c>
      <c r="AR650" s="108">
        <v>0</v>
      </c>
      <c r="AS650" s="108">
        <v>0</v>
      </c>
      <c r="AT650" s="108">
        <v>0</v>
      </c>
      <c r="AU650" s="108">
        <v>1</v>
      </c>
      <c r="AV650" s="108">
        <v>0</v>
      </c>
      <c r="AW650" s="108">
        <v>0</v>
      </c>
      <c r="AX650" s="108">
        <v>0</v>
      </c>
      <c r="AY650" s="108">
        <v>0</v>
      </c>
      <c r="AZ650" s="108">
        <v>0</v>
      </c>
      <c r="BA650" s="108">
        <v>0</v>
      </c>
      <c r="BB650" s="108">
        <v>0</v>
      </c>
      <c r="BC650" s="108">
        <v>0</v>
      </c>
      <c r="BD650" s="108">
        <v>0</v>
      </c>
      <c r="BE650" s="108">
        <v>0</v>
      </c>
      <c r="BF650" s="108">
        <v>1</v>
      </c>
      <c r="BG650" s="108">
        <v>0</v>
      </c>
      <c r="BH650" s="108">
        <v>0</v>
      </c>
      <c r="BI650" s="108">
        <v>0</v>
      </c>
      <c r="BJ650" s="108">
        <v>0</v>
      </c>
      <c r="BK650" s="108">
        <v>0</v>
      </c>
      <c r="BL650" s="108">
        <v>0</v>
      </c>
      <c r="BM650" s="108">
        <v>0</v>
      </c>
      <c r="BN650" s="108">
        <v>1</v>
      </c>
      <c r="BO650" s="108">
        <v>0</v>
      </c>
      <c r="BP650" s="108">
        <v>0</v>
      </c>
      <c r="BQ650" s="108">
        <v>0</v>
      </c>
      <c r="BR650" s="108">
        <v>1</v>
      </c>
      <c r="BS650" s="108">
        <v>0</v>
      </c>
      <c r="BT650" s="108">
        <v>0</v>
      </c>
      <c r="BU650" s="108">
        <v>1</v>
      </c>
      <c r="BV650" s="108">
        <v>0</v>
      </c>
      <c r="BW650" s="108">
        <v>0</v>
      </c>
      <c r="BX650" s="108">
        <v>0</v>
      </c>
      <c r="BY650" s="108">
        <v>0</v>
      </c>
      <c r="BZ650" s="108">
        <v>1</v>
      </c>
      <c r="CA650" s="108">
        <v>0</v>
      </c>
      <c r="CB650" s="108">
        <v>0</v>
      </c>
      <c r="CC650" s="108">
        <v>0</v>
      </c>
      <c r="CD650" s="108">
        <v>0</v>
      </c>
      <c r="CE650" s="108">
        <v>0</v>
      </c>
      <c r="CF650" s="108">
        <v>0</v>
      </c>
      <c r="CG650" s="108">
        <v>0</v>
      </c>
      <c r="CH650" s="108">
        <v>0</v>
      </c>
      <c r="CI650" s="108">
        <v>0</v>
      </c>
      <c r="CJ650" s="108">
        <v>1</v>
      </c>
      <c r="CK650" s="108">
        <v>0</v>
      </c>
      <c r="CL650" s="108">
        <v>0</v>
      </c>
      <c r="CM650" s="106">
        <f t="shared" si="43"/>
        <v>10</v>
      </c>
      <c r="CN650" s="65">
        <f t="shared" si="45"/>
        <v>1</v>
      </c>
      <c r="CO650" s="107">
        <f t="shared" si="44"/>
        <v>13</v>
      </c>
      <c r="CP650" s="124" t="s">
        <v>6049</v>
      </c>
      <c r="CQ650">
        <f t="shared" si="46"/>
        <v>3.3330000000000002</v>
      </c>
      <c r="CR650" s="12"/>
      <c r="CS650" s="12"/>
      <c r="CT650" s="12"/>
      <c r="CU650" s="12"/>
      <c r="CV650" s="12"/>
      <c r="CW650" s="12"/>
      <c r="CX650" s="12"/>
      <c r="CY650" s="12"/>
      <c r="CZ650" s="12"/>
      <c r="DA650" s="12"/>
      <c r="DB650" s="12"/>
      <c r="DC650" s="12"/>
      <c r="DD650" s="12"/>
      <c r="DE650" s="12"/>
      <c r="DF650" s="12"/>
      <c r="DG650" s="12"/>
      <c r="DH650" s="12"/>
      <c r="DI650" s="12"/>
      <c r="DJ650" s="12"/>
      <c r="DK650" s="12"/>
      <c r="DL650" s="12"/>
      <c r="DM650" s="12"/>
      <c r="DN650" s="12"/>
      <c r="DO650" s="12"/>
      <c r="DP650" s="12"/>
    </row>
    <row r="651" spans="1:120" s="87" customFormat="1" x14ac:dyDescent="0.25">
      <c r="A651" s="12"/>
      <c r="B651" s="103" t="s">
        <v>3876</v>
      </c>
      <c r="C651" s="104" t="s">
        <v>3877</v>
      </c>
      <c r="D651" s="103">
        <v>34420</v>
      </c>
      <c r="E651" s="108">
        <v>0</v>
      </c>
      <c r="F651" s="108">
        <v>0</v>
      </c>
      <c r="G651" s="108">
        <v>0</v>
      </c>
      <c r="H651" s="108">
        <v>0</v>
      </c>
      <c r="I651" s="108">
        <v>0</v>
      </c>
      <c r="J651" s="108">
        <v>0</v>
      </c>
      <c r="K651" s="108">
        <v>0</v>
      </c>
      <c r="L651" s="108">
        <v>0</v>
      </c>
      <c r="M651" s="108">
        <v>0</v>
      </c>
      <c r="N651" s="108">
        <v>0</v>
      </c>
      <c r="O651" s="108">
        <v>0</v>
      </c>
      <c r="P651" s="108">
        <v>0</v>
      </c>
      <c r="Q651" s="108">
        <v>0</v>
      </c>
      <c r="R651" s="108">
        <v>0</v>
      </c>
      <c r="S651" s="108">
        <v>0</v>
      </c>
      <c r="T651" s="108">
        <v>0</v>
      </c>
      <c r="U651" s="108">
        <v>0</v>
      </c>
      <c r="V651" s="108">
        <v>0</v>
      </c>
      <c r="W651" s="108">
        <v>0</v>
      </c>
      <c r="X651" s="108">
        <v>0</v>
      </c>
      <c r="Y651" s="108">
        <v>0</v>
      </c>
      <c r="Z651" s="108">
        <v>0</v>
      </c>
      <c r="AA651" s="108">
        <v>0</v>
      </c>
      <c r="AB651" s="108">
        <v>0</v>
      </c>
      <c r="AC651" s="108">
        <v>0</v>
      </c>
      <c r="AD651" s="108">
        <v>0</v>
      </c>
      <c r="AE651" s="108">
        <v>0</v>
      </c>
      <c r="AF651" s="108">
        <v>0</v>
      </c>
      <c r="AG651" s="108">
        <v>0</v>
      </c>
      <c r="AH651" s="108">
        <v>0</v>
      </c>
      <c r="AI651" s="108">
        <v>0</v>
      </c>
      <c r="AJ651" s="108">
        <v>0</v>
      </c>
      <c r="AK651" s="108">
        <v>0</v>
      </c>
      <c r="AL651" s="108">
        <v>0</v>
      </c>
      <c r="AM651" s="108">
        <v>0</v>
      </c>
      <c r="AN651" s="108">
        <v>0</v>
      </c>
      <c r="AO651" s="108">
        <v>0</v>
      </c>
      <c r="AP651" s="108">
        <v>0</v>
      </c>
      <c r="AQ651" s="108">
        <v>0</v>
      </c>
      <c r="AR651" s="108">
        <v>0</v>
      </c>
      <c r="AS651" s="108">
        <v>0</v>
      </c>
      <c r="AT651" s="108">
        <v>0</v>
      </c>
      <c r="AU651" s="108">
        <v>0</v>
      </c>
      <c r="AV651" s="108">
        <v>0</v>
      </c>
      <c r="AW651" s="108">
        <v>0</v>
      </c>
      <c r="AX651" s="108">
        <v>0</v>
      </c>
      <c r="AY651" s="108">
        <v>0</v>
      </c>
      <c r="AZ651" s="108">
        <v>0</v>
      </c>
      <c r="BA651" s="108">
        <v>0</v>
      </c>
      <c r="BB651" s="108">
        <v>0</v>
      </c>
      <c r="BC651" s="108">
        <v>0</v>
      </c>
      <c r="BD651" s="108">
        <v>0</v>
      </c>
      <c r="BE651" s="108">
        <v>0</v>
      </c>
      <c r="BF651" s="108">
        <v>0</v>
      </c>
      <c r="BG651" s="108">
        <v>0</v>
      </c>
      <c r="BH651" s="108">
        <v>0</v>
      </c>
      <c r="BI651" s="108">
        <v>0</v>
      </c>
      <c r="BJ651" s="108">
        <v>0</v>
      </c>
      <c r="BK651" s="108">
        <v>0</v>
      </c>
      <c r="BL651" s="108">
        <v>0</v>
      </c>
      <c r="BM651" s="108">
        <v>0</v>
      </c>
      <c r="BN651" s="108">
        <v>0</v>
      </c>
      <c r="BO651" s="108">
        <v>0</v>
      </c>
      <c r="BP651" s="108">
        <v>0</v>
      </c>
      <c r="BQ651" s="108">
        <v>0</v>
      </c>
      <c r="BR651" s="108">
        <v>0</v>
      </c>
      <c r="BS651" s="108">
        <v>0</v>
      </c>
      <c r="BT651" s="108">
        <v>0</v>
      </c>
      <c r="BU651" s="108">
        <v>0</v>
      </c>
      <c r="BV651" s="108">
        <v>0</v>
      </c>
      <c r="BW651" s="108">
        <v>0</v>
      </c>
      <c r="BX651" s="108">
        <v>0</v>
      </c>
      <c r="BY651" s="108">
        <v>0</v>
      </c>
      <c r="BZ651" s="108">
        <v>0</v>
      </c>
      <c r="CA651" s="108">
        <v>0</v>
      </c>
      <c r="CB651" s="108">
        <v>0</v>
      </c>
      <c r="CC651" s="108">
        <v>0</v>
      </c>
      <c r="CD651" s="108">
        <v>0</v>
      </c>
      <c r="CE651" s="108">
        <v>0</v>
      </c>
      <c r="CF651" s="108">
        <v>0</v>
      </c>
      <c r="CG651" s="108">
        <v>0</v>
      </c>
      <c r="CH651" s="108">
        <v>0</v>
      </c>
      <c r="CI651" s="108">
        <v>0</v>
      </c>
      <c r="CJ651" s="108">
        <v>0</v>
      </c>
      <c r="CK651" s="108">
        <v>0</v>
      </c>
      <c r="CL651" s="108">
        <v>0</v>
      </c>
      <c r="CM651" s="106">
        <f t="shared" si="43"/>
        <v>0</v>
      </c>
      <c r="CN651" s="65">
        <f t="shared" si="45"/>
        <v>0</v>
      </c>
      <c r="CO651" s="107">
        <f t="shared" si="44"/>
        <v>0</v>
      </c>
      <c r="CP651" s="124" t="s">
        <v>6047</v>
      </c>
      <c r="CQ651">
        <f t="shared" si="46"/>
        <v>1.667</v>
      </c>
      <c r="CR651" s="12"/>
      <c r="CS651" s="12"/>
      <c r="CT651" s="12"/>
      <c r="CU651" s="12"/>
      <c r="CV651" s="12"/>
      <c r="CW651" s="12"/>
      <c r="CX651" s="12"/>
      <c r="CY651" s="12"/>
      <c r="CZ651" s="12"/>
      <c r="DA651" s="12"/>
      <c r="DB651" s="12"/>
      <c r="DC651" s="12"/>
      <c r="DD651" s="12"/>
      <c r="DE651" s="12"/>
      <c r="DF651" s="12"/>
      <c r="DG651" s="12"/>
      <c r="DH651" s="12"/>
      <c r="DI651" s="12"/>
      <c r="DJ651" s="12"/>
      <c r="DK651" s="12"/>
      <c r="DL651" s="12"/>
      <c r="DM651" s="12"/>
      <c r="DN651" s="12"/>
      <c r="DO651" s="12"/>
      <c r="DP651" s="12"/>
    </row>
    <row r="652" spans="1:120" s="87" customFormat="1" x14ac:dyDescent="0.25">
      <c r="A652" s="12"/>
      <c r="B652" s="103" t="s">
        <v>3880</v>
      </c>
      <c r="C652" s="104" t="s">
        <v>3881</v>
      </c>
      <c r="D652" s="103">
        <v>34420</v>
      </c>
      <c r="E652" s="108">
        <v>0</v>
      </c>
      <c r="F652" s="108">
        <v>0</v>
      </c>
      <c r="G652" s="108">
        <v>0</v>
      </c>
      <c r="H652" s="108">
        <v>0</v>
      </c>
      <c r="I652" s="108">
        <v>0</v>
      </c>
      <c r="J652" s="108">
        <v>0</v>
      </c>
      <c r="K652" s="108">
        <v>1</v>
      </c>
      <c r="L652" s="108">
        <v>0</v>
      </c>
      <c r="M652" s="108">
        <v>0</v>
      </c>
      <c r="N652" s="108">
        <v>1</v>
      </c>
      <c r="O652" s="108">
        <v>0</v>
      </c>
      <c r="P652" s="108">
        <v>1</v>
      </c>
      <c r="Q652" s="108">
        <v>0</v>
      </c>
      <c r="R652" s="108">
        <v>0</v>
      </c>
      <c r="S652" s="108">
        <v>0</v>
      </c>
      <c r="T652" s="108">
        <v>0</v>
      </c>
      <c r="U652" s="108">
        <v>0</v>
      </c>
      <c r="V652" s="108">
        <v>0</v>
      </c>
      <c r="W652" s="108">
        <v>0</v>
      </c>
      <c r="X652" s="108">
        <v>0</v>
      </c>
      <c r="Y652" s="108">
        <v>0</v>
      </c>
      <c r="Z652" s="108">
        <v>0</v>
      </c>
      <c r="AA652" s="108">
        <v>0</v>
      </c>
      <c r="AB652" s="108">
        <v>0</v>
      </c>
      <c r="AC652" s="108">
        <v>0</v>
      </c>
      <c r="AD652" s="108">
        <v>0</v>
      </c>
      <c r="AE652" s="108">
        <v>1</v>
      </c>
      <c r="AF652" s="108">
        <v>0</v>
      </c>
      <c r="AG652" s="108">
        <v>0</v>
      </c>
      <c r="AH652" s="108">
        <v>1</v>
      </c>
      <c r="AI652" s="108">
        <v>0</v>
      </c>
      <c r="AJ652" s="108">
        <v>0</v>
      </c>
      <c r="AK652" s="108">
        <v>0</v>
      </c>
      <c r="AL652" s="108">
        <v>0</v>
      </c>
      <c r="AM652" s="108">
        <v>0</v>
      </c>
      <c r="AN652" s="108">
        <v>1</v>
      </c>
      <c r="AO652" s="108">
        <v>0</v>
      </c>
      <c r="AP652" s="108">
        <v>0</v>
      </c>
      <c r="AQ652" s="108">
        <v>0</v>
      </c>
      <c r="AR652" s="108">
        <v>0</v>
      </c>
      <c r="AS652" s="108">
        <v>1</v>
      </c>
      <c r="AT652" s="108">
        <v>0</v>
      </c>
      <c r="AU652" s="108">
        <v>0</v>
      </c>
      <c r="AV652" s="108">
        <v>0</v>
      </c>
      <c r="AW652" s="108">
        <v>0</v>
      </c>
      <c r="AX652" s="108">
        <v>0</v>
      </c>
      <c r="AY652" s="108">
        <v>0</v>
      </c>
      <c r="AZ652" s="108">
        <v>0</v>
      </c>
      <c r="BA652" s="108">
        <v>0</v>
      </c>
      <c r="BB652" s="108">
        <v>0</v>
      </c>
      <c r="BC652" s="108">
        <v>0</v>
      </c>
      <c r="BD652" s="108">
        <v>0</v>
      </c>
      <c r="BE652" s="108">
        <v>0</v>
      </c>
      <c r="BF652" s="108">
        <v>1</v>
      </c>
      <c r="BG652" s="108">
        <v>0</v>
      </c>
      <c r="BH652" s="108">
        <v>0</v>
      </c>
      <c r="BI652" s="108">
        <v>0</v>
      </c>
      <c r="BJ652" s="108">
        <v>0</v>
      </c>
      <c r="BK652" s="108">
        <v>1</v>
      </c>
      <c r="BL652" s="108">
        <v>0</v>
      </c>
      <c r="BM652" s="108">
        <v>0</v>
      </c>
      <c r="BN652" s="108">
        <v>0</v>
      </c>
      <c r="BO652" s="108">
        <v>0</v>
      </c>
      <c r="BP652" s="108">
        <v>0</v>
      </c>
      <c r="BQ652" s="108">
        <v>1</v>
      </c>
      <c r="BR652" s="108">
        <v>0</v>
      </c>
      <c r="BS652" s="108">
        <v>0</v>
      </c>
      <c r="BT652" s="108">
        <v>0</v>
      </c>
      <c r="BU652" s="108">
        <v>0</v>
      </c>
      <c r="BV652" s="108">
        <v>0</v>
      </c>
      <c r="BW652" s="108">
        <v>0</v>
      </c>
      <c r="BX652" s="108">
        <v>0</v>
      </c>
      <c r="BY652" s="108">
        <v>0</v>
      </c>
      <c r="BZ652" s="108">
        <v>0</v>
      </c>
      <c r="CA652" s="108">
        <v>0</v>
      </c>
      <c r="CB652" s="108">
        <v>0</v>
      </c>
      <c r="CC652" s="108">
        <v>0</v>
      </c>
      <c r="CD652" s="108">
        <v>0</v>
      </c>
      <c r="CE652" s="108">
        <v>0</v>
      </c>
      <c r="CF652" s="108">
        <v>0</v>
      </c>
      <c r="CG652" s="108">
        <v>0</v>
      </c>
      <c r="CH652" s="108">
        <v>0</v>
      </c>
      <c r="CI652" s="108">
        <v>0</v>
      </c>
      <c r="CJ652" s="108">
        <v>0</v>
      </c>
      <c r="CK652" s="108">
        <v>0</v>
      </c>
      <c r="CL652" s="108">
        <v>0</v>
      </c>
      <c r="CM652" s="106">
        <f t="shared" si="43"/>
        <v>10</v>
      </c>
      <c r="CN652" s="65">
        <f t="shared" si="45"/>
        <v>1</v>
      </c>
      <c r="CO652" s="107">
        <f t="shared" si="44"/>
        <v>10</v>
      </c>
      <c r="CP652" s="124" t="s">
        <v>6054</v>
      </c>
      <c r="CQ652">
        <f t="shared" si="46"/>
        <v>2.6669999999999998</v>
      </c>
      <c r="CR652" s="12"/>
      <c r="CS652" s="12"/>
      <c r="CT652" s="12"/>
      <c r="CU652" s="12"/>
      <c r="CV652" s="12"/>
      <c r="CW652" s="12"/>
      <c r="CX652" s="12"/>
      <c r="CY652" s="12"/>
      <c r="CZ652" s="12"/>
      <c r="DA652" s="12"/>
      <c r="DB652" s="12"/>
      <c r="DC652" s="12"/>
      <c r="DD652" s="12"/>
      <c r="DE652" s="12"/>
      <c r="DF652" s="12"/>
      <c r="DG652" s="12"/>
      <c r="DH652" s="12"/>
      <c r="DI652" s="12"/>
      <c r="DJ652" s="12"/>
      <c r="DK652" s="12"/>
      <c r="DL652" s="12"/>
      <c r="DM652" s="12"/>
      <c r="DN652" s="12"/>
      <c r="DO652" s="12"/>
      <c r="DP652" s="12"/>
    </row>
    <row r="653" spans="1:120" s="87" customFormat="1" x14ac:dyDescent="0.25">
      <c r="A653" s="87" t="s">
        <v>5136</v>
      </c>
      <c r="B653" s="88" t="s">
        <v>5111</v>
      </c>
      <c r="C653" s="89" t="s">
        <v>5112</v>
      </c>
      <c r="D653" s="88">
        <v>34420</v>
      </c>
      <c r="E653" s="93">
        <v>0</v>
      </c>
      <c r="F653" s="93">
        <v>0</v>
      </c>
      <c r="G653" s="93">
        <v>0</v>
      </c>
      <c r="H653" s="93">
        <v>0</v>
      </c>
      <c r="I653" s="93">
        <v>0</v>
      </c>
      <c r="J653" s="93">
        <v>0</v>
      </c>
      <c r="K653" s="93">
        <v>0</v>
      </c>
      <c r="L653" s="93">
        <v>0</v>
      </c>
      <c r="M653" s="93">
        <v>0</v>
      </c>
      <c r="N653" s="93">
        <v>0</v>
      </c>
      <c r="O653" s="93">
        <v>0</v>
      </c>
      <c r="P653" s="93">
        <v>0</v>
      </c>
      <c r="Q653" s="93">
        <v>0</v>
      </c>
      <c r="R653" s="93">
        <v>0</v>
      </c>
      <c r="S653" s="93">
        <v>0</v>
      </c>
      <c r="T653" s="93">
        <v>0</v>
      </c>
      <c r="U653" s="93">
        <v>0</v>
      </c>
      <c r="V653" s="93">
        <v>0</v>
      </c>
      <c r="W653" s="93">
        <v>0</v>
      </c>
      <c r="X653" s="93">
        <v>0</v>
      </c>
      <c r="Y653" s="93">
        <v>0</v>
      </c>
      <c r="Z653" s="93">
        <v>0</v>
      </c>
      <c r="AA653" s="93">
        <v>0</v>
      </c>
      <c r="AB653" s="93">
        <v>0</v>
      </c>
      <c r="AC653" s="93">
        <v>0</v>
      </c>
      <c r="AD653" s="93">
        <v>0</v>
      </c>
      <c r="AE653" s="93">
        <v>0</v>
      </c>
      <c r="AF653" s="93">
        <v>0</v>
      </c>
      <c r="AG653" s="93">
        <v>0</v>
      </c>
      <c r="AH653" s="93">
        <v>0</v>
      </c>
      <c r="AI653" s="93">
        <v>0</v>
      </c>
      <c r="AJ653" s="93">
        <v>0</v>
      </c>
      <c r="AK653" s="93">
        <v>0</v>
      </c>
      <c r="AL653" s="93">
        <v>0</v>
      </c>
      <c r="AM653" s="93">
        <v>0</v>
      </c>
      <c r="AN653" s="93">
        <v>0</v>
      </c>
      <c r="AO653" s="93">
        <v>0</v>
      </c>
      <c r="AP653" s="93">
        <v>0</v>
      </c>
      <c r="AQ653" s="93">
        <v>0</v>
      </c>
      <c r="AR653" s="93">
        <v>0</v>
      </c>
      <c r="AS653" s="93">
        <v>0</v>
      </c>
      <c r="AT653" s="93">
        <v>0</v>
      </c>
      <c r="AU653" s="93">
        <v>0</v>
      </c>
      <c r="AV653" s="93">
        <v>0</v>
      </c>
      <c r="AW653" s="93">
        <v>0</v>
      </c>
      <c r="AX653" s="93">
        <v>0</v>
      </c>
      <c r="AY653" s="93">
        <v>0</v>
      </c>
      <c r="AZ653" s="93">
        <v>0</v>
      </c>
      <c r="BA653" s="93">
        <v>0</v>
      </c>
      <c r="BB653" s="93">
        <v>0</v>
      </c>
      <c r="BC653" s="93">
        <v>0</v>
      </c>
      <c r="BD653" s="93">
        <v>0</v>
      </c>
      <c r="BE653" s="93">
        <v>0</v>
      </c>
      <c r="BF653" s="93">
        <v>0</v>
      </c>
      <c r="BG653" s="93">
        <v>0</v>
      </c>
      <c r="BH653" s="93">
        <v>0</v>
      </c>
      <c r="BI653" s="93">
        <v>0</v>
      </c>
      <c r="BJ653" s="93">
        <v>0</v>
      </c>
      <c r="BK653" s="93">
        <v>0</v>
      </c>
      <c r="BL653" s="93">
        <v>0</v>
      </c>
      <c r="BM653" s="93">
        <v>0</v>
      </c>
      <c r="BN653" s="93">
        <v>0</v>
      </c>
      <c r="BO653" s="93">
        <v>0</v>
      </c>
      <c r="BP653" s="93">
        <v>0</v>
      </c>
      <c r="BQ653" s="93">
        <v>0</v>
      </c>
      <c r="BR653" s="93">
        <v>0</v>
      </c>
      <c r="BS653" s="93">
        <v>0</v>
      </c>
      <c r="BT653" s="93">
        <v>0</v>
      </c>
      <c r="BU653" s="93">
        <v>0</v>
      </c>
      <c r="BV653" s="93">
        <v>0</v>
      </c>
      <c r="BW653" s="93">
        <v>0</v>
      </c>
      <c r="BX653" s="93">
        <v>0</v>
      </c>
      <c r="BY653" s="93">
        <v>0</v>
      </c>
      <c r="BZ653" s="93">
        <v>0</v>
      </c>
      <c r="CA653" s="93">
        <v>0</v>
      </c>
      <c r="CB653" s="93">
        <v>0</v>
      </c>
      <c r="CC653" s="93">
        <v>0</v>
      </c>
      <c r="CD653" s="93">
        <v>0</v>
      </c>
      <c r="CE653" s="93">
        <v>0</v>
      </c>
      <c r="CF653" s="93">
        <v>0</v>
      </c>
      <c r="CG653" s="93">
        <v>0</v>
      </c>
      <c r="CH653" s="93">
        <v>0</v>
      </c>
      <c r="CI653" s="93">
        <v>0</v>
      </c>
      <c r="CJ653" s="93">
        <v>0</v>
      </c>
      <c r="CK653" s="93">
        <v>0</v>
      </c>
      <c r="CL653" s="93">
        <v>0</v>
      </c>
      <c r="CM653" s="106">
        <f t="shared" si="43"/>
        <v>0</v>
      </c>
      <c r="CN653" s="65">
        <f t="shared" si="45"/>
        <v>0</v>
      </c>
      <c r="CO653" s="107">
        <f t="shared" si="44"/>
        <v>0</v>
      </c>
      <c r="CP653" s="124" t="s">
        <v>5135</v>
      </c>
      <c r="CQ653">
        <f t="shared" si="46"/>
        <v>1</v>
      </c>
      <c r="CR653" s="12"/>
      <c r="CS653" s="12"/>
      <c r="CT653" s="12"/>
      <c r="CU653" s="12"/>
      <c r="CV653" s="12"/>
      <c r="CW653" s="12"/>
      <c r="CX653" s="12"/>
      <c r="CY653" s="12"/>
      <c r="CZ653" s="12"/>
      <c r="DA653" s="12"/>
      <c r="DB653" s="12"/>
      <c r="DC653" s="12"/>
      <c r="DD653" s="12"/>
      <c r="DE653" s="12"/>
      <c r="DF653" s="12"/>
      <c r="DG653" s="12"/>
      <c r="DH653" s="12"/>
      <c r="DI653" s="12"/>
      <c r="DJ653" s="12"/>
      <c r="DK653" s="12"/>
      <c r="DL653" s="12"/>
      <c r="DM653" s="12"/>
      <c r="DN653" s="12"/>
      <c r="DO653" s="12"/>
      <c r="DP653" s="12"/>
    </row>
    <row r="654" spans="1:120" s="87" customFormat="1" x14ac:dyDescent="0.25">
      <c r="A654" s="87" t="s">
        <v>5136</v>
      </c>
      <c r="B654" s="88" t="s">
        <v>5113</v>
      </c>
      <c r="C654" s="89" t="s">
        <v>5114</v>
      </c>
      <c r="D654" s="88">
        <v>34420</v>
      </c>
      <c r="E654" s="93">
        <v>0</v>
      </c>
      <c r="F654" s="93">
        <v>0</v>
      </c>
      <c r="G654" s="93">
        <v>0</v>
      </c>
      <c r="H654" s="93">
        <v>0</v>
      </c>
      <c r="I654" s="93">
        <v>0</v>
      </c>
      <c r="J654" s="93">
        <v>0</v>
      </c>
      <c r="K654" s="93">
        <v>0</v>
      </c>
      <c r="L654" s="93">
        <v>0</v>
      </c>
      <c r="M654" s="93">
        <v>0</v>
      </c>
      <c r="N654" s="93">
        <v>0</v>
      </c>
      <c r="O654" s="93">
        <v>0</v>
      </c>
      <c r="P654" s="93">
        <v>0</v>
      </c>
      <c r="Q654" s="93">
        <v>0</v>
      </c>
      <c r="R654" s="93">
        <v>0</v>
      </c>
      <c r="S654" s="93">
        <v>0</v>
      </c>
      <c r="T654" s="93">
        <v>0</v>
      </c>
      <c r="U654" s="93">
        <v>0</v>
      </c>
      <c r="V654" s="93">
        <v>0</v>
      </c>
      <c r="W654" s="93">
        <v>0</v>
      </c>
      <c r="X654" s="93">
        <v>0</v>
      </c>
      <c r="Y654" s="93">
        <v>0</v>
      </c>
      <c r="Z654" s="93">
        <v>0</v>
      </c>
      <c r="AA654" s="93">
        <v>0</v>
      </c>
      <c r="AB654" s="93">
        <v>0</v>
      </c>
      <c r="AC654" s="93">
        <v>0</v>
      </c>
      <c r="AD654" s="93">
        <v>0</v>
      </c>
      <c r="AE654" s="93">
        <v>0</v>
      </c>
      <c r="AF654" s="93">
        <v>0</v>
      </c>
      <c r="AG654" s="93">
        <v>0</v>
      </c>
      <c r="AH654" s="93">
        <v>0</v>
      </c>
      <c r="AI654" s="93">
        <v>0</v>
      </c>
      <c r="AJ654" s="93">
        <v>0</v>
      </c>
      <c r="AK654" s="93">
        <v>0</v>
      </c>
      <c r="AL654" s="93">
        <v>0</v>
      </c>
      <c r="AM654" s="93">
        <v>0</v>
      </c>
      <c r="AN654" s="93">
        <v>0</v>
      </c>
      <c r="AO654" s="93">
        <v>0</v>
      </c>
      <c r="AP654" s="93">
        <v>0</v>
      </c>
      <c r="AQ654" s="93">
        <v>0</v>
      </c>
      <c r="AR654" s="93">
        <v>0</v>
      </c>
      <c r="AS654" s="93">
        <v>0</v>
      </c>
      <c r="AT654" s="93">
        <v>0</v>
      </c>
      <c r="AU654" s="93">
        <v>0</v>
      </c>
      <c r="AV654" s="93">
        <v>0</v>
      </c>
      <c r="AW654" s="93">
        <v>0</v>
      </c>
      <c r="AX654" s="93">
        <v>0</v>
      </c>
      <c r="AY654" s="93">
        <v>0</v>
      </c>
      <c r="AZ654" s="93">
        <v>0</v>
      </c>
      <c r="BA654" s="93">
        <v>0</v>
      </c>
      <c r="BB654" s="93">
        <v>0</v>
      </c>
      <c r="BC654" s="93">
        <v>0</v>
      </c>
      <c r="BD654" s="93">
        <v>0</v>
      </c>
      <c r="BE654" s="93">
        <v>0</v>
      </c>
      <c r="BF654" s="93">
        <v>0</v>
      </c>
      <c r="BG654" s="93">
        <v>0</v>
      </c>
      <c r="BH654" s="93">
        <v>0</v>
      </c>
      <c r="BI654" s="93">
        <v>0</v>
      </c>
      <c r="BJ654" s="93">
        <v>0</v>
      </c>
      <c r="BK654" s="93">
        <v>0</v>
      </c>
      <c r="BL654" s="93">
        <v>0</v>
      </c>
      <c r="BM654" s="93">
        <v>0</v>
      </c>
      <c r="BN654" s="93">
        <v>0</v>
      </c>
      <c r="BO654" s="93">
        <v>0</v>
      </c>
      <c r="BP654" s="93">
        <v>0</v>
      </c>
      <c r="BQ654" s="93">
        <v>0</v>
      </c>
      <c r="BR654" s="93">
        <v>0</v>
      </c>
      <c r="BS654" s="93">
        <v>0</v>
      </c>
      <c r="BT654" s="93">
        <v>0</v>
      </c>
      <c r="BU654" s="93">
        <v>0</v>
      </c>
      <c r="BV654" s="93">
        <v>0</v>
      </c>
      <c r="BW654" s="93">
        <v>0</v>
      </c>
      <c r="BX654" s="93">
        <v>0</v>
      </c>
      <c r="BY654" s="93">
        <v>0</v>
      </c>
      <c r="BZ654" s="93">
        <v>0</v>
      </c>
      <c r="CA654" s="93">
        <v>0</v>
      </c>
      <c r="CB654" s="93">
        <v>0</v>
      </c>
      <c r="CC654" s="93">
        <v>0</v>
      </c>
      <c r="CD654" s="93">
        <v>0</v>
      </c>
      <c r="CE654" s="93">
        <v>0</v>
      </c>
      <c r="CF654" s="93">
        <v>0</v>
      </c>
      <c r="CG654" s="93">
        <v>0</v>
      </c>
      <c r="CH654" s="93">
        <v>0</v>
      </c>
      <c r="CI654" s="93">
        <v>0</v>
      </c>
      <c r="CJ654" s="93">
        <v>0</v>
      </c>
      <c r="CK654" s="93">
        <v>0</v>
      </c>
      <c r="CL654" s="93">
        <v>0</v>
      </c>
      <c r="CM654" s="106">
        <f t="shared" si="43"/>
        <v>0</v>
      </c>
      <c r="CN654" s="65">
        <f t="shared" si="45"/>
        <v>0</v>
      </c>
      <c r="CO654" s="107">
        <f t="shared" si="44"/>
        <v>0</v>
      </c>
      <c r="CP654" s="124" t="s">
        <v>6050</v>
      </c>
      <c r="CQ654">
        <f t="shared" si="46"/>
        <v>2</v>
      </c>
      <c r="CR654" s="12"/>
      <c r="CS654" s="12"/>
      <c r="CT654" s="12"/>
      <c r="CU654" s="12"/>
      <c r="CV654" s="12"/>
      <c r="CW654" s="12"/>
      <c r="CX654" s="12"/>
      <c r="CY654" s="12"/>
      <c r="CZ654" s="12"/>
      <c r="DA654" s="12"/>
      <c r="DB654" s="12"/>
      <c r="DC654" s="12"/>
      <c r="DD654" s="12"/>
      <c r="DE654" s="12"/>
      <c r="DF654" s="12"/>
      <c r="DG654" s="12"/>
      <c r="DH654" s="12"/>
      <c r="DI654" s="12"/>
      <c r="DJ654" s="12"/>
      <c r="DK654" s="12"/>
      <c r="DL654" s="12"/>
      <c r="DM654" s="12"/>
      <c r="DN654" s="12"/>
      <c r="DO654" s="12"/>
      <c r="DP654" s="12"/>
    </row>
    <row r="655" spans="1:120" s="87" customFormat="1" x14ac:dyDescent="0.25">
      <c r="A655" s="12"/>
      <c r="B655" s="103" t="s">
        <v>3888</v>
      </c>
      <c r="C655" s="104" t="s">
        <v>3889</v>
      </c>
      <c r="D655" s="103">
        <v>34420</v>
      </c>
      <c r="E655" s="108">
        <v>0</v>
      </c>
      <c r="F655" s="108">
        <v>0</v>
      </c>
      <c r="G655" s="108">
        <v>0</v>
      </c>
      <c r="H655" s="108">
        <v>0</v>
      </c>
      <c r="I655" s="108">
        <v>0</v>
      </c>
      <c r="J655" s="108">
        <v>0</v>
      </c>
      <c r="K655" s="108">
        <v>0</v>
      </c>
      <c r="L655" s="108">
        <v>0</v>
      </c>
      <c r="M655" s="108">
        <v>0</v>
      </c>
      <c r="N655" s="108">
        <v>0</v>
      </c>
      <c r="O655" s="108">
        <v>0</v>
      </c>
      <c r="P655" s="108">
        <v>0</v>
      </c>
      <c r="Q655" s="108">
        <v>0</v>
      </c>
      <c r="R655" s="108">
        <v>0</v>
      </c>
      <c r="S655" s="108">
        <v>0</v>
      </c>
      <c r="T655" s="108">
        <v>1</v>
      </c>
      <c r="U655" s="108">
        <v>0</v>
      </c>
      <c r="V655" s="108">
        <v>0</v>
      </c>
      <c r="W655" s="108">
        <v>0</v>
      </c>
      <c r="X655" s="108">
        <v>0</v>
      </c>
      <c r="Y655" s="108">
        <v>0</v>
      </c>
      <c r="Z655" s="108">
        <v>0</v>
      </c>
      <c r="AA655" s="108">
        <v>0</v>
      </c>
      <c r="AB655" s="108">
        <v>0</v>
      </c>
      <c r="AC655" s="108">
        <v>0</v>
      </c>
      <c r="AD655" s="108">
        <v>0</v>
      </c>
      <c r="AE655" s="108">
        <v>0</v>
      </c>
      <c r="AF655" s="108">
        <v>0</v>
      </c>
      <c r="AG655" s="108">
        <v>0</v>
      </c>
      <c r="AH655" s="108">
        <v>0</v>
      </c>
      <c r="AI655" s="108">
        <v>0</v>
      </c>
      <c r="AJ655" s="108">
        <v>0</v>
      </c>
      <c r="AK655" s="108">
        <v>0</v>
      </c>
      <c r="AL655" s="108">
        <v>0</v>
      </c>
      <c r="AM655" s="108">
        <v>0</v>
      </c>
      <c r="AN655" s="108">
        <v>0</v>
      </c>
      <c r="AO655" s="108">
        <v>0</v>
      </c>
      <c r="AP655" s="108">
        <v>0</v>
      </c>
      <c r="AQ655" s="108">
        <v>0</v>
      </c>
      <c r="AR655" s="108">
        <v>0</v>
      </c>
      <c r="AS655" s="108">
        <v>0</v>
      </c>
      <c r="AT655" s="108">
        <v>0</v>
      </c>
      <c r="AU655" s="108">
        <v>1</v>
      </c>
      <c r="AV655" s="108">
        <v>0</v>
      </c>
      <c r="AW655" s="108">
        <v>0</v>
      </c>
      <c r="AX655" s="108">
        <v>0</v>
      </c>
      <c r="AY655" s="108">
        <v>0</v>
      </c>
      <c r="AZ655" s="108">
        <v>0</v>
      </c>
      <c r="BA655" s="108">
        <v>0</v>
      </c>
      <c r="BB655" s="108">
        <v>0</v>
      </c>
      <c r="BC655" s="108">
        <v>0</v>
      </c>
      <c r="BD655" s="108">
        <v>0</v>
      </c>
      <c r="BE655" s="108">
        <v>0</v>
      </c>
      <c r="BF655" s="108">
        <v>0</v>
      </c>
      <c r="BG655" s="108">
        <v>0</v>
      </c>
      <c r="BH655" s="108">
        <v>0</v>
      </c>
      <c r="BI655" s="108">
        <v>0</v>
      </c>
      <c r="BJ655" s="108">
        <v>0</v>
      </c>
      <c r="BK655" s="108">
        <v>1</v>
      </c>
      <c r="BL655" s="108">
        <v>0</v>
      </c>
      <c r="BM655" s="108">
        <v>0</v>
      </c>
      <c r="BN655" s="108">
        <v>0</v>
      </c>
      <c r="BO655" s="108">
        <v>0</v>
      </c>
      <c r="BP655" s="108">
        <v>0</v>
      </c>
      <c r="BQ655" s="108">
        <v>0</v>
      </c>
      <c r="BR655" s="108">
        <v>0</v>
      </c>
      <c r="BS655" s="108">
        <v>0</v>
      </c>
      <c r="BT655" s="108">
        <v>0</v>
      </c>
      <c r="BU655" s="108">
        <v>0</v>
      </c>
      <c r="BV655" s="108">
        <v>0</v>
      </c>
      <c r="BW655" s="108">
        <v>0</v>
      </c>
      <c r="BX655" s="108">
        <v>0</v>
      </c>
      <c r="BY655" s="108">
        <v>0</v>
      </c>
      <c r="BZ655" s="108">
        <v>0</v>
      </c>
      <c r="CA655" s="108">
        <v>0</v>
      </c>
      <c r="CB655" s="108">
        <v>0</v>
      </c>
      <c r="CC655" s="108">
        <v>0</v>
      </c>
      <c r="CD655" s="108">
        <v>0</v>
      </c>
      <c r="CE655" s="108">
        <v>0</v>
      </c>
      <c r="CF655" s="108">
        <v>0</v>
      </c>
      <c r="CG655" s="108">
        <v>0</v>
      </c>
      <c r="CH655" s="108">
        <v>0</v>
      </c>
      <c r="CI655" s="108">
        <v>0</v>
      </c>
      <c r="CJ655" s="108">
        <v>0</v>
      </c>
      <c r="CK655" s="108">
        <v>0</v>
      </c>
      <c r="CL655" s="108">
        <v>0</v>
      </c>
      <c r="CM655" s="106">
        <f t="shared" si="43"/>
        <v>3</v>
      </c>
      <c r="CN655" s="65">
        <f t="shared" si="45"/>
        <v>1</v>
      </c>
      <c r="CO655" s="107">
        <f t="shared" si="44"/>
        <v>6</v>
      </c>
      <c r="CP655" s="124" t="s">
        <v>6048</v>
      </c>
      <c r="CQ655">
        <f t="shared" si="46"/>
        <v>2.3330000000000002</v>
      </c>
      <c r="CR655" s="12"/>
      <c r="CS655" s="12"/>
      <c r="CT655" s="12"/>
      <c r="CU655" s="12"/>
      <c r="CV655" s="12"/>
      <c r="CW655" s="12"/>
      <c r="CX655" s="12"/>
      <c r="CY655" s="12"/>
      <c r="CZ655" s="12"/>
      <c r="DA655" s="12"/>
      <c r="DB655" s="12"/>
      <c r="DC655" s="12"/>
      <c r="DD655" s="12"/>
      <c r="DE655" s="12"/>
      <c r="DF655" s="12"/>
      <c r="DG655" s="12"/>
      <c r="DH655" s="12"/>
      <c r="DI655" s="12"/>
      <c r="DJ655" s="12"/>
      <c r="DK655" s="12"/>
      <c r="DL655" s="12"/>
      <c r="DM655" s="12"/>
      <c r="DN655" s="12"/>
      <c r="DO655" s="12"/>
      <c r="DP655" s="12"/>
    </row>
    <row r="656" spans="1:120" s="87" customFormat="1" x14ac:dyDescent="0.25">
      <c r="A656" s="12"/>
      <c r="B656" s="103" t="s">
        <v>3890</v>
      </c>
      <c r="C656" s="104" t="s">
        <v>3891</v>
      </c>
      <c r="D656" s="103">
        <v>34420</v>
      </c>
      <c r="E656" s="108">
        <v>0</v>
      </c>
      <c r="F656" s="108">
        <v>0</v>
      </c>
      <c r="G656" s="108">
        <v>0</v>
      </c>
      <c r="H656" s="108">
        <v>0</v>
      </c>
      <c r="I656" s="108">
        <v>0</v>
      </c>
      <c r="J656" s="108">
        <v>0</v>
      </c>
      <c r="K656" s="108">
        <v>0</v>
      </c>
      <c r="L656" s="108">
        <v>0</v>
      </c>
      <c r="M656" s="108">
        <v>0</v>
      </c>
      <c r="N656" s="108">
        <v>0</v>
      </c>
      <c r="O656" s="108">
        <v>0</v>
      </c>
      <c r="P656" s="108">
        <v>0</v>
      </c>
      <c r="Q656" s="108">
        <v>0</v>
      </c>
      <c r="R656" s="108">
        <v>0</v>
      </c>
      <c r="S656" s="108">
        <v>0</v>
      </c>
      <c r="T656" s="108">
        <v>0</v>
      </c>
      <c r="U656" s="108">
        <v>0</v>
      </c>
      <c r="V656" s="108">
        <v>0</v>
      </c>
      <c r="W656" s="108">
        <v>0</v>
      </c>
      <c r="X656" s="108">
        <v>0</v>
      </c>
      <c r="Y656" s="108">
        <v>0</v>
      </c>
      <c r="Z656" s="108">
        <v>0</v>
      </c>
      <c r="AA656" s="108">
        <v>0</v>
      </c>
      <c r="AB656" s="108">
        <v>0</v>
      </c>
      <c r="AC656" s="108">
        <v>0</v>
      </c>
      <c r="AD656" s="108">
        <v>0</v>
      </c>
      <c r="AE656" s="108">
        <v>0</v>
      </c>
      <c r="AF656" s="108">
        <v>0</v>
      </c>
      <c r="AG656" s="108">
        <v>0</v>
      </c>
      <c r="AH656" s="108">
        <v>0</v>
      </c>
      <c r="AI656" s="108">
        <v>0</v>
      </c>
      <c r="AJ656" s="108">
        <v>0</v>
      </c>
      <c r="AK656" s="108">
        <v>0</v>
      </c>
      <c r="AL656" s="108">
        <v>0</v>
      </c>
      <c r="AM656" s="108">
        <v>0</v>
      </c>
      <c r="AN656" s="108">
        <v>0</v>
      </c>
      <c r="AO656" s="108">
        <v>0</v>
      </c>
      <c r="AP656" s="108">
        <v>0</v>
      </c>
      <c r="AQ656" s="108">
        <v>0</v>
      </c>
      <c r="AR656" s="108">
        <v>0</v>
      </c>
      <c r="AS656" s="108">
        <v>0</v>
      </c>
      <c r="AT656" s="108">
        <v>0</v>
      </c>
      <c r="AU656" s="108">
        <v>1</v>
      </c>
      <c r="AV656" s="108">
        <v>0</v>
      </c>
      <c r="AW656" s="108">
        <v>0</v>
      </c>
      <c r="AX656" s="108">
        <v>0</v>
      </c>
      <c r="AY656" s="108">
        <v>0</v>
      </c>
      <c r="AZ656" s="108">
        <v>0</v>
      </c>
      <c r="BA656" s="108">
        <v>0</v>
      </c>
      <c r="BB656" s="108">
        <v>0</v>
      </c>
      <c r="BC656" s="108">
        <v>0</v>
      </c>
      <c r="BD656" s="108">
        <v>0</v>
      </c>
      <c r="BE656" s="108">
        <v>0</v>
      </c>
      <c r="BF656" s="108">
        <v>0</v>
      </c>
      <c r="BG656" s="108">
        <v>0</v>
      </c>
      <c r="BH656" s="108">
        <v>0</v>
      </c>
      <c r="BI656" s="108">
        <v>0</v>
      </c>
      <c r="BJ656" s="108">
        <v>0</v>
      </c>
      <c r="BK656" s="108">
        <v>0</v>
      </c>
      <c r="BL656" s="108">
        <v>0</v>
      </c>
      <c r="BM656" s="108">
        <v>0</v>
      </c>
      <c r="BN656" s="108">
        <v>0</v>
      </c>
      <c r="BO656" s="108">
        <v>0</v>
      </c>
      <c r="BP656" s="108">
        <v>0</v>
      </c>
      <c r="BQ656" s="108">
        <v>0</v>
      </c>
      <c r="BR656" s="108">
        <v>0</v>
      </c>
      <c r="BS656" s="108">
        <v>0</v>
      </c>
      <c r="BT656" s="108">
        <v>0</v>
      </c>
      <c r="BU656" s="108">
        <v>1</v>
      </c>
      <c r="BV656" s="108">
        <v>0</v>
      </c>
      <c r="BW656" s="108">
        <v>0</v>
      </c>
      <c r="BX656" s="108">
        <v>0</v>
      </c>
      <c r="BY656" s="108">
        <v>0</v>
      </c>
      <c r="BZ656" s="108">
        <v>0</v>
      </c>
      <c r="CA656" s="108">
        <v>0</v>
      </c>
      <c r="CB656" s="108">
        <v>0</v>
      </c>
      <c r="CC656" s="108">
        <v>0</v>
      </c>
      <c r="CD656" s="108">
        <v>0</v>
      </c>
      <c r="CE656" s="108">
        <v>0</v>
      </c>
      <c r="CF656" s="108">
        <v>0</v>
      </c>
      <c r="CG656" s="108">
        <v>0</v>
      </c>
      <c r="CH656" s="108">
        <v>0</v>
      </c>
      <c r="CI656" s="108">
        <v>0</v>
      </c>
      <c r="CJ656" s="108">
        <v>0</v>
      </c>
      <c r="CK656" s="108">
        <v>0</v>
      </c>
      <c r="CL656" s="108">
        <v>0</v>
      </c>
      <c r="CM656" s="106">
        <f t="shared" si="43"/>
        <v>2</v>
      </c>
      <c r="CN656" s="65">
        <f t="shared" si="45"/>
        <v>1</v>
      </c>
      <c r="CO656" s="107">
        <f t="shared" si="44"/>
        <v>5</v>
      </c>
      <c r="CP656" s="124" t="s">
        <v>6048</v>
      </c>
      <c r="CQ656">
        <f t="shared" si="46"/>
        <v>2.3330000000000002</v>
      </c>
      <c r="CR656" s="12"/>
      <c r="CS656" s="12"/>
      <c r="CT656" s="12"/>
      <c r="CU656" s="12"/>
      <c r="CV656" s="12"/>
      <c r="CW656" s="12"/>
      <c r="CX656" s="12"/>
      <c r="CY656" s="12"/>
      <c r="CZ656" s="12"/>
      <c r="DA656" s="12"/>
      <c r="DB656" s="12"/>
      <c r="DC656" s="12"/>
      <c r="DD656" s="12"/>
      <c r="DE656" s="12"/>
      <c r="DF656" s="12"/>
      <c r="DG656" s="12"/>
      <c r="DH656" s="12"/>
      <c r="DI656" s="12"/>
      <c r="DJ656" s="12"/>
      <c r="DK656" s="12"/>
      <c r="DL656" s="12"/>
      <c r="DM656" s="12"/>
      <c r="DN656" s="12"/>
      <c r="DO656" s="12"/>
      <c r="DP656" s="12"/>
    </row>
    <row r="657" spans="1:120" s="87" customFormat="1" x14ac:dyDescent="0.25">
      <c r="A657" s="12"/>
      <c r="B657" s="103" t="s">
        <v>3892</v>
      </c>
      <c r="C657" s="104" t="s">
        <v>3893</v>
      </c>
      <c r="D657" s="103">
        <v>34420</v>
      </c>
      <c r="E657" s="108">
        <v>0</v>
      </c>
      <c r="F657" s="108">
        <v>0</v>
      </c>
      <c r="G657" s="108">
        <v>0</v>
      </c>
      <c r="H657" s="108">
        <v>1</v>
      </c>
      <c r="I657" s="108">
        <v>0</v>
      </c>
      <c r="J657" s="108">
        <v>0</v>
      </c>
      <c r="K657" s="108">
        <v>0</v>
      </c>
      <c r="L657" s="108">
        <v>0</v>
      </c>
      <c r="M657" s="108">
        <v>0</v>
      </c>
      <c r="N657" s="108">
        <v>1</v>
      </c>
      <c r="O657" s="108">
        <v>0</v>
      </c>
      <c r="P657" s="108">
        <v>1</v>
      </c>
      <c r="Q657" s="108">
        <v>0</v>
      </c>
      <c r="R657" s="108">
        <v>0</v>
      </c>
      <c r="S657" s="108">
        <v>0</v>
      </c>
      <c r="T657" s="108">
        <v>0</v>
      </c>
      <c r="U657" s="108">
        <v>0</v>
      </c>
      <c r="V657" s="108">
        <v>0</v>
      </c>
      <c r="W657" s="108">
        <v>0</v>
      </c>
      <c r="X657" s="108">
        <v>0</v>
      </c>
      <c r="Y657" s="108">
        <v>0</v>
      </c>
      <c r="Z657" s="108">
        <v>0</v>
      </c>
      <c r="AA657" s="108">
        <v>0</v>
      </c>
      <c r="AB657" s="108">
        <v>0</v>
      </c>
      <c r="AC657" s="108">
        <v>0</v>
      </c>
      <c r="AD657" s="108">
        <v>0</v>
      </c>
      <c r="AE657" s="108">
        <v>0</v>
      </c>
      <c r="AF657" s="108">
        <v>0</v>
      </c>
      <c r="AG657" s="108">
        <v>0</v>
      </c>
      <c r="AH657" s="108">
        <v>0</v>
      </c>
      <c r="AI657" s="108">
        <v>0</v>
      </c>
      <c r="AJ657" s="108">
        <v>1</v>
      </c>
      <c r="AK657" s="108">
        <v>0</v>
      </c>
      <c r="AL657" s="108">
        <v>0</v>
      </c>
      <c r="AM657" s="108">
        <v>0</v>
      </c>
      <c r="AN657" s="108">
        <v>0</v>
      </c>
      <c r="AO657" s="108">
        <v>0</v>
      </c>
      <c r="AP657" s="108">
        <v>0</v>
      </c>
      <c r="AQ657" s="108">
        <v>0</v>
      </c>
      <c r="AR657" s="108">
        <v>0</v>
      </c>
      <c r="AS657" s="108">
        <v>1</v>
      </c>
      <c r="AT657" s="108">
        <v>0</v>
      </c>
      <c r="AU657" s="108">
        <v>1</v>
      </c>
      <c r="AV657" s="108">
        <v>0</v>
      </c>
      <c r="AW657" s="108">
        <v>0</v>
      </c>
      <c r="AX657" s="108">
        <v>0</v>
      </c>
      <c r="AY657" s="108">
        <v>0</v>
      </c>
      <c r="AZ657" s="108">
        <v>0</v>
      </c>
      <c r="BA657" s="108">
        <v>0</v>
      </c>
      <c r="BB657" s="108">
        <v>0</v>
      </c>
      <c r="BC657" s="108">
        <v>0</v>
      </c>
      <c r="BD657" s="108">
        <v>0</v>
      </c>
      <c r="BE657" s="108">
        <v>0</v>
      </c>
      <c r="BF657" s="108">
        <v>0</v>
      </c>
      <c r="BG657" s="108">
        <v>0</v>
      </c>
      <c r="BH657" s="108">
        <v>1</v>
      </c>
      <c r="BI657" s="108">
        <v>0</v>
      </c>
      <c r="BJ657" s="108">
        <v>0</v>
      </c>
      <c r="BK657" s="108">
        <v>0</v>
      </c>
      <c r="BL657" s="108">
        <v>0</v>
      </c>
      <c r="BM657" s="108">
        <v>0</v>
      </c>
      <c r="BN657" s="108">
        <v>0</v>
      </c>
      <c r="BO657" s="108">
        <v>0</v>
      </c>
      <c r="BP657" s="108">
        <v>0</v>
      </c>
      <c r="BQ657" s="108">
        <v>1</v>
      </c>
      <c r="BR657" s="108">
        <v>0</v>
      </c>
      <c r="BS657" s="108">
        <v>1</v>
      </c>
      <c r="BT657" s="108">
        <v>0</v>
      </c>
      <c r="BU657" s="108">
        <v>0</v>
      </c>
      <c r="BV657" s="108">
        <v>0</v>
      </c>
      <c r="BW657" s="108">
        <v>0</v>
      </c>
      <c r="BX657" s="108">
        <v>0</v>
      </c>
      <c r="BY657" s="108">
        <v>0</v>
      </c>
      <c r="BZ657" s="108">
        <v>0</v>
      </c>
      <c r="CA657" s="108">
        <v>0</v>
      </c>
      <c r="CB657" s="108">
        <v>0</v>
      </c>
      <c r="CC657" s="108">
        <v>0</v>
      </c>
      <c r="CD657" s="108">
        <v>0</v>
      </c>
      <c r="CE657" s="108">
        <v>0</v>
      </c>
      <c r="CF657" s="108">
        <v>0</v>
      </c>
      <c r="CG657" s="108">
        <v>0</v>
      </c>
      <c r="CH657" s="108">
        <v>0</v>
      </c>
      <c r="CI657" s="108">
        <v>0</v>
      </c>
      <c r="CJ657" s="108">
        <v>0</v>
      </c>
      <c r="CK657" s="108">
        <v>0</v>
      </c>
      <c r="CL657" s="108">
        <v>1</v>
      </c>
      <c r="CM657" s="106">
        <f t="shared" si="43"/>
        <v>10</v>
      </c>
      <c r="CN657" s="65">
        <f t="shared" si="45"/>
        <v>1</v>
      </c>
      <c r="CO657" s="107">
        <f t="shared" si="44"/>
        <v>12</v>
      </c>
      <c r="CP657" s="124" t="s">
        <v>5136</v>
      </c>
      <c r="CQ657">
        <f t="shared" si="46"/>
        <v>4</v>
      </c>
      <c r="CR657" s="12"/>
      <c r="CS657" s="12"/>
      <c r="CT657" s="12"/>
      <c r="CU657" s="12"/>
      <c r="CV657" s="12"/>
      <c r="CW657" s="12"/>
      <c r="CX657" s="12"/>
      <c r="CY657" s="12"/>
      <c r="CZ657" s="12"/>
      <c r="DA657" s="12"/>
      <c r="DB657" s="12"/>
      <c r="DC657" s="12"/>
      <c r="DD657" s="12"/>
      <c r="DE657" s="12"/>
      <c r="DF657" s="12"/>
      <c r="DG657" s="12"/>
      <c r="DH657" s="12"/>
      <c r="DI657" s="12"/>
      <c r="DJ657" s="12"/>
      <c r="DK657" s="12"/>
      <c r="DL657" s="12"/>
      <c r="DM657" s="12"/>
      <c r="DN657" s="12"/>
      <c r="DO657" s="12"/>
      <c r="DP657" s="12"/>
    </row>
    <row r="658" spans="1:120" s="87" customFormat="1" x14ac:dyDescent="0.25">
      <c r="A658" s="12"/>
      <c r="B658" s="103" t="s">
        <v>3894</v>
      </c>
      <c r="C658" s="104" t="s">
        <v>3895</v>
      </c>
      <c r="D658" s="103">
        <v>34420</v>
      </c>
      <c r="E658" s="108">
        <v>0</v>
      </c>
      <c r="F658" s="108">
        <v>0</v>
      </c>
      <c r="G658" s="108">
        <v>0</v>
      </c>
      <c r="H658" s="108">
        <v>0</v>
      </c>
      <c r="I658" s="108">
        <v>0</v>
      </c>
      <c r="J658" s="108">
        <v>0</v>
      </c>
      <c r="K658" s="108">
        <v>0</v>
      </c>
      <c r="L658" s="108">
        <v>0</v>
      </c>
      <c r="M658" s="108">
        <v>0</v>
      </c>
      <c r="N658" s="108">
        <v>0</v>
      </c>
      <c r="O658" s="108">
        <v>0</v>
      </c>
      <c r="P658" s="108">
        <v>1</v>
      </c>
      <c r="Q658" s="108">
        <v>0</v>
      </c>
      <c r="R658" s="108">
        <v>0</v>
      </c>
      <c r="S658" s="108">
        <v>0</v>
      </c>
      <c r="T658" s="108">
        <v>0</v>
      </c>
      <c r="U658" s="108">
        <v>0</v>
      </c>
      <c r="V658" s="108">
        <v>0</v>
      </c>
      <c r="W658" s="108">
        <v>0</v>
      </c>
      <c r="X658" s="108">
        <v>0</v>
      </c>
      <c r="Y658" s="108">
        <v>0</v>
      </c>
      <c r="Z658" s="108">
        <v>0</v>
      </c>
      <c r="AA658" s="108">
        <v>0</v>
      </c>
      <c r="AB658" s="108">
        <v>0</v>
      </c>
      <c r="AC658" s="108">
        <v>0</v>
      </c>
      <c r="AD658" s="108">
        <v>0</v>
      </c>
      <c r="AE658" s="108">
        <v>0</v>
      </c>
      <c r="AF658" s="108">
        <v>0</v>
      </c>
      <c r="AG658" s="108">
        <v>0</v>
      </c>
      <c r="AH658" s="108">
        <v>0</v>
      </c>
      <c r="AI658" s="108">
        <v>0</v>
      </c>
      <c r="AJ658" s="108">
        <v>0</v>
      </c>
      <c r="AK658" s="108">
        <v>0</v>
      </c>
      <c r="AL658" s="108">
        <v>0</v>
      </c>
      <c r="AM658" s="108">
        <v>0</v>
      </c>
      <c r="AN658" s="108">
        <v>0</v>
      </c>
      <c r="AO658" s="108">
        <v>0</v>
      </c>
      <c r="AP658" s="108">
        <v>0</v>
      </c>
      <c r="AQ658" s="108">
        <v>0</v>
      </c>
      <c r="AR658" s="108">
        <v>0</v>
      </c>
      <c r="AS658" s="108">
        <v>1</v>
      </c>
      <c r="AT658" s="108">
        <v>0</v>
      </c>
      <c r="AU658" s="108">
        <v>1</v>
      </c>
      <c r="AV658" s="108">
        <v>0</v>
      </c>
      <c r="AW658" s="108">
        <v>0</v>
      </c>
      <c r="AX658" s="108">
        <v>0</v>
      </c>
      <c r="AY658" s="108">
        <v>0</v>
      </c>
      <c r="AZ658" s="108">
        <v>0</v>
      </c>
      <c r="BA658" s="108">
        <v>0</v>
      </c>
      <c r="BB658" s="108">
        <v>0</v>
      </c>
      <c r="BC658" s="108">
        <v>0</v>
      </c>
      <c r="BD658" s="108">
        <v>0</v>
      </c>
      <c r="BE658" s="108">
        <v>0</v>
      </c>
      <c r="BF658" s="108">
        <v>0</v>
      </c>
      <c r="BG658" s="108">
        <v>0</v>
      </c>
      <c r="BH658" s="108">
        <v>0</v>
      </c>
      <c r="BI658" s="108">
        <v>0</v>
      </c>
      <c r="BJ658" s="108">
        <v>0</v>
      </c>
      <c r="BK658" s="108">
        <v>0</v>
      </c>
      <c r="BL658" s="108">
        <v>0</v>
      </c>
      <c r="BM658" s="108">
        <v>0</v>
      </c>
      <c r="BN658" s="108">
        <v>0</v>
      </c>
      <c r="BO658" s="108">
        <v>0</v>
      </c>
      <c r="BP658" s="108">
        <v>0</v>
      </c>
      <c r="BQ658" s="108">
        <v>0</v>
      </c>
      <c r="BR658" s="108">
        <v>0</v>
      </c>
      <c r="BS658" s="108">
        <v>0</v>
      </c>
      <c r="BT658" s="108">
        <v>0</v>
      </c>
      <c r="BU658" s="108">
        <v>1</v>
      </c>
      <c r="BV658" s="108">
        <v>0</v>
      </c>
      <c r="BW658" s="108">
        <v>0</v>
      </c>
      <c r="BX658" s="108">
        <v>0</v>
      </c>
      <c r="BY658" s="108">
        <v>0</v>
      </c>
      <c r="BZ658" s="108">
        <v>0</v>
      </c>
      <c r="CA658" s="108">
        <v>0</v>
      </c>
      <c r="CB658" s="108">
        <v>0</v>
      </c>
      <c r="CC658" s="108">
        <v>0</v>
      </c>
      <c r="CD658" s="108">
        <v>0</v>
      </c>
      <c r="CE658" s="108">
        <v>0</v>
      </c>
      <c r="CF658" s="108">
        <v>0</v>
      </c>
      <c r="CG658" s="108">
        <v>0</v>
      </c>
      <c r="CH658" s="108">
        <v>0</v>
      </c>
      <c r="CI658" s="108">
        <v>0</v>
      </c>
      <c r="CJ658" s="108">
        <v>0</v>
      </c>
      <c r="CK658" s="108">
        <v>0</v>
      </c>
      <c r="CL658" s="108">
        <v>0</v>
      </c>
      <c r="CM658" s="106">
        <f t="shared" si="43"/>
        <v>4</v>
      </c>
      <c r="CN658" s="65">
        <f t="shared" si="45"/>
        <v>1</v>
      </c>
      <c r="CO658" s="107">
        <f t="shared" si="44"/>
        <v>7</v>
      </c>
      <c r="CP658" s="124" t="s">
        <v>6050</v>
      </c>
      <c r="CQ658">
        <f t="shared" si="46"/>
        <v>2</v>
      </c>
      <c r="CR658" s="12"/>
      <c r="CS658" s="12"/>
      <c r="CT658" s="12"/>
      <c r="CU658" s="12"/>
      <c r="CV658" s="12"/>
      <c r="CW658" s="12"/>
      <c r="CX658" s="12"/>
      <c r="CY658" s="12"/>
      <c r="CZ658" s="12"/>
      <c r="DA658" s="12"/>
      <c r="DB658" s="12"/>
      <c r="DC658" s="12"/>
      <c r="DD658" s="12"/>
      <c r="DE658" s="12"/>
      <c r="DF658" s="12"/>
      <c r="DG658" s="12"/>
      <c r="DH658" s="12"/>
      <c r="DI658" s="12"/>
      <c r="DJ658" s="12"/>
      <c r="DK658" s="12"/>
      <c r="DL658" s="12"/>
      <c r="DM658" s="12"/>
      <c r="DN658" s="12"/>
      <c r="DO658" s="12"/>
      <c r="DP658" s="12"/>
    </row>
    <row r="659" spans="1:120" s="87" customFormat="1" x14ac:dyDescent="0.25">
      <c r="A659" s="12"/>
      <c r="B659" s="103" t="s">
        <v>3896</v>
      </c>
      <c r="C659" s="104" t="s">
        <v>3897</v>
      </c>
      <c r="D659" s="103">
        <v>34420</v>
      </c>
      <c r="E659" s="108">
        <v>0</v>
      </c>
      <c r="F659" s="108">
        <v>0</v>
      </c>
      <c r="G659" s="108">
        <v>0</v>
      </c>
      <c r="H659" s="108">
        <v>0</v>
      </c>
      <c r="I659" s="108">
        <v>0</v>
      </c>
      <c r="J659" s="108">
        <v>0</v>
      </c>
      <c r="K659" s="108">
        <v>0</v>
      </c>
      <c r="L659" s="108">
        <v>0</v>
      </c>
      <c r="M659" s="108">
        <v>0</v>
      </c>
      <c r="N659" s="108">
        <v>0</v>
      </c>
      <c r="O659" s="108">
        <v>0</v>
      </c>
      <c r="P659" s="108">
        <v>0</v>
      </c>
      <c r="Q659" s="108">
        <v>0</v>
      </c>
      <c r="R659" s="108">
        <v>0</v>
      </c>
      <c r="S659" s="108">
        <v>0</v>
      </c>
      <c r="T659" s="108">
        <v>0</v>
      </c>
      <c r="U659" s="108">
        <v>0</v>
      </c>
      <c r="V659" s="108">
        <v>0</v>
      </c>
      <c r="W659" s="108">
        <v>0</v>
      </c>
      <c r="X659" s="108">
        <v>0</v>
      </c>
      <c r="Y659" s="108">
        <v>0</v>
      </c>
      <c r="Z659" s="108">
        <v>0</v>
      </c>
      <c r="AA659" s="108">
        <v>0</v>
      </c>
      <c r="AB659" s="108">
        <v>0</v>
      </c>
      <c r="AC659" s="108">
        <v>0</v>
      </c>
      <c r="AD659" s="108">
        <v>0</v>
      </c>
      <c r="AE659" s="108">
        <v>0</v>
      </c>
      <c r="AF659" s="108">
        <v>0</v>
      </c>
      <c r="AG659" s="108">
        <v>0</v>
      </c>
      <c r="AH659" s="108">
        <v>0</v>
      </c>
      <c r="AI659" s="108">
        <v>0</v>
      </c>
      <c r="AJ659" s="108">
        <v>0</v>
      </c>
      <c r="AK659" s="108">
        <v>0</v>
      </c>
      <c r="AL659" s="108">
        <v>0</v>
      </c>
      <c r="AM659" s="108">
        <v>0</v>
      </c>
      <c r="AN659" s="108">
        <v>0</v>
      </c>
      <c r="AO659" s="108">
        <v>0</v>
      </c>
      <c r="AP659" s="108">
        <v>0</v>
      </c>
      <c r="AQ659" s="108">
        <v>0</v>
      </c>
      <c r="AR659" s="108">
        <v>0</v>
      </c>
      <c r="AS659" s="108">
        <v>0</v>
      </c>
      <c r="AT659" s="108">
        <v>0</v>
      </c>
      <c r="AU659" s="108">
        <v>0</v>
      </c>
      <c r="AV659" s="108">
        <v>0</v>
      </c>
      <c r="AW659" s="108">
        <v>0</v>
      </c>
      <c r="AX659" s="108">
        <v>0</v>
      </c>
      <c r="AY659" s="108">
        <v>0</v>
      </c>
      <c r="AZ659" s="108">
        <v>0</v>
      </c>
      <c r="BA659" s="108">
        <v>0</v>
      </c>
      <c r="BB659" s="108">
        <v>0</v>
      </c>
      <c r="BC659" s="108">
        <v>0</v>
      </c>
      <c r="BD659" s="108">
        <v>0</v>
      </c>
      <c r="BE659" s="108">
        <v>0</v>
      </c>
      <c r="BF659" s="108">
        <v>0</v>
      </c>
      <c r="BG659" s="108">
        <v>0</v>
      </c>
      <c r="BH659" s="108">
        <v>0</v>
      </c>
      <c r="BI659" s="108">
        <v>0</v>
      </c>
      <c r="BJ659" s="108">
        <v>0</v>
      </c>
      <c r="BK659" s="108">
        <v>0</v>
      </c>
      <c r="BL659" s="108">
        <v>0</v>
      </c>
      <c r="BM659" s="108">
        <v>0</v>
      </c>
      <c r="BN659" s="108">
        <v>0</v>
      </c>
      <c r="BO659" s="108">
        <v>0</v>
      </c>
      <c r="BP659" s="108">
        <v>0</v>
      </c>
      <c r="BQ659" s="108">
        <v>0</v>
      </c>
      <c r="BR659" s="108">
        <v>0</v>
      </c>
      <c r="BS659" s="108">
        <v>0</v>
      </c>
      <c r="BT659" s="108">
        <v>0</v>
      </c>
      <c r="BU659" s="108">
        <v>0</v>
      </c>
      <c r="BV659" s="108">
        <v>0</v>
      </c>
      <c r="BW659" s="108">
        <v>0</v>
      </c>
      <c r="BX659" s="108">
        <v>0</v>
      </c>
      <c r="BY659" s="108">
        <v>0</v>
      </c>
      <c r="BZ659" s="108">
        <v>0</v>
      </c>
      <c r="CA659" s="108">
        <v>0</v>
      </c>
      <c r="CB659" s="108">
        <v>0</v>
      </c>
      <c r="CC659" s="108">
        <v>0</v>
      </c>
      <c r="CD659" s="108">
        <v>0</v>
      </c>
      <c r="CE659" s="108">
        <v>0</v>
      </c>
      <c r="CF659" s="108">
        <v>0</v>
      </c>
      <c r="CG659" s="108">
        <v>0</v>
      </c>
      <c r="CH659" s="108">
        <v>0</v>
      </c>
      <c r="CI659" s="108">
        <v>0</v>
      </c>
      <c r="CJ659" s="108">
        <v>0</v>
      </c>
      <c r="CK659" s="108">
        <v>0</v>
      </c>
      <c r="CL659" s="108">
        <v>0</v>
      </c>
      <c r="CM659" s="106">
        <f t="shared" si="43"/>
        <v>0</v>
      </c>
      <c r="CN659" s="65">
        <f t="shared" si="45"/>
        <v>0</v>
      </c>
      <c r="CO659" s="107">
        <f t="shared" si="44"/>
        <v>0</v>
      </c>
      <c r="CP659" s="124" t="s">
        <v>6054</v>
      </c>
      <c r="CQ659">
        <f t="shared" si="46"/>
        <v>2.6669999999999998</v>
      </c>
      <c r="CR659" s="12"/>
      <c r="CS659" s="12"/>
      <c r="CT659" s="12"/>
      <c r="CU659" s="12"/>
      <c r="CV659" s="12"/>
      <c r="CW659" s="12"/>
      <c r="CX659" s="12"/>
      <c r="CY659" s="12"/>
      <c r="CZ659" s="12"/>
      <c r="DA659" s="12"/>
      <c r="DB659" s="12"/>
      <c r="DC659" s="12"/>
      <c r="DD659" s="12"/>
      <c r="DE659" s="12"/>
      <c r="DF659" s="12"/>
      <c r="DG659" s="12"/>
      <c r="DH659" s="12"/>
      <c r="DI659" s="12"/>
      <c r="DJ659" s="12"/>
      <c r="DK659" s="12"/>
      <c r="DL659" s="12"/>
      <c r="DM659" s="12"/>
      <c r="DN659" s="12"/>
      <c r="DO659" s="12"/>
      <c r="DP659" s="12"/>
    </row>
    <row r="660" spans="1:120" s="87" customFormat="1" x14ac:dyDescent="0.25">
      <c r="A660" s="12"/>
      <c r="B660" s="103" t="s">
        <v>3898</v>
      </c>
      <c r="C660" s="104" t="s">
        <v>3899</v>
      </c>
      <c r="D660" s="103">
        <v>34420</v>
      </c>
      <c r="E660" s="108">
        <v>0</v>
      </c>
      <c r="F660" s="108">
        <v>0</v>
      </c>
      <c r="G660" s="108">
        <v>0</v>
      </c>
      <c r="H660" s="108">
        <v>0</v>
      </c>
      <c r="I660" s="108">
        <v>0</v>
      </c>
      <c r="J660" s="108">
        <v>0</v>
      </c>
      <c r="K660" s="108">
        <v>0</v>
      </c>
      <c r="L660" s="108">
        <v>0</v>
      </c>
      <c r="M660" s="108">
        <v>0</v>
      </c>
      <c r="N660" s="108">
        <v>0</v>
      </c>
      <c r="O660" s="108">
        <v>0</v>
      </c>
      <c r="P660" s="108">
        <v>0</v>
      </c>
      <c r="Q660" s="108">
        <v>0</v>
      </c>
      <c r="R660" s="108">
        <v>0</v>
      </c>
      <c r="S660" s="108">
        <v>0</v>
      </c>
      <c r="T660" s="108">
        <v>0</v>
      </c>
      <c r="U660" s="108">
        <v>0</v>
      </c>
      <c r="V660" s="108">
        <v>0</v>
      </c>
      <c r="W660" s="108">
        <v>0</v>
      </c>
      <c r="X660" s="108">
        <v>0</v>
      </c>
      <c r="Y660" s="108">
        <v>0</v>
      </c>
      <c r="Z660" s="108">
        <v>0</v>
      </c>
      <c r="AA660" s="108">
        <v>0</v>
      </c>
      <c r="AB660" s="108">
        <v>0</v>
      </c>
      <c r="AC660" s="108">
        <v>0</v>
      </c>
      <c r="AD660" s="108">
        <v>0</v>
      </c>
      <c r="AE660" s="108">
        <v>0</v>
      </c>
      <c r="AF660" s="108">
        <v>0</v>
      </c>
      <c r="AG660" s="108">
        <v>0</v>
      </c>
      <c r="AH660" s="108">
        <v>0</v>
      </c>
      <c r="AI660" s="108">
        <v>0</v>
      </c>
      <c r="AJ660" s="108">
        <v>0</v>
      </c>
      <c r="AK660" s="108">
        <v>0</v>
      </c>
      <c r="AL660" s="108">
        <v>0</v>
      </c>
      <c r="AM660" s="108">
        <v>0</v>
      </c>
      <c r="AN660" s="108">
        <v>0</v>
      </c>
      <c r="AO660" s="108">
        <v>0</v>
      </c>
      <c r="AP660" s="108">
        <v>0</v>
      </c>
      <c r="AQ660" s="108">
        <v>0</v>
      </c>
      <c r="AR660" s="108">
        <v>0</v>
      </c>
      <c r="AS660" s="108">
        <v>0</v>
      </c>
      <c r="AT660" s="108">
        <v>0</v>
      </c>
      <c r="AU660" s="108">
        <v>0</v>
      </c>
      <c r="AV660" s="108">
        <v>0</v>
      </c>
      <c r="AW660" s="108">
        <v>0</v>
      </c>
      <c r="AX660" s="108">
        <v>0</v>
      </c>
      <c r="AY660" s="108">
        <v>0</v>
      </c>
      <c r="AZ660" s="108">
        <v>0</v>
      </c>
      <c r="BA660" s="108">
        <v>0</v>
      </c>
      <c r="BB660" s="108">
        <v>0</v>
      </c>
      <c r="BC660" s="108">
        <v>0</v>
      </c>
      <c r="BD660" s="108">
        <v>0</v>
      </c>
      <c r="BE660" s="108">
        <v>0</v>
      </c>
      <c r="BF660" s="108">
        <v>0</v>
      </c>
      <c r="BG660" s="108">
        <v>0</v>
      </c>
      <c r="BH660" s="108">
        <v>0</v>
      </c>
      <c r="BI660" s="108">
        <v>0</v>
      </c>
      <c r="BJ660" s="108">
        <v>0</v>
      </c>
      <c r="BK660" s="108">
        <v>0</v>
      </c>
      <c r="BL660" s="108">
        <v>0</v>
      </c>
      <c r="BM660" s="108">
        <v>0</v>
      </c>
      <c r="BN660" s="108">
        <v>0</v>
      </c>
      <c r="BO660" s="108">
        <v>0</v>
      </c>
      <c r="BP660" s="108">
        <v>0</v>
      </c>
      <c r="BQ660" s="108">
        <v>0</v>
      </c>
      <c r="BR660" s="108">
        <v>0</v>
      </c>
      <c r="BS660" s="108">
        <v>0</v>
      </c>
      <c r="BT660" s="108">
        <v>0</v>
      </c>
      <c r="BU660" s="108">
        <v>0</v>
      </c>
      <c r="BV660" s="108">
        <v>0</v>
      </c>
      <c r="BW660" s="108">
        <v>0</v>
      </c>
      <c r="BX660" s="108">
        <v>0</v>
      </c>
      <c r="BY660" s="108">
        <v>0</v>
      </c>
      <c r="BZ660" s="108">
        <v>0</v>
      </c>
      <c r="CA660" s="108">
        <v>0</v>
      </c>
      <c r="CB660" s="108">
        <v>0</v>
      </c>
      <c r="CC660" s="108">
        <v>0</v>
      </c>
      <c r="CD660" s="108">
        <v>0</v>
      </c>
      <c r="CE660" s="108">
        <v>0</v>
      </c>
      <c r="CF660" s="108">
        <v>0</v>
      </c>
      <c r="CG660" s="108">
        <v>0</v>
      </c>
      <c r="CH660" s="108">
        <v>0</v>
      </c>
      <c r="CI660" s="108">
        <v>0</v>
      </c>
      <c r="CJ660" s="108">
        <v>0</v>
      </c>
      <c r="CK660" s="108">
        <v>0</v>
      </c>
      <c r="CL660" s="108">
        <v>0</v>
      </c>
      <c r="CM660" s="106">
        <f t="shared" si="43"/>
        <v>0</v>
      </c>
      <c r="CN660" s="65">
        <f t="shared" si="45"/>
        <v>0</v>
      </c>
      <c r="CO660" s="107">
        <f t="shared" si="44"/>
        <v>0</v>
      </c>
      <c r="CP660" s="124" t="s">
        <v>5962</v>
      </c>
      <c r="CQ660">
        <f t="shared" si="46"/>
        <v>0</v>
      </c>
      <c r="CR660" s="12"/>
      <c r="CS660" s="12"/>
      <c r="CT660" s="12"/>
      <c r="CU660" s="12"/>
      <c r="CV660" s="12"/>
      <c r="CW660" s="12"/>
      <c r="CX660" s="12"/>
      <c r="CY660" s="12"/>
      <c r="CZ660" s="12"/>
      <c r="DA660" s="12"/>
      <c r="DB660" s="12"/>
      <c r="DC660" s="12"/>
      <c r="DD660" s="12"/>
      <c r="DE660" s="12"/>
      <c r="DF660" s="12"/>
      <c r="DG660" s="12"/>
      <c r="DH660" s="12"/>
      <c r="DI660" s="12"/>
      <c r="DJ660" s="12"/>
      <c r="DK660" s="12"/>
      <c r="DL660" s="12"/>
      <c r="DM660" s="12"/>
      <c r="DN660" s="12"/>
      <c r="DO660" s="12"/>
      <c r="DP660" s="12"/>
    </row>
    <row r="661" spans="1:120" s="87" customFormat="1" x14ac:dyDescent="0.25">
      <c r="A661" s="12"/>
      <c r="B661" s="103" t="s">
        <v>3902</v>
      </c>
      <c r="C661" s="104" t="s">
        <v>3903</v>
      </c>
      <c r="D661" s="103">
        <v>34420</v>
      </c>
      <c r="E661" s="108">
        <v>0</v>
      </c>
      <c r="F661" s="108">
        <v>0</v>
      </c>
      <c r="G661" s="108">
        <v>0</v>
      </c>
      <c r="H661" s="108">
        <v>0</v>
      </c>
      <c r="I661" s="108">
        <v>0</v>
      </c>
      <c r="J661" s="108">
        <v>0</v>
      </c>
      <c r="K661" s="108">
        <v>0</v>
      </c>
      <c r="L661" s="108">
        <v>0</v>
      </c>
      <c r="M661" s="108">
        <v>0</v>
      </c>
      <c r="N661" s="108">
        <v>0</v>
      </c>
      <c r="O661" s="108">
        <v>0</v>
      </c>
      <c r="P661" s="108">
        <v>0</v>
      </c>
      <c r="Q661" s="108">
        <v>0</v>
      </c>
      <c r="R661" s="108">
        <v>0</v>
      </c>
      <c r="S661" s="108">
        <v>0</v>
      </c>
      <c r="T661" s="108">
        <v>0</v>
      </c>
      <c r="U661" s="108">
        <v>0</v>
      </c>
      <c r="V661" s="108">
        <v>0</v>
      </c>
      <c r="W661" s="108">
        <v>0</v>
      </c>
      <c r="X661" s="108">
        <v>0</v>
      </c>
      <c r="Y661" s="108">
        <v>0</v>
      </c>
      <c r="Z661" s="108">
        <v>0</v>
      </c>
      <c r="AA661" s="108">
        <v>0</v>
      </c>
      <c r="AB661" s="108">
        <v>0</v>
      </c>
      <c r="AC661" s="108">
        <v>0</v>
      </c>
      <c r="AD661" s="108">
        <v>0</v>
      </c>
      <c r="AE661" s="108">
        <v>0</v>
      </c>
      <c r="AF661" s="108">
        <v>0</v>
      </c>
      <c r="AG661" s="108">
        <v>0</v>
      </c>
      <c r="AH661" s="108">
        <v>0</v>
      </c>
      <c r="AI661" s="108">
        <v>0</v>
      </c>
      <c r="AJ661" s="108">
        <v>0</v>
      </c>
      <c r="AK661" s="108">
        <v>0</v>
      </c>
      <c r="AL661" s="108">
        <v>0</v>
      </c>
      <c r="AM661" s="108">
        <v>0</v>
      </c>
      <c r="AN661" s="108">
        <v>0</v>
      </c>
      <c r="AO661" s="108">
        <v>0</v>
      </c>
      <c r="AP661" s="108">
        <v>0</v>
      </c>
      <c r="AQ661" s="108">
        <v>0</v>
      </c>
      <c r="AR661" s="108">
        <v>0</v>
      </c>
      <c r="AS661" s="108">
        <v>0</v>
      </c>
      <c r="AT661" s="108">
        <v>0</v>
      </c>
      <c r="AU661" s="108">
        <v>0</v>
      </c>
      <c r="AV661" s="108">
        <v>0</v>
      </c>
      <c r="AW661" s="108">
        <v>0</v>
      </c>
      <c r="AX661" s="108">
        <v>0</v>
      </c>
      <c r="AY661" s="108">
        <v>0</v>
      </c>
      <c r="AZ661" s="108">
        <v>0</v>
      </c>
      <c r="BA661" s="108">
        <v>0</v>
      </c>
      <c r="BB661" s="108">
        <v>0</v>
      </c>
      <c r="BC661" s="108">
        <v>0</v>
      </c>
      <c r="BD661" s="108">
        <v>0</v>
      </c>
      <c r="BE661" s="108">
        <v>0</v>
      </c>
      <c r="BF661" s="108">
        <v>0</v>
      </c>
      <c r="BG661" s="108">
        <v>0</v>
      </c>
      <c r="BH661" s="108">
        <v>0</v>
      </c>
      <c r="BI661" s="108">
        <v>0</v>
      </c>
      <c r="BJ661" s="108">
        <v>0</v>
      </c>
      <c r="BK661" s="108">
        <v>0</v>
      </c>
      <c r="BL661" s="108">
        <v>0</v>
      </c>
      <c r="BM661" s="108">
        <v>0</v>
      </c>
      <c r="BN661" s="108">
        <v>0</v>
      </c>
      <c r="BO661" s="108">
        <v>0</v>
      </c>
      <c r="BP661" s="108">
        <v>0</v>
      </c>
      <c r="BQ661" s="108">
        <v>0</v>
      </c>
      <c r="BR661" s="108">
        <v>0</v>
      </c>
      <c r="BS661" s="108">
        <v>0</v>
      </c>
      <c r="BT661" s="108">
        <v>0</v>
      </c>
      <c r="BU661" s="108">
        <v>0</v>
      </c>
      <c r="BV661" s="108">
        <v>0</v>
      </c>
      <c r="BW661" s="108">
        <v>0</v>
      </c>
      <c r="BX661" s="108">
        <v>0</v>
      </c>
      <c r="BY661" s="108">
        <v>0</v>
      </c>
      <c r="BZ661" s="108">
        <v>0</v>
      </c>
      <c r="CA661" s="108">
        <v>0</v>
      </c>
      <c r="CB661" s="108">
        <v>0</v>
      </c>
      <c r="CC661" s="108">
        <v>0</v>
      </c>
      <c r="CD661" s="108">
        <v>0</v>
      </c>
      <c r="CE661" s="108">
        <v>0</v>
      </c>
      <c r="CF661" s="108">
        <v>0</v>
      </c>
      <c r="CG661" s="108">
        <v>0</v>
      </c>
      <c r="CH661" s="108">
        <v>0</v>
      </c>
      <c r="CI661" s="108">
        <v>0</v>
      </c>
      <c r="CJ661" s="108">
        <v>0</v>
      </c>
      <c r="CK661" s="108">
        <v>0</v>
      </c>
      <c r="CL661" s="108">
        <v>0</v>
      </c>
      <c r="CM661" s="106">
        <f t="shared" si="43"/>
        <v>0</v>
      </c>
      <c r="CN661" s="65">
        <f t="shared" si="45"/>
        <v>0</v>
      </c>
      <c r="CO661" s="107">
        <f t="shared" si="44"/>
        <v>0</v>
      </c>
      <c r="CP661" s="124" t="s">
        <v>6046</v>
      </c>
      <c r="CQ661" t="str">
        <f t="shared" si="46"/>
        <v>QQQ</v>
      </c>
      <c r="CR661" s="12"/>
      <c r="CS661" s="12"/>
      <c r="CT661" s="12"/>
      <c r="CU661" s="12"/>
      <c r="CV661" s="12"/>
      <c r="CW661" s="12"/>
      <c r="CX661" s="12"/>
      <c r="CY661" s="12"/>
      <c r="CZ661" s="12"/>
      <c r="DA661" s="12"/>
      <c r="DB661" s="12"/>
      <c r="DC661" s="12"/>
      <c r="DD661" s="12"/>
      <c r="DE661" s="12"/>
      <c r="DF661" s="12"/>
      <c r="DG661" s="12"/>
      <c r="DH661" s="12"/>
      <c r="DI661" s="12"/>
      <c r="DJ661" s="12"/>
      <c r="DK661" s="12"/>
      <c r="DL661" s="12"/>
      <c r="DM661" s="12"/>
      <c r="DN661" s="12"/>
      <c r="DO661" s="12"/>
      <c r="DP661" s="12"/>
    </row>
    <row r="662" spans="1:120" s="87" customFormat="1" x14ac:dyDescent="0.25">
      <c r="A662" s="12"/>
      <c r="B662" s="103" t="s">
        <v>3904</v>
      </c>
      <c r="C662" s="104" t="s">
        <v>3905</v>
      </c>
      <c r="D662" s="103">
        <v>34420</v>
      </c>
      <c r="E662" s="108">
        <v>0</v>
      </c>
      <c r="F662" s="108">
        <v>0</v>
      </c>
      <c r="G662" s="108">
        <v>0</v>
      </c>
      <c r="H662" s="108">
        <v>1</v>
      </c>
      <c r="I662" s="108">
        <v>0</v>
      </c>
      <c r="J662" s="108">
        <v>0</v>
      </c>
      <c r="K662" s="108">
        <v>0</v>
      </c>
      <c r="L662" s="108">
        <v>0</v>
      </c>
      <c r="M662" s="108">
        <v>0</v>
      </c>
      <c r="N662" s="108">
        <v>0</v>
      </c>
      <c r="O662" s="108">
        <v>0</v>
      </c>
      <c r="P662" s="108">
        <v>0</v>
      </c>
      <c r="Q662" s="108">
        <v>0</v>
      </c>
      <c r="R662" s="108">
        <v>0</v>
      </c>
      <c r="S662" s="108">
        <v>0</v>
      </c>
      <c r="T662" s="108">
        <v>0</v>
      </c>
      <c r="U662" s="108">
        <v>0</v>
      </c>
      <c r="V662" s="108">
        <v>0</v>
      </c>
      <c r="W662" s="108">
        <v>0</v>
      </c>
      <c r="X662" s="108">
        <v>0</v>
      </c>
      <c r="Y662" s="108">
        <v>0</v>
      </c>
      <c r="Z662" s="108">
        <v>0</v>
      </c>
      <c r="AA662" s="108">
        <v>0</v>
      </c>
      <c r="AB662" s="108">
        <v>0</v>
      </c>
      <c r="AC662" s="108">
        <v>0</v>
      </c>
      <c r="AD662" s="108">
        <v>0</v>
      </c>
      <c r="AE662" s="108">
        <v>0</v>
      </c>
      <c r="AF662" s="108">
        <v>0</v>
      </c>
      <c r="AG662" s="108">
        <v>0</v>
      </c>
      <c r="AH662" s="108">
        <v>0</v>
      </c>
      <c r="AI662" s="108">
        <v>1</v>
      </c>
      <c r="AJ662" s="108">
        <v>0</v>
      </c>
      <c r="AK662" s="108">
        <v>0</v>
      </c>
      <c r="AL662" s="108">
        <v>0</v>
      </c>
      <c r="AM662" s="108">
        <v>0</v>
      </c>
      <c r="AN662" s="108">
        <v>0</v>
      </c>
      <c r="AO662" s="108">
        <v>0</v>
      </c>
      <c r="AP662" s="108">
        <v>0</v>
      </c>
      <c r="AQ662" s="108">
        <v>0</v>
      </c>
      <c r="AR662" s="108">
        <v>0</v>
      </c>
      <c r="AS662" s="108">
        <v>0</v>
      </c>
      <c r="AT662" s="108">
        <v>0</v>
      </c>
      <c r="AU662" s="108">
        <v>1</v>
      </c>
      <c r="AV662" s="108">
        <v>0</v>
      </c>
      <c r="AW662" s="108">
        <v>0</v>
      </c>
      <c r="AX662" s="108">
        <v>0</v>
      </c>
      <c r="AY662" s="108">
        <v>0</v>
      </c>
      <c r="AZ662" s="108">
        <v>0</v>
      </c>
      <c r="BA662" s="108">
        <v>0</v>
      </c>
      <c r="BB662" s="108">
        <v>0</v>
      </c>
      <c r="BC662" s="108">
        <v>0</v>
      </c>
      <c r="BD662" s="108">
        <v>0</v>
      </c>
      <c r="BE662" s="108">
        <v>0</v>
      </c>
      <c r="BF662" s="108">
        <v>0</v>
      </c>
      <c r="BG662" s="108">
        <v>0</v>
      </c>
      <c r="BH662" s="108">
        <v>0</v>
      </c>
      <c r="BI662" s="108">
        <v>0</v>
      </c>
      <c r="BJ662" s="108">
        <v>0</v>
      </c>
      <c r="BK662" s="108">
        <v>0</v>
      </c>
      <c r="BL662" s="108">
        <v>0</v>
      </c>
      <c r="BM662" s="108">
        <v>0</v>
      </c>
      <c r="BN662" s="108">
        <v>0</v>
      </c>
      <c r="BO662" s="108">
        <v>1</v>
      </c>
      <c r="BP662" s="108">
        <v>0</v>
      </c>
      <c r="BQ662" s="108">
        <v>0</v>
      </c>
      <c r="BR662" s="108">
        <v>0</v>
      </c>
      <c r="BS662" s="108">
        <v>0</v>
      </c>
      <c r="BT662" s="108">
        <v>0</v>
      </c>
      <c r="BU662" s="108">
        <v>0</v>
      </c>
      <c r="BV662" s="108">
        <v>0</v>
      </c>
      <c r="BW662" s="108">
        <v>0</v>
      </c>
      <c r="BX662" s="108">
        <v>0</v>
      </c>
      <c r="BY662" s="108">
        <v>0</v>
      </c>
      <c r="BZ662" s="108">
        <v>0</v>
      </c>
      <c r="CA662" s="108">
        <v>0</v>
      </c>
      <c r="CB662" s="108">
        <v>0</v>
      </c>
      <c r="CC662" s="108">
        <v>0</v>
      </c>
      <c r="CD662" s="108">
        <v>0</v>
      </c>
      <c r="CE662" s="108">
        <v>0</v>
      </c>
      <c r="CF662" s="108">
        <v>0</v>
      </c>
      <c r="CG662" s="108">
        <v>0</v>
      </c>
      <c r="CH662" s="108">
        <v>1</v>
      </c>
      <c r="CI662" s="108">
        <v>0</v>
      </c>
      <c r="CJ662" s="108">
        <v>0</v>
      </c>
      <c r="CK662" s="108">
        <v>0</v>
      </c>
      <c r="CL662" s="108">
        <v>0</v>
      </c>
      <c r="CM662" s="106">
        <f t="shared" si="43"/>
        <v>5</v>
      </c>
      <c r="CN662" s="65">
        <f t="shared" si="45"/>
        <v>1</v>
      </c>
      <c r="CO662" s="107">
        <f t="shared" si="44"/>
        <v>7</v>
      </c>
      <c r="CP662" s="124" t="s">
        <v>6047</v>
      </c>
      <c r="CQ662">
        <f t="shared" si="46"/>
        <v>1.667</v>
      </c>
      <c r="CR662" s="12"/>
      <c r="CS662" s="12"/>
      <c r="CT662" s="12"/>
      <c r="CU662" s="12"/>
      <c r="CV662" s="12"/>
      <c r="CW662" s="12"/>
      <c r="CX662" s="12"/>
      <c r="CY662" s="12"/>
      <c r="CZ662" s="12"/>
      <c r="DA662" s="12"/>
      <c r="DB662" s="12"/>
      <c r="DC662" s="12"/>
      <c r="DD662" s="12"/>
      <c r="DE662" s="12"/>
      <c r="DF662" s="12"/>
      <c r="DG662" s="12"/>
      <c r="DH662" s="12"/>
      <c r="DI662" s="12"/>
      <c r="DJ662" s="12"/>
      <c r="DK662" s="12"/>
      <c r="DL662" s="12"/>
      <c r="DM662" s="12"/>
      <c r="DN662" s="12"/>
      <c r="DO662" s="12"/>
      <c r="DP662" s="12"/>
    </row>
    <row r="663" spans="1:120" s="87" customFormat="1" x14ac:dyDescent="0.25">
      <c r="A663" s="12"/>
      <c r="B663" s="103" t="s">
        <v>3906</v>
      </c>
      <c r="C663" s="104" t="s">
        <v>3907</v>
      </c>
      <c r="D663" s="103">
        <v>34420</v>
      </c>
      <c r="E663" s="108">
        <v>0</v>
      </c>
      <c r="F663" s="108">
        <v>1</v>
      </c>
      <c r="G663" s="108">
        <v>0</v>
      </c>
      <c r="H663" s="108">
        <v>0</v>
      </c>
      <c r="I663" s="108">
        <v>0</v>
      </c>
      <c r="J663" s="108">
        <v>0</v>
      </c>
      <c r="K663" s="108">
        <v>0</v>
      </c>
      <c r="L663" s="108">
        <v>0</v>
      </c>
      <c r="M663" s="108">
        <v>0</v>
      </c>
      <c r="N663" s="108">
        <v>0</v>
      </c>
      <c r="O663" s="108">
        <v>0</v>
      </c>
      <c r="P663" s="108">
        <v>1</v>
      </c>
      <c r="Q663" s="108">
        <v>0</v>
      </c>
      <c r="R663" s="108">
        <v>0</v>
      </c>
      <c r="S663" s="108">
        <v>0</v>
      </c>
      <c r="T663" s="108">
        <v>0</v>
      </c>
      <c r="U663" s="108">
        <v>0</v>
      </c>
      <c r="V663" s="108">
        <v>0</v>
      </c>
      <c r="W663" s="108">
        <v>0</v>
      </c>
      <c r="X663" s="108">
        <v>0</v>
      </c>
      <c r="Y663" s="108">
        <v>0</v>
      </c>
      <c r="Z663" s="108">
        <v>0</v>
      </c>
      <c r="AA663" s="108">
        <v>0</v>
      </c>
      <c r="AB663" s="108">
        <v>0</v>
      </c>
      <c r="AC663" s="108">
        <v>0</v>
      </c>
      <c r="AD663" s="108">
        <v>0</v>
      </c>
      <c r="AE663" s="108">
        <v>0</v>
      </c>
      <c r="AF663" s="108">
        <v>0</v>
      </c>
      <c r="AG663" s="108">
        <v>0</v>
      </c>
      <c r="AH663" s="108">
        <v>0</v>
      </c>
      <c r="AI663" s="108">
        <v>0</v>
      </c>
      <c r="AJ663" s="108">
        <v>0</v>
      </c>
      <c r="AK663" s="108">
        <v>0</v>
      </c>
      <c r="AL663" s="108">
        <v>0</v>
      </c>
      <c r="AM663" s="108">
        <v>0</v>
      </c>
      <c r="AN663" s="108">
        <v>0</v>
      </c>
      <c r="AO663" s="108">
        <v>0</v>
      </c>
      <c r="AP663" s="108">
        <v>0</v>
      </c>
      <c r="AQ663" s="108">
        <v>0</v>
      </c>
      <c r="AR663" s="108">
        <v>0</v>
      </c>
      <c r="AS663" s="108">
        <v>0</v>
      </c>
      <c r="AT663" s="108">
        <v>0</v>
      </c>
      <c r="AU663" s="108">
        <v>0</v>
      </c>
      <c r="AV663" s="108">
        <v>0</v>
      </c>
      <c r="AW663" s="108">
        <v>0</v>
      </c>
      <c r="AX663" s="108">
        <v>0</v>
      </c>
      <c r="AY663" s="108">
        <v>0</v>
      </c>
      <c r="AZ663" s="108">
        <v>0</v>
      </c>
      <c r="BA663" s="108">
        <v>0</v>
      </c>
      <c r="BB663" s="108">
        <v>0</v>
      </c>
      <c r="BC663" s="108">
        <v>0</v>
      </c>
      <c r="BD663" s="108">
        <v>1</v>
      </c>
      <c r="BE663" s="108">
        <v>0</v>
      </c>
      <c r="BF663" s="108">
        <v>0</v>
      </c>
      <c r="BG663" s="108">
        <v>0</v>
      </c>
      <c r="BH663" s="108">
        <v>0</v>
      </c>
      <c r="BI663" s="108">
        <v>0</v>
      </c>
      <c r="BJ663" s="108">
        <v>0</v>
      </c>
      <c r="BK663" s="108">
        <v>0</v>
      </c>
      <c r="BL663" s="108">
        <v>0</v>
      </c>
      <c r="BM663" s="108">
        <v>0</v>
      </c>
      <c r="BN663" s="108">
        <v>0</v>
      </c>
      <c r="BO663" s="108">
        <v>0</v>
      </c>
      <c r="BP663" s="108">
        <v>0</v>
      </c>
      <c r="BQ663" s="108">
        <v>0</v>
      </c>
      <c r="BR663" s="108">
        <v>0</v>
      </c>
      <c r="BS663" s="108">
        <v>0</v>
      </c>
      <c r="BT663" s="108">
        <v>0</v>
      </c>
      <c r="BU663" s="108">
        <v>1</v>
      </c>
      <c r="BV663" s="108">
        <v>0</v>
      </c>
      <c r="BW663" s="108">
        <v>0</v>
      </c>
      <c r="BX663" s="108">
        <v>0</v>
      </c>
      <c r="BY663" s="108">
        <v>0</v>
      </c>
      <c r="BZ663" s="108">
        <v>1</v>
      </c>
      <c r="CA663" s="108">
        <v>0</v>
      </c>
      <c r="CB663" s="108">
        <v>0</v>
      </c>
      <c r="CC663" s="108">
        <v>0</v>
      </c>
      <c r="CD663" s="108">
        <v>0</v>
      </c>
      <c r="CE663" s="108">
        <v>0</v>
      </c>
      <c r="CF663" s="108">
        <v>0</v>
      </c>
      <c r="CG663" s="108">
        <v>0</v>
      </c>
      <c r="CH663" s="108">
        <v>0</v>
      </c>
      <c r="CI663" s="108">
        <v>0</v>
      </c>
      <c r="CJ663" s="108">
        <v>0</v>
      </c>
      <c r="CK663" s="108">
        <v>0</v>
      </c>
      <c r="CL663" s="108">
        <v>0</v>
      </c>
      <c r="CM663" s="106">
        <f t="shared" si="43"/>
        <v>5</v>
      </c>
      <c r="CN663" s="65">
        <f t="shared" si="45"/>
        <v>1</v>
      </c>
      <c r="CO663" s="107">
        <f t="shared" si="44"/>
        <v>6</v>
      </c>
      <c r="CP663" s="124" t="s">
        <v>6053</v>
      </c>
      <c r="CQ663">
        <f t="shared" si="46"/>
        <v>3.6669999999999998</v>
      </c>
      <c r="CR663" s="12"/>
      <c r="CS663" s="12"/>
      <c r="CT663" s="12"/>
      <c r="CU663" s="12"/>
      <c r="CV663" s="12"/>
      <c r="CW663" s="12"/>
      <c r="CX663" s="12"/>
      <c r="CY663" s="12"/>
      <c r="CZ663" s="12"/>
      <c r="DA663" s="12"/>
      <c r="DB663" s="12"/>
      <c r="DC663" s="12"/>
      <c r="DD663" s="12"/>
      <c r="DE663" s="12"/>
      <c r="DF663" s="12"/>
      <c r="DG663" s="12"/>
      <c r="DH663" s="12"/>
      <c r="DI663" s="12"/>
      <c r="DJ663" s="12"/>
      <c r="DK663" s="12"/>
      <c r="DL663" s="12"/>
      <c r="DM663" s="12"/>
      <c r="DN663" s="12"/>
      <c r="DO663" s="12"/>
      <c r="DP663" s="12"/>
    </row>
    <row r="664" spans="1:120" s="87" customFormat="1" x14ac:dyDescent="0.25">
      <c r="A664" s="12"/>
      <c r="B664" s="103" t="s">
        <v>3908</v>
      </c>
      <c r="C664" s="104" t="s">
        <v>3909</v>
      </c>
      <c r="D664" s="103">
        <v>34420</v>
      </c>
      <c r="E664" s="108">
        <v>0</v>
      </c>
      <c r="F664" s="108">
        <v>0</v>
      </c>
      <c r="G664" s="108">
        <v>0</v>
      </c>
      <c r="H664" s="108">
        <v>0</v>
      </c>
      <c r="I664" s="108">
        <v>0</v>
      </c>
      <c r="J664" s="108">
        <v>0</v>
      </c>
      <c r="K664" s="108">
        <v>0</v>
      </c>
      <c r="L664" s="108">
        <v>0</v>
      </c>
      <c r="M664" s="108">
        <v>0</v>
      </c>
      <c r="N664" s="108">
        <v>0</v>
      </c>
      <c r="O664" s="108">
        <v>0</v>
      </c>
      <c r="P664" s="108">
        <v>0</v>
      </c>
      <c r="Q664" s="108">
        <v>0</v>
      </c>
      <c r="R664" s="108">
        <v>0</v>
      </c>
      <c r="S664" s="108">
        <v>0</v>
      </c>
      <c r="T664" s="108">
        <v>0</v>
      </c>
      <c r="U664" s="108">
        <v>0</v>
      </c>
      <c r="V664" s="108">
        <v>0</v>
      </c>
      <c r="W664" s="108">
        <v>0</v>
      </c>
      <c r="X664" s="108">
        <v>0</v>
      </c>
      <c r="Y664" s="108">
        <v>0</v>
      </c>
      <c r="Z664" s="108">
        <v>0</v>
      </c>
      <c r="AA664" s="108">
        <v>0</v>
      </c>
      <c r="AB664" s="108">
        <v>0</v>
      </c>
      <c r="AC664" s="108">
        <v>0</v>
      </c>
      <c r="AD664" s="108">
        <v>0</v>
      </c>
      <c r="AE664" s="108">
        <v>0</v>
      </c>
      <c r="AF664" s="108">
        <v>0</v>
      </c>
      <c r="AG664" s="108">
        <v>0</v>
      </c>
      <c r="AH664" s="108">
        <v>0</v>
      </c>
      <c r="AI664" s="108">
        <v>0</v>
      </c>
      <c r="AJ664" s="108">
        <v>0</v>
      </c>
      <c r="AK664" s="108">
        <v>0</v>
      </c>
      <c r="AL664" s="108">
        <v>0</v>
      </c>
      <c r="AM664" s="108">
        <v>0</v>
      </c>
      <c r="AN664" s="108">
        <v>0</v>
      </c>
      <c r="AO664" s="108">
        <v>0</v>
      </c>
      <c r="AP664" s="108">
        <v>0</v>
      </c>
      <c r="AQ664" s="108">
        <v>0</v>
      </c>
      <c r="AR664" s="108">
        <v>0</v>
      </c>
      <c r="AS664" s="108">
        <v>0</v>
      </c>
      <c r="AT664" s="108">
        <v>0</v>
      </c>
      <c r="AU664" s="108">
        <v>0</v>
      </c>
      <c r="AV664" s="108">
        <v>0</v>
      </c>
      <c r="AW664" s="108">
        <v>0</v>
      </c>
      <c r="AX664" s="108">
        <v>0</v>
      </c>
      <c r="AY664" s="108">
        <v>0</v>
      </c>
      <c r="AZ664" s="108">
        <v>0</v>
      </c>
      <c r="BA664" s="108">
        <v>0</v>
      </c>
      <c r="BB664" s="108">
        <v>0</v>
      </c>
      <c r="BC664" s="108">
        <v>0</v>
      </c>
      <c r="BD664" s="108">
        <v>0</v>
      </c>
      <c r="BE664" s="108">
        <v>0</v>
      </c>
      <c r="BF664" s="108">
        <v>0</v>
      </c>
      <c r="BG664" s="108">
        <v>0</v>
      </c>
      <c r="BH664" s="108">
        <v>0</v>
      </c>
      <c r="BI664" s="108">
        <v>0</v>
      </c>
      <c r="BJ664" s="108">
        <v>0</v>
      </c>
      <c r="BK664" s="108">
        <v>0</v>
      </c>
      <c r="BL664" s="108">
        <v>0</v>
      </c>
      <c r="BM664" s="108">
        <v>0</v>
      </c>
      <c r="BN664" s="108">
        <v>0</v>
      </c>
      <c r="BO664" s="108">
        <v>0</v>
      </c>
      <c r="BP664" s="108">
        <v>0</v>
      </c>
      <c r="BQ664" s="108">
        <v>0</v>
      </c>
      <c r="BR664" s="108">
        <v>0</v>
      </c>
      <c r="BS664" s="108">
        <v>0</v>
      </c>
      <c r="BT664" s="108">
        <v>0</v>
      </c>
      <c r="BU664" s="108">
        <v>0</v>
      </c>
      <c r="BV664" s="108">
        <v>0</v>
      </c>
      <c r="BW664" s="108">
        <v>0</v>
      </c>
      <c r="BX664" s="108">
        <v>0</v>
      </c>
      <c r="BY664" s="108">
        <v>0</v>
      </c>
      <c r="BZ664" s="108">
        <v>0</v>
      </c>
      <c r="CA664" s="108">
        <v>0</v>
      </c>
      <c r="CB664" s="108">
        <v>0</v>
      </c>
      <c r="CC664" s="108">
        <v>0</v>
      </c>
      <c r="CD664" s="108">
        <v>0</v>
      </c>
      <c r="CE664" s="108">
        <v>0</v>
      </c>
      <c r="CF664" s="108">
        <v>0</v>
      </c>
      <c r="CG664" s="108">
        <v>0</v>
      </c>
      <c r="CH664" s="108">
        <v>0</v>
      </c>
      <c r="CI664" s="108">
        <v>0</v>
      </c>
      <c r="CJ664" s="108">
        <v>0</v>
      </c>
      <c r="CK664" s="108">
        <v>0</v>
      </c>
      <c r="CL664" s="108">
        <v>0</v>
      </c>
      <c r="CM664" s="106">
        <f t="shared" si="43"/>
        <v>0</v>
      </c>
      <c r="CN664" s="65">
        <f t="shared" si="45"/>
        <v>0</v>
      </c>
      <c r="CO664" s="107">
        <f t="shared" si="44"/>
        <v>0</v>
      </c>
      <c r="CP664" s="124" t="s">
        <v>6053</v>
      </c>
      <c r="CQ664">
        <f t="shared" si="46"/>
        <v>3.6669999999999998</v>
      </c>
      <c r="CR664" s="12"/>
      <c r="CS664" s="12"/>
      <c r="CT664" s="12"/>
      <c r="CU664" s="12"/>
      <c r="CV664" s="12"/>
      <c r="CW664" s="12"/>
      <c r="CX664" s="12"/>
      <c r="CY664" s="12"/>
      <c r="CZ664" s="12"/>
      <c r="DA664" s="12"/>
      <c r="DB664" s="12"/>
      <c r="DC664" s="12"/>
      <c r="DD664" s="12"/>
      <c r="DE664" s="12"/>
      <c r="DF664" s="12"/>
      <c r="DG664" s="12"/>
      <c r="DH664" s="12"/>
      <c r="DI664" s="12"/>
      <c r="DJ664" s="12"/>
      <c r="DK664" s="12"/>
      <c r="DL664" s="12"/>
      <c r="DM664" s="12"/>
      <c r="DN664" s="12"/>
      <c r="DO664" s="12"/>
      <c r="DP664" s="12"/>
    </row>
    <row r="665" spans="1:120" s="87" customFormat="1" x14ac:dyDescent="0.25">
      <c r="A665" s="12"/>
      <c r="B665" s="103" t="s">
        <v>3910</v>
      </c>
      <c r="C665" s="104" t="s">
        <v>3911</v>
      </c>
      <c r="D665" s="103">
        <v>34420</v>
      </c>
      <c r="E665" s="108">
        <v>0</v>
      </c>
      <c r="F665" s="108">
        <v>0</v>
      </c>
      <c r="G665" s="108">
        <v>0</v>
      </c>
      <c r="H665" s="108">
        <v>0</v>
      </c>
      <c r="I665" s="108">
        <v>0</v>
      </c>
      <c r="J665" s="108">
        <v>0</v>
      </c>
      <c r="K665" s="108">
        <v>0</v>
      </c>
      <c r="L665" s="108">
        <v>0</v>
      </c>
      <c r="M665" s="108">
        <v>0</v>
      </c>
      <c r="N665" s="108">
        <v>0</v>
      </c>
      <c r="O665" s="108">
        <v>0</v>
      </c>
      <c r="P665" s="108">
        <v>1</v>
      </c>
      <c r="Q665" s="108">
        <v>0</v>
      </c>
      <c r="R665" s="108">
        <v>0</v>
      </c>
      <c r="S665" s="108">
        <v>0</v>
      </c>
      <c r="T665" s="108">
        <v>0</v>
      </c>
      <c r="U665" s="108">
        <v>0</v>
      </c>
      <c r="V665" s="108">
        <v>0</v>
      </c>
      <c r="W665" s="108">
        <v>0</v>
      </c>
      <c r="X665" s="108">
        <v>0</v>
      </c>
      <c r="Y665" s="108">
        <v>0</v>
      </c>
      <c r="Z665" s="108">
        <v>0</v>
      </c>
      <c r="AA665" s="108">
        <v>0</v>
      </c>
      <c r="AB665" s="108">
        <v>0</v>
      </c>
      <c r="AC665" s="108">
        <v>0</v>
      </c>
      <c r="AD665" s="108">
        <v>0</v>
      </c>
      <c r="AE665" s="108">
        <v>0</v>
      </c>
      <c r="AF665" s="108">
        <v>0</v>
      </c>
      <c r="AG665" s="108">
        <v>0</v>
      </c>
      <c r="AH665" s="108">
        <v>0</v>
      </c>
      <c r="AI665" s="108">
        <v>0</v>
      </c>
      <c r="AJ665" s="108">
        <v>0</v>
      </c>
      <c r="AK665" s="108">
        <v>0</v>
      </c>
      <c r="AL665" s="108">
        <v>0</v>
      </c>
      <c r="AM665" s="108">
        <v>0</v>
      </c>
      <c r="AN665" s="108">
        <v>0</v>
      </c>
      <c r="AO665" s="108">
        <v>0</v>
      </c>
      <c r="AP665" s="108">
        <v>0</v>
      </c>
      <c r="AQ665" s="108">
        <v>0</v>
      </c>
      <c r="AR665" s="108">
        <v>0</v>
      </c>
      <c r="AS665" s="108">
        <v>0</v>
      </c>
      <c r="AT665" s="108">
        <v>0</v>
      </c>
      <c r="AU665" s="108">
        <v>0</v>
      </c>
      <c r="AV665" s="108">
        <v>0</v>
      </c>
      <c r="AW665" s="108">
        <v>0</v>
      </c>
      <c r="AX665" s="108">
        <v>0</v>
      </c>
      <c r="AY665" s="108">
        <v>0</v>
      </c>
      <c r="AZ665" s="108">
        <v>0</v>
      </c>
      <c r="BA665" s="108">
        <v>0</v>
      </c>
      <c r="BB665" s="108">
        <v>0</v>
      </c>
      <c r="BC665" s="108">
        <v>0</v>
      </c>
      <c r="BD665" s="108">
        <v>0</v>
      </c>
      <c r="BE665" s="108">
        <v>0</v>
      </c>
      <c r="BF665" s="108">
        <v>0</v>
      </c>
      <c r="BG665" s="108">
        <v>0</v>
      </c>
      <c r="BH665" s="108">
        <v>0</v>
      </c>
      <c r="BI665" s="108">
        <v>0</v>
      </c>
      <c r="BJ665" s="108">
        <v>0</v>
      </c>
      <c r="BK665" s="108">
        <v>0</v>
      </c>
      <c r="BL665" s="108">
        <v>0</v>
      </c>
      <c r="BM665" s="108">
        <v>0</v>
      </c>
      <c r="BN665" s="108">
        <v>0</v>
      </c>
      <c r="BO665" s="108">
        <v>0</v>
      </c>
      <c r="BP665" s="108">
        <v>0</v>
      </c>
      <c r="BQ665" s="108">
        <v>0</v>
      </c>
      <c r="BR665" s="108">
        <v>0</v>
      </c>
      <c r="BS665" s="108">
        <v>0</v>
      </c>
      <c r="BT665" s="108">
        <v>0</v>
      </c>
      <c r="BU665" s="108">
        <v>0</v>
      </c>
      <c r="BV665" s="108">
        <v>0</v>
      </c>
      <c r="BW665" s="108">
        <v>0</v>
      </c>
      <c r="BX665" s="108">
        <v>0</v>
      </c>
      <c r="BY665" s="108">
        <v>1</v>
      </c>
      <c r="BZ665" s="108">
        <v>0</v>
      </c>
      <c r="CA665" s="108">
        <v>0</v>
      </c>
      <c r="CB665" s="108">
        <v>0</v>
      </c>
      <c r="CC665" s="108">
        <v>0</v>
      </c>
      <c r="CD665" s="108">
        <v>0</v>
      </c>
      <c r="CE665" s="108">
        <v>0</v>
      </c>
      <c r="CF665" s="108">
        <v>0</v>
      </c>
      <c r="CG665" s="108">
        <v>0</v>
      </c>
      <c r="CH665" s="108">
        <v>0</v>
      </c>
      <c r="CI665" s="108">
        <v>0</v>
      </c>
      <c r="CJ665" s="108">
        <v>1</v>
      </c>
      <c r="CK665" s="108">
        <v>0</v>
      </c>
      <c r="CL665" s="108">
        <v>0</v>
      </c>
      <c r="CM665" s="106">
        <f t="shared" si="43"/>
        <v>3</v>
      </c>
      <c r="CN665" s="65">
        <f t="shared" si="45"/>
        <v>1</v>
      </c>
      <c r="CO665" s="107">
        <f t="shared" si="44"/>
        <v>3</v>
      </c>
      <c r="CP665" s="124" t="s">
        <v>6050</v>
      </c>
      <c r="CQ665">
        <f t="shared" si="46"/>
        <v>2</v>
      </c>
      <c r="CR665" s="12"/>
      <c r="CS665" s="12"/>
      <c r="CT665" s="12"/>
      <c r="CU665" s="12"/>
      <c r="CV665" s="12"/>
      <c r="CW665" s="12"/>
      <c r="CX665" s="12"/>
      <c r="CY665" s="12"/>
      <c r="CZ665" s="12"/>
      <c r="DA665" s="12"/>
      <c r="DB665" s="12"/>
      <c r="DC665" s="12"/>
      <c r="DD665" s="12"/>
      <c r="DE665" s="12"/>
      <c r="DF665" s="12"/>
      <c r="DG665" s="12"/>
      <c r="DH665" s="12"/>
      <c r="DI665" s="12"/>
      <c r="DJ665" s="12"/>
      <c r="DK665" s="12"/>
      <c r="DL665" s="12"/>
      <c r="DM665" s="12"/>
      <c r="DN665" s="12"/>
      <c r="DO665" s="12"/>
      <c r="DP665" s="12"/>
    </row>
    <row r="666" spans="1:120" s="87" customFormat="1" x14ac:dyDescent="0.25">
      <c r="A666" s="12"/>
      <c r="B666" s="103" t="s">
        <v>3912</v>
      </c>
      <c r="C666" s="104" t="s">
        <v>3913</v>
      </c>
      <c r="D666" s="103">
        <v>34420</v>
      </c>
      <c r="E666" s="108">
        <v>0</v>
      </c>
      <c r="F666" s="108">
        <v>0</v>
      </c>
      <c r="G666" s="108">
        <v>0</v>
      </c>
      <c r="H666" s="108">
        <v>0</v>
      </c>
      <c r="I666" s="108">
        <v>1</v>
      </c>
      <c r="J666" s="108">
        <v>0</v>
      </c>
      <c r="K666" s="108">
        <v>0</v>
      </c>
      <c r="L666" s="108">
        <v>0</v>
      </c>
      <c r="M666" s="108">
        <v>0</v>
      </c>
      <c r="N666" s="108">
        <v>0</v>
      </c>
      <c r="O666" s="108">
        <v>0</v>
      </c>
      <c r="P666" s="108">
        <v>0</v>
      </c>
      <c r="Q666" s="108">
        <v>0</v>
      </c>
      <c r="R666" s="108">
        <v>0</v>
      </c>
      <c r="S666" s="108">
        <v>0</v>
      </c>
      <c r="T666" s="108">
        <v>0</v>
      </c>
      <c r="U666" s="108">
        <v>0</v>
      </c>
      <c r="V666" s="108">
        <v>0</v>
      </c>
      <c r="W666" s="108">
        <v>0</v>
      </c>
      <c r="X666" s="108">
        <v>0</v>
      </c>
      <c r="Y666" s="108">
        <v>0</v>
      </c>
      <c r="Z666" s="108">
        <v>0</v>
      </c>
      <c r="AA666" s="108">
        <v>0</v>
      </c>
      <c r="AB666" s="108">
        <v>0</v>
      </c>
      <c r="AC666" s="108">
        <v>0</v>
      </c>
      <c r="AD666" s="108">
        <v>0</v>
      </c>
      <c r="AE666" s="108">
        <v>0</v>
      </c>
      <c r="AF666" s="108">
        <v>0</v>
      </c>
      <c r="AG666" s="108">
        <v>0</v>
      </c>
      <c r="AH666" s="108">
        <v>0</v>
      </c>
      <c r="AI666" s="108">
        <v>0</v>
      </c>
      <c r="AJ666" s="108">
        <v>0</v>
      </c>
      <c r="AK666" s="108">
        <v>0</v>
      </c>
      <c r="AL666" s="108">
        <v>0</v>
      </c>
      <c r="AM666" s="108">
        <v>0</v>
      </c>
      <c r="AN666" s="108">
        <v>0</v>
      </c>
      <c r="AO666" s="108">
        <v>0</v>
      </c>
      <c r="AP666" s="108">
        <v>0</v>
      </c>
      <c r="AQ666" s="108">
        <v>0</v>
      </c>
      <c r="AR666" s="108">
        <v>0</v>
      </c>
      <c r="AS666" s="108">
        <v>0</v>
      </c>
      <c r="AT666" s="108">
        <v>0</v>
      </c>
      <c r="AU666" s="108">
        <v>0</v>
      </c>
      <c r="AV666" s="108">
        <v>0</v>
      </c>
      <c r="AW666" s="108">
        <v>0</v>
      </c>
      <c r="AX666" s="108">
        <v>0</v>
      </c>
      <c r="AY666" s="108">
        <v>0</v>
      </c>
      <c r="AZ666" s="108">
        <v>0</v>
      </c>
      <c r="BA666" s="108">
        <v>0</v>
      </c>
      <c r="BB666" s="108">
        <v>0</v>
      </c>
      <c r="BC666" s="108">
        <v>0</v>
      </c>
      <c r="BD666" s="108">
        <v>0</v>
      </c>
      <c r="BE666" s="108">
        <v>0</v>
      </c>
      <c r="BF666" s="108">
        <v>0</v>
      </c>
      <c r="BG666" s="108">
        <v>0</v>
      </c>
      <c r="BH666" s="108">
        <v>0</v>
      </c>
      <c r="BI666" s="108">
        <v>0</v>
      </c>
      <c r="BJ666" s="108">
        <v>0</v>
      </c>
      <c r="BK666" s="108">
        <v>0</v>
      </c>
      <c r="BL666" s="108">
        <v>0</v>
      </c>
      <c r="BM666" s="108">
        <v>0</v>
      </c>
      <c r="BN666" s="108">
        <v>0</v>
      </c>
      <c r="BO666" s="108">
        <v>0</v>
      </c>
      <c r="BP666" s="108">
        <v>0</v>
      </c>
      <c r="BQ666" s="108">
        <v>0</v>
      </c>
      <c r="BR666" s="108">
        <v>0</v>
      </c>
      <c r="BS666" s="108">
        <v>0</v>
      </c>
      <c r="BT666" s="108">
        <v>0</v>
      </c>
      <c r="BU666" s="108">
        <v>0</v>
      </c>
      <c r="BV666" s="108">
        <v>0</v>
      </c>
      <c r="BW666" s="108">
        <v>0</v>
      </c>
      <c r="BX666" s="108">
        <v>0</v>
      </c>
      <c r="BY666" s="108">
        <v>0</v>
      </c>
      <c r="BZ666" s="108">
        <v>0</v>
      </c>
      <c r="CA666" s="108">
        <v>0</v>
      </c>
      <c r="CB666" s="108">
        <v>0</v>
      </c>
      <c r="CC666" s="108">
        <v>0</v>
      </c>
      <c r="CD666" s="108">
        <v>0</v>
      </c>
      <c r="CE666" s="108">
        <v>0</v>
      </c>
      <c r="CF666" s="108">
        <v>0</v>
      </c>
      <c r="CG666" s="108">
        <v>0</v>
      </c>
      <c r="CH666" s="108">
        <v>0</v>
      </c>
      <c r="CI666" s="108">
        <v>0</v>
      </c>
      <c r="CJ666" s="108">
        <v>0</v>
      </c>
      <c r="CK666" s="108">
        <v>0</v>
      </c>
      <c r="CL666" s="108">
        <v>0</v>
      </c>
      <c r="CM666" s="106">
        <f t="shared" si="43"/>
        <v>1</v>
      </c>
      <c r="CN666" s="65">
        <f t="shared" si="45"/>
        <v>1</v>
      </c>
      <c r="CO666" s="107">
        <f t="shared" si="44"/>
        <v>1</v>
      </c>
      <c r="CP666" s="124" t="s">
        <v>6053</v>
      </c>
      <c r="CQ666">
        <f t="shared" si="46"/>
        <v>3.6669999999999998</v>
      </c>
      <c r="CR666" s="12"/>
      <c r="CS666" s="12"/>
      <c r="CT666" s="12"/>
      <c r="CU666" s="12"/>
      <c r="CV666" s="12"/>
      <c r="CW666" s="12"/>
      <c r="CX666" s="12"/>
      <c r="CY666" s="12"/>
      <c r="CZ666" s="12"/>
      <c r="DA666" s="12"/>
      <c r="DB666" s="12"/>
      <c r="DC666" s="12"/>
      <c r="DD666" s="12"/>
      <c r="DE666" s="12"/>
      <c r="DF666" s="12"/>
      <c r="DG666" s="12"/>
      <c r="DH666" s="12"/>
      <c r="DI666" s="12"/>
      <c r="DJ666" s="12"/>
      <c r="DK666" s="12"/>
      <c r="DL666" s="12"/>
      <c r="DM666" s="12"/>
      <c r="DN666" s="12"/>
      <c r="DO666" s="12"/>
      <c r="DP666" s="12"/>
    </row>
    <row r="667" spans="1:120" s="87" customFormat="1" x14ac:dyDescent="0.25">
      <c r="A667" s="12"/>
      <c r="B667" s="103" t="s">
        <v>3914</v>
      </c>
      <c r="C667" s="104" t="s">
        <v>3915</v>
      </c>
      <c r="D667" s="103">
        <v>34420</v>
      </c>
      <c r="E667" s="108">
        <v>0</v>
      </c>
      <c r="F667" s="108">
        <v>0</v>
      </c>
      <c r="G667" s="108">
        <v>0</v>
      </c>
      <c r="H667" s="108">
        <v>0</v>
      </c>
      <c r="I667" s="108">
        <v>1</v>
      </c>
      <c r="J667" s="108">
        <v>0</v>
      </c>
      <c r="K667" s="108">
        <v>0</v>
      </c>
      <c r="L667" s="108">
        <v>0</v>
      </c>
      <c r="M667" s="108">
        <v>0</v>
      </c>
      <c r="N667" s="108">
        <v>0</v>
      </c>
      <c r="O667" s="108">
        <v>0</v>
      </c>
      <c r="P667" s="108">
        <v>0</v>
      </c>
      <c r="Q667" s="108">
        <v>0</v>
      </c>
      <c r="R667" s="108">
        <v>0</v>
      </c>
      <c r="S667" s="108">
        <v>0</v>
      </c>
      <c r="T667" s="108">
        <v>1</v>
      </c>
      <c r="U667" s="108">
        <v>0</v>
      </c>
      <c r="V667" s="108">
        <v>0</v>
      </c>
      <c r="W667" s="108">
        <v>1</v>
      </c>
      <c r="X667" s="108">
        <v>0</v>
      </c>
      <c r="Y667" s="108">
        <v>0</v>
      </c>
      <c r="Z667" s="108">
        <v>0</v>
      </c>
      <c r="AA667" s="108">
        <v>0</v>
      </c>
      <c r="AB667" s="108">
        <v>0</v>
      </c>
      <c r="AC667" s="108">
        <v>0</v>
      </c>
      <c r="AD667" s="108">
        <v>0</v>
      </c>
      <c r="AE667" s="108">
        <v>0</v>
      </c>
      <c r="AF667" s="108">
        <v>0</v>
      </c>
      <c r="AG667" s="108">
        <v>0</v>
      </c>
      <c r="AH667" s="108">
        <v>0</v>
      </c>
      <c r="AI667" s="108">
        <v>0</v>
      </c>
      <c r="AJ667" s="108">
        <v>0</v>
      </c>
      <c r="AK667" s="108">
        <v>0</v>
      </c>
      <c r="AL667" s="108">
        <v>1</v>
      </c>
      <c r="AM667" s="108">
        <v>0</v>
      </c>
      <c r="AN667" s="108">
        <v>0</v>
      </c>
      <c r="AO667" s="108">
        <v>0</v>
      </c>
      <c r="AP667" s="108">
        <v>0</v>
      </c>
      <c r="AQ667" s="108">
        <v>0</v>
      </c>
      <c r="AR667" s="108">
        <v>0</v>
      </c>
      <c r="AS667" s="108">
        <v>0</v>
      </c>
      <c r="AT667" s="108">
        <v>0</v>
      </c>
      <c r="AU667" s="108">
        <v>0</v>
      </c>
      <c r="AV667" s="108">
        <v>0</v>
      </c>
      <c r="AW667" s="108">
        <v>0</v>
      </c>
      <c r="AX667" s="108">
        <v>0</v>
      </c>
      <c r="AY667" s="108">
        <v>0</v>
      </c>
      <c r="AZ667" s="108">
        <v>0</v>
      </c>
      <c r="BA667" s="108">
        <v>0</v>
      </c>
      <c r="BB667" s="108">
        <v>0</v>
      </c>
      <c r="BC667" s="108">
        <v>0</v>
      </c>
      <c r="BD667" s="108">
        <v>0</v>
      </c>
      <c r="BE667" s="108">
        <v>0</v>
      </c>
      <c r="BF667" s="108">
        <v>0</v>
      </c>
      <c r="BG667" s="108">
        <v>0</v>
      </c>
      <c r="BH667" s="108">
        <v>0</v>
      </c>
      <c r="BI667" s="108">
        <v>0</v>
      </c>
      <c r="BJ667" s="108">
        <v>0</v>
      </c>
      <c r="BK667" s="108">
        <v>0</v>
      </c>
      <c r="BL667" s="108">
        <v>0</v>
      </c>
      <c r="BM667" s="108">
        <v>0</v>
      </c>
      <c r="BN667" s="108">
        <v>0</v>
      </c>
      <c r="BO667" s="108">
        <v>0</v>
      </c>
      <c r="BP667" s="108">
        <v>0</v>
      </c>
      <c r="BQ667" s="108">
        <v>0</v>
      </c>
      <c r="BR667" s="108">
        <v>0</v>
      </c>
      <c r="BS667" s="108">
        <v>0</v>
      </c>
      <c r="BT667" s="108">
        <v>0</v>
      </c>
      <c r="BU667" s="108">
        <v>0</v>
      </c>
      <c r="BV667" s="108">
        <v>0</v>
      </c>
      <c r="BW667" s="108">
        <v>0</v>
      </c>
      <c r="BX667" s="108">
        <v>0</v>
      </c>
      <c r="BY667" s="108">
        <v>1</v>
      </c>
      <c r="BZ667" s="108">
        <v>0</v>
      </c>
      <c r="CA667" s="108">
        <v>0</v>
      </c>
      <c r="CB667" s="108">
        <v>0</v>
      </c>
      <c r="CC667" s="108">
        <v>0</v>
      </c>
      <c r="CD667" s="108">
        <v>0</v>
      </c>
      <c r="CE667" s="108">
        <v>0</v>
      </c>
      <c r="CF667" s="108">
        <v>0</v>
      </c>
      <c r="CG667" s="108">
        <v>0</v>
      </c>
      <c r="CH667" s="108">
        <v>0</v>
      </c>
      <c r="CI667" s="108">
        <v>0</v>
      </c>
      <c r="CJ667" s="108">
        <v>1</v>
      </c>
      <c r="CK667" s="108">
        <v>0</v>
      </c>
      <c r="CL667" s="108">
        <v>0</v>
      </c>
      <c r="CM667" s="106">
        <f t="shared" ref="CM667:CM730" si="47">SUM(E667:CL667)</f>
        <v>6</v>
      </c>
      <c r="CN667" s="65">
        <f t="shared" si="45"/>
        <v>1</v>
      </c>
      <c r="CO667" s="107">
        <f t="shared" ref="CO667:CO730" si="48">SUMPRODUCT($E$23:$CL$23,E667:CL667)</f>
        <v>7</v>
      </c>
      <c r="CP667" s="124" t="s">
        <v>6049</v>
      </c>
      <c r="CQ667">
        <f t="shared" si="46"/>
        <v>3.3330000000000002</v>
      </c>
      <c r="CR667" s="12"/>
      <c r="CS667" s="12"/>
      <c r="CT667" s="12"/>
      <c r="CU667" s="12"/>
      <c r="CV667" s="12"/>
      <c r="CW667" s="12"/>
      <c r="CX667" s="12"/>
      <c r="CY667" s="12"/>
      <c r="CZ667" s="12"/>
      <c r="DA667" s="12"/>
      <c r="DB667" s="12"/>
      <c r="DC667" s="12"/>
      <c r="DD667" s="12"/>
      <c r="DE667" s="12"/>
      <c r="DF667" s="12"/>
      <c r="DG667" s="12"/>
      <c r="DH667" s="12"/>
      <c r="DI667" s="12"/>
      <c r="DJ667" s="12"/>
      <c r="DK667" s="12"/>
      <c r="DL667" s="12"/>
      <c r="DM667" s="12"/>
      <c r="DN667" s="12"/>
      <c r="DO667" s="12"/>
      <c r="DP667" s="12"/>
    </row>
    <row r="668" spans="1:120" s="87" customFormat="1" x14ac:dyDescent="0.25">
      <c r="A668" s="12"/>
      <c r="B668" s="103" t="s">
        <v>3916</v>
      </c>
      <c r="C668" s="104" t="s">
        <v>3917</v>
      </c>
      <c r="D668" s="103">
        <v>34420</v>
      </c>
      <c r="E668" s="108">
        <v>0</v>
      </c>
      <c r="F668" s="108">
        <v>0</v>
      </c>
      <c r="G668" s="108">
        <v>0</v>
      </c>
      <c r="H668" s="108">
        <v>0</v>
      </c>
      <c r="I668" s="108">
        <v>0</v>
      </c>
      <c r="J668" s="108">
        <v>0</v>
      </c>
      <c r="K668" s="108">
        <v>0</v>
      </c>
      <c r="L668" s="108">
        <v>0</v>
      </c>
      <c r="M668" s="108">
        <v>0</v>
      </c>
      <c r="N668" s="108">
        <v>0</v>
      </c>
      <c r="O668" s="108">
        <v>0</v>
      </c>
      <c r="P668" s="108">
        <v>0</v>
      </c>
      <c r="Q668" s="108">
        <v>0</v>
      </c>
      <c r="R668" s="108">
        <v>0</v>
      </c>
      <c r="S668" s="108">
        <v>0</v>
      </c>
      <c r="T668" s="108">
        <v>0</v>
      </c>
      <c r="U668" s="108">
        <v>0</v>
      </c>
      <c r="V668" s="108">
        <v>0</v>
      </c>
      <c r="W668" s="108">
        <v>0</v>
      </c>
      <c r="X668" s="108">
        <v>0</v>
      </c>
      <c r="Y668" s="108">
        <v>0</v>
      </c>
      <c r="Z668" s="108">
        <v>0</v>
      </c>
      <c r="AA668" s="108">
        <v>0</v>
      </c>
      <c r="AB668" s="108">
        <v>0</v>
      </c>
      <c r="AC668" s="108">
        <v>0</v>
      </c>
      <c r="AD668" s="108">
        <v>0</v>
      </c>
      <c r="AE668" s="108">
        <v>1</v>
      </c>
      <c r="AF668" s="108">
        <v>0</v>
      </c>
      <c r="AG668" s="108">
        <v>0</v>
      </c>
      <c r="AH668" s="108">
        <v>0</v>
      </c>
      <c r="AI668" s="108">
        <v>0</v>
      </c>
      <c r="AJ668" s="108">
        <v>0</v>
      </c>
      <c r="AK668" s="108">
        <v>0</v>
      </c>
      <c r="AL668" s="108">
        <v>0</v>
      </c>
      <c r="AM668" s="108">
        <v>0</v>
      </c>
      <c r="AN668" s="108">
        <v>0</v>
      </c>
      <c r="AO668" s="108">
        <v>0</v>
      </c>
      <c r="AP668" s="108">
        <v>0</v>
      </c>
      <c r="AQ668" s="108">
        <v>0</v>
      </c>
      <c r="AR668" s="108">
        <v>0</v>
      </c>
      <c r="AS668" s="108">
        <v>0</v>
      </c>
      <c r="AT668" s="108">
        <v>0</v>
      </c>
      <c r="AU668" s="108">
        <v>0</v>
      </c>
      <c r="AV668" s="108">
        <v>0</v>
      </c>
      <c r="AW668" s="108">
        <v>0</v>
      </c>
      <c r="AX668" s="108">
        <v>0</v>
      </c>
      <c r="AY668" s="108">
        <v>0</v>
      </c>
      <c r="AZ668" s="108">
        <v>0</v>
      </c>
      <c r="BA668" s="108">
        <v>0</v>
      </c>
      <c r="BB668" s="108">
        <v>0</v>
      </c>
      <c r="BC668" s="108">
        <v>0</v>
      </c>
      <c r="BD668" s="108">
        <v>0</v>
      </c>
      <c r="BE668" s="108">
        <v>0</v>
      </c>
      <c r="BF668" s="108">
        <v>0</v>
      </c>
      <c r="BG668" s="108">
        <v>0</v>
      </c>
      <c r="BH668" s="108">
        <v>0</v>
      </c>
      <c r="BI668" s="108">
        <v>0</v>
      </c>
      <c r="BJ668" s="108">
        <v>0</v>
      </c>
      <c r="BK668" s="108">
        <v>0</v>
      </c>
      <c r="BL668" s="108">
        <v>0</v>
      </c>
      <c r="BM668" s="108">
        <v>0</v>
      </c>
      <c r="BN668" s="108">
        <v>0</v>
      </c>
      <c r="BO668" s="108">
        <v>0</v>
      </c>
      <c r="BP668" s="108">
        <v>0</v>
      </c>
      <c r="BQ668" s="108">
        <v>0</v>
      </c>
      <c r="BR668" s="108">
        <v>0</v>
      </c>
      <c r="BS668" s="108">
        <v>0</v>
      </c>
      <c r="BT668" s="108">
        <v>0</v>
      </c>
      <c r="BU668" s="108">
        <v>0</v>
      </c>
      <c r="BV668" s="108">
        <v>0</v>
      </c>
      <c r="BW668" s="108">
        <v>0</v>
      </c>
      <c r="BX668" s="108">
        <v>0</v>
      </c>
      <c r="BY668" s="108">
        <v>0</v>
      </c>
      <c r="BZ668" s="108">
        <v>0</v>
      </c>
      <c r="CA668" s="108">
        <v>0</v>
      </c>
      <c r="CB668" s="108">
        <v>0</v>
      </c>
      <c r="CC668" s="108">
        <v>0</v>
      </c>
      <c r="CD668" s="108">
        <v>0</v>
      </c>
      <c r="CE668" s="108">
        <v>0</v>
      </c>
      <c r="CF668" s="108">
        <v>0</v>
      </c>
      <c r="CG668" s="108">
        <v>0</v>
      </c>
      <c r="CH668" s="108">
        <v>0</v>
      </c>
      <c r="CI668" s="108">
        <v>0</v>
      </c>
      <c r="CJ668" s="108">
        <v>0</v>
      </c>
      <c r="CK668" s="108">
        <v>0</v>
      </c>
      <c r="CL668" s="108">
        <v>0</v>
      </c>
      <c r="CM668" s="106">
        <f t="shared" si="47"/>
        <v>1</v>
      </c>
      <c r="CN668" s="65">
        <f t="shared" ref="CN668:CN731" si="49">IF(CM668=0,0,1)</f>
        <v>1</v>
      </c>
      <c r="CO668" s="107">
        <f t="shared" si="48"/>
        <v>1</v>
      </c>
      <c r="CP668" s="124" t="s">
        <v>6050</v>
      </c>
      <c r="CQ668">
        <f t="shared" ref="CQ668:CQ685" si="50">VLOOKUP(CP668,$CQ$9:$CR$24,2,FALSE)</f>
        <v>2</v>
      </c>
      <c r="CR668" s="12"/>
      <c r="CS668" s="12"/>
      <c r="CT668" s="12"/>
      <c r="CU668" s="12"/>
      <c r="CV668" s="12"/>
      <c r="CW668" s="12"/>
      <c r="CX668" s="12"/>
      <c r="CY668" s="12"/>
      <c r="CZ668" s="12"/>
      <c r="DA668" s="12"/>
      <c r="DB668" s="12"/>
      <c r="DC668" s="12"/>
      <c r="DD668" s="12"/>
      <c r="DE668" s="12"/>
      <c r="DF668" s="12"/>
      <c r="DG668" s="12"/>
      <c r="DH668" s="12"/>
      <c r="DI668" s="12"/>
      <c r="DJ668" s="12"/>
      <c r="DK668" s="12"/>
      <c r="DL668" s="12"/>
      <c r="DM668" s="12"/>
      <c r="DN668" s="12"/>
      <c r="DO668" s="12"/>
      <c r="DP668" s="12"/>
    </row>
    <row r="669" spans="1:120" s="87" customFormat="1" x14ac:dyDescent="0.25">
      <c r="A669" s="12"/>
      <c r="B669" s="103" t="s">
        <v>3918</v>
      </c>
      <c r="C669" s="104" t="s">
        <v>3919</v>
      </c>
      <c r="D669" s="103">
        <v>34420</v>
      </c>
      <c r="E669" s="108">
        <v>1</v>
      </c>
      <c r="F669" s="108">
        <v>0</v>
      </c>
      <c r="G669" s="108">
        <v>0</v>
      </c>
      <c r="H669" s="108">
        <v>0</v>
      </c>
      <c r="I669" s="108">
        <v>0</v>
      </c>
      <c r="J669" s="108">
        <v>0</v>
      </c>
      <c r="K669" s="108">
        <v>0</v>
      </c>
      <c r="L669" s="108">
        <v>0</v>
      </c>
      <c r="M669" s="108">
        <v>0</v>
      </c>
      <c r="N669" s="108">
        <v>0</v>
      </c>
      <c r="O669" s="108">
        <v>0</v>
      </c>
      <c r="P669" s="108">
        <v>1</v>
      </c>
      <c r="Q669" s="108">
        <v>0</v>
      </c>
      <c r="R669" s="108">
        <v>0</v>
      </c>
      <c r="S669" s="108">
        <v>0</v>
      </c>
      <c r="T669" s="108">
        <v>0</v>
      </c>
      <c r="U669" s="108">
        <v>0</v>
      </c>
      <c r="V669" s="108">
        <v>0</v>
      </c>
      <c r="W669" s="108">
        <v>0</v>
      </c>
      <c r="X669" s="108">
        <v>0</v>
      </c>
      <c r="Y669" s="108">
        <v>0</v>
      </c>
      <c r="Z669" s="108">
        <v>0</v>
      </c>
      <c r="AA669" s="108">
        <v>0</v>
      </c>
      <c r="AB669" s="108">
        <v>0</v>
      </c>
      <c r="AC669" s="108">
        <v>0</v>
      </c>
      <c r="AD669" s="108">
        <v>0</v>
      </c>
      <c r="AE669" s="108">
        <v>0</v>
      </c>
      <c r="AF669" s="108">
        <v>0</v>
      </c>
      <c r="AG669" s="108">
        <v>0</v>
      </c>
      <c r="AH669" s="108">
        <v>1</v>
      </c>
      <c r="AI669" s="108">
        <v>0</v>
      </c>
      <c r="AJ669" s="108">
        <v>0</v>
      </c>
      <c r="AK669" s="108">
        <v>0</v>
      </c>
      <c r="AL669" s="108">
        <v>0</v>
      </c>
      <c r="AM669" s="108">
        <v>0</v>
      </c>
      <c r="AN669" s="108">
        <v>1</v>
      </c>
      <c r="AO669" s="108">
        <v>0</v>
      </c>
      <c r="AP669" s="108">
        <v>0</v>
      </c>
      <c r="AQ669" s="108">
        <v>0</v>
      </c>
      <c r="AR669" s="108">
        <v>0</v>
      </c>
      <c r="AS669" s="108">
        <v>0</v>
      </c>
      <c r="AT669" s="108">
        <v>1</v>
      </c>
      <c r="AU669" s="108">
        <v>1</v>
      </c>
      <c r="AV669" s="108">
        <v>0</v>
      </c>
      <c r="AW669" s="108">
        <v>0</v>
      </c>
      <c r="AX669" s="108">
        <v>0</v>
      </c>
      <c r="AY669" s="108">
        <v>0</v>
      </c>
      <c r="AZ669" s="108">
        <v>0</v>
      </c>
      <c r="BA669" s="108">
        <v>0</v>
      </c>
      <c r="BB669" s="108">
        <v>0</v>
      </c>
      <c r="BC669" s="108">
        <v>0</v>
      </c>
      <c r="BD669" s="108">
        <v>0</v>
      </c>
      <c r="BE669" s="108">
        <v>0</v>
      </c>
      <c r="BF669" s="108">
        <v>1</v>
      </c>
      <c r="BG669" s="108">
        <v>0</v>
      </c>
      <c r="BH669" s="108">
        <v>0</v>
      </c>
      <c r="BI669" s="108">
        <v>0</v>
      </c>
      <c r="BJ669" s="108">
        <v>0</v>
      </c>
      <c r="BK669" s="108">
        <v>0</v>
      </c>
      <c r="BL669" s="108">
        <v>1</v>
      </c>
      <c r="BM669" s="108">
        <v>0</v>
      </c>
      <c r="BN669" s="108">
        <v>0</v>
      </c>
      <c r="BO669" s="108">
        <v>0</v>
      </c>
      <c r="BP669" s="108">
        <v>0</v>
      </c>
      <c r="BQ669" s="108">
        <v>0</v>
      </c>
      <c r="BR669" s="108">
        <v>1</v>
      </c>
      <c r="BS669" s="108">
        <v>0</v>
      </c>
      <c r="BT669" s="108">
        <v>0</v>
      </c>
      <c r="BU669" s="108">
        <v>1</v>
      </c>
      <c r="BV669" s="108">
        <v>0</v>
      </c>
      <c r="BW669" s="108">
        <v>0</v>
      </c>
      <c r="BX669" s="108">
        <v>0</v>
      </c>
      <c r="BY669" s="108">
        <v>0</v>
      </c>
      <c r="BZ669" s="108">
        <v>0</v>
      </c>
      <c r="CA669" s="108">
        <v>0</v>
      </c>
      <c r="CB669" s="108">
        <v>0</v>
      </c>
      <c r="CC669" s="108">
        <v>0</v>
      </c>
      <c r="CD669" s="108">
        <v>0</v>
      </c>
      <c r="CE669" s="108">
        <v>0</v>
      </c>
      <c r="CF669" s="108">
        <v>0</v>
      </c>
      <c r="CG669" s="108">
        <v>1</v>
      </c>
      <c r="CH669" s="108">
        <v>0</v>
      </c>
      <c r="CI669" s="108">
        <v>0</v>
      </c>
      <c r="CJ669" s="108">
        <v>0</v>
      </c>
      <c r="CK669" s="108">
        <v>0</v>
      </c>
      <c r="CL669" s="108">
        <v>0</v>
      </c>
      <c r="CM669" s="106">
        <f t="shared" si="47"/>
        <v>11</v>
      </c>
      <c r="CN669" s="65">
        <f t="shared" si="49"/>
        <v>1</v>
      </c>
      <c r="CO669" s="107">
        <f t="shared" si="48"/>
        <v>14</v>
      </c>
      <c r="CP669" s="124" t="s">
        <v>6053</v>
      </c>
      <c r="CQ669">
        <f t="shared" si="50"/>
        <v>3.6669999999999998</v>
      </c>
      <c r="CR669" s="12"/>
      <c r="CS669" s="12"/>
      <c r="CT669" s="12"/>
      <c r="CU669" s="12"/>
      <c r="CV669" s="12"/>
      <c r="CW669" s="12"/>
      <c r="CX669" s="12"/>
      <c r="CY669" s="12"/>
      <c r="CZ669" s="12"/>
      <c r="DA669" s="12"/>
      <c r="DB669" s="12"/>
      <c r="DC669" s="12"/>
      <c r="DD669" s="12"/>
      <c r="DE669" s="12"/>
      <c r="DF669" s="12"/>
      <c r="DG669" s="12"/>
      <c r="DH669" s="12"/>
      <c r="DI669" s="12"/>
      <c r="DJ669" s="12"/>
      <c r="DK669" s="12"/>
      <c r="DL669" s="12"/>
      <c r="DM669" s="12"/>
      <c r="DN669" s="12"/>
      <c r="DO669" s="12"/>
      <c r="DP669" s="12"/>
    </row>
    <row r="670" spans="1:120" s="87" customFormat="1" x14ac:dyDescent="0.25">
      <c r="A670" s="87" t="s">
        <v>5136</v>
      </c>
      <c r="B670" s="88" t="s">
        <v>5121</v>
      </c>
      <c r="C670" s="89" t="s">
        <v>5122</v>
      </c>
      <c r="D670" s="88">
        <v>34420</v>
      </c>
      <c r="E670" s="93">
        <v>0</v>
      </c>
      <c r="F670" s="93">
        <v>0</v>
      </c>
      <c r="G670" s="93">
        <v>0</v>
      </c>
      <c r="H670" s="93">
        <v>0</v>
      </c>
      <c r="I670" s="93">
        <v>0</v>
      </c>
      <c r="J670" s="93">
        <v>0</v>
      </c>
      <c r="K670" s="93">
        <v>0</v>
      </c>
      <c r="L670" s="93">
        <v>0</v>
      </c>
      <c r="M670" s="93">
        <v>0</v>
      </c>
      <c r="N670" s="93">
        <v>0</v>
      </c>
      <c r="O670" s="93">
        <v>0</v>
      </c>
      <c r="P670" s="93">
        <v>0</v>
      </c>
      <c r="Q670" s="93">
        <v>0</v>
      </c>
      <c r="R670" s="93">
        <v>0</v>
      </c>
      <c r="S670" s="93">
        <v>0</v>
      </c>
      <c r="T670" s="93">
        <v>0</v>
      </c>
      <c r="U670" s="93">
        <v>0</v>
      </c>
      <c r="V670" s="93">
        <v>0</v>
      </c>
      <c r="W670" s="93">
        <v>0</v>
      </c>
      <c r="X670" s="93">
        <v>0</v>
      </c>
      <c r="Y670" s="93">
        <v>0</v>
      </c>
      <c r="Z670" s="93">
        <v>0</v>
      </c>
      <c r="AA670" s="93">
        <v>0</v>
      </c>
      <c r="AB670" s="93">
        <v>0</v>
      </c>
      <c r="AC670" s="93">
        <v>0</v>
      </c>
      <c r="AD670" s="93">
        <v>0</v>
      </c>
      <c r="AE670" s="93">
        <v>0</v>
      </c>
      <c r="AF670" s="93">
        <v>0</v>
      </c>
      <c r="AG670" s="93">
        <v>0</v>
      </c>
      <c r="AH670" s="93">
        <v>0</v>
      </c>
      <c r="AI670" s="93">
        <v>0</v>
      </c>
      <c r="AJ670" s="93">
        <v>0</v>
      </c>
      <c r="AK670" s="93">
        <v>0</v>
      </c>
      <c r="AL670" s="93">
        <v>0</v>
      </c>
      <c r="AM670" s="93">
        <v>0</v>
      </c>
      <c r="AN670" s="93">
        <v>0</v>
      </c>
      <c r="AO670" s="93">
        <v>0</v>
      </c>
      <c r="AP670" s="93">
        <v>0</v>
      </c>
      <c r="AQ670" s="93">
        <v>0</v>
      </c>
      <c r="AR670" s="93">
        <v>0</v>
      </c>
      <c r="AS670" s="93">
        <v>0</v>
      </c>
      <c r="AT670" s="93">
        <v>0</v>
      </c>
      <c r="AU670" s="93">
        <v>0</v>
      </c>
      <c r="AV670" s="93">
        <v>0</v>
      </c>
      <c r="AW670" s="93">
        <v>0</v>
      </c>
      <c r="AX670" s="93">
        <v>0</v>
      </c>
      <c r="AY670" s="93">
        <v>0</v>
      </c>
      <c r="AZ670" s="93">
        <v>0</v>
      </c>
      <c r="BA670" s="93">
        <v>0</v>
      </c>
      <c r="BB670" s="93">
        <v>0</v>
      </c>
      <c r="BC670" s="93">
        <v>0</v>
      </c>
      <c r="BD670" s="93">
        <v>0</v>
      </c>
      <c r="BE670" s="93">
        <v>0</v>
      </c>
      <c r="BF670" s="93">
        <v>0</v>
      </c>
      <c r="BG670" s="93">
        <v>0</v>
      </c>
      <c r="BH670" s="93">
        <v>0</v>
      </c>
      <c r="BI670" s="93">
        <v>0</v>
      </c>
      <c r="BJ670" s="93">
        <v>0</v>
      </c>
      <c r="BK670" s="93">
        <v>0</v>
      </c>
      <c r="BL670" s="93">
        <v>0</v>
      </c>
      <c r="BM670" s="93">
        <v>0</v>
      </c>
      <c r="BN670" s="93">
        <v>0</v>
      </c>
      <c r="BO670" s="93">
        <v>0</v>
      </c>
      <c r="BP670" s="93">
        <v>0</v>
      </c>
      <c r="BQ670" s="93">
        <v>0</v>
      </c>
      <c r="BR670" s="93">
        <v>0</v>
      </c>
      <c r="BS670" s="93">
        <v>0</v>
      </c>
      <c r="BT670" s="93">
        <v>0</v>
      </c>
      <c r="BU670" s="93">
        <v>0</v>
      </c>
      <c r="BV670" s="93">
        <v>0</v>
      </c>
      <c r="BW670" s="93">
        <v>0</v>
      </c>
      <c r="BX670" s="93">
        <v>0</v>
      </c>
      <c r="BY670" s="93">
        <v>0</v>
      </c>
      <c r="BZ670" s="93">
        <v>0</v>
      </c>
      <c r="CA670" s="93">
        <v>0</v>
      </c>
      <c r="CB670" s="93">
        <v>0</v>
      </c>
      <c r="CC670" s="93">
        <v>0</v>
      </c>
      <c r="CD670" s="93">
        <v>0</v>
      </c>
      <c r="CE670" s="93">
        <v>0</v>
      </c>
      <c r="CF670" s="93">
        <v>0</v>
      </c>
      <c r="CG670" s="93">
        <v>0</v>
      </c>
      <c r="CH670" s="93">
        <v>0</v>
      </c>
      <c r="CI670" s="93">
        <v>0</v>
      </c>
      <c r="CJ670" s="93">
        <v>0</v>
      </c>
      <c r="CK670" s="93">
        <v>0</v>
      </c>
      <c r="CL670" s="93">
        <v>0</v>
      </c>
      <c r="CM670" s="106">
        <f t="shared" si="47"/>
        <v>0</v>
      </c>
      <c r="CN670" s="65">
        <f t="shared" si="49"/>
        <v>0</v>
      </c>
      <c r="CO670" s="107">
        <f t="shared" si="48"/>
        <v>0</v>
      </c>
      <c r="CP670" s="124" t="s">
        <v>5962</v>
      </c>
      <c r="CQ670">
        <f t="shared" si="50"/>
        <v>0</v>
      </c>
      <c r="CR670" s="12"/>
      <c r="CS670" s="12"/>
      <c r="CT670" s="12"/>
      <c r="CU670" s="12"/>
      <c r="CV670" s="12"/>
      <c r="CW670" s="12"/>
      <c r="CX670" s="12"/>
      <c r="CY670" s="12"/>
      <c r="CZ670" s="12"/>
      <c r="DA670" s="12"/>
      <c r="DB670" s="12"/>
      <c r="DC670" s="12"/>
      <c r="DD670" s="12"/>
      <c r="DE670" s="12"/>
      <c r="DF670" s="12"/>
      <c r="DG670" s="12"/>
      <c r="DH670" s="12"/>
      <c r="DI670" s="12"/>
      <c r="DJ670" s="12"/>
      <c r="DK670" s="12"/>
      <c r="DL670" s="12"/>
      <c r="DM670" s="12"/>
      <c r="DN670" s="12"/>
      <c r="DO670" s="12"/>
      <c r="DP670" s="12"/>
    </row>
    <row r="671" spans="1:120" s="87" customFormat="1" x14ac:dyDescent="0.25">
      <c r="A671" s="87" t="s">
        <v>5136</v>
      </c>
      <c r="B671" s="88" t="s">
        <v>5123</v>
      </c>
      <c r="C671" s="89" t="s">
        <v>5124</v>
      </c>
      <c r="D671" s="88">
        <v>34420</v>
      </c>
      <c r="E671" s="93">
        <v>0</v>
      </c>
      <c r="F671" s="93">
        <v>0</v>
      </c>
      <c r="G671" s="93">
        <v>0</v>
      </c>
      <c r="H671" s="93">
        <v>0</v>
      </c>
      <c r="I671" s="93">
        <v>0</v>
      </c>
      <c r="J671" s="93">
        <v>0</v>
      </c>
      <c r="K671" s="93">
        <v>0</v>
      </c>
      <c r="L671" s="93">
        <v>0</v>
      </c>
      <c r="M671" s="93">
        <v>0</v>
      </c>
      <c r="N671" s="93">
        <v>1</v>
      </c>
      <c r="O671" s="93">
        <v>0</v>
      </c>
      <c r="P671" s="93">
        <v>0</v>
      </c>
      <c r="Q671" s="93">
        <v>0</v>
      </c>
      <c r="R671" s="93">
        <v>0</v>
      </c>
      <c r="S671" s="93">
        <v>0</v>
      </c>
      <c r="T671" s="93">
        <v>0</v>
      </c>
      <c r="U671" s="93">
        <v>0</v>
      </c>
      <c r="V671" s="93">
        <v>0</v>
      </c>
      <c r="W671" s="93">
        <v>0</v>
      </c>
      <c r="X671" s="93">
        <v>0</v>
      </c>
      <c r="Y671" s="93">
        <v>0</v>
      </c>
      <c r="Z671" s="93">
        <v>0</v>
      </c>
      <c r="AA671" s="93">
        <v>0</v>
      </c>
      <c r="AB671" s="93">
        <v>0</v>
      </c>
      <c r="AC671" s="93">
        <v>0</v>
      </c>
      <c r="AD671" s="93">
        <v>0</v>
      </c>
      <c r="AE671" s="93">
        <v>0</v>
      </c>
      <c r="AF671" s="93">
        <v>0</v>
      </c>
      <c r="AG671" s="93">
        <v>0</v>
      </c>
      <c r="AH671" s="93">
        <v>0</v>
      </c>
      <c r="AI671" s="93">
        <v>0</v>
      </c>
      <c r="AJ671" s="93">
        <v>0</v>
      </c>
      <c r="AK671" s="93">
        <v>0</v>
      </c>
      <c r="AL671" s="93">
        <v>0</v>
      </c>
      <c r="AM671" s="93">
        <v>0</v>
      </c>
      <c r="AN671" s="93">
        <v>0</v>
      </c>
      <c r="AO671" s="93">
        <v>0</v>
      </c>
      <c r="AP671" s="93">
        <v>0</v>
      </c>
      <c r="AQ671" s="93">
        <v>0</v>
      </c>
      <c r="AR671" s="93">
        <v>0</v>
      </c>
      <c r="AS671" s="93">
        <v>0</v>
      </c>
      <c r="AT671" s="93">
        <v>0</v>
      </c>
      <c r="AU671" s="93">
        <v>1</v>
      </c>
      <c r="AV671" s="93">
        <v>0</v>
      </c>
      <c r="AW671" s="93">
        <v>0</v>
      </c>
      <c r="AX671" s="93">
        <v>0</v>
      </c>
      <c r="AY671" s="93">
        <v>0</v>
      </c>
      <c r="AZ671" s="93">
        <v>0</v>
      </c>
      <c r="BA671" s="93">
        <v>0</v>
      </c>
      <c r="BB671" s="93">
        <v>0</v>
      </c>
      <c r="BC671" s="93">
        <v>0</v>
      </c>
      <c r="BD671" s="93">
        <v>0</v>
      </c>
      <c r="BE671" s="93">
        <v>0</v>
      </c>
      <c r="BF671" s="93">
        <v>0</v>
      </c>
      <c r="BG671" s="93">
        <v>0</v>
      </c>
      <c r="BH671" s="93">
        <v>0</v>
      </c>
      <c r="BI671" s="93">
        <v>0</v>
      </c>
      <c r="BJ671" s="93">
        <v>0</v>
      </c>
      <c r="BK671" s="93">
        <v>0</v>
      </c>
      <c r="BL671" s="93">
        <v>0</v>
      </c>
      <c r="BM671" s="93">
        <v>0</v>
      </c>
      <c r="BN671" s="93">
        <v>0</v>
      </c>
      <c r="BO671" s="93">
        <v>0</v>
      </c>
      <c r="BP671" s="93">
        <v>0</v>
      </c>
      <c r="BQ671" s="93">
        <v>0</v>
      </c>
      <c r="BR671" s="93">
        <v>0</v>
      </c>
      <c r="BS671" s="93">
        <v>0</v>
      </c>
      <c r="BT671" s="93">
        <v>0</v>
      </c>
      <c r="BU671" s="93">
        <v>0</v>
      </c>
      <c r="BV671" s="93">
        <v>0</v>
      </c>
      <c r="BW671" s="93">
        <v>0</v>
      </c>
      <c r="BX671" s="93">
        <v>0</v>
      </c>
      <c r="BY671" s="93">
        <v>0</v>
      </c>
      <c r="BZ671" s="93">
        <v>0</v>
      </c>
      <c r="CA671" s="93">
        <v>0</v>
      </c>
      <c r="CB671" s="93">
        <v>0</v>
      </c>
      <c r="CC671" s="93">
        <v>0</v>
      </c>
      <c r="CD671" s="93">
        <v>0</v>
      </c>
      <c r="CE671" s="93">
        <v>0</v>
      </c>
      <c r="CF671" s="93">
        <v>0</v>
      </c>
      <c r="CG671" s="93">
        <v>0</v>
      </c>
      <c r="CH671" s="93">
        <v>0</v>
      </c>
      <c r="CI671" s="93">
        <v>0</v>
      </c>
      <c r="CJ671" s="93">
        <v>0</v>
      </c>
      <c r="CK671" s="93">
        <v>0</v>
      </c>
      <c r="CL671" s="93">
        <v>0</v>
      </c>
      <c r="CM671" s="106">
        <f t="shared" si="47"/>
        <v>2</v>
      </c>
      <c r="CN671" s="65">
        <f t="shared" si="49"/>
        <v>1</v>
      </c>
      <c r="CO671" s="107">
        <f t="shared" si="48"/>
        <v>4</v>
      </c>
      <c r="CP671" s="124" t="s">
        <v>6046</v>
      </c>
      <c r="CQ671" t="str">
        <f t="shared" si="50"/>
        <v>QQQ</v>
      </c>
      <c r="CR671" s="12"/>
      <c r="CS671" s="12"/>
      <c r="CT671" s="12"/>
      <c r="CU671" s="12"/>
      <c r="CV671" s="12"/>
      <c r="CW671" s="12"/>
      <c r="CX671" s="12"/>
      <c r="CY671" s="12"/>
      <c r="CZ671" s="12"/>
      <c r="DA671" s="12"/>
      <c r="DB671" s="12"/>
      <c r="DC671" s="12"/>
      <c r="DD671" s="12"/>
      <c r="DE671" s="12"/>
      <c r="DF671" s="12"/>
      <c r="DG671" s="12"/>
      <c r="DH671" s="12"/>
      <c r="DI671" s="12"/>
      <c r="DJ671" s="12"/>
      <c r="DK671" s="12"/>
      <c r="DL671" s="12"/>
      <c r="DM671" s="12"/>
      <c r="DN671" s="12"/>
      <c r="DO671" s="12"/>
      <c r="DP671" s="12"/>
    </row>
    <row r="672" spans="1:120" s="87" customFormat="1" x14ac:dyDescent="0.25">
      <c r="A672" s="12"/>
      <c r="B672" s="103" t="s">
        <v>3920</v>
      </c>
      <c r="C672" s="104" t="s">
        <v>3921</v>
      </c>
      <c r="D672" s="103">
        <v>34420</v>
      </c>
      <c r="E672" s="108">
        <v>1</v>
      </c>
      <c r="F672" s="108">
        <v>0</v>
      </c>
      <c r="G672" s="108">
        <v>0</v>
      </c>
      <c r="H672" s="108">
        <v>0</v>
      </c>
      <c r="I672" s="108">
        <v>0</v>
      </c>
      <c r="J672" s="108">
        <v>0</v>
      </c>
      <c r="K672" s="108">
        <v>0</v>
      </c>
      <c r="L672" s="108">
        <v>1</v>
      </c>
      <c r="M672" s="108">
        <v>0</v>
      </c>
      <c r="N672" s="108">
        <v>0</v>
      </c>
      <c r="O672" s="108">
        <v>0</v>
      </c>
      <c r="P672" s="108">
        <v>0</v>
      </c>
      <c r="Q672" s="108">
        <v>0</v>
      </c>
      <c r="R672" s="108">
        <v>1</v>
      </c>
      <c r="S672" s="108">
        <v>1</v>
      </c>
      <c r="T672" s="108">
        <v>0</v>
      </c>
      <c r="U672" s="108">
        <v>0</v>
      </c>
      <c r="V672" s="108">
        <v>0</v>
      </c>
      <c r="W672" s="108">
        <v>0</v>
      </c>
      <c r="X672" s="108">
        <v>0</v>
      </c>
      <c r="Y672" s="108">
        <v>0</v>
      </c>
      <c r="Z672" s="108">
        <v>0</v>
      </c>
      <c r="AA672" s="108">
        <v>0</v>
      </c>
      <c r="AB672" s="108">
        <v>0</v>
      </c>
      <c r="AC672" s="108">
        <v>0</v>
      </c>
      <c r="AD672" s="108">
        <v>0</v>
      </c>
      <c r="AE672" s="108">
        <v>1</v>
      </c>
      <c r="AF672" s="108">
        <v>1</v>
      </c>
      <c r="AG672" s="108">
        <v>0</v>
      </c>
      <c r="AH672" s="108">
        <v>0</v>
      </c>
      <c r="AI672" s="108">
        <v>0</v>
      </c>
      <c r="AJ672" s="108">
        <v>0</v>
      </c>
      <c r="AK672" s="108">
        <v>0</v>
      </c>
      <c r="AL672" s="108">
        <v>1</v>
      </c>
      <c r="AM672" s="108">
        <v>0</v>
      </c>
      <c r="AN672" s="108">
        <v>0</v>
      </c>
      <c r="AO672" s="108">
        <v>0</v>
      </c>
      <c r="AP672" s="108">
        <v>0</v>
      </c>
      <c r="AQ672" s="108">
        <v>0</v>
      </c>
      <c r="AR672" s="108">
        <v>0</v>
      </c>
      <c r="AS672" s="108">
        <v>0</v>
      </c>
      <c r="AT672" s="108">
        <v>0</v>
      </c>
      <c r="AU672" s="108">
        <v>0</v>
      </c>
      <c r="AV672" s="108">
        <v>0</v>
      </c>
      <c r="AW672" s="108">
        <v>0</v>
      </c>
      <c r="AX672" s="108">
        <v>0</v>
      </c>
      <c r="AY672" s="108">
        <v>0</v>
      </c>
      <c r="AZ672" s="108">
        <v>0</v>
      </c>
      <c r="BA672" s="108">
        <v>0</v>
      </c>
      <c r="BB672" s="108">
        <v>0</v>
      </c>
      <c r="BC672" s="108">
        <v>0</v>
      </c>
      <c r="BD672" s="108">
        <v>0</v>
      </c>
      <c r="BE672" s="108">
        <v>0</v>
      </c>
      <c r="BF672" s="108">
        <v>0</v>
      </c>
      <c r="BG672" s="108">
        <v>0</v>
      </c>
      <c r="BH672" s="108">
        <v>0</v>
      </c>
      <c r="BI672" s="108">
        <v>0</v>
      </c>
      <c r="BJ672" s="108">
        <v>1</v>
      </c>
      <c r="BK672" s="108">
        <v>0</v>
      </c>
      <c r="BL672" s="108">
        <v>0</v>
      </c>
      <c r="BM672" s="108">
        <v>0</v>
      </c>
      <c r="BN672" s="108">
        <v>0</v>
      </c>
      <c r="BO672" s="108">
        <v>0</v>
      </c>
      <c r="BP672" s="108">
        <v>0</v>
      </c>
      <c r="BQ672" s="108">
        <v>0</v>
      </c>
      <c r="BR672" s="108">
        <v>0</v>
      </c>
      <c r="BS672" s="108">
        <v>0</v>
      </c>
      <c r="BT672" s="108">
        <v>0</v>
      </c>
      <c r="BU672" s="108">
        <v>0</v>
      </c>
      <c r="BV672" s="108">
        <v>0</v>
      </c>
      <c r="BW672" s="108">
        <v>0</v>
      </c>
      <c r="BX672" s="108">
        <v>0</v>
      </c>
      <c r="BY672" s="108">
        <v>0</v>
      </c>
      <c r="BZ672" s="108">
        <v>0</v>
      </c>
      <c r="CA672" s="108">
        <v>0</v>
      </c>
      <c r="CB672" s="108">
        <v>0</v>
      </c>
      <c r="CC672" s="108">
        <v>0</v>
      </c>
      <c r="CD672" s="108">
        <v>0</v>
      </c>
      <c r="CE672" s="108">
        <v>0</v>
      </c>
      <c r="CF672" s="108">
        <v>0</v>
      </c>
      <c r="CG672" s="108">
        <v>0</v>
      </c>
      <c r="CH672" s="108">
        <v>0</v>
      </c>
      <c r="CI672" s="108">
        <v>0</v>
      </c>
      <c r="CJ672" s="108">
        <v>1</v>
      </c>
      <c r="CK672" s="108">
        <v>0</v>
      </c>
      <c r="CL672" s="108">
        <v>0</v>
      </c>
      <c r="CM672" s="106">
        <f t="shared" si="47"/>
        <v>9</v>
      </c>
      <c r="CN672" s="65">
        <f t="shared" si="49"/>
        <v>1</v>
      </c>
      <c r="CO672" s="107">
        <f t="shared" si="48"/>
        <v>9</v>
      </c>
      <c r="CP672" s="124" t="s">
        <v>6051</v>
      </c>
      <c r="CQ672">
        <f t="shared" si="50"/>
        <v>3</v>
      </c>
      <c r="CR672" s="12"/>
      <c r="CS672" s="12"/>
      <c r="CT672" s="12"/>
      <c r="CU672" s="12"/>
      <c r="CV672" s="12"/>
      <c r="CW672" s="12"/>
      <c r="CX672" s="12"/>
      <c r="CY672" s="12"/>
      <c r="CZ672" s="12"/>
      <c r="DA672" s="12"/>
      <c r="DB672" s="12"/>
      <c r="DC672" s="12"/>
      <c r="DD672" s="12"/>
      <c r="DE672" s="12"/>
      <c r="DF672" s="12"/>
      <c r="DG672" s="12"/>
      <c r="DH672" s="12"/>
      <c r="DI672" s="12"/>
      <c r="DJ672" s="12"/>
      <c r="DK672" s="12"/>
      <c r="DL672" s="12"/>
      <c r="DM672" s="12"/>
      <c r="DN672" s="12"/>
      <c r="DO672" s="12"/>
      <c r="DP672" s="12"/>
    </row>
    <row r="673" spans="1:120" s="87" customFormat="1" x14ac:dyDescent="0.25">
      <c r="A673" s="12"/>
      <c r="B673" s="103" t="s">
        <v>3922</v>
      </c>
      <c r="C673" s="104" t="s">
        <v>3923</v>
      </c>
      <c r="D673" s="103">
        <v>34420</v>
      </c>
      <c r="E673" s="108">
        <v>0</v>
      </c>
      <c r="F673" s="108">
        <v>0</v>
      </c>
      <c r="G673" s="108">
        <v>0</v>
      </c>
      <c r="H673" s="108">
        <v>0</v>
      </c>
      <c r="I673" s="108">
        <v>0</v>
      </c>
      <c r="J673" s="108">
        <v>0</v>
      </c>
      <c r="K673" s="108">
        <v>0</v>
      </c>
      <c r="L673" s="108">
        <v>0</v>
      </c>
      <c r="M673" s="108">
        <v>0</v>
      </c>
      <c r="N673" s="108">
        <v>0</v>
      </c>
      <c r="O673" s="108">
        <v>0</v>
      </c>
      <c r="P673" s="108">
        <v>0</v>
      </c>
      <c r="Q673" s="108">
        <v>0</v>
      </c>
      <c r="R673" s="108">
        <v>0</v>
      </c>
      <c r="S673" s="108">
        <v>0</v>
      </c>
      <c r="T673" s="108">
        <v>0</v>
      </c>
      <c r="U673" s="108">
        <v>0</v>
      </c>
      <c r="V673" s="108">
        <v>0</v>
      </c>
      <c r="W673" s="108">
        <v>0</v>
      </c>
      <c r="X673" s="108">
        <v>0</v>
      </c>
      <c r="Y673" s="108">
        <v>0</v>
      </c>
      <c r="Z673" s="108">
        <v>0</v>
      </c>
      <c r="AA673" s="108">
        <v>0</v>
      </c>
      <c r="AB673" s="108">
        <v>0</v>
      </c>
      <c r="AC673" s="108">
        <v>0</v>
      </c>
      <c r="AD673" s="108">
        <v>0</v>
      </c>
      <c r="AE673" s="108">
        <v>0</v>
      </c>
      <c r="AF673" s="108">
        <v>0</v>
      </c>
      <c r="AG673" s="108">
        <v>0</v>
      </c>
      <c r="AH673" s="108">
        <v>0</v>
      </c>
      <c r="AI673" s="108">
        <v>0</v>
      </c>
      <c r="AJ673" s="108">
        <v>0</v>
      </c>
      <c r="AK673" s="108">
        <v>0</v>
      </c>
      <c r="AL673" s="108">
        <v>0</v>
      </c>
      <c r="AM673" s="108">
        <v>0</v>
      </c>
      <c r="AN673" s="108">
        <v>0</v>
      </c>
      <c r="AO673" s="108">
        <v>0</v>
      </c>
      <c r="AP673" s="108">
        <v>0</v>
      </c>
      <c r="AQ673" s="108">
        <v>0</v>
      </c>
      <c r="AR673" s="108">
        <v>0</v>
      </c>
      <c r="AS673" s="108">
        <v>0</v>
      </c>
      <c r="AT673" s="108">
        <v>0</v>
      </c>
      <c r="AU673" s="108">
        <v>0</v>
      </c>
      <c r="AV673" s="108">
        <v>0</v>
      </c>
      <c r="AW673" s="108">
        <v>0</v>
      </c>
      <c r="AX673" s="108">
        <v>0</v>
      </c>
      <c r="AY673" s="108">
        <v>0</v>
      </c>
      <c r="AZ673" s="108">
        <v>0</v>
      </c>
      <c r="BA673" s="108">
        <v>0</v>
      </c>
      <c r="BB673" s="108">
        <v>0</v>
      </c>
      <c r="BC673" s="108">
        <v>0</v>
      </c>
      <c r="BD673" s="108">
        <v>0</v>
      </c>
      <c r="BE673" s="108">
        <v>0</v>
      </c>
      <c r="BF673" s="108">
        <v>0</v>
      </c>
      <c r="BG673" s="108">
        <v>0</v>
      </c>
      <c r="BH673" s="108">
        <v>0</v>
      </c>
      <c r="BI673" s="108">
        <v>0</v>
      </c>
      <c r="BJ673" s="108">
        <v>0</v>
      </c>
      <c r="BK673" s="108">
        <v>0</v>
      </c>
      <c r="BL673" s="108">
        <v>0</v>
      </c>
      <c r="BM673" s="108">
        <v>0</v>
      </c>
      <c r="BN673" s="108">
        <v>0</v>
      </c>
      <c r="BO673" s="108">
        <v>0</v>
      </c>
      <c r="BP673" s="108">
        <v>0</v>
      </c>
      <c r="BQ673" s="108">
        <v>0</v>
      </c>
      <c r="BR673" s="108">
        <v>0</v>
      </c>
      <c r="BS673" s="108">
        <v>0</v>
      </c>
      <c r="BT673" s="108">
        <v>0</v>
      </c>
      <c r="BU673" s="108">
        <v>0</v>
      </c>
      <c r="BV673" s="108">
        <v>0</v>
      </c>
      <c r="BW673" s="108">
        <v>0</v>
      </c>
      <c r="BX673" s="108">
        <v>0</v>
      </c>
      <c r="BY673" s="108">
        <v>0</v>
      </c>
      <c r="BZ673" s="108">
        <v>0</v>
      </c>
      <c r="CA673" s="108">
        <v>0</v>
      </c>
      <c r="CB673" s="108">
        <v>0</v>
      </c>
      <c r="CC673" s="108">
        <v>0</v>
      </c>
      <c r="CD673" s="108">
        <v>0</v>
      </c>
      <c r="CE673" s="108">
        <v>0</v>
      </c>
      <c r="CF673" s="108">
        <v>0</v>
      </c>
      <c r="CG673" s="108">
        <v>0</v>
      </c>
      <c r="CH673" s="108">
        <v>0</v>
      </c>
      <c r="CI673" s="108">
        <v>0</v>
      </c>
      <c r="CJ673" s="108">
        <v>0</v>
      </c>
      <c r="CK673" s="108">
        <v>0</v>
      </c>
      <c r="CL673" s="108">
        <v>0</v>
      </c>
      <c r="CM673" s="106">
        <f t="shared" si="47"/>
        <v>0</v>
      </c>
      <c r="CN673" s="65">
        <f t="shared" si="49"/>
        <v>0</v>
      </c>
      <c r="CO673" s="107">
        <f t="shared" si="48"/>
        <v>0</v>
      </c>
      <c r="CP673" s="124" t="s">
        <v>6051</v>
      </c>
      <c r="CQ673">
        <f t="shared" si="50"/>
        <v>3</v>
      </c>
      <c r="CR673" s="12"/>
      <c r="CS673" s="12"/>
      <c r="CT673" s="12"/>
      <c r="CU673" s="12"/>
      <c r="CV673" s="12"/>
      <c r="CW673" s="12"/>
      <c r="CX673" s="12"/>
      <c r="CY673" s="12"/>
      <c r="CZ673" s="12"/>
      <c r="DA673" s="12"/>
      <c r="DB673" s="12"/>
      <c r="DC673" s="12"/>
      <c r="DD673" s="12"/>
      <c r="DE673" s="12"/>
      <c r="DF673" s="12"/>
      <c r="DG673" s="12"/>
      <c r="DH673" s="12"/>
      <c r="DI673" s="12"/>
      <c r="DJ673" s="12"/>
      <c r="DK673" s="12"/>
      <c r="DL673" s="12"/>
      <c r="DM673" s="12"/>
      <c r="DN673" s="12"/>
      <c r="DO673" s="12"/>
      <c r="DP673" s="12"/>
    </row>
    <row r="674" spans="1:120" s="87" customFormat="1" x14ac:dyDescent="0.25">
      <c r="A674" s="12"/>
      <c r="B674" s="103" t="s">
        <v>3924</v>
      </c>
      <c r="C674" s="104" t="s">
        <v>3925</v>
      </c>
      <c r="D674" s="103">
        <v>34420</v>
      </c>
      <c r="E674" s="108">
        <v>0</v>
      </c>
      <c r="F674" s="108">
        <v>0</v>
      </c>
      <c r="G674" s="108">
        <v>0</v>
      </c>
      <c r="H674" s="108">
        <v>0</v>
      </c>
      <c r="I674" s="108">
        <v>0</v>
      </c>
      <c r="J674" s="108">
        <v>0</v>
      </c>
      <c r="K674" s="108">
        <v>0</v>
      </c>
      <c r="L674" s="108">
        <v>0</v>
      </c>
      <c r="M674" s="108">
        <v>0</v>
      </c>
      <c r="N674" s="108">
        <v>0</v>
      </c>
      <c r="O674" s="108">
        <v>0</v>
      </c>
      <c r="P674" s="108">
        <v>0</v>
      </c>
      <c r="Q674" s="108">
        <v>0</v>
      </c>
      <c r="R674" s="108">
        <v>0</v>
      </c>
      <c r="S674" s="108">
        <v>0</v>
      </c>
      <c r="T674" s="108">
        <v>0</v>
      </c>
      <c r="U674" s="108">
        <v>0</v>
      </c>
      <c r="V674" s="108">
        <v>0</v>
      </c>
      <c r="W674" s="108">
        <v>1</v>
      </c>
      <c r="X674" s="108">
        <v>0</v>
      </c>
      <c r="Y674" s="108">
        <v>0</v>
      </c>
      <c r="Z674" s="108">
        <v>0</v>
      </c>
      <c r="AA674" s="108">
        <v>0</v>
      </c>
      <c r="AB674" s="108">
        <v>0</v>
      </c>
      <c r="AC674" s="108">
        <v>0</v>
      </c>
      <c r="AD674" s="108">
        <v>0</v>
      </c>
      <c r="AE674" s="108">
        <v>0</v>
      </c>
      <c r="AF674" s="108">
        <v>0</v>
      </c>
      <c r="AG674" s="108">
        <v>0</v>
      </c>
      <c r="AH674" s="108">
        <v>0</v>
      </c>
      <c r="AI674" s="108">
        <v>0</v>
      </c>
      <c r="AJ674" s="108">
        <v>0</v>
      </c>
      <c r="AK674" s="108">
        <v>0</v>
      </c>
      <c r="AL674" s="108">
        <v>0</v>
      </c>
      <c r="AM674" s="108">
        <v>0</v>
      </c>
      <c r="AN674" s="108">
        <v>1</v>
      </c>
      <c r="AO674" s="108">
        <v>0</v>
      </c>
      <c r="AP674" s="108">
        <v>0</v>
      </c>
      <c r="AQ674" s="108">
        <v>0</v>
      </c>
      <c r="AR674" s="108">
        <v>0</v>
      </c>
      <c r="AS674" s="108">
        <v>0</v>
      </c>
      <c r="AT674" s="108">
        <v>1</v>
      </c>
      <c r="AU674" s="108">
        <v>0</v>
      </c>
      <c r="AV674" s="108">
        <v>0</v>
      </c>
      <c r="AW674" s="108">
        <v>0</v>
      </c>
      <c r="AX674" s="108">
        <v>0</v>
      </c>
      <c r="AY674" s="108">
        <v>0</v>
      </c>
      <c r="AZ674" s="108">
        <v>0</v>
      </c>
      <c r="BA674" s="108">
        <v>0</v>
      </c>
      <c r="BB674" s="108">
        <v>0</v>
      </c>
      <c r="BC674" s="108">
        <v>0</v>
      </c>
      <c r="BD674" s="108">
        <v>0</v>
      </c>
      <c r="BE674" s="108">
        <v>0</v>
      </c>
      <c r="BF674" s="108">
        <v>1</v>
      </c>
      <c r="BG674" s="108">
        <v>0</v>
      </c>
      <c r="BH674" s="108">
        <v>0</v>
      </c>
      <c r="BI674" s="108">
        <v>0</v>
      </c>
      <c r="BJ674" s="108">
        <v>0</v>
      </c>
      <c r="BK674" s="108">
        <v>0</v>
      </c>
      <c r="BL674" s="108">
        <v>0</v>
      </c>
      <c r="BM674" s="108">
        <v>0</v>
      </c>
      <c r="BN674" s="108">
        <v>0</v>
      </c>
      <c r="BO674" s="108">
        <v>0</v>
      </c>
      <c r="BP674" s="108">
        <v>0</v>
      </c>
      <c r="BQ674" s="108">
        <v>0</v>
      </c>
      <c r="BR674" s="108">
        <v>1</v>
      </c>
      <c r="BS674" s="108">
        <v>0</v>
      </c>
      <c r="BT674" s="108">
        <v>0</v>
      </c>
      <c r="BU674" s="108">
        <v>1</v>
      </c>
      <c r="BV674" s="108">
        <v>0</v>
      </c>
      <c r="BW674" s="108">
        <v>0</v>
      </c>
      <c r="BX674" s="108">
        <v>0</v>
      </c>
      <c r="BY674" s="108">
        <v>0</v>
      </c>
      <c r="BZ674" s="108">
        <v>0</v>
      </c>
      <c r="CA674" s="108">
        <v>0</v>
      </c>
      <c r="CB674" s="108">
        <v>0</v>
      </c>
      <c r="CC674" s="108">
        <v>0</v>
      </c>
      <c r="CD674" s="108">
        <v>0</v>
      </c>
      <c r="CE674" s="108">
        <v>0</v>
      </c>
      <c r="CF674" s="108">
        <v>0</v>
      </c>
      <c r="CG674" s="108">
        <v>0</v>
      </c>
      <c r="CH674" s="108">
        <v>0</v>
      </c>
      <c r="CI674" s="108">
        <v>0</v>
      </c>
      <c r="CJ674" s="108">
        <v>1</v>
      </c>
      <c r="CK674" s="108">
        <v>0</v>
      </c>
      <c r="CL674" s="108">
        <v>0</v>
      </c>
      <c r="CM674" s="106">
        <f t="shared" si="47"/>
        <v>7</v>
      </c>
      <c r="CN674" s="65">
        <f t="shared" si="49"/>
        <v>1</v>
      </c>
      <c r="CO674" s="107">
        <f t="shared" si="48"/>
        <v>8</v>
      </c>
      <c r="CP674" s="124" t="s">
        <v>6051</v>
      </c>
      <c r="CQ674">
        <f t="shared" si="50"/>
        <v>3</v>
      </c>
      <c r="CR674" s="12"/>
      <c r="CS674" s="12"/>
      <c r="CT674" s="12"/>
      <c r="CU674" s="12"/>
      <c r="CV674" s="12"/>
      <c r="CW674" s="12"/>
      <c r="CX674" s="12"/>
      <c r="CY674" s="12"/>
      <c r="CZ674" s="12"/>
      <c r="DA674" s="12"/>
      <c r="DB674" s="12"/>
      <c r="DC674" s="12"/>
      <c r="DD674" s="12"/>
      <c r="DE674" s="12"/>
      <c r="DF674" s="12"/>
      <c r="DG674" s="12"/>
      <c r="DH674" s="12"/>
      <c r="DI674" s="12"/>
      <c r="DJ674" s="12"/>
      <c r="DK674" s="12"/>
      <c r="DL674" s="12"/>
      <c r="DM674" s="12"/>
      <c r="DN674" s="12"/>
      <c r="DO674" s="12"/>
      <c r="DP674" s="12"/>
    </row>
    <row r="675" spans="1:120" s="87" customFormat="1" x14ac:dyDescent="0.25">
      <c r="A675" s="12"/>
      <c r="B675" s="103" t="s">
        <v>3926</v>
      </c>
      <c r="C675" s="104" t="s">
        <v>3927</v>
      </c>
      <c r="D675" s="103">
        <v>34420</v>
      </c>
      <c r="E675" s="108">
        <v>0</v>
      </c>
      <c r="F675" s="108">
        <v>0</v>
      </c>
      <c r="G675" s="108">
        <v>0</v>
      </c>
      <c r="H675" s="108">
        <v>0</v>
      </c>
      <c r="I675" s="108">
        <v>0</v>
      </c>
      <c r="J675" s="108">
        <v>0</v>
      </c>
      <c r="K675" s="108">
        <v>0</v>
      </c>
      <c r="L675" s="108">
        <v>0</v>
      </c>
      <c r="M675" s="108">
        <v>0</v>
      </c>
      <c r="N675" s="108">
        <v>0</v>
      </c>
      <c r="O675" s="108">
        <v>0</v>
      </c>
      <c r="P675" s="108">
        <v>0</v>
      </c>
      <c r="Q675" s="108">
        <v>0</v>
      </c>
      <c r="R675" s="108">
        <v>0</v>
      </c>
      <c r="S675" s="108">
        <v>0</v>
      </c>
      <c r="T675" s="108">
        <v>0</v>
      </c>
      <c r="U675" s="108">
        <v>0</v>
      </c>
      <c r="V675" s="108">
        <v>0</v>
      </c>
      <c r="W675" s="108">
        <v>0</v>
      </c>
      <c r="X675" s="108">
        <v>0</v>
      </c>
      <c r="Y675" s="108">
        <v>0</v>
      </c>
      <c r="Z675" s="108">
        <v>0</v>
      </c>
      <c r="AA675" s="108">
        <v>0</v>
      </c>
      <c r="AB675" s="108">
        <v>0</v>
      </c>
      <c r="AC675" s="108">
        <v>0</v>
      </c>
      <c r="AD675" s="108">
        <v>0</v>
      </c>
      <c r="AE675" s="108">
        <v>0</v>
      </c>
      <c r="AF675" s="108">
        <v>0</v>
      </c>
      <c r="AG675" s="108">
        <v>0</v>
      </c>
      <c r="AH675" s="108">
        <v>0</v>
      </c>
      <c r="AI675" s="108">
        <v>0</v>
      </c>
      <c r="AJ675" s="108">
        <v>0</v>
      </c>
      <c r="AK675" s="108">
        <v>0</v>
      </c>
      <c r="AL675" s="108">
        <v>0</v>
      </c>
      <c r="AM675" s="108">
        <v>0</v>
      </c>
      <c r="AN675" s="108">
        <v>0</v>
      </c>
      <c r="AO675" s="108">
        <v>0</v>
      </c>
      <c r="AP675" s="108">
        <v>0</v>
      </c>
      <c r="AQ675" s="108">
        <v>0</v>
      </c>
      <c r="AR675" s="108">
        <v>0</v>
      </c>
      <c r="AS675" s="108">
        <v>0</v>
      </c>
      <c r="AT675" s="108">
        <v>0</v>
      </c>
      <c r="AU675" s="108">
        <v>0</v>
      </c>
      <c r="AV675" s="108">
        <v>0</v>
      </c>
      <c r="AW675" s="108">
        <v>0</v>
      </c>
      <c r="AX675" s="108">
        <v>0</v>
      </c>
      <c r="AY675" s="108">
        <v>0</v>
      </c>
      <c r="AZ675" s="108">
        <v>0</v>
      </c>
      <c r="BA675" s="108">
        <v>0</v>
      </c>
      <c r="BB675" s="108">
        <v>0</v>
      </c>
      <c r="BC675" s="108">
        <v>0</v>
      </c>
      <c r="BD675" s="108">
        <v>0</v>
      </c>
      <c r="BE675" s="108">
        <v>0</v>
      </c>
      <c r="BF675" s="108">
        <v>0</v>
      </c>
      <c r="BG675" s="108">
        <v>0</v>
      </c>
      <c r="BH675" s="108">
        <v>0</v>
      </c>
      <c r="BI675" s="108">
        <v>0</v>
      </c>
      <c r="BJ675" s="108">
        <v>0</v>
      </c>
      <c r="BK675" s="108">
        <v>0</v>
      </c>
      <c r="BL675" s="108">
        <v>0</v>
      </c>
      <c r="BM675" s="108">
        <v>0</v>
      </c>
      <c r="BN675" s="108">
        <v>0</v>
      </c>
      <c r="BO675" s="108">
        <v>0</v>
      </c>
      <c r="BP675" s="108">
        <v>0</v>
      </c>
      <c r="BQ675" s="108">
        <v>0</v>
      </c>
      <c r="BR675" s="108">
        <v>0</v>
      </c>
      <c r="BS675" s="108">
        <v>0</v>
      </c>
      <c r="BT675" s="108">
        <v>0</v>
      </c>
      <c r="BU675" s="108">
        <v>0</v>
      </c>
      <c r="BV675" s="108">
        <v>0</v>
      </c>
      <c r="BW675" s="108">
        <v>0</v>
      </c>
      <c r="BX675" s="108">
        <v>0</v>
      </c>
      <c r="BY675" s="108">
        <v>0</v>
      </c>
      <c r="BZ675" s="108">
        <v>0</v>
      </c>
      <c r="CA675" s="108">
        <v>0</v>
      </c>
      <c r="CB675" s="108">
        <v>0</v>
      </c>
      <c r="CC675" s="108">
        <v>0</v>
      </c>
      <c r="CD675" s="108">
        <v>0</v>
      </c>
      <c r="CE675" s="108">
        <v>0</v>
      </c>
      <c r="CF675" s="108">
        <v>0</v>
      </c>
      <c r="CG675" s="108">
        <v>0</v>
      </c>
      <c r="CH675" s="108">
        <v>0</v>
      </c>
      <c r="CI675" s="108">
        <v>0</v>
      </c>
      <c r="CJ675" s="108">
        <v>0</v>
      </c>
      <c r="CK675" s="108">
        <v>0</v>
      </c>
      <c r="CL675" s="108">
        <v>0</v>
      </c>
      <c r="CM675" s="106">
        <f t="shared" si="47"/>
        <v>0</v>
      </c>
      <c r="CN675" s="65">
        <f t="shared" si="49"/>
        <v>0</v>
      </c>
      <c r="CO675" s="107">
        <f t="shared" si="48"/>
        <v>0</v>
      </c>
      <c r="CP675" s="124" t="s">
        <v>6046</v>
      </c>
      <c r="CQ675" t="str">
        <f t="shared" si="50"/>
        <v>QQQ</v>
      </c>
      <c r="CR675" s="12"/>
      <c r="CS675" s="12"/>
      <c r="CT675" s="12"/>
      <c r="CU675" s="12"/>
      <c r="CV675" s="12"/>
      <c r="CW675" s="12"/>
      <c r="CX675" s="12"/>
      <c r="CY675" s="12"/>
      <c r="CZ675" s="12"/>
      <c r="DA675" s="12"/>
      <c r="DB675" s="12"/>
      <c r="DC675" s="12"/>
      <c r="DD675" s="12"/>
      <c r="DE675" s="12"/>
      <c r="DF675" s="12"/>
      <c r="DG675" s="12"/>
      <c r="DH675" s="12"/>
      <c r="DI675" s="12"/>
      <c r="DJ675" s="12"/>
      <c r="DK675" s="12"/>
      <c r="DL675" s="12"/>
      <c r="DM675" s="12"/>
      <c r="DN675" s="12"/>
      <c r="DO675" s="12"/>
      <c r="DP675" s="12"/>
    </row>
    <row r="676" spans="1:120" s="87" customFormat="1" x14ac:dyDescent="0.25">
      <c r="A676" s="12"/>
      <c r="B676" s="103" t="s">
        <v>3928</v>
      </c>
      <c r="C676" s="104" t="s">
        <v>3929</v>
      </c>
      <c r="D676" s="103">
        <v>34420</v>
      </c>
      <c r="E676" s="108">
        <v>0</v>
      </c>
      <c r="F676" s="108">
        <v>0</v>
      </c>
      <c r="G676" s="108">
        <v>0</v>
      </c>
      <c r="H676" s="108">
        <v>0</v>
      </c>
      <c r="I676" s="108">
        <v>0</v>
      </c>
      <c r="J676" s="108">
        <v>0</v>
      </c>
      <c r="K676" s="108">
        <v>0</v>
      </c>
      <c r="L676" s="108">
        <v>0</v>
      </c>
      <c r="M676" s="108">
        <v>0</v>
      </c>
      <c r="N676" s="108">
        <v>0</v>
      </c>
      <c r="O676" s="108">
        <v>0</v>
      </c>
      <c r="P676" s="108">
        <v>0</v>
      </c>
      <c r="Q676" s="108">
        <v>0</v>
      </c>
      <c r="R676" s="108">
        <v>0</v>
      </c>
      <c r="S676" s="108">
        <v>0</v>
      </c>
      <c r="T676" s="108">
        <v>0</v>
      </c>
      <c r="U676" s="108">
        <v>0</v>
      </c>
      <c r="V676" s="108">
        <v>0</v>
      </c>
      <c r="W676" s="108">
        <v>0</v>
      </c>
      <c r="X676" s="108">
        <v>0</v>
      </c>
      <c r="Y676" s="108">
        <v>0</v>
      </c>
      <c r="Z676" s="108">
        <v>0</v>
      </c>
      <c r="AA676" s="108">
        <v>0</v>
      </c>
      <c r="AB676" s="108">
        <v>0</v>
      </c>
      <c r="AC676" s="108">
        <v>0</v>
      </c>
      <c r="AD676" s="108">
        <v>0</v>
      </c>
      <c r="AE676" s="108">
        <v>0</v>
      </c>
      <c r="AF676" s="108">
        <v>0</v>
      </c>
      <c r="AG676" s="108">
        <v>0</v>
      </c>
      <c r="AH676" s="108">
        <v>0</v>
      </c>
      <c r="AI676" s="108">
        <v>0</v>
      </c>
      <c r="AJ676" s="108">
        <v>0</v>
      </c>
      <c r="AK676" s="108">
        <v>0</v>
      </c>
      <c r="AL676" s="108">
        <v>0</v>
      </c>
      <c r="AM676" s="108">
        <v>0</v>
      </c>
      <c r="AN676" s="108">
        <v>0</v>
      </c>
      <c r="AO676" s="108">
        <v>0</v>
      </c>
      <c r="AP676" s="108">
        <v>0</v>
      </c>
      <c r="AQ676" s="108">
        <v>0</v>
      </c>
      <c r="AR676" s="108">
        <v>0</v>
      </c>
      <c r="AS676" s="108">
        <v>0</v>
      </c>
      <c r="AT676" s="108">
        <v>0</v>
      </c>
      <c r="AU676" s="108">
        <v>1</v>
      </c>
      <c r="AV676" s="108">
        <v>0</v>
      </c>
      <c r="AW676" s="108">
        <v>0</v>
      </c>
      <c r="AX676" s="108">
        <v>0</v>
      </c>
      <c r="AY676" s="108">
        <v>0</v>
      </c>
      <c r="AZ676" s="108">
        <v>0</v>
      </c>
      <c r="BA676" s="108">
        <v>0</v>
      </c>
      <c r="BB676" s="108">
        <v>0</v>
      </c>
      <c r="BC676" s="108">
        <v>0</v>
      </c>
      <c r="BD676" s="108">
        <v>0</v>
      </c>
      <c r="BE676" s="108">
        <v>0</v>
      </c>
      <c r="BF676" s="108">
        <v>0</v>
      </c>
      <c r="BG676" s="108">
        <v>0</v>
      </c>
      <c r="BH676" s="108">
        <v>0</v>
      </c>
      <c r="BI676" s="108">
        <v>1</v>
      </c>
      <c r="BJ676" s="108">
        <v>0</v>
      </c>
      <c r="BK676" s="108">
        <v>0</v>
      </c>
      <c r="BL676" s="108">
        <v>0</v>
      </c>
      <c r="BM676" s="108">
        <v>0</v>
      </c>
      <c r="BN676" s="108">
        <v>0</v>
      </c>
      <c r="BO676" s="108">
        <v>0</v>
      </c>
      <c r="BP676" s="108">
        <v>0</v>
      </c>
      <c r="BQ676" s="108">
        <v>0</v>
      </c>
      <c r="BR676" s="108">
        <v>0</v>
      </c>
      <c r="BS676" s="108">
        <v>0</v>
      </c>
      <c r="BT676" s="108">
        <v>0</v>
      </c>
      <c r="BU676" s="108">
        <v>0</v>
      </c>
      <c r="BV676" s="108">
        <v>0</v>
      </c>
      <c r="BW676" s="108">
        <v>0</v>
      </c>
      <c r="BX676" s="108">
        <v>0</v>
      </c>
      <c r="BY676" s="108">
        <v>0</v>
      </c>
      <c r="BZ676" s="108">
        <v>0</v>
      </c>
      <c r="CA676" s="108">
        <v>0</v>
      </c>
      <c r="CB676" s="108">
        <v>0</v>
      </c>
      <c r="CC676" s="108">
        <v>0</v>
      </c>
      <c r="CD676" s="108">
        <v>0</v>
      </c>
      <c r="CE676" s="108">
        <v>0</v>
      </c>
      <c r="CF676" s="108">
        <v>0</v>
      </c>
      <c r="CG676" s="108">
        <v>0</v>
      </c>
      <c r="CH676" s="108">
        <v>0</v>
      </c>
      <c r="CI676" s="108">
        <v>0</v>
      </c>
      <c r="CJ676" s="108">
        <v>0</v>
      </c>
      <c r="CK676" s="108">
        <v>0</v>
      </c>
      <c r="CL676" s="108">
        <v>0</v>
      </c>
      <c r="CM676" s="106">
        <f t="shared" si="47"/>
        <v>2</v>
      </c>
      <c r="CN676" s="65">
        <f t="shared" si="49"/>
        <v>1</v>
      </c>
      <c r="CO676" s="107">
        <f t="shared" si="48"/>
        <v>4</v>
      </c>
      <c r="CP676" s="124" t="s">
        <v>6051</v>
      </c>
      <c r="CQ676">
        <f t="shared" si="50"/>
        <v>3</v>
      </c>
      <c r="CR676" s="12"/>
      <c r="CS676" s="12"/>
      <c r="CT676" s="12"/>
      <c r="CU676" s="12"/>
      <c r="CV676" s="12"/>
      <c r="CW676" s="12"/>
      <c r="CX676" s="12"/>
      <c r="CY676" s="12"/>
      <c r="CZ676" s="12"/>
      <c r="DA676" s="12"/>
      <c r="DB676" s="12"/>
      <c r="DC676" s="12"/>
      <c r="DD676" s="12"/>
      <c r="DE676" s="12"/>
      <c r="DF676" s="12"/>
      <c r="DG676" s="12"/>
      <c r="DH676" s="12"/>
      <c r="DI676" s="12"/>
      <c r="DJ676" s="12"/>
      <c r="DK676" s="12"/>
      <c r="DL676" s="12"/>
      <c r="DM676" s="12"/>
      <c r="DN676" s="12"/>
      <c r="DO676" s="12"/>
      <c r="DP676" s="12"/>
    </row>
    <row r="677" spans="1:120" s="87" customFormat="1" x14ac:dyDescent="0.25">
      <c r="A677" s="12"/>
      <c r="B677" s="103" t="s">
        <v>3930</v>
      </c>
      <c r="C677" s="104" t="s">
        <v>3931</v>
      </c>
      <c r="D677" s="103">
        <v>34420</v>
      </c>
      <c r="E677" s="108">
        <v>0</v>
      </c>
      <c r="F677" s="108">
        <v>0</v>
      </c>
      <c r="G677" s="108">
        <v>0</v>
      </c>
      <c r="H677" s="108">
        <v>0</v>
      </c>
      <c r="I677" s="108">
        <v>0</v>
      </c>
      <c r="J677" s="108">
        <v>0</v>
      </c>
      <c r="K677" s="108">
        <v>1</v>
      </c>
      <c r="L677" s="108">
        <v>0</v>
      </c>
      <c r="M677" s="108">
        <v>0</v>
      </c>
      <c r="N677" s="108">
        <v>0</v>
      </c>
      <c r="O677" s="108">
        <v>0</v>
      </c>
      <c r="P677" s="108">
        <v>0</v>
      </c>
      <c r="Q677" s="108">
        <v>0</v>
      </c>
      <c r="R677" s="108">
        <v>1</v>
      </c>
      <c r="S677" s="108">
        <v>0</v>
      </c>
      <c r="T677" s="108">
        <v>0</v>
      </c>
      <c r="U677" s="108">
        <v>0</v>
      </c>
      <c r="V677" s="108">
        <v>0</v>
      </c>
      <c r="W677" s="108">
        <v>0</v>
      </c>
      <c r="X677" s="108">
        <v>0</v>
      </c>
      <c r="Y677" s="108">
        <v>0</v>
      </c>
      <c r="Z677" s="108">
        <v>0</v>
      </c>
      <c r="AA677" s="108">
        <v>0</v>
      </c>
      <c r="AB677" s="108">
        <v>0</v>
      </c>
      <c r="AC677" s="108">
        <v>0</v>
      </c>
      <c r="AD677" s="108">
        <v>0</v>
      </c>
      <c r="AE677" s="108">
        <v>1</v>
      </c>
      <c r="AF677" s="108">
        <v>0</v>
      </c>
      <c r="AG677" s="108">
        <v>0</v>
      </c>
      <c r="AH677" s="108">
        <v>0</v>
      </c>
      <c r="AI677" s="108">
        <v>0</v>
      </c>
      <c r="AJ677" s="108">
        <v>0</v>
      </c>
      <c r="AK677" s="108">
        <v>0</v>
      </c>
      <c r="AL677" s="108">
        <v>0</v>
      </c>
      <c r="AM677" s="108">
        <v>0</v>
      </c>
      <c r="AN677" s="108">
        <v>0</v>
      </c>
      <c r="AO677" s="108">
        <v>0</v>
      </c>
      <c r="AP677" s="108">
        <v>0</v>
      </c>
      <c r="AQ677" s="108">
        <v>0</v>
      </c>
      <c r="AR677" s="108">
        <v>0</v>
      </c>
      <c r="AS677" s="108">
        <v>0</v>
      </c>
      <c r="AT677" s="108">
        <v>0</v>
      </c>
      <c r="AU677" s="108">
        <v>0</v>
      </c>
      <c r="AV677" s="108">
        <v>0</v>
      </c>
      <c r="AW677" s="108">
        <v>0</v>
      </c>
      <c r="AX677" s="108">
        <v>0</v>
      </c>
      <c r="AY677" s="108">
        <v>0</v>
      </c>
      <c r="AZ677" s="108">
        <v>0</v>
      </c>
      <c r="BA677" s="108">
        <v>0</v>
      </c>
      <c r="BB677" s="108">
        <v>0</v>
      </c>
      <c r="BC677" s="108">
        <v>0</v>
      </c>
      <c r="BD677" s="108">
        <v>0</v>
      </c>
      <c r="BE677" s="108">
        <v>0</v>
      </c>
      <c r="BF677" s="108">
        <v>0</v>
      </c>
      <c r="BG677" s="108">
        <v>0</v>
      </c>
      <c r="BH677" s="108">
        <v>0</v>
      </c>
      <c r="BI677" s="108">
        <v>0</v>
      </c>
      <c r="BJ677" s="108">
        <v>0</v>
      </c>
      <c r="BK677" s="108">
        <v>0</v>
      </c>
      <c r="BL677" s="108">
        <v>0</v>
      </c>
      <c r="BM677" s="108">
        <v>0</v>
      </c>
      <c r="BN677" s="108">
        <v>0</v>
      </c>
      <c r="BO677" s="108">
        <v>1</v>
      </c>
      <c r="BP677" s="108">
        <v>0</v>
      </c>
      <c r="BQ677" s="108">
        <v>0</v>
      </c>
      <c r="BR677" s="108">
        <v>0</v>
      </c>
      <c r="BS677" s="108">
        <v>0</v>
      </c>
      <c r="BT677" s="108">
        <v>0</v>
      </c>
      <c r="BU677" s="108">
        <v>1</v>
      </c>
      <c r="BV677" s="108">
        <v>0</v>
      </c>
      <c r="BW677" s="108">
        <v>0</v>
      </c>
      <c r="BX677" s="108">
        <v>0</v>
      </c>
      <c r="BY677" s="108">
        <v>0</v>
      </c>
      <c r="BZ677" s="108">
        <v>1</v>
      </c>
      <c r="CA677" s="108">
        <v>0</v>
      </c>
      <c r="CB677" s="108">
        <v>0</v>
      </c>
      <c r="CC677" s="108">
        <v>0</v>
      </c>
      <c r="CD677" s="108">
        <v>0</v>
      </c>
      <c r="CE677" s="108">
        <v>0</v>
      </c>
      <c r="CF677" s="108">
        <v>0</v>
      </c>
      <c r="CG677" s="108">
        <v>1</v>
      </c>
      <c r="CH677" s="108">
        <v>0</v>
      </c>
      <c r="CI677" s="108">
        <v>0</v>
      </c>
      <c r="CJ677" s="108">
        <v>0</v>
      </c>
      <c r="CK677" s="108">
        <v>0</v>
      </c>
      <c r="CL677" s="108">
        <v>0</v>
      </c>
      <c r="CM677" s="106">
        <f t="shared" si="47"/>
        <v>7</v>
      </c>
      <c r="CN677" s="65">
        <f t="shared" si="49"/>
        <v>1</v>
      </c>
      <c r="CO677" s="107">
        <f t="shared" si="48"/>
        <v>8</v>
      </c>
      <c r="CP677" s="124" t="s">
        <v>6053</v>
      </c>
      <c r="CQ677">
        <f t="shared" si="50"/>
        <v>3.6669999999999998</v>
      </c>
      <c r="CR677" s="12"/>
      <c r="CS677" s="12"/>
      <c r="CT677" s="12"/>
      <c r="CU677" s="12"/>
      <c r="CV677" s="12"/>
      <c r="CW677" s="12"/>
      <c r="CX677" s="12"/>
      <c r="CY677" s="12"/>
      <c r="CZ677" s="12"/>
      <c r="DA677" s="12"/>
      <c r="DB677" s="12"/>
      <c r="DC677" s="12"/>
      <c r="DD677" s="12"/>
      <c r="DE677" s="12"/>
      <c r="DF677" s="12"/>
      <c r="DG677" s="12"/>
      <c r="DH677" s="12"/>
      <c r="DI677" s="12"/>
      <c r="DJ677" s="12"/>
      <c r="DK677" s="12"/>
      <c r="DL677" s="12"/>
      <c r="DM677" s="12"/>
      <c r="DN677" s="12"/>
      <c r="DO677" s="12"/>
      <c r="DP677" s="12"/>
    </row>
    <row r="678" spans="1:120" s="87" customFormat="1" x14ac:dyDescent="0.25">
      <c r="A678" s="12"/>
      <c r="B678" s="103" t="s">
        <v>3932</v>
      </c>
      <c r="C678" s="104" t="s">
        <v>3933</v>
      </c>
      <c r="D678" s="103">
        <v>34420</v>
      </c>
      <c r="E678" s="108">
        <v>0</v>
      </c>
      <c r="F678" s="108">
        <v>0</v>
      </c>
      <c r="G678" s="108">
        <v>0</v>
      </c>
      <c r="H678" s="108">
        <v>0</v>
      </c>
      <c r="I678" s="108">
        <v>0</v>
      </c>
      <c r="J678" s="108">
        <v>0</v>
      </c>
      <c r="K678" s="108">
        <v>0</v>
      </c>
      <c r="L678" s="108">
        <v>0</v>
      </c>
      <c r="M678" s="108">
        <v>0</v>
      </c>
      <c r="N678" s="108">
        <v>0</v>
      </c>
      <c r="O678" s="108">
        <v>0</v>
      </c>
      <c r="P678" s="108">
        <v>0</v>
      </c>
      <c r="Q678" s="108">
        <v>0</v>
      </c>
      <c r="R678" s="108">
        <v>1</v>
      </c>
      <c r="S678" s="108">
        <v>0</v>
      </c>
      <c r="T678" s="108">
        <v>0</v>
      </c>
      <c r="U678" s="108">
        <v>0</v>
      </c>
      <c r="V678" s="108">
        <v>0</v>
      </c>
      <c r="W678" s="108">
        <v>0</v>
      </c>
      <c r="X678" s="108">
        <v>0</v>
      </c>
      <c r="Y678" s="108">
        <v>0</v>
      </c>
      <c r="Z678" s="108">
        <v>0</v>
      </c>
      <c r="AA678" s="108">
        <v>0</v>
      </c>
      <c r="AB678" s="108">
        <v>0</v>
      </c>
      <c r="AC678" s="108">
        <v>0</v>
      </c>
      <c r="AD678" s="108">
        <v>0</v>
      </c>
      <c r="AE678" s="108">
        <v>0</v>
      </c>
      <c r="AF678" s="108">
        <v>0</v>
      </c>
      <c r="AG678" s="108">
        <v>0</v>
      </c>
      <c r="AH678" s="108">
        <v>1</v>
      </c>
      <c r="AI678" s="108">
        <v>0</v>
      </c>
      <c r="AJ678" s="108">
        <v>0</v>
      </c>
      <c r="AK678" s="108">
        <v>0</v>
      </c>
      <c r="AL678" s="108">
        <v>0</v>
      </c>
      <c r="AM678" s="108">
        <v>0</v>
      </c>
      <c r="AN678" s="108">
        <v>1</v>
      </c>
      <c r="AO678" s="108">
        <v>0</v>
      </c>
      <c r="AP678" s="108">
        <v>0</v>
      </c>
      <c r="AQ678" s="108">
        <v>0</v>
      </c>
      <c r="AR678" s="108">
        <v>0</v>
      </c>
      <c r="AS678" s="108">
        <v>0</v>
      </c>
      <c r="AT678" s="108">
        <v>1</v>
      </c>
      <c r="AU678" s="108">
        <v>0</v>
      </c>
      <c r="AV678" s="108">
        <v>0</v>
      </c>
      <c r="AW678" s="108">
        <v>0</v>
      </c>
      <c r="AX678" s="108">
        <v>0</v>
      </c>
      <c r="AY678" s="108">
        <v>0</v>
      </c>
      <c r="AZ678" s="108">
        <v>0</v>
      </c>
      <c r="BA678" s="108">
        <v>0</v>
      </c>
      <c r="BB678" s="108">
        <v>0</v>
      </c>
      <c r="BC678" s="108">
        <v>0</v>
      </c>
      <c r="BD678" s="108">
        <v>0</v>
      </c>
      <c r="BE678" s="108">
        <v>0</v>
      </c>
      <c r="BF678" s="108">
        <v>0</v>
      </c>
      <c r="BG678" s="108">
        <v>0</v>
      </c>
      <c r="BH678" s="108">
        <v>0</v>
      </c>
      <c r="BI678" s="108">
        <v>0</v>
      </c>
      <c r="BJ678" s="108">
        <v>0</v>
      </c>
      <c r="BK678" s="108">
        <v>0</v>
      </c>
      <c r="BL678" s="108">
        <v>0</v>
      </c>
      <c r="BM678" s="108">
        <v>0</v>
      </c>
      <c r="BN678" s="108">
        <v>1</v>
      </c>
      <c r="BO678" s="108">
        <v>0</v>
      </c>
      <c r="BP678" s="108">
        <v>0</v>
      </c>
      <c r="BQ678" s="108">
        <v>0</v>
      </c>
      <c r="BR678" s="108">
        <v>0</v>
      </c>
      <c r="BS678" s="108">
        <v>0</v>
      </c>
      <c r="BT678" s="108">
        <v>0</v>
      </c>
      <c r="BU678" s="108">
        <v>1</v>
      </c>
      <c r="BV678" s="108">
        <v>0</v>
      </c>
      <c r="BW678" s="108">
        <v>0</v>
      </c>
      <c r="BX678" s="108">
        <v>0</v>
      </c>
      <c r="BY678" s="108">
        <v>0</v>
      </c>
      <c r="BZ678" s="108">
        <v>0</v>
      </c>
      <c r="CA678" s="108">
        <v>0</v>
      </c>
      <c r="CB678" s="108">
        <v>0</v>
      </c>
      <c r="CC678" s="108">
        <v>0</v>
      </c>
      <c r="CD678" s="108">
        <v>0</v>
      </c>
      <c r="CE678" s="108">
        <v>0</v>
      </c>
      <c r="CF678" s="108">
        <v>0</v>
      </c>
      <c r="CG678" s="108">
        <v>0</v>
      </c>
      <c r="CH678" s="108">
        <v>0</v>
      </c>
      <c r="CI678" s="108">
        <v>0</v>
      </c>
      <c r="CJ678" s="108">
        <v>0</v>
      </c>
      <c r="CK678" s="108">
        <v>0</v>
      </c>
      <c r="CL678" s="108">
        <v>0</v>
      </c>
      <c r="CM678" s="106">
        <f t="shared" si="47"/>
        <v>6</v>
      </c>
      <c r="CN678" s="65">
        <f t="shared" si="49"/>
        <v>1</v>
      </c>
      <c r="CO678" s="107">
        <f t="shared" si="48"/>
        <v>7</v>
      </c>
      <c r="CP678" s="124" t="s">
        <v>6053</v>
      </c>
      <c r="CQ678">
        <f t="shared" si="50"/>
        <v>3.6669999999999998</v>
      </c>
      <c r="CR678" s="12"/>
      <c r="CS678" s="12"/>
      <c r="CT678" s="12"/>
      <c r="CU678" s="12"/>
      <c r="CV678" s="12"/>
      <c r="CW678" s="12"/>
      <c r="CX678" s="12"/>
      <c r="CY678" s="12"/>
      <c r="CZ678" s="12"/>
      <c r="DA678" s="12"/>
      <c r="DB678" s="12"/>
      <c r="DC678" s="12"/>
      <c r="DD678" s="12"/>
      <c r="DE678" s="12"/>
      <c r="DF678" s="12"/>
      <c r="DG678" s="12"/>
      <c r="DH678" s="12"/>
      <c r="DI678" s="12"/>
      <c r="DJ678" s="12"/>
      <c r="DK678" s="12"/>
      <c r="DL678" s="12"/>
      <c r="DM678" s="12"/>
      <c r="DN678" s="12"/>
      <c r="DO678" s="12"/>
      <c r="DP678" s="12"/>
    </row>
    <row r="679" spans="1:120" s="87" customFormat="1" x14ac:dyDescent="0.25">
      <c r="A679" s="12"/>
      <c r="B679" s="103" t="s">
        <v>3934</v>
      </c>
      <c r="C679" s="104" t="s">
        <v>3935</v>
      </c>
      <c r="D679" s="103">
        <v>34420</v>
      </c>
      <c r="E679" s="108">
        <v>0</v>
      </c>
      <c r="F679" s="108">
        <v>0</v>
      </c>
      <c r="G679" s="108">
        <v>0</v>
      </c>
      <c r="H679" s="108">
        <v>0</v>
      </c>
      <c r="I679" s="108">
        <v>0</v>
      </c>
      <c r="J679" s="108">
        <v>0</v>
      </c>
      <c r="K679" s="108">
        <v>0</v>
      </c>
      <c r="L679" s="108">
        <v>0</v>
      </c>
      <c r="M679" s="108">
        <v>0</v>
      </c>
      <c r="N679" s="108">
        <v>0</v>
      </c>
      <c r="O679" s="108">
        <v>0</v>
      </c>
      <c r="P679" s="108">
        <v>0</v>
      </c>
      <c r="Q679" s="108">
        <v>0</v>
      </c>
      <c r="R679" s="108">
        <v>0</v>
      </c>
      <c r="S679" s="108">
        <v>0</v>
      </c>
      <c r="T679" s="108">
        <v>0</v>
      </c>
      <c r="U679" s="108">
        <v>0</v>
      </c>
      <c r="V679" s="108">
        <v>0</v>
      </c>
      <c r="W679" s="108">
        <v>0</v>
      </c>
      <c r="X679" s="108">
        <v>0</v>
      </c>
      <c r="Y679" s="108">
        <v>0</v>
      </c>
      <c r="Z679" s="108">
        <v>0</v>
      </c>
      <c r="AA679" s="108">
        <v>0</v>
      </c>
      <c r="AB679" s="108">
        <v>0</v>
      </c>
      <c r="AC679" s="108">
        <v>0</v>
      </c>
      <c r="AD679" s="108">
        <v>0</v>
      </c>
      <c r="AE679" s="108">
        <v>0</v>
      </c>
      <c r="AF679" s="108">
        <v>0</v>
      </c>
      <c r="AG679" s="108">
        <v>0</v>
      </c>
      <c r="AH679" s="108">
        <v>0</v>
      </c>
      <c r="AI679" s="108">
        <v>0</v>
      </c>
      <c r="AJ679" s="108">
        <v>0</v>
      </c>
      <c r="AK679" s="108">
        <v>0</v>
      </c>
      <c r="AL679" s="108">
        <v>0</v>
      </c>
      <c r="AM679" s="108">
        <v>0</v>
      </c>
      <c r="AN679" s="108">
        <v>0</v>
      </c>
      <c r="AO679" s="108">
        <v>0</v>
      </c>
      <c r="AP679" s="108">
        <v>0</v>
      </c>
      <c r="AQ679" s="108">
        <v>0</v>
      </c>
      <c r="AR679" s="108">
        <v>0</v>
      </c>
      <c r="AS679" s="108">
        <v>0</v>
      </c>
      <c r="AT679" s="108">
        <v>0</v>
      </c>
      <c r="AU679" s="108">
        <v>0</v>
      </c>
      <c r="AV679" s="108">
        <v>0</v>
      </c>
      <c r="AW679" s="108">
        <v>0</v>
      </c>
      <c r="AX679" s="108">
        <v>0</v>
      </c>
      <c r="AY679" s="108">
        <v>0</v>
      </c>
      <c r="AZ679" s="108">
        <v>0</v>
      </c>
      <c r="BA679" s="108">
        <v>0</v>
      </c>
      <c r="BB679" s="108">
        <v>0</v>
      </c>
      <c r="BC679" s="108">
        <v>0</v>
      </c>
      <c r="BD679" s="108">
        <v>0</v>
      </c>
      <c r="BE679" s="108">
        <v>0</v>
      </c>
      <c r="BF679" s="108">
        <v>0</v>
      </c>
      <c r="BG679" s="108">
        <v>0</v>
      </c>
      <c r="BH679" s="108">
        <v>0</v>
      </c>
      <c r="BI679" s="108">
        <v>0</v>
      </c>
      <c r="BJ679" s="108">
        <v>0</v>
      </c>
      <c r="BK679" s="108">
        <v>0</v>
      </c>
      <c r="BL679" s="108">
        <v>0</v>
      </c>
      <c r="BM679" s="108">
        <v>0</v>
      </c>
      <c r="BN679" s="108">
        <v>0</v>
      </c>
      <c r="BO679" s="108">
        <v>0</v>
      </c>
      <c r="BP679" s="108">
        <v>0</v>
      </c>
      <c r="BQ679" s="108">
        <v>0</v>
      </c>
      <c r="BR679" s="108">
        <v>0</v>
      </c>
      <c r="BS679" s="108">
        <v>0</v>
      </c>
      <c r="BT679" s="108">
        <v>0</v>
      </c>
      <c r="BU679" s="108">
        <v>0</v>
      </c>
      <c r="BV679" s="108">
        <v>0</v>
      </c>
      <c r="BW679" s="108">
        <v>0</v>
      </c>
      <c r="BX679" s="108">
        <v>0</v>
      </c>
      <c r="BY679" s="108">
        <v>0</v>
      </c>
      <c r="BZ679" s="108">
        <v>0</v>
      </c>
      <c r="CA679" s="108">
        <v>0</v>
      </c>
      <c r="CB679" s="108">
        <v>0</v>
      </c>
      <c r="CC679" s="108">
        <v>0</v>
      </c>
      <c r="CD679" s="108">
        <v>0</v>
      </c>
      <c r="CE679" s="108">
        <v>0</v>
      </c>
      <c r="CF679" s="108">
        <v>0</v>
      </c>
      <c r="CG679" s="108">
        <v>0</v>
      </c>
      <c r="CH679" s="108">
        <v>0</v>
      </c>
      <c r="CI679" s="108">
        <v>0</v>
      </c>
      <c r="CJ679" s="108">
        <v>1</v>
      </c>
      <c r="CK679" s="108">
        <v>0</v>
      </c>
      <c r="CL679" s="108">
        <v>0</v>
      </c>
      <c r="CM679" s="106">
        <f t="shared" si="47"/>
        <v>1</v>
      </c>
      <c r="CN679" s="65">
        <f t="shared" si="49"/>
        <v>1</v>
      </c>
      <c r="CO679" s="107">
        <f t="shared" si="48"/>
        <v>1</v>
      </c>
      <c r="CP679" s="124" t="s">
        <v>6049</v>
      </c>
      <c r="CQ679">
        <f t="shared" si="50"/>
        <v>3.3330000000000002</v>
      </c>
      <c r="CR679" s="12"/>
      <c r="CS679" s="12"/>
      <c r="CT679" s="12"/>
      <c r="CU679" s="12"/>
      <c r="CV679" s="12"/>
      <c r="CW679" s="12"/>
      <c r="CX679" s="12"/>
      <c r="CY679" s="12"/>
      <c r="CZ679" s="12"/>
      <c r="DA679" s="12"/>
      <c r="DB679" s="12"/>
      <c r="DC679" s="12"/>
      <c r="DD679" s="12"/>
      <c r="DE679" s="12"/>
      <c r="DF679" s="12"/>
      <c r="DG679" s="12"/>
      <c r="DH679" s="12"/>
      <c r="DI679" s="12"/>
      <c r="DJ679" s="12"/>
      <c r="DK679" s="12"/>
      <c r="DL679" s="12"/>
      <c r="DM679" s="12"/>
      <c r="DN679" s="12"/>
      <c r="DO679" s="12"/>
      <c r="DP679" s="12"/>
    </row>
    <row r="680" spans="1:120" s="87" customFormat="1" x14ac:dyDescent="0.25">
      <c r="A680" s="12"/>
      <c r="B680" s="103" t="s">
        <v>3936</v>
      </c>
      <c r="C680" s="104" t="s">
        <v>3937</v>
      </c>
      <c r="D680" s="103">
        <v>34420</v>
      </c>
      <c r="E680" s="108">
        <v>0</v>
      </c>
      <c r="F680" s="108">
        <v>0</v>
      </c>
      <c r="G680" s="108">
        <v>0</v>
      </c>
      <c r="H680" s="108">
        <v>0</v>
      </c>
      <c r="I680" s="108">
        <v>0</v>
      </c>
      <c r="J680" s="108">
        <v>0</v>
      </c>
      <c r="K680" s="108">
        <v>0</v>
      </c>
      <c r="L680" s="108">
        <v>0</v>
      </c>
      <c r="M680" s="108">
        <v>0</v>
      </c>
      <c r="N680" s="108">
        <v>0</v>
      </c>
      <c r="O680" s="108">
        <v>0</v>
      </c>
      <c r="P680" s="108">
        <v>1</v>
      </c>
      <c r="Q680" s="108">
        <v>0</v>
      </c>
      <c r="R680" s="108">
        <v>0</v>
      </c>
      <c r="S680" s="108">
        <v>0</v>
      </c>
      <c r="T680" s="108">
        <v>0</v>
      </c>
      <c r="U680" s="108">
        <v>0</v>
      </c>
      <c r="V680" s="108">
        <v>0</v>
      </c>
      <c r="W680" s="108">
        <v>0</v>
      </c>
      <c r="X680" s="108">
        <v>0</v>
      </c>
      <c r="Y680" s="108">
        <v>0</v>
      </c>
      <c r="Z680" s="108">
        <v>0</v>
      </c>
      <c r="AA680" s="108">
        <v>0</v>
      </c>
      <c r="AB680" s="108">
        <v>0</v>
      </c>
      <c r="AC680" s="108">
        <v>0</v>
      </c>
      <c r="AD680" s="108">
        <v>0</v>
      </c>
      <c r="AE680" s="108">
        <v>0</v>
      </c>
      <c r="AF680" s="108">
        <v>0</v>
      </c>
      <c r="AG680" s="108">
        <v>0</v>
      </c>
      <c r="AH680" s="108">
        <v>0</v>
      </c>
      <c r="AI680" s="108">
        <v>0</v>
      </c>
      <c r="AJ680" s="108">
        <v>0</v>
      </c>
      <c r="AK680" s="108">
        <v>0</v>
      </c>
      <c r="AL680" s="108">
        <v>0</v>
      </c>
      <c r="AM680" s="108">
        <v>0</v>
      </c>
      <c r="AN680" s="108">
        <v>0</v>
      </c>
      <c r="AO680" s="108">
        <v>0</v>
      </c>
      <c r="AP680" s="108">
        <v>0</v>
      </c>
      <c r="AQ680" s="108">
        <v>0</v>
      </c>
      <c r="AR680" s="108">
        <v>0</v>
      </c>
      <c r="AS680" s="108">
        <v>0</v>
      </c>
      <c r="AT680" s="108">
        <v>0</v>
      </c>
      <c r="AU680" s="108">
        <v>1</v>
      </c>
      <c r="AV680" s="108">
        <v>0</v>
      </c>
      <c r="AW680" s="108">
        <v>0</v>
      </c>
      <c r="AX680" s="108">
        <v>0</v>
      </c>
      <c r="AY680" s="108">
        <v>0</v>
      </c>
      <c r="AZ680" s="108">
        <v>0</v>
      </c>
      <c r="BA680" s="108">
        <v>0</v>
      </c>
      <c r="BB680" s="108">
        <v>0</v>
      </c>
      <c r="BC680" s="108">
        <v>0</v>
      </c>
      <c r="BD680" s="108">
        <v>0</v>
      </c>
      <c r="BE680" s="108">
        <v>0</v>
      </c>
      <c r="BF680" s="108">
        <v>0</v>
      </c>
      <c r="BG680" s="108">
        <v>0</v>
      </c>
      <c r="BH680" s="108">
        <v>0</v>
      </c>
      <c r="BI680" s="108">
        <v>1</v>
      </c>
      <c r="BJ680" s="108">
        <v>0</v>
      </c>
      <c r="BK680" s="108">
        <v>0</v>
      </c>
      <c r="BL680" s="108">
        <v>0</v>
      </c>
      <c r="BM680" s="108">
        <v>0</v>
      </c>
      <c r="BN680" s="108">
        <v>0</v>
      </c>
      <c r="BO680" s="108">
        <v>1</v>
      </c>
      <c r="BP680" s="108">
        <v>0</v>
      </c>
      <c r="BQ680" s="108">
        <v>0</v>
      </c>
      <c r="BR680" s="108">
        <v>0</v>
      </c>
      <c r="BS680" s="108">
        <v>0</v>
      </c>
      <c r="BT680" s="108">
        <v>0</v>
      </c>
      <c r="BU680" s="108">
        <v>1</v>
      </c>
      <c r="BV680" s="108">
        <v>0</v>
      </c>
      <c r="BW680" s="108">
        <v>0</v>
      </c>
      <c r="BX680" s="108">
        <v>0</v>
      </c>
      <c r="BY680" s="108">
        <v>0</v>
      </c>
      <c r="BZ680" s="108">
        <v>0</v>
      </c>
      <c r="CA680" s="108">
        <v>0</v>
      </c>
      <c r="CB680" s="108">
        <v>0</v>
      </c>
      <c r="CC680" s="108">
        <v>0</v>
      </c>
      <c r="CD680" s="108">
        <v>0</v>
      </c>
      <c r="CE680" s="108">
        <v>0</v>
      </c>
      <c r="CF680" s="108">
        <v>0</v>
      </c>
      <c r="CG680" s="108">
        <v>1</v>
      </c>
      <c r="CH680" s="108">
        <v>0</v>
      </c>
      <c r="CI680" s="108">
        <v>0</v>
      </c>
      <c r="CJ680" s="108">
        <v>0</v>
      </c>
      <c r="CK680" s="108">
        <v>0</v>
      </c>
      <c r="CL680" s="108">
        <v>0</v>
      </c>
      <c r="CM680" s="106">
        <f t="shared" si="47"/>
        <v>6</v>
      </c>
      <c r="CN680" s="65">
        <f t="shared" si="49"/>
        <v>1</v>
      </c>
      <c r="CO680" s="107">
        <f t="shared" si="48"/>
        <v>9</v>
      </c>
      <c r="CP680" s="124" t="s">
        <v>6051</v>
      </c>
      <c r="CQ680">
        <f t="shared" si="50"/>
        <v>3</v>
      </c>
      <c r="CR680" s="12"/>
      <c r="CS680" s="12"/>
      <c r="CT680" s="12"/>
      <c r="CU680" s="12"/>
      <c r="CV680" s="12"/>
      <c r="CW680" s="12"/>
      <c r="CX680" s="12"/>
      <c r="CY680" s="12"/>
      <c r="CZ680" s="12"/>
      <c r="DA680" s="12"/>
      <c r="DB680" s="12"/>
      <c r="DC680" s="12"/>
      <c r="DD680" s="12"/>
      <c r="DE680" s="12"/>
      <c r="DF680" s="12"/>
      <c r="DG680" s="12"/>
      <c r="DH680" s="12"/>
      <c r="DI680" s="12"/>
      <c r="DJ680" s="12"/>
      <c r="DK680" s="12"/>
      <c r="DL680" s="12"/>
      <c r="DM680" s="12"/>
      <c r="DN680" s="12"/>
      <c r="DO680" s="12"/>
      <c r="DP680" s="12"/>
    </row>
    <row r="681" spans="1:120" s="87" customFormat="1" x14ac:dyDescent="0.25">
      <c r="A681" s="12"/>
      <c r="B681" s="103" t="s">
        <v>3940</v>
      </c>
      <c r="C681" s="104" t="s">
        <v>3941</v>
      </c>
      <c r="D681" s="103">
        <v>34420</v>
      </c>
      <c r="E681" s="108">
        <v>0</v>
      </c>
      <c r="F681" s="108">
        <v>0</v>
      </c>
      <c r="G681" s="108">
        <v>0</v>
      </c>
      <c r="H681" s="108">
        <v>0</v>
      </c>
      <c r="I681" s="108">
        <v>0</v>
      </c>
      <c r="J681" s="108">
        <v>0</v>
      </c>
      <c r="K681" s="108">
        <v>0</v>
      </c>
      <c r="L681" s="108">
        <v>0</v>
      </c>
      <c r="M681" s="108">
        <v>0</v>
      </c>
      <c r="N681" s="108">
        <v>0</v>
      </c>
      <c r="O681" s="108">
        <v>0</v>
      </c>
      <c r="P681" s="108">
        <v>0</v>
      </c>
      <c r="Q681" s="108">
        <v>0</v>
      </c>
      <c r="R681" s="108">
        <v>1</v>
      </c>
      <c r="S681" s="108">
        <v>0</v>
      </c>
      <c r="T681" s="108">
        <v>0</v>
      </c>
      <c r="U681" s="108">
        <v>0</v>
      </c>
      <c r="V681" s="108">
        <v>0</v>
      </c>
      <c r="W681" s="108">
        <v>0</v>
      </c>
      <c r="X681" s="108">
        <v>0</v>
      </c>
      <c r="Y681" s="108">
        <v>0</v>
      </c>
      <c r="Z681" s="108">
        <v>0</v>
      </c>
      <c r="AA681" s="108">
        <v>0</v>
      </c>
      <c r="AB681" s="108">
        <v>0</v>
      </c>
      <c r="AC681" s="108">
        <v>0</v>
      </c>
      <c r="AD681" s="108">
        <v>0</v>
      </c>
      <c r="AE681" s="108">
        <v>1</v>
      </c>
      <c r="AF681" s="108">
        <v>0</v>
      </c>
      <c r="AG681" s="108">
        <v>0</v>
      </c>
      <c r="AH681" s="108">
        <v>0</v>
      </c>
      <c r="AI681" s="108">
        <v>0</v>
      </c>
      <c r="AJ681" s="108">
        <v>0</v>
      </c>
      <c r="AK681" s="108">
        <v>1</v>
      </c>
      <c r="AL681" s="108">
        <v>0</v>
      </c>
      <c r="AM681" s="108">
        <v>0</v>
      </c>
      <c r="AN681" s="108">
        <v>0</v>
      </c>
      <c r="AO681" s="108">
        <v>0</v>
      </c>
      <c r="AP681" s="108">
        <v>0</v>
      </c>
      <c r="AQ681" s="108">
        <v>0</v>
      </c>
      <c r="AR681" s="108">
        <v>0</v>
      </c>
      <c r="AS681" s="108">
        <v>0</v>
      </c>
      <c r="AT681" s="108">
        <v>0</v>
      </c>
      <c r="AU681" s="108">
        <v>0</v>
      </c>
      <c r="AV681" s="108">
        <v>0</v>
      </c>
      <c r="AW681" s="108">
        <v>0</v>
      </c>
      <c r="AX681" s="108">
        <v>0</v>
      </c>
      <c r="AY681" s="108">
        <v>0</v>
      </c>
      <c r="AZ681" s="108">
        <v>0</v>
      </c>
      <c r="BA681" s="108">
        <v>0</v>
      </c>
      <c r="BB681" s="108">
        <v>0</v>
      </c>
      <c r="BC681" s="108">
        <v>0</v>
      </c>
      <c r="BD681" s="108">
        <v>0</v>
      </c>
      <c r="BE681" s="108">
        <v>0</v>
      </c>
      <c r="BF681" s="108">
        <v>0</v>
      </c>
      <c r="BG681" s="108">
        <v>0</v>
      </c>
      <c r="BH681" s="108">
        <v>0</v>
      </c>
      <c r="BI681" s="108">
        <v>0</v>
      </c>
      <c r="BJ681" s="108">
        <v>0</v>
      </c>
      <c r="BK681" s="108">
        <v>0</v>
      </c>
      <c r="BL681" s="108">
        <v>0</v>
      </c>
      <c r="BM681" s="108">
        <v>0</v>
      </c>
      <c r="BN681" s="108">
        <v>0</v>
      </c>
      <c r="BO681" s="108">
        <v>1</v>
      </c>
      <c r="BP681" s="108">
        <v>0</v>
      </c>
      <c r="BQ681" s="108">
        <v>0</v>
      </c>
      <c r="BR681" s="108">
        <v>0</v>
      </c>
      <c r="BS681" s="108">
        <v>0</v>
      </c>
      <c r="BT681" s="108">
        <v>0</v>
      </c>
      <c r="BU681" s="108">
        <v>0</v>
      </c>
      <c r="BV681" s="108">
        <v>0</v>
      </c>
      <c r="BW681" s="108">
        <v>0</v>
      </c>
      <c r="BX681" s="108">
        <v>0</v>
      </c>
      <c r="BY681" s="108">
        <v>0</v>
      </c>
      <c r="BZ681" s="108">
        <v>0</v>
      </c>
      <c r="CA681" s="108">
        <v>0</v>
      </c>
      <c r="CB681" s="108">
        <v>0</v>
      </c>
      <c r="CC681" s="108">
        <v>0</v>
      </c>
      <c r="CD681" s="108">
        <v>0</v>
      </c>
      <c r="CE681" s="108">
        <v>0</v>
      </c>
      <c r="CF681" s="108">
        <v>0</v>
      </c>
      <c r="CG681" s="108">
        <v>0</v>
      </c>
      <c r="CH681" s="108">
        <v>0</v>
      </c>
      <c r="CI681" s="108">
        <v>0</v>
      </c>
      <c r="CJ681" s="108">
        <v>0</v>
      </c>
      <c r="CK681" s="108">
        <v>0</v>
      </c>
      <c r="CL681" s="108">
        <v>0</v>
      </c>
      <c r="CM681" s="106">
        <f t="shared" si="47"/>
        <v>4</v>
      </c>
      <c r="CN681" s="65">
        <f t="shared" si="49"/>
        <v>1</v>
      </c>
      <c r="CO681" s="107">
        <f t="shared" si="48"/>
        <v>4</v>
      </c>
      <c r="CP681" s="124" t="s">
        <v>6053</v>
      </c>
      <c r="CQ681">
        <f t="shared" si="50"/>
        <v>3.6669999999999998</v>
      </c>
      <c r="CR681" s="12"/>
      <c r="CS681" s="12"/>
      <c r="CT681" s="12"/>
      <c r="CU681" s="12"/>
      <c r="CV681" s="12"/>
      <c r="CW681" s="12"/>
      <c r="CX681" s="12"/>
      <c r="CY681" s="12"/>
      <c r="CZ681" s="12"/>
      <c r="DA681" s="12"/>
      <c r="DB681" s="12"/>
      <c r="DC681" s="12"/>
      <c r="DD681" s="12"/>
      <c r="DE681" s="12"/>
      <c r="DF681" s="12"/>
      <c r="DG681" s="12"/>
      <c r="DH681" s="12"/>
      <c r="DI681" s="12"/>
      <c r="DJ681" s="12"/>
      <c r="DK681" s="12"/>
      <c r="DL681" s="12"/>
      <c r="DM681" s="12"/>
      <c r="DN681" s="12"/>
      <c r="DO681" s="12"/>
      <c r="DP681" s="12"/>
    </row>
    <row r="682" spans="1:120" s="87" customFormat="1" x14ac:dyDescent="0.25">
      <c r="A682" s="12"/>
      <c r="B682" s="103" t="s">
        <v>3942</v>
      </c>
      <c r="C682" s="104" t="s">
        <v>3943</v>
      </c>
      <c r="D682" s="103">
        <v>34420</v>
      </c>
      <c r="E682" s="108">
        <v>0</v>
      </c>
      <c r="F682" s="108">
        <v>0</v>
      </c>
      <c r="G682" s="108">
        <v>0</v>
      </c>
      <c r="H682" s="108">
        <v>0</v>
      </c>
      <c r="I682" s="108">
        <v>0</v>
      </c>
      <c r="J682" s="108">
        <v>0</v>
      </c>
      <c r="K682" s="108">
        <v>1</v>
      </c>
      <c r="L682" s="108">
        <v>0</v>
      </c>
      <c r="M682" s="108">
        <v>0</v>
      </c>
      <c r="N682" s="108">
        <v>0</v>
      </c>
      <c r="O682" s="108">
        <v>0</v>
      </c>
      <c r="P682" s="108">
        <v>0</v>
      </c>
      <c r="Q682" s="108">
        <v>0</v>
      </c>
      <c r="R682" s="108">
        <v>0</v>
      </c>
      <c r="S682" s="108">
        <v>0</v>
      </c>
      <c r="T682" s="108">
        <v>0</v>
      </c>
      <c r="U682" s="108">
        <v>0</v>
      </c>
      <c r="V682" s="108">
        <v>0</v>
      </c>
      <c r="W682" s="108">
        <v>0</v>
      </c>
      <c r="X682" s="108">
        <v>0</v>
      </c>
      <c r="Y682" s="108">
        <v>0</v>
      </c>
      <c r="Z682" s="108">
        <v>0</v>
      </c>
      <c r="AA682" s="108">
        <v>0</v>
      </c>
      <c r="AB682" s="108">
        <v>0</v>
      </c>
      <c r="AC682" s="108">
        <v>0</v>
      </c>
      <c r="AD682" s="108">
        <v>0</v>
      </c>
      <c r="AE682" s="108">
        <v>0</v>
      </c>
      <c r="AF682" s="108">
        <v>0</v>
      </c>
      <c r="AG682" s="108">
        <v>0</v>
      </c>
      <c r="AH682" s="108">
        <v>0</v>
      </c>
      <c r="AI682" s="108">
        <v>0</v>
      </c>
      <c r="AJ682" s="108">
        <v>0</v>
      </c>
      <c r="AK682" s="108">
        <v>0</v>
      </c>
      <c r="AL682" s="108">
        <v>0</v>
      </c>
      <c r="AM682" s="108">
        <v>0</v>
      </c>
      <c r="AN682" s="108">
        <v>0</v>
      </c>
      <c r="AO682" s="108">
        <v>0</v>
      </c>
      <c r="AP682" s="108">
        <v>0</v>
      </c>
      <c r="AQ682" s="108">
        <v>0</v>
      </c>
      <c r="AR682" s="108">
        <v>0</v>
      </c>
      <c r="AS682" s="108">
        <v>0</v>
      </c>
      <c r="AT682" s="108">
        <v>0</v>
      </c>
      <c r="AU682" s="108">
        <v>1</v>
      </c>
      <c r="AV682" s="108">
        <v>0</v>
      </c>
      <c r="AW682" s="108">
        <v>0</v>
      </c>
      <c r="AX682" s="108">
        <v>0</v>
      </c>
      <c r="AY682" s="108">
        <v>0</v>
      </c>
      <c r="AZ682" s="108">
        <v>0</v>
      </c>
      <c r="BA682" s="108">
        <v>0</v>
      </c>
      <c r="BB682" s="108">
        <v>0</v>
      </c>
      <c r="BC682" s="108">
        <v>0</v>
      </c>
      <c r="BD682" s="108">
        <v>0</v>
      </c>
      <c r="BE682" s="108">
        <v>0</v>
      </c>
      <c r="BF682" s="108">
        <v>0</v>
      </c>
      <c r="BG682" s="108">
        <v>0</v>
      </c>
      <c r="BH682" s="108">
        <v>0</v>
      </c>
      <c r="BI682" s="108">
        <v>0</v>
      </c>
      <c r="BJ682" s="108">
        <v>0</v>
      </c>
      <c r="BK682" s="108">
        <v>0</v>
      </c>
      <c r="BL682" s="108">
        <v>0</v>
      </c>
      <c r="BM682" s="108">
        <v>0</v>
      </c>
      <c r="BN682" s="108">
        <v>0</v>
      </c>
      <c r="BO682" s="108">
        <v>0</v>
      </c>
      <c r="BP682" s="108">
        <v>0</v>
      </c>
      <c r="BQ682" s="108">
        <v>0</v>
      </c>
      <c r="BR682" s="108">
        <v>0</v>
      </c>
      <c r="BS682" s="108">
        <v>0</v>
      </c>
      <c r="BT682" s="108">
        <v>0</v>
      </c>
      <c r="BU682" s="108">
        <v>0</v>
      </c>
      <c r="BV682" s="108">
        <v>0</v>
      </c>
      <c r="BW682" s="108">
        <v>0</v>
      </c>
      <c r="BX682" s="108">
        <v>0</v>
      </c>
      <c r="BY682" s="108">
        <v>1</v>
      </c>
      <c r="BZ682" s="108">
        <v>0</v>
      </c>
      <c r="CA682" s="108">
        <v>0</v>
      </c>
      <c r="CB682" s="108">
        <v>0</v>
      </c>
      <c r="CC682" s="108">
        <v>0</v>
      </c>
      <c r="CD682" s="108">
        <v>0</v>
      </c>
      <c r="CE682" s="108">
        <v>0</v>
      </c>
      <c r="CF682" s="108">
        <v>0</v>
      </c>
      <c r="CG682" s="108">
        <v>0</v>
      </c>
      <c r="CH682" s="108">
        <v>0</v>
      </c>
      <c r="CI682" s="108">
        <v>0</v>
      </c>
      <c r="CJ682" s="108">
        <v>0</v>
      </c>
      <c r="CK682" s="108">
        <v>0</v>
      </c>
      <c r="CL682" s="108">
        <v>0</v>
      </c>
      <c r="CM682" s="106">
        <f t="shared" si="47"/>
        <v>3</v>
      </c>
      <c r="CN682" s="65">
        <f t="shared" si="49"/>
        <v>1</v>
      </c>
      <c r="CO682" s="107">
        <f t="shared" si="48"/>
        <v>5</v>
      </c>
      <c r="CP682" s="124" t="s">
        <v>6046</v>
      </c>
      <c r="CQ682" t="str">
        <f t="shared" si="50"/>
        <v>QQQ</v>
      </c>
      <c r="CR682" s="12"/>
      <c r="CS682" s="12"/>
      <c r="CT682" s="12"/>
      <c r="CU682" s="12"/>
      <c r="CV682" s="12"/>
      <c r="CW682" s="12"/>
      <c r="CX682" s="12"/>
      <c r="CY682" s="12"/>
      <c r="CZ682" s="12"/>
      <c r="DA682" s="12"/>
      <c r="DB682" s="12"/>
      <c r="DC682" s="12"/>
      <c r="DD682" s="12"/>
      <c r="DE682" s="12"/>
      <c r="DF682" s="12"/>
      <c r="DG682" s="12"/>
      <c r="DH682" s="12"/>
      <c r="DI682" s="12"/>
      <c r="DJ682" s="12"/>
      <c r="DK682" s="12"/>
      <c r="DL682" s="12"/>
      <c r="DM682" s="12"/>
      <c r="DN682" s="12"/>
      <c r="DO682" s="12"/>
      <c r="DP682" s="12"/>
    </row>
    <row r="683" spans="1:120" s="87" customFormat="1" x14ac:dyDescent="0.25">
      <c r="A683" s="12"/>
      <c r="B683" s="103" t="s">
        <v>3944</v>
      </c>
      <c r="C683" s="104" t="s">
        <v>3945</v>
      </c>
      <c r="D683" s="103">
        <v>34420</v>
      </c>
      <c r="E683" s="108">
        <v>0</v>
      </c>
      <c r="F683" s="108">
        <v>0</v>
      </c>
      <c r="G683" s="108">
        <v>0</v>
      </c>
      <c r="H683" s="108">
        <v>1</v>
      </c>
      <c r="I683" s="108">
        <v>0</v>
      </c>
      <c r="J683" s="108">
        <v>0</v>
      </c>
      <c r="K683" s="108">
        <v>0</v>
      </c>
      <c r="L683" s="108">
        <v>1</v>
      </c>
      <c r="M683" s="108">
        <v>0</v>
      </c>
      <c r="N683" s="108">
        <v>0</v>
      </c>
      <c r="O683" s="108">
        <v>0</v>
      </c>
      <c r="P683" s="108">
        <v>1</v>
      </c>
      <c r="Q683" s="108">
        <v>1</v>
      </c>
      <c r="R683" s="108">
        <v>0</v>
      </c>
      <c r="S683" s="108">
        <v>1</v>
      </c>
      <c r="T683" s="108">
        <v>0</v>
      </c>
      <c r="U683" s="108">
        <v>0</v>
      </c>
      <c r="V683" s="108">
        <v>0</v>
      </c>
      <c r="W683" s="108">
        <v>0</v>
      </c>
      <c r="X683" s="108">
        <v>0</v>
      </c>
      <c r="Y683" s="108">
        <v>0</v>
      </c>
      <c r="Z683" s="108">
        <v>0</v>
      </c>
      <c r="AA683" s="108">
        <v>0</v>
      </c>
      <c r="AB683" s="108">
        <v>0</v>
      </c>
      <c r="AC683" s="108">
        <v>0</v>
      </c>
      <c r="AD683" s="108">
        <v>0</v>
      </c>
      <c r="AE683" s="108">
        <v>0</v>
      </c>
      <c r="AF683" s="108">
        <v>0</v>
      </c>
      <c r="AG683" s="108">
        <v>0</v>
      </c>
      <c r="AH683" s="108">
        <v>0</v>
      </c>
      <c r="AI683" s="108">
        <v>1</v>
      </c>
      <c r="AJ683" s="108">
        <v>0</v>
      </c>
      <c r="AK683" s="108">
        <v>0</v>
      </c>
      <c r="AL683" s="108">
        <v>1</v>
      </c>
      <c r="AM683" s="108">
        <v>0</v>
      </c>
      <c r="AN683" s="108">
        <v>0</v>
      </c>
      <c r="AO683" s="108">
        <v>0</v>
      </c>
      <c r="AP683" s="108">
        <v>0</v>
      </c>
      <c r="AQ683" s="108">
        <v>0</v>
      </c>
      <c r="AR683" s="108">
        <v>0</v>
      </c>
      <c r="AS683" s="108">
        <v>0</v>
      </c>
      <c r="AT683" s="108">
        <v>1</v>
      </c>
      <c r="AU683" s="108">
        <v>0</v>
      </c>
      <c r="AV683" s="108">
        <v>0</v>
      </c>
      <c r="AW683" s="108">
        <v>0</v>
      </c>
      <c r="AX683" s="108">
        <v>0</v>
      </c>
      <c r="AY683" s="108">
        <v>0</v>
      </c>
      <c r="AZ683" s="108">
        <v>0</v>
      </c>
      <c r="BA683" s="108">
        <v>0</v>
      </c>
      <c r="BB683" s="108">
        <v>0</v>
      </c>
      <c r="BC683" s="108">
        <v>0</v>
      </c>
      <c r="BD683" s="108">
        <v>1</v>
      </c>
      <c r="BE683" s="108">
        <v>0</v>
      </c>
      <c r="BF683" s="108">
        <v>0</v>
      </c>
      <c r="BG683" s="108">
        <v>0</v>
      </c>
      <c r="BH683" s="108">
        <v>0</v>
      </c>
      <c r="BI683" s="108">
        <v>0</v>
      </c>
      <c r="BJ683" s="108">
        <v>0</v>
      </c>
      <c r="BK683" s="108">
        <v>0</v>
      </c>
      <c r="BL683" s="108">
        <v>0</v>
      </c>
      <c r="BM683" s="108">
        <v>1</v>
      </c>
      <c r="BN683" s="108">
        <v>0</v>
      </c>
      <c r="BO683" s="108">
        <v>0</v>
      </c>
      <c r="BP683" s="108">
        <v>1</v>
      </c>
      <c r="BQ683" s="108">
        <v>0</v>
      </c>
      <c r="BR683" s="108">
        <v>0</v>
      </c>
      <c r="BS683" s="108">
        <v>0</v>
      </c>
      <c r="BT683" s="108">
        <v>0</v>
      </c>
      <c r="BU683" s="108">
        <v>1</v>
      </c>
      <c r="BV683" s="108">
        <v>0</v>
      </c>
      <c r="BW683" s="108">
        <v>0</v>
      </c>
      <c r="BX683" s="108">
        <v>0</v>
      </c>
      <c r="BY683" s="108">
        <v>1</v>
      </c>
      <c r="BZ683" s="108">
        <v>0</v>
      </c>
      <c r="CA683" s="108">
        <v>0</v>
      </c>
      <c r="CB683" s="108">
        <v>0</v>
      </c>
      <c r="CC683" s="108">
        <v>0</v>
      </c>
      <c r="CD683" s="108">
        <v>0</v>
      </c>
      <c r="CE683" s="108">
        <v>0</v>
      </c>
      <c r="CF683" s="108">
        <v>0</v>
      </c>
      <c r="CG683" s="108">
        <v>0</v>
      </c>
      <c r="CH683" s="108">
        <v>1</v>
      </c>
      <c r="CI683" s="108">
        <v>0</v>
      </c>
      <c r="CJ683" s="108">
        <v>0</v>
      </c>
      <c r="CK683" s="108">
        <v>0</v>
      </c>
      <c r="CL683" s="108">
        <v>0</v>
      </c>
      <c r="CM683" s="106">
        <f t="shared" si="47"/>
        <v>14</v>
      </c>
      <c r="CN683" s="65">
        <f t="shared" si="49"/>
        <v>1</v>
      </c>
      <c r="CO683" s="107">
        <f t="shared" si="48"/>
        <v>15</v>
      </c>
      <c r="CP683" s="124" t="s">
        <v>6051</v>
      </c>
      <c r="CQ683">
        <f t="shared" si="50"/>
        <v>3</v>
      </c>
      <c r="CR683" s="12"/>
      <c r="CS683" s="12"/>
      <c r="CT683" s="12"/>
      <c r="CU683" s="12"/>
      <c r="CV683" s="12"/>
      <c r="CW683" s="12"/>
      <c r="CX683" s="12"/>
      <c r="CY683" s="12"/>
      <c r="CZ683" s="12"/>
      <c r="DA683" s="12"/>
      <c r="DB683" s="12"/>
      <c r="DC683" s="12"/>
      <c r="DD683" s="12"/>
      <c r="DE683" s="12"/>
      <c r="DF683" s="12"/>
      <c r="DG683" s="12"/>
      <c r="DH683" s="12"/>
      <c r="DI683" s="12"/>
      <c r="DJ683" s="12"/>
      <c r="DK683" s="12"/>
      <c r="DL683" s="12"/>
      <c r="DM683" s="12"/>
      <c r="DN683" s="12"/>
      <c r="DO683" s="12"/>
      <c r="DP683" s="12"/>
    </row>
    <row r="684" spans="1:120" s="87" customFormat="1" x14ac:dyDescent="0.25">
      <c r="A684" s="12"/>
      <c r="B684" s="103" t="s">
        <v>3946</v>
      </c>
      <c r="C684" s="104" t="s">
        <v>3947</v>
      </c>
      <c r="D684" s="103">
        <v>34420</v>
      </c>
      <c r="E684" s="108">
        <v>1</v>
      </c>
      <c r="F684" s="108">
        <v>0</v>
      </c>
      <c r="G684" s="108">
        <v>0</v>
      </c>
      <c r="H684" s="108">
        <v>0</v>
      </c>
      <c r="I684" s="108">
        <v>0</v>
      </c>
      <c r="J684" s="108">
        <v>0</v>
      </c>
      <c r="K684" s="108">
        <v>0</v>
      </c>
      <c r="L684" s="108">
        <v>0</v>
      </c>
      <c r="M684" s="108">
        <v>0</v>
      </c>
      <c r="N684" s="108">
        <v>0</v>
      </c>
      <c r="O684" s="108">
        <v>1</v>
      </c>
      <c r="P684" s="108">
        <v>0</v>
      </c>
      <c r="Q684" s="108">
        <v>0</v>
      </c>
      <c r="R684" s="108">
        <v>0</v>
      </c>
      <c r="S684" s="108">
        <v>0</v>
      </c>
      <c r="T684" s="108">
        <v>0</v>
      </c>
      <c r="U684" s="108">
        <v>0</v>
      </c>
      <c r="V684" s="108">
        <v>0</v>
      </c>
      <c r="W684" s="108">
        <v>0</v>
      </c>
      <c r="X684" s="108">
        <v>0</v>
      </c>
      <c r="Y684" s="108">
        <v>0</v>
      </c>
      <c r="Z684" s="108">
        <v>0</v>
      </c>
      <c r="AA684" s="108">
        <v>0</v>
      </c>
      <c r="AB684" s="108">
        <v>0</v>
      </c>
      <c r="AC684" s="108">
        <v>0</v>
      </c>
      <c r="AD684" s="108">
        <v>0</v>
      </c>
      <c r="AE684" s="108">
        <v>0</v>
      </c>
      <c r="AF684" s="108">
        <v>0</v>
      </c>
      <c r="AG684" s="108">
        <v>0</v>
      </c>
      <c r="AH684" s="108">
        <v>0</v>
      </c>
      <c r="AI684" s="108">
        <v>0</v>
      </c>
      <c r="AJ684" s="108">
        <v>0</v>
      </c>
      <c r="AK684" s="108">
        <v>0</v>
      </c>
      <c r="AL684" s="108">
        <v>0</v>
      </c>
      <c r="AM684" s="108">
        <v>0</v>
      </c>
      <c r="AN684" s="108">
        <v>0</v>
      </c>
      <c r="AO684" s="108">
        <v>0</v>
      </c>
      <c r="AP684" s="108">
        <v>0</v>
      </c>
      <c r="AQ684" s="108">
        <v>0</v>
      </c>
      <c r="AR684" s="108">
        <v>0</v>
      </c>
      <c r="AS684" s="108">
        <v>0</v>
      </c>
      <c r="AT684" s="108">
        <v>0</v>
      </c>
      <c r="AU684" s="108">
        <v>0</v>
      </c>
      <c r="AV684" s="108">
        <v>0</v>
      </c>
      <c r="AW684" s="108">
        <v>0</v>
      </c>
      <c r="AX684" s="108">
        <v>0</v>
      </c>
      <c r="AY684" s="108">
        <v>0</v>
      </c>
      <c r="AZ684" s="108">
        <v>0</v>
      </c>
      <c r="BA684" s="108">
        <v>0</v>
      </c>
      <c r="BB684" s="108">
        <v>0</v>
      </c>
      <c r="BC684" s="108">
        <v>0</v>
      </c>
      <c r="BD684" s="108">
        <v>0</v>
      </c>
      <c r="BE684" s="108">
        <v>1</v>
      </c>
      <c r="BF684" s="108">
        <v>0</v>
      </c>
      <c r="BG684" s="108">
        <v>0</v>
      </c>
      <c r="BH684" s="108">
        <v>0</v>
      </c>
      <c r="BI684" s="108">
        <v>0</v>
      </c>
      <c r="BJ684" s="108">
        <v>0</v>
      </c>
      <c r="BK684" s="108">
        <v>0</v>
      </c>
      <c r="BL684" s="108">
        <v>0</v>
      </c>
      <c r="BM684" s="108">
        <v>0</v>
      </c>
      <c r="BN684" s="108">
        <v>0</v>
      </c>
      <c r="BO684" s="108">
        <v>0</v>
      </c>
      <c r="BP684" s="108">
        <v>0</v>
      </c>
      <c r="BQ684" s="108">
        <v>0</v>
      </c>
      <c r="BR684" s="108">
        <v>0</v>
      </c>
      <c r="BS684" s="108">
        <v>0</v>
      </c>
      <c r="BT684" s="108">
        <v>0</v>
      </c>
      <c r="BU684" s="108">
        <v>1</v>
      </c>
      <c r="BV684" s="108">
        <v>0</v>
      </c>
      <c r="BW684" s="108">
        <v>0</v>
      </c>
      <c r="BX684" s="108">
        <v>0</v>
      </c>
      <c r="BY684" s="108">
        <v>1</v>
      </c>
      <c r="BZ684" s="108">
        <v>0</v>
      </c>
      <c r="CA684" s="108">
        <v>0</v>
      </c>
      <c r="CB684" s="108">
        <v>0</v>
      </c>
      <c r="CC684" s="108">
        <v>0</v>
      </c>
      <c r="CD684" s="108">
        <v>0</v>
      </c>
      <c r="CE684" s="108">
        <v>0</v>
      </c>
      <c r="CF684" s="108">
        <v>0</v>
      </c>
      <c r="CG684" s="108">
        <v>0</v>
      </c>
      <c r="CH684" s="108">
        <v>0</v>
      </c>
      <c r="CI684" s="108">
        <v>0</v>
      </c>
      <c r="CJ684" s="108">
        <v>0</v>
      </c>
      <c r="CK684" s="108">
        <v>0</v>
      </c>
      <c r="CL684" s="108">
        <v>0</v>
      </c>
      <c r="CM684" s="106">
        <f t="shared" si="47"/>
        <v>5</v>
      </c>
      <c r="CN684" s="65">
        <f t="shared" si="49"/>
        <v>1</v>
      </c>
      <c r="CO684" s="107">
        <f t="shared" si="48"/>
        <v>6</v>
      </c>
      <c r="CP684" s="124" t="s">
        <v>6054</v>
      </c>
      <c r="CQ684">
        <f t="shared" si="50"/>
        <v>2.6669999999999998</v>
      </c>
      <c r="CR684" s="12"/>
      <c r="CS684" s="12"/>
      <c r="CT684" s="12"/>
      <c r="CU684" s="12"/>
      <c r="CV684" s="12"/>
      <c r="CW684" s="12"/>
      <c r="CX684" s="12"/>
      <c r="CY684" s="12"/>
      <c r="CZ684" s="12"/>
      <c r="DA684" s="12"/>
      <c r="DB684" s="12"/>
      <c r="DC684" s="12"/>
      <c r="DD684" s="12"/>
      <c r="DE684" s="12"/>
      <c r="DF684" s="12"/>
      <c r="DG684" s="12"/>
      <c r="DH684" s="12"/>
      <c r="DI684" s="12"/>
      <c r="DJ684" s="12"/>
      <c r="DK684" s="12"/>
      <c r="DL684" s="12"/>
      <c r="DM684" s="12"/>
      <c r="DN684" s="12"/>
      <c r="DO684" s="12"/>
      <c r="DP684" s="12"/>
    </row>
    <row r="685" spans="1:120" s="87" customFormat="1" x14ac:dyDescent="0.25">
      <c r="A685" s="12"/>
      <c r="B685" s="103" t="s">
        <v>3950</v>
      </c>
      <c r="C685" s="104" t="s">
        <v>3951</v>
      </c>
      <c r="D685" s="103">
        <v>34420</v>
      </c>
      <c r="E685" s="108">
        <v>0</v>
      </c>
      <c r="F685" s="108">
        <v>0</v>
      </c>
      <c r="G685" s="108">
        <v>0</v>
      </c>
      <c r="H685" s="108">
        <v>0</v>
      </c>
      <c r="I685" s="108">
        <v>0</v>
      </c>
      <c r="J685" s="108">
        <v>0</v>
      </c>
      <c r="K685" s="108">
        <v>0</v>
      </c>
      <c r="L685" s="108">
        <v>0</v>
      </c>
      <c r="M685" s="108">
        <v>0</v>
      </c>
      <c r="N685" s="108">
        <v>0</v>
      </c>
      <c r="O685" s="108">
        <v>0</v>
      </c>
      <c r="P685" s="108">
        <v>0</v>
      </c>
      <c r="Q685" s="108">
        <v>0</v>
      </c>
      <c r="R685" s="108">
        <v>0</v>
      </c>
      <c r="S685" s="108">
        <v>0</v>
      </c>
      <c r="T685" s="108">
        <v>0</v>
      </c>
      <c r="U685" s="108">
        <v>0</v>
      </c>
      <c r="V685" s="108">
        <v>0</v>
      </c>
      <c r="W685" s="108">
        <v>0</v>
      </c>
      <c r="X685" s="108">
        <v>0</v>
      </c>
      <c r="Y685" s="108">
        <v>0</v>
      </c>
      <c r="Z685" s="108">
        <v>0</v>
      </c>
      <c r="AA685" s="108">
        <v>0</v>
      </c>
      <c r="AB685" s="108">
        <v>0</v>
      </c>
      <c r="AC685" s="108">
        <v>0</v>
      </c>
      <c r="AD685" s="108">
        <v>0</v>
      </c>
      <c r="AE685" s="108">
        <v>0</v>
      </c>
      <c r="AF685" s="108">
        <v>0</v>
      </c>
      <c r="AG685" s="108">
        <v>0</v>
      </c>
      <c r="AH685" s="108">
        <v>0</v>
      </c>
      <c r="AI685" s="108">
        <v>0</v>
      </c>
      <c r="AJ685" s="108">
        <v>0</v>
      </c>
      <c r="AK685" s="108">
        <v>0</v>
      </c>
      <c r="AL685" s="108">
        <v>0</v>
      </c>
      <c r="AM685" s="108">
        <v>0</v>
      </c>
      <c r="AN685" s="108">
        <v>0</v>
      </c>
      <c r="AO685" s="108">
        <v>0</v>
      </c>
      <c r="AP685" s="108">
        <v>0</v>
      </c>
      <c r="AQ685" s="108">
        <v>0</v>
      </c>
      <c r="AR685" s="108">
        <v>0</v>
      </c>
      <c r="AS685" s="108">
        <v>0</v>
      </c>
      <c r="AT685" s="108">
        <v>0</v>
      </c>
      <c r="AU685" s="108">
        <v>0</v>
      </c>
      <c r="AV685" s="108">
        <v>0</v>
      </c>
      <c r="AW685" s="108">
        <v>0</v>
      </c>
      <c r="AX685" s="108">
        <v>0</v>
      </c>
      <c r="AY685" s="108">
        <v>0</v>
      </c>
      <c r="AZ685" s="108">
        <v>0</v>
      </c>
      <c r="BA685" s="108">
        <v>0</v>
      </c>
      <c r="BB685" s="108">
        <v>0</v>
      </c>
      <c r="BC685" s="108">
        <v>0</v>
      </c>
      <c r="BD685" s="108">
        <v>0</v>
      </c>
      <c r="BE685" s="108">
        <v>0</v>
      </c>
      <c r="BF685" s="108">
        <v>0</v>
      </c>
      <c r="BG685" s="108">
        <v>0</v>
      </c>
      <c r="BH685" s="108">
        <v>0</v>
      </c>
      <c r="BI685" s="108">
        <v>0</v>
      </c>
      <c r="BJ685" s="108">
        <v>0</v>
      </c>
      <c r="BK685" s="108">
        <v>0</v>
      </c>
      <c r="BL685" s="108">
        <v>0</v>
      </c>
      <c r="BM685" s="108">
        <v>0</v>
      </c>
      <c r="BN685" s="108">
        <v>0</v>
      </c>
      <c r="BO685" s="108">
        <v>0</v>
      </c>
      <c r="BP685" s="108">
        <v>0</v>
      </c>
      <c r="BQ685" s="108">
        <v>0</v>
      </c>
      <c r="BR685" s="108">
        <v>0</v>
      </c>
      <c r="BS685" s="108">
        <v>0</v>
      </c>
      <c r="BT685" s="108">
        <v>0</v>
      </c>
      <c r="BU685" s="108">
        <v>0</v>
      </c>
      <c r="BV685" s="108">
        <v>0</v>
      </c>
      <c r="BW685" s="108">
        <v>0</v>
      </c>
      <c r="BX685" s="108">
        <v>0</v>
      </c>
      <c r="BY685" s="108">
        <v>0</v>
      </c>
      <c r="BZ685" s="108">
        <v>0</v>
      </c>
      <c r="CA685" s="108">
        <v>0</v>
      </c>
      <c r="CB685" s="108">
        <v>0</v>
      </c>
      <c r="CC685" s="108">
        <v>0</v>
      </c>
      <c r="CD685" s="108">
        <v>0</v>
      </c>
      <c r="CE685" s="108">
        <v>0</v>
      </c>
      <c r="CF685" s="108">
        <v>0</v>
      </c>
      <c r="CG685" s="108">
        <v>0</v>
      </c>
      <c r="CH685" s="108">
        <v>0</v>
      </c>
      <c r="CI685" s="108">
        <v>0</v>
      </c>
      <c r="CJ685" s="108">
        <v>0</v>
      </c>
      <c r="CK685" s="108">
        <v>0</v>
      </c>
      <c r="CL685" s="108">
        <v>0</v>
      </c>
      <c r="CM685" s="106">
        <f t="shared" si="47"/>
        <v>0</v>
      </c>
      <c r="CN685" s="65">
        <f t="shared" si="49"/>
        <v>0</v>
      </c>
      <c r="CO685" s="107">
        <f t="shared" si="48"/>
        <v>0</v>
      </c>
      <c r="CP685" s="124" t="s">
        <v>5135</v>
      </c>
      <c r="CQ685">
        <f t="shared" si="50"/>
        <v>1</v>
      </c>
      <c r="CR685" s="12"/>
      <c r="CS685" s="12"/>
      <c r="CT685" s="12"/>
      <c r="CU685" s="12"/>
      <c r="CV685" s="12"/>
      <c r="CW685" s="12"/>
      <c r="CX685" s="12"/>
      <c r="CY685" s="12"/>
      <c r="CZ685" s="12"/>
      <c r="DA685" s="12"/>
      <c r="DB685" s="12"/>
      <c r="DC685" s="12"/>
      <c r="DD685" s="12"/>
      <c r="DE685" s="12"/>
      <c r="DF685" s="12"/>
      <c r="DG685" s="12"/>
      <c r="DH685" s="12"/>
      <c r="DI685" s="12"/>
      <c r="DJ685" s="12"/>
      <c r="DK685" s="12"/>
      <c r="DL685" s="12"/>
      <c r="DM685" s="12"/>
      <c r="DN685" s="12"/>
      <c r="DO685" s="12"/>
      <c r="DP685" s="12"/>
    </row>
    <row r="686" spans="1:120" s="87" customFormat="1" hidden="1" x14ac:dyDescent="0.25">
      <c r="A686" s="94" t="s">
        <v>5135</v>
      </c>
      <c r="B686" s="95" t="s">
        <v>2388</v>
      </c>
      <c r="C686" s="96" t="s">
        <v>2389</v>
      </c>
      <c r="D686" s="95">
        <v>34410</v>
      </c>
      <c r="E686" s="101">
        <v>0</v>
      </c>
      <c r="F686" s="101">
        <v>0</v>
      </c>
      <c r="G686" s="101">
        <v>0</v>
      </c>
      <c r="H686" s="101">
        <v>0</v>
      </c>
      <c r="I686" s="101">
        <v>0</v>
      </c>
      <c r="J686" s="101">
        <v>0</v>
      </c>
      <c r="K686" s="101">
        <v>0</v>
      </c>
      <c r="L686" s="101">
        <v>0</v>
      </c>
      <c r="M686" s="101">
        <v>0</v>
      </c>
      <c r="N686" s="101">
        <v>0</v>
      </c>
      <c r="O686" s="101">
        <v>0</v>
      </c>
      <c r="P686" s="101">
        <v>0</v>
      </c>
      <c r="Q686" s="101">
        <v>0</v>
      </c>
      <c r="R686" s="101">
        <v>0</v>
      </c>
      <c r="S686" s="101">
        <v>0</v>
      </c>
      <c r="T686" s="101">
        <v>1</v>
      </c>
      <c r="U686" s="101">
        <v>0</v>
      </c>
      <c r="V686" s="101">
        <v>0</v>
      </c>
      <c r="W686" s="101">
        <v>0</v>
      </c>
      <c r="X686" s="101">
        <v>0</v>
      </c>
      <c r="Y686" s="101">
        <v>0</v>
      </c>
      <c r="Z686" s="101">
        <v>0</v>
      </c>
      <c r="AA686" s="101">
        <v>0</v>
      </c>
      <c r="AB686" s="101">
        <v>0</v>
      </c>
      <c r="AC686" s="101">
        <v>0</v>
      </c>
      <c r="AD686" s="101">
        <v>0</v>
      </c>
      <c r="AE686" s="101">
        <v>0</v>
      </c>
      <c r="AF686" s="101">
        <v>0</v>
      </c>
      <c r="AG686" s="101">
        <v>0</v>
      </c>
      <c r="AH686" s="101">
        <v>0</v>
      </c>
      <c r="AI686" s="101">
        <v>0</v>
      </c>
      <c r="AJ686" s="101">
        <v>0</v>
      </c>
      <c r="AK686" s="101">
        <v>0</v>
      </c>
      <c r="AL686" s="101">
        <v>0</v>
      </c>
      <c r="AM686" s="101">
        <v>0</v>
      </c>
      <c r="AN686" s="101">
        <v>0</v>
      </c>
      <c r="AO686" s="101">
        <v>0</v>
      </c>
      <c r="AP686" s="101">
        <v>0</v>
      </c>
      <c r="AQ686" s="101">
        <v>0</v>
      </c>
      <c r="AR686" s="101">
        <v>0</v>
      </c>
      <c r="AS686" s="101">
        <v>0</v>
      </c>
      <c r="AT686" s="101">
        <v>0</v>
      </c>
      <c r="AU686" s="101">
        <v>0</v>
      </c>
      <c r="AV686" s="101">
        <v>0</v>
      </c>
      <c r="AW686" s="101">
        <v>0</v>
      </c>
      <c r="AX686" s="101">
        <v>0</v>
      </c>
      <c r="AY686" s="101">
        <v>0</v>
      </c>
      <c r="AZ686" s="101">
        <v>0</v>
      </c>
      <c r="BA686" s="101">
        <v>0</v>
      </c>
      <c r="BB686" s="101">
        <v>0</v>
      </c>
      <c r="BC686" s="101">
        <v>0</v>
      </c>
      <c r="BD686" s="101">
        <v>0</v>
      </c>
      <c r="BE686" s="101">
        <v>0</v>
      </c>
      <c r="BF686" s="101">
        <v>0</v>
      </c>
      <c r="BG686" s="101">
        <v>0</v>
      </c>
      <c r="BH686" s="101">
        <v>0</v>
      </c>
      <c r="BI686" s="101">
        <v>0</v>
      </c>
      <c r="BJ686" s="101">
        <v>0</v>
      </c>
      <c r="BK686" s="101">
        <v>0</v>
      </c>
      <c r="BL686" s="101">
        <v>0</v>
      </c>
      <c r="BM686" s="101">
        <v>0</v>
      </c>
      <c r="BN686" s="101">
        <v>0</v>
      </c>
      <c r="BO686" s="101"/>
      <c r="BP686" s="101"/>
      <c r="BQ686" s="101"/>
      <c r="BR686" s="101"/>
      <c r="BS686" s="101"/>
      <c r="BT686" s="101"/>
      <c r="BU686" s="101"/>
      <c r="BV686" s="101"/>
      <c r="BW686" s="101"/>
      <c r="BX686" s="101"/>
      <c r="BY686" s="101"/>
      <c r="BZ686" s="101"/>
      <c r="CA686" s="101"/>
      <c r="CB686" s="101"/>
      <c r="CC686" s="101"/>
      <c r="CD686" s="101"/>
      <c r="CE686" s="101"/>
      <c r="CF686" s="101"/>
      <c r="CG686" s="101"/>
      <c r="CH686" s="101"/>
      <c r="CI686" s="101"/>
      <c r="CJ686" s="101"/>
      <c r="CK686" s="101"/>
      <c r="CL686" s="101"/>
      <c r="CM686" s="106">
        <f t="shared" si="47"/>
        <v>1</v>
      </c>
      <c r="CN686" s="65">
        <f t="shared" si="49"/>
        <v>1</v>
      </c>
      <c r="CO686" s="107">
        <f t="shared" si="48"/>
        <v>2</v>
      </c>
      <c r="CP686" s="12"/>
      <c r="CQ686" s="12"/>
      <c r="CR686" s="12"/>
      <c r="CS686" s="12"/>
      <c r="CT686" s="12"/>
      <c r="CU686" s="12"/>
      <c r="CV686" s="12"/>
      <c r="CW686" s="12"/>
      <c r="CX686" s="12"/>
      <c r="CY686" s="12"/>
      <c r="CZ686" s="12"/>
      <c r="DA686" s="12"/>
      <c r="DB686" s="12"/>
      <c r="DC686" s="12"/>
      <c r="DD686" s="12"/>
      <c r="DE686" s="12"/>
      <c r="DF686" s="12"/>
      <c r="DG686" s="12"/>
      <c r="DH686" s="12"/>
      <c r="DI686" s="12"/>
      <c r="DJ686" s="12"/>
      <c r="DK686" s="12"/>
      <c r="DL686" s="12"/>
      <c r="DM686" s="12"/>
      <c r="DN686" s="12"/>
      <c r="DO686" s="12"/>
      <c r="DP686" s="12"/>
    </row>
    <row r="687" spans="1:120" s="87" customFormat="1" hidden="1" x14ac:dyDescent="0.25">
      <c r="A687" s="94" t="s">
        <v>5135</v>
      </c>
      <c r="B687" s="95" t="s">
        <v>3188</v>
      </c>
      <c r="C687" s="96" t="s">
        <v>3189</v>
      </c>
      <c r="D687" s="95">
        <v>34420</v>
      </c>
      <c r="E687" s="101">
        <v>0</v>
      </c>
      <c r="F687" s="101">
        <v>0</v>
      </c>
      <c r="G687" s="101">
        <v>0</v>
      </c>
      <c r="H687" s="101">
        <v>0</v>
      </c>
      <c r="I687" s="101">
        <v>0</v>
      </c>
      <c r="J687" s="101">
        <v>0</v>
      </c>
      <c r="K687" s="101">
        <v>0</v>
      </c>
      <c r="L687" s="101">
        <v>0</v>
      </c>
      <c r="M687" s="101">
        <v>0</v>
      </c>
      <c r="N687" s="101">
        <v>0</v>
      </c>
      <c r="O687" s="101">
        <v>0</v>
      </c>
      <c r="P687" s="101">
        <v>0</v>
      </c>
      <c r="Q687" s="101">
        <v>0</v>
      </c>
      <c r="R687" s="101">
        <v>0</v>
      </c>
      <c r="S687" s="101">
        <v>0</v>
      </c>
      <c r="T687" s="101">
        <v>0</v>
      </c>
      <c r="U687" s="101">
        <v>0</v>
      </c>
      <c r="V687" s="101">
        <v>0</v>
      </c>
      <c r="W687" s="101">
        <v>0</v>
      </c>
      <c r="X687" s="101">
        <v>0</v>
      </c>
      <c r="Y687" s="101">
        <v>0</v>
      </c>
      <c r="Z687" s="101">
        <v>0</v>
      </c>
      <c r="AA687" s="101">
        <v>0</v>
      </c>
      <c r="AB687" s="101">
        <v>0</v>
      </c>
      <c r="AC687" s="101">
        <v>0</v>
      </c>
      <c r="AD687" s="101">
        <v>0</v>
      </c>
      <c r="AE687" s="101">
        <v>0</v>
      </c>
      <c r="AF687" s="101">
        <v>0</v>
      </c>
      <c r="AG687" s="101">
        <v>0</v>
      </c>
      <c r="AH687" s="101">
        <v>0</v>
      </c>
      <c r="AI687" s="101">
        <v>0</v>
      </c>
      <c r="AJ687" s="101">
        <v>0</v>
      </c>
      <c r="AK687" s="101">
        <v>0</v>
      </c>
      <c r="AL687" s="101">
        <v>0</v>
      </c>
      <c r="AM687" s="101">
        <v>0</v>
      </c>
      <c r="AN687" s="101">
        <v>0</v>
      </c>
      <c r="AO687" s="101">
        <v>0</v>
      </c>
      <c r="AP687" s="101">
        <v>0</v>
      </c>
      <c r="AQ687" s="101">
        <v>0</v>
      </c>
      <c r="AR687" s="101">
        <v>0</v>
      </c>
      <c r="AS687" s="101">
        <v>0</v>
      </c>
      <c r="AT687" s="101">
        <v>0</v>
      </c>
      <c r="AU687" s="101">
        <v>0</v>
      </c>
      <c r="AV687" s="101">
        <v>0</v>
      </c>
      <c r="AW687" s="101">
        <v>0</v>
      </c>
      <c r="AX687" s="101">
        <v>0</v>
      </c>
      <c r="AY687" s="101">
        <v>0</v>
      </c>
      <c r="AZ687" s="101">
        <v>0</v>
      </c>
      <c r="BA687" s="101">
        <v>0</v>
      </c>
      <c r="BB687" s="101">
        <v>0</v>
      </c>
      <c r="BC687" s="101">
        <v>0</v>
      </c>
      <c r="BD687" s="101">
        <v>0</v>
      </c>
      <c r="BE687" s="101">
        <v>0</v>
      </c>
      <c r="BF687" s="101">
        <v>0</v>
      </c>
      <c r="BG687" s="101">
        <v>0</v>
      </c>
      <c r="BH687" s="101">
        <v>0</v>
      </c>
      <c r="BI687" s="101">
        <v>0</v>
      </c>
      <c r="BJ687" s="101">
        <v>0</v>
      </c>
      <c r="BK687" s="101">
        <v>0</v>
      </c>
      <c r="BL687" s="101">
        <v>0</v>
      </c>
      <c r="BM687" s="101">
        <v>0</v>
      </c>
      <c r="BN687" s="101">
        <v>0</v>
      </c>
      <c r="BO687" s="101"/>
      <c r="BP687" s="101"/>
      <c r="BQ687" s="101"/>
      <c r="BR687" s="101"/>
      <c r="BS687" s="101"/>
      <c r="BT687" s="101"/>
      <c r="BU687" s="101"/>
      <c r="BV687" s="101"/>
      <c r="BW687" s="101"/>
      <c r="BX687" s="101"/>
      <c r="BY687" s="101"/>
      <c r="BZ687" s="101"/>
      <c r="CA687" s="101"/>
      <c r="CB687" s="101"/>
      <c r="CC687" s="101"/>
      <c r="CD687" s="101"/>
      <c r="CE687" s="101"/>
      <c r="CF687" s="101"/>
      <c r="CG687" s="101"/>
      <c r="CH687" s="101"/>
      <c r="CI687" s="101"/>
      <c r="CJ687" s="101"/>
      <c r="CK687" s="101"/>
      <c r="CL687" s="101"/>
      <c r="CM687" s="106">
        <f t="shared" si="47"/>
        <v>0</v>
      </c>
      <c r="CN687" s="65">
        <f t="shared" si="49"/>
        <v>0</v>
      </c>
      <c r="CO687" s="107">
        <f t="shared" si="48"/>
        <v>0</v>
      </c>
      <c r="CP687" s="12"/>
      <c r="CQ687" s="12"/>
      <c r="CR687" s="12"/>
      <c r="CS687" s="12"/>
      <c r="CT687" s="12"/>
      <c r="CU687" s="12"/>
      <c r="CV687" s="12"/>
      <c r="CW687" s="12"/>
      <c r="CX687" s="12"/>
      <c r="CY687" s="12"/>
      <c r="CZ687" s="12"/>
      <c r="DA687" s="12"/>
      <c r="DB687" s="12"/>
      <c r="DC687" s="12"/>
      <c r="DD687" s="12"/>
      <c r="DE687" s="12"/>
      <c r="DF687" s="12"/>
      <c r="DG687" s="12"/>
      <c r="DH687" s="12"/>
      <c r="DI687" s="12"/>
      <c r="DJ687" s="12"/>
      <c r="DK687" s="12"/>
      <c r="DL687" s="12"/>
      <c r="DM687" s="12"/>
      <c r="DN687" s="12"/>
      <c r="DO687" s="12"/>
      <c r="DP687" s="12"/>
    </row>
    <row r="688" spans="1:120" s="87" customFormat="1" hidden="1" x14ac:dyDescent="0.25">
      <c r="A688" s="94" t="s">
        <v>5135</v>
      </c>
      <c r="B688" s="95" t="s">
        <v>3190</v>
      </c>
      <c r="C688" s="96" t="s">
        <v>3191</v>
      </c>
      <c r="D688" s="95">
        <v>34420</v>
      </c>
      <c r="E688" s="101">
        <v>0</v>
      </c>
      <c r="F688" s="101">
        <v>0</v>
      </c>
      <c r="G688" s="101">
        <v>0</v>
      </c>
      <c r="H688" s="101">
        <v>0</v>
      </c>
      <c r="I688" s="101">
        <v>0</v>
      </c>
      <c r="J688" s="101">
        <v>0</v>
      </c>
      <c r="K688" s="101">
        <v>0</v>
      </c>
      <c r="L688" s="101">
        <v>0</v>
      </c>
      <c r="M688" s="101">
        <v>0</v>
      </c>
      <c r="N688" s="101">
        <v>0</v>
      </c>
      <c r="O688" s="101">
        <v>0</v>
      </c>
      <c r="P688" s="101">
        <v>0</v>
      </c>
      <c r="Q688" s="101">
        <v>0</v>
      </c>
      <c r="R688" s="101">
        <v>0</v>
      </c>
      <c r="S688" s="101">
        <v>0</v>
      </c>
      <c r="T688" s="101">
        <v>0</v>
      </c>
      <c r="U688" s="101">
        <v>0</v>
      </c>
      <c r="V688" s="101">
        <v>0</v>
      </c>
      <c r="W688" s="101">
        <v>0</v>
      </c>
      <c r="X688" s="101">
        <v>0</v>
      </c>
      <c r="Y688" s="101">
        <v>0</v>
      </c>
      <c r="Z688" s="101">
        <v>0</v>
      </c>
      <c r="AA688" s="101">
        <v>0</v>
      </c>
      <c r="AB688" s="101">
        <v>0</v>
      </c>
      <c r="AC688" s="101">
        <v>0</v>
      </c>
      <c r="AD688" s="101">
        <v>0</v>
      </c>
      <c r="AE688" s="101">
        <v>0</v>
      </c>
      <c r="AF688" s="101">
        <v>0</v>
      </c>
      <c r="AG688" s="101">
        <v>0</v>
      </c>
      <c r="AH688" s="101">
        <v>0</v>
      </c>
      <c r="AI688" s="101">
        <v>0</v>
      </c>
      <c r="AJ688" s="101">
        <v>0</v>
      </c>
      <c r="AK688" s="101">
        <v>0</v>
      </c>
      <c r="AL688" s="101">
        <v>0</v>
      </c>
      <c r="AM688" s="101">
        <v>0</v>
      </c>
      <c r="AN688" s="101">
        <v>0</v>
      </c>
      <c r="AO688" s="101">
        <v>0</v>
      </c>
      <c r="AP688" s="101">
        <v>0</v>
      </c>
      <c r="AQ688" s="101">
        <v>0</v>
      </c>
      <c r="AR688" s="101">
        <v>0</v>
      </c>
      <c r="AS688" s="101">
        <v>0</v>
      </c>
      <c r="AT688" s="101">
        <v>0</v>
      </c>
      <c r="AU688" s="101">
        <v>0</v>
      </c>
      <c r="AV688" s="101">
        <v>0</v>
      </c>
      <c r="AW688" s="101">
        <v>0</v>
      </c>
      <c r="AX688" s="101">
        <v>0</v>
      </c>
      <c r="AY688" s="101">
        <v>0</v>
      </c>
      <c r="AZ688" s="101">
        <v>0</v>
      </c>
      <c r="BA688" s="101">
        <v>0</v>
      </c>
      <c r="BB688" s="101">
        <v>0</v>
      </c>
      <c r="BC688" s="101">
        <v>0</v>
      </c>
      <c r="BD688" s="101">
        <v>0</v>
      </c>
      <c r="BE688" s="101">
        <v>0</v>
      </c>
      <c r="BF688" s="101">
        <v>0</v>
      </c>
      <c r="BG688" s="101">
        <v>0</v>
      </c>
      <c r="BH688" s="101">
        <v>0</v>
      </c>
      <c r="BI688" s="101">
        <v>0</v>
      </c>
      <c r="BJ688" s="101">
        <v>0</v>
      </c>
      <c r="BK688" s="101">
        <v>0</v>
      </c>
      <c r="BL688" s="101">
        <v>0</v>
      </c>
      <c r="BM688" s="101">
        <v>0</v>
      </c>
      <c r="BN688" s="101">
        <v>0</v>
      </c>
      <c r="BO688" s="101"/>
      <c r="BP688" s="101"/>
      <c r="BQ688" s="101"/>
      <c r="BR688" s="101"/>
      <c r="BS688" s="101"/>
      <c r="BT688" s="101"/>
      <c r="BU688" s="101"/>
      <c r="BV688" s="101"/>
      <c r="BW688" s="101"/>
      <c r="BX688" s="101"/>
      <c r="BY688" s="101"/>
      <c r="BZ688" s="101"/>
      <c r="CA688" s="101"/>
      <c r="CB688" s="101"/>
      <c r="CC688" s="101"/>
      <c r="CD688" s="101"/>
      <c r="CE688" s="101"/>
      <c r="CF688" s="101"/>
      <c r="CG688" s="101"/>
      <c r="CH688" s="101"/>
      <c r="CI688" s="101"/>
      <c r="CJ688" s="101"/>
      <c r="CK688" s="101"/>
      <c r="CL688" s="101"/>
      <c r="CM688" s="106">
        <f t="shared" si="47"/>
        <v>0</v>
      </c>
      <c r="CN688" s="65">
        <f t="shared" si="49"/>
        <v>0</v>
      </c>
      <c r="CO688" s="107">
        <f t="shared" si="48"/>
        <v>0</v>
      </c>
      <c r="CP688" s="12"/>
      <c r="CQ688" s="12"/>
      <c r="CR688" s="12"/>
      <c r="CS688" s="12"/>
      <c r="CT688" s="12"/>
      <c r="CU688" s="12"/>
      <c r="CV688" s="12"/>
      <c r="CW688" s="12"/>
      <c r="CX688" s="12"/>
      <c r="CY688" s="12"/>
      <c r="CZ688" s="12"/>
      <c r="DA688" s="12"/>
      <c r="DB688" s="12"/>
      <c r="DC688" s="12"/>
      <c r="DD688" s="12"/>
      <c r="DE688" s="12"/>
      <c r="DF688" s="12"/>
      <c r="DG688" s="12"/>
      <c r="DH688" s="12"/>
      <c r="DI688" s="12"/>
      <c r="DJ688" s="12"/>
      <c r="DK688" s="12"/>
      <c r="DL688" s="12"/>
      <c r="DM688" s="12"/>
      <c r="DN688" s="12"/>
      <c r="DO688" s="12"/>
      <c r="DP688" s="12"/>
    </row>
    <row r="689" spans="1:120" s="87" customFormat="1" hidden="1" x14ac:dyDescent="0.25">
      <c r="A689" s="94" t="s">
        <v>5135</v>
      </c>
      <c r="B689" s="95" t="s">
        <v>2396</v>
      </c>
      <c r="C689" s="96" t="s">
        <v>2397</v>
      </c>
      <c r="D689" s="95">
        <v>34410</v>
      </c>
      <c r="E689" s="101">
        <v>0</v>
      </c>
      <c r="F689" s="101">
        <v>0</v>
      </c>
      <c r="G689" s="101">
        <v>0</v>
      </c>
      <c r="H689" s="101">
        <v>0</v>
      </c>
      <c r="I689" s="101">
        <v>0</v>
      </c>
      <c r="J689" s="101">
        <v>0</v>
      </c>
      <c r="K689" s="101">
        <v>0</v>
      </c>
      <c r="L689" s="101">
        <v>0</v>
      </c>
      <c r="M689" s="101">
        <v>0</v>
      </c>
      <c r="N689" s="101">
        <v>0</v>
      </c>
      <c r="O689" s="101">
        <v>0</v>
      </c>
      <c r="P689" s="101">
        <v>0</v>
      </c>
      <c r="Q689" s="101">
        <v>0</v>
      </c>
      <c r="R689" s="101">
        <v>0</v>
      </c>
      <c r="S689" s="101">
        <v>0</v>
      </c>
      <c r="T689" s="101">
        <v>0</v>
      </c>
      <c r="U689" s="101">
        <v>0</v>
      </c>
      <c r="V689" s="101">
        <v>0</v>
      </c>
      <c r="W689" s="101">
        <v>0</v>
      </c>
      <c r="X689" s="101">
        <v>0</v>
      </c>
      <c r="Y689" s="101">
        <v>0</v>
      </c>
      <c r="Z689" s="101">
        <v>0</v>
      </c>
      <c r="AA689" s="101">
        <v>0</v>
      </c>
      <c r="AB689" s="101">
        <v>0</v>
      </c>
      <c r="AC689" s="101">
        <v>0</v>
      </c>
      <c r="AD689" s="101">
        <v>0</v>
      </c>
      <c r="AE689" s="101">
        <v>0</v>
      </c>
      <c r="AF689" s="101">
        <v>0</v>
      </c>
      <c r="AG689" s="101">
        <v>0</v>
      </c>
      <c r="AH689" s="101">
        <v>0</v>
      </c>
      <c r="AI689" s="101">
        <v>0</v>
      </c>
      <c r="AJ689" s="101">
        <v>0</v>
      </c>
      <c r="AK689" s="101">
        <v>0</v>
      </c>
      <c r="AL689" s="101">
        <v>0</v>
      </c>
      <c r="AM689" s="101">
        <v>0</v>
      </c>
      <c r="AN689" s="101">
        <v>0</v>
      </c>
      <c r="AO689" s="101">
        <v>0</v>
      </c>
      <c r="AP689" s="101">
        <v>0</v>
      </c>
      <c r="AQ689" s="101">
        <v>0</v>
      </c>
      <c r="AR689" s="101">
        <v>0</v>
      </c>
      <c r="AS689" s="101">
        <v>0</v>
      </c>
      <c r="AT689" s="101">
        <v>0</v>
      </c>
      <c r="AU689" s="101">
        <v>0</v>
      </c>
      <c r="AV689" s="101">
        <v>0</v>
      </c>
      <c r="AW689" s="101">
        <v>0</v>
      </c>
      <c r="AX689" s="101">
        <v>0</v>
      </c>
      <c r="AY689" s="101">
        <v>0</v>
      </c>
      <c r="AZ689" s="101">
        <v>0</v>
      </c>
      <c r="BA689" s="101">
        <v>0</v>
      </c>
      <c r="BB689" s="101">
        <v>0</v>
      </c>
      <c r="BC689" s="101">
        <v>0</v>
      </c>
      <c r="BD689" s="101">
        <v>0</v>
      </c>
      <c r="BE689" s="101">
        <v>0</v>
      </c>
      <c r="BF689" s="101">
        <v>0</v>
      </c>
      <c r="BG689" s="101">
        <v>0</v>
      </c>
      <c r="BH689" s="101">
        <v>0</v>
      </c>
      <c r="BI689" s="101">
        <v>0</v>
      </c>
      <c r="BJ689" s="101">
        <v>0</v>
      </c>
      <c r="BK689" s="101">
        <v>0</v>
      </c>
      <c r="BL689" s="101">
        <v>0</v>
      </c>
      <c r="BM689" s="101">
        <v>0</v>
      </c>
      <c r="BN689" s="101">
        <v>0</v>
      </c>
      <c r="BO689" s="101"/>
      <c r="BP689" s="101"/>
      <c r="BQ689" s="101"/>
      <c r="BR689" s="101"/>
      <c r="BS689" s="101"/>
      <c r="BT689" s="101"/>
      <c r="BU689" s="101"/>
      <c r="BV689" s="101"/>
      <c r="BW689" s="101"/>
      <c r="BX689" s="101"/>
      <c r="BY689" s="101"/>
      <c r="BZ689" s="101"/>
      <c r="CA689" s="101"/>
      <c r="CB689" s="101"/>
      <c r="CC689" s="101"/>
      <c r="CD689" s="101"/>
      <c r="CE689" s="101"/>
      <c r="CF689" s="101"/>
      <c r="CG689" s="101"/>
      <c r="CH689" s="101"/>
      <c r="CI689" s="101"/>
      <c r="CJ689" s="101"/>
      <c r="CK689" s="101"/>
      <c r="CL689" s="101"/>
      <c r="CM689" s="106">
        <f t="shared" si="47"/>
        <v>0</v>
      </c>
      <c r="CN689" s="65">
        <f t="shared" si="49"/>
        <v>0</v>
      </c>
      <c r="CO689" s="107">
        <f t="shared" si="48"/>
        <v>0</v>
      </c>
      <c r="CP689" s="12"/>
      <c r="CQ689" s="12"/>
      <c r="CR689" s="12"/>
      <c r="CS689" s="12"/>
      <c r="CT689" s="12"/>
      <c r="CU689" s="12"/>
      <c r="CV689" s="12"/>
      <c r="CW689" s="12"/>
      <c r="CX689" s="12"/>
      <c r="CY689" s="12"/>
      <c r="CZ689" s="12"/>
      <c r="DA689" s="12"/>
      <c r="DB689" s="12"/>
      <c r="DC689" s="12"/>
      <c r="DD689" s="12"/>
      <c r="DE689" s="12"/>
      <c r="DF689" s="12"/>
      <c r="DG689" s="12"/>
      <c r="DH689" s="12"/>
      <c r="DI689" s="12"/>
      <c r="DJ689" s="12"/>
      <c r="DK689" s="12"/>
      <c r="DL689" s="12"/>
      <c r="DM689" s="12"/>
      <c r="DN689" s="12"/>
      <c r="DO689" s="12"/>
      <c r="DP689" s="12"/>
    </row>
    <row r="690" spans="1:120" s="87" customFormat="1" hidden="1" x14ac:dyDescent="0.25">
      <c r="A690" s="94" t="s">
        <v>5135</v>
      </c>
      <c r="B690" s="95" t="s">
        <v>3192</v>
      </c>
      <c r="C690" s="96" t="s">
        <v>3193</v>
      </c>
      <c r="D690" s="95">
        <v>34420</v>
      </c>
      <c r="E690" s="101">
        <v>0</v>
      </c>
      <c r="F690" s="101">
        <v>0</v>
      </c>
      <c r="G690" s="101">
        <v>0</v>
      </c>
      <c r="H690" s="101">
        <v>0</v>
      </c>
      <c r="I690" s="101">
        <v>0</v>
      </c>
      <c r="J690" s="101">
        <v>0</v>
      </c>
      <c r="K690" s="101">
        <v>0</v>
      </c>
      <c r="L690" s="101">
        <v>0</v>
      </c>
      <c r="M690" s="101">
        <v>0</v>
      </c>
      <c r="N690" s="101">
        <v>0</v>
      </c>
      <c r="O690" s="101">
        <v>0</v>
      </c>
      <c r="P690" s="101">
        <v>0</v>
      </c>
      <c r="Q690" s="101">
        <v>0</v>
      </c>
      <c r="R690" s="101">
        <v>0</v>
      </c>
      <c r="S690" s="101">
        <v>0</v>
      </c>
      <c r="T690" s="101">
        <v>0</v>
      </c>
      <c r="U690" s="101">
        <v>0</v>
      </c>
      <c r="V690" s="101">
        <v>0</v>
      </c>
      <c r="W690" s="101">
        <v>0</v>
      </c>
      <c r="X690" s="101">
        <v>0</v>
      </c>
      <c r="Y690" s="101">
        <v>0</v>
      </c>
      <c r="Z690" s="101">
        <v>0</v>
      </c>
      <c r="AA690" s="101">
        <v>0</v>
      </c>
      <c r="AB690" s="101">
        <v>0</v>
      </c>
      <c r="AC690" s="101">
        <v>0</v>
      </c>
      <c r="AD690" s="101">
        <v>0</v>
      </c>
      <c r="AE690" s="101">
        <v>0</v>
      </c>
      <c r="AF690" s="101">
        <v>0</v>
      </c>
      <c r="AG690" s="101">
        <v>0</v>
      </c>
      <c r="AH690" s="101">
        <v>0</v>
      </c>
      <c r="AI690" s="101">
        <v>0</v>
      </c>
      <c r="AJ690" s="101">
        <v>0</v>
      </c>
      <c r="AK690" s="101">
        <v>0</v>
      </c>
      <c r="AL690" s="101">
        <v>0</v>
      </c>
      <c r="AM690" s="101">
        <v>0</v>
      </c>
      <c r="AN690" s="101">
        <v>0</v>
      </c>
      <c r="AO690" s="101">
        <v>0</v>
      </c>
      <c r="AP690" s="101">
        <v>0</v>
      </c>
      <c r="AQ690" s="101">
        <v>0</v>
      </c>
      <c r="AR690" s="101">
        <v>0</v>
      </c>
      <c r="AS690" s="101">
        <v>0</v>
      </c>
      <c r="AT690" s="101">
        <v>0</v>
      </c>
      <c r="AU690" s="101">
        <v>0</v>
      </c>
      <c r="AV690" s="101">
        <v>0</v>
      </c>
      <c r="AW690" s="101">
        <v>0</v>
      </c>
      <c r="AX690" s="101">
        <v>0</v>
      </c>
      <c r="AY690" s="101">
        <v>0</v>
      </c>
      <c r="AZ690" s="101">
        <v>0</v>
      </c>
      <c r="BA690" s="101">
        <v>0</v>
      </c>
      <c r="BB690" s="101">
        <v>0</v>
      </c>
      <c r="BC690" s="101">
        <v>0</v>
      </c>
      <c r="BD690" s="101">
        <v>0</v>
      </c>
      <c r="BE690" s="101">
        <v>0</v>
      </c>
      <c r="BF690" s="101">
        <v>0</v>
      </c>
      <c r="BG690" s="101">
        <v>0</v>
      </c>
      <c r="BH690" s="101">
        <v>0</v>
      </c>
      <c r="BI690" s="101">
        <v>0</v>
      </c>
      <c r="BJ690" s="101">
        <v>0</v>
      </c>
      <c r="BK690" s="101">
        <v>0</v>
      </c>
      <c r="BL690" s="101">
        <v>0</v>
      </c>
      <c r="BM690" s="101">
        <v>0</v>
      </c>
      <c r="BN690" s="101">
        <v>0</v>
      </c>
      <c r="BO690" s="101"/>
      <c r="BP690" s="101"/>
      <c r="BQ690" s="101"/>
      <c r="BR690" s="101"/>
      <c r="BS690" s="101"/>
      <c r="BT690" s="101"/>
      <c r="BU690" s="101"/>
      <c r="BV690" s="101"/>
      <c r="BW690" s="101"/>
      <c r="BX690" s="101"/>
      <c r="BY690" s="101"/>
      <c r="BZ690" s="101"/>
      <c r="CA690" s="101"/>
      <c r="CB690" s="101"/>
      <c r="CC690" s="101"/>
      <c r="CD690" s="101"/>
      <c r="CE690" s="101"/>
      <c r="CF690" s="101"/>
      <c r="CG690" s="101"/>
      <c r="CH690" s="101"/>
      <c r="CI690" s="101"/>
      <c r="CJ690" s="101"/>
      <c r="CK690" s="101"/>
      <c r="CL690" s="101"/>
      <c r="CM690" s="106">
        <f t="shared" si="47"/>
        <v>0</v>
      </c>
      <c r="CN690" s="65">
        <f t="shared" si="49"/>
        <v>0</v>
      </c>
      <c r="CO690" s="107">
        <f t="shared" si="48"/>
        <v>0</v>
      </c>
      <c r="CP690" s="12"/>
      <c r="CQ690" s="12"/>
      <c r="CR690" s="12"/>
      <c r="CS690" s="12"/>
      <c r="CT690" s="12"/>
      <c r="CU690" s="12"/>
      <c r="CV690" s="12"/>
      <c r="CW690" s="12"/>
      <c r="CX690" s="12"/>
      <c r="CY690" s="12"/>
      <c r="CZ690" s="12"/>
      <c r="DA690" s="12"/>
      <c r="DB690" s="12"/>
      <c r="DC690" s="12"/>
      <c r="DD690" s="12"/>
      <c r="DE690" s="12"/>
      <c r="DF690" s="12"/>
      <c r="DG690" s="12"/>
      <c r="DH690" s="12"/>
      <c r="DI690" s="12"/>
      <c r="DJ690" s="12"/>
      <c r="DK690" s="12"/>
      <c r="DL690" s="12"/>
      <c r="DM690" s="12"/>
      <c r="DN690" s="12"/>
      <c r="DO690" s="12"/>
      <c r="DP690" s="12"/>
    </row>
    <row r="691" spans="1:120" s="87" customFormat="1" hidden="1" x14ac:dyDescent="0.25">
      <c r="A691" s="94" t="s">
        <v>5135</v>
      </c>
      <c r="B691" s="95" t="s">
        <v>2400</v>
      </c>
      <c r="C691" s="96" t="s">
        <v>2401</v>
      </c>
      <c r="D691" s="95">
        <v>34410</v>
      </c>
      <c r="E691" s="101">
        <v>0</v>
      </c>
      <c r="F691" s="101">
        <v>0</v>
      </c>
      <c r="G691" s="101">
        <v>0</v>
      </c>
      <c r="H691" s="101">
        <v>0</v>
      </c>
      <c r="I691" s="101">
        <v>0</v>
      </c>
      <c r="J691" s="101">
        <v>0</v>
      </c>
      <c r="K691" s="101">
        <v>0</v>
      </c>
      <c r="L691" s="101">
        <v>0</v>
      </c>
      <c r="M691" s="101">
        <v>0</v>
      </c>
      <c r="N691" s="101">
        <v>0</v>
      </c>
      <c r="O691" s="101">
        <v>0</v>
      </c>
      <c r="P691" s="101">
        <v>0</v>
      </c>
      <c r="Q691" s="101">
        <v>0</v>
      </c>
      <c r="R691" s="101">
        <v>0</v>
      </c>
      <c r="S691" s="101">
        <v>0</v>
      </c>
      <c r="T691" s="101">
        <v>0</v>
      </c>
      <c r="U691" s="101">
        <v>0</v>
      </c>
      <c r="V691" s="101">
        <v>0</v>
      </c>
      <c r="W691" s="101">
        <v>0</v>
      </c>
      <c r="X691" s="101">
        <v>0</v>
      </c>
      <c r="Y691" s="101">
        <v>0</v>
      </c>
      <c r="Z691" s="101">
        <v>0</v>
      </c>
      <c r="AA691" s="101">
        <v>0</v>
      </c>
      <c r="AB691" s="101">
        <v>0</v>
      </c>
      <c r="AC691" s="101">
        <v>0</v>
      </c>
      <c r="AD691" s="101">
        <v>0</v>
      </c>
      <c r="AE691" s="101">
        <v>0</v>
      </c>
      <c r="AF691" s="101">
        <v>0</v>
      </c>
      <c r="AG691" s="101">
        <v>0</v>
      </c>
      <c r="AH691" s="101">
        <v>0</v>
      </c>
      <c r="AI691" s="101">
        <v>0</v>
      </c>
      <c r="AJ691" s="101">
        <v>0</v>
      </c>
      <c r="AK691" s="101">
        <v>0</v>
      </c>
      <c r="AL691" s="101">
        <v>0</v>
      </c>
      <c r="AM691" s="101">
        <v>0</v>
      </c>
      <c r="AN691" s="101">
        <v>0</v>
      </c>
      <c r="AO691" s="101">
        <v>0</v>
      </c>
      <c r="AP691" s="101">
        <v>0</v>
      </c>
      <c r="AQ691" s="101">
        <v>0</v>
      </c>
      <c r="AR691" s="101">
        <v>0</v>
      </c>
      <c r="AS691" s="101">
        <v>0</v>
      </c>
      <c r="AT691" s="101">
        <v>0</v>
      </c>
      <c r="AU691" s="101">
        <v>0</v>
      </c>
      <c r="AV691" s="101">
        <v>0</v>
      </c>
      <c r="AW691" s="101">
        <v>0</v>
      </c>
      <c r="AX691" s="101">
        <v>0</v>
      </c>
      <c r="AY691" s="101">
        <v>0</v>
      </c>
      <c r="AZ691" s="101">
        <v>0</v>
      </c>
      <c r="BA691" s="101">
        <v>0</v>
      </c>
      <c r="BB691" s="101">
        <v>0</v>
      </c>
      <c r="BC691" s="101">
        <v>0</v>
      </c>
      <c r="BD691" s="101">
        <v>0</v>
      </c>
      <c r="BE691" s="101">
        <v>0</v>
      </c>
      <c r="BF691" s="101">
        <v>0</v>
      </c>
      <c r="BG691" s="101">
        <v>0</v>
      </c>
      <c r="BH691" s="101">
        <v>0</v>
      </c>
      <c r="BI691" s="101">
        <v>0</v>
      </c>
      <c r="BJ691" s="101">
        <v>0</v>
      </c>
      <c r="BK691" s="101">
        <v>0</v>
      </c>
      <c r="BL691" s="101">
        <v>0</v>
      </c>
      <c r="BM691" s="101">
        <v>0</v>
      </c>
      <c r="BN691" s="101">
        <v>0</v>
      </c>
      <c r="BO691" s="101"/>
      <c r="BP691" s="101"/>
      <c r="BQ691" s="101"/>
      <c r="BR691" s="101"/>
      <c r="BS691" s="101"/>
      <c r="BT691" s="101"/>
      <c r="BU691" s="101"/>
      <c r="BV691" s="101"/>
      <c r="BW691" s="101"/>
      <c r="BX691" s="101"/>
      <c r="BY691" s="101"/>
      <c r="BZ691" s="101"/>
      <c r="CA691" s="101"/>
      <c r="CB691" s="101"/>
      <c r="CC691" s="101"/>
      <c r="CD691" s="101"/>
      <c r="CE691" s="101"/>
      <c r="CF691" s="101"/>
      <c r="CG691" s="101"/>
      <c r="CH691" s="101"/>
      <c r="CI691" s="101"/>
      <c r="CJ691" s="101"/>
      <c r="CK691" s="101"/>
      <c r="CL691" s="101"/>
      <c r="CM691" s="106">
        <f t="shared" si="47"/>
        <v>0</v>
      </c>
      <c r="CN691" s="65">
        <f t="shared" si="49"/>
        <v>0</v>
      </c>
      <c r="CO691" s="107">
        <f t="shared" si="48"/>
        <v>0</v>
      </c>
      <c r="CP691" s="12"/>
      <c r="CQ691" s="12"/>
      <c r="CR691" s="12"/>
      <c r="CS691" s="12"/>
      <c r="CT691" s="12"/>
      <c r="CU691" s="12"/>
      <c r="CV691" s="12"/>
      <c r="CW691" s="12"/>
      <c r="CX691" s="12"/>
      <c r="CY691" s="12"/>
      <c r="CZ691" s="12"/>
      <c r="DA691" s="12"/>
      <c r="DB691" s="12"/>
      <c r="DC691" s="12"/>
      <c r="DD691" s="12"/>
      <c r="DE691" s="12"/>
      <c r="DF691" s="12"/>
      <c r="DG691" s="12"/>
      <c r="DH691" s="12"/>
      <c r="DI691" s="12"/>
      <c r="DJ691" s="12"/>
      <c r="DK691" s="12"/>
      <c r="DL691" s="12"/>
      <c r="DM691" s="12"/>
      <c r="DN691" s="12"/>
      <c r="DO691" s="12"/>
      <c r="DP691" s="12"/>
    </row>
    <row r="692" spans="1:120" s="87" customFormat="1" hidden="1" x14ac:dyDescent="0.25">
      <c r="A692" s="94" t="s">
        <v>5135</v>
      </c>
      <c r="B692" s="95" t="s">
        <v>2402</v>
      </c>
      <c r="C692" s="96" t="s">
        <v>2403</v>
      </c>
      <c r="D692" s="95">
        <v>34410</v>
      </c>
      <c r="E692" s="101">
        <v>0</v>
      </c>
      <c r="F692" s="101">
        <v>0</v>
      </c>
      <c r="G692" s="101">
        <v>0</v>
      </c>
      <c r="H692" s="101">
        <v>0</v>
      </c>
      <c r="I692" s="101">
        <v>0</v>
      </c>
      <c r="J692" s="101">
        <v>0</v>
      </c>
      <c r="K692" s="101">
        <v>0</v>
      </c>
      <c r="L692" s="101">
        <v>0</v>
      </c>
      <c r="M692" s="101">
        <v>0</v>
      </c>
      <c r="N692" s="101">
        <v>0</v>
      </c>
      <c r="O692" s="101">
        <v>0</v>
      </c>
      <c r="P692" s="101">
        <v>0</v>
      </c>
      <c r="Q692" s="101">
        <v>0</v>
      </c>
      <c r="R692" s="101">
        <v>0</v>
      </c>
      <c r="S692" s="101">
        <v>0</v>
      </c>
      <c r="T692" s="101">
        <v>0</v>
      </c>
      <c r="U692" s="101">
        <v>0</v>
      </c>
      <c r="V692" s="101">
        <v>0</v>
      </c>
      <c r="W692" s="101">
        <v>0</v>
      </c>
      <c r="X692" s="101">
        <v>0</v>
      </c>
      <c r="Y692" s="101">
        <v>0</v>
      </c>
      <c r="Z692" s="101">
        <v>0</v>
      </c>
      <c r="AA692" s="101">
        <v>0</v>
      </c>
      <c r="AB692" s="101">
        <v>0</v>
      </c>
      <c r="AC692" s="101">
        <v>0</v>
      </c>
      <c r="AD692" s="101">
        <v>0</v>
      </c>
      <c r="AE692" s="101">
        <v>0</v>
      </c>
      <c r="AF692" s="101">
        <v>0</v>
      </c>
      <c r="AG692" s="101">
        <v>0</v>
      </c>
      <c r="AH692" s="101">
        <v>0</v>
      </c>
      <c r="AI692" s="101">
        <v>0</v>
      </c>
      <c r="AJ692" s="101">
        <v>0</v>
      </c>
      <c r="AK692" s="101">
        <v>0</v>
      </c>
      <c r="AL692" s="101">
        <v>0</v>
      </c>
      <c r="AM692" s="101">
        <v>0</v>
      </c>
      <c r="AN692" s="101">
        <v>0</v>
      </c>
      <c r="AO692" s="101">
        <v>0</v>
      </c>
      <c r="AP692" s="101">
        <v>0</v>
      </c>
      <c r="AQ692" s="101">
        <v>0</v>
      </c>
      <c r="AR692" s="101">
        <v>0</v>
      </c>
      <c r="AS692" s="101">
        <v>0</v>
      </c>
      <c r="AT692" s="101">
        <v>0</v>
      </c>
      <c r="AU692" s="101">
        <v>0</v>
      </c>
      <c r="AV692" s="101">
        <v>0</v>
      </c>
      <c r="AW692" s="101">
        <v>0</v>
      </c>
      <c r="AX692" s="101">
        <v>0</v>
      </c>
      <c r="AY692" s="101">
        <v>0</v>
      </c>
      <c r="AZ692" s="101">
        <v>0</v>
      </c>
      <c r="BA692" s="101">
        <v>0</v>
      </c>
      <c r="BB692" s="101">
        <v>0</v>
      </c>
      <c r="BC692" s="101">
        <v>0</v>
      </c>
      <c r="BD692" s="101">
        <v>0</v>
      </c>
      <c r="BE692" s="101">
        <v>0</v>
      </c>
      <c r="BF692" s="101">
        <v>0</v>
      </c>
      <c r="BG692" s="101">
        <v>0</v>
      </c>
      <c r="BH692" s="101">
        <v>0</v>
      </c>
      <c r="BI692" s="101">
        <v>0</v>
      </c>
      <c r="BJ692" s="101">
        <v>0</v>
      </c>
      <c r="BK692" s="101">
        <v>0</v>
      </c>
      <c r="BL692" s="101">
        <v>0</v>
      </c>
      <c r="BM692" s="101">
        <v>0</v>
      </c>
      <c r="BN692" s="101">
        <v>0</v>
      </c>
      <c r="BO692" s="101"/>
      <c r="BP692" s="101"/>
      <c r="BQ692" s="101"/>
      <c r="BR692" s="101"/>
      <c r="BS692" s="101"/>
      <c r="BT692" s="101"/>
      <c r="BU692" s="101"/>
      <c r="BV692" s="101"/>
      <c r="BW692" s="101"/>
      <c r="BX692" s="101"/>
      <c r="BY692" s="101"/>
      <c r="BZ692" s="101"/>
      <c r="CA692" s="101"/>
      <c r="CB692" s="101"/>
      <c r="CC692" s="101"/>
      <c r="CD692" s="101"/>
      <c r="CE692" s="101"/>
      <c r="CF692" s="101"/>
      <c r="CG692" s="101"/>
      <c r="CH692" s="101"/>
      <c r="CI692" s="101"/>
      <c r="CJ692" s="101"/>
      <c r="CK692" s="101"/>
      <c r="CL692" s="101"/>
      <c r="CM692" s="106">
        <f t="shared" si="47"/>
        <v>0</v>
      </c>
      <c r="CN692" s="65">
        <f t="shared" si="49"/>
        <v>0</v>
      </c>
      <c r="CO692" s="107">
        <f t="shared" si="48"/>
        <v>0</v>
      </c>
      <c r="CP692" s="12"/>
      <c r="CQ692" s="12"/>
      <c r="CR692" s="12"/>
      <c r="CS692" s="12"/>
      <c r="CT692" s="12"/>
      <c r="CU692" s="12"/>
      <c r="CV692" s="12"/>
      <c r="CW692" s="12"/>
      <c r="CX692" s="12"/>
      <c r="CY692" s="12"/>
      <c r="CZ692" s="12"/>
      <c r="DA692" s="12"/>
      <c r="DB692" s="12"/>
      <c r="DC692" s="12"/>
      <c r="DD692" s="12"/>
      <c r="DE692" s="12"/>
      <c r="DF692" s="12"/>
      <c r="DG692" s="12"/>
      <c r="DH692" s="12"/>
      <c r="DI692" s="12"/>
      <c r="DJ692" s="12"/>
      <c r="DK692" s="12"/>
      <c r="DL692" s="12"/>
      <c r="DM692" s="12"/>
      <c r="DN692" s="12"/>
      <c r="DO692" s="12"/>
      <c r="DP692" s="12"/>
    </row>
    <row r="693" spans="1:120" s="87" customFormat="1" hidden="1" x14ac:dyDescent="0.25">
      <c r="A693" s="94" t="s">
        <v>5135</v>
      </c>
      <c r="B693" s="95" t="s">
        <v>2404</v>
      </c>
      <c r="C693" s="96" t="s">
        <v>2405</v>
      </c>
      <c r="D693" s="95">
        <v>34410</v>
      </c>
      <c r="E693" s="101">
        <v>0</v>
      </c>
      <c r="F693" s="101">
        <v>0</v>
      </c>
      <c r="G693" s="101">
        <v>0</v>
      </c>
      <c r="H693" s="101">
        <v>0</v>
      </c>
      <c r="I693" s="101">
        <v>0</v>
      </c>
      <c r="J693" s="101">
        <v>0</v>
      </c>
      <c r="K693" s="101">
        <v>0</v>
      </c>
      <c r="L693" s="101">
        <v>0</v>
      </c>
      <c r="M693" s="101">
        <v>0</v>
      </c>
      <c r="N693" s="101">
        <v>0</v>
      </c>
      <c r="O693" s="101">
        <v>0</v>
      </c>
      <c r="P693" s="101">
        <v>0</v>
      </c>
      <c r="Q693" s="101">
        <v>0</v>
      </c>
      <c r="R693" s="101">
        <v>0</v>
      </c>
      <c r="S693" s="101">
        <v>0</v>
      </c>
      <c r="T693" s="101">
        <v>0</v>
      </c>
      <c r="U693" s="101">
        <v>0</v>
      </c>
      <c r="V693" s="101">
        <v>0</v>
      </c>
      <c r="W693" s="101">
        <v>0</v>
      </c>
      <c r="X693" s="101">
        <v>0</v>
      </c>
      <c r="Y693" s="101">
        <v>0</v>
      </c>
      <c r="Z693" s="101">
        <v>0</v>
      </c>
      <c r="AA693" s="101">
        <v>0</v>
      </c>
      <c r="AB693" s="101">
        <v>0</v>
      </c>
      <c r="AC693" s="101">
        <v>0</v>
      </c>
      <c r="AD693" s="101">
        <v>0</v>
      </c>
      <c r="AE693" s="101">
        <v>0</v>
      </c>
      <c r="AF693" s="101">
        <v>0</v>
      </c>
      <c r="AG693" s="101">
        <v>0</v>
      </c>
      <c r="AH693" s="101">
        <v>0</v>
      </c>
      <c r="AI693" s="101">
        <v>0</v>
      </c>
      <c r="AJ693" s="101">
        <v>0</v>
      </c>
      <c r="AK693" s="101">
        <v>0</v>
      </c>
      <c r="AL693" s="101">
        <v>0</v>
      </c>
      <c r="AM693" s="101">
        <v>0</v>
      </c>
      <c r="AN693" s="101">
        <v>0</v>
      </c>
      <c r="AO693" s="101">
        <v>0</v>
      </c>
      <c r="AP693" s="101">
        <v>0</v>
      </c>
      <c r="AQ693" s="101">
        <v>0</v>
      </c>
      <c r="AR693" s="101">
        <v>0</v>
      </c>
      <c r="AS693" s="101">
        <v>0</v>
      </c>
      <c r="AT693" s="101">
        <v>0</v>
      </c>
      <c r="AU693" s="101">
        <v>0</v>
      </c>
      <c r="AV693" s="101">
        <v>0</v>
      </c>
      <c r="AW693" s="101">
        <v>0</v>
      </c>
      <c r="AX693" s="101">
        <v>0</v>
      </c>
      <c r="AY693" s="101">
        <v>0</v>
      </c>
      <c r="AZ693" s="101">
        <v>0</v>
      </c>
      <c r="BA693" s="101">
        <v>0</v>
      </c>
      <c r="BB693" s="101">
        <v>0</v>
      </c>
      <c r="BC693" s="101">
        <v>0</v>
      </c>
      <c r="BD693" s="101">
        <v>0</v>
      </c>
      <c r="BE693" s="101">
        <v>0</v>
      </c>
      <c r="BF693" s="101">
        <v>0</v>
      </c>
      <c r="BG693" s="101">
        <v>0</v>
      </c>
      <c r="BH693" s="101">
        <v>0</v>
      </c>
      <c r="BI693" s="101">
        <v>0</v>
      </c>
      <c r="BJ693" s="101">
        <v>0</v>
      </c>
      <c r="BK693" s="101">
        <v>0</v>
      </c>
      <c r="BL693" s="101">
        <v>0</v>
      </c>
      <c r="BM693" s="101">
        <v>0</v>
      </c>
      <c r="BN693" s="101">
        <v>0</v>
      </c>
      <c r="BO693" s="101"/>
      <c r="BP693" s="101"/>
      <c r="BQ693" s="101"/>
      <c r="BR693" s="101"/>
      <c r="BS693" s="101"/>
      <c r="BT693" s="101"/>
      <c r="BU693" s="101"/>
      <c r="BV693" s="101"/>
      <c r="BW693" s="101"/>
      <c r="BX693" s="101"/>
      <c r="BY693" s="101"/>
      <c r="BZ693" s="101"/>
      <c r="CA693" s="101"/>
      <c r="CB693" s="101"/>
      <c r="CC693" s="101"/>
      <c r="CD693" s="101"/>
      <c r="CE693" s="101"/>
      <c r="CF693" s="101"/>
      <c r="CG693" s="101"/>
      <c r="CH693" s="101"/>
      <c r="CI693" s="101"/>
      <c r="CJ693" s="101"/>
      <c r="CK693" s="101"/>
      <c r="CL693" s="101"/>
      <c r="CM693" s="106">
        <f t="shared" si="47"/>
        <v>0</v>
      </c>
      <c r="CN693" s="65">
        <f t="shared" si="49"/>
        <v>0</v>
      </c>
      <c r="CO693" s="107">
        <f t="shared" si="48"/>
        <v>0</v>
      </c>
      <c r="CP693" s="12"/>
      <c r="CQ693" s="12"/>
      <c r="CR693" s="12"/>
      <c r="CS693" s="12"/>
      <c r="CT693" s="12"/>
      <c r="CU693" s="12"/>
      <c r="CV693" s="12"/>
      <c r="CW693" s="12"/>
      <c r="CX693" s="12"/>
      <c r="CY693" s="12"/>
      <c r="CZ693" s="12"/>
      <c r="DA693" s="12"/>
      <c r="DB693" s="12"/>
      <c r="DC693" s="12"/>
      <c r="DD693" s="12"/>
      <c r="DE693" s="12"/>
      <c r="DF693" s="12"/>
      <c r="DG693" s="12"/>
      <c r="DH693" s="12"/>
      <c r="DI693" s="12"/>
      <c r="DJ693" s="12"/>
      <c r="DK693" s="12"/>
      <c r="DL693" s="12"/>
      <c r="DM693" s="12"/>
      <c r="DN693" s="12"/>
      <c r="DO693" s="12"/>
      <c r="DP693" s="12"/>
    </row>
    <row r="694" spans="1:120" s="87" customFormat="1" hidden="1" x14ac:dyDescent="0.25">
      <c r="A694" s="94" t="s">
        <v>5135</v>
      </c>
      <c r="B694" s="95" t="s">
        <v>2408</v>
      </c>
      <c r="C694" s="96" t="s">
        <v>2409</v>
      </c>
      <c r="D694" s="95">
        <v>34410</v>
      </c>
      <c r="E694" s="101">
        <v>0</v>
      </c>
      <c r="F694" s="101">
        <v>0</v>
      </c>
      <c r="G694" s="101">
        <v>0</v>
      </c>
      <c r="H694" s="101">
        <v>0</v>
      </c>
      <c r="I694" s="101">
        <v>0</v>
      </c>
      <c r="J694" s="101">
        <v>0</v>
      </c>
      <c r="K694" s="101">
        <v>0</v>
      </c>
      <c r="L694" s="101">
        <v>0</v>
      </c>
      <c r="M694" s="101">
        <v>0</v>
      </c>
      <c r="N694" s="101">
        <v>0</v>
      </c>
      <c r="O694" s="101">
        <v>0</v>
      </c>
      <c r="P694" s="101">
        <v>0</v>
      </c>
      <c r="Q694" s="101">
        <v>0</v>
      </c>
      <c r="R694" s="101">
        <v>0</v>
      </c>
      <c r="S694" s="101">
        <v>0</v>
      </c>
      <c r="T694" s="101">
        <v>0</v>
      </c>
      <c r="U694" s="101">
        <v>0</v>
      </c>
      <c r="V694" s="101">
        <v>0</v>
      </c>
      <c r="W694" s="101">
        <v>0</v>
      </c>
      <c r="X694" s="101">
        <v>0</v>
      </c>
      <c r="Y694" s="101">
        <v>0</v>
      </c>
      <c r="Z694" s="101">
        <v>0</v>
      </c>
      <c r="AA694" s="101">
        <v>0</v>
      </c>
      <c r="AB694" s="101">
        <v>0</v>
      </c>
      <c r="AC694" s="101">
        <v>0</v>
      </c>
      <c r="AD694" s="101">
        <v>0</v>
      </c>
      <c r="AE694" s="101">
        <v>0</v>
      </c>
      <c r="AF694" s="101">
        <v>0</v>
      </c>
      <c r="AG694" s="101">
        <v>0</v>
      </c>
      <c r="AH694" s="101">
        <v>0</v>
      </c>
      <c r="AI694" s="101">
        <v>0</v>
      </c>
      <c r="AJ694" s="101">
        <v>0</v>
      </c>
      <c r="AK694" s="101">
        <v>0</v>
      </c>
      <c r="AL694" s="101">
        <v>0</v>
      </c>
      <c r="AM694" s="101">
        <v>0</v>
      </c>
      <c r="AN694" s="101">
        <v>0</v>
      </c>
      <c r="AO694" s="101">
        <v>0</v>
      </c>
      <c r="AP694" s="101">
        <v>0</v>
      </c>
      <c r="AQ694" s="101">
        <v>0</v>
      </c>
      <c r="AR694" s="101">
        <v>0</v>
      </c>
      <c r="AS694" s="101">
        <v>0</v>
      </c>
      <c r="AT694" s="101">
        <v>0</v>
      </c>
      <c r="AU694" s="101">
        <v>0</v>
      </c>
      <c r="AV694" s="101">
        <v>0</v>
      </c>
      <c r="AW694" s="101">
        <v>0</v>
      </c>
      <c r="AX694" s="101">
        <v>0</v>
      </c>
      <c r="AY694" s="101">
        <v>0</v>
      </c>
      <c r="AZ694" s="101">
        <v>0</v>
      </c>
      <c r="BA694" s="101">
        <v>0</v>
      </c>
      <c r="BB694" s="101">
        <v>0</v>
      </c>
      <c r="BC694" s="101">
        <v>0</v>
      </c>
      <c r="BD694" s="101">
        <v>0</v>
      </c>
      <c r="BE694" s="101">
        <v>0</v>
      </c>
      <c r="BF694" s="101">
        <v>0</v>
      </c>
      <c r="BG694" s="101">
        <v>0</v>
      </c>
      <c r="BH694" s="101">
        <v>0</v>
      </c>
      <c r="BI694" s="101">
        <v>0</v>
      </c>
      <c r="BJ694" s="101">
        <v>0</v>
      </c>
      <c r="BK694" s="101">
        <v>0</v>
      </c>
      <c r="BL694" s="101">
        <v>0</v>
      </c>
      <c r="BM694" s="101">
        <v>0</v>
      </c>
      <c r="BN694" s="101">
        <v>0</v>
      </c>
      <c r="BO694" s="101"/>
      <c r="BP694" s="101"/>
      <c r="BQ694" s="101"/>
      <c r="BR694" s="101"/>
      <c r="BS694" s="101"/>
      <c r="BT694" s="101"/>
      <c r="BU694" s="101"/>
      <c r="BV694" s="101"/>
      <c r="BW694" s="101"/>
      <c r="BX694" s="101"/>
      <c r="BY694" s="101"/>
      <c r="BZ694" s="101"/>
      <c r="CA694" s="101"/>
      <c r="CB694" s="101"/>
      <c r="CC694" s="101"/>
      <c r="CD694" s="101"/>
      <c r="CE694" s="101"/>
      <c r="CF694" s="101"/>
      <c r="CG694" s="101"/>
      <c r="CH694" s="101"/>
      <c r="CI694" s="101"/>
      <c r="CJ694" s="101"/>
      <c r="CK694" s="101"/>
      <c r="CL694" s="101"/>
      <c r="CM694" s="106">
        <f t="shared" si="47"/>
        <v>0</v>
      </c>
      <c r="CN694" s="65">
        <f t="shared" si="49"/>
        <v>0</v>
      </c>
      <c r="CO694" s="107">
        <f t="shared" si="48"/>
        <v>0</v>
      </c>
      <c r="CP694" s="12"/>
      <c r="CQ694" s="12"/>
      <c r="CR694" s="12"/>
      <c r="CS694" s="12"/>
      <c r="CT694" s="12"/>
      <c r="CU694" s="12"/>
      <c r="CV694" s="12"/>
      <c r="CW694" s="12"/>
      <c r="CX694" s="12"/>
      <c r="CY694" s="12"/>
      <c r="CZ694" s="12"/>
      <c r="DA694" s="12"/>
      <c r="DB694" s="12"/>
      <c r="DC694" s="12"/>
      <c r="DD694" s="12"/>
      <c r="DE694" s="12"/>
      <c r="DF694" s="12"/>
      <c r="DG694" s="12"/>
      <c r="DH694" s="12"/>
      <c r="DI694" s="12"/>
      <c r="DJ694" s="12"/>
      <c r="DK694" s="12"/>
      <c r="DL694" s="12"/>
      <c r="DM694" s="12"/>
      <c r="DN694" s="12"/>
      <c r="DO694" s="12"/>
      <c r="DP694" s="12"/>
    </row>
    <row r="695" spans="1:120" s="87" customFormat="1" hidden="1" x14ac:dyDescent="0.25">
      <c r="A695" s="94" t="s">
        <v>5135</v>
      </c>
      <c r="B695" s="95" t="s">
        <v>2412</v>
      </c>
      <c r="C695" s="96" t="s">
        <v>2413</v>
      </c>
      <c r="D695" s="95">
        <v>34410</v>
      </c>
      <c r="E695" s="101">
        <v>0</v>
      </c>
      <c r="F695" s="101">
        <v>0</v>
      </c>
      <c r="G695" s="101">
        <v>0</v>
      </c>
      <c r="H695" s="101">
        <v>0</v>
      </c>
      <c r="I695" s="101">
        <v>0</v>
      </c>
      <c r="J695" s="101">
        <v>0</v>
      </c>
      <c r="K695" s="101">
        <v>0</v>
      </c>
      <c r="L695" s="101">
        <v>0</v>
      </c>
      <c r="M695" s="101">
        <v>0</v>
      </c>
      <c r="N695" s="101">
        <v>0</v>
      </c>
      <c r="O695" s="101">
        <v>0</v>
      </c>
      <c r="P695" s="101">
        <v>0</v>
      </c>
      <c r="Q695" s="101">
        <v>0</v>
      </c>
      <c r="R695" s="101">
        <v>0</v>
      </c>
      <c r="S695" s="101">
        <v>0</v>
      </c>
      <c r="T695" s="101">
        <v>0</v>
      </c>
      <c r="U695" s="101">
        <v>0</v>
      </c>
      <c r="V695" s="101">
        <v>0</v>
      </c>
      <c r="W695" s="101">
        <v>0</v>
      </c>
      <c r="X695" s="101">
        <v>0</v>
      </c>
      <c r="Y695" s="101">
        <v>0</v>
      </c>
      <c r="Z695" s="101">
        <v>0</v>
      </c>
      <c r="AA695" s="101">
        <v>0</v>
      </c>
      <c r="AB695" s="101">
        <v>0</v>
      </c>
      <c r="AC695" s="101">
        <v>0</v>
      </c>
      <c r="AD695" s="101">
        <v>0</v>
      </c>
      <c r="AE695" s="101">
        <v>0</v>
      </c>
      <c r="AF695" s="101">
        <v>0</v>
      </c>
      <c r="AG695" s="101">
        <v>0</v>
      </c>
      <c r="AH695" s="101">
        <v>0</v>
      </c>
      <c r="AI695" s="101">
        <v>0</v>
      </c>
      <c r="AJ695" s="101">
        <v>0</v>
      </c>
      <c r="AK695" s="101">
        <v>0</v>
      </c>
      <c r="AL695" s="101">
        <v>0</v>
      </c>
      <c r="AM695" s="101">
        <v>0</v>
      </c>
      <c r="AN695" s="101">
        <v>0</v>
      </c>
      <c r="AO695" s="101">
        <v>0</v>
      </c>
      <c r="AP695" s="101">
        <v>0</v>
      </c>
      <c r="AQ695" s="101">
        <v>0</v>
      </c>
      <c r="AR695" s="101">
        <v>0</v>
      </c>
      <c r="AS695" s="101">
        <v>0</v>
      </c>
      <c r="AT695" s="101">
        <v>0</v>
      </c>
      <c r="AU695" s="101">
        <v>0</v>
      </c>
      <c r="AV695" s="101">
        <v>0</v>
      </c>
      <c r="AW695" s="101">
        <v>0</v>
      </c>
      <c r="AX695" s="101">
        <v>0</v>
      </c>
      <c r="AY695" s="101">
        <v>0</v>
      </c>
      <c r="AZ695" s="101">
        <v>0</v>
      </c>
      <c r="BA695" s="101">
        <v>0</v>
      </c>
      <c r="BB695" s="101">
        <v>0</v>
      </c>
      <c r="BC695" s="101">
        <v>0</v>
      </c>
      <c r="BD695" s="101">
        <v>0</v>
      </c>
      <c r="BE695" s="101">
        <v>0</v>
      </c>
      <c r="BF695" s="101">
        <v>0</v>
      </c>
      <c r="BG695" s="101">
        <v>0</v>
      </c>
      <c r="BH695" s="101">
        <v>0</v>
      </c>
      <c r="BI695" s="101">
        <v>0</v>
      </c>
      <c r="BJ695" s="101">
        <v>0</v>
      </c>
      <c r="BK695" s="101">
        <v>0</v>
      </c>
      <c r="BL695" s="101">
        <v>0</v>
      </c>
      <c r="BM695" s="101">
        <v>0</v>
      </c>
      <c r="BN695" s="101">
        <v>0</v>
      </c>
      <c r="BO695" s="101"/>
      <c r="BP695" s="101"/>
      <c r="BQ695" s="101"/>
      <c r="BR695" s="101"/>
      <c r="BS695" s="101"/>
      <c r="BT695" s="101"/>
      <c r="BU695" s="101"/>
      <c r="BV695" s="101"/>
      <c r="BW695" s="101"/>
      <c r="BX695" s="101"/>
      <c r="BY695" s="101"/>
      <c r="BZ695" s="101"/>
      <c r="CA695" s="101"/>
      <c r="CB695" s="101"/>
      <c r="CC695" s="101"/>
      <c r="CD695" s="101"/>
      <c r="CE695" s="101"/>
      <c r="CF695" s="101"/>
      <c r="CG695" s="101"/>
      <c r="CH695" s="101"/>
      <c r="CI695" s="101"/>
      <c r="CJ695" s="101"/>
      <c r="CK695" s="101"/>
      <c r="CL695" s="101"/>
      <c r="CM695" s="106">
        <f t="shared" si="47"/>
        <v>0</v>
      </c>
      <c r="CN695" s="65">
        <f t="shared" si="49"/>
        <v>0</v>
      </c>
      <c r="CO695" s="107">
        <f t="shared" si="48"/>
        <v>0</v>
      </c>
      <c r="CP695" s="12"/>
      <c r="CQ695" s="12"/>
      <c r="CR695" s="12"/>
      <c r="CS695" s="12"/>
      <c r="CT695" s="12"/>
      <c r="CU695" s="12"/>
      <c r="CV695" s="12"/>
      <c r="CW695" s="12"/>
      <c r="CX695" s="12"/>
      <c r="CY695" s="12"/>
      <c r="CZ695" s="12"/>
      <c r="DA695" s="12"/>
      <c r="DB695" s="12"/>
      <c r="DC695" s="12"/>
      <c r="DD695" s="12"/>
      <c r="DE695" s="12"/>
      <c r="DF695" s="12"/>
      <c r="DG695" s="12"/>
      <c r="DH695" s="12"/>
      <c r="DI695" s="12"/>
      <c r="DJ695" s="12"/>
      <c r="DK695" s="12"/>
      <c r="DL695" s="12"/>
      <c r="DM695" s="12"/>
      <c r="DN695" s="12"/>
      <c r="DO695" s="12"/>
      <c r="DP695" s="12"/>
    </row>
    <row r="696" spans="1:120" s="87" customFormat="1" hidden="1" x14ac:dyDescent="0.25">
      <c r="A696" s="94" t="s">
        <v>5135</v>
      </c>
      <c r="B696" s="95" t="s">
        <v>3200</v>
      </c>
      <c r="C696" s="96" t="s">
        <v>3201</v>
      </c>
      <c r="D696" s="95">
        <v>34420</v>
      </c>
      <c r="E696" s="101">
        <v>0</v>
      </c>
      <c r="F696" s="101">
        <v>0</v>
      </c>
      <c r="G696" s="101">
        <v>0</v>
      </c>
      <c r="H696" s="101">
        <v>0</v>
      </c>
      <c r="I696" s="101">
        <v>0</v>
      </c>
      <c r="J696" s="101">
        <v>0</v>
      </c>
      <c r="K696" s="101">
        <v>0</v>
      </c>
      <c r="L696" s="101">
        <v>0</v>
      </c>
      <c r="M696" s="101">
        <v>0</v>
      </c>
      <c r="N696" s="101">
        <v>0</v>
      </c>
      <c r="O696" s="101">
        <v>0</v>
      </c>
      <c r="P696" s="101">
        <v>0</v>
      </c>
      <c r="Q696" s="101">
        <v>0</v>
      </c>
      <c r="R696" s="101">
        <v>0</v>
      </c>
      <c r="S696" s="101">
        <v>0</v>
      </c>
      <c r="T696" s="101">
        <v>0</v>
      </c>
      <c r="U696" s="101">
        <v>0</v>
      </c>
      <c r="V696" s="101">
        <v>0</v>
      </c>
      <c r="W696" s="101">
        <v>0</v>
      </c>
      <c r="X696" s="101">
        <v>0</v>
      </c>
      <c r="Y696" s="101">
        <v>0</v>
      </c>
      <c r="Z696" s="101">
        <v>0</v>
      </c>
      <c r="AA696" s="101">
        <v>0</v>
      </c>
      <c r="AB696" s="101">
        <v>0</v>
      </c>
      <c r="AC696" s="101">
        <v>0</v>
      </c>
      <c r="AD696" s="101">
        <v>0</v>
      </c>
      <c r="AE696" s="101">
        <v>0</v>
      </c>
      <c r="AF696" s="101">
        <v>0</v>
      </c>
      <c r="AG696" s="101">
        <v>0</v>
      </c>
      <c r="AH696" s="101">
        <v>0</v>
      </c>
      <c r="AI696" s="101">
        <v>0</v>
      </c>
      <c r="AJ696" s="101">
        <v>0</v>
      </c>
      <c r="AK696" s="101">
        <v>0</v>
      </c>
      <c r="AL696" s="101">
        <v>0</v>
      </c>
      <c r="AM696" s="101">
        <v>0</v>
      </c>
      <c r="AN696" s="101">
        <v>0</v>
      </c>
      <c r="AO696" s="101">
        <v>0</v>
      </c>
      <c r="AP696" s="101">
        <v>0</v>
      </c>
      <c r="AQ696" s="101">
        <v>0</v>
      </c>
      <c r="AR696" s="101">
        <v>0</v>
      </c>
      <c r="AS696" s="101">
        <v>0</v>
      </c>
      <c r="AT696" s="101">
        <v>0</v>
      </c>
      <c r="AU696" s="101">
        <v>0</v>
      </c>
      <c r="AV696" s="101">
        <v>0</v>
      </c>
      <c r="AW696" s="101">
        <v>0</v>
      </c>
      <c r="AX696" s="101">
        <v>0</v>
      </c>
      <c r="AY696" s="101">
        <v>0</v>
      </c>
      <c r="AZ696" s="101">
        <v>0</v>
      </c>
      <c r="BA696" s="101">
        <v>0</v>
      </c>
      <c r="BB696" s="101">
        <v>0</v>
      </c>
      <c r="BC696" s="101">
        <v>0</v>
      </c>
      <c r="BD696" s="101">
        <v>0</v>
      </c>
      <c r="BE696" s="101">
        <v>0</v>
      </c>
      <c r="BF696" s="101">
        <v>0</v>
      </c>
      <c r="BG696" s="101">
        <v>0</v>
      </c>
      <c r="BH696" s="101">
        <v>0</v>
      </c>
      <c r="BI696" s="101">
        <v>0</v>
      </c>
      <c r="BJ696" s="101">
        <v>0</v>
      </c>
      <c r="BK696" s="101">
        <v>0</v>
      </c>
      <c r="BL696" s="101">
        <v>0</v>
      </c>
      <c r="BM696" s="101">
        <v>0</v>
      </c>
      <c r="BN696" s="101">
        <v>0</v>
      </c>
      <c r="BO696" s="101"/>
      <c r="BP696" s="101"/>
      <c r="BQ696" s="101"/>
      <c r="BR696" s="101"/>
      <c r="BS696" s="101"/>
      <c r="BT696" s="101"/>
      <c r="BU696" s="101"/>
      <c r="BV696" s="101"/>
      <c r="BW696" s="101"/>
      <c r="BX696" s="101"/>
      <c r="BY696" s="101"/>
      <c r="BZ696" s="101"/>
      <c r="CA696" s="101"/>
      <c r="CB696" s="101"/>
      <c r="CC696" s="101"/>
      <c r="CD696" s="101"/>
      <c r="CE696" s="101"/>
      <c r="CF696" s="101"/>
      <c r="CG696" s="101"/>
      <c r="CH696" s="101"/>
      <c r="CI696" s="101"/>
      <c r="CJ696" s="101"/>
      <c r="CK696" s="101"/>
      <c r="CL696" s="101"/>
      <c r="CM696" s="106">
        <f t="shared" si="47"/>
        <v>0</v>
      </c>
      <c r="CN696" s="65">
        <f t="shared" si="49"/>
        <v>0</v>
      </c>
      <c r="CO696" s="107">
        <f t="shared" si="48"/>
        <v>0</v>
      </c>
      <c r="CP696" s="12"/>
      <c r="CQ696" s="12"/>
      <c r="CR696" s="12"/>
      <c r="CS696" s="12"/>
      <c r="CT696" s="12"/>
      <c r="CU696" s="12"/>
      <c r="CV696" s="12"/>
      <c r="CW696" s="12"/>
      <c r="CX696" s="12"/>
      <c r="CY696" s="12"/>
      <c r="CZ696" s="12"/>
      <c r="DA696" s="12"/>
      <c r="DB696" s="12"/>
      <c r="DC696" s="12"/>
      <c r="DD696" s="12"/>
      <c r="DE696" s="12"/>
      <c r="DF696" s="12"/>
      <c r="DG696" s="12"/>
      <c r="DH696" s="12"/>
      <c r="DI696" s="12"/>
      <c r="DJ696" s="12"/>
      <c r="DK696" s="12"/>
      <c r="DL696" s="12"/>
      <c r="DM696" s="12"/>
      <c r="DN696" s="12"/>
      <c r="DO696" s="12"/>
      <c r="DP696" s="12"/>
    </row>
    <row r="697" spans="1:120" s="87" customFormat="1" hidden="1" x14ac:dyDescent="0.25">
      <c r="A697" s="94" t="s">
        <v>5135</v>
      </c>
      <c r="B697" s="95" t="s">
        <v>3204</v>
      </c>
      <c r="C697" s="96" t="s">
        <v>3205</v>
      </c>
      <c r="D697" s="95">
        <v>34420</v>
      </c>
      <c r="E697" s="101">
        <v>0</v>
      </c>
      <c r="F697" s="101">
        <v>0</v>
      </c>
      <c r="G697" s="101">
        <v>0</v>
      </c>
      <c r="H697" s="101">
        <v>0</v>
      </c>
      <c r="I697" s="101">
        <v>0</v>
      </c>
      <c r="J697" s="101">
        <v>0</v>
      </c>
      <c r="K697" s="101">
        <v>0</v>
      </c>
      <c r="L697" s="101">
        <v>0</v>
      </c>
      <c r="M697" s="101">
        <v>0</v>
      </c>
      <c r="N697" s="101">
        <v>0</v>
      </c>
      <c r="O697" s="101">
        <v>0</v>
      </c>
      <c r="P697" s="101">
        <v>0</v>
      </c>
      <c r="Q697" s="101">
        <v>0</v>
      </c>
      <c r="R697" s="101">
        <v>0</v>
      </c>
      <c r="S697" s="101">
        <v>0</v>
      </c>
      <c r="T697" s="101">
        <v>0</v>
      </c>
      <c r="U697" s="101">
        <v>0</v>
      </c>
      <c r="V697" s="101">
        <v>0</v>
      </c>
      <c r="W697" s="101">
        <v>0</v>
      </c>
      <c r="X697" s="101">
        <v>0</v>
      </c>
      <c r="Y697" s="101">
        <v>0</v>
      </c>
      <c r="Z697" s="101">
        <v>0</v>
      </c>
      <c r="AA697" s="101">
        <v>0</v>
      </c>
      <c r="AB697" s="101">
        <v>0</v>
      </c>
      <c r="AC697" s="101">
        <v>0</v>
      </c>
      <c r="AD697" s="101">
        <v>0</v>
      </c>
      <c r="AE697" s="101">
        <v>0</v>
      </c>
      <c r="AF697" s="101">
        <v>0</v>
      </c>
      <c r="AG697" s="101">
        <v>0</v>
      </c>
      <c r="AH697" s="101">
        <v>0</v>
      </c>
      <c r="AI697" s="101">
        <v>0</v>
      </c>
      <c r="AJ697" s="101">
        <v>0</v>
      </c>
      <c r="AK697" s="101">
        <v>0</v>
      </c>
      <c r="AL697" s="101">
        <v>0</v>
      </c>
      <c r="AM697" s="101">
        <v>0</v>
      </c>
      <c r="AN697" s="101">
        <v>0</v>
      </c>
      <c r="AO697" s="101">
        <v>0</v>
      </c>
      <c r="AP697" s="101">
        <v>0</v>
      </c>
      <c r="AQ697" s="101">
        <v>0</v>
      </c>
      <c r="AR697" s="101">
        <v>0</v>
      </c>
      <c r="AS697" s="101">
        <v>0</v>
      </c>
      <c r="AT697" s="101">
        <v>0</v>
      </c>
      <c r="AU697" s="101">
        <v>0</v>
      </c>
      <c r="AV697" s="101">
        <v>0</v>
      </c>
      <c r="AW697" s="101">
        <v>0</v>
      </c>
      <c r="AX697" s="101">
        <v>0</v>
      </c>
      <c r="AY697" s="101">
        <v>0</v>
      </c>
      <c r="AZ697" s="101">
        <v>0</v>
      </c>
      <c r="BA697" s="101">
        <v>0</v>
      </c>
      <c r="BB697" s="101">
        <v>0</v>
      </c>
      <c r="BC697" s="101">
        <v>0</v>
      </c>
      <c r="BD697" s="101">
        <v>0</v>
      </c>
      <c r="BE697" s="101">
        <v>0</v>
      </c>
      <c r="BF697" s="101">
        <v>0</v>
      </c>
      <c r="BG697" s="101">
        <v>0</v>
      </c>
      <c r="BH697" s="101">
        <v>0</v>
      </c>
      <c r="BI697" s="101">
        <v>0</v>
      </c>
      <c r="BJ697" s="101">
        <v>0</v>
      </c>
      <c r="BK697" s="101">
        <v>0</v>
      </c>
      <c r="BL697" s="101">
        <v>0</v>
      </c>
      <c r="BM697" s="101">
        <v>0</v>
      </c>
      <c r="BN697" s="101">
        <v>0</v>
      </c>
      <c r="BO697" s="101"/>
      <c r="BP697" s="101"/>
      <c r="BQ697" s="101"/>
      <c r="BR697" s="101"/>
      <c r="BS697" s="101"/>
      <c r="BT697" s="101"/>
      <c r="BU697" s="101"/>
      <c r="BV697" s="101"/>
      <c r="BW697" s="101"/>
      <c r="BX697" s="101"/>
      <c r="BY697" s="101"/>
      <c r="BZ697" s="101"/>
      <c r="CA697" s="101"/>
      <c r="CB697" s="101"/>
      <c r="CC697" s="101"/>
      <c r="CD697" s="101"/>
      <c r="CE697" s="101"/>
      <c r="CF697" s="101"/>
      <c r="CG697" s="101"/>
      <c r="CH697" s="101"/>
      <c r="CI697" s="101"/>
      <c r="CJ697" s="101"/>
      <c r="CK697" s="101"/>
      <c r="CL697" s="101"/>
      <c r="CM697" s="106">
        <f t="shared" si="47"/>
        <v>0</v>
      </c>
      <c r="CN697" s="65">
        <f t="shared" si="49"/>
        <v>0</v>
      </c>
      <c r="CO697" s="107">
        <f t="shared" si="48"/>
        <v>0</v>
      </c>
      <c r="CP697" s="12"/>
      <c r="CQ697" s="12"/>
      <c r="CR697" s="12"/>
      <c r="CS697" s="12"/>
      <c r="CT697" s="12"/>
      <c r="CU697" s="12"/>
      <c r="CV697" s="12"/>
      <c r="CW697" s="12"/>
      <c r="CX697" s="12"/>
      <c r="CY697" s="12"/>
      <c r="CZ697" s="12"/>
      <c r="DA697" s="12"/>
      <c r="DB697" s="12"/>
      <c r="DC697" s="12"/>
      <c r="DD697" s="12"/>
      <c r="DE697" s="12"/>
      <c r="DF697" s="12"/>
      <c r="DG697" s="12"/>
      <c r="DH697" s="12"/>
      <c r="DI697" s="12"/>
      <c r="DJ697" s="12"/>
      <c r="DK697" s="12"/>
      <c r="DL697" s="12"/>
      <c r="DM697" s="12"/>
      <c r="DN697" s="12"/>
      <c r="DO697" s="12"/>
      <c r="DP697" s="12"/>
    </row>
    <row r="698" spans="1:120" s="87" customFormat="1" hidden="1" x14ac:dyDescent="0.25">
      <c r="A698" s="94" t="s">
        <v>5135</v>
      </c>
      <c r="B698" s="95" t="s">
        <v>3206</v>
      </c>
      <c r="C698" s="96" t="s">
        <v>3207</v>
      </c>
      <c r="D698" s="95">
        <v>34420</v>
      </c>
      <c r="E698" s="101">
        <v>0</v>
      </c>
      <c r="F698" s="101">
        <v>0</v>
      </c>
      <c r="G698" s="101">
        <v>0</v>
      </c>
      <c r="H698" s="101">
        <v>0</v>
      </c>
      <c r="I698" s="101">
        <v>0</v>
      </c>
      <c r="J698" s="101">
        <v>0</v>
      </c>
      <c r="K698" s="101">
        <v>0</v>
      </c>
      <c r="L698" s="101">
        <v>0</v>
      </c>
      <c r="M698" s="101">
        <v>0</v>
      </c>
      <c r="N698" s="101">
        <v>0</v>
      </c>
      <c r="O698" s="101">
        <v>0</v>
      </c>
      <c r="P698" s="101">
        <v>0</v>
      </c>
      <c r="Q698" s="101">
        <v>0</v>
      </c>
      <c r="R698" s="101">
        <v>0</v>
      </c>
      <c r="S698" s="101">
        <v>0</v>
      </c>
      <c r="T698" s="101">
        <v>0</v>
      </c>
      <c r="U698" s="101">
        <v>0</v>
      </c>
      <c r="V698" s="101">
        <v>0</v>
      </c>
      <c r="W698" s="101">
        <v>0</v>
      </c>
      <c r="X698" s="101">
        <v>0</v>
      </c>
      <c r="Y698" s="101">
        <v>0</v>
      </c>
      <c r="Z698" s="101">
        <v>0</v>
      </c>
      <c r="AA698" s="101">
        <v>0</v>
      </c>
      <c r="AB698" s="101">
        <v>0</v>
      </c>
      <c r="AC698" s="101">
        <v>0</v>
      </c>
      <c r="AD698" s="101">
        <v>0</v>
      </c>
      <c r="AE698" s="101">
        <v>0</v>
      </c>
      <c r="AF698" s="101">
        <v>0</v>
      </c>
      <c r="AG698" s="101">
        <v>0</v>
      </c>
      <c r="AH698" s="101">
        <v>0</v>
      </c>
      <c r="AI698" s="101">
        <v>0</v>
      </c>
      <c r="AJ698" s="101">
        <v>0</v>
      </c>
      <c r="AK698" s="101">
        <v>0</v>
      </c>
      <c r="AL698" s="101">
        <v>0</v>
      </c>
      <c r="AM698" s="101">
        <v>0</v>
      </c>
      <c r="AN698" s="101">
        <v>0</v>
      </c>
      <c r="AO698" s="101">
        <v>0</v>
      </c>
      <c r="AP698" s="101">
        <v>0</v>
      </c>
      <c r="AQ698" s="101">
        <v>0</v>
      </c>
      <c r="AR698" s="101">
        <v>0</v>
      </c>
      <c r="AS698" s="101">
        <v>0</v>
      </c>
      <c r="AT698" s="101">
        <v>0</v>
      </c>
      <c r="AU698" s="101">
        <v>0</v>
      </c>
      <c r="AV698" s="101">
        <v>0</v>
      </c>
      <c r="AW698" s="101">
        <v>0</v>
      </c>
      <c r="AX698" s="101">
        <v>0</v>
      </c>
      <c r="AY698" s="101">
        <v>0</v>
      </c>
      <c r="AZ698" s="101">
        <v>0</v>
      </c>
      <c r="BA698" s="101">
        <v>0</v>
      </c>
      <c r="BB698" s="101">
        <v>0</v>
      </c>
      <c r="BC698" s="101">
        <v>0</v>
      </c>
      <c r="BD698" s="101">
        <v>0</v>
      </c>
      <c r="BE698" s="101">
        <v>0</v>
      </c>
      <c r="BF698" s="101">
        <v>0</v>
      </c>
      <c r="BG698" s="101">
        <v>0</v>
      </c>
      <c r="BH698" s="101">
        <v>0</v>
      </c>
      <c r="BI698" s="101">
        <v>0</v>
      </c>
      <c r="BJ698" s="101">
        <v>0</v>
      </c>
      <c r="BK698" s="101">
        <v>0</v>
      </c>
      <c r="BL698" s="101">
        <v>0</v>
      </c>
      <c r="BM698" s="101">
        <v>0</v>
      </c>
      <c r="BN698" s="101">
        <v>0</v>
      </c>
      <c r="BO698" s="101"/>
      <c r="BP698" s="101"/>
      <c r="BQ698" s="101"/>
      <c r="BR698" s="101"/>
      <c r="BS698" s="101"/>
      <c r="BT698" s="101"/>
      <c r="BU698" s="101"/>
      <c r="BV698" s="101"/>
      <c r="BW698" s="101"/>
      <c r="BX698" s="101"/>
      <c r="BY698" s="101"/>
      <c r="BZ698" s="101"/>
      <c r="CA698" s="101"/>
      <c r="CB698" s="101"/>
      <c r="CC698" s="101"/>
      <c r="CD698" s="101"/>
      <c r="CE698" s="101"/>
      <c r="CF698" s="101"/>
      <c r="CG698" s="101"/>
      <c r="CH698" s="101"/>
      <c r="CI698" s="101"/>
      <c r="CJ698" s="101"/>
      <c r="CK698" s="101"/>
      <c r="CL698" s="101"/>
      <c r="CM698" s="106">
        <f t="shared" si="47"/>
        <v>0</v>
      </c>
      <c r="CN698" s="65">
        <f t="shared" si="49"/>
        <v>0</v>
      </c>
      <c r="CO698" s="107">
        <f t="shared" si="48"/>
        <v>0</v>
      </c>
      <c r="CP698" s="12"/>
      <c r="CQ698" s="12"/>
      <c r="CR698" s="12"/>
      <c r="CS698" s="12"/>
      <c r="CT698" s="12"/>
      <c r="CU698" s="12"/>
      <c r="CV698" s="12"/>
      <c r="CW698" s="12"/>
      <c r="CX698" s="12"/>
      <c r="CY698" s="12"/>
      <c r="CZ698" s="12"/>
      <c r="DA698" s="12"/>
      <c r="DB698" s="12"/>
      <c r="DC698" s="12"/>
      <c r="DD698" s="12"/>
      <c r="DE698" s="12"/>
      <c r="DF698" s="12"/>
      <c r="DG698" s="12"/>
      <c r="DH698" s="12"/>
      <c r="DI698" s="12"/>
      <c r="DJ698" s="12"/>
      <c r="DK698" s="12"/>
      <c r="DL698" s="12"/>
      <c r="DM698" s="12"/>
      <c r="DN698" s="12"/>
      <c r="DO698" s="12"/>
      <c r="DP698" s="12"/>
    </row>
    <row r="699" spans="1:120" s="87" customFormat="1" hidden="1" x14ac:dyDescent="0.25">
      <c r="A699" s="94" t="s">
        <v>5135</v>
      </c>
      <c r="B699" s="95" t="s">
        <v>2420</v>
      </c>
      <c r="C699" s="96" t="s">
        <v>2421</v>
      </c>
      <c r="D699" s="95">
        <v>34410</v>
      </c>
      <c r="E699" s="101">
        <v>0</v>
      </c>
      <c r="F699" s="101">
        <v>0</v>
      </c>
      <c r="G699" s="101">
        <v>0</v>
      </c>
      <c r="H699" s="101">
        <v>0</v>
      </c>
      <c r="I699" s="101">
        <v>0</v>
      </c>
      <c r="J699" s="101">
        <v>0</v>
      </c>
      <c r="K699" s="101">
        <v>0</v>
      </c>
      <c r="L699" s="101">
        <v>0</v>
      </c>
      <c r="M699" s="101">
        <v>0</v>
      </c>
      <c r="N699" s="101">
        <v>0</v>
      </c>
      <c r="O699" s="101">
        <v>0</v>
      </c>
      <c r="P699" s="101">
        <v>0</v>
      </c>
      <c r="Q699" s="101">
        <v>0</v>
      </c>
      <c r="R699" s="101">
        <v>0</v>
      </c>
      <c r="S699" s="101">
        <v>0</v>
      </c>
      <c r="T699" s="101">
        <v>0</v>
      </c>
      <c r="U699" s="101">
        <v>0</v>
      </c>
      <c r="V699" s="101">
        <v>0</v>
      </c>
      <c r="W699" s="101">
        <v>0</v>
      </c>
      <c r="X699" s="101">
        <v>0</v>
      </c>
      <c r="Y699" s="101">
        <v>0</v>
      </c>
      <c r="Z699" s="101">
        <v>0</v>
      </c>
      <c r="AA699" s="101">
        <v>0</v>
      </c>
      <c r="AB699" s="101">
        <v>0</v>
      </c>
      <c r="AC699" s="101">
        <v>0</v>
      </c>
      <c r="AD699" s="101">
        <v>0</v>
      </c>
      <c r="AE699" s="101">
        <v>0</v>
      </c>
      <c r="AF699" s="101">
        <v>0</v>
      </c>
      <c r="AG699" s="101">
        <v>0</v>
      </c>
      <c r="AH699" s="101">
        <v>0</v>
      </c>
      <c r="AI699" s="101">
        <v>0</v>
      </c>
      <c r="AJ699" s="101">
        <v>0</v>
      </c>
      <c r="AK699" s="101">
        <v>0</v>
      </c>
      <c r="AL699" s="101">
        <v>0</v>
      </c>
      <c r="AM699" s="101">
        <v>0</v>
      </c>
      <c r="AN699" s="101">
        <v>0</v>
      </c>
      <c r="AO699" s="101">
        <v>0</v>
      </c>
      <c r="AP699" s="101">
        <v>0</v>
      </c>
      <c r="AQ699" s="101">
        <v>0</v>
      </c>
      <c r="AR699" s="101">
        <v>0</v>
      </c>
      <c r="AS699" s="101">
        <v>0</v>
      </c>
      <c r="AT699" s="101">
        <v>0</v>
      </c>
      <c r="AU699" s="101">
        <v>0</v>
      </c>
      <c r="AV699" s="101">
        <v>0</v>
      </c>
      <c r="AW699" s="101">
        <v>0</v>
      </c>
      <c r="AX699" s="101">
        <v>0</v>
      </c>
      <c r="AY699" s="101">
        <v>0</v>
      </c>
      <c r="AZ699" s="101">
        <v>0</v>
      </c>
      <c r="BA699" s="101">
        <v>0</v>
      </c>
      <c r="BB699" s="101">
        <v>0</v>
      </c>
      <c r="BC699" s="101">
        <v>0</v>
      </c>
      <c r="BD699" s="101">
        <v>0</v>
      </c>
      <c r="BE699" s="101">
        <v>0</v>
      </c>
      <c r="BF699" s="101">
        <v>0</v>
      </c>
      <c r="BG699" s="101">
        <v>0</v>
      </c>
      <c r="BH699" s="101">
        <v>0</v>
      </c>
      <c r="BI699" s="101">
        <v>0</v>
      </c>
      <c r="BJ699" s="101">
        <v>0</v>
      </c>
      <c r="BK699" s="101">
        <v>0</v>
      </c>
      <c r="BL699" s="101">
        <v>0</v>
      </c>
      <c r="BM699" s="101">
        <v>0</v>
      </c>
      <c r="BN699" s="101">
        <v>0</v>
      </c>
      <c r="BO699" s="101"/>
      <c r="BP699" s="101"/>
      <c r="BQ699" s="101"/>
      <c r="BR699" s="101"/>
      <c r="BS699" s="101"/>
      <c r="BT699" s="101"/>
      <c r="BU699" s="101"/>
      <c r="BV699" s="101"/>
      <c r="BW699" s="101"/>
      <c r="BX699" s="101"/>
      <c r="BY699" s="101"/>
      <c r="BZ699" s="101"/>
      <c r="CA699" s="101"/>
      <c r="CB699" s="101"/>
      <c r="CC699" s="101"/>
      <c r="CD699" s="101"/>
      <c r="CE699" s="101"/>
      <c r="CF699" s="101"/>
      <c r="CG699" s="101"/>
      <c r="CH699" s="101"/>
      <c r="CI699" s="101"/>
      <c r="CJ699" s="101"/>
      <c r="CK699" s="101"/>
      <c r="CL699" s="101"/>
      <c r="CM699" s="106">
        <f t="shared" si="47"/>
        <v>0</v>
      </c>
      <c r="CN699" s="65">
        <f t="shared" si="49"/>
        <v>0</v>
      </c>
      <c r="CO699" s="107">
        <f t="shared" si="48"/>
        <v>0</v>
      </c>
      <c r="CP699" s="12"/>
      <c r="CQ699" s="12"/>
      <c r="CR699" s="12"/>
      <c r="CS699" s="12"/>
      <c r="CT699" s="12"/>
      <c r="CU699" s="12"/>
      <c r="CV699" s="12"/>
      <c r="CW699" s="12"/>
      <c r="CX699" s="12"/>
      <c r="CY699" s="12"/>
      <c r="CZ699" s="12"/>
      <c r="DA699" s="12"/>
      <c r="DB699" s="12"/>
      <c r="DC699" s="12"/>
      <c r="DD699" s="12"/>
      <c r="DE699" s="12"/>
      <c r="DF699" s="12"/>
      <c r="DG699" s="12"/>
      <c r="DH699" s="12"/>
      <c r="DI699" s="12"/>
      <c r="DJ699" s="12"/>
      <c r="DK699" s="12"/>
      <c r="DL699" s="12"/>
      <c r="DM699" s="12"/>
      <c r="DN699" s="12"/>
      <c r="DO699" s="12"/>
      <c r="DP699" s="12"/>
    </row>
    <row r="700" spans="1:120" s="87" customFormat="1" hidden="1" x14ac:dyDescent="0.25">
      <c r="A700" s="94" t="s">
        <v>5135</v>
      </c>
      <c r="B700" s="95" t="s">
        <v>3210</v>
      </c>
      <c r="C700" s="96" t="s">
        <v>3211</v>
      </c>
      <c r="D700" s="95">
        <v>34420</v>
      </c>
      <c r="E700" s="101">
        <v>0</v>
      </c>
      <c r="F700" s="101">
        <v>0</v>
      </c>
      <c r="G700" s="101">
        <v>0</v>
      </c>
      <c r="H700" s="101">
        <v>0</v>
      </c>
      <c r="I700" s="101">
        <v>0</v>
      </c>
      <c r="J700" s="101">
        <v>0</v>
      </c>
      <c r="K700" s="101">
        <v>0</v>
      </c>
      <c r="L700" s="101">
        <v>0</v>
      </c>
      <c r="M700" s="101">
        <v>0</v>
      </c>
      <c r="N700" s="101">
        <v>0</v>
      </c>
      <c r="O700" s="101">
        <v>0</v>
      </c>
      <c r="P700" s="101">
        <v>0</v>
      </c>
      <c r="Q700" s="101">
        <v>0</v>
      </c>
      <c r="R700" s="101">
        <v>0</v>
      </c>
      <c r="S700" s="101">
        <v>0</v>
      </c>
      <c r="T700" s="101">
        <v>0</v>
      </c>
      <c r="U700" s="101">
        <v>0</v>
      </c>
      <c r="V700" s="101">
        <v>0</v>
      </c>
      <c r="W700" s="101">
        <v>0</v>
      </c>
      <c r="X700" s="101">
        <v>0</v>
      </c>
      <c r="Y700" s="101">
        <v>0</v>
      </c>
      <c r="Z700" s="101">
        <v>0</v>
      </c>
      <c r="AA700" s="101">
        <v>0</v>
      </c>
      <c r="AB700" s="101">
        <v>0</v>
      </c>
      <c r="AC700" s="101">
        <v>0</v>
      </c>
      <c r="AD700" s="101">
        <v>0</v>
      </c>
      <c r="AE700" s="101">
        <v>0</v>
      </c>
      <c r="AF700" s="101">
        <v>0</v>
      </c>
      <c r="AG700" s="101">
        <v>0</v>
      </c>
      <c r="AH700" s="101">
        <v>0</v>
      </c>
      <c r="AI700" s="101">
        <v>0</v>
      </c>
      <c r="AJ700" s="101">
        <v>0</v>
      </c>
      <c r="AK700" s="101">
        <v>0</v>
      </c>
      <c r="AL700" s="101">
        <v>0</v>
      </c>
      <c r="AM700" s="101">
        <v>0</v>
      </c>
      <c r="AN700" s="101">
        <v>0</v>
      </c>
      <c r="AO700" s="101">
        <v>0</v>
      </c>
      <c r="AP700" s="101">
        <v>0</v>
      </c>
      <c r="AQ700" s="101">
        <v>0</v>
      </c>
      <c r="AR700" s="101">
        <v>0</v>
      </c>
      <c r="AS700" s="101">
        <v>0</v>
      </c>
      <c r="AT700" s="101">
        <v>0</v>
      </c>
      <c r="AU700" s="101">
        <v>0</v>
      </c>
      <c r="AV700" s="101">
        <v>0</v>
      </c>
      <c r="AW700" s="101">
        <v>0</v>
      </c>
      <c r="AX700" s="101">
        <v>0</v>
      </c>
      <c r="AY700" s="101">
        <v>0</v>
      </c>
      <c r="AZ700" s="101">
        <v>0</v>
      </c>
      <c r="BA700" s="101">
        <v>0</v>
      </c>
      <c r="BB700" s="101">
        <v>0</v>
      </c>
      <c r="BC700" s="101">
        <v>0</v>
      </c>
      <c r="BD700" s="101">
        <v>0</v>
      </c>
      <c r="BE700" s="101">
        <v>0</v>
      </c>
      <c r="BF700" s="101">
        <v>0</v>
      </c>
      <c r="BG700" s="101">
        <v>0</v>
      </c>
      <c r="BH700" s="101">
        <v>0</v>
      </c>
      <c r="BI700" s="101">
        <v>0</v>
      </c>
      <c r="BJ700" s="101">
        <v>0</v>
      </c>
      <c r="BK700" s="101">
        <v>0</v>
      </c>
      <c r="BL700" s="101">
        <v>0</v>
      </c>
      <c r="BM700" s="101">
        <v>0</v>
      </c>
      <c r="BN700" s="101">
        <v>0</v>
      </c>
      <c r="BO700" s="101"/>
      <c r="BP700" s="101"/>
      <c r="BQ700" s="101"/>
      <c r="BR700" s="101"/>
      <c r="BS700" s="101"/>
      <c r="BT700" s="101"/>
      <c r="BU700" s="101"/>
      <c r="BV700" s="101"/>
      <c r="BW700" s="101"/>
      <c r="BX700" s="101"/>
      <c r="BY700" s="101"/>
      <c r="BZ700" s="101"/>
      <c r="CA700" s="101"/>
      <c r="CB700" s="101"/>
      <c r="CC700" s="101"/>
      <c r="CD700" s="101"/>
      <c r="CE700" s="101"/>
      <c r="CF700" s="101"/>
      <c r="CG700" s="101"/>
      <c r="CH700" s="101"/>
      <c r="CI700" s="101"/>
      <c r="CJ700" s="101"/>
      <c r="CK700" s="101"/>
      <c r="CL700" s="101"/>
      <c r="CM700" s="106">
        <f t="shared" si="47"/>
        <v>0</v>
      </c>
      <c r="CN700" s="65">
        <f t="shared" si="49"/>
        <v>0</v>
      </c>
      <c r="CO700" s="107">
        <f t="shared" si="48"/>
        <v>0</v>
      </c>
      <c r="CP700" s="12"/>
      <c r="CQ700" s="12"/>
      <c r="CR700" s="12"/>
      <c r="CS700" s="12"/>
      <c r="CT700" s="12"/>
      <c r="CU700" s="12"/>
      <c r="CV700" s="12"/>
      <c r="CW700" s="12"/>
      <c r="CX700" s="12"/>
      <c r="CY700" s="12"/>
      <c r="CZ700" s="12"/>
      <c r="DA700" s="12"/>
      <c r="DB700" s="12"/>
      <c r="DC700" s="12"/>
      <c r="DD700" s="12"/>
      <c r="DE700" s="12"/>
      <c r="DF700" s="12"/>
      <c r="DG700" s="12"/>
      <c r="DH700" s="12"/>
      <c r="DI700" s="12"/>
      <c r="DJ700" s="12"/>
      <c r="DK700" s="12"/>
      <c r="DL700" s="12"/>
      <c r="DM700" s="12"/>
      <c r="DN700" s="12"/>
      <c r="DO700" s="12"/>
      <c r="DP700" s="12"/>
    </row>
    <row r="701" spans="1:120" s="87" customFormat="1" hidden="1" x14ac:dyDescent="0.25">
      <c r="A701" s="94" t="s">
        <v>5135</v>
      </c>
      <c r="B701" s="95" t="s">
        <v>3214</v>
      </c>
      <c r="C701" s="96" t="s">
        <v>3215</v>
      </c>
      <c r="D701" s="95">
        <v>34420</v>
      </c>
      <c r="E701" s="101">
        <v>0</v>
      </c>
      <c r="F701" s="101">
        <v>0</v>
      </c>
      <c r="G701" s="101">
        <v>0</v>
      </c>
      <c r="H701" s="101">
        <v>0</v>
      </c>
      <c r="I701" s="101">
        <v>0</v>
      </c>
      <c r="J701" s="101">
        <v>0</v>
      </c>
      <c r="K701" s="101">
        <v>0</v>
      </c>
      <c r="L701" s="101">
        <v>0</v>
      </c>
      <c r="M701" s="101">
        <v>0</v>
      </c>
      <c r="N701" s="101">
        <v>0</v>
      </c>
      <c r="O701" s="101">
        <v>0</v>
      </c>
      <c r="P701" s="101">
        <v>0</v>
      </c>
      <c r="Q701" s="101">
        <v>0</v>
      </c>
      <c r="R701" s="101">
        <v>0</v>
      </c>
      <c r="S701" s="101">
        <v>0</v>
      </c>
      <c r="T701" s="101">
        <v>0</v>
      </c>
      <c r="U701" s="101">
        <v>0</v>
      </c>
      <c r="V701" s="101">
        <v>0</v>
      </c>
      <c r="W701" s="101">
        <v>0</v>
      </c>
      <c r="X701" s="101">
        <v>0</v>
      </c>
      <c r="Y701" s="101">
        <v>0</v>
      </c>
      <c r="Z701" s="101">
        <v>0</v>
      </c>
      <c r="AA701" s="101">
        <v>0</v>
      </c>
      <c r="AB701" s="101">
        <v>0</v>
      </c>
      <c r="AC701" s="101">
        <v>0</v>
      </c>
      <c r="AD701" s="101">
        <v>0</v>
      </c>
      <c r="AE701" s="101">
        <v>0</v>
      </c>
      <c r="AF701" s="101">
        <v>0</v>
      </c>
      <c r="AG701" s="101">
        <v>0</v>
      </c>
      <c r="AH701" s="101">
        <v>0</v>
      </c>
      <c r="AI701" s="101">
        <v>0</v>
      </c>
      <c r="AJ701" s="101">
        <v>0</v>
      </c>
      <c r="AK701" s="101">
        <v>0</v>
      </c>
      <c r="AL701" s="101">
        <v>0</v>
      </c>
      <c r="AM701" s="101">
        <v>0</v>
      </c>
      <c r="AN701" s="101">
        <v>0</v>
      </c>
      <c r="AO701" s="101">
        <v>0</v>
      </c>
      <c r="AP701" s="101">
        <v>0</v>
      </c>
      <c r="AQ701" s="101">
        <v>0</v>
      </c>
      <c r="AR701" s="101">
        <v>0</v>
      </c>
      <c r="AS701" s="101">
        <v>0</v>
      </c>
      <c r="AT701" s="101">
        <v>0</v>
      </c>
      <c r="AU701" s="101">
        <v>0</v>
      </c>
      <c r="AV701" s="101">
        <v>0</v>
      </c>
      <c r="AW701" s="101">
        <v>0</v>
      </c>
      <c r="AX701" s="101">
        <v>0</v>
      </c>
      <c r="AY701" s="101">
        <v>0</v>
      </c>
      <c r="AZ701" s="101">
        <v>0</v>
      </c>
      <c r="BA701" s="101">
        <v>0</v>
      </c>
      <c r="BB701" s="101">
        <v>0</v>
      </c>
      <c r="BC701" s="101">
        <v>0</v>
      </c>
      <c r="BD701" s="101">
        <v>0</v>
      </c>
      <c r="BE701" s="101">
        <v>0</v>
      </c>
      <c r="BF701" s="101">
        <v>0</v>
      </c>
      <c r="BG701" s="101">
        <v>0</v>
      </c>
      <c r="BH701" s="101">
        <v>0</v>
      </c>
      <c r="BI701" s="101">
        <v>0</v>
      </c>
      <c r="BJ701" s="101">
        <v>0</v>
      </c>
      <c r="BK701" s="101">
        <v>0</v>
      </c>
      <c r="BL701" s="101">
        <v>0</v>
      </c>
      <c r="BM701" s="101">
        <v>0</v>
      </c>
      <c r="BN701" s="101">
        <v>0</v>
      </c>
      <c r="BO701" s="101"/>
      <c r="BP701" s="101"/>
      <c r="BQ701" s="101"/>
      <c r="BR701" s="101"/>
      <c r="BS701" s="101"/>
      <c r="BT701" s="101"/>
      <c r="BU701" s="101"/>
      <c r="BV701" s="101"/>
      <c r="BW701" s="101"/>
      <c r="BX701" s="101"/>
      <c r="BY701" s="101"/>
      <c r="BZ701" s="101"/>
      <c r="CA701" s="101"/>
      <c r="CB701" s="101"/>
      <c r="CC701" s="101"/>
      <c r="CD701" s="101"/>
      <c r="CE701" s="101"/>
      <c r="CF701" s="101"/>
      <c r="CG701" s="101"/>
      <c r="CH701" s="101"/>
      <c r="CI701" s="101"/>
      <c r="CJ701" s="101"/>
      <c r="CK701" s="101"/>
      <c r="CL701" s="101"/>
      <c r="CM701" s="106">
        <f t="shared" si="47"/>
        <v>0</v>
      </c>
      <c r="CN701" s="65">
        <f t="shared" si="49"/>
        <v>0</v>
      </c>
      <c r="CO701" s="107">
        <f t="shared" si="48"/>
        <v>0</v>
      </c>
      <c r="CP701" s="12"/>
      <c r="CQ701" s="12"/>
      <c r="CR701" s="12"/>
      <c r="CS701" s="12"/>
      <c r="CT701" s="12"/>
      <c r="CU701" s="12"/>
      <c r="CV701" s="12"/>
      <c r="CW701" s="12"/>
      <c r="CX701" s="12"/>
      <c r="CY701" s="12"/>
      <c r="CZ701" s="12"/>
      <c r="DA701" s="12"/>
      <c r="DB701" s="12"/>
      <c r="DC701" s="12"/>
      <c r="DD701" s="12"/>
      <c r="DE701" s="12"/>
      <c r="DF701" s="12"/>
      <c r="DG701" s="12"/>
      <c r="DH701" s="12"/>
      <c r="DI701" s="12"/>
      <c r="DJ701" s="12"/>
      <c r="DK701" s="12"/>
      <c r="DL701" s="12"/>
      <c r="DM701" s="12"/>
      <c r="DN701" s="12"/>
      <c r="DO701" s="12"/>
      <c r="DP701" s="12"/>
    </row>
    <row r="702" spans="1:120" s="87" customFormat="1" hidden="1" x14ac:dyDescent="0.25">
      <c r="A702" s="94" t="s">
        <v>5135</v>
      </c>
      <c r="B702" s="95" t="s">
        <v>2426</v>
      </c>
      <c r="C702" s="96" t="s">
        <v>2427</v>
      </c>
      <c r="D702" s="95">
        <v>34410</v>
      </c>
      <c r="E702" s="101">
        <v>0</v>
      </c>
      <c r="F702" s="101">
        <v>0</v>
      </c>
      <c r="G702" s="101">
        <v>0</v>
      </c>
      <c r="H702" s="101">
        <v>0</v>
      </c>
      <c r="I702" s="101">
        <v>0</v>
      </c>
      <c r="J702" s="101">
        <v>0</v>
      </c>
      <c r="K702" s="101">
        <v>0</v>
      </c>
      <c r="L702" s="101">
        <v>0</v>
      </c>
      <c r="M702" s="101">
        <v>0</v>
      </c>
      <c r="N702" s="101">
        <v>0</v>
      </c>
      <c r="O702" s="101">
        <v>0</v>
      </c>
      <c r="P702" s="101">
        <v>0</v>
      </c>
      <c r="Q702" s="101">
        <v>0</v>
      </c>
      <c r="R702" s="101">
        <v>0</v>
      </c>
      <c r="S702" s="101">
        <v>0</v>
      </c>
      <c r="T702" s="101">
        <v>0</v>
      </c>
      <c r="U702" s="101">
        <v>0</v>
      </c>
      <c r="V702" s="101">
        <v>0</v>
      </c>
      <c r="W702" s="101">
        <v>0</v>
      </c>
      <c r="X702" s="101">
        <v>0</v>
      </c>
      <c r="Y702" s="101">
        <v>0</v>
      </c>
      <c r="Z702" s="101">
        <v>0</v>
      </c>
      <c r="AA702" s="101">
        <v>0</v>
      </c>
      <c r="AB702" s="101">
        <v>0</v>
      </c>
      <c r="AC702" s="101">
        <v>0</v>
      </c>
      <c r="AD702" s="101">
        <v>0</v>
      </c>
      <c r="AE702" s="101">
        <v>0</v>
      </c>
      <c r="AF702" s="101">
        <v>0</v>
      </c>
      <c r="AG702" s="101">
        <v>0</v>
      </c>
      <c r="AH702" s="101">
        <v>0</v>
      </c>
      <c r="AI702" s="101">
        <v>0</v>
      </c>
      <c r="AJ702" s="101">
        <v>0</v>
      </c>
      <c r="AK702" s="101">
        <v>0</v>
      </c>
      <c r="AL702" s="101">
        <v>0</v>
      </c>
      <c r="AM702" s="101">
        <v>0</v>
      </c>
      <c r="AN702" s="101">
        <v>0</v>
      </c>
      <c r="AO702" s="101">
        <v>0</v>
      </c>
      <c r="AP702" s="101">
        <v>0</v>
      </c>
      <c r="AQ702" s="101">
        <v>0</v>
      </c>
      <c r="AR702" s="101">
        <v>0</v>
      </c>
      <c r="AS702" s="101">
        <v>0</v>
      </c>
      <c r="AT702" s="101">
        <v>0</v>
      </c>
      <c r="AU702" s="101">
        <v>0</v>
      </c>
      <c r="AV702" s="101">
        <v>0</v>
      </c>
      <c r="AW702" s="101">
        <v>0</v>
      </c>
      <c r="AX702" s="101">
        <v>0</v>
      </c>
      <c r="AY702" s="101">
        <v>0</v>
      </c>
      <c r="AZ702" s="101">
        <v>0</v>
      </c>
      <c r="BA702" s="101">
        <v>0</v>
      </c>
      <c r="BB702" s="101">
        <v>0</v>
      </c>
      <c r="BC702" s="101">
        <v>0</v>
      </c>
      <c r="BD702" s="101">
        <v>0</v>
      </c>
      <c r="BE702" s="101">
        <v>0</v>
      </c>
      <c r="BF702" s="101">
        <v>0</v>
      </c>
      <c r="BG702" s="101">
        <v>0</v>
      </c>
      <c r="BH702" s="101">
        <v>0</v>
      </c>
      <c r="BI702" s="101">
        <v>0</v>
      </c>
      <c r="BJ702" s="101">
        <v>0</v>
      </c>
      <c r="BK702" s="101">
        <v>0</v>
      </c>
      <c r="BL702" s="101">
        <v>0</v>
      </c>
      <c r="BM702" s="101">
        <v>0</v>
      </c>
      <c r="BN702" s="101">
        <v>0</v>
      </c>
      <c r="BO702" s="101"/>
      <c r="BP702" s="101"/>
      <c r="BQ702" s="101"/>
      <c r="BR702" s="101"/>
      <c r="BS702" s="101"/>
      <c r="BT702" s="101"/>
      <c r="BU702" s="101"/>
      <c r="BV702" s="101"/>
      <c r="BW702" s="101"/>
      <c r="BX702" s="101"/>
      <c r="BY702" s="101"/>
      <c r="BZ702" s="101"/>
      <c r="CA702" s="101"/>
      <c r="CB702" s="101"/>
      <c r="CC702" s="101"/>
      <c r="CD702" s="101"/>
      <c r="CE702" s="101"/>
      <c r="CF702" s="101"/>
      <c r="CG702" s="101"/>
      <c r="CH702" s="101"/>
      <c r="CI702" s="101"/>
      <c r="CJ702" s="101"/>
      <c r="CK702" s="101"/>
      <c r="CL702" s="101"/>
      <c r="CM702" s="106">
        <f t="shared" si="47"/>
        <v>0</v>
      </c>
      <c r="CN702" s="65">
        <f t="shared" si="49"/>
        <v>0</v>
      </c>
      <c r="CO702" s="107">
        <f t="shared" si="48"/>
        <v>0</v>
      </c>
      <c r="CP702" s="12"/>
      <c r="CQ702" s="12"/>
      <c r="CR702" s="12"/>
      <c r="CS702" s="12"/>
      <c r="CT702" s="12"/>
      <c r="CU702" s="12"/>
      <c r="CV702" s="12"/>
      <c r="CW702" s="12"/>
      <c r="CX702" s="12"/>
      <c r="CY702" s="12"/>
      <c r="CZ702" s="12"/>
      <c r="DA702" s="12"/>
      <c r="DB702" s="12"/>
      <c r="DC702" s="12"/>
      <c r="DD702" s="12"/>
      <c r="DE702" s="12"/>
      <c r="DF702" s="12"/>
      <c r="DG702" s="12"/>
      <c r="DH702" s="12"/>
      <c r="DI702" s="12"/>
      <c r="DJ702" s="12"/>
      <c r="DK702" s="12"/>
      <c r="DL702" s="12"/>
      <c r="DM702" s="12"/>
      <c r="DN702" s="12"/>
      <c r="DO702" s="12"/>
      <c r="DP702" s="12"/>
    </row>
    <row r="703" spans="1:120" s="87" customFormat="1" hidden="1" x14ac:dyDescent="0.25">
      <c r="A703" s="94" t="s">
        <v>5135</v>
      </c>
      <c r="B703" s="95" t="s">
        <v>3216</v>
      </c>
      <c r="C703" s="96" t="s">
        <v>3217</v>
      </c>
      <c r="D703" s="95">
        <v>34420</v>
      </c>
      <c r="E703" s="101">
        <v>0</v>
      </c>
      <c r="F703" s="101">
        <v>0</v>
      </c>
      <c r="G703" s="101">
        <v>0</v>
      </c>
      <c r="H703" s="101">
        <v>0</v>
      </c>
      <c r="I703" s="101">
        <v>0</v>
      </c>
      <c r="J703" s="101">
        <v>0</v>
      </c>
      <c r="K703" s="101">
        <v>0</v>
      </c>
      <c r="L703" s="101">
        <v>0</v>
      </c>
      <c r="M703" s="101">
        <v>0</v>
      </c>
      <c r="N703" s="101">
        <v>0</v>
      </c>
      <c r="O703" s="101">
        <v>0</v>
      </c>
      <c r="P703" s="101">
        <v>0</v>
      </c>
      <c r="Q703" s="101">
        <v>0</v>
      </c>
      <c r="R703" s="101">
        <v>0</v>
      </c>
      <c r="S703" s="101">
        <v>0</v>
      </c>
      <c r="T703" s="101">
        <v>0</v>
      </c>
      <c r="U703" s="101">
        <v>0</v>
      </c>
      <c r="V703" s="101">
        <v>0</v>
      </c>
      <c r="W703" s="101">
        <v>0</v>
      </c>
      <c r="X703" s="101">
        <v>0</v>
      </c>
      <c r="Y703" s="101">
        <v>0</v>
      </c>
      <c r="Z703" s="101">
        <v>0</v>
      </c>
      <c r="AA703" s="101">
        <v>0</v>
      </c>
      <c r="AB703" s="101">
        <v>0</v>
      </c>
      <c r="AC703" s="101">
        <v>0</v>
      </c>
      <c r="AD703" s="101">
        <v>0</v>
      </c>
      <c r="AE703" s="101">
        <v>0</v>
      </c>
      <c r="AF703" s="101">
        <v>0</v>
      </c>
      <c r="AG703" s="101">
        <v>0</v>
      </c>
      <c r="AH703" s="101">
        <v>0</v>
      </c>
      <c r="AI703" s="101">
        <v>0</v>
      </c>
      <c r="AJ703" s="101">
        <v>0</v>
      </c>
      <c r="AK703" s="101">
        <v>0</v>
      </c>
      <c r="AL703" s="101">
        <v>0</v>
      </c>
      <c r="AM703" s="101">
        <v>0</v>
      </c>
      <c r="AN703" s="101">
        <v>0</v>
      </c>
      <c r="AO703" s="101">
        <v>0</v>
      </c>
      <c r="AP703" s="101">
        <v>0</v>
      </c>
      <c r="AQ703" s="101">
        <v>0</v>
      </c>
      <c r="AR703" s="101">
        <v>0</v>
      </c>
      <c r="AS703" s="101">
        <v>0</v>
      </c>
      <c r="AT703" s="101">
        <v>0</v>
      </c>
      <c r="AU703" s="101">
        <v>0</v>
      </c>
      <c r="AV703" s="101">
        <v>0</v>
      </c>
      <c r="AW703" s="101">
        <v>0</v>
      </c>
      <c r="AX703" s="101">
        <v>0</v>
      </c>
      <c r="AY703" s="101">
        <v>0</v>
      </c>
      <c r="AZ703" s="101">
        <v>0</v>
      </c>
      <c r="BA703" s="101">
        <v>0</v>
      </c>
      <c r="BB703" s="101">
        <v>0</v>
      </c>
      <c r="BC703" s="101">
        <v>0</v>
      </c>
      <c r="BD703" s="101">
        <v>0</v>
      </c>
      <c r="BE703" s="101">
        <v>0</v>
      </c>
      <c r="BF703" s="101">
        <v>0</v>
      </c>
      <c r="BG703" s="101">
        <v>0</v>
      </c>
      <c r="BH703" s="101">
        <v>0</v>
      </c>
      <c r="BI703" s="101">
        <v>0</v>
      </c>
      <c r="BJ703" s="101">
        <v>0</v>
      </c>
      <c r="BK703" s="101">
        <v>0</v>
      </c>
      <c r="BL703" s="101">
        <v>0</v>
      </c>
      <c r="BM703" s="101">
        <v>0</v>
      </c>
      <c r="BN703" s="101">
        <v>0</v>
      </c>
      <c r="BO703" s="101"/>
      <c r="BP703" s="101"/>
      <c r="BQ703" s="101"/>
      <c r="BR703" s="101"/>
      <c r="BS703" s="101"/>
      <c r="BT703" s="101"/>
      <c r="BU703" s="101"/>
      <c r="BV703" s="101"/>
      <c r="BW703" s="101"/>
      <c r="BX703" s="101"/>
      <c r="BY703" s="101"/>
      <c r="BZ703" s="101"/>
      <c r="CA703" s="101"/>
      <c r="CB703" s="101"/>
      <c r="CC703" s="101"/>
      <c r="CD703" s="101"/>
      <c r="CE703" s="101"/>
      <c r="CF703" s="101"/>
      <c r="CG703" s="101"/>
      <c r="CH703" s="101"/>
      <c r="CI703" s="101"/>
      <c r="CJ703" s="101"/>
      <c r="CK703" s="101"/>
      <c r="CL703" s="101"/>
      <c r="CM703" s="106">
        <f t="shared" si="47"/>
        <v>0</v>
      </c>
      <c r="CN703" s="65">
        <f t="shared" si="49"/>
        <v>0</v>
      </c>
      <c r="CO703" s="107">
        <f t="shared" si="48"/>
        <v>0</v>
      </c>
      <c r="CP703" s="12"/>
      <c r="CQ703" s="12"/>
      <c r="CR703" s="12"/>
      <c r="CS703" s="12"/>
      <c r="CT703" s="12"/>
      <c r="CU703" s="12"/>
      <c r="CV703" s="12"/>
      <c r="CW703" s="12"/>
      <c r="CX703" s="12"/>
      <c r="CY703" s="12"/>
      <c r="CZ703" s="12"/>
      <c r="DA703" s="12"/>
      <c r="DB703" s="12"/>
      <c r="DC703" s="12"/>
      <c r="DD703" s="12"/>
      <c r="DE703" s="12"/>
      <c r="DF703" s="12"/>
      <c r="DG703" s="12"/>
      <c r="DH703" s="12"/>
      <c r="DI703" s="12"/>
      <c r="DJ703" s="12"/>
      <c r="DK703" s="12"/>
      <c r="DL703" s="12"/>
      <c r="DM703" s="12"/>
      <c r="DN703" s="12"/>
      <c r="DO703" s="12"/>
      <c r="DP703" s="12"/>
    </row>
    <row r="704" spans="1:120" s="87" customFormat="1" hidden="1" x14ac:dyDescent="0.25">
      <c r="A704" s="94" t="s">
        <v>5135</v>
      </c>
      <c r="B704" s="95" t="s">
        <v>3232</v>
      </c>
      <c r="C704" s="96" t="s">
        <v>3233</v>
      </c>
      <c r="D704" s="95">
        <v>34420</v>
      </c>
      <c r="E704" s="101">
        <v>0</v>
      </c>
      <c r="F704" s="101">
        <v>0</v>
      </c>
      <c r="G704" s="101">
        <v>0</v>
      </c>
      <c r="H704" s="101">
        <v>0</v>
      </c>
      <c r="I704" s="101">
        <v>0</v>
      </c>
      <c r="J704" s="101">
        <v>0</v>
      </c>
      <c r="K704" s="101">
        <v>0</v>
      </c>
      <c r="L704" s="101">
        <v>0</v>
      </c>
      <c r="M704" s="101">
        <v>0</v>
      </c>
      <c r="N704" s="101">
        <v>0</v>
      </c>
      <c r="O704" s="101">
        <v>0</v>
      </c>
      <c r="P704" s="101">
        <v>0</v>
      </c>
      <c r="Q704" s="101">
        <v>0</v>
      </c>
      <c r="R704" s="101">
        <v>0</v>
      </c>
      <c r="S704" s="101">
        <v>0</v>
      </c>
      <c r="T704" s="101">
        <v>0</v>
      </c>
      <c r="U704" s="101">
        <v>0</v>
      </c>
      <c r="V704" s="101">
        <v>0</v>
      </c>
      <c r="W704" s="101">
        <v>0</v>
      </c>
      <c r="X704" s="101">
        <v>0</v>
      </c>
      <c r="Y704" s="101">
        <v>0</v>
      </c>
      <c r="Z704" s="101">
        <v>0</v>
      </c>
      <c r="AA704" s="101">
        <v>0</v>
      </c>
      <c r="AB704" s="101">
        <v>0</v>
      </c>
      <c r="AC704" s="101">
        <v>0</v>
      </c>
      <c r="AD704" s="101">
        <v>0</v>
      </c>
      <c r="AE704" s="101">
        <v>0</v>
      </c>
      <c r="AF704" s="101">
        <v>0</v>
      </c>
      <c r="AG704" s="101">
        <v>0</v>
      </c>
      <c r="AH704" s="101">
        <v>0</v>
      </c>
      <c r="AI704" s="101">
        <v>0</v>
      </c>
      <c r="AJ704" s="101">
        <v>0</v>
      </c>
      <c r="AK704" s="101">
        <v>0</v>
      </c>
      <c r="AL704" s="101">
        <v>0</v>
      </c>
      <c r="AM704" s="101">
        <v>0</v>
      </c>
      <c r="AN704" s="101">
        <v>0</v>
      </c>
      <c r="AO704" s="101">
        <v>0</v>
      </c>
      <c r="AP704" s="101">
        <v>0</v>
      </c>
      <c r="AQ704" s="101">
        <v>0</v>
      </c>
      <c r="AR704" s="101">
        <v>0</v>
      </c>
      <c r="AS704" s="101">
        <v>0</v>
      </c>
      <c r="AT704" s="101">
        <v>0</v>
      </c>
      <c r="AU704" s="101">
        <v>0</v>
      </c>
      <c r="AV704" s="101">
        <v>0</v>
      </c>
      <c r="AW704" s="101">
        <v>0</v>
      </c>
      <c r="AX704" s="101">
        <v>0</v>
      </c>
      <c r="AY704" s="101">
        <v>0</v>
      </c>
      <c r="AZ704" s="101">
        <v>0</v>
      </c>
      <c r="BA704" s="101">
        <v>0</v>
      </c>
      <c r="BB704" s="101">
        <v>0</v>
      </c>
      <c r="BC704" s="101">
        <v>0</v>
      </c>
      <c r="BD704" s="101">
        <v>0</v>
      </c>
      <c r="BE704" s="101">
        <v>0</v>
      </c>
      <c r="BF704" s="101">
        <v>0</v>
      </c>
      <c r="BG704" s="101">
        <v>0</v>
      </c>
      <c r="BH704" s="101">
        <v>0</v>
      </c>
      <c r="BI704" s="101">
        <v>0</v>
      </c>
      <c r="BJ704" s="101">
        <v>0</v>
      </c>
      <c r="BK704" s="101">
        <v>0</v>
      </c>
      <c r="BL704" s="101">
        <v>0</v>
      </c>
      <c r="BM704" s="101">
        <v>0</v>
      </c>
      <c r="BN704" s="101">
        <v>0</v>
      </c>
      <c r="BO704" s="101"/>
      <c r="BP704" s="101"/>
      <c r="BQ704" s="101"/>
      <c r="BR704" s="101"/>
      <c r="BS704" s="101"/>
      <c r="BT704" s="101"/>
      <c r="BU704" s="101"/>
      <c r="BV704" s="101"/>
      <c r="BW704" s="101"/>
      <c r="BX704" s="101"/>
      <c r="BY704" s="101"/>
      <c r="BZ704" s="101"/>
      <c r="CA704" s="101"/>
      <c r="CB704" s="101"/>
      <c r="CC704" s="101"/>
      <c r="CD704" s="101"/>
      <c r="CE704" s="101"/>
      <c r="CF704" s="101"/>
      <c r="CG704" s="101"/>
      <c r="CH704" s="101"/>
      <c r="CI704" s="101"/>
      <c r="CJ704" s="101"/>
      <c r="CK704" s="101"/>
      <c r="CL704" s="101"/>
      <c r="CM704" s="106">
        <f t="shared" si="47"/>
        <v>0</v>
      </c>
      <c r="CN704" s="65">
        <f t="shared" si="49"/>
        <v>0</v>
      </c>
      <c r="CO704" s="107">
        <f t="shared" si="48"/>
        <v>0</v>
      </c>
      <c r="CP704" s="12"/>
      <c r="CQ704" s="12"/>
      <c r="CR704" s="12"/>
      <c r="CS704" s="12"/>
      <c r="CT704" s="12"/>
      <c r="CU704" s="12"/>
      <c r="CV704" s="12"/>
      <c r="CW704" s="12"/>
      <c r="CX704" s="12"/>
      <c r="CY704" s="12"/>
      <c r="CZ704" s="12"/>
      <c r="DA704" s="12"/>
      <c r="DB704" s="12"/>
      <c r="DC704" s="12"/>
      <c r="DD704" s="12"/>
      <c r="DE704" s="12"/>
      <c r="DF704" s="12"/>
      <c r="DG704" s="12"/>
      <c r="DH704" s="12"/>
      <c r="DI704" s="12"/>
      <c r="DJ704" s="12"/>
      <c r="DK704" s="12"/>
      <c r="DL704" s="12"/>
      <c r="DM704" s="12"/>
      <c r="DN704" s="12"/>
      <c r="DO704" s="12"/>
      <c r="DP704" s="12"/>
    </row>
    <row r="705" spans="1:120" s="87" customFormat="1" hidden="1" x14ac:dyDescent="0.25">
      <c r="A705" s="94" t="s">
        <v>5135</v>
      </c>
      <c r="B705" s="95" t="s">
        <v>3234</v>
      </c>
      <c r="C705" s="96" t="s">
        <v>3235</v>
      </c>
      <c r="D705" s="95">
        <v>34420</v>
      </c>
      <c r="E705" s="101">
        <v>0</v>
      </c>
      <c r="F705" s="101">
        <v>0</v>
      </c>
      <c r="G705" s="101">
        <v>0</v>
      </c>
      <c r="H705" s="101">
        <v>0</v>
      </c>
      <c r="I705" s="101">
        <v>0</v>
      </c>
      <c r="J705" s="101">
        <v>0</v>
      </c>
      <c r="K705" s="101">
        <v>0</v>
      </c>
      <c r="L705" s="101">
        <v>0</v>
      </c>
      <c r="M705" s="101">
        <v>0</v>
      </c>
      <c r="N705" s="101">
        <v>0</v>
      </c>
      <c r="O705" s="101">
        <v>0</v>
      </c>
      <c r="P705" s="101">
        <v>0</v>
      </c>
      <c r="Q705" s="101">
        <v>0</v>
      </c>
      <c r="R705" s="101">
        <v>0</v>
      </c>
      <c r="S705" s="101">
        <v>0</v>
      </c>
      <c r="T705" s="101">
        <v>0</v>
      </c>
      <c r="U705" s="101">
        <v>0</v>
      </c>
      <c r="V705" s="101">
        <v>0</v>
      </c>
      <c r="W705" s="101">
        <v>0</v>
      </c>
      <c r="X705" s="101">
        <v>0</v>
      </c>
      <c r="Y705" s="101">
        <v>0</v>
      </c>
      <c r="Z705" s="101">
        <v>0</v>
      </c>
      <c r="AA705" s="101">
        <v>0</v>
      </c>
      <c r="AB705" s="101">
        <v>0</v>
      </c>
      <c r="AC705" s="101">
        <v>0</v>
      </c>
      <c r="AD705" s="101">
        <v>0</v>
      </c>
      <c r="AE705" s="101">
        <v>0</v>
      </c>
      <c r="AF705" s="101">
        <v>0</v>
      </c>
      <c r="AG705" s="101">
        <v>0</v>
      </c>
      <c r="AH705" s="101">
        <v>0</v>
      </c>
      <c r="AI705" s="101">
        <v>0</v>
      </c>
      <c r="AJ705" s="101">
        <v>0</v>
      </c>
      <c r="AK705" s="101">
        <v>0</v>
      </c>
      <c r="AL705" s="101">
        <v>0</v>
      </c>
      <c r="AM705" s="101">
        <v>0</v>
      </c>
      <c r="AN705" s="101">
        <v>0</v>
      </c>
      <c r="AO705" s="101">
        <v>0</v>
      </c>
      <c r="AP705" s="101">
        <v>0</v>
      </c>
      <c r="AQ705" s="101">
        <v>0</v>
      </c>
      <c r="AR705" s="101">
        <v>0</v>
      </c>
      <c r="AS705" s="101">
        <v>0</v>
      </c>
      <c r="AT705" s="101">
        <v>0</v>
      </c>
      <c r="AU705" s="101">
        <v>0</v>
      </c>
      <c r="AV705" s="101">
        <v>0</v>
      </c>
      <c r="AW705" s="101">
        <v>0</v>
      </c>
      <c r="AX705" s="101">
        <v>0</v>
      </c>
      <c r="AY705" s="101">
        <v>0</v>
      </c>
      <c r="AZ705" s="101">
        <v>0</v>
      </c>
      <c r="BA705" s="101">
        <v>0</v>
      </c>
      <c r="BB705" s="101">
        <v>0</v>
      </c>
      <c r="BC705" s="101">
        <v>0</v>
      </c>
      <c r="BD705" s="101">
        <v>0</v>
      </c>
      <c r="BE705" s="101">
        <v>0</v>
      </c>
      <c r="BF705" s="101">
        <v>0</v>
      </c>
      <c r="BG705" s="101">
        <v>0</v>
      </c>
      <c r="BH705" s="101">
        <v>0</v>
      </c>
      <c r="BI705" s="101">
        <v>0</v>
      </c>
      <c r="BJ705" s="101">
        <v>0</v>
      </c>
      <c r="BK705" s="101">
        <v>0</v>
      </c>
      <c r="BL705" s="101">
        <v>0</v>
      </c>
      <c r="BM705" s="101">
        <v>0</v>
      </c>
      <c r="BN705" s="101">
        <v>0</v>
      </c>
      <c r="BO705" s="101"/>
      <c r="BP705" s="101"/>
      <c r="BQ705" s="101"/>
      <c r="BR705" s="101"/>
      <c r="BS705" s="101"/>
      <c r="BT705" s="101"/>
      <c r="BU705" s="101"/>
      <c r="BV705" s="101"/>
      <c r="BW705" s="101"/>
      <c r="BX705" s="101"/>
      <c r="BY705" s="101"/>
      <c r="BZ705" s="101"/>
      <c r="CA705" s="101"/>
      <c r="CB705" s="101"/>
      <c r="CC705" s="101"/>
      <c r="CD705" s="101"/>
      <c r="CE705" s="101"/>
      <c r="CF705" s="101"/>
      <c r="CG705" s="101"/>
      <c r="CH705" s="101"/>
      <c r="CI705" s="101"/>
      <c r="CJ705" s="101"/>
      <c r="CK705" s="101"/>
      <c r="CL705" s="101"/>
      <c r="CM705" s="106">
        <f t="shared" si="47"/>
        <v>0</v>
      </c>
      <c r="CN705" s="65">
        <f t="shared" si="49"/>
        <v>0</v>
      </c>
      <c r="CO705" s="107">
        <f t="shared" si="48"/>
        <v>0</v>
      </c>
      <c r="CP705" s="12"/>
      <c r="CQ705" s="12"/>
      <c r="CR705" s="12"/>
      <c r="CS705" s="12"/>
      <c r="CT705" s="12"/>
      <c r="CU705" s="12"/>
      <c r="CV705" s="12"/>
      <c r="CW705" s="12"/>
      <c r="CX705" s="12"/>
      <c r="CY705" s="12"/>
      <c r="CZ705" s="12"/>
      <c r="DA705" s="12"/>
      <c r="DB705" s="12"/>
      <c r="DC705" s="12"/>
      <c r="DD705" s="12"/>
      <c r="DE705" s="12"/>
      <c r="DF705" s="12"/>
      <c r="DG705" s="12"/>
      <c r="DH705" s="12"/>
      <c r="DI705" s="12"/>
      <c r="DJ705" s="12"/>
      <c r="DK705" s="12"/>
      <c r="DL705" s="12"/>
      <c r="DM705" s="12"/>
      <c r="DN705" s="12"/>
      <c r="DO705" s="12"/>
      <c r="DP705" s="12"/>
    </row>
    <row r="706" spans="1:120" s="87" customFormat="1" hidden="1" x14ac:dyDescent="0.25">
      <c r="A706" s="94" t="s">
        <v>5135</v>
      </c>
      <c r="B706" s="95" t="s">
        <v>2444</v>
      </c>
      <c r="C706" s="96" t="s">
        <v>2445</v>
      </c>
      <c r="D706" s="95">
        <v>34410</v>
      </c>
      <c r="E706" s="101">
        <v>0</v>
      </c>
      <c r="F706" s="101">
        <v>0</v>
      </c>
      <c r="G706" s="101">
        <v>0</v>
      </c>
      <c r="H706" s="101">
        <v>0</v>
      </c>
      <c r="I706" s="101">
        <v>0</v>
      </c>
      <c r="J706" s="101">
        <v>0</v>
      </c>
      <c r="K706" s="101">
        <v>0</v>
      </c>
      <c r="L706" s="101">
        <v>0</v>
      </c>
      <c r="M706" s="101">
        <v>0</v>
      </c>
      <c r="N706" s="101">
        <v>0</v>
      </c>
      <c r="O706" s="101">
        <v>0</v>
      </c>
      <c r="P706" s="101">
        <v>0</v>
      </c>
      <c r="Q706" s="101">
        <v>0</v>
      </c>
      <c r="R706" s="101">
        <v>0</v>
      </c>
      <c r="S706" s="101">
        <v>0</v>
      </c>
      <c r="T706" s="101">
        <v>0</v>
      </c>
      <c r="U706" s="101">
        <v>0</v>
      </c>
      <c r="V706" s="101">
        <v>0</v>
      </c>
      <c r="W706" s="101">
        <v>0</v>
      </c>
      <c r="X706" s="101">
        <v>0</v>
      </c>
      <c r="Y706" s="101">
        <v>0</v>
      </c>
      <c r="Z706" s="101">
        <v>0</v>
      </c>
      <c r="AA706" s="101">
        <v>0</v>
      </c>
      <c r="AB706" s="101">
        <v>0</v>
      </c>
      <c r="AC706" s="101">
        <v>0</v>
      </c>
      <c r="AD706" s="101">
        <v>0</v>
      </c>
      <c r="AE706" s="101">
        <v>0</v>
      </c>
      <c r="AF706" s="101">
        <v>0</v>
      </c>
      <c r="AG706" s="101">
        <v>0</v>
      </c>
      <c r="AH706" s="101">
        <v>0</v>
      </c>
      <c r="AI706" s="101">
        <v>0</v>
      </c>
      <c r="AJ706" s="101">
        <v>0</v>
      </c>
      <c r="AK706" s="101">
        <v>0</v>
      </c>
      <c r="AL706" s="101">
        <v>0</v>
      </c>
      <c r="AM706" s="101">
        <v>0</v>
      </c>
      <c r="AN706" s="101">
        <v>0</v>
      </c>
      <c r="AO706" s="101">
        <v>0</v>
      </c>
      <c r="AP706" s="101">
        <v>0</v>
      </c>
      <c r="AQ706" s="101">
        <v>0</v>
      </c>
      <c r="AR706" s="101">
        <v>0</v>
      </c>
      <c r="AS706" s="101">
        <v>0</v>
      </c>
      <c r="AT706" s="101">
        <v>0</v>
      </c>
      <c r="AU706" s="101">
        <v>0</v>
      </c>
      <c r="AV706" s="101">
        <v>0</v>
      </c>
      <c r="AW706" s="101">
        <v>0</v>
      </c>
      <c r="AX706" s="101">
        <v>0</v>
      </c>
      <c r="AY706" s="101">
        <v>0</v>
      </c>
      <c r="AZ706" s="101">
        <v>0</v>
      </c>
      <c r="BA706" s="101">
        <v>0</v>
      </c>
      <c r="BB706" s="101">
        <v>0</v>
      </c>
      <c r="BC706" s="101">
        <v>0</v>
      </c>
      <c r="BD706" s="101">
        <v>0</v>
      </c>
      <c r="BE706" s="101">
        <v>0</v>
      </c>
      <c r="BF706" s="101">
        <v>0</v>
      </c>
      <c r="BG706" s="101">
        <v>0</v>
      </c>
      <c r="BH706" s="101">
        <v>0</v>
      </c>
      <c r="BI706" s="101">
        <v>0</v>
      </c>
      <c r="BJ706" s="101">
        <v>0</v>
      </c>
      <c r="BK706" s="101">
        <v>0</v>
      </c>
      <c r="BL706" s="101">
        <v>0</v>
      </c>
      <c r="BM706" s="101">
        <v>0</v>
      </c>
      <c r="BN706" s="101">
        <v>0</v>
      </c>
      <c r="BO706" s="101"/>
      <c r="BP706" s="101"/>
      <c r="BQ706" s="101"/>
      <c r="BR706" s="101"/>
      <c r="BS706" s="101"/>
      <c r="BT706" s="101"/>
      <c r="BU706" s="101"/>
      <c r="BV706" s="101"/>
      <c r="BW706" s="101"/>
      <c r="BX706" s="101"/>
      <c r="BY706" s="101"/>
      <c r="BZ706" s="101"/>
      <c r="CA706" s="101"/>
      <c r="CB706" s="101"/>
      <c r="CC706" s="101"/>
      <c r="CD706" s="101"/>
      <c r="CE706" s="101"/>
      <c r="CF706" s="101"/>
      <c r="CG706" s="101"/>
      <c r="CH706" s="101"/>
      <c r="CI706" s="101"/>
      <c r="CJ706" s="101"/>
      <c r="CK706" s="101"/>
      <c r="CL706" s="101"/>
      <c r="CM706" s="106">
        <f t="shared" si="47"/>
        <v>0</v>
      </c>
      <c r="CN706" s="65">
        <f t="shared" si="49"/>
        <v>0</v>
      </c>
      <c r="CO706" s="107">
        <f t="shared" si="48"/>
        <v>0</v>
      </c>
      <c r="CP706" s="12"/>
      <c r="CQ706" s="12"/>
      <c r="CR706" s="12"/>
      <c r="CS706" s="12"/>
      <c r="CT706" s="12"/>
      <c r="CU706" s="12"/>
      <c r="CV706" s="12"/>
      <c r="CW706" s="12"/>
      <c r="CX706" s="12"/>
      <c r="CY706" s="12"/>
      <c r="CZ706" s="12"/>
      <c r="DA706" s="12"/>
      <c r="DB706" s="12"/>
      <c r="DC706" s="12"/>
      <c r="DD706" s="12"/>
      <c r="DE706" s="12"/>
      <c r="DF706" s="12"/>
      <c r="DG706" s="12"/>
      <c r="DH706" s="12"/>
      <c r="DI706" s="12"/>
      <c r="DJ706" s="12"/>
      <c r="DK706" s="12"/>
      <c r="DL706" s="12"/>
      <c r="DM706" s="12"/>
      <c r="DN706" s="12"/>
      <c r="DO706" s="12"/>
      <c r="DP706" s="12"/>
    </row>
    <row r="707" spans="1:120" s="87" customFormat="1" hidden="1" x14ac:dyDescent="0.25">
      <c r="A707" s="94" t="s">
        <v>5135</v>
      </c>
      <c r="B707" s="95" t="s">
        <v>2446</v>
      </c>
      <c r="C707" s="96" t="s">
        <v>2447</v>
      </c>
      <c r="D707" s="95">
        <v>34410</v>
      </c>
      <c r="E707" s="101">
        <v>0</v>
      </c>
      <c r="F707" s="101">
        <v>0</v>
      </c>
      <c r="G707" s="101">
        <v>0</v>
      </c>
      <c r="H707" s="101">
        <v>0</v>
      </c>
      <c r="I707" s="101">
        <v>0</v>
      </c>
      <c r="J707" s="101">
        <v>0</v>
      </c>
      <c r="K707" s="101">
        <v>0</v>
      </c>
      <c r="L707" s="101">
        <v>0</v>
      </c>
      <c r="M707" s="101">
        <v>0</v>
      </c>
      <c r="N707" s="101">
        <v>0</v>
      </c>
      <c r="O707" s="101">
        <v>0</v>
      </c>
      <c r="P707" s="101">
        <v>0</v>
      </c>
      <c r="Q707" s="101">
        <v>0</v>
      </c>
      <c r="R707" s="101">
        <v>1</v>
      </c>
      <c r="S707" s="101">
        <v>0</v>
      </c>
      <c r="T707" s="101">
        <v>0</v>
      </c>
      <c r="U707" s="101">
        <v>0</v>
      </c>
      <c r="V707" s="101">
        <v>0</v>
      </c>
      <c r="W707" s="101">
        <v>0</v>
      </c>
      <c r="X707" s="101">
        <v>0</v>
      </c>
      <c r="Y707" s="101">
        <v>0</v>
      </c>
      <c r="Z707" s="101">
        <v>0</v>
      </c>
      <c r="AA707" s="101">
        <v>0</v>
      </c>
      <c r="AB707" s="101">
        <v>0</v>
      </c>
      <c r="AC707" s="101">
        <v>0</v>
      </c>
      <c r="AD707" s="101">
        <v>0</v>
      </c>
      <c r="AE707" s="101">
        <v>0</v>
      </c>
      <c r="AF707" s="101">
        <v>0</v>
      </c>
      <c r="AG707" s="101">
        <v>0</v>
      </c>
      <c r="AH707" s="101">
        <v>0</v>
      </c>
      <c r="AI707" s="101">
        <v>0</v>
      </c>
      <c r="AJ707" s="101">
        <v>0</v>
      </c>
      <c r="AK707" s="101">
        <v>0</v>
      </c>
      <c r="AL707" s="101">
        <v>0</v>
      </c>
      <c r="AM707" s="101">
        <v>0</v>
      </c>
      <c r="AN707" s="101">
        <v>0</v>
      </c>
      <c r="AO707" s="101">
        <v>0</v>
      </c>
      <c r="AP707" s="101">
        <v>0</v>
      </c>
      <c r="AQ707" s="101">
        <v>0</v>
      </c>
      <c r="AR707" s="101">
        <v>0</v>
      </c>
      <c r="AS707" s="101">
        <v>0</v>
      </c>
      <c r="AT707" s="101">
        <v>0</v>
      </c>
      <c r="AU707" s="101">
        <v>0</v>
      </c>
      <c r="AV707" s="101">
        <v>0</v>
      </c>
      <c r="AW707" s="101">
        <v>0</v>
      </c>
      <c r="AX707" s="101">
        <v>0</v>
      </c>
      <c r="AY707" s="101">
        <v>0</v>
      </c>
      <c r="AZ707" s="101">
        <v>0</v>
      </c>
      <c r="BA707" s="101">
        <v>0</v>
      </c>
      <c r="BB707" s="101">
        <v>0</v>
      </c>
      <c r="BC707" s="101">
        <v>0</v>
      </c>
      <c r="BD707" s="101">
        <v>0</v>
      </c>
      <c r="BE707" s="101">
        <v>0</v>
      </c>
      <c r="BF707" s="101">
        <v>0</v>
      </c>
      <c r="BG707" s="101">
        <v>0</v>
      </c>
      <c r="BH707" s="101">
        <v>0</v>
      </c>
      <c r="BI707" s="101">
        <v>0</v>
      </c>
      <c r="BJ707" s="101">
        <v>0</v>
      </c>
      <c r="BK707" s="101">
        <v>0</v>
      </c>
      <c r="BL707" s="101">
        <v>0</v>
      </c>
      <c r="BM707" s="101">
        <v>0</v>
      </c>
      <c r="BN707" s="101">
        <v>0</v>
      </c>
      <c r="BO707" s="101"/>
      <c r="BP707" s="101"/>
      <c r="BQ707" s="101"/>
      <c r="BR707" s="101"/>
      <c r="BS707" s="101"/>
      <c r="BT707" s="101"/>
      <c r="BU707" s="101"/>
      <c r="BV707" s="101"/>
      <c r="BW707" s="101"/>
      <c r="BX707" s="101"/>
      <c r="BY707" s="101"/>
      <c r="BZ707" s="101"/>
      <c r="CA707" s="101"/>
      <c r="CB707" s="101"/>
      <c r="CC707" s="101"/>
      <c r="CD707" s="101"/>
      <c r="CE707" s="101"/>
      <c r="CF707" s="101"/>
      <c r="CG707" s="101"/>
      <c r="CH707" s="101"/>
      <c r="CI707" s="101"/>
      <c r="CJ707" s="101"/>
      <c r="CK707" s="101"/>
      <c r="CL707" s="101"/>
      <c r="CM707" s="106">
        <f t="shared" si="47"/>
        <v>1</v>
      </c>
      <c r="CN707" s="65">
        <f t="shared" si="49"/>
        <v>1</v>
      </c>
      <c r="CO707" s="107">
        <f t="shared" si="48"/>
        <v>1</v>
      </c>
      <c r="CP707" s="12"/>
      <c r="CQ707" s="12"/>
      <c r="CR707" s="12"/>
      <c r="CS707" s="12"/>
      <c r="CT707" s="12"/>
      <c r="CU707" s="12"/>
      <c r="CV707" s="12"/>
      <c r="CW707" s="12"/>
      <c r="CX707" s="12"/>
      <c r="CY707" s="12"/>
      <c r="CZ707" s="12"/>
      <c r="DA707" s="12"/>
      <c r="DB707" s="12"/>
      <c r="DC707" s="12"/>
      <c r="DD707" s="12"/>
      <c r="DE707" s="12"/>
      <c r="DF707" s="12"/>
      <c r="DG707" s="12"/>
      <c r="DH707" s="12"/>
      <c r="DI707" s="12"/>
      <c r="DJ707" s="12"/>
      <c r="DK707" s="12"/>
      <c r="DL707" s="12"/>
      <c r="DM707" s="12"/>
      <c r="DN707" s="12"/>
      <c r="DO707" s="12"/>
      <c r="DP707" s="12"/>
    </row>
    <row r="708" spans="1:120" s="87" customFormat="1" hidden="1" x14ac:dyDescent="0.25">
      <c r="A708" s="94" t="s">
        <v>5135</v>
      </c>
      <c r="B708" s="95" t="s">
        <v>2448</v>
      </c>
      <c r="C708" s="96" t="s">
        <v>2449</v>
      </c>
      <c r="D708" s="95">
        <v>34410</v>
      </c>
      <c r="E708" s="101">
        <v>0</v>
      </c>
      <c r="F708" s="101">
        <v>0</v>
      </c>
      <c r="G708" s="101">
        <v>0</v>
      </c>
      <c r="H708" s="101">
        <v>0</v>
      </c>
      <c r="I708" s="101">
        <v>0</v>
      </c>
      <c r="J708" s="101">
        <v>0</v>
      </c>
      <c r="K708" s="101">
        <v>0</v>
      </c>
      <c r="L708" s="101">
        <v>0</v>
      </c>
      <c r="M708" s="101">
        <v>0</v>
      </c>
      <c r="N708" s="101">
        <v>0</v>
      </c>
      <c r="O708" s="101">
        <v>0</v>
      </c>
      <c r="P708" s="101">
        <v>0</v>
      </c>
      <c r="Q708" s="101">
        <v>0</v>
      </c>
      <c r="R708" s="101">
        <v>0</v>
      </c>
      <c r="S708" s="101">
        <v>0</v>
      </c>
      <c r="T708" s="101">
        <v>0</v>
      </c>
      <c r="U708" s="101">
        <v>0</v>
      </c>
      <c r="V708" s="101">
        <v>0</v>
      </c>
      <c r="W708" s="101">
        <v>0</v>
      </c>
      <c r="X708" s="101">
        <v>0</v>
      </c>
      <c r="Y708" s="101">
        <v>0</v>
      </c>
      <c r="Z708" s="101">
        <v>0</v>
      </c>
      <c r="AA708" s="101">
        <v>0</v>
      </c>
      <c r="AB708" s="101">
        <v>0</v>
      </c>
      <c r="AC708" s="101">
        <v>0</v>
      </c>
      <c r="AD708" s="101">
        <v>0</v>
      </c>
      <c r="AE708" s="101">
        <v>0</v>
      </c>
      <c r="AF708" s="101">
        <v>0</v>
      </c>
      <c r="AG708" s="101">
        <v>0</v>
      </c>
      <c r="AH708" s="101">
        <v>0</v>
      </c>
      <c r="AI708" s="101">
        <v>0</v>
      </c>
      <c r="AJ708" s="101">
        <v>0</v>
      </c>
      <c r="AK708" s="101">
        <v>0</v>
      </c>
      <c r="AL708" s="101">
        <v>0</v>
      </c>
      <c r="AM708" s="101">
        <v>0</v>
      </c>
      <c r="AN708" s="101">
        <v>0</v>
      </c>
      <c r="AO708" s="101">
        <v>0</v>
      </c>
      <c r="AP708" s="101">
        <v>0</v>
      </c>
      <c r="AQ708" s="101">
        <v>0</v>
      </c>
      <c r="AR708" s="101">
        <v>0</v>
      </c>
      <c r="AS708" s="101">
        <v>0</v>
      </c>
      <c r="AT708" s="101">
        <v>0</v>
      </c>
      <c r="AU708" s="101">
        <v>0</v>
      </c>
      <c r="AV708" s="101">
        <v>0</v>
      </c>
      <c r="AW708" s="101">
        <v>0</v>
      </c>
      <c r="AX708" s="101">
        <v>0</v>
      </c>
      <c r="AY708" s="101">
        <v>0</v>
      </c>
      <c r="AZ708" s="101">
        <v>0</v>
      </c>
      <c r="BA708" s="101">
        <v>0</v>
      </c>
      <c r="BB708" s="101">
        <v>0</v>
      </c>
      <c r="BC708" s="101">
        <v>0</v>
      </c>
      <c r="BD708" s="101">
        <v>0</v>
      </c>
      <c r="BE708" s="101">
        <v>0</v>
      </c>
      <c r="BF708" s="101">
        <v>0</v>
      </c>
      <c r="BG708" s="101">
        <v>0</v>
      </c>
      <c r="BH708" s="101">
        <v>0</v>
      </c>
      <c r="BI708" s="101">
        <v>0</v>
      </c>
      <c r="BJ708" s="101">
        <v>0</v>
      </c>
      <c r="BK708" s="101">
        <v>0</v>
      </c>
      <c r="BL708" s="101">
        <v>0</v>
      </c>
      <c r="BM708" s="101">
        <v>0</v>
      </c>
      <c r="BN708" s="101">
        <v>0</v>
      </c>
      <c r="BO708" s="101"/>
      <c r="BP708" s="101"/>
      <c r="BQ708" s="101"/>
      <c r="BR708" s="101"/>
      <c r="BS708" s="101"/>
      <c r="BT708" s="101"/>
      <c r="BU708" s="101"/>
      <c r="BV708" s="101"/>
      <c r="BW708" s="101"/>
      <c r="BX708" s="101"/>
      <c r="BY708" s="101"/>
      <c r="BZ708" s="101"/>
      <c r="CA708" s="101"/>
      <c r="CB708" s="101"/>
      <c r="CC708" s="101"/>
      <c r="CD708" s="101"/>
      <c r="CE708" s="101"/>
      <c r="CF708" s="101"/>
      <c r="CG708" s="101"/>
      <c r="CH708" s="101"/>
      <c r="CI708" s="101"/>
      <c r="CJ708" s="101"/>
      <c r="CK708" s="101"/>
      <c r="CL708" s="101"/>
      <c r="CM708" s="106">
        <f t="shared" si="47"/>
        <v>0</v>
      </c>
      <c r="CN708" s="65">
        <f t="shared" si="49"/>
        <v>0</v>
      </c>
      <c r="CO708" s="107">
        <f t="shared" si="48"/>
        <v>0</v>
      </c>
      <c r="CP708" s="12"/>
      <c r="CQ708" s="12"/>
      <c r="CR708" s="12"/>
      <c r="CS708" s="12"/>
      <c r="CT708" s="12"/>
      <c r="CU708" s="12"/>
      <c r="CV708" s="12"/>
      <c r="CW708" s="12"/>
      <c r="CX708" s="12"/>
      <c r="CY708" s="12"/>
      <c r="CZ708" s="12"/>
      <c r="DA708" s="12"/>
      <c r="DB708" s="12"/>
      <c r="DC708" s="12"/>
      <c r="DD708" s="12"/>
      <c r="DE708" s="12"/>
      <c r="DF708" s="12"/>
      <c r="DG708" s="12"/>
      <c r="DH708" s="12"/>
      <c r="DI708" s="12"/>
      <c r="DJ708" s="12"/>
      <c r="DK708" s="12"/>
      <c r="DL708" s="12"/>
      <c r="DM708" s="12"/>
      <c r="DN708" s="12"/>
      <c r="DO708" s="12"/>
      <c r="DP708" s="12"/>
    </row>
    <row r="709" spans="1:120" s="87" customFormat="1" hidden="1" x14ac:dyDescent="0.25">
      <c r="A709" s="94" t="s">
        <v>5135</v>
      </c>
      <c r="B709" s="95" t="s">
        <v>3244</v>
      </c>
      <c r="C709" s="96" t="s">
        <v>3245</v>
      </c>
      <c r="D709" s="95">
        <v>34420</v>
      </c>
      <c r="E709" s="101">
        <v>0</v>
      </c>
      <c r="F709" s="101">
        <v>0</v>
      </c>
      <c r="G709" s="101">
        <v>0</v>
      </c>
      <c r="H709" s="101">
        <v>0</v>
      </c>
      <c r="I709" s="101">
        <v>0</v>
      </c>
      <c r="J709" s="101">
        <v>0</v>
      </c>
      <c r="K709" s="101">
        <v>0</v>
      </c>
      <c r="L709" s="101">
        <v>0</v>
      </c>
      <c r="M709" s="101">
        <v>0</v>
      </c>
      <c r="N709" s="101">
        <v>0</v>
      </c>
      <c r="O709" s="101">
        <v>0</v>
      </c>
      <c r="P709" s="101">
        <v>0</v>
      </c>
      <c r="Q709" s="101">
        <v>0</v>
      </c>
      <c r="R709" s="101">
        <v>0</v>
      </c>
      <c r="S709" s="101">
        <v>0</v>
      </c>
      <c r="T709" s="101">
        <v>0</v>
      </c>
      <c r="U709" s="101">
        <v>0</v>
      </c>
      <c r="V709" s="101">
        <v>0</v>
      </c>
      <c r="W709" s="101">
        <v>0</v>
      </c>
      <c r="X709" s="101">
        <v>0</v>
      </c>
      <c r="Y709" s="101">
        <v>0</v>
      </c>
      <c r="Z709" s="101">
        <v>0</v>
      </c>
      <c r="AA709" s="101">
        <v>0</v>
      </c>
      <c r="AB709" s="101">
        <v>0</v>
      </c>
      <c r="AC709" s="101">
        <v>0</v>
      </c>
      <c r="AD709" s="101">
        <v>0</v>
      </c>
      <c r="AE709" s="101">
        <v>0</v>
      </c>
      <c r="AF709" s="101">
        <v>0</v>
      </c>
      <c r="AG709" s="101">
        <v>0</v>
      </c>
      <c r="AH709" s="101">
        <v>0</v>
      </c>
      <c r="AI709" s="101">
        <v>0</v>
      </c>
      <c r="AJ709" s="101">
        <v>0</v>
      </c>
      <c r="AK709" s="101">
        <v>0</v>
      </c>
      <c r="AL709" s="101">
        <v>0</v>
      </c>
      <c r="AM709" s="101">
        <v>0</v>
      </c>
      <c r="AN709" s="101">
        <v>0</v>
      </c>
      <c r="AO709" s="101">
        <v>0</v>
      </c>
      <c r="AP709" s="101">
        <v>0</v>
      </c>
      <c r="AQ709" s="101">
        <v>0</v>
      </c>
      <c r="AR709" s="101">
        <v>0</v>
      </c>
      <c r="AS709" s="101">
        <v>0</v>
      </c>
      <c r="AT709" s="101">
        <v>0</v>
      </c>
      <c r="AU709" s="101">
        <v>0</v>
      </c>
      <c r="AV709" s="101">
        <v>0</v>
      </c>
      <c r="AW709" s="101">
        <v>0</v>
      </c>
      <c r="AX709" s="101">
        <v>0</v>
      </c>
      <c r="AY709" s="101">
        <v>0</v>
      </c>
      <c r="AZ709" s="101">
        <v>0</v>
      </c>
      <c r="BA709" s="101">
        <v>0</v>
      </c>
      <c r="BB709" s="101">
        <v>0</v>
      </c>
      <c r="BC709" s="101">
        <v>0</v>
      </c>
      <c r="BD709" s="101">
        <v>0</v>
      </c>
      <c r="BE709" s="101">
        <v>0</v>
      </c>
      <c r="BF709" s="101">
        <v>0</v>
      </c>
      <c r="BG709" s="101">
        <v>0</v>
      </c>
      <c r="BH709" s="101">
        <v>0</v>
      </c>
      <c r="BI709" s="101">
        <v>0</v>
      </c>
      <c r="BJ709" s="101">
        <v>0</v>
      </c>
      <c r="BK709" s="101">
        <v>0</v>
      </c>
      <c r="BL709" s="101">
        <v>0</v>
      </c>
      <c r="BM709" s="101">
        <v>0</v>
      </c>
      <c r="BN709" s="101">
        <v>0</v>
      </c>
      <c r="BO709" s="101"/>
      <c r="BP709" s="101"/>
      <c r="BQ709" s="101"/>
      <c r="BR709" s="101"/>
      <c r="BS709" s="101"/>
      <c r="BT709" s="101"/>
      <c r="BU709" s="101"/>
      <c r="BV709" s="101"/>
      <c r="BW709" s="101"/>
      <c r="BX709" s="101"/>
      <c r="BY709" s="101"/>
      <c r="BZ709" s="101"/>
      <c r="CA709" s="101"/>
      <c r="CB709" s="101"/>
      <c r="CC709" s="101"/>
      <c r="CD709" s="101"/>
      <c r="CE709" s="101"/>
      <c r="CF709" s="101"/>
      <c r="CG709" s="101"/>
      <c r="CH709" s="101"/>
      <c r="CI709" s="101"/>
      <c r="CJ709" s="101"/>
      <c r="CK709" s="101"/>
      <c r="CL709" s="101"/>
      <c r="CM709" s="106">
        <f t="shared" si="47"/>
        <v>0</v>
      </c>
      <c r="CN709" s="65">
        <f t="shared" si="49"/>
        <v>0</v>
      </c>
      <c r="CO709" s="107">
        <f t="shared" si="48"/>
        <v>0</v>
      </c>
      <c r="CP709" s="12"/>
      <c r="CQ709" s="12"/>
      <c r="CR709" s="12"/>
      <c r="CS709" s="12"/>
      <c r="CT709" s="12"/>
      <c r="CU709" s="12"/>
      <c r="CV709" s="12"/>
      <c r="CW709" s="12"/>
      <c r="CX709" s="12"/>
      <c r="CY709" s="12"/>
      <c r="CZ709" s="12"/>
      <c r="DA709" s="12"/>
      <c r="DB709" s="12"/>
      <c r="DC709" s="12"/>
      <c r="DD709" s="12"/>
      <c r="DE709" s="12"/>
      <c r="DF709" s="12"/>
      <c r="DG709" s="12"/>
      <c r="DH709" s="12"/>
      <c r="DI709" s="12"/>
      <c r="DJ709" s="12"/>
      <c r="DK709" s="12"/>
      <c r="DL709" s="12"/>
      <c r="DM709" s="12"/>
      <c r="DN709" s="12"/>
      <c r="DO709" s="12"/>
      <c r="DP709" s="12"/>
    </row>
    <row r="710" spans="1:120" s="87" customFormat="1" hidden="1" x14ac:dyDescent="0.25">
      <c r="A710" s="94" t="s">
        <v>5135</v>
      </c>
      <c r="B710" s="95" t="s">
        <v>3250</v>
      </c>
      <c r="C710" s="96" t="s">
        <v>3251</v>
      </c>
      <c r="D710" s="95">
        <v>34420</v>
      </c>
      <c r="E710" s="101">
        <v>0</v>
      </c>
      <c r="F710" s="101">
        <v>0</v>
      </c>
      <c r="G710" s="101">
        <v>0</v>
      </c>
      <c r="H710" s="101">
        <v>0</v>
      </c>
      <c r="I710" s="101">
        <v>0</v>
      </c>
      <c r="J710" s="101">
        <v>0</v>
      </c>
      <c r="K710" s="101">
        <v>0</v>
      </c>
      <c r="L710" s="101">
        <v>0</v>
      </c>
      <c r="M710" s="101">
        <v>0</v>
      </c>
      <c r="N710" s="101">
        <v>0</v>
      </c>
      <c r="O710" s="101">
        <v>0</v>
      </c>
      <c r="P710" s="101">
        <v>0</v>
      </c>
      <c r="Q710" s="101">
        <v>0</v>
      </c>
      <c r="R710" s="101">
        <v>0</v>
      </c>
      <c r="S710" s="101">
        <v>0</v>
      </c>
      <c r="T710" s="101">
        <v>0</v>
      </c>
      <c r="U710" s="101">
        <v>0</v>
      </c>
      <c r="V710" s="101">
        <v>0</v>
      </c>
      <c r="W710" s="101">
        <v>0</v>
      </c>
      <c r="X710" s="101">
        <v>0</v>
      </c>
      <c r="Y710" s="101">
        <v>0</v>
      </c>
      <c r="Z710" s="101">
        <v>0</v>
      </c>
      <c r="AA710" s="101">
        <v>0</v>
      </c>
      <c r="AB710" s="101">
        <v>0</v>
      </c>
      <c r="AC710" s="101">
        <v>0</v>
      </c>
      <c r="AD710" s="101">
        <v>0</v>
      </c>
      <c r="AE710" s="101">
        <v>0</v>
      </c>
      <c r="AF710" s="101">
        <v>0</v>
      </c>
      <c r="AG710" s="101">
        <v>0</v>
      </c>
      <c r="AH710" s="101">
        <v>0</v>
      </c>
      <c r="AI710" s="101">
        <v>0</v>
      </c>
      <c r="AJ710" s="101">
        <v>0</v>
      </c>
      <c r="AK710" s="101">
        <v>0</v>
      </c>
      <c r="AL710" s="101">
        <v>0</v>
      </c>
      <c r="AM710" s="101">
        <v>0</v>
      </c>
      <c r="AN710" s="101">
        <v>0</v>
      </c>
      <c r="AO710" s="101">
        <v>0</v>
      </c>
      <c r="AP710" s="101">
        <v>0</v>
      </c>
      <c r="AQ710" s="101">
        <v>0</v>
      </c>
      <c r="AR710" s="101">
        <v>0</v>
      </c>
      <c r="AS710" s="101">
        <v>0</v>
      </c>
      <c r="AT710" s="101">
        <v>0</v>
      </c>
      <c r="AU710" s="101">
        <v>0</v>
      </c>
      <c r="AV710" s="101">
        <v>0</v>
      </c>
      <c r="AW710" s="101">
        <v>0</v>
      </c>
      <c r="AX710" s="101">
        <v>0</v>
      </c>
      <c r="AY710" s="101">
        <v>0</v>
      </c>
      <c r="AZ710" s="101">
        <v>0</v>
      </c>
      <c r="BA710" s="101">
        <v>0</v>
      </c>
      <c r="BB710" s="101">
        <v>0</v>
      </c>
      <c r="BC710" s="101">
        <v>0</v>
      </c>
      <c r="BD710" s="101">
        <v>0</v>
      </c>
      <c r="BE710" s="101">
        <v>0</v>
      </c>
      <c r="BF710" s="101">
        <v>0</v>
      </c>
      <c r="BG710" s="101">
        <v>0</v>
      </c>
      <c r="BH710" s="101">
        <v>0</v>
      </c>
      <c r="BI710" s="101">
        <v>0</v>
      </c>
      <c r="BJ710" s="101">
        <v>0</v>
      </c>
      <c r="BK710" s="101">
        <v>0</v>
      </c>
      <c r="BL710" s="101">
        <v>0</v>
      </c>
      <c r="BM710" s="101">
        <v>0</v>
      </c>
      <c r="BN710" s="101">
        <v>0</v>
      </c>
      <c r="BO710" s="101"/>
      <c r="BP710" s="101"/>
      <c r="BQ710" s="101"/>
      <c r="BR710" s="101"/>
      <c r="BS710" s="101"/>
      <c r="BT710" s="101"/>
      <c r="BU710" s="101"/>
      <c r="BV710" s="101"/>
      <c r="BW710" s="101"/>
      <c r="BX710" s="101"/>
      <c r="BY710" s="101"/>
      <c r="BZ710" s="101"/>
      <c r="CA710" s="101"/>
      <c r="CB710" s="101"/>
      <c r="CC710" s="101"/>
      <c r="CD710" s="101"/>
      <c r="CE710" s="101"/>
      <c r="CF710" s="101"/>
      <c r="CG710" s="101"/>
      <c r="CH710" s="101"/>
      <c r="CI710" s="101"/>
      <c r="CJ710" s="101"/>
      <c r="CK710" s="101"/>
      <c r="CL710" s="101"/>
      <c r="CM710" s="106">
        <f t="shared" si="47"/>
        <v>0</v>
      </c>
      <c r="CN710" s="65">
        <f t="shared" si="49"/>
        <v>0</v>
      </c>
      <c r="CO710" s="107">
        <f t="shared" si="48"/>
        <v>0</v>
      </c>
      <c r="CP710" s="12"/>
      <c r="CQ710" s="12"/>
      <c r="CR710" s="12"/>
      <c r="CS710" s="12"/>
      <c r="CT710" s="12"/>
      <c r="CU710" s="12"/>
      <c r="CV710" s="12"/>
      <c r="CW710" s="12"/>
      <c r="CX710" s="12"/>
      <c r="CY710" s="12"/>
      <c r="CZ710" s="12"/>
      <c r="DA710" s="12"/>
      <c r="DB710" s="12"/>
      <c r="DC710" s="12"/>
      <c r="DD710" s="12"/>
      <c r="DE710" s="12"/>
      <c r="DF710" s="12"/>
      <c r="DG710" s="12"/>
      <c r="DH710" s="12"/>
      <c r="DI710" s="12"/>
      <c r="DJ710" s="12"/>
      <c r="DK710" s="12"/>
      <c r="DL710" s="12"/>
      <c r="DM710" s="12"/>
      <c r="DN710" s="12"/>
      <c r="DO710" s="12"/>
      <c r="DP710" s="12"/>
    </row>
    <row r="711" spans="1:120" s="87" customFormat="1" hidden="1" x14ac:dyDescent="0.25">
      <c r="A711" s="94" t="s">
        <v>5135</v>
      </c>
      <c r="B711" s="95" t="s">
        <v>2458</v>
      </c>
      <c r="C711" s="96" t="s">
        <v>2459</v>
      </c>
      <c r="D711" s="95">
        <v>34410</v>
      </c>
      <c r="E711" s="101">
        <v>0</v>
      </c>
      <c r="F711" s="101">
        <v>0</v>
      </c>
      <c r="G711" s="101">
        <v>0</v>
      </c>
      <c r="H711" s="101">
        <v>0</v>
      </c>
      <c r="I711" s="101">
        <v>0</v>
      </c>
      <c r="J711" s="101">
        <v>0</v>
      </c>
      <c r="K711" s="101">
        <v>0</v>
      </c>
      <c r="L711" s="101">
        <v>0</v>
      </c>
      <c r="M711" s="101">
        <v>0</v>
      </c>
      <c r="N711" s="101">
        <v>0</v>
      </c>
      <c r="O711" s="101">
        <v>0</v>
      </c>
      <c r="P711" s="101">
        <v>0</v>
      </c>
      <c r="Q711" s="101">
        <v>0</v>
      </c>
      <c r="R711" s="101">
        <v>0</v>
      </c>
      <c r="S711" s="101">
        <v>0</v>
      </c>
      <c r="T711" s="101">
        <v>0</v>
      </c>
      <c r="U711" s="101">
        <v>0</v>
      </c>
      <c r="V711" s="101">
        <v>0</v>
      </c>
      <c r="W711" s="101">
        <v>0</v>
      </c>
      <c r="X711" s="101">
        <v>0</v>
      </c>
      <c r="Y711" s="101">
        <v>0</v>
      </c>
      <c r="Z711" s="101">
        <v>0</v>
      </c>
      <c r="AA711" s="101">
        <v>0</v>
      </c>
      <c r="AB711" s="101">
        <v>0</v>
      </c>
      <c r="AC711" s="101">
        <v>0</v>
      </c>
      <c r="AD711" s="101">
        <v>0</v>
      </c>
      <c r="AE711" s="101">
        <v>0</v>
      </c>
      <c r="AF711" s="101">
        <v>0</v>
      </c>
      <c r="AG711" s="101">
        <v>0</v>
      </c>
      <c r="AH711" s="101">
        <v>0</v>
      </c>
      <c r="AI711" s="101">
        <v>0</v>
      </c>
      <c r="AJ711" s="101">
        <v>0</v>
      </c>
      <c r="AK711" s="101">
        <v>0</v>
      </c>
      <c r="AL711" s="101">
        <v>0</v>
      </c>
      <c r="AM711" s="101">
        <v>0</v>
      </c>
      <c r="AN711" s="101">
        <v>0</v>
      </c>
      <c r="AO711" s="101">
        <v>0</v>
      </c>
      <c r="AP711" s="101">
        <v>0</v>
      </c>
      <c r="AQ711" s="101">
        <v>0</v>
      </c>
      <c r="AR711" s="101">
        <v>0</v>
      </c>
      <c r="AS711" s="101">
        <v>0</v>
      </c>
      <c r="AT711" s="101">
        <v>0</v>
      </c>
      <c r="AU711" s="101">
        <v>0</v>
      </c>
      <c r="AV711" s="101">
        <v>0</v>
      </c>
      <c r="AW711" s="101">
        <v>0</v>
      </c>
      <c r="AX711" s="101">
        <v>0</v>
      </c>
      <c r="AY711" s="101">
        <v>0</v>
      </c>
      <c r="AZ711" s="101">
        <v>0</v>
      </c>
      <c r="BA711" s="101">
        <v>0</v>
      </c>
      <c r="BB711" s="101">
        <v>0</v>
      </c>
      <c r="BC711" s="101">
        <v>0</v>
      </c>
      <c r="BD711" s="101">
        <v>0</v>
      </c>
      <c r="BE711" s="101">
        <v>0</v>
      </c>
      <c r="BF711" s="101">
        <v>0</v>
      </c>
      <c r="BG711" s="101">
        <v>0</v>
      </c>
      <c r="BH711" s="101">
        <v>0</v>
      </c>
      <c r="BI711" s="101">
        <v>0</v>
      </c>
      <c r="BJ711" s="101">
        <v>0</v>
      </c>
      <c r="BK711" s="101">
        <v>0</v>
      </c>
      <c r="BL711" s="101">
        <v>0</v>
      </c>
      <c r="BM711" s="101">
        <v>0</v>
      </c>
      <c r="BN711" s="101">
        <v>0</v>
      </c>
      <c r="BO711" s="101"/>
      <c r="BP711" s="101"/>
      <c r="BQ711" s="101"/>
      <c r="BR711" s="101"/>
      <c r="BS711" s="101"/>
      <c r="BT711" s="101"/>
      <c r="BU711" s="101"/>
      <c r="BV711" s="101"/>
      <c r="BW711" s="101"/>
      <c r="BX711" s="101"/>
      <c r="BY711" s="101"/>
      <c r="BZ711" s="101"/>
      <c r="CA711" s="101"/>
      <c r="CB711" s="101"/>
      <c r="CC711" s="101"/>
      <c r="CD711" s="101"/>
      <c r="CE711" s="101"/>
      <c r="CF711" s="101"/>
      <c r="CG711" s="101"/>
      <c r="CH711" s="101"/>
      <c r="CI711" s="101"/>
      <c r="CJ711" s="101"/>
      <c r="CK711" s="101"/>
      <c r="CL711" s="101"/>
      <c r="CM711" s="106">
        <f t="shared" si="47"/>
        <v>0</v>
      </c>
      <c r="CN711" s="65">
        <f t="shared" si="49"/>
        <v>0</v>
      </c>
      <c r="CO711" s="107">
        <f t="shared" si="48"/>
        <v>0</v>
      </c>
      <c r="CP711" s="12"/>
      <c r="CQ711" s="12"/>
      <c r="CR711" s="12"/>
      <c r="CS711" s="12"/>
      <c r="CT711" s="12"/>
      <c r="CU711" s="12"/>
      <c r="CV711" s="12"/>
      <c r="CW711" s="12"/>
      <c r="CX711" s="12"/>
      <c r="CY711" s="12"/>
      <c r="CZ711" s="12"/>
      <c r="DA711" s="12"/>
      <c r="DB711" s="12"/>
      <c r="DC711" s="12"/>
      <c r="DD711" s="12"/>
      <c r="DE711" s="12"/>
      <c r="DF711" s="12"/>
      <c r="DG711" s="12"/>
      <c r="DH711" s="12"/>
      <c r="DI711" s="12"/>
      <c r="DJ711" s="12"/>
      <c r="DK711" s="12"/>
      <c r="DL711" s="12"/>
      <c r="DM711" s="12"/>
      <c r="DN711" s="12"/>
      <c r="DO711" s="12"/>
      <c r="DP711" s="12"/>
    </row>
    <row r="712" spans="1:120" s="87" customFormat="1" hidden="1" x14ac:dyDescent="0.25">
      <c r="A712" s="94" t="s">
        <v>5135</v>
      </c>
      <c r="B712" s="95" t="s">
        <v>3254</v>
      </c>
      <c r="C712" s="96" t="s">
        <v>3255</v>
      </c>
      <c r="D712" s="95">
        <v>34420</v>
      </c>
      <c r="E712" s="101">
        <v>0</v>
      </c>
      <c r="F712" s="101">
        <v>0</v>
      </c>
      <c r="G712" s="101">
        <v>0</v>
      </c>
      <c r="H712" s="101">
        <v>0</v>
      </c>
      <c r="I712" s="101">
        <v>0</v>
      </c>
      <c r="J712" s="101">
        <v>0</v>
      </c>
      <c r="K712" s="101">
        <v>0</v>
      </c>
      <c r="L712" s="101">
        <v>0</v>
      </c>
      <c r="M712" s="101">
        <v>0</v>
      </c>
      <c r="N712" s="101">
        <v>0</v>
      </c>
      <c r="O712" s="101">
        <v>0</v>
      </c>
      <c r="P712" s="101">
        <v>0</v>
      </c>
      <c r="Q712" s="101">
        <v>0</v>
      </c>
      <c r="R712" s="101">
        <v>0</v>
      </c>
      <c r="S712" s="101">
        <v>0</v>
      </c>
      <c r="T712" s="101">
        <v>0</v>
      </c>
      <c r="U712" s="101">
        <v>0</v>
      </c>
      <c r="V712" s="101">
        <v>0</v>
      </c>
      <c r="W712" s="101">
        <v>0</v>
      </c>
      <c r="X712" s="101">
        <v>0</v>
      </c>
      <c r="Y712" s="101">
        <v>0</v>
      </c>
      <c r="Z712" s="101">
        <v>0</v>
      </c>
      <c r="AA712" s="101">
        <v>0</v>
      </c>
      <c r="AB712" s="101">
        <v>0</v>
      </c>
      <c r="AC712" s="101">
        <v>0</v>
      </c>
      <c r="AD712" s="101">
        <v>0</v>
      </c>
      <c r="AE712" s="101">
        <v>0</v>
      </c>
      <c r="AF712" s="101">
        <v>0</v>
      </c>
      <c r="AG712" s="101">
        <v>0</v>
      </c>
      <c r="AH712" s="101">
        <v>0</v>
      </c>
      <c r="AI712" s="101">
        <v>0</v>
      </c>
      <c r="AJ712" s="101">
        <v>0</v>
      </c>
      <c r="AK712" s="101">
        <v>0</v>
      </c>
      <c r="AL712" s="101">
        <v>0</v>
      </c>
      <c r="AM712" s="101">
        <v>0</v>
      </c>
      <c r="AN712" s="101">
        <v>0</v>
      </c>
      <c r="AO712" s="101">
        <v>0</v>
      </c>
      <c r="AP712" s="101">
        <v>0</v>
      </c>
      <c r="AQ712" s="101">
        <v>0</v>
      </c>
      <c r="AR712" s="101">
        <v>0</v>
      </c>
      <c r="AS712" s="101">
        <v>0</v>
      </c>
      <c r="AT712" s="101">
        <v>0</v>
      </c>
      <c r="AU712" s="101">
        <v>0</v>
      </c>
      <c r="AV712" s="101">
        <v>0</v>
      </c>
      <c r="AW712" s="101">
        <v>0</v>
      </c>
      <c r="AX712" s="101">
        <v>0</v>
      </c>
      <c r="AY712" s="101">
        <v>0</v>
      </c>
      <c r="AZ712" s="101">
        <v>0</v>
      </c>
      <c r="BA712" s="101">
        <v>0</v>
      </c>
      <c r="BB712" s="101">
        <v>0</v>
      </c>
      <c r="BC712" s="101">
        <v>0</v>
      </c>
      <c r="BD712" s="101">
        <v>0</v>
      </c>
      <c r="BE712" s="101">
        <v>0</v>
      </c>
      <c r="BF712" s="101">
        <v>0</v>
      </c>
      <c r="BG712" s="101">
        <v>0</v>
      </c>
      <c r="BH712" s="101">
        <v>0</v>
      </c>
      <c r="BI712" s="101">
        <v>0</v>
      </c>
      <c r="BJ712" s="101">
        <v>0</v>
      </c>
      <c r="BK712" s="101">
        <v>0</v>
      </c>
      <c r="BL712" s="101">
        <v>0</v>
      </c>
      <c r="BM712" s="101">
        <v>0</v>
      </c>
      <c r="BN712" s="101">
        <v>0</v>
      </c>
      <c r="BO712" s="101"/>
      <c r="BP712" s="101"/>
      <c r="BQ712" s="101"/>
      <c r="BR712" s="101"/>
      <c r="BS712" s="101"/>
      <c r="BT712" s="101"/>
      <c r="BU712" s="101"/>
      <c r="BV712" s="101"/>
      <c r="BW712" s="101"/>
      <c r="BX712" s="101"/>
      <c r="BY712" s="101"/>
      <c r="BZ712" s="101"/>
      <c r="CA712" s="101"/>
      <c r="CB712" s="101"/>
      <c r="CC712" s="101"/>
      <c r="CD712" s="101"/>
      <c r="CE712" s="101"/>
      <c r="CF712" s="101"/>
      <c r="CG712" s="101"/>
      <c r="CH712" s="101"/>
      <c r="CI712" s="101"/>
      <c r="CJ712" s="101"/>
      <c r="CK712" s="101"/>
      <c r="CL712" s="101"/>
      <c r="CM712" s="106">
        <f t="shared" si="47"/>
        <v>0</v>
      </c>
      <c r="CN712" s="65">
        <f t="shared" si="49"/>
        <v>0</v>
      </c>
      <c r="CO712" s="107">
        <f t="shared" si="48"/>
        <v>0</v>
      </c>
      <c r="CP712" s="12"/>
      <c r="CQ712" s="12"/>
      <c r="CR712" s="12"/>
      <c r="CS712" s="12"/>
      <c r="CT712" s="12"/>
      <c r="CU712" s="12"/>
      <c r="CV712" s="12"/>
      <c r="CW712" s="12"/>
      <c r="CX712" s="12"/>
      <c r="CY712" s="12"/>
      <c r="CZ712" s="12"/>
      <c r="DA712" s="12"/>
      <c r="DB712" s="12"/>
      <c r="DC712" s="12"/>
      <c r="DD712" s="12"/>
      <c r="DE712" s="12"/>
      <c r="DF712" s="12"/>
      <c r="DG712" s="12"/>
      <c r="DH712" s="12"/>
      <c r="DI712" s="12"/>
      <c r="DJ712" s="12"/>
      <c r="DK712" s="12"/>
      <c r="DL712" s="12"/>
      <c r="DM712" s="12"/>
      <c r="DN712" s="12"/>
      <c r="DO712" s="12"/>
      <c r="DP712" s="12"/>
    </row>
    <row r="713" spans="1:120" s="87" customFormat="1" hidden="1" x14ac:dyDescent="0.25">
      <c r="A713" s="94" t="s">
        <v>5135</v>
      </c>
      <c r="B713" s="95" t="s">
        <v>3256</v>
      </c>
      <c r="C713" s="96" t="s">
        <v>3257</v>
      </c>
      <c r="D713" s="95">
        <v>34420</v>
      </c>
      <c r="E713" s="101">
        <v>0</v>
      </c>
      <c r="F713" s="101">
        <v>0</v>
      </c>
      <c r="G713" s="101">
        <v>0</v>
      </c>
      <c r="H713" s="101">
        <v>0</v>
      </c>
      <c r="I713" s="101">
        <v>0</v>
      </c>
      <c r="J713" s="101">
        <v>0</v>
      </c>
      <c r="K713" s="101">
        <v>0</v>
      </c>
      <c r="L713" s="101">
        <v>0</v>
      </c>
      <c r="M713" s="101">
        <v>0</v>
      </c>
      <c r="N713" s="101">
        <v>0</v>
      </c>
      <c r="O713" s="101">
        <v>0</v>
      </c>
      <c r="P713" s="101">
        <v>0</v>
      </c>
      <c r="Q713" s="101">
        <v>0</v>
      </c>
      <c r="R713" s="101">
        <v>0</v>
      </c>
      <c r="S713" s="101">
        <v>0</v>
      </c>
      <c r="T713" s="101">
        <v>0</v>
      </c>
      <c r="U713" s="101">
        <v>0</v>
      </c>
      <c r="V713" s="101">
        <v>0</v>
      </c>
      <c r="W713" s="101">
        <v>0</v>
      </c>
      <c r="X713" s="101">
        <v>0</v>
      </c>
      <c r="Y713" s="101">
        <v>0</v>
      </c>
      <c r="Z713" s="101">
        <v>0</v>
      </c>
      <c r="AA713" s="101">
        <v>0</v>
      </c>
      <c r="AB713" s="101">
        <v>0</v>
      </c>
      <c r="AC713" s="101">
        <v>0</v>
      </c>
      <c r="AD713" s="101">
        <v>0</v>
      </c>
      <c r="AE713" s="101">
        <v>0</v>
      </c>
      <c r="AF713" s="101">
        <v>0</v>
      </c>
      <c r="AG713" s="101">
        <v>0</v>
      </c>
      <c r="AH713" s="101">
        <v>0</v>
      </c>
      <c r="AI713" s="101">
        <v>0</v>
      </c>
      <c r="AJ713" s="101">
        <v>0</v>
      </c>
      <c r="AK713" s="101">
        <v>0</v>
      </c>
      <c r="AL713" s="101">
        <v>0</v>
      </c>
      <c r="AM713" s="101">
        <v>0</v>
      </c>
      <c r="AN713" s="101">
        <v>0</v>
      </c>
      <c r="AO713" s="101">
        <v>0</v>
      </c>
      <c r="AP713" s="101">
        <v>0</v>
      </c>
      <c r="AQ713" s="101">
        <v>0</v>
      </c>
      <c r="AR713" s="101">
        <v>0</v>
      </c>
      <c r="AS713" s="101">
        <v>0</v>
      </c>
      <c r="AT713" s="101">
        <v>0</v>
      </c>
      <c r="AU713" s="101">
        <v>0</v>
      </c>
      <c r="AV713" s="101">
        <v>0</v>
      </c>
      <c r="AW713" s="101">
        <v>0</v>
      </c>
      <c r="AX713" s="101">
        <v>0</v>
      </c>
      <c r="AY713" s="101">
        <v>0</v>
      </c>
      <c r="AZ713" s="101">
        <v>0</v>
      </c>
      <c r="BA713" s="101">
        <v>0</v>
      </c>
      <c r="BB713" s="101">
        <v>0</v>
      </c>
      <c r="BC713" s="101">
        <v>0</v>
      </c>
      <c r="BD713" s="101">
        <v>0</v>
      </c>
      <c r="BE713" s="101">
        <v>0</v>
      </c>
      <c r="BF713" s="101">
        <v>0</v>
      </c>
      <c r="BG713" s="101">
        <v>0</v>
      </c>
      <c r="BH713" s="101">
        <v>0</v>
      </c>
      <c r="BI713" s="101">
        <v>0</v>
      </c>
      <c r="BJ713" s="101">
        <v>0</v>
      </c>
      <c r="BK713" s="101">
        <v>0</v>
      </c>
      <c r="BL713" s="101">
        <v>0</v>
      </c>
      <c r="BM713" s="101">
        <v>0</v>
      </c>
      <c r="BN713" s="101">
        <v>0</v>
      </c>
      <c r="BO713" s="101"/>
      <c r="BP713" s="101"/>
      <c r="BQ713" s="101"/>
      <c r="BR713" s="101"/>
      <c r="BS713" s="101"/>
      <c r="BT713" s="101"/>
      <c r="BU713" s="101"/>
      <c r="BV713" s="101"/>
      <c r="BW713" s="101"/>
      <c r="BX713" s="101"/>
      <c r="BY713" s="101"/>
      <c r="BZ713" s="101"/>
      <c r="CA713" s="101"/>
      <c r="CB713" s="101"/>
      <c r="CC713" s="101"/>
      <c r="CD713" s="101"/>
      <c r="CE713" s="101"/>
      <c r="CF713" s="101"/>
      <c r="CG713" s="101"/>
      <c r="CH713" s="101"/>
      <c r="CI713" s="101"/>
      <c r="CJ713" s="101"/>
      <c r="CK713" s="101"/>
      <c r="CL713" s="101"/>
      <c r="CM713" s="106">
        <f t="shared" si="47"/>
        <v>0</v>
      </c>
      <c r="CN713" s="65">
        <f t="shared" si="49"/>
        <v>0</v>
      </c>
      <c r="CO713" s="107">
        <f t="shared" si="48"/>
        <v>0</v>
      </c>
      <c r="CP713" s="12"/>
      <c r="CQ713" s="12"/>
      <c r="CR713" s="12"/>
      <c r="CS713" s="12"/>
      <c r="CT713" s="12"/>
      <c r="CU713" s="12"/>
      <c r="CV713" s="12"/>
      <c r="CW713" s="12"/>
      <c r="CX713" s="12"/>
      <c r="CY713" s="12"/>
      <c r="CZ713" s="12"/>
      <c r="DA713" s="12"/>
      <c r="DB713" s="12"/>
      <c r="DC713" s="12"/>
      <c r="DD713" s="12"/>
      <c r="DE713" s="12"/>
      <c r="DF713" s="12"/>
      <c r="DG713" s="12"/>
      <c r="DH713" s="12"/>
      <c r="DI713" s="12"/>
      <c r="DJ713" s="12"/>
      <c r="DK713" s="12"/>
      <c r="DL713" s="12"/>
      <c r="DM713" s="12"/>
      <c r="DN713" s="12"/>
      <c r="DO713" s="12"/>
      <c r="DP713" s="12"/>
    </row>
    <row r="714" spans="1:120" s="87" customFormat="1" hidden="1" x14ac:dyDescent="0.25">
      <c r="A714" s="94" t="s">
        <v>5135</v>
      </c>
      <c r="B714" s="95" t="s">
        <v>2462</v>
      </c>
      <c r="C714" s="96" t="s">
        <v>2463</v>
      </c>
      <c r="D714" s="95">
        <v>34410</v>
      </c>
      <c r="E714" s="101">
        <v>0</v>
      </c>
      <c r="F714" s="101">
        <v>0</v>
      </c>
      <c r="G714" s="101">
        <v>0</v>
      </c>
      <c r="H714" s="101">
        <v>0</v>
      </c>
      <c r="I714" s="101">
        <v>0</v>
      </c>
      <c r="J714" s="101">
        <v>0</v>
      </c>
      <c r="K714" s="101">
        <v>0</v>
      </c>
      <c r="L714" s="101">
        <v>0</v>
      </c>
      <c r="M714" s="101">
        <v>0</v>
      </c>
      <c r="N714" s="101">
        <v>0</v>
      </c>
      <c r="O714" s="101">
        <v>0</v>
      </c>
      <c r="P714" s="101">
        <v>0</v>
      </c>
      <c r="Q714" s="101">
        <v>0</v>
      </c>
      <c r="R714" s="101">
        <v>0</v>
      </c>
      <c r="S714" s="101">
        <v>0</v>
      </c>
      <c r="T714" s="101">
        <v>0</v>
      </c>
      <c r="U714" s="101">
        <v>0</v>
      </c>
      <c r="V714" s="101">
        <v>0</v>
      </c>
      <c r="W714" s="101">
        <v>0</v>
      </c>
      <c r="X714" s="101">
        <v>0</v>
      </c>
      <c r="Y714" s="101">
        <v>0</v>
      </c>
      <c r="Z714" s="101">
        <v>0</v>
      </c>
      <c r="AA714" s="101">
        <v>0</v>
      </c>
      <c r="AB714" s="101">
        <v>0</v>
      </c>
      <c r="AC714" s="101">
        <v>0</v>
      </c>
      <c r="AD714" s="101">
        <v>0</v>
      </c>
      <c r="AE714" s="101">
        <v>0</v>
      </c>
      <c r="AF714" s="101">
        <v>0</v>
      </c>
      <c r="AG714" s="101">
        <v>0</v>
      </c>
      <c r="AH714" s="101">
        <v>0</v>
      </c>
      <c r="AI714" s="101">
        <v>0</v>
      </c>
      <c r="AJ714" s="101">
        <v>0</v>
      </c>
      <c r="AK714" s="101">
        <v>0</v>
      </c>
      <c r="AL714" s="101">
        <v>0</v>
      </c>
      <c r="AM714" s="101">
        <v>0</v>
      </c>
      <c r="AN714" s="101">
        <v>0</v>
      </c>
      <c r="AO714" s="101">
        <v>0</v>
      </c>
      <c r="AP714" s="101">
        <v>0</v>
      </c>
      <c r="AQ714" s="101">
        <v>0</v>
      </c>
      <c r="AR714" s="101">
        <v>0</v>
      </c>
      <c r="AS714" s="101">
        <v>0</v>
      </c>
      <c r="AT714" s="101">
        <v>0</v>
      </c>
      <c r="AU714" s="101">
        <v>0</v>
      </c>
      <c r="AV714" s="101">
        <v>0</v>
      </c>
      <c r="AW714" s="101">
        <v>0</v>
      </c>
      <c r="AX714" s="101">
        <v>0</v>
      </c>
      <c r="AY714" s="101">
        <v>0</v>
      </c>
      <c r="AZ714" s="101">
        <v>0</v>
      </c>
      <c r="BA714" s="101">
        <v>0</v>
      </c>
      <c r="BB714" s="101">
        <v>0</v>
      </c>
      <c r="BC714" s="101">
        <v>0</v>
      </c>
      <c r="BD714" s="101">
        <v>0</v>
      </c>
      <c r="BE714" s="101">
        <v>0</v>
      </c>
      <c r="BF714" s="101">
        <v>0</v>
      </c>
      <c r="BG714" s="101">
        <v>0</v>
      </c>
      <c r="BH714" s="101">
        <v>0</v>
      </c>
      <c r="BI714" s="101">
        <v>0</v>
      </c>
      <c r="BJ714" s="101">
        <v>0</v>
      </c>
      <c r="BK714" s="101">
        <v>0</v>
      </c>
      <c r="BL714" s="101">
        <v>0</v>
      </c>
      <c r="BM714" s="101">
        <v>0</v>
      </c>
      <c r="BN714" s="101">
        <v>0</v>
      </c>
      <c r="BO714" s="101"/>
      <c r="BP714" s="101"/>
      <c r="BQ714" s="101"/>
      <c r="BR714" s="101"/>
      <c r="BS714" s="101"/>
      <c r="BT714" s="101"/>
      <c r="BU714" s="101"/>
      <c r="BV714" s="101"/>
      <c r="BW714" s="101"/>
      <c r="BX714" s="101"/>
      <c r="BY714" s="101"/>
      <c r="BZ714" s="101"/>
      <c r="CA714" s="101"/>
      <c r="CB714" s="101"/>
      <c r="CC714" s="101"/>
      <c r="CD714" s="101"/>
      <c r="CE714" s="101"/>
      <c r="CF714" s="101"/>
      <c r="CG714" s="101"/>
      <c r="CH714" s="101"/>
      <c r="CI714" s="101"/>
      <c r="CJ714" s="101"/>
      <c r="CK714" s="101"/>
      <c r="CL714" s="101"/>
      <c r="CM714" s="106">
        <f t="shared" si="47"/>
        <v>0</v>
      </c>
      <c r="CN714" s="65">
        <f t="shared" si="49"/>
        <v>0</v>
      </c>
      <c r="CO714" s="107">
        <f t="shared" si="48"/>
        <v>0</v>
      </c>
      <c r="CP714" s="12"/>
      <c r="CQ714" s="12"/>
      <c r="CR714" s="12"/>
      <c r="CS714" s="12"/>
      <c r="CT714" s="12"/>
      <c r="CU714" s="12"/>
      <c r="CV714" s="12"/>
      <c r="CW714" s="12"/>
      <c r="CX714" s="12"/>
      <c r="CY714" s="12"/>
      <c r="CZ714" s="12"/>
      <c r="DA714" s="12"/>
      <c r="DB714" s="12"/>
      <c r="DC714" s="12"/>
      <c r="DD714" s="12"/>
      <c r="DE714" s="12"/>
      <c r="DF714" s="12"/>
      <c r="DG714" s="12"/>
      <c r="DH714" s="12"/>
      <c r="DI714" s="12"/>
      <c r="DJ714" s="12"/>
      <c r="DK714" s="12"/>
      <c r="DL714" s="12"/>
      <c r="DM714" s="12"/>
      <c r="DN714" s="12"/>
      <c r="DO714" s="12"/>
      <c r="DP714" s="12"/>
    </row>
    <row r="715" spans="1:120" s="87" customFormat="1" hidden="1" x14ac:dyDescent="0.25">
      <c r="A715" s="94" t="s">
        <v>5135</v>
      </c>
      <c r="B715" s="95" t="s">
        <v>3258</v>
      </c>
      <c r="C715" s="96" t="s">
        <v>3259</v>
      </c>
      <c r="D715" s="95">
        <v>34420</v>
      </c>
      <c r="E715" s="101">
        <v>0</v>
      </c>
      <c r="F715" s="101">
        <v>0</v>
      </c>
      <c r="G715" s="101">
        <v>0</v>
      </c>
      <c r="H715" s="101">
        <v>0</v>
      </c>
      <c r="I715" s="101">
        <v>0</v>
      </c>
      <c r="J715" s="101">
        <v>0</v>
      </c>
      <c r="K715" s="101">
        <v>0</v>
      </c>
      <c r="L715" s="101">
        <v>0</v>
      </c>
      <c r="M715" s="101">
        <v>0</v>
      </c>
      <c r="N715" s="101">
        <v>0</v>
      </c>
      <c r="O715" s="101">
        <v>0</v>
      </c>
      <c r="P715" s="101">
        <v>0</v>
      </c>
      <c r="Q715" s="101">
        <v>0</v>
      </c>
      <c r="R715" s="101">
        <v>0</v>
      </c>
      <c r="S715" s="101">
        <v>0</v>
      </c>
      <c r="T715" s="101">
        <v>0</v>
      </c>
      <c r="U715" s="101">
        <v>0</v>
      </c>
      <c r="V715" s="101">
        <v>0</v>
      </c>
      <c r="W715" s="101">
        <v>0</v>
      </c>
      <c r="X715" s="101">
        <v>0</v>
      </c>
      <c r="Y715" s="101">
        <v>0</v>
      </c>
      <c r="Z715" s="101">
        <v>0</v>
      </c>
      <c r="AA715" s="101">
        <v>0</v>
      </c>
      <c r="AB715" s="101">
        <v>0</v>
      </c>
      <c r="AC715" s="101">
        <v>0</v>
      </c>
      <c r="AD715" s="101">
        <v>0</v>
      </c>
      <c r="AE715" s="101">
        <v>0</v>
      </c>
      <c r="AF715" s="101">
        <v>0</v>
      </c>
      <c r="AG715" s="101">
        <v>0</v>
      </c>
      <c r="AH715" s="101">
        <v>0</v>
      </c>
      <c r="AI715" s="101">
        <v>0</v>
      </c>
      <c r="AJ715" s="101">
        <v>0</v>
      </c>
      <c r="AK715" s="101">
        <v>0</v>
      </c>
      <c r="AL715" s="101">
        <v>0</v>
      </c>
      <c r="AM715" s="101">
        <v>0</v>
      </c>
      <c r="AN715" s="101">
        <v>0</v>
      </c>
      <c r="AO715" s="101">
        <v>0</v>
      </c>
      <c r="AP715" s="101">
        <v>0</v>
      </c>
      <c r="AQ715" s="101">
        <v>0</v>
      </c>
      <c r="AR715" s="101">
        <v>0</v>
      </c>
      <c r="AS715" s="101">
        <v>0</v>
      </c>
      <c r="AT715" s="101">
        <v>0</v>
      </c>
      <c r="AU715" s="101">
        <v>0</v>
      </c>
      <c r="AV715" s="101">
        <v>0</v>
      </c>
      <c r="AW715" s="101">
        <v>0</v>
      </c>
      <c r="AX715" s="101">
        <v>0</v>
      </c>
      <c r="AY715" s="101">
        <v>0</v>
      </c>
      <c r="AZ715" s="101">
        <v>0</v>
      </c>
      <c r="BA715" s="101">
        <v>0</v>
      </c>
      <c r="BB715" s="101">
        <v>0</v>
      </c>
      <c r="BC715" s="101">
        <v>0</v>
      </c>
      <c r="BD715" s="101">
        <v>0</v>
      </c>
      <c r="BE715" s="101">
        <v>0</v>
      </c>
      <c r="BF715" s="101">
        <v>0</v>
      </c>
      <c r="BG715" s="101">
        <v>0</v>
      </c>
      <c r="BH715" s="101">
        <v>0</v>
      </c>
      <c r="BI715" s="101">
        <v>0</v>
      </c>
      <c r="BJ715" s="101">
        <v>0</v>
      </c>
      <c r="BK715" s="101">
        <v>0</v>
      </c>
      <c r="BL715" s="101">
        <v>0</v>
      </c>
      <c r="BM715" s="101">
        <v>0</v>
      </c>
      <c r="BN715" s="101">
        <v>0</v>
      </c>
      <c r="BO715" s="101"/>
      <c r="BP715" s="101"/>
      <c r="BQ715" s="101"/>
      <c r="BR715" s="101"/>
      <c r="BS715" s="101"/>
      <c r="BT715" s="101"/>
      <c r="BU715" s="101"/>
      <c r="BV715" s="101"/>
      <c r="BW715" s="101"/>
      <c r="BX715" s="101"/>
      <c r="BY715" s="101"/>
      <c r="BZ715" s="101"/>
      <c r="CA715" s="101"/>
      <c r="CB715" s="101"/>
      <c r="CC715" s="101"/>
      <c r="CD715" s="101"/>
      <c r="CE715" s="101"/>
      <c r="CF715" s="101"/>
      <c r="CG715" s="101"/>
      <c r="CH715" s="101"/>
      <c r="CI715" s="101"/>
      <c r="CJ715" s="101"/>
      <c r="CK715" s="101"/>
      <c r="CL715" s="101"/>
      <c r="CM715" s="106">
        <f t="shared" si="47"/>
        <v>0</v>
      </c>
      <c r="CN715" s="65">
        <f t="shared" si="49"/>
        <v>0</v>
      </c>
      <c r="CO715" s="107">
        <f t="shared" si="48"/>
        <v>0</v>
      </c>
      <c r="CP715" s="12"/>
      <c r="CQ715" s="12"/>
      <c r="CR715" s="12"/>
      <c r="CS715" s="12"/>
      <c r="CT715" s="12"/>
      <c r="CU715" s="12"/>
      <c r="CV715" s="12"/>
      <c r="CW715" s="12"/>
      <c r="CX715" s="12"/>
      <c r="CY715" s="12"/>
      <c r="CZ715" s="12"/>
      <c r="DA715" s="12"/>
      <c r="DB715" s="12"/>
      <c r="DC715" s="12"/>
      <c r="DD715" s="12"/>
      <c r="DE715" s="12"/>
      <c r="DF715" s="12"/>
      <c r="DG715" s="12"/>
      <c r="DH715" s="12"/>
      <c r="DI715" s="12"/>
      <c r="DJ715" s="12"/>
      <c r="DK715" s="12"/>
      <c r="DL715" s="12"/>
      <c r="DM715" s="12"/>
      <c r="DN715" s="12"/>
      <c r="DO715" s="12"/>
      <c r="DP715" s="12"/>
    </row>
    <row r="716" spans="1:120" s="87" customFormat="1" hidden="1" x14ac:dyDescent="0.25">
      <c r="A716" s="94" t="s">
        <v>5135</v>
      </c>
      <c r="B716" s="95" t="s">
        <v>3268</v>
      </c>
      <c r="C716" s="96" t="s">
        <v>3269</v>
      </c>
      <c r="D716" s="95">
        <v>34420</v>
      </c>
      <c r="E716" s="101">
        <v>0</v>
      </c>
      <c r="F716" s="101">
        <v>0</v>
      </c>
      <c r="G716" s="101">
        <v>0</v>
      </c>
      <c r="H716" s="101">
        <v>0</v>
      </c>
      <c r="I716" s="101">
        <v>0</v>
      </c>
      <c r="J716" s="101">
        <v>0</v>
      </c>
      <c r="K716" s="101">
        <v>0</v>
      </c>
      <c r="L716" s="101">
        <v>0</v>
      </c>
      <c r="M716" s="101">
        <v>0</v>
      </c>
      <c r="N716" s="101">
        <v>0</v>
      </c>
      <c r="O716" s="101">
        <v>0</v>
      </c>
      <c r="P716" s="101">
        <v>0</v>
      </c>
      <c r="Q716" s="101">
        <v>0</v>
      </c>
      <c r="R716" s="101">
        <v>0</v>
      </c>
      <c r="S716" s="101">
        <v>0</v>
      </c>
      <c r="T716" s="101">
        <v>0</v>
      </c>
      <c r="U716" s="101">
        <v>0</v>
      </c>
      <c r="V716" s="101">
        <v>0</v>
      </c>
      <c r="W716" s="101">
        <v>0</v>
      </c>
      <c r="X716" s="101">
        <v>0</v>
      </c>
      <c r="Y716" s="101">
        <v>0</v>
      </c>
      <c r="Z716" s="101">
        <v>0</v>
      </c>
      <c r="AA716" s="101">
        <v>0</v>
      </c>
      <c r="AB716" s="101">
        <v>0</v>
      </c>
      <c r="AC716" s="101">
        <v>0</v>
      </c>
      <c r="AD716" s="101">
        <v>0</v>
      </c>
      <c r="AE716" s="101">
        <v>0</v>
      </c>
      <c r="AF716" s="101">
        <v>0</v>
      </c>
      <c r="AG716" s="101">
        <v>0</v>
      </c>
      <c r="AH716" s="101">
        <v>0</v>
      </c>
      <c r="AI716" s="101">
        <v>0</v>
      </c>
      <c r="AJ716" s="101">
        <v>0</v>
      </c>
      <c r="AK716" s="101">
        <v>0</v>
      </c>
      <c r="AL716" s="101">
        <v>0</v>
      </c>
      <c r="AM716" s="101">
        <v>0</v>
      </c>
      <c r="AN716" s="101">
        <v>0</v>
      </c>
      <c r="AO716" s="101">
        <v>0</v>
      </c>
      <c r="AP716" s="101">
        <v>0</v>
      </c>
      <c r="AQ716" s="101">
        <v>0</v>
      </c>
      <c r="AR716" s="101">
        <v>0</v>
      </c>
      <c r="AS716" s="101">
        <v>0</v>
      </c>
      <c r="AT716" s="101">
        <v>0</v>
      </c>
      <c r="AU716" s="101">
        <v>0</v>
      </c>
      <c r="AV716" s="101">
        <v>0</v>
      </c>
      <c r="AW716" s="101">
        <v>0</v>
      </c>
      <c r="AX716" s="101">
        <v>0</v>
      </c>
      <c r="AY716" s="101">
        <v>0</v>
      </c>
      <c r="AZ716" s="101">
        <v>0</v>
      </c>
      <c r="BA716" s="101">
        <v>0</v>
      </c>
      <c r="BB716" s="101">
        <v>0</v>
      </c>
      <c r="BC716" s="101">
        <v>0</v>
      </c>
      <c r="BD716" s="101">
        <v>0</v>
      </c>
      <c r="BE716" s="101">
        <v>0</v>
      </c>
      <c r="BF716" s="101">
        <v>0</v>
      </c>
      <c r="BG716" s="101">
        <v>0</v>
      </c>
      <c r="BH716" s="101">
        <v>0</v>
      </c>
      <c r="BI716" s="101">
        <v>0</v>
      </c>
      <c r="BJ716" s="101">
        <v>0</v>
      </c>
      <c r="BK716" s="101">
        <v>0</v>
      </c>
      <c r="BL716" s="101">
        <v>0</v>
      </c>
      <c r="BM716" s="101">
        <v>0</v>
      </c>
      <c r="BN716" s="101">
        <v>0</v>
      </c>
      <c r="BO716" s="101"/>
      <c r="BP716" s="101"/>
      <c r="BQ716" s="101"/>
      <c r="BR716" s="101"/>
      <c r="BS716" s="101"/>
      <c r="BT716" s="101"/>
      <c r="BU716" s="101"/>
      <c r="BV716" s="101"/>
      <c r="BW716" s="101"/>
      <c r="BX716" s="101"/>
      <c r="BY716" s="101"/>
      <c r="BZ716" s="101"/>
      <c r="CA716" s="101"/>
      <c r="CB716" s="101"/>
      <c r="CC716" s="101"/>
      <c r="CD716" s="101"/>
      <c r="CE716" s="101"/>
      <c r="CF716" s="101"/>
      <c r="CG716" s="101"/>
      <c r="CH716" s="101"/>
      <c r="CI716" s="101"/>
      <c r="CJ716" s="101"/>
      <c r="CK716" s="101"/>
      <c r="CL716" s="101"/>
      <c r="CM716" s="106">
        <f t="shared" si="47"/>
        <v>0</v>
      </c>
      <c r="CN716" s="65">
        <f t="shared" si="49"/>
        <v>0</v>
      </c>
      <c r="CO716" s="107">
        <f t="shared" si="48"/>
        <v>0</v>
      </c>
      <c r="CP716" s="12"/>
      <c r="CQ716" s="12"/>
      <c r="CR716" s="12"/>
      <c r="CS716" s="12"/>
      <c r="CT716" s="12"/>
      <c r="CU716" s="12"/>
      <c r="CV716" s="12"/>
      <c r="CW716" s="12"/>
      <c r="CX716" s="12"/>
      <c r="CY716" s="12"/>
      <c r="CZ716" s="12"/>
      <c r="DA716" s="12"/>
      <c r="DB716" s="12"/>
      <c r="DC716" s="12"/>
      <c r="DD716" s="12"/>
      <c r="DE716" s="12"/>
      <c r="DF716" s="12"/>
      <c r="DG716" s="12"/>
      <c r="DH716" s="12"/>
      <c r="DI716" s="12"/>
      <c r="DJ716" s="12"/>
      <c r="DK716" s="12"/>
      <c r="DL716" s="12"/>
      <c r="DM716" s="12"/>
      <c r="DN716" s="12"/>
      <c r="DO716" s="12"/>
      <c r="DP716" s="12"/>
    </row>
    <row r="717" spans="1:120" s="87" customFormat="1" hidden="1" x14ac:dyDescent="0.25">
      <c r="A717" s="94" t="s">
        <v>5135</v>
      </c>
      <c r="B717" s="95" t="s">
        <v>2466</v>
      </c>
      <c r="C717" s="96" t="s">
        <v>2467</v>
      </c>
      <c r="D717" s="95">
        <v>34410</v>
      </c>
      <c r="E717" s="101">
        <v>0</v>
      </c>
      <c r="F717" s="101">
        <v>0</v>
      </c>
      <c r="G717" s="101">
        <v>0</v>
      </c>
      <c r="H717" s="101">
        <v>0</v>
      </c>
      <c r="I717" s="101">
        <v>0</v>
      </c>
      <c r="J717" s="101">
        <v>0</v>
      </c>
      <c r="K717" s="101">
        <v>0</v>
      </c>
      <c r="L717" s="101">
        <v>0</v>
      </c>
      <c r="M717" s="101">
        <v>0</v>
      </c>
      <c r="N717" s="101">
        <v>0</v>
      </c>
      <c r="O717" s="101">
        <v>0</v>
      </c>
      <c r="P717" s="101">
        <v>0</v>
      </c>
      <c r="Q717" s="101">
        <v>0</v>
      </c>
      <c r="R717" s="101">
        <v>0</v>
      </c>
      <c r="S717" s="101">
        <v>0</v>
      </c>
      <c r="T717" s="101">
        <v>0</v>
      </c>
      <c r="U717" s="101">
        <v>0</v>
      </c>
      <c r="V717" s="101">
        <v>0</v>
      </c>
      <c r="W717" s="101">
        <v>0</v>
      </c>
      <c r="X717" s="101">
        <v>0</v>
      </c>
      <c r="Y717" s="101">
        <v>0</v>
      </c>
      <c r="Z717" s="101">
        <v>0</v>
      </c>
      <c r="AA717" s="101">
        <v>0</v>
      </c>
      <c r="AB717" s="101">
        <v>0</v>
      </c>
      <c r="AC717" s="101">
        <v>0</v>
      </c>
      <c r="AD717" s="101">
        <v>0</v>
      </c>
      <c r="AE717" s="101">
        <v>0</v>
      </c>
      <c r="AF717" s="101">
        <v>0</v>
      </c>
      <c r="AG717" s="101">
        <v>0</v>
      </c>
      <c r="AH717" s="101">
        <v>0</v>
      </c>
      <c r="AI717" s="101">
        <v>0</v>
      </c>
      <c r="AJ717" s="101">
        <v>0</v>
      </c>
      <c r="AK717" s="101">
        <v>0</v>
      </c>
      <c r="AL717" s="101">
        <v>0</v>
      </c>
      <c r="AM717" s="101">
        <v>0</v>
      </c>
      <c r="AN717" s="101">
        <v>0</v>
      </c>
      <c r="AO717" s="101">
        <v>0</v>
      </c>
      <c r="AP717" s="101">
        <v>0</v>
      </c>
      <c r="AQ717" s="101">
        <v>0</v>
      </c>
      <c r="AR717" s="101">
        <v>0</v>
      </c>
      <c r="AS717" s="101">
        <v>0</v>
      </c>
      <c r="AT717" s="101">
        <v>0</v>
      </c>
      <c r="AU717" s="101">
        <v>0</v>
      </c>
      <c r="AV717" s="101">
        <v>0</v>
      </c>
      <c r="AW717" s="101">
        <v>0</v>
      </c>
      <c r="AX717" s="101">
        <v>0</v>
      </c>
      <c r="AY717" s="101">
        <v>0</v>
      </c>
      <c r="AZ717" s="101">
        <v>0</v>
      </c>
      <c r="BA717" s="101">
        <v>0</v>
      </c>
      <c r="BB717" s="101">
        <v>0</v>
      </c>
      <c r="BC717" s="101">
        <v>0</v>
      </c>
      <c r="BD717" s="101">
        <v>0</v>
      </c>
      <c r="BE717" s="101">
        <v>0</v>
      </c>
      <c r="BF717" s="101">
        <v>0</v>
      </c>
      <c r="BG717" s="101">
        <v>0</v>
      </c>
      <c r="BH717" s="101">
        <v>0</v>
      </c>
      <c r="BI717" s="101">
        <v>0</v>
      </c>
      <c r="BJ717" s="101">
        <v>0</v>
      </c>
      <c r="BK717" s="101">
        <v>0</v>
      </c>
      <c r="BL717" s="101">
        <v>0</v>
      </c>
      <c r="BM717" s="101">
        <v>0</v>
      </c>
      <c r="BN717" s="101">
        <v>0</v>
      </c>
      <c r="BO717" s="101"/>
      <c r="BP717" s="101"/>
      <c r="BQ717" s="101"/>
      <c r="BR717" s="101"/>
      <c r="BS717" s="101"/>
      <c r="BT717" s="101"/>
      <c r="BU717" s="101"/>
      <c r="BV717" s="101"/>
      <c r="BW717" s="101"/>
      <c r="BX717" s="101"/>
      <c r="BY717" s="101"/>
      <c r="BZ717" s="101"/>
      <c r="CA717" s="101"/>
      <c r="CB717" s="101"/>
      <c r="CC717" s="101"/>
      <c r="CD717" s="101"/>
      <c r="CE717" s="101"/>
      <c r="CF717" s="101"/>
      <c r="CG717" s="101"/>
      <c r="CH717" s="101"/>
      <c r="CI717" s="101"/>
      <c r="CJ717" s="101"/>
      <c r="CK717" s="101"/>
      <c r="CL717" s="101"/>
      <c r="CM717" s="106">
        <f t="shared" si="47"/>
        <v>0</v>
      </c>
      <c r="CN717" s="65">
        <f t="shared" si="49"/>
        <v>0</v>
      </c>
      <c r="CO717" s="107">
        <f t="shared" si="48"/>
        <v>0</v>
      </c>
      <c r="CP717" s="12"/>
      <c r="CQ717" s="12"/>
      <c r="CR717" s="12"/>
      <c r="CS717" s="12"/>
      <c r="CT717" s="12"/>
      <c r="CU717" s="12"/>
      <c r="CV717" s="12"/>
      <c r="CW717" s="12"/>
      <c r="CX717" s="12"/>
      <c r="CY717" s="12"/>
      <c r="CZ717" s="12"/>
      <c r="DA717" s="12"/>
      <c r="DB717" s="12"/>
      <c r="DC717" s="12"/>
      <c r="DD717" s="12"/>
      <c r="DE717" s="12"/>
      <c r="DF717" s="12"/>
      <c r="DG717" s="12"/>
      <c r="DH717" s="12"/>
      <c r="DI717" s="12"/>
      <c r="DJ717" s="12"/>
      <c r="DK717" s="12"/>
      <c r="DL717" s="12"/>
      <c r="DM717" s="12"/>
      <c r="DN717" s="12"/>
      <c r="DO717" s="12"/>
      <c r="DP717" s="12"/>
    </row>
    <row r="718" spans="1:120" s="87" customFormat="1" hidden="1" x14ac:dyDescent="0.25">
      <c r="A718" s="94" t="s">
        <v>5135</v>
      </c>
      <c r="B718" s="95" t="s">
        <v>2468</v>
      </c>
      <c r="C718" s="96" t="s">
        <v>2469</v>
      </c>
      <c r="D718" s="95">
        <v>34410</v>
      </c>
      <c r="E718" s="101">
        <v>0</v>
      </c>
      <c r="F718" s="101">
        <v>0</v>
      </c>
      <c r="G718" s="101">
        <v>0</v>
      </c>
      <c r="H718" s="101">
        <v>0</v>
      </c>
      <c r="I718" s="101">
        <v>0</v>
      </c>
      <c r="J718" s="101">
        <v>0</v>
      </c>
      <c r="K718" s="101">
        <v>0</v>
      </c>
      <c r="L718" s="101">
        <v>0</v>
      </c>
      <c r="M718" s="101">
        <v>0</v>
      </c>
      <c r="N718" s="101">
        <v>0</v>
      </c>
      <c r="O718" s="101">
        <v>0</v>
      </c>
      <c r="P718" s="101">
        <v>0</v>
      </c>
      <c r="Q718" s="101">
        <v>0</v>
      </c>
      <c r="R718" s="101">
        <v>0</v>
      </c>
      <c r="S718" s="101">
        <v>0</v>
      </c>
      <c r="T718" s="101">
        <v>0</v>
      </c>
      <c r="U718" s="101">
        <v>0</v>
      </c>
      <c r="V718" s="101">
        <v>0</v>
      </c>
      <c r="W718" s="101">
        <v>0</v>
      </c>
      <c r="X718" s="101">
        <v>0</v>
      </c>
      <c r="Y718" s="101">
        <v>0</v>
      </c>
      <c r="Z718" s="101">
        <v>0</v>
      </c>
      <c r="AA718" s="101">
        <v>0</v>
      </c>
      <c r="AB718" s="101">
        <v>0</v>
      </c>
      <c r="AC718" s="101">
        <v>0</v>
      </c>
      <c r="AD718" s="101">
        <v>0</v>
      </c>
      <c r="AE718" s="101">
        <v>0</v>
      </c>
      <c r="AF718" s="101">
        <v>0</v>
      </c>
      <c r="AG718" s="101">
        <v>0</v>
      </c>
      <c r="AH718" s="101">
        <v>0</v>
      </c>
      <c r="AI718" s="101">
        <v>0</v>
      </c>
      <c r="AJ718" s="101">
        <v>0</v>
      </c>
      <c r="AK718" s="101">
        <v>0</v>
      </c>
      <c r="AL718" s="101">
        <v>0</v>
      </c>
      <c r="AM718" s="101">
        <v>0</v>
      </c>
      <c r="AN718" s="101">
        <v>0</v>
      </c>
      <c r="AO718" s="101">
        <v>0</v>
      </c>
      <c r="AP718" s="101">
        <v>0</v>
      </c>
      <c r="AQ718" s="101">
        <v>0</v>
      </c>
      <c r="AR718" s="101">
        <v>0</v>
      </c>
      <c r="AS718" s="101">
        <v>0</v>
      </c>
      <c r="AT718" s="101">
        <v>0</v>
      </c>
      <c r="AU718" s="101">
        <v>0</v>
      </c>
      <c r="AV718" s="101">
        <v>0</v>
      </c>
      <c r="AW718" s="101">
        <v>0</v>
      </c>
      <c r="AX718" s="101">
        <v>0</v>
      </c>
      <c r="AY718" s="101">
        <v>0</v>
      </c>
      <c r="AZ718" s="101">
        <v>0</v>
      </c>
      <c r="BA718" s="101">
        <v>0</v>
      </c>
      <c r="BB718" s="101">
        <v>0</v>
      </c>
      <c r="BC718" s="101">
        <v>0</v>
      </c>
      <c r="BD718" s="101">
        <v>0</v>
      </c>
      <c r="BE718" s="101">
        <v>0</v>
      </c>
      <c r="BF718" s="101">
        <v>0</v>
      </c>
      <c r="BG718" s="101">
        <v>0</v>
      </c>
      <c r="BH718" s="101">
        <v>0</v>
      </c>
      <c r="BI718" s="101">
        <v>0</v>
      </c>
      <c r="BJ718" s="101">
        <v>0</v>
      </c>
      <c r="BK718" s="101">
        <v>0</v>
      </c>
      <c r="BL718" s="101">
        <v>0</v>
      </c>
      <c r="BM718" s="101">
        <v>0</v>
      </c>
      <c r="BN718" s="101">
        <v>0</v>
      </c>
      <c r="BO718" s="101"/>
      <c r="BP718" s="101"/>
      <c r="BQ718" s="101"/>
      <c r="BR718" s="101"/>
      <c r="BS718" s="101"/>
      <c r="BT718" s="101"/>
      <c r="BU718" s="101"/>
      <c r="BV718" s="101"/>
      <c r="BW718" s="101"/>
      <c r="BX718" s="101"/>
      <c r="BY718" s="101"/>
      <c r="BZ718" s="101"/>
      <c r="CA718" s="101"/>
      <c r="CB718" s="101"/>
      <c r="CC718" s="101"/>
      <c r="CD718" s="101"/>
      <c r="CE718" s="101"/>
      <c r="CF718" s="101"/>
      <c r="CG718" s="101"/>
      <c r="CH718" s="101"/>
      <c r="CI718" s="101"/>
      <c r="CJ718" s="101"/>
      <c r="CK718" s="101"/>
      <c r="CL718" s="101"/>
      <c r="CM718" s="106">
        <f t="shared" si="47"/>
        <v>0</v>
      </c>
      <c r="CN718" s="65">
        <f t="shared" si="49"/>
        <v>0</v>
      </c>
      <c r="CO718" s="107">
        <f t="shared" si="48"/>
        <v>0</v>
      </c>
      <c r="CP718" s="12"/>
      <c r="CQ718" s="12"/>
      <c r="CR718" s="12"/>
      <c r="CS718" s="12"/>
      <c r="CT718" s="12"/>
      <c r="CU718" s="12"/>
      <c r="CV718" s="12"/>
      <c r="CW718" s="12"/>
      <c r="CX718" s="12"/>
      <c r="CY718" s="12"/>
      <c r="CZ718" s="12"/>
      <c r="DA718" s="12"/>
      <c r="DB718" s="12"/>
      <c r="DC718" s="12"/>
      <c r="DD718" s="12"/>
      <c r="DE718" s="12"/>
      <c r="DF718" s="12"/>
      <c r="DG718" s="12"/>
      <c r="DH718" s="12"/>
      <c r="DI718" s="12"/>
      <c r="DJ718" s="12"/>
      <c r="DK718" s="12"/>
      <c r="DL718" s="12"/>
      <c r="DM718" s="12"/>
      <c r="DN718" s="12"/>
      <c r="DO718" s="12"/>
      <c r="DP718" s="12"/>
    </row>
    <row r="719" spans="1:120" s="87" customFormat="1" hidden="1" x14ac:dyDescent="0.25">
      <c r="A719" s="94" t="s">
        <v>5135</v>
      </c>
      <c r="B719" s="95" t="s">
        <v>3274</v>
      </c>
      <c r="C719" s="96" t="s">
        <v>3275</v>
      </c>
      <c r="D719" s="95">
        <v>34420</v>
      </c>
      <c r="E719" s="101">
        <v>0</v>
      </c>
      <c r="F719" s="101">
        <v>0</v>
      </c>
      <c r="G719" s="101">
        <v>0</v>
      </c>
      <c r="H719" s="101">
        <v>0</v>
      </c>
      <c r="I719" s="101">
        <v>0</v>
      </c>
      <c r="J719" s="101">
        <v>0</v>
      </c>
      <c r="K719" s="101">
        <v>0</v>
      </c>
      <c r="L719" s="101">
        <v>0</v>
      </c>
      <c r="M719" s="101">
        <v>0</v>
      </c>
      <c r="N719" s="101">
        <v>0</v>
      </c>
      <c r="O719" s="101">
        <v>0</v>
      </c>
      <c r="P719" s="101">
        <v>0</v>
      </c>
      <c r="Q719" s="101">
        <v>0</v>
      </c>
      <c r="R719" s="101">
        <v>0</v>
      </c>
      <c r="S719" s="101">
        <v>0</v>
      </c>
      <c r="T719" s="101">
        <v>0</v>
      </c>
      <c r="U719" s="101">
        <v>0</v>
      </c>
      <c r="V719" s="101">
        <v>0</v>
      </c>
      <c r="W719" s="101">
        <v>0</v>
      </c>
      <c r="X719" s="101">
        <v>0</v>
      </c>
      <c r="Y719" s="101">
        <v>0</v>
      </c>
      <c r="Z719" s="101">
        <v>0</v>
      </c>
      <c r="AA719" s="101">
        <v>0</v>
      </c>
      <c r="AB719" s="101">
        <v>0</v>
      </c>
      <c r="AC719" s="101">
        <v>0</v>
      </c>
      <c r="AD719" s="101">
        <v>0</v>
      </c>
      <c r="AE719" s="101">
        <v>0</v>
      </c>
      <c r="AF719" s="101">
        <v>0</v>
      </c>
      <c r="AG719" s="101">
        <v>0</v>
      </c>
      <c r="AH719" s="101">
        <v>0</v>
      </c>
      <c r="AI719" s="101">
        <v>0</v>
      </c>
      <c r="AJ719" s="101">
        <v>0</v>
      </c>
      <c r="AK719" s="101">
        <v>0</v>
      </c>
      <c r="AL719" s="101">
        <v>0</v>
      </c>
      <c r="AM719" s="101">
        <v>0</v>
      </c>
      <c r="AN719" s="101">
        <v>0</v>
      </c>
      <c r="AO719" s="101">
        <v>0</v>
      </c>
      <c r="AP719" s="101">
        <v>0</v>
      </c>
      <c r="AQ719" s="101">
        <v>0</v>
      </c>
      <c r="AR719" s="101">
        <v>0</v>
      </c>
      <c r="AS719" s="101">
        <v>0</v>
      </c>
      <c r="AT719" s="101">
        <v>0</v>
      </c>
      <c r="AU719" s="101">
        <v>0</v>
      </c>
      <c r="AV719" s="101">
        <v>0</v>
      </c>
      <c r="AW719" s="101">
        <v>0</v>
      </c>
      <c r="AX719" s="101">
        <v>0</v>
      </c>
      <c r="AY719" s="101">
        <v>0</v>
      </c>
      <c r="AZ719" s="101">
        <v>0</v>
      </c>
      <c r="BA719" s="101">
        <v>0</v>
      </c>
      <c r="BB719" s="101">
        <v>0</v>
      </c>
      <c r="BC719" s="101">
        <v>0</v>
      </c>
      <c r="BD719" s="101">
        <v>0</v>
      </c>
      <c r="BE719" s="101">
        <v>0</v>
      </c>
      <c r="BF719" s="101">
        <v>0</v>
      </c>
      <c r="BG719" s="101">
        <v>0</v>
      </c>
      <c r="BH719" s="101">
        <v>0</v>
      </c>
      <c r="BI719" s="101">
        <v>0</v>
      </c>
      <c r="BJ719" s="101">
        <v>0</v>
      </c>
      <c r="BK719" s="101">
        <v>0</v>
      </c>
      <c r="BL719" s="101">
        <v>0</v>
      </c>
      <c r="BM719" s="101">
        <v>0</v>
      </c>
      <c r="BN719" s="101">
        <v>0</v>
      </c>
      <c r="BO719" s="101"/>
      <c r="BP719" s="101"/>
      <c r="BQ719" s="101"/>
      <c r="BR719" s="101"/>
      <c r="BS719" s="101"/>
      <c r="BT719" s="101"/>
      <c r="BU719" s="101"/>
      <c r="BV719" s="101"/>
      <c r="BW719" s="101"/>
      <c r="BX719" s="101"/>
      <c r="BY719" s="101"/>
      <c r="BZ719" s="101"/>
      <c r="CA719" s="101"/>
      <c r="CB719" s="101"/>
      <c r="CC719" s="101"/>
      <c r="CD719" s="101"/>
      <c r="CE719" s="101"/>
      <c r="CF719" s="101"/>
      <c r="CG719" s="101"/>
      <c r="CH719" s="101"/>
      <c r="CI719" s="101"/>
      <c r="CJ719" s="101"/>
      <c r="CK719" s="101"/>
      <c r="CL719" s="101"/>
      <c r="CM719" s="106">
        <f t="shared" si="47"/>
        <v>0</v>
      </c>
      <c r="CN719" s="65">
        <f t="shared" si="49"/>
        <v>0</v>
      </c>
      <c r="CO719" s="107">
        <f t="shared" si="48"/>
        <v>0</v>
      </c>
      <c r="CP719" s="12"/>
      <c r="CQ719" s="12"/>
      <c r="CR719" s="12"/>
      <c r="CS719" s="12"/>
      <c r="CT719" s="12"/>
      <c r="CU719" s="12"/>
      <c r="CV719" s="12"/>
      <c r="CW719" s="12"/>
      <c r="CX719" s="12"/>
      <c r="CY719" s="12"/>
      <c r="CZ719" s="12"/>
      <c r="DA719" s="12"/>
      <c r="DB719" s="12"/>
      <c r="DC719" s="12"/>
      <c r="DD719" s="12"/>
      <c r="DE719" s="12"/>
      <c r="DF719" s="12"/>
      <c r="DG719" s="12"/>
      <c r="DH719" s="12"/>
      <c r="DI719" s="12"/>
      <c r="DJ719" s="12"/>
      <c r="DK719" s="12"/>
      <c r="DL719" s="12"/>
      <c r="DM719" s="12"/>
      <c r="DN719" s="12"/>
      <c r="DO719" s="12"/>
      <c r="DP719" s="12"/>
    </row>
    <row r="720" spans="1:120" s="87" customFormat="1" hidden="1" x14ac:dyDescent="0.25">
      <c r="A720" s="94" t="s">
        <v>5135</v>
      </c>
      <c r="B720" s="95" t="s">
        <v>3276</v>
      </c>
      <c r="C720" s="96" t="s">
        <v>3277</v>
      </c>
      <c r="D720" s="95">
        <v>34420</v>
      </c>
      <c r="E720" s="101">
        <v>0</v>
      </c>
      <c r="F720" s="101">
        <v>0</v>
      </c>
      <c r="G720" s="101">
        <v>0</v>
      </c>
      <c r="H720" s="101">
        <v>0</v>
      </c>
      <c r="I720" s="101">
        <v>0</v>
      </c>
      <c r="J720" s="101">
        <v>0</v>
      </c>
      <c r="K720" s="101">
        <v>0</v>
      </c>
      <c r="L720" s="101">
        <v>0</v>
      </c>
      <c r="M720" s="101">
        <v>0</v>
      </c>
      <c r="N720" s="101">
        <v>0</v>
      </c>
      <c r="O720" s="101">
        <v>0</v>
      </c>
      <c r="P720" s="101">
        <v>0</v>
      </c>
      <c r="Q720" s="101">
        <v>0</v>
      </c>
      <c r="R720" s="101">
        <v>0</v>
      </c>
      <c r="S720" s="101">
        <v>0</v>
      </c>
      <c r="T720" s="101">
        <v>0</v>
      </c>
      <c r="U720" s="101">
        <v>0</v>
      </c>
      <c r="V720" s="101">
        <v>0</v>
      </c>
      <c r="W720" s="101">
        <v>0</v>
      </c>
      <c r="X720" s="101">
        <v>0</v>
      </c>
      <c r="Y720" s="101">
        <v>0</v>
      </c>
      <c r="Z720" s="101">
        <v>0</v>
      </c>
      <c r="AA720" s="101">
        <v>0</v>
      </c>
      <c r="AB720" s="101">
        <v>0</v>
      </c>
      <c r="AC720" s="101">
        <v>0</v>
      </c>
      <c r="AD720" s="101">
        <v>0</v>
      </c>
      <c r="AE720" s="101">
        <v>0</v>
      </c>
      <c r="AF720" s="101">
        <v>0</v>
      </c>
      <c r="AG720" s="101">
        <v>0</v>
      </c>
      <c r="AH720" s="101">
        <v>0</v>
      </c>
      <c r="AI720" s="101">
        <v>0</v>
      </c>
      <c r="AJ720" s="101">
        <v>0</v>
      </c>
      <c r="AK720" s="101">
        <v>0</v>
      </c>
      <c r="AL720" s="101">
        <v>0</v>
      </c>
      <c r="AM720" s="101">
        <v>0</v>
      </c>
      <c r="AN720" s="101">
        <v>0</v>
      </c>
      <c r="AO720" s="101">
        <v>0</v>
      </c>
      <c r="AP720" s="101">
        <v>0</v>
      </c>
      <c r="AQ720" s="101">
        <v>0</v>
      </c>
      <c r="AR720" s="101">
        <v>0</v>
      </c>
      <c r="AS720" s="101">
        <v>0</v>
      </c>
      <c r="AT720" s="101">
        <v>0</v>
      </c>
      <c r="AU720" s="101">
        <v>0</v>
      </c>
      <c r="AV720" s="101">
        <v>0</v>
      </c>
      <c r="AW720" s="101">
        <v>0</v>
      </c>
      <c r="AX720" s="101">
        <v>0</v>
      </c>
      <c r="AY720" s="101">
        <v>0</v>
      </c>
      <c r="AZ720" s="101">
        <v>0</v>
      </c>
      <c r="BA720" s="101">
        <v>0</v>
      </c>
      <c r="BB720" s="101">
        <v>0</v>
      </c>
      <c r="BC720" s="101">
        <v>0</v>
      </c>
      <c r="BD720" s="101">
        <v>0</v>
      </c>
      <c r="BE720" s="101">
        <v>0</v>
      </c>
      <c r="BF720" s="101">
        <v>0</v>
      </c>
      <c r="BG720" s="101">
        <v>0</v>
      </c>
      <c r="BH720" s="101">
        <v>0</v>
      </c>
      <c r="BI720" s="101">
        <v>0</v>
      </c>
      <c r="BJ720" s="101">
        <v>0</v>
      </c>
      <c r="BK720" s="101">
        <v>0</v>
      </c>
      <c r="BL720" s="101">
        <v>0</v>
      </c>
      <c r="BM720" s="101">
        <v>0</v>
      </c>
      <c r="BN720" s="101">
        <v>0</v>
      </c>
      <c r="BO720" s="101"/>
      <c r="BP720" s="101"/>
      <c r="BQ720" s="101"/>
      <c r="BR720" s="101"/>
      <c r="BS720" s="101"/>
      <c r="BT720" s="101"/>
      <c r="BU720" s="101"/>
      <c r="BV720" s="101"/>
      <c r="BW720" s="101"/>
      <c r="BX720" s="101"/>
      <c r="BY720" s="101"/>
      <c r="BZ720" s="101"/>
      <c r="CA720" s="101"/>
      <c r="CB720" s="101"/>
      <c r="CC720" s="101"/>
      <c r="CD720" s="101"/>
      <c r="CE720" s="101"/>
      <c r="CF720" s="101"/>
      <c r="CG720" s="101"/>
      <c r="CH720" s="101"/>
      <c r="CI720" s="101"/>
      <c r="CJ720" s="101"/>
      <c r="CK720" s="101"/>
      <c r="CL720" s="101"/>
      <c r="CM720" s="106">
        <f t="shared" si="47"/>
        <v>0</v>
      </c>
      <c r="CN720" s="65">
        <f t="shared" si="49"/>
        <v>0</v>
      </c>
      <c r="CO720" s="107">
        <f t="shared" si="48"/>
        <v>0</v>
      </c>
      <c r="CP720" s="12"/>
      <c r="CQ720" s="12"/>
      <c r="CR720" s="12"/>
      <c r="CS720" s="12"/>
      <c r="CT720" s="12"/>
      <c r="CU720" s="12"/>
      <c r="CV720" s="12"/>
      <c r="CW720" s="12"/>
      <c r="CX720" s="12"/>
      <c r="CY720" s="12"/>
      <c r="CZ720" s="12"/>
      <c r="DA720" s="12"/>
      <c r="DB720" s="12"/>
      <c r="DC720" s="12"/>
      <c r="DD720" s="12"/>
      <c r="DE720" s="12"/>
      <c r="DF720" s="12"/>
      <c r="DG720" s="12"/>
      <c r="DH720" s="12"/>
      <c r="DI720" s="12"/>
      <c r="DJ720" s="12"/>
      <c r="DK720" s="12"/>
      <c r="DL720" s="12"/>
      <c r="DM720" s="12"/>
      <c r="DN720" s="12"/>
      <c r="DO720" s="12"/>
      <c r="DP720" s="12"/>
    </row>
    <row r="721" spans="1:120" s="87" customFormat="1" hidden="1" x14ac:dyDescent="0.25">
      <c r="A721" s="94" t="s">
        <v>5135</v>
      </c>
      <c r="B721" s="95" t="s">
        <v>3286</v>
      </c>
      <c r="C721" s="96" t="s">
        <v>3287</v>
      </c>
      <c r="D721" s="95">
        <v>34420</v>
      </c>
      <c r="E721" s="101">
        <v>0</v>
      </c>
      <c r="F721" s="101">
        <v>0</v>
      </c>
      <c r="G721" s="101">
        <v>0</v>
      </c>
      <c r="H721" s="101">
        <v>0</v>
      </c>
      <c r="I721" s="101">
        <v>0</v>
      </c>
      <c r="J721" s="101">
        <v>0</v>
      </c>
      <c r="K721" s="101">
        <v>0</v>
      </c>
      <c r="L721" s="101">
        <v>0</v>
      </c>
      <c r="M721" s="101">
        <v>0</v>
      </c>
      <c r="N721" s="101">
        <v>0</v>
      </c>
      <c r="O721" s="101">
        <v>0</v>
      </c>
      <c r="P721" s="101">
        <v>0</v>
      </c>
      <c r="Q721" s="101">
        <v>0</v>
      </c>
      <c r="R721" s="101">
        <v>0</v>
      </c>
      <c r="S721" s="101">
        <v>0</v>
      </c>
      <c r="T721" s="101">
        <v>0</v>
      </c>
      <c r="U721" s="101">
        <v>0</v>
      </c>
      <c r="V721" s="101">
        <v>0</v>
      </c>
      <c r="W721" s="101">
        <v>0</v>
      </c>
      <c r="X721" s="101">
        <v>0</v>
      </c>
      <c r="Y721" s="101">
        <v>0</v>
      </c>
      <c r="Z721" s="101">
        <v>0</v>
      </c>
      <c r="AA721" s="101">
        <v>0</v>
      </c>
      <c r="AB721" s="101">
        <v>0</v>
      </c>
      <c r="AC721" s="101">
        <v>0</v>
      </c>
      <c r="AD721" s="101">
        <v>0</v>
      </c>
      <c r="AE721" s="101">
        <v>0</v>
      </c>
      <c r="AF721" s="101">
        <v>0</v>
      </c>
      <c r="AG721" s="101">
        <v>0</v>
      </c>
      <c r="AH721" s="101">
        <v>0</v>
      </c>
      <c r="AI721" s="101">
        <v>0</v>
      </c>
      <c r="AJ721" s="101">
        <v>0</v>
      </c>
      <c r="AK721" s="101">
        <v>0</v>
      </c>
      <c r="AL721" s="101">
        <v>0</v>
      </c>
      <c r="AM721" s="101">
        <v>0</v>
      </c>
      <c r="AN721" s="101">
        <v>0</v>
      </c>
      <c r="AO721" s="101">
        <v>0</v>
      </c>
      <c r="AP721" s="101">
        <v>0</v>
      </c>
      <c r="AQ721" s="101">
        <v>0</v>
      </c>
      <c r="AR721" s="101">
        <v>0</v>
      </c>
      <c r="AS721" s="101">
        <v>0</v>
      </c>
      <c r="AT721" s="101">
        <v>0</v>
      </c>
      <c r="AU721" s="101">
        <v>0</v>
      </c>
      <c r="AV721" s="101">
        <v>0</v>
      </c>
      <c r="AW721" s="101">
        <v>0</v>
      </c>
      <c r="AX721" s="101">
        <v>0</v>
      </c>
      <c r="AY721" s="101">
        <v>0</v>
      </c>
      <c r="AZ721" s="101">
        <v>0</v>
      </c>
      <c r="BA721" s="101">
        <v>0</v>
      </c>
      <c r="BB721" s="101">
        <v>0</v>
      </c>
      <c r="BC721" s="101">
        <v>0</v>
      </c>
      <c r="BD721" s="101">
        <v>0</v>
      </c>
      <c r="BE721" s="101">
        <v>0</v>
      </c>
      <c r="BF721" s="101">
        <v>0</v>
      </c>
      <c r="BG721" s="101">
        <v>0</v>
      </c>
      <c r="BH721" s="101">
        <v>0</v>
      </c>
      <c r="BI721" s="101">
        <v>0</v>
      </c>
      <c r="BJ721" s="101">
        <v>0</v>
      </c>
      <c r="BK721" s="101">
        <v>0</v>
      </c>
      <c r="BL721" s="101">
        <v>0</v>
      </c>
      <c r="BM721" s="101">
        <v>0</v>
      </c>
      <c r="BN721" s="101">
        <v>0</v>
      </c>
      <c r="BO721" s="101"/>
      <c r="BP721" s="101"/>
      <c r="BQ721" s="101"/>
      <c r="BR721" s="101"/>
      <c r="BS721" s="101"/>
      <c r="BT721" s="101"/>
      <c r="BU721" s="101"/>
      <c r="BV721" s="101"/>
      <c r="BW721" s="101"/>
      <c r="BX721" s="101"/>
      <c r="BY721" s="101"/>
      <c r="BZ721" s="101"/>
      <c r="CA721" s="101"/>
      <c r="CB721" s="101"/>
      <c r="CC721" s="101"/>
      <c r="CD721" s="101"/>
      <c r="CE721" s="101"/>
      <c r="CF721" s="101"/>
      <c r="CG721" s="101"/>
      <c r="CH721" s="101"/>
      <c r="CI721" s="101"/>
      <c r="CJ721" s="101"/>
      <c r="CK721" s="101"/>
      <c r="CL721" s="101"/>
      <c r="CM721" s="106">
        <f t="shared" si="47"/>
        <v>0</v>
      </c>
      <c r="CN721" s="65">
        <f t="shared" si="49"/>
        <v>0</v>
      </c>
      <c r="CO721" s="107">
        <f t="shared" si="48"/>
        <v>0</v>
      </c>
      <c r="CP721" s="12"/>
      <c r="CQ721" s="12"/>
      <c r="CR721" s="12"/>
      <c r="CS721" s="12"/>
      <c r="CT721" s="12"/>
      <c r="CU721" s="12"/>
      <c r="CV721" s="12"/>
      <c r="CW721" s="12"/>
      <c r="CX721" s="12"/>
      <c r="CY721" s="12"/>
      <c r="CZ721" s="12"/>
      <c r="DA721" s="12"/>
      <c r="DB721" s="12"/>
      <c r="DC721" s="12"/>
      <c r="DD721" s="12"/>
      <c r="DE721" s="12"/>
      <c r="DF721" s="12"/>
      <c r="DG721" s="12"/>
      <c r="DH721" s="12"/>
      <c r="DI721" s="12"/>
      <c r="DJ721" s="12"/>
      <c r="DK721" s="12"/>
      <c r="DL721" s="12"/>
      <c r="DM721" s="12"/>
      <c r="DN721" s="12"/>
      <c r="DO721" s="12"/>
      <c r="DP721" s="12"/>
    </row>
    <row r="722" spans="1:120" s="87" customFormat="1" hidden="1" x14ac:dyDescent="0.25">
      <c r="A722" s="94" t="s">
        <v>5135</v>
      </c>
      <c r="B722" s="95" t="s">
        <v>3290</v>
      </c>
      <c r="C722" s="96" t="s">
        <v>3291</v>
      </c>
      <c r="D722" s="95">
        <v>34420</v>
      </c>
      <c r="E722" s="101">
        <v>0</v>
      </c>
      <c r="F722" s="101">
        <v>0</v>
      </c>
      <c r="G722" s="101">
        <v>0</v>
      </c>
      <c r="H722" s="101">
        <v>0</v>
      </c>
      <c r="I722" s="101">
        <v>0</v>
      </c>
      <c r="J722" s="101">
        <v>0</v>
      </c>
      <c r="K722" s="101">
        <v>0</v>
      </c>
      <c r="L722" s="101">
        <v>0</v>
      </c>
      <c r="M722" s="101">
        <v>0</v>
      </c>
      <c r="N722" s="101">
        <v>0</v>
      </c>
      <c r="O722" s="101">
        <v>0</v>
      </c>
      <c r="P722" s="101">
        <v>0</v>
      </c>
      <c r="Q722" s="101">
        <v>0</v>
      </c>
      <c r="R722" s="101">
        <v>0</v>
      </c>
      <c r="S722" s="101">
        <v>0</v>
      </c>
      <c r="T722" s="101">
        <v>0</v>
      </c>
      <c r="U722" s="101">
        <v>0</v>
      </c>
      <c r="V722" s="101">
        <v>0</v>
      </c>
      <c r="W722" s="101">
        <v>0</v>
      </c>
      <c r="X722" s="101">
        <v>0</v>
      </c>
      <c r="Y722" s="101">
        <v>0</v>
      </c>
      <c r="Z722" s="101">
        <v>0</v>
      </c>
      <c r="AA722" s="101">
        <v>0</v>
      </c>
      <c r="AB722" s="101">
        <v>0</v>
      </c>
      <c r="AC722" s="101">
        <v>0</v>
      </c>
      <c r="AD722" s="101">
        <v>0</v>
      </c>
      <c r="AE722" s="101">
        <v>0</v>
      </c>
      <c r="AF722" s="101">
        <v>0</v>
      </c>
      <c r="AG722" s="101">
        <v>0</v>
      </c>
      <c r="AH722" s="101">
        <v>0</v>
      </c>
      <c r="AI722" s="101">
        <v>0</v>
      </c>
      <c r="AJ722" s="101">
        <v>0</v>
      </c>
      <c r="AK722" s="101">
        <v>0</v>
      </c>
      <c r="AL722" s="101">
        <v>0</v>
      </c>
      <c r="AM722" s="101">
        <v>0</v>
      </c>
      <c r="AN722" s="101">
        <v>0</v>
      </c>
      <c r="AO722" s="101">
        <v>0</v>
      </c>
      <c r="AP722" s="101">
        <v>0</v>
      </c>
      <c r="AQ722" s="101">
        <v>0</v>
      </c>
      <c r="AR722" s="101">
        <v>0</v>
      </c>
      <c r="AS722" s="101">
        <v>0</v>
      </c>
      <c r="AT722" s="101">
        <v>0</v>
      </c>
      <c r="AU722" s="101">
        <v>0</v>
      </c>
      <c r="AV722" s="101">
        <v>0</v>
      </c>
      <c r="AW722" s="101">
        <v>0</v>
      </c>
      <c r="AX722" s="101">
        <v>0</v>
      </c>
      <c r="AY722" s="101">
        <v>0</v>
      </c>
      <c r="AZ722" s="101">
        <v>0</v>
      </c>
      <c r="BA722" s="101">
        <v>0</v>
      </c>
      <c r="BB722" s="101">
        <v>0</v>
      </c>
      <c r="BC722" s="101">
        <v>0</v>
      </c>
      <c r="BD722" s="101">
        <v>0</v>
      </c>
      <c r="BE722" s="101">
        <v>0</v>
      </c>
      <c r="BF722" s="101">
        <v>0</v>
      </c>
      <c r="BG722" s="101">
        <v>0</v>
      </c>
      <c r="BH722" s="101">
        <v>0</v>
      </c>
      <c r="BI722" s="101">
        <v>0</v>
      </c>
      <c r="BJ722" s="101">
        <v>0</v>
      </c>
      <c r="BK722" s="101">
        <v>0</v>
      </c>
      <c r="BL722" s="101">
        <v>0</v>
      </c>
      <c r="BM722" s="101">
        <v>0</v>
      </c>
      <c r="BN722" s="101">
        <v>0</v>
      </c>
      <c r="BO722" s="101"/>
      <c r="BP722" s="101"/>
      <c r="BQ722" s="101"/>
      <c r="BR722" s="101"/>
      <c r="BS722" s="101"/>
      <c r="BT722" s="101"/>
      <c r="BU722" s="101"/>
      <c r="BV722" s="101"/>
      <c r="BW722" s="101"/>
      <c r="BX722" s="101"/>
      <c r="BY722" s="101"/>
      <c r="BZ722" s="101"/>
      <c r="CA722" s="101"/>
      <c r="CB722" s="101"/>
      <c r="CC722" s="101"/>
      <c r="CD722" s="101"/>
      <c r="CE722" s="101"/>
      <c r="CF722" s="101"/>
      <c r="CG722" s="101"/>
      <c r="CH722" s="101"/>
      <c r="CI722" s="101"/>
      <c r="CJ722" s="101"/>
      <c r="CK722" s="101"/>
      <c r="CL722" s="101"/>
      <c r="CM722" s="106">
        <f t="shared" si="47"/>
        <v>0</v>
      </c>
      <c r="CN722" s="65">
        <f t="shared" si="49"/>
        <v>0</v>
      </c>
      <c r="CO722" s="107">
        <f t="shared" si="48"/>
        <v>0</v>
      </c>
      <c r="CP722" s="12"/>
      <c r="CQ722" s="12"/>
      <c r="CR722" s="12"/>
      <c r="CS722" s="12"/>
      <c r="CT722" s="12"/>
      <c r="CU722" s="12"/>
      <c r="CV722" s="12"/>
      <c r="CW722" s="12"/>
      <c r="CX722" s="12"/>
      <c r="CY722" s="12"/>
      <c r="CZ722" s="12"/>
      <c r="DA722" s="12"/>
      <c r="DB722" s="12"/>
      <c r="DC722" s="12"/>
      <c r="DD722" s="12"/>
      <c r="DE722" s="12"/>
      <c r="DF722" s="12"/>
      <c r="DG722" s="12"/>
      <c r="DH722" s="12"/>
      <c r="DI722" s="12"/>
      <c r="DJ722" s="12"/>
      <c r="DK722" s="12"/>
      <c r="DL722" s="12"/>
      <c r="DM722" s="12"/>
      <c r="DN722" s="12"/>
      <c r="DO722" s="12"/>
      <c r="DP722" s="12"/>
    </row>
    <row r="723" spans="1:120" s="87" customFormat="1" hidden="1" x14ac:dyDescent="0.25">
      <c r="A723" s="94" t="s">
        <v>5135</v>
      </c>
      <c r="B723" s="95" t="s">
        <v>3292</v>
      </c>
      <c r="C723" s="96" t="s">
        <v>3293</v>
      </c>
      <c r="D723" s="95">
        <v>34420</v>
      </c>
      <c r="E723" s="101">
        <v>0</v>
      </c>
      <c r="F723" s="101">
        <v>0</v>
      </c>
      <c r="G723" s="101">
        <v>0</v>
      </c>
      <c r="H723" s="101">
        <v>0</v>
      </c>
      <c r="I723" s="101">
        <v>0</v>
      </c>
      <c r="J723" s="101">
        <v>0</v>
      </c>
      <c r="K723" s="101">
        <v>0</v>
      </c>
      <c r="L723" s="101">
        <v>0</v>
      </c>
      <c r="M723" s="101">
        <v>0</v>
      </c>
      <c r="N723" s="101">
        <v>0</v>
      </c>
      <c r="O723" s="101">
        <v>0</v>
      </c>
      <c r="P723" s="101">
        <v>0</v>
      </c>
      <c r="Q723" s="101">
        <v>0</v>
      </c>
      <c r="R723" s="101">
        <v>0</v>
      </c>
      <c r="S723" s="101">
        <v>0</v>
      </c>
      <c r="T723" s="101">
        <v>0</v>
      </c>
      <c r="U723" s="101">
        <v>0</v>
      </c>
      <c r="V723" s="101">
        <v>0</v>
      </c>
      <c r="W723" s="101">
        <v>0</v>
      </c>
      <c r="X723" s="101">
        <v>0</v>
      </c>
      <c r="Y723" s="101">
        <v>0</v>
      </c>
      <c r="Z723" s="101">
        <v>0</v>
      </c>
      <c r="AA723" s="101">
        <v>0</v>
      </c>
      <c r="AB723" s="101">
        <v>0</v>
      </c>
      <c r="AC723" s="101">
        <v>0</v>
      </c>
      <c r="AD723" s="101">
        <v>0</v>
      </c>
      <c r="AE723" s="101">
        <v>0</v>
      </c>
      <c r="AF723" s="101">
        <v>0</v>
      </c>
      <c r="AG723" s="101">
        <v>0</v>
      </c>
      <c r="AH723" s="101">
        <v>0</v>
      </c>
      <c r="AI723" s="101">
        <v>0</v>
      </c>
      <c r="AJ723" s="101">
        <v>0</v>
      </c>
      <c r="AK723" s="101">
        <v>0</v>
      </c>
      <c r="AL723" s="101">
        <v>0</v>
      </c>
      <c r="AM723" s="101">
        <v>0</v>
      </c>
      <c r="AN723" s="101">
        <v>0</v>
      </c>
      <c r="AO723" s="101">
        <v>0</v>
      </c>
      <c r="AP723" s="101">
        <v>0</v>
      </c>
      <c r="AQ723" s="101">
        <v>0</v>
      </c>
      <c r="AR723" s="101">
        <v>0</v>
      </c>
      <c r="AS723" s="101">
        <v>0</v>
      </c>
      <c r="AT723" s="101">
        <v>0</v>
      </c>
      <c r="AU723" s="101">
        <v>0</v>
      </c>
      <c r="AV723" s="101">
        <v>0</v>
      </c>
      <c r="AW723" s="101">
        <v>0</v>
      </c>
      <c r="AX723" s="101">
        <v>0</v>
      </c>
      <c r="AY723" s="101">
        <v>0</v>
      </c>
      <c r="AZ723" s="101">
        <v>0</v>
      </c>
      <c r="BA723" s="101">
        <v>0</v>
      </c>
      <c r="BB723" s="101">
        <v>0</v>
      </c>
      <c r="BC723" s="101">
        <v>0</v>
      </c>
      <c r="BD723" s="101">
        <v>0</v>
      </c>
      <c r="BE723" s="101">
        <v>0</v>
      </c>
      <c r="BF723" s="101">
        <v>0</v>
      </c>
      <c r="BG723" s="101">
        <v>0</v>
      </c>
      <c r="BH723" s="101">
        <v>0</v>
      </c>
      <c r="BI723" s="101">
        <v>0</v>
      </c>
      <c r="BJ723" s="101">
        <v>0</v>
      </c>
      <c r="BK723" s="101">
        <v>0</v>
      </c>
      <c r="BL723" s="101">
        <v>0</v>
      </c>
      <c r="BM723" s="101">
        <v>0</v>
      </c>
      <c r="BN723" s="101">
        <v>0</v>
      </c>
      <c r="BO723" s="101"/>
      <c r="BP723" s="101"/>
      <c r="BQ723" s="101"/>
      <c r="BR723" s="101"/>
      <c r="BS723" s="101"/>
      <c r="BT723" s="101"/>
      <c r="BU723" s="101"/>
      <c r="BV723" s="101"/>
      <c r="BW723" s="101"/>
      <c r="BX723" s="101"/>
      <c r="BY723" s="101"/>
      <c r="BZ723" s="101"/>
      <c r="CA723" s="101"/>
      <c r="CB723" s="101"/>
      <c r="CC723" s="101"/>
      <c r="CD723" s="101"/>
      <c r="CE723" s="101"/>
      <c r="CF723" s="101"/>
      <c r="CG723" s="101"/>
      <c r="CH723" s="101"/>
      <c r="CI723" s="101"/>
      <c r="CJ723" s="101"/>
      <c r="CK723" s="101"/>
      <c r="CL723" s="101"/>
      <c r="CM723" s="106">
        <f t="shared" si="47"/>
        <v>0</v>
      </c>
      <c r="CN723" s="65">
        <f t="shared" si="49"/>
        <v>0</v>
      </c>
      <c r="CO723" s="107">
        <f t="shared" si="48"/>
        <v>0</v>
      </c>
      <c r="CP723" s="12"/>
      <c r="CQ723" s="12"/>
      <c r="CR723" s="12"/>
      <c r="CS723" s="12"/>
      <c r="CT723" s="12"/>
      <c r="CU723" s="12"/>
      <c r="CV723" s="12"/>
      <c r="CW723" s="12"/>
      <c r="CX723" s="12"/>
      <c r="CY723" s="12"/>
      <c r="CZ723" s="12"/>
      <c r="DA723" s="12"/>
      <c r="DB723" s="12"/>
      <c r="DC723" s="12"/>
      <c r="DD723" s="12"/>
      <c r="DE723" s="12"/>
      <c r="DF723" s="12"/>
      <c r="DG723" s="12"/>
      <c r="DH723" s="12"/>
      <c r="DI723" s="12"/>
      <c r="DJ723" s="12"/>
      <c r="DK723" s="12"/>
      <c r="DL723" s="12"/>
      <c r="DM723" s="12"/>
      <c r="DN723" s="12"/>
      <c r="DO723" s="12"/>
      <c r="DP723" s="12"/>
    </row>
    <row r="724" spans="1:120" s="87" customFormat="1" hidden="1" x14ac:dyDescent="0.25">
      <c r="A724" s="94" t="s">
        <v>5135</v>
      </c>
      <c r="B724" s="95" t="s">
        <v>3296</v>
      </c>
      <c r="C724" s="96" t="s">
        <v>3297</v>
      </c>
      <c r="D724" s="95">
        <v>34420</v>
      </c>
      <c r="E724" s="101">
        <v>0</v>
      </c>
      <c r="F724" s="101">
        <v>0</v>
      </c>
      <c r="G724" s="101">
        <v>0</v>
      </c>
      <c r="H724" s="101">
        <v>0</v>
      </c>
      <c r="I724" s="101">
        <v>0</v>
      </c>
      <c r="J724" s="101">
        <v>0</v>
      </c>
      <c r="K724" s="101">
        <v>0</v>
      </c>
      <c r="L724" s="101">
        <v>0</v>
      </c>
      <c r="M724" s="101">
        <v>0</v>
      </c>
      <c r="N724" s="101">
        <v>0</v>
      </c>
      <c r="O724" s="101">
        <v>0</v>
      </c>
      <c r="P724" s="101">
        <v>0</v>
      </c>
      <c r="Q724" s="101">
        <v>0</v>
      </c>
      <c r="R724" s="101">
        <v>0</v>
      </c>
      <c r="S724" s="101">
        <v>0</v>
      </c>
      <c r="T724" s="101">
        <v>0</v>
      </c>
      <c r="U724" s="101">
        <v>0</v>
      </c>
      <c r="V724" s="101">
        <v>0</v>
      </c>
      <c r="W724" s="101">
        <v>0</v>
      </c>
      <c r="X724" s="101">
        <v>0</v>
      </c>
      <c r="Y724" s="101">
        <v>0</v>
      </c>
      <c r="Z724" s="101">
        <v>0</v>
      </c>
      <c r="AA724" s="101">
        <v>0</v>
      </c>
      <c r="AB724" s="101">
        <v>0</v>
      </c>
      <c r="AC724" s="101">
        <v>0</v>
      </c>
      <c r="AD724" s="101">
        <v>0</v>
      </c>
      <c r="AE724" s="101">
        <v>0</v>
      </c>
      <c r="AF724" s="101">
        <v>0</v>
      </c>
      <c r="AG724" s="101">
        <v>0</v>
      </c>
      <c r="AH724" s="101">
        <v>0</v>
      </c>
      <c r="AI724" s="101">
        <v>0</v>
      </c>
      <c r="AJ724" s="101">
        <v>0</v>
      </c>
      <c r="AK724" s="101">
        <v>0</v>
      </c>
      <c r="AL724" s="101">
        <v>0</v>
      </c>
      <c r="AM724" s="101">
        <v>0</v>
      </c>
      <c r="AN724" s="101">
        <v>0</v>
      </c>
      <c r="AO724" s="101">
        <v>0</v>
      </c>
      <c r="AP724" s="101">
        <v>0</v>
      </c>
      <c r="AQ724" s="101">
        <v>0</v>
      </c>
      <c r="AR724" s="101">
        <v>0</v>
      </c>
      <c r="AS724" s="101">
        <v>0</v>
      </c>
      <c r="AT724" s="101">
        <v>0</v>
      </c>
      <c r="AU724" s="101">
        <v>0</v>
      </c>
      <c r="AV724" s="101">
        <v>0</v>
      </c>
      <c r="AW724" s="101">
        <v>0</v>
      </c>
      <c r="AX724" s="101">
        <v>0</v>
      </c>
      <c r="AY724" s="101">
        <v>0</v>
      </c>
      <c r="AZ724" s="101">
        <v>0</v>
      </c>
      <c r="BA724" s="101">
        <v>0</v>
      </c>
      <c r="BB724" s="101">
        <v>0</v>
      </c>
      <c r="BC724" s="101">
        <v>0</v>
      </c>
      <c r="BD724" s="101">
        <v>0</v>
      </c>
      <c r="BE724" s="101">
        <v>0</v>
      </c>
      <c r="BF724" s="101">
        <v>0</v>
      </c>
      <c r="BG724" s="101">
        <v>0</v>
      </c>
      <c r="BH724" s="101">
        <v>0</v>
      </c>
      <c r="BI724" s="101">
        <v>0</v>
      </c>
      <c r="BJ724" s="101">
        <v>0</v>
      </c>
      <c r="BK724" s="101">
        <v>0</v>
      </c>
      <c r="BL724" s="101">
        <v>0</v>
      </c>
      <c r="BM724" s="101">
        <v>0</v>
      </c>
      <c r="BN724" s="101">
        <v>0</v>
      </c>
      <c r="BO724" s="101"/>
      <c r="BP724" s="101"/>
      <c r="BQ724" s="101"/>
      <c r="BR724" s="101"/>
      <c r="BS724" s="101"/>
      <c r="BT724" s="101"/>
      <c r="BU724" s="101"/>
      <c r="BV724" s="101"/>
      <c r="BW724" s="101"/>
      <c r="BX724" s="101"/>
      <c r="BY724" s="101"/>
      <c r="BZ724" s="101"/>
      <c r="CA724" s="101"/>
      <c r="CB724" s="101"/>
      <c r="CC724" s="101"/>
      <c r="CD724" s="101"/>
      <c r="CE724" s="101"/>
      <c r="CF724" s="101"/>
      <c r="CG724" s="101"/>
      <c r="CH724" s="101"/>
      <c r="CI724" s="101"/>
      <c r="CJ724" s="101"/>
      <c r="CK724" s="101"/>
      <c r="CL724" s="101"/>
      <c r="CM724" s="106">
        <f t="shared" si="47"/>
        <v>0</v>
      </c>
      <c r="CN724" s="65">
        <f t="shared" si="49"/>
        <v>0</v>
      </c>
      <c r="CO724" s="107">
        <f t="shared" si="48"/>
        <v>0</v>
      </c>
      <c r="CP724" s="12"/>
      <c r="CQ724" s="12"/>
      <c r="CR724" s="12"/>
      <c r="CS724" s="12"/>
      <c r="CT724" s="12"/>
      <c r="CU724" s="12"/>
      <c r="CV724" s="12"/>
      <c r="CW724" s="12"/>
      <c r="CX724" s="12"/>
      <c r="CY724" s="12"/>
      <c r="CZ724" s="12"/>
      <c r="DA724" s="12"/>
      <c r="DB724" s="12"/>
      <c r="DC724" s="12"/>
      <c r="DD724" s="12"/>
      <c r="DE724" s="12"/>
      <c r="DF724" s="12"/>
      <c r="DG724" s="12"/>
      <c r="DH724" s="12"/>
      <c r="DI724" s="12"/>
      <c r="DJ724" s="12"/>
      <c r="DK724" s="12"/>
      <c r="DL724" s="12"/>
      <c r="DM724" s="12"/>
      <c r="DN724" s="12"/>
      <c r="DO724" s="12"/>
      <c r="DP724" s="12"/>
    </row>
    <row r="725" spans="1:120" s="87" customFormat="1" hidden="1" x14ac:dyDescent="0.25">
      <c r="A725" s="94" t="s">
        <v>5135</v>
      </c>
      <c r="B725" s="95" t="s">
        <v>3298</v>
      </c>
      <c r="C725" s="96" t="s">
        <v>3299</v>
      </c>
      <c r="D725" s="95">
        <v>34420</v>
      </c>
      <c r="E725" s="101">
        <v>0</v>
      </c>
      <c r="F725" s="101">
        <v>0</v>
      </c>
      <c r="G725" s="101">
        <v>0</v>
      </c>
      <c r="H725" s="101">
        <v>0</v>
      </c>
      <c r="I725" s="101">
        <v>0</v>
      </c>
      <c r="J725" s="101">
        <v>0</v>
      </c>
      <c r="K725" s="101">
        <v>0</v>
      </c>
      <c r="L725" s="101">
        <v>0</v>
      </c>
      <c r="M725" s="101">
        <v>0</v>
      </c>
      <c r="N725" s="101">
        <v>0</v>
      </c>
      <c r="O725" s="101">
        <v>0</v>
      </c>
      <c r="P725" s="101">
        <v>0</v>
      </c>
      <c r="Q725" s="101">
        <v>0</v>
      </c>
      <c r="R725" s="101">
        <v>0</v>
      </c>
      <c r="S725" s="101">
        <v>0</v>
      </c>
      <c r="T725" s="101">
        <v>0</v>
      </c>
      <c r="U725" s="101">
        <v>0</v>
      </c>
      <c r="V725" s="101">
        <v>0</v>
      </c>
      <c r="W725" s="101">
        <v>0</v>
      </c>
      <c r="X725" s="101">
        <v>0</v>
      </c>
      <c r="Y725" s="101">
        <v>0</v>
      </c>
      <c r="Z725" s="101">
        <v>0</v>
      </c>
      <c r="AA725" s="101">
        <v>0</v>
      </c>
      <c r="AB725" s="101">
        <v>0</v>
      </c>
      <c r="AC725" s="101">
        <v>0</v>
      </c>
      <c r="AD725" s="101">
        <v>0</v>
      </c>
      <c r="AE725" s="101">
        <v>0</v>
      </c>
      <c r="AF725" s="101">
        <v>0</v>
      </c>
      <c r="AG725" s="101">
        <v>0</v>
      </c>
      <c r="AH725" s="101">
        <v>0</v>
      </c>
      <c r="AI725" s="101">
        <v>0</v>
      </c>
      <c r="AJ725" s="101">
        <v>0</v>
      </c>
      <c r="AK725" s="101">
        <v>0</v>
      </c>
      <c r="AL725" s="101">
        <v>0</v>
      </c>
      <c r="AM725" s="101">
        <v>0</v>
      </c>
      <c r="AN725" s="101">
        <v>0</v>
      </c>
      <c r="AO725" s="101">
        <v>0</v>
      </c>
      <c r="AP725" s="101">
        <v>0</v>
      </c>
      <c r="AQ725" s="101">
        <v>0</v>
      </c>
      <c r="AR725" s="101">
        <v>0</v>
      </c>
      <c r="AS725" s="101">
        <v>0</v>
      </c>
      <c r="AT725" s="101">
        <v>0</v>
      </c>
      <c r="AU725" s="101">
        <v>0</v>
      </c>
      <c r="AV725" s="101">
        <v>0</v>
      </c>
      <c r="AW725" s="101">
        <v>0</v>
      </c>
      <c r="AX725" s="101">
        <v>0</v>
      </c>
      <c r="AY725" s="101">
        <v>0</v>
      </c>
      <c r="AZ725" s="101">
        <v>0</v>
      </c>
      <c r="BA725" s="101">
        <v>0</v>
      </c>
      <c r="BB725" s="101">
        <v>0</v>
      </c>
      <c r="BC725" s="101">
        <v>0</v>
      </c>
      <c r="BD725" s="101">
        <v>0</v>
      </c>
      <c r="BE725" s="101">
        <v>0</v>
      </c>
      <c r="BF725" s="101">
        <v>0</v>
      </c>
      <c r="BG725" s="101">
        <v>0</v>
      </c>
      <c r="BH725" s="101">
        <v>0</v>
      </c>
      <c r="BI725" s="101">
        <v>0</v>
      </c>
      <c r="BJ725" s="101">
        <v>0</v>
      </c>
      <c r="BK725" s="101">
        <v>0</v>
      </c>
      <c r="BL725" s="101">
        <v>0</v>
      </c>
      <c r="BM725" s="101">
        <v>0</v>
      </c>
      <c r="BN725" s="101">
        <v>0</v>
      </c>
      <c r="BO725" s="101"/>
      <c r="BP725" s="101"/>
      <c r="BQ725" s="101"/>
      <c r="BR725" s="101"/>
      <c r="BS725" s="101"/>
      <c r="BT725" s="101"/>
      <c r="BU725" s="101"/>
      <c r="BV725" s="101"/>
      <c r="BW725" s="101"/>
      <c r="BX725" s="101"/>
      <c r="BY725" s="101"/>
      <c r="BZ725" s="101"/>
      <c r="CA725" s="101"/>
      <c r="CB725" s="101"/>
      <c r="CC725" s="101"/>
      <c r="CD725" s="101"/>
      <c r="CE725" s="101"/>
      <c r="CF725" s="101"/>
      <c r="CG725" s="101"/>
      <c r="CH725" s="101"/>
      <c r="CI725" s="101"/>
      <c r="CJ725" s="101"/>
      <c r="CK725" s="101"/>
      <c r="CL725" s="101"/>
      <c r="CM725" s="106">
        <f t="shared" si="47"/>
        <v>0</v>
      </c>
      <c r="CN725" s="65">
        <f t="shared" si="49"/>
        <v>0</v>
      </c>
      <c r="CO725" s="107">
        <f t="shared" si="48"/>
        <v>0</v>
      </c>
      <c r="CP725" s="12"/>
      <c r="CQ725" s="12"/>
      <c r="CR725" s="12"/>
      <c r="CS725" s="12"/>
      <c r="CT725" s="12"/>
      <c r="CU725" s="12"/>
      <c r="CV725" s="12"/>
      <c r="CW725" s="12"/>
      <c r="CX725" s="12"/>
      <c r="CY725" s="12"/>
      <c r="CZ725" s="12"/>
      <c r="DA725" s="12"/>
      <c r="DB725" s="12"/>
      <c r="DC725" s="12"/>
      <c r="DD725" s="12"/>
      <c r="DE725" s="12"/>
      <c r="DF725" s="12"/>
      <c r="DG725" s="12"/>
      <c r="DH725" s="12"/>
      <c r="DI725" s="12"/>
      <c r="DJ725" s="12"/>
      <c r="DK725" s="12"/>
      <c r="DL725" s="12"/>
      <c r="DM725" s="12"/>
      <c r="DN725" s="12"/>
      <c r="DO725" s="12"/>
      <c r="DP725" s="12"/>
    </row>
    <row r="726" spans="1:120" s="87" customFormat="1" hidden="1" x14ac:dyDescent="0.25">
      <c r="A726" s="94" t="s">
        <v>5135</v>
      </c>
      <c r="B726" s="95" t="s">
        <v>2484</v>
      </c>
      <c r="C726" s="96" t="s">
        <v>2485</v>
      </c>
      <c r="D726" s="95">
        <v>34410</v>
      </c>
      <c r="E726" s="101">
        <v>0</v>
      </c>
      <c r="F726" s="101">
        <v>0</v>
      </c>
      <c r="G726" s="101">
        <v>0</v>
      </c>
      <c r="H726" s="101">
        <v>0</v>
      </c>
      <c r="I726" s="101">
        <v>0</v>
      </c>
      <c r="J726" s="101">
        <v>0</v>
      </c>
      <c r="K726" s="101">
        <v>0</v>
      </c>
      <c r="L726" s="101">
        <v>0</v>
      </c>
      <c r="M726" s="101">
        <v>0</v>
      </c>
      <c r="N726" s="101">
        <v>0</v>
      </c>
      <c r="O726" s="101">
        <v>0</v>
      </c>
      <c r="P726" s="101">
        <v>0</v>
      </c>
      <c r="Q726" s="101">
        <v>0</v>
      </c>
      <c r="R726" s="101">
        <v>0</v>
      </c>
      <c r="S726" s="101">
        <v>0</v>
      </c>
      <c r="T726" s="101">
        <v>0</v>
      </c>
      <c r="U726" s="101">
        <v>0</v>
      </c>
      <c r="V726" s="101">
        <v>0</v>
      </c>
      <c r="W726" s="101">
        <v>0</v>
      </c>
      <c r="X726" s="101">
        <v>0</v>
      </c>
      <c r="Y726" s="101">
        <v>0</v>
      </c>
      <c r="Z726" s="101">
        <v>0</v>
      </c>
      <c r="AA726" s="101">
        <v>0</v>
      </c>
      <c r="AB726" s="101">
        <v>0</v>
      </c>
      <c r="AC726" s="101">
        <v>0</v>
      </c>
      <c r="AD726" s="101">
        <v>0</v>
      </c>
      <c r="AE726" s="101">
        <v>0</v>
      </c>
      <c r="AF726" s="101">
        <v>0</v>
      </c>
      <c r="AG726" s="101">
        <v>0</v>
      </c>
      <c r="AH726" s="101">
        <v>0</v>
      </c>
      <c r="AI726" s="101">
        <v>0</v>
      </c>
      <c r="AJ726" s="101">
        <v>0</v>
      </c>
      <c r="AK726" s="101">
        <v>0</v>
      </c>
      <c r="AL726" s="101">
        <v>0</v>
      </c>
      <c r="AM726" s="101">
        <v>0</v>
      </c>
      <c r="AN726" s="101">
        <v>0</v>
      </c>
      <c r="AO726" s="101">
        <v>0</v>
      </c>
      <c r="AP726" s="101">
        <v>0</v>
      </c>
      <c r="AQ726" s="101">
        <v>0</v>
      </c>
      <c r="AR726" s="101">
        <v>0</v>
      </c>
      <c r="AS726" s="101">
        <v>0</v>
      </c>
      <c r="AT726" s="101">
        <v>0</v>
      </c>
      <c r="AU726" s="101">
        <v>0</v>
      </c>
      <c r="AV726" s="101">
        <v>0</v>
      </c>
      <c r="AW726" s="101">
        <v>0</v>
      </c>
      <c r="AX726" s="101">
        <v>0</v>
      </c>
      <c r="AY726" s="101">
        <v>0</v>
      </c>
      <c r="AZ726" s="101">
        <v>0</v>
      </c>
      <c r="BA726" s="101">
        <v>0</v>
      </c>
      <c r="BB726" s="101">
        <v>0</v>
      </c>
      <c r="BC726" s="101">
        <v>0</v>
      </c>
      <c r="BD726" s="101">
        <v>0</v>
      </c>
      <c r="BE726" s="101">
        <v>0</v>
      </c>
      <c r="BF726" s="101">
        <v>0</v>
      </c>
      <c r="BG726" s="101">
        <v>0</v>
      </c>
      <c r="BH726" s="101">
        <v>0</v>
      </c>
      <c r="BI726" s="101">
        <v>0</v>
      </c>
      <c r="BJ726" s="101">
        <v>0</v>
      </c>
      <c r="BK726" s="101">
        <v>0</v>
      </c>
      <c r="BL726" s="101">
        <v>0</v>
      </c>
      <c r="BM726" s="101">
        <v>0</v>
      </c>
      <c r="BN726" s="101">
        <v>0</v>
      </c>
      <c r="BO726" s="101"/>
      <c r="BP726" s="101"/>
      <c r="BQ726" s="101"/>
      <c r="BR726" s="101"/>
      <c r="BS726" s="101"/>
      <c r="BT726" s="101"/>
      <c r="BU726" s="101"/>
      <c r="BV726" s="101"/>
      <c r="BW726" s="101"/>
      <c r="BX726" s="101"/>
      <c r="BY726" s="101"/>
      <c r="BZ726" s="101"/>
      <c r="CA726" s="101"/>
      <c r="CB726" s="101"/>
      <c r="CC726" s="101"/>
      <c r="CD726" s="101"/>
      <c r="CE726" s="101"/>
      <c r="CF726" s="101"/>
      <c r="CG726" s="101"/>
      <c r="CH726" s="101"/>
      <c r="CI726" s="101"/>
      <c r="CJ726" s="101"/>
      <c r="CK726" s="101"/>
      <c r="CL726" s="101"/>
      <c r="CM726" s="106">
        <f t="shared" si="47"/>
        <v>0</v>
      </c>
      <c r="CN726" s="65">
        <f t="shared" si="49"/>
        <v>0</v>
      </c>
      <c r="CO726" s="107">
        <f t="shared" si="48"/>
        <v>0</v>
      </c>
      <c r="CP726" s="12"/>
      <c r="CQ726" s="12"/>
      <c r="CR726" s="12"/>
      <c r="CS726" s="12"/>
      <c r="CT726" s="12"/>
      <c r="CU726" s="12"/>
      <c r="CV726" s="12"/>
      <c r="CW726" s="12"/>
      <c r="CX726" s="12"/>
      <c r="CY726" s="12"/>
      <c r="CZ726" s="12"/>
      <c r="DA726" s="12"/>
      <c r="DB726" s="12"/>
      <c r="DC726" s="12"/>
      <c r="DD726" s="12"/>
      <c r="DE726" s="12"/>
      <c r="DF726" s="12"/>
      <c r="DG726" s="12"/>
      <c r="DH726" s="12"/>
      <c r="DI726" s="12"/>
      <c r="DJ726" s="12"/>
      <c r="DK726" s="12"/>
      <c r="DL726" s="12"/>
      <c r="DM726" s="12"/>
      <c r="DN726" s="12"/>
      <c r="DO726" s="12"/>
      <c r="DP726" s="12"/>
    </row>
    <row r="727" spans="1:120" s="87" customFormat="1" hidden="1" x14ac:dyDescent="0.25">
      <c r="A727" s="94" t="s">
        <v>5135</v>
      </c>
      <c r="B727" s="95" t="s">
        <v>3302</v>
      </c>
      <c r="C727" s="96" t="s">
        <v>3303</v>
      </c>
      <c r="D727" s="95">
        <v>34420</v>
      </c>
      <c r="E727" s="101">
        <v>0</v>
      </c>
      <c r="F727" s="101">
        <v>0</v>
      </c>
      <c r="G727" s="101">
        <v>0</v>
      </c>
      <c r="H727" s="101">
        <v>0</v>
      </c>
      <c r="I727" s="101">
        <v>0</v>
      </c>
      <c r="J727" s="101">
        <v>0</v>
      </c>
      <c r="K727" s="101">
        <v>0</v>
      </c>
      <c r="L727" s="101">
        <v>0</v>
      </c>
      <c r="M727" s="101">
        <v>0</v>
      </c>
      <c r="N727" s="101">
        <v>0</v>
      </c>
      <c r="O727" s="101">
        <v>0</v>
      </c>
      <c r="P727" s="101">
        <v>0</v>
      </c>
      <c r="Q727" s="101">
        <v>0</v>
      </c>
      <c r="R727" s="101">
        <v>0</v>
      </c>
      <c r="S727" s="101">
        <v>0</v>
      </c>
      <c r="T727" s="101">
        <v>0</v>
      </c>
      <c r="U727" s="101">
        <v>0</v>
      </c>
      <c r="V727" s="101">
        <v>0</v>
      </c>
      <c r="W727" s="101">
        <v>0</v>
      </c>
      <c r="X727" s="101">
        <v>0</v>
      </c>
      <c r="Y727" s="101">
        <v>0</v>
      </c>
      <c r="Z727" s="101">
        <v>0</v>
      </c>
      <c r="AA727" s="101">
        <v>0</v>
      </c>
      <c r="AB727" s="101">
        <v>0</v>
      </c>
      <c r="AC727" s="101">
        <v>0</v>
      </c>
      <c r="AD727" s="101">
        <v>0</v>
      </c>
      <c r="AE727" s="101">
        <v>0</v>
      </c>
      <c r="AF727" s="101">
        <v>0</v>
      </c>
      <c r="AG727" s="101">
        <v>0</v>
      </c>
      <c r="AH727" s="101">
        <v>0</v>
      </c>
      <c r="AI727" s="101">
        <v>0</v>
      </c>
      <c r="AJ727" s="101">
        <v>0</v>
      </c>
      <c r="AK727" s="101">
        <v>0</v>
      </c>
      <c r="AL727" s="101">
        <v>0</v>
      </c>
      <c r="AM727" s="101">
        <v>0</v>
      </c>
      <c r="AN727" s="101">
        <v>0</v>
      </c>
      <c r="AO727" s="101">
        <v>0</v>
      </c>
      <c r="AP727" s="101">
        <v>0</v>
      </c>
      <c r="AQ727" s="101">
        <v>0</v>
      </c>
      <c r="AR727" s="101">
        <v>0</v>
      </c>
      <c r="AS727" s="101">
        <v>0</v>
      </c>
      <c r="AT727" s="101">
        <v>0</v>
      </c>
      <c r="AU727" s="101">
        <v>0</v>
      </c>
      <c r="AV727" s="101">
        <v>0</v>
      </c>
      <c r="AW727" s="101">
        <v>0</v>
      </c>
      <c r="AX727" s="101">
        <v>0</v>
      </c>
      <c r="AY727" s="101">
        <v>0</v>
      </c>
      <c r="AZ727" s="101">
        <v>0</v>
      </c>
      <c r="BA727" s="101">
        <v>0</v>
      </c>
      <c r="BB727" s="101">
        <v>0</v>
      </c>
      <c r="BC727" s="101">
        <v>0</v>
      </c>
      <c r="BD727" s="101">
        <v>0</v>
      </c>
      <c r="BE727" s="101">
        <v>0</v>
      </c>
      <c r="BF727" s="101">
        <v>0</v>
      </c>
      <c r="BG727" s="101">
        <v>0</v>
      </c>
      <c r="BH727" s="101">
        <v>0</v>
      </c>
      <c r="BI727" s="101">
        <v>0</v>
      </c>
      <c r="BJ727" s="101">
        <v>0</v>
      </c>
      <c r="BK727" s="101">
        <v>0</v>
      </c>
      <c r="BL727" s="101">
        <v>0</v>
      </c>
      <c r="BM727" s="101">
        <v>0</v>
      </c>
      <c r="BN727" s="101">
        <v>0</v>
      </c>
      <c r="BO727" s="101"/>
      <c r="BP727" s="101"/>
      <c r="BQ727" s="101"/>
      <c r="BR727" s="101"/>
      <c r="BS727" s="101"/>
      <c r="BT727" s="101"/>
      <c r="BU727" s="101"/>
      <c r="BV727" s="101"/>
      <c r="BW727" s="101"/>
      <c r="BX727" s="101"/>
      <c r="BY727" s="101"/>
      <c r="BZ727" s="101"/>
      <c r="CA727" s="101"/>
      <c r="CB727" s="101"/>
      <c r="CC727" s="101"/>
      <c r="CD727" s="101"/>
      <c r="CE727" s="101"/>
      <c r="CF727" s="101"/>
      <c r="CG727" s="101"/>
      <c r="CH727" s="101"/>
      <c r="CI727" s="101"/>
      <c r="CJ727" s="101"/>
      <c r="CK727" s="101"/>
      <c r="CL727" s="101"/>
      <c r="CM727" s="106">
        <f t="shared" si="47"/>
        <v>0</v>
      </c>
      <c r="CN727" s="65">
        <f t="shared" si="49"/>
        <v>0</v>
      </c>
      <c r="CO727" s="107">
        <f t="shared" si="48"/>
        <v>0</v>
      </c>
      <c r="CP727" s="12"/>
      <c r="CQ727" s="12"/>
      <c r="CR727" s="12"/>
      <c r="CS727" s="12"/>
      <c r="CT727" s="12"/>
      <c r="CU727" s="12"/>
      <c r="CV727" s="12"/>
      <c r="CW727" s="12"/>
      <c r="CX727" s="12"/>
      <c r="CY727" s="12"/>
      <c r="CZ727" s="12"/>
      <c r="DA727" s="12"/>
      <c r="DB727" s="12"/>
      <c r="DC727" s="12"/>
      <c r="DD727" s="12"/>
      <c r="DE727" s="12"/>
      <c r="DF727" s="12"/>
      <c r="DG727" s="12"/>
      <c r="DH727" s="12"/>
      <c r="DI727" s="12"/>
      <c r="DJ727" s="12"/>
      <c r="DK727" s="12"/>
      <c r="DL727" s="12"/>
      <c r="DM727" s="12"/>
      <c r="DN727" s="12"/>
      <c r="DO727" s="12"/>
      <c r="DP727" s="12"/>
    </row>
    <row r="728" spans="1:120" s="87" customFormat="1" hidden="1" x14ac:dyDescent="0.25">
      <c r="A728" s="94" t="s">
        <v>5135</v>
      </c>
      <c r="B728" s="95" t="s">
        <v>3306</v>
      </c>
      <c r="C728" s="96" t="s">
        <v>3307</v>
      </c>
      <c r="D728" s="95">
        <v>34420</v>
      </c>
      <c r="E728" s="101">
        <v>0</v>
      </c>
      <c r="F728" s="101">
        <v>0</v>
      </c>
      <c r="G728" s="101">
        <v>0</v>
      </c>
      <c r="H728" s="101">
        <v>0</v>
      </c>
      <c r="I728" s="101">
        <v>0</v>
      </c>
      <c r="J728" s="101">
        <v>0</v>
      </c>
      <c r="K728" s="101">
        <v>0</v>
      </c>
      <c r="L728" s="101">
        <v>0</v>
      </c>
      <c r="M728" s="101">
        <v>0</v>
      </c>
      <c r="N728" s="101">
        <v>0</v>
      </c>
      <c r="O728" s="101">
        <v>0</v>
      </c>
      <c r="P728" s="101">
        <v>0</v>
      </c>
      <c r="Q728" s="101">
        <v>0</v>
      </c>
      <c r="R728" s="101">
        <v>0</v>
      </c>
      <c r="S728" s="101">
        <v>0</v>
      </c>
      <c r="T728" s="101">
        <v>0</v>
      </c>
      <c r="U728" s="101">
        <v>0</v>
      </c>
      <c r="V728" s="101">
        <v>0</v>
      </c>
      <c r="W728" s="101">
        <v>0</v>
      </c>
      <c r="X728" s="101">
        <v>0</v>
      </c>
      <c r="Y728" s="101">
        <v>0</v>
      </c>
      <c r="Z728" s="101">
        <v>0</v>
      </c>
      <c r="AA728" s="101">
        <v>0</v>
      </c>
      <c r="AB728" s="101">
        <v>0</v>
      </c>
      <c r="AC728" s="101">
        <v>0</v>
      </c>
      <c r="AD728" s="101">
        <v>0</v>
      </c>
      <c r="AE728" s="101">
        <v>0</v>
      </c>
      <c r="AF728" s="101">
        <v>0</v>
      </c>
      <c r="AG728" s="101">
        <v>0</v>
      </c>
      <c r="AH728" s="101">
        <v>0</v>
      </c>
      <c r="AI728" s="101">
        <v>0</v>
      </c>
      <c r="AJ728" s="101">
        <v>0</v>
      </c>
      <c r="AK728" s="101">
        <v>0</v>
      </c>
      <c r="AL728" s="101">
        <v>0</v>
      </c>
      <c r="AM728" s="101">
        <v>0</v>
      </c>
      <c r="AN728" s="101">
        <v>0</v>
      </c>
      <c r="AO728" s="101">
        <v>0</v>
      </c>
      <c r="AP728" s="101">
        <v>0</v>
      </c>
      <c r="AQ728" s="101">
        <v>0</v>
      </c>
      <c r="AR728" s="101">
        <v>0</v>
      </c>
      <c r="AS728" s="101">
        <v>0</v>
      </c>
      <c r="AT728" s="101">
        <v>0</v>
      </c>
      <c r="AU728" s="101">
        <v>0</v>
      </c>
      <c r="AV728" s="101">
        <v>0</v>
      </c>
      <c r="AW728" s="101">
        <v>0</v>
      </c>
      <c r="AX728" s="101">
        <v>0</v>
      </c>
      <c r="AY728" s="101">
        <v>0</v>
      </c>
      <c r="AZ728" s="101">
        <v>0</v>
      </c>
      <c r="BA728" s="101">
        <v>0</v>
      </c>
      <c r="BB728" s="101">
        <v>0</v>
      </c>
      <c r="BC728" s="101">
        <v>0</v>
      </c>
      <c r="BD728" s="101">
        <v>0</v>
      </c>
      <c r="BE728" s="101">
        <v>0</v>
      </c>
      <c r="BF728" s="101">
        <v>0</v>
      </c>
      <c r="BG728" s="101">
        <v>0</v>
      </c>
      <c r="BH728" s="101">
        <v>0</v>
      </c>
      <c r="BI728" s="101">
        <v>0</v>
      </c>
      <c r="BJ728" s="101">
        <v>0</v>
      </c>
      <c r="BK728" s="101">
        <v>0</v>
      </c>
      <c r="BL728" s="101">
        <v>0</v>
      </c>
      <c r="BM728" s="101">
        <v>0</v>
      </c>
      <c r="BN728" s="101">
        <v>0</v>
      </c>
      <c r="BO728" s="101"/>
      <c r="BP728" s="101"/>
      <c r="BQ728" s="101"/>
      <c r="BR728" s="101"/>
      <c r="BS728" s="101"/>
      <c r="BT728" s="101"/>
      <c r="BU728" s="101"/>
      <c r="BV728" s="101"/>
      <c r="BW728" s="101"/>
      <c r="BX728" s="101"/>
      <c r="BY728" s="101"/>
      <c r="BZ728" s="101"/>
      <c r="CA728" s="101"/>
      <c r="CB728" s="101"/>
      <c r="CC728" s="101"/>
      <c r="CD728" s="101"/>
      <c r="CE728" s="101"/>
      <c r="CF728" s="101"/>
      <c r="CG728" s="101"/>
      <c r="CH728" s="101"/>
      <c r="CI728" s="101"/>
      <c r="CJ728" s="101"/>
      <c r="CK728" s="101"/>
      <c r="CL728" s="101"/>
      <c r="CM728" s="106">
        <f t="shared" si="47"/>
        <v>0</v>
      </c>
      <c r="CN728" s="65">
        <f t="shared" si="49"/>
        <v>0</v>
      </c>
      <c r="CO728" s="107">
        <f t="shared" si="48"/>
        <v>0</v>
      </c>
      <c r="CP728" s="12"/>
      <c r="CQ728" s="12"/>
      <c r="CR728" s="12"/>
      <c r="CS728" s="12"/>
      <c r="CT728" s="12"/>
      <c r="CU728" s="12"/>
      <c r="CV728" s="12"/>
      <c r="CW728" s="12"/>
      <c r="CX728" s="12"/>
      <c r="CY728" s="12"/>
      <c r="CZ728" s="12"/>
      <c r="DA728" s="12"/>
      <c r="DB728" s="12"/>
      <c r="DC728" s="12"/>
      <c r="DD728" s="12"/>
      <c r="DE728" s="12"/>
      <c r="DF728" s="12"/>
      <c r="DG728" s="12"/>
      <c r="DH728" s="12"/>
      <c r="DI728" s="12"/>
      <c r="DJ728" s="12"/>
      <c r="DK728" s="12"/>
      <c r="DL728" s="12"/>
      <c r="DM728" s="12"/>
      <c r="DN728" s="12"/>
      <c r="DO728" s="12"/>
      <c r="DP728" s="12"/>
    </row>
    <row r="729" spans="1:120" s="87" customFormat="1" hidden="1" x14ac:dyDescent="0.25">
      <c r="A729" s="94" t="s">
        <v>5135</v>
      </c>
      <c r="B729" s="95" t="s">
        <v>3308</v>
      </c>
      <c r="C729" s="96" t="s">
        <v>3309</v>
      </c>
      <c r="D729" s="95">
        <v>34420</v>
      </c>
      <c r="E729" s="101">
        <v>0</v>
      </c>
      <c r="F729" s="101">
        <v>0</v>
      </c>
      <c r="G729" s="101">
        <v>0</v>
      </c>
      <c r="H729" s="101">
        <v>0</v>
      </c>
      <c r="I729" s="101">
        <v>0</v>
      </c>
      <c r="J729" s="101">
        <v>0</v>
      </c>
      <c r="K729" s="101">
        <v>0</v>
      </c>
      <c r="L729" s="101">
        <v>0</v>
      </c>
      <c r="M729" s="101">
        <v>0</v>
      </c>
      <c r="N729" s="101">
        <v>0</v>
      </c>
      <c r="O729" s="101">
        <v>0</v>
      </c>
      <c r="P729" s="101">
        <v>0</v>
      </c>
      <c r="Q729" s="101">
        <v>0</v>
      </c>
      <c r="R729" s="101">
        <v>0</v>
      </c>
      <c r="S729" s="101">
        <v>0</v>
      </c>
      <c r="T729" s="101">
        <v>0</v>
      </c>
      <c r="U729" s="101">
        <v>0</v>
      </c>
      <c r="V729" s="101">
        <v>0</v>
      </c>
      <c r="W729" s="101">
        <v>0</v>
      </c>
      <c r="X729" s="101">
        <v>0</v>
      </c>
      <c r="Y729" s="101">
        <v>0</v>
      </c>
      <c r="Z729" s="101">
        <v>0</v>
      </c>
      <c r="AA729" s="101">
        <v>0</v>
      </c>
      <c r="AB729" s="101">
        <v>0</v>
      </c>
      <c r="AC729" s="101">
        <v>0</v>
      </c>
      <c r="AD729" s="101">
        <v>0</v>
      </c>
      <c r="AE729" s="101">
        <v>0</v>
      </c>
      <c r="AF729" s="101">
        <v>0</v>
      </c>
      <c r="AG729" s="101">
        <v>0</v>
      </c>
      <c r="AH729" s="101">
        <v>0</v>
      </c>
      <c r="AI729" s="101">
        <v>0</v>
      </c>
      <c r="AJ729" s="101">
        <v>0</v>
      </c>
      <c r="AK729" s="101">
        <v>0</v>
      </c>
      <c r="AL729" s="101">
        <v>0</v>
      </c>
      <c r="AM729" s="101">
        <v>0</v>
      </c>
      <c r="AN729" s="101">
        <v>0</v>
      </c>
      <c r="AO729" s="101">
        <v>0</v>
      </c>
      <c r="AP729" s="101">
        <v>0</v>
      </c>
      <c r="AQ729" s="101">
        <v>0</v>
      </c>
      <c r="AR729" s="101">
        <v>0</v>
      </c>
      <c r="AS729" s="101">
        <v>0</v>
      </c>
      <c r="AT729" s="101">
        <v>0</v>
      </c>
      <c r="AU729" s="101">
        <v>0</v>
      </c>
      <c r="AV729" s="101">
        <v>0</v>
      </c>
      <c r="AW729" s="101">
        <v>0</v>
      </c>
      <c r="AX729" s="101">
        <v>0</v>
      </c>
      <c r="AY729" s="101">
        <v>0</v>
      </c>
      <c r="AZ729" s="101">
        <v>0</v>
      </c>
      <c r="BA729" s="101">
        <v>0</v>
      </c>
      <c r="BB729" s="101">
        <v>0</v>
      </c>
      <c r="BC729" s="101">
        <v>0</v>
      </c>
      <c r="BD729" s="101">
        <v>0</v>
      </c>
      <c r="BE729" s="101">
        <v>0</v>
      </c>
      <c r="BF729" s="101">
        <v>0</v>
      </c>
      <c r="BG729" s="101">
        <v>0</v>
      </c>
      <c r="BH729" s="101">
        <v>0</v>
      </c>
      <c r="BI729" s="101">
        <v>0</v>
      </c>
      <c r="BJ729" s="101">
        <v>0</v>
      </c>
      <c r="BK729" s="101">
        <v>0</v>
      </c>
      <c r="BL729" s="101">
        <v>0</v>
      </c>
      <c r="BM729" s="101">
        <v>0</v>
      </c>
      <c r="BN729" s="101">
        <v>0</v>
      </c>
      <c r="BO729" s="101"/>
      <c r="BP729" s="101"/>
      <c r="BQ729" s="101"/>
      <c r="BR729" s="101"/>
      <c r="BS729" s="101"/>
      <c r="BT729" s="101"/>
      <c r="BU729" s="101"/>
      <c r="BV729" s="101"/>
      <c r="BW729" s="101"/>
      <c r="BX729" s="101"/>
      <c r="BY729" s="101"/>
      <c r="BZ729" s="101"/>
      <c r="CA729" s="101"/>
      <c r="CB729" s="101"/>
      <c r="CC729" s="101"/>
      <c r="CD729" s="101"/>
      <c r="CE729" s="101"/>
      <c r="CF729" s="101"/>
      <c r="CG729" s="101"/>
      <c r="CH729" s="101"/>
      <c r="CI729" s="101"/>
      <c r="CJ729" s="101"/>
      <c r="CK729" s="101"/>
      <c r="CL729" s="101"/>
      <c r="CM729" s="106">
        <f t="shared" si="47"/>
        <v>0</v>
      </c>
      <c r="CN729" s="65">
        <f t="shared" si="49"/>
        <v>0</v>
      </c>
      <c r="CO729" s="107">
        <f t="shared" si="48"/>
        <v>0</v>
      </c>
      <c r="CP729" s="12"/>
      <c r="CQ729" s="12"/>
      <c r="CR729" s="12"/>
      <c r="CS729" s="12"/>
      <c r="CT729" s="12"/>
      <c r="CU729" s="12"/>
      <c r="CV729" s="12"/>
      <c r="CW729" s="12"/>
      <c r="CX729" s="12"/>
      <c r="CY729" s="12"/>
      <c r="CZ729" s="12"/>
      <c r="DA729" s="12"/>
      <c r="DB729" s="12"/>
      <c r="DC729" s="12"/>
      <c r="DD729" s="12"/>
      <c r="DE729" s="12"/>
      <c r="DF729" s="12"/>
      <c r="DG729" s="12"/>
      <c r="DH729" s="12"/>
      <c r="DI729" s="12"/>
      <c r="DJ729" s="12"/>
      <c r="DK729" s="12"/>
      <c r="DL729" s="12"/>
      <c r="DM729" s="12"/>
      <c r="DN729" s="12"/>
      <c r="DO729" s="12"/>
      <c r="DP729" s="12"/>
    </row>
    <row r="730" spans="1:120" s="87" customFormat="1" hidden="1" x14ac:dyDescent="0.25">
      <c r="A730" s="94" t="s">
        <v>5135</v>
      </c>
      <c r="B730" s="95" t="s">
        <v>3312</v>
      </c>
      <c r="C730" s="96" t="s">
        <v>3313</v>
      </c>
      <c r="D730" s="95">
        <v>34420</v>
      </c>
      <c r="E730" s="101">
        <v>0</v>
      </c>
      <c r="F730" s="101">
        <v>0</v>
      </c>
      <c r="G730" s="101">
        <v>0</v>
      </c>
      <c r="H730" s="101">
        <v>0</v>
      </c>
      <c r="I730" s="101">
        <v>0</v>
      </c>
      <c r="J730" s="101">
        <v>0</v>
      </c>
      <c r="K730" s="101">
        <v>0</v>
      </c>
      <c r="L730" s="101">
        <v>0</v>
      </c>
      <c r="M730" s="101">
        <v>0</v>
      </c>
      <c r="N730" s="101">
        <v>0</v>
      </c>
      <c r="O730" s="101">
        <v>0</v>
      </c>
      <c r="P730" s="101">
        <v>0</v>
      </c>
      <c r="Q730" s="101">
        <v>0</v>
      </c>
      <c r="R730" s="101">
        <v>0</v>
      </c>
      <c r="S730" s="101">
        <v>0</v>
      </c>
      <c r="T730" s="101">
        <v>0</v>
      </c>
      <c r="U730" s="101">
        <v>0</v>
      </c>
      <c r="V730" s="101">
        <v>0</v>
      </c>
      <c r="W730" s="101">
        <v>0</v>
      </c>
      <c r="X730" s="101">
        <v>0</v>
      </c>
      <c r="Y730" s="101">
        <v>0</v>
      </c>
      <c r="Z730" s="101">
        <v>0</v>
      </c>
      <c r="AA730" s="101">
        <v>0</v>
      </c>
      <c r="AB730" s="101">
        <v>0</v>
      </c>
      <c r="AC730" s="101">
        <v>0</v>
      </c>
      <c r="AD730" s="101">
        <v>0</v>
      </c>
      <c r="AE730" s="101">
        <v>0</v>
      </c>
      <c r="AF730" s="101">
        <v>0</v>
      </c>
      <c r="AG730" s="101">
        <v>0</v>
      </c>
      <c r="AH730" s="101">
        <v>0</v>
      </c>
      <c r="AI730" s="101">
        <v>0</v>
      </c>
      <c r="AJ730" s="101">
        <v>0</v>
      </c>
      <c r="AK730" s="101">
        <v>0</v>
      </c>
      <c r="AL730" s="101">
        <v>0</v>
      </c>
      <c r="AM730" s="101">
        <v>0</v>
      </c>
      <c r="AN730" s="101">
        <v>0</v>
      </c>
      <c r="AO730" s="101">
        <v>0</v>
      </c>
      <c r="AP730" s="101">
        <v>0</v>
      </c>
      <c r="AQ730" s="101">
        <v>0</v>
      </c>
      <c r="AR730" s="101">
        <v>0</v>
      </c>
      <c r="AS730" s="101">
        <v>0</v>
      </c>
      <c r="AT730" s="101">
        <v>0</v>
      </c>
      <c r="AU730" s="101">
        <v>0</v>
      </c>
      <c r="AV730" s="101">
        <v>0</v>
      </c>
      <c r="AW730" s="101">
        <v>0</v>
      </c>
      <c r="AX730" s="101">
        <v>0</v>
      </c>
      <c r="AY730" s="101">
        <v>0</v>
      </c>
      <c r="AZ730" s="101">
        <v>0</v>
      </c>
      <c r="BA730" s="101">
        <v>0</v>
      </c>
      <c r="BB730" s="101">
        <v>0</v>
      </c>
      <c r="BC730" s="101">
        <v>0</v>
      </c>
      <c r="BD730" s="101">
        <v>0</v>
      </c>
      <c r="BE730" s="101">
        <v>0</v>
      </c>
      <c r="BF730" s="101">
        <v>0</v>
      </c>
      <c r="BG730" s="101">
        <v>0</v>
      </c>
      <c r="BH730" s="101">
        <v>0</v>
      </c>
      <c r="BI730" s="101">
        <v>0</v>
      </c>
      <c r="BJ730" s="101">
        <v>0</v>
      </c>
      <c r="BK730" s="101">
        <v>0</v>
      </c>
      <c r="BL730" s="101">
        <v>0</v>
      </c>
      <c r="BM730" s="101">
        <v>0</v>
      </c>
      <c r="BN730" s="101">
        <v>0</v>
      </c>
      <c r="BO730" s="101"/>
      <c r="BP730" s="101"/>
      <c r="BQ730" s="101"/>
      <c r="BR730" s="101"/>
      <c r="BS730" s="101"/>
      <c r="BT730" s="101"/>
      <c r="BU730" s="101"/>
      <c r="BV730" s="101"/>
      <c r="BW730" s="101"/>
      <c r="BX730" s="101"/>
      <c r="BY730" s="101"/>
      <c r="BZ730" s="101"/>
      <c r="CA730" s="101"/>
      <c r="CB730" s="101"/>
      <c r="CC730" s="101"/>
      <c r="CD730" s="101"/>
      <c r="CE730" s="101"/>
      <c r="CF730" s="101"/>
      <c r="CG730" s="101"/>
      <c r="CH730" s="101"/>
      <c r="CI730" s="101"/>
      <c r="CJ730" s="101"/>
      <c r="CK730" s="101"/>
      <c r="CL730" s="101"/>
      <c r="CM730" s="106">
        <f t="shared" si="47"/>
        <v>0</v>
      </c>
      <c r="CN730" s="65">
        <f t="shared" si="49"/>
        <v>0</v>
      </c>
      <c r="CO730" s="107">
        <f t="shared" si="48"/>
        <v>0</v>
      </c>
      <c r="CP730" s="12"/>
      <c r="CQ730" s="12"/>
      <c r="CR730" s="12"/>
      <c r="CS730" s="12"/>
      <c r="CT730" s="12"/>
      <c r="CU730" s="12"/>
      <c r="CV730" s="12"/>
      <c r="CW730" s="12"/>
      <c r="CX730" s="12"/>
      <c r="CY730" s="12"/>
      <c r="CZ730" s="12"/>
      <c r="DA730" s="12"/>
      <c r="DB730" s="12"/>
      <c r="DC730" s="12"/>
      <c r="DD730" s="12"/>
      <c r="DE730" s="12"/>
      <c r="DF730" s="12"/>
      <c r="DG730" s="12"/>
      <c r="DH730" s="12"/>
      <c r="DI730" s="12"/>
      <c r="DJ730" s="12"/>
      <c r="DK730" s="12"/>
      <c r="DL730" s="12"/>
      <c r="DM730" s="12"/>
      <c r="DN730" s="12"/>
      <c r="DO730" s="12"/>
      <c r="DP730" s="12"/>
    </row>
    <row r="731" spans="1:120" s="87" customFormat="1" hidden="1" x14ac:dyDescent="0.25">
      <c r="A731" s="94" t="s">
        <v>5135</v>
      </c>
      <c r="B731" s="95" t="s">
        <v>3314</v>
      </c>
      <c r="C731" s="96" t="s">
        <v>3315</v>
      </c>
      <c r="D731" s="95">
        <v>34420</v>
      </c>
      <c r="E731" s="101">
        <v>0</v>
      </c>
      <c r="F731" s="101">
        <v>0</v>
      </c>
      <c r="G731" s="101">
        <v>0</v>
      </c>
      <c r="H731" s="101">
        <v>0</v>
      </c>
      <c r="I731" s="101">
        <v>0</v>
      </c>
      <c r="J731" s="101">
        <v>0</v>
      </c>
      <c r="K731" s="101">
        <v>0</v>
      </c>
      <c r="L731" s="101">
        <v>0</v>
      </c>
      <c r="M731" s="101">
        <v>0</v>
      </c>
      <c r="N731" s="101">
        <v>0</v>
      </c>
      <c r="O731" s="101">
        <v>0</v>
      </c>
      <c r="P731" s="101">
        <v>0</v>
      </c>
      <c r="Q731" s="101">
        <v>0</v>
      </c>
      <c r="R731" s="101">
        <v>0</v>
      </c>
      <c r="S731" s="101">
        <v>0</v>
      </c>
      <c r="T731" s="101">
        <v>0</v>
      </c>
      <c r="U731" s="101">
        <v>0</v>
      </c>
      <c r="V731" s="101">
        <v>0</v>
      </c>
      <c r="W731" s="101">
        <v>0</v>
      </c>
      <c r="X731" s="101">
        <v>0</v>
      </c>
      <c r="Y731" s="101">
        <v>0</v>
      </c>
      <c r="Z731" s="101">
        <v>0</v>
      </c>
      <c r="AA731" s="101">
        <v>0</v>
      </c>
      <c r="AB731" s="101">
        <v>0</v>
      </c>
      <c r="AC731" s="101">
        <v>0</v>
      </c>
      <c r="AD731" s="101">
        <v>0</v>
      </c>
      <c r="AE731" s="101">
        <v>0</v>
      </c>
      <c r="AF731" s="101">
        <v>0</v>
      </c>
      <c r="AG731" s="101">
        <v>0</v>
      </c>
      <c r="AH731" s="101">
        <v>0</v>
      </c>
      <c r="AI731" s="101">
        <v>0</v>
      </c>
      <c r="AJ731" s="101">
        <v>0</v>
      </c>
      <c r="AK731" s="101">
        <v>0</v>
      </c>
      <c r="AL731" s="101">
        <v>0</v>
      </c>
      <c r="AM731" s="101">
        <v>0</v>
      </c>
      <c r="AN731" s="101">
        <v>0</v>
      </c>
      <c r="AO731" s="101">
        <v>0</v>
      </c>
      <c r="AP731" s="101">
        <v>0</v>
      </c>
      <c r="AQ731" s="101">
        <v>0</v>
      </c>
      <c r="AR731" s="101">
        <v>0</v>
      </c>
      <c r="AS731" s="101">
        <v>0</v>
      </c>
      <c r="AT731" s="101">
        <v>0</v>
      </c>
      <c r="AU731" s="101">
        <v>0</v>
      </c>
      <c r="AV731" s="101">
        <v>0</v>
      </c>
      <c r="AW731" s="101">
        <v>0</v>
      </c>
      <c r="AX731" s="101">
        <v>0</v>
      </c>
      <c r="AY731" s="101">
        <v>0</v>
      </c>
      <c r="AZ731" s="101">
        <v>0</v>
      </c>
      <c r="BA731" s="101">
        <v>0</v>
      </c>
      <c r="BB731" s="101">
        <v>0</v>
      </c>
      <c r="BC731" s="101">
        <v>0</v>
      </c>
      <c r="BD731" s="101">
        <v>0</v>
      </c>
      <c r="BE731" s="101">
        <v>0</v>
      </c>
      <c r="BF731" s="101">
        <v>0</v>
      </c>
      <c r="BG731" s="101">
        <v>0</v>
      </c>
      <c r="BH731" s="101">
        <v>0</v>
      </c>
      <c r="BI731" s="101">
        <v>0</v>
      </c>
      <c r="BJ731" s="101">
        <v>0</v>
      </c>
      <c r="BK731" s="101">
        <v>0</v>
      </c>
      <c r="BL731" s="101">
        <v>0</v>
      </c>
      <c r="BM731" s="101">
        <v>0</v>
      </c>
      <c r="BN731" s="101">
        <v>0</v>
      </c>
      <c r="BO731" s="101"/>
      <c r="BP731" s="101"/>
      <c r="BQ731" s="101"/>
      <c r="BR731" s="101"/>
      <c r="BS731" s="101"/>
      <c r="BT731" s="101"/>
      <c r="BU731" s="101"/>
      <c r="BV731" s="101"/>
      <c r="BW731" s="101"/>
      <c r="BX731" s="101"/>
      <c r="BY731" s="101"/>
      <c r="BZ731" s="101"/>
      <c r="CA731" s="101"/>
      <c r="CB731" s="101"/>
      <c r="CC731" s="101"/>
      <c r="CD731" s="101"/>
      <c r="CE731" s="101"/>
      <c r="CF731" s="101"/>
      <c r="CG731" s="101"/>
      <c r="CH731" s="101"/>
      <c r="CI731" s="101"/>
      <c r="CJ731" s="101"/>
      <c r="CK731" s="101"/>
      <c r="CL731" s="101"/>
      <c r="CM731" s="106">
        <f t="shared" ref="CM731:CM794" si="51">SUM(E731:CL731)</f>
        <v>0</v>
      </c>
      <c r="CN731" s="65">
        <f t="shared" si="49"/>
        <v>0</v>
      </c>
      <c r="CO731" s="107">
        <f t="shared" ref="CO731:CO794" si="52">SUMPRODUCT($E$23:$CL$23,E731:CL731)</f>
        <v>0</v>
      </c>
      <c r="CP731" s="12"/>
      <c r="CQ731" s="12"/>
      <c r="CR731" s="12"/>
      <c r="CS731" s="12"/>
      <c r="CT731" s="12"/>
      <c r="CU731" s="12"/>
      <c r="CV731" s="12"/>
      <c r="CW731" s="12"/>
      <c r="CX731" s="12"/>
      <c r="CY731" s="12"/>
      <c r="CZ731" s="12"/>
      <c r="DA731" s="12"/>
      <c r="DB731" s="12"/>
      <c r="DC731" s="12"/>
      <c r="DD731" s="12"/>
      <c r="DE731" s="12"/>
      <c r="DF731" s="12"/>
      <c r="DG731" s="12"/>
      <c r="DH731" s="12"/>
      <c r="DI731" s="12"/>
      <c r="DJ731" s="12"/>
      <c r="DK731" s="12"/>
      <c r="DL731" s="12"/>
      <c r="DM731" s="12"/>
      <c r="DN731" s="12"/>
      <c r="DO731" s="12"/>
      <c r="DP731" s="12"/>
    </row>
    <row r="732" spans="1:120" s="87" customFormat="1" hidden="1" x14ac:dyDescent="0.25">
      <c r="A732" s="94" t="s">
        <v>5135</v>
      </c>
      <c r="B732" s="95" t="s">
        <v>2490</v>
      </c>
      <c r="C732" s="96" t="s">
        <v>2491</v>
      </c>
      <c r="D732" s="95">
        <v>34410</v>
      </c>
      <c r="E732" s="101">
        <v>0</v>
      </c>
      <c r="F732" s="101">
        <v>0</v>
      </c>
      <c r="G732" s="101">
        <v>0</v>
      </c>
      <c r="H732" s="101">
        <v>0</v>
      </c>
      <c r="I732" s="101">
        <v>0</v>
      </c>
      <c r="J732" s="101">
        <v>0</v>
      </c>
      <c r="K732" s="101">
        <v>0</v>
      </c>
      <c r="L732" s="101">
        <v>0</v>
      </c>
      <c r="M732" s="101">
        <v>0</v>
      </c>
      <c r="N732" s="101">
        <v>0</v>
      </c>
      <c r="O732" s="101">
        <v>0</v>
      </c>
      <c r="P732" s="101">
        <v>0</v>
      </c>
      <c r="Q732" s="101">
        <v>0</v>
      </c>
      <c r="R732" s="101">
        <v>0</v>
      </c>
      <c r="S732" s="101">
        <v>0</v>
      </c>
      <c r="T732" s="101">
        <v>0</v>
      </c>
      <c r="U732" s="101">
        <v>0</v>
      </c>
      <c r="V732" s="101">
        <v>0</v>
      </c>
      <c r="W732" s="101">
        <v>0</v>
      </c>
      <c r="X732" s="101">
        <v>0</v>
      </c>
      <c r="Y732" s="101">
        <v>0</v>
      </c>
      <c r="Z732" s="101">
        <v>0</v>
      </c>
      <c r="AA732" s="101">
        <v>0</v>
      </c>
      <c r="AB732" s="101">
        <v>0</v>
      </c>
      <c r="AC732" s="101">
        <v>0</v>
      </c>
      <c r="AD732" s="101">
        <v>0</v>
      </c>
      <c r="AE732" s="101">
        <v>0</v>
      </c>
      <c r="AF732" s="101">
        <v>0</v>
      </c>
      <c r="AG732" s="101">
        <v>0</v>
      </c>
      <c r="AH732" s="101">
        <v>0</v>
      </c>
      <c r="AI732" s="101">
        <v>0</v>
      </c>
      <c r="AJ732" s="101">
        <v>0</v>
      </c>
      <c r="AK732" s="101">
        <v>0</v>
      </c>
      <c r="AL732" s="101">
        <v>0</v>
      </c>
      <c r="AM732" s="101">
        <v>0</v>
      </c>
      <c r="AN732" s="101">
        <v>0</v>
      </c>
      <c r="AO732" s="101">
        <v>0</v>
      </c>
      <c r="AP732" s="101">
        <v>0</v>
      </c>
      <c r="AQ732" s="101">
        <v>0</v>
      </c>
      <c r="AR732" s="101">
        <v>0</v>
      </c>
      <c r="AS732" s="101">
        <v>0</v>
      </c>
      <c r="AT732" s="101">
        <v>0</v>
      </c>
      <c r="AU732" s="101">
        <v>0</v>
      </c>
      <c r="AV732" s="101">
        <v>0</v>
      </c>
      <c r="AW732" s="101">
        <v>0</v>
      </c>
      <c r="AX732" s="101">
        <v>0</v>
      </c>
      <c r="AY732" s="101">
        <v>0</v>
      </c>
      <c r="AZ732" s="101">
        <v>0</v>
      </c>
      <c r="BA732" s="101">
        <v>0</v>
      </c>
      <c r="BB732" s="101">
        <v>0</v>
      </c>
      <c r="BC732" s="101">
        <v>0</v>
      </c>
      <c r="BD732" s="101">
        <v>0</v>
      </c>
      <c r="BE732" s="101">
        <v>0</v>
      </c>
      <c r="BF732" s="101">
        <v>0</v>
      </c>
      <c r="BG732" s="101">
        <v>0</v>
      </c>
      <c r="BH732" s="101">
        <v>0</v>
      </c>
      <c r="BI732" s="101">
        <v>0</v>
      </c>
      <c r="BJ732" s="101">
        <v>0</v>
      </c>
      <c r="BK732" s="101">
        <v>0</v>
      </c>
      <c r="BL732" s="101">
        <v>0</v>
      </c>
      <c r="BM732" s="101">
        <v>0</v>
      </c>
      <c r="BN732" s="101">
        <v>0</v>
      </c>
      <c r="BO732" s="101"/>
      <c r="BP732" s="101"/>
      <c r="BQ732" s="101"/>
      <c r="BR732" s="101"/>
      <c r="BS732" s="101"/>
      <c r="BT732" s="101"/>
      <c r="BU732" s="101"/>
      <c r="BV732" s="101"/>
      <c r="BW732" s="101"/>
      <c r="BX732" s="101"/>
      <c r="BY732" s="101"/>
      <c r="BZ732" s="101"/>
      <c r="CA732" s="101"/>
      <c r="CB732" s="101"/>
      <c r="CC732" s="101"/>
      <c r="CD732" s="101"/>
      <c r="CE732" s="101"/>
      <c r="CF732" s="101"/>
      <c r="CG732" s="101"/>
      <c r="CH732" s="101"/>
      <c r="CI732" s="101"/>
      <c r="CJ732" s="101"/>
      <c r="CK732" s="101"/>
      <c r="CL732" s="101"/>
      <c r="CM732" s="106">
        <f t="shared" si="51"/>
        <v>0</v>
      </c>
      <c r="CN732" s="65">
        <f t="shared" ref="CN732:CN795" si="53">IF(CM732=0,0,1)</f>
        <v>0</v>
      </c>
      <c r="CO732" s="107">
        <f t="shared" si="52"/>
        <v>0</v>
      </c>
      <c r="CP732" s="12"/>
      <c r="CQ732" s="12"/>
      <c r="CR732" s="12"/>
      <c r="CS732" s="12"/>
      <c r="CT732" s="12"/>
      <c r="CU732" s="12"/>
      <c r="CV732" s="12"/>
      <c r="CW732" s="12"/>
      <c r="CX732" s="12"/>
      <c r="CY732" s="12"/>
      <c r="CZ732" s="12"/>
      <c r="DA732" s="12"/>
      <c r="DB732" s="12"/>
      <c r="DC732" s="12"/>
      <c r="DD732" s="12"/>
      <c r="DE732" s="12"/>
      <c r="DF732" s="12"/>
      <c r="DG732" s="12"/>
      <c r="DH732" s="12"/>
      <c r="DI732" s="12"/>
      <c r="DJ732" s="12"/>
      <c r="DK732" s="12"/>
      <c r="DL732" s="12"/>
      <c r="DM732" s="12"/>
      <c r="DN732" s="12"/>
      <c r="DO732" s="12"/>
      <c r="DP732" s="12"/>
    </row>
    <row r="733" spans="1:120" s="87" customFormat="1" hidden="1" x14ac:dyDescent="0.25">
      <c r="A733" s="94" t="s">
        <v>5135</v>
      </c>
      <c r="B733" s="95" t="s">
        <v>3316</v>
      </c>
      <c r="C733" s="96" t="s">
        <v>3317</v>
      </c>
      <c r="D733" s="95">
        <v>34420</v>
      </c>
      <c r="E733" s="101">
        <v>0</v>
      </c>
      <c r="F733" s="101">
        <v>0</v>
      </c>
      <c r="G733" s="101">
        <v>0</v>
      </c>
      <c r="H733" s="101">
        <v>0</v>
      </c>
      <c r="I733" s="101">
        <v>0</v>
      </c>
      <c r="J733" s="101">
        <v>0</v>
      </c>
      <c r="K733" s="101">
        <v>0</v>
      </c>
      <c r="L733" s="101">
        <v>0</v>
      </c>
      <c r="M733" s="101">
        <v>0</v>
      </c>
      <c r="N733" s="101">
        <v>0</v>
      </c>
      <c r="O733" s="101">
        <v>0</v>
      </c>
      <c r="P733" s="101">
        <v>0</v>
      </c>
      <c r="Q733" s="101">
        <v>0</v>
      </c>
      <c r="R733" s="101">
        <v>0</v>
      </c>
      <c r="S733" s="101">
        <v>0</v>
      </c>
      <c r="T733" s="101">
        <v>0</v>
      </c>
      <c r="U733" s="101">
        <v>0</v>
      </c>
      <c r="V733" s="101">
        <v>0</v>
      </c>
      <c r="W733" s="101">
        <v>0</v>
      </c>
      <c r="X733" s="101">
        <v>0</v>
      </c>
      <c r="Y733" s="101">
        <v>0</v>
      </c>
      <c r="Z733" s="101">
        <v>0</v>
      </c>
      <c r="AA733" s="101">
        <v>0</v>
      </c>
      <c r="AB733" s="101">
        <v>0</v>
      </c>
      <c r="AC733" s="101">
        <v>0</v>
      </c>
      <c r="AD733" s="101">
        <v>0</v>
      </c>
      <c r="AE733" s="101">
        <v>0</v>
      </c>
      <c r="AF733" s="101">
        <v>0</v>
      </c>
      <c r="AG733" s="101">
        <v>0</v>
      </c>
      <c r="AH733" s="101">
        <v>0</v>
      </c>
      <c r="AI733" s="101">
        <v>0</v>
      </c>
      <c r="AJ733" s="101">
        <v>0</v>
      </c>
      <c r="AK733" s="101">
        <v>0</v>
      </c>
      <c r="AL733" s="101">
        <v>0</v>
      </c>
      <c r="AM733" s="101">
        <v>0</v>
      </c>
      <c r="AN733" s="101">
        <v>0</v>
      </c>
      <c r="AO733" s="101">
        <v>0</v>
      </c>
      <c r="AP733" s="101">
        <v>0</v>
      </c>
      <c r="AQ733" s="101">
        <v>0</v>
      </c>
      <c r="AR733" s="101">
        <v>0</v>
      </c>
      <c r="AS733" s="101">
        <v>0</v>
      </c>
      <c r="AT733" s="101">
        <v>0</v>
      </c>
      <c r="AU733" s="101">
        <v>0</v>
      </c>
      <c r="AV733" s="101">
        <v>0</v>
      </c>
      <c r="AW733" s="101">
        <v>0</v>
      </c>
      <c r="AX733" s="101">
        <v>0</v>
      </c>
      <c r="AY733" s="101">
        <v>0</v>
      </c>
      <c r="AZ733" s="101">
        <v>0</v>
      </c>
      <c r="BA733" s="101">
        <v>0</v>
      </c>
      <c r="BB733" s="101">
        <v>0</v>
      </c>
      <c r="BC733" s="101">
        <v>0</v>
      </c>
      <c r="BD733" s="101">
        <v>0</v>
      </c>
      <c r="BE733" s="101">
        <v>0</v>
      </c>
      <c r="BF733" s="101">
        <v>0</v>
      </c>
      <c r="BG733" s="101">
        <v>0</v>
      </c>
      <c r="BH733" s="101">
        <v>0</v>
      </c>
      <c r="BI733" s="101">
        <v>0</v>
      </c>
      <c r="BJ733" s="101">
        <v>0</v>
      </c>
      <c r="BK733" s="101">
        <v>0</v>
      </c>
      <c r="BL733" s="101">
        <v>0</v>
      </c>
      <c r="BM733" s="101">
        <v>0</v>
      </c>
      <c r="BN733" s="101">
        <v>0</v>
      </c>
      <c r="BO733" s="101"/>
      <c r="BP733" s="101"/>
      <c r="BQ733" s="101"/>
      <c r="BR733" s="101"/>
      <c r="BS733" s="101"/>
      <c r="BT733" s="101"/>
      <c r="BU733" s="101"/>
      <c r="BV733" s="101"/>
      <c r="BW733" s="101"/>
      <c r="BX733" s="101"/>
      <c r="BY733" s="101"/>
      <c r="BZ733" s="101"/>
      <c r="CA733" s="101"/>
      <c r="CB733" s="101"/>
      <c r="CC733" s="101"/>
      <c r="CD733" s="101"/>
      <c r="CE733" s="101"/>
      <c r="CF733" s="101"/>
      <c r="CG733" s="101"/>
      <c r="CH733" s="101"/>
      <c r="CI733" s="101"/>
      <c r="CJ733" s="101"/>
      <c r="CK733" s="101"/>
      <c r="CL733" s="101"/>
      <c r="CM733" s="106">
        <f t="shared" si="51"/>
        <v>0</v>
      </c>
      <c r="CN733" s="65">
        <f t="shared" si="53"/>
        <v>0</v>
      </c>
      <c r="CO733" s="107">
        <f t="shared" si="52"/>
        <v>0</v>
      </c>
      <c r="CP733" s="12"/>
      <c r="CQ733" s="12"/>
      <c r="CR733" s="12"/>
      <c r="CS733" s="12"/>
      <c r="CT733" s="12"/>
      <c r="CU733" s="12"/>
      <c r="CV733" s="12"/>
      <c r="CW733" s="12"/>
      <c r="CX733" s="12"/>
      <c r="CY733" s="12"/>
      <c r="CZ733" s="12"/>
      <c r="DA733" s="12"/>
      <c r="DB733" s="12"/>
      <c r="DC733" s="12"/>
      <c r="DD733" s="12"/>
      <c r="DE733" s="12"/>
      <c r="DF733" s="12"/>
      <c r="DG733" s="12"/>
      <c r="DH733" s="12"/>
      <c r="DI733" s="12"/>
      <c r="DJ733" s="12"/>
      <c r="DK733" s="12"/>
      <c r="DL733" s="12"/>
      <c r="DM733" s="12"/>
      <c r="DN733" s="12"/>
      <c r="DO733" s="12"/>
      <c r="DP733" s="12"/>
    </row>
    <row r="734" spans="1:120" s="87" customFormat="1" hidden="1" x14ac:dyDescent="0.25">
      <c r="A734" s="94" t="s">
        <v>5135</v>
      </c>
      <c r="B734" s="95" t="s">
        <v>3320</v>
      </c>
      <c r="C734" s="96" t="s">
        <v>3321</v>
      </c>
      <c r="D734" s="95">
        <v>34420</v>
      </c>
      <c r="E734" s="101">
        <v>0</v>
      </c>
      <c r="F734" s="101">
        <v>0</v>
      </c>
      <c r="G734" s="101">
        <v>0</v>
      </c>
      <c r="H734" s="101">
        <v>0</v>
      </c>
      <c r="I734" s="101">
        <v>0</v>
      </c>
      <c r="J734" s="101">
        <v>0</v>
      </c>
      <c r="K734" s="101">
        <v>0</v>
      </c>
      <c r="L734" s="101">
        <v>0</v>
      </c>
      <c r="M734" s="101">
        <v>0</v>
      </c>
      <c r="N734" s="101">
        <v>0</v>
      </c>
      <c r="O734" s="101">
        <v>0</v>
      </c>
      <c r="P734" s="101">
        <v>0</v>
      </c>
      <c r="Q734" s="101">
        <v>0</v>
      </c>
      <c r="R734" s="101">
        <v>0</v>
      </c>
      <c r="S734" s="101">
        <v>0</v>
      </c>
      <c r="T734" s="101">
        <v>0</v>
      </c>
      <c r="U734" s="101">
        <v>0</v>
      </c>
      <c r="V734" s="101">
        <v>0</v>
      </c>
      <c r="W734" s="101">
        <v>0</v>
      </c>
      <c r="X734" s="101">
        <v>0</v>
      </c>
      <c r="Y734" s="101">
        <v>0</v>
      </c>
      <c r="Z734" s="101">
        <v>0</v>
      </c>
      <c r="AA734" s="101">
        <v>0</v>
      </c>
      <c r="AB734" s="101">
        <v>0</v>
      </c>
      <c r="AC734" s="101">
        <v>0</v>
      </c>
      <c r="AD734" s="101">
        <v>0</v>
      </c>
      <c r="AE734" s="101">
        <v>0</v>
      </c>
      <c r="AF734" s="101">
        <v>0</v>
      </c>
      <c r="AG734" s="101">
        <v>0</v>
      </c>
      <c r="AH734" s="101">
        <v>0</v>
      </c>
      <c r="AI734" s="101">
        <v>0</v>
      </c>
      <c r="AJ734" s="101">
        <v>0</v>
      </c>
      <c r="AK734" s="101">
        <v>0</v>
      </c>
      <c r="AL734" s="101">
        <v>0</v>
      </c>
      <c r="AM734" s="101">
        <v>0</v>
      </c>
      <c r="AN734" s="101">
        <v>0</v>
      </c>
      <c r="AO734" s="101">
        <v>0</v>
      </c>
      <c r="AP734" s="101">
        <v>0</v>
      </c>
      <c r="AQ734" s="101">
        <v>0</v>
      </c>
      <c r="AR734" s="101">
        <v>0</v>
      </c>
      <c r="AS734" s="101">
        <v>0</v>
      </c>
      <c r="AT734" s="101">
        <v>0</v>
      </c>
      <c r="AU734" s="101">
        <v>0</v>
      </c>
      <c r="AV734" s="101">
        <v>0</v>
      </c>
      <c r="AW734" s="101">
        <v>0</v>
      </c>
      <c r="AX734" s="101">
        <v>0</v>
      </c>
      <c r="AY734" s="101">
        <v>0</v>
      </c>
      <c r="AZ734" s="101">
        <v>0</v>
      </c>
      <c r="BA734" s="101">
        <v>0</v>
      </c>
      <c r="BB734" s="101">
        <v>0</v>
      </c>
      <c r="BC734" s="101">
        <v>0</v>
      </c>
      <c r="BD734" s="101">
        <v>0</v>
      </c>
      <c r="BE734" s="101">
        <v>0</v>
      </c>
      <c r="BF734" s="101">
        <v>0</v>
      </c>
      <c r="BG734" s="101">
        <v>0</v>
      </c>
      <c r="BH734" s="101">
        <v>0</v>
      </c>
      <c r="BI734" s="101">
        <v>0</v>
      </c>
      <c r="BJ734" s="101">
        <v>0</v>
      </c>
      <c r="BK734" s="101">
        <v>0</v>
      </c>
      <c r="BL734" s="101">
        <v>0</v>
      </c>
      <c r="BM734" s="101">
        <v>0</v>
      </c>
      <c r="BN734" s="101">
        <v>0</v>
      </c>
      <c r="BO734" s="101"/>
      <c r="BP734" s="101"/>
      <c r="BQ734" s="101"/>
      <c r="BR734" s="101"/>
      <c r="BS734" s="101"/>
      <c r="BT734" s="101"/>
      <c r="BU734" s="101"/>
      <c r="BV734" s="101"/>
      <c r="BW734" s="101"/>
      <c r="BX734" s="101"/>
      <c r="BY734" s="101"/>
      <c r="BZ734" s="101"/>
      <c r="CA734" s="101"/>
      <c r="CB734" s="101"/>
      <c r="CC734" s="101"/>
      <c r="CD734" s="101"/>
      <c r="CE734" s="101"/>
      <c r="CF734" s="101"/>
      <c r="CG734" s="101"/>
      <c r="CH734" s="101"/>
      <c r="CI734" s="101"/>
      <c r="CJ734" s="101"/>
      <c r="CK734" s="101"/>
      <c r="CL734" s="101"/>
      <c r="CM734" s="106">
        <f t="shared" si="51"/>
        <v>0</v>
      </c>
      <c r="CN734" s="65">
        <f t="shared" si="53"/>
        <v>0</v>
      </c>
      <c r="CO734" s="107">
        <f t="shared" si="52"/>
        <v>0</v>
      </c>
      <c r="CP734" s="12"/>
      <c r="CQ734" s="12"/>
      <c r="CR734" s="12"/>
      <c r="CS734" s="12"/>
      <c r="CT734" s="12"/>
      <c r="CU734" s="12"/>
      <c r="CV734" s="12"/>
      <c r="CW734" s="12"/>
      <c r="CX734" s="12"/>
      <c r="CY734" s="12"/>
      <c r="CZ734" s="12"/>
      <c r="DA734" s="12"/>
      <c r="DB734" s="12"/>
      <c r="DC734" s="12"/>
      <c r="DD734" s="12"/>
      <c r="DE734" s="12"/>
      <c r="DF734" s="12"/>
      <c r="DG734" s="12"/>
      <c r="DH734" s="12"/>
      <c r="DI734" s="12"/>
      <c r="DJ734" s="12"/>
      <c r="DK734" s="12"/>
      <c r="DL734" s="12"/>
      <c r="DM734" s="12"/>
      <c r="DN734" s="12"/>
      <c r="DO734" s="12"/>
      <c r="DP734" s="12"/>
    </row>
    <row r="735" spans="1:120" s="87" customFormat="1" hidden="1" x14ac:dyDescent="0.25">
      <c r="A735" s="94" t="s">
        <v>5135</v>
      </c>
      <c r="B735" s="95" t="s">
        <v>2492</v>
      </c>
      <c r="C735" s="96" t="s">
        <v>2493</v>
      </c>
      <c r="D735" s="95">
        <v>34410</v>
      </c>
      <c r="E735" s="101">
        <v>0</v>
      </c>
      <c r="F735" s="101">
        <v>0</v>
      </c>
      <c r="G735" s="101">
        <v>0</v>
      </c>
      <c r="H735" s="101">
        <v>0</v>
      </c>
      <c r="I735" s="101">
        <v>0</v>
      </c>
      <c r="J735" s="101">
        <v>0</v>
      </c>
      <c r="K735" s="101">
        <v>0</v>
      </c>
      <c r="L735" s="101">
        <v>0</v>
      </c>
      <c r="M735" s="101">
        <v>0</v>
      </c>
      <c r="N735" s="101">
        <v>0</v>
      </c>
      <c r="O735" s="101">
        <v>0</v>
      </c>
      <c r="P735" s="101">
        <v>0</v>
      </c>
      <c r="Q735" s="101">
        <v>0</v>
      </c>
      <c r="R735" s="101">
        <v>0</v>
      </c>
      <c r="S735" s="101">
        <v>0</v>
      </c>
      <c r="T735" s="101">
        <v>0</v>
      </c>
      <c r="U735" s="101">
        <v>0</v>
      </c>
      <c r="V735" s="101">
        <v>0</v>
      </c>
      <c r="W735" s="101">
        <v>0</v>
      </c>
      <c r="X735" s="101">
        <v>0</v>
      </c>
      <c r="Y735" s="101">
        <v>0</v>
      </c>
      <c r="Z735" s="101">
        <v>0</v>
      </c>
      <c r="AA735" s="101">
        <v>0</v>
      </c>
      <c r="AB735" s="101">
        <v>0</v>
      </c>
      <c r="AC735" s="101">
        <v>0</v>
      </c>
      <c r="AD735" s="101">
        <v>0</v>
      </c>
      <c r="AE735" s="101">
        <v>0</v>
      </c>
      <c r="AF735" s="101">
        <v>0</v>
      </c>
      <c r="AG735" s="101">
        <v>0</v>
      </c>
      <c r="AH735" s="101">
        <v>0</v>
      </c>
      <c r="AI735" s="101">
        <v>0</v>
      </c>
      <c r="AJ735" s="101">
        <v>0</v>
      </c>
      <c r="AK735" s="101">
        <v>0</v>
      </c>
      <c r="AL735" s="101">
        <v>0</v>
      </c>
      <c r="AM735" s="101">
        <v>0</v>
      </c>
      <c r="AN735" s="101">
        <v>0</v>
      </c>
      <c r="AO735" s="101">
        <v>0</v>
      </c>
      <c r="AP735" s="101">
        <v>0</v>
      </c>
      <c r="AQ735" s="101">
        <v>0</v>
      </c>
      <c r="AR735" s="101">
        <v>0</v>
      </c>
      <c r="AS735" s="101">
        <v>0</v>
      </c>
      <c r="AT735" s="101">
        <v>0</v>
      </c>
      <c r="AU735" s="101">
        <v>0</v>
      </c>
      <c r="AV735" s="101">
        <v>0</v>
      </c>
      <c r="AW735" s="101">
        <v>0</v>
      </c>
      <c r="AX735" s="101">
        <v>0</v>
      </c>
      <c r="AY735" s="101">
        <v>0</v>
      </c>
      <c r="AZ735" s="101">
        <v>0</v>
      </c>
      <c r="BA735" s="101">
        <v>0</v>
      </c>
      <c r="BB735" s="101">
        <v>0</v>
      </c>
      <c r="BC735" s="101">
        <v>0</v>
      </c>
      <c r="BD735" s="101">
        <v>0</v>
      </c>
      <c r="BE735" s="101">
        <v>0</v>
      </c>
      <c r="BF735" s="101">
        <v>0</v>
      </c>
      <c r="BG735" s="101">
        <v>0</v>
      </c>
      <c r="BH735" s="101">
        <v>0</v>
      </c>
      <c r="BI735" s="101">
        <v>0</v>
      </c>
      <c r="BJ735" s="101">
        <v>0</v>
      </c>
      <c r="BK735" s="101">
        <v>0</v>
      </c>
      <c r="BL735" s="101">
        <v>0</v>
      </c>
      <c r="BM735" s="101">
        <v>0</v>
      </c>
      <c r="BN735" s="101">
        <v>0</v>
      </c>
      <c r="BO735" s="101"/>
      <c r="BP735" s="101"/>
      <c r="BQ735" s="101"/>
      <c r="BR735" s="101"/>
      <c r="BS735" s="101"/>
      <c r="BT735" s="101"/>
      <c r="BU735" s="101"/>
      <c r="BV735" s="101"/>
      <c r="BW735" s="101"/>
      <c r="BX735" s="101"/>
      <c r="BY735" s="101"/>
      <c r="BZ735" s="101"/>
      <c r="CA735" s="101"/>
      <c r="CB735" s="101"/>
      <c r="CC735" s="101"/>
      <c r="CD735" s="101"/>
      <c r="CE735" s="101"/>
      <c r="CF735" s="101"/>
      <c r="CG735" s="101"/>
      <c r="CH735" s="101"/>
      <c r="CI735" s="101"/>
      <c r="CJ735" s="101"/>
      <c r="CK735" s="101"/>
      <c r="CL735" s="101"/>
      <c r="CM735" s="106">
        <f t="shared" si="51"/>
        <v>0</v>
      </c>
      <c r="CN735" s="65">
        <f t="shared" si="53"/>
        <v>0</v>
      </c>
      <c r="CO735" s="107">
        <f t="shared" si="52"/>
        <v>0</v>
      </c>
      <c r="CP735" s="12"/>
      <c r="CQ735" s="12"/>
      <c r="CR735" s="12"/>
      <c r="CS735" s="12"/>
      <c r="CT735" s="12"/>
      <c r="CU735" s="12"/>
      <c r="CV735" s="12"/>
      <c r="CW735" s="12"/>
      <c r="CX735" s="12"/>
      <c r="CY735" s="12"/>
      <c r="CZ735" s="12"/>
      <c r="DA735" s="12"/>
      <c r="DB735" s="12"/>
      <c r="DC735" s="12"/>
      <c r="DD735" s="12"/>
      <c r="DE735" s="12"/>
      <c r="DF735" s="12"/>
      <c r="DG735" s="12"/>
      <c r="DH735" s="12"/>
      <c r="DI735" s="12"/>
      <c r="DJ735" s="12"/>
      <c r="DK735" s="12"/>
      <c r="DL735" s="12"/>
      <c r="DM735" s="12"/>
      <c r="DN735" s="12"/>
      <c r="DO735" s="12"/>
      <c r="DP735" s="12"/>
    </row>
    <row r="736" spans="1:120" s="87" customFormat="1" hidden="1" x14ac:dyDescent="0.25">
      <c r="A736" s="94" t="s">
        <v>5135</v>
      </c>
      <c r="B736" s="95" t="s">
        <v>2494</v>
      </c>
      <c r="C736" s="96" t="s">
        <v>2495</v>
      </c>
      <c r="D736" s="95">
        <v>34410</v>
      </c>
      <c r="E736" s="101">
        <v>0</v>
      </c>
      <c r="F736" s="101">
        <v>0</v>
      </c>
      <c r="G736" s="101">
        <v>0</v>
      </c>
      <c r="H736" s="101">
        <v>0</v>
      </c>
      <c r="I736" s="101">
        <v>0</v>
      </c>
      <c r="J736" s="101">
        <v>0</v>
      </c>
      <c r="K736" s="101">
        <v>0</v>
      </c>
      <c r="L736" s="101">
        <v>0</v>
      </c>
      <c r="M736" s="101">
        <v>0</v>
      </c>
      <c r="N736" s="101">
        <v>0</v>
      </c>
      <c r="O736" s="101">
        <v>0</v>
      </c>
      <c r="P736" s="101">
        <v>0</v>
      </c>
      <c r="Q736" s="101">
        <v>0</v>
      </c>
      <c r="R736" s="101">
        <v>0</v>
      </c>
      <c r="S736" s="101">
        <v>0</v>
      </c>
      <c r="T736" s="101">
        <v>0</v>
      </c>
      <c r="U736" s="101">
        <v>0</v>
      </c>
      <c r="V736" s="101">
        <v>0</v>
      </c>
      <c r="W736" s="101">
        <v>0</v>
      </c>
      <c r="X736" s="101">
        <v>0</v>
      </c>
      <c r="Y736" s="101">
        <v>0</v>
      </c>
      <c r="Z736" s="101">
        <v>0</v>
      </c>
      <c r="AA736" s="101">
        <v>0</v>
      </c>
      <c r="AB736" s="101">
        <v>0</v>
      </c>
      <c r="AC736" s="101">
        <v>0</v>
      </c>
      <c r="AD736" s="101">
        <v>0</v>
      </c>
      <c r="AE736" s="101">
        <v>0</v>
      </c>
      <c r="AF736" s="101">
        <v>0</v>
      </c>
      <c r="AG736" s="101">
        <v>0</v>
      </c>
      <c r="AH736" s="101">
        <v>0</v>
      </c>
      <c r="AI736" s="101">
        <v>0</v>
      </c>
      <c r="AJ736" s="101">
        <v>0</v>
      </c>
      <c r="AK736" s="101">
        <v>0</v>
      </c>
      <c r="AL736" s="101">
        <v>0</v>
      </c>
      <c r="AM736" s="101">
        <v>0</v>
      </c>
      <c r="AN736" s="101">
        <v>0</v>
      </c>
      <c r="AO736" s="101">
        <v>0</v>
      </c>
      <c r="AP736" s="101">
        <v>0</v>
      </c>
      <c r="AQ736" s="101">
        <v>0</v>
      </c>
      <c r="AR736" s="101">
        <v>0</v>
      </c>
      <c r="AS736" s="101">
        <v>0</v>
      </c>
      <c r="AT736" s="101">
        <v>0</v>
      </c>
      <c r="AU736" s="101">
        <v>0</v>
      </c>
      <c r="AV736" s="101">
        <v>0</v>
      </c>
      <c r="AW736" s="101">
        <v>0</v>
      </c>
      <c r="AX736" s="101">
        <v>0</v>
      </c>
      <c r="AY736" s="101">
        <v>0</v>
      </c>
      <c r="AZ736" s="101">
        <v>0</v>
      </c>
      <c r="BA736" s="101">
        <v>0</v>
      </c>
      <c r="BB736" s="101">
        <v>0</v>
      </c>
      <c r="BC736" s="101">
        <v>0</v>
      </c>
      <c r="BD736" s="101">
        <v>0</v>
      </c>
      <c r="BE736" s="101">
        <v>0</v>
      </c>
      <c r="BF736" s="101">
        <v>0</v>
      </c>
      <c r="BG736" s="101">
        <v>0</v>
      </c>
      <c r="BH736" s="101">
        <v>0</v>
      </c>
      <c r="BI736" s="101">
        <v>0</v>
      </c>
      <c r="BJ736" s="101">
        <v>0</v>
      </c>
      <c r="BK736" s="101">
        <v>0</v>
      </c>
      <c r="BL736" s="101">
        <v>0</v>
      </c>
      <c r="BM736" s="101">
        <v>0</v>
      </c>
      <c r="BN736" s="101">
        <v>0</v>
      </c>
      <c r="BO736" s="101"/>
      <c r="BP736" s="101"/>
      <c r="BQ736" s="101"/>
      <c r="BR736" s="101"/>
      <c r="BS736" s="101"/>
      <c r="BT736" s="101"/>
      <c r="BU736" s="101"/>
      <c r="BV736" s="101"/>
      <c r="BW736" s="101"/>
      <c r="BX736" s="101"/>
      <c r="BY736" s="101"/>
      <c r="BZ736" s="101"/>
      <c r="CA736" s="101"/>
      <c r="CB736" s="101"/>
      <c r="CC736" s="101"/>
      <c r="CD736" s="101"/>
      <c r="CE736" s="101"/>
      <c r="CF736" s="101"/>
      <c r="CG736" s="101"/>
      <c r="CH736" s="101"/>
      <c r="CI736" s="101"/>
      <c r="CJ736" s="101"/>
      <c r="CK736" s="101"/>
      <c r="CL736" s="101"/>
      <c r="CM736" s="106">
        <f t="shared" si="51"/>
        <v>0</v>
      </c>
      <c r="CN736" s="65">
        <f t="shared" si="53"/>
        <v>0</v>
      </c>
      <c r="CO736" s="107">
        <f t="shared" si="52"/>
        <v>0</v>
      </c>
      <c r="CP736" s="12"/>
      <c r="CQ736" s="12"/>
      <c r="CR736" s="12"/>
      <c r="CS736" s="12"/>
      <c r="CT736" s="12"/>
      <c r="CU736" s="12"/>
      <c r="CV736" s="12"/>
      <c r="CW736" s="12"/>
      <c r="CX736" s="12"/>
      <c r="CY736" s="12"/>
      <c r="CZ736" s="12"/>
      <c r="DA736" s="12"/>
      <c r="DB736" s="12"/>
      <c r="DC736" s="12"/>
      <c r="DD736" s="12"/>
      <c r="DE736" s="12"/>
      <c r="DF736" s="12"/>
      <c r="DG736" s="12"/>
      <c r="DH736" s="12"/>
      <c r="DI736" s="12"/>
      <c r="DJ736" s="12"/>
      <c r="DK736" s="12"/>
      <c r="DL736" s="12"/>
      <c r="DM736" s="12"/>
      <c r="DN736" s="12"/>
      <c r="DO736" s="12"/>
      <c r="DP736" s="12"/>
    </row>
    <row r="737" spans="1:120" s="87" customFormat="1" hidden="1" x14ac:dyDescent="0.25">
      <c r="A737" s="94" t="s">
        <v>5135</v>
      </c>
      <c r="B737" s="95" t="s">
        <v>3328</v>
      </c>
      <c r="C737" s="96" t="s">
        <v>3329</v>
      </c>
      <c r="D737" s="95">
        <v>34420</v>
      </c>
      <c r="E737" s="101">
        <v>0</v>
      </c>
      <c r="F737" s="101">
        <v>0</v>
      </c>
      <c r="G737" s="101">
        <v>0</v>
      </c>
      <c r="H737" s="101">
        <v>0</v>
      </c>
      <c r="I737" s="101">
        <v>0</v>
      </c>
      <c r="J737" s="101">
        <v>0</v>
      </c>
      <c r="K737" s="101">
        <v>0</v>
      </c>
      <c r="L737" s="101">
        <v>0</v>
      </c>
      <c r="M737" s="101">
        <v>0</v>
      </c>
      <c r="N737" s="101">
        <v>0</v>
      </c>
      <c r="O737" s="101">
        <v>0</v>
      </c>
      <c r="P737" s="101">
        <v>0</v>
      </c>
      <c r="Q737" s="101">
        <v>0</v>
      </c>
      <c r="R737" s="101">
        <v>0</v>
      </c>
      <c r="S737" s="101">
        <v>0</v>
      </c>
      <c r="T737" s="101">
        <v>0</v>
      </c>
      <c r="U737" s="101">
        <v>0</v>
      </c>
      <c r="V737" s="101">
        <v>0</v>
      </c>
      <c r="W737" s="101">
        <v>0</v>
      </c>
      <c r="X737" s="101">
        <v>0</v>
      </c>
      <c r="Y737" s="101">
        <v>0</v>
      </c>
      <c r="Z737" s="101">
        <v>0</v>
      </c>
      <c r="AA737" s="101">
        <v>0</v>
      </c>
      <c r="AB737" s="101">
        <v>0</v>
      </c>
      <c r="AC737" s="101">
        <v>0</v>
      </c>
      <c r="AD737" s="101">
        <v>0</v>
      </c>
      <c r="AE737" s="101">
        <v>0</v>
      </c>
      <c r="AF737" s="101">
        <v>0</v>
      </c>
      <c r="AG737" s="101">
        <v>0</v>
      </c>
      <c r="AH737" s="101">
        <v>0</v>
      </c>
      <c r="AI737" s="101">
        <v>0</v>
      </c>
      <c r="AJ737" s="101">
        <v>0</v>
      </c>
      <c r="AK737" s="101">
        <v>0</v>
      </c>
      <c r="AL737" s="101">
        <v>0</v>
      </c>
      <c r="AM737" s="101">
        <v>0</v>
      </c>
      <c r="AN737" s="101">
        <v>0</v>
      </c>
      <c r="AO737" s="101">
        <v>0</v>
      </c>
      <c r="AP737" s="101">
        <v>0</v>
      </c>
      <c r="AQ737" s="101">
        <v>0</v>
      </c>
      <c r="AR737" s="101">
        <v>0</v>
      </c>
      <c r="AS737" s="101">
        <v>0</v>
      </c>
      <c r="AT737" s="101">
        <v>0</v>
      </c>
      <c r="AU737" s="101">
        <v>0</v>
      </c>
      <c r="AV737" s="101">
        <v>0</v>
      </c>
      <c r="AW737" s="101">
        <v>0</v>
      </c>
      <c r="AX737" s="101">
        <v>0</v>
      </c>
      <c r="AY737" s="101">
        <v>0</v>
      </c>
      <c r="AZ737" s="101">
        <v>0</v>
      </c>
      <c r="BA737" s="101">
        <v>0</v>
      </c>
      <c r="BB737" s="101">
        <v>0</v>
      </c>
      <c r="BC737" s="101">
        <v>0</v>
      </c>
      <c r="BD737" s="101">
        <v>0</v>
      </c>
      <c r="BE737" s="101">
        <v>0</v>
      </c>
      <c r="BF737" s="101">
        <v>0</v>
      </c>
      <c r="BG737" s="101">
        <v>0</v>
      </c>
      <c r="BH737" s="101">
        <v>0</v>
      </c>
      <c r="BI737" s="101">
        <v>0</v>
      </c>
      <c r="BJ737" s="101">
        <v>0</v>
      </c>
      <c r="BK737" s="101">
        <v>0</v>
      </c>
      <c r="BL737" s="101">
        <v>0</v>
      </c>
      <c r="BM737" s="101">
        <v>0</v>
      </c>
      <c r="BN737" s="101">
        <v>0</v>
      </c>
      <c r="BO737" s="101"/>
      <c r="BP737" s="101"/>
      <c r="BQ737" s="101"/>
      <c r="BR737" s="101"/>
      <c r="BS737" s="101"/>
      <c r="BT737" s="101"/>
      <c r="BU737" s="101"/>
      <c r="BV737" s="101"/>
      <c r="BW737" s="101"/>
      <c r="BX737" s="101"/>
      <c r="BY737" s="101"/>
      <c r="BZ737" s="101"/>
      <c r="CA737" s="101"/>
      <c r="CB737" s="101"/>
      <c r="CC737" s="101"/>
      <c r="CD737" s="101"/>
      <c r="CE737" s="101"/>
      <c r="CF737" s="101"/>
      <c r="CG737" s="101"/>
      <c r="CH737" s="101"/>
      <c r="CI737" s="101"/>
      <c r="CJ737" s="101"/>
      <c r="CK737" s="101"/>
      <c r="CL737" s="101"/>
      <c r="CM737" s="106">
        <f t="shared" si="51"/>
        <v>0</v>
      </c>
      <c r="CN737" s="65">
        <f t="shared" si="53"/>
        <v>0</v>
      </c>
      <c r="CO737" s="107">
        <f t="shared" si="52"/>
        <v>0</v>
      </c>
      <c r="CP737" s="12"/>
      <c r="CQ737" s="12"/>
      <c r="CR737" s="12"/>
      <c r="CS737" s="12"/>
      <c r="CT737" s="12"/>
      <c r="CU737" s="12"/>
      <c r="CV737" s="12"/>
      <c r="CW737" s="12"/>
      <c r="CX737" s="12"/>
      <c r="CY737" s="12"/>
      <c r="CZ737" s="12"/>
      <c r="DA737" s="12"/>
      <c r="DB737" s="12"/>
      <c r="DC737" s="12"/>
      <c r="DD737" s="12"/>
      <c r="DE737" s="12"/>
      <c r="DF737" s="12"/>
      <c r="DG737" s="12"/>
      <c r="DH737" s="12"/>
      <c r="DI737" s="12"/>
      <c r="DJ737" s="12"/>
      <c r="DK737" s="12"/>
      <c r="DL737" s="12"/>
      <c r="DM737" s="12"/>
      <c r="DN737" s="12"/>
      <c r="DO737" s="12"/>
      <c r="DP737" s="12"/>
    </row>
    <row r="738" spans="1:120" s="87" customFormat="1" hidden="1" x14ac:dyDescent="0.25">
      <c r="A738" s="94" t="s">
        <v>5135</v>
      </c>
      <c r="B738" s="95" t="s">
        <v>3330</v>
      </c>
      <c r="C738" s="96" t="s">
        <v>3331</v>
      </c>
      <c r="D738" s="95">
        <v>34420</v>
      </c>
      <c r="E738" s="101">
        <v>0</v>
      </c>
      <c r="F738" s="101">
        <v>0</v>
      </c>
      <c r="G738" s="101">
        <v>0</v>
      </c>
      <c r="H738" s="101">
        <v>0</v>
      </c>
      <c r="I738" s="101">
        <v>0</v>
      </c>
      <c r="J738" s="101">
        <v>0</v>
      </c>
      <c r="K738" s="101">
        <v>0</v>
      </c>
      <c r="L738" s="101">
        <v>0</v>
      </c>
      <c r="M738" s="101">
        <v>0</v>
      </c>
      <c r="N738" s="101">
        <v>0</v>
      </c>
      <c r="O738" s="101">
        <v>0</v>
      </c>
      <c r="P738" s="101">
        <v>0</v>
      </c>
      <c r="Q738" s="101">
        <v>0</v>
      </c>
      <c r="R738" s="101">
        <v>0</v>
      </c>
      <c r="S738" s="101">
        <v>0</v>
      </c>
      <c r="T738" s="101">
        <v>0</v>
      </c>
      <c r="U738" s="101">
        <v>0</v>
      </c>
      <c r="V738" s="101">
        <v>0</v>
      </c>
      <c r="W738" s="101">
        <v>0</v>
      </c>
      <c r="X738" s="101">
        <v>0</v>
      </c>
      <c r="Y738" s="101">
        <v>0</v>
      </c>
      <c r="Z738" s="101">
        <v>0</v>
      </c>
      <c r="AA738" s="101">
        <v>0</v>
      </c>
      <c r="AB738" s="101">
        <v>0</v>
      </c>
      <c r="AC738" s="101">
        <v>0</v>
      </c>
      <c r="AD738" s="101">
        <v>0</v>
      </c>
      <c r="AE738" s="101">
        <v>0</v>
      </c>
      <c r="AF738" s="101">
        <v>0</v>
      </c>
      <c r="AG738" s="101">
        <v>0</v>
      </c>
      <c r="AH738" s="101">
        <v>0</v>
      </c>
      <c r="AI738" s="101">
        <v>0</v>
      </c>
      <c r="AJ738" s="101">
        <v>0</v>
      </c>
      <c r="AK738" s="101">
        <v>0</v>
      </c>
      <c r="AL738" s="101">
        <v>0</v>
      </c>
      <c r="AM738" s="101">
        <v>0</v>
      </c>
      <c r="AN738" s="101">
        <v>0</v>
      </c>
      <c r="AO738" s="101">
        <v>0</v>
      </c>
      <c r="AP738" s="101">
        <v>0</v>
      </c>
      <c r="AQ738" s="101">
        <v>0</v>
      </c>
      <c r="AR738" s="101">
        <v>0</v>
      </c>
      <c r="AS738" s="101">
        <v>0</v>
      </c>
      <c r="AT738" s="101">
        <v>0</v>
      </c>
      <c r="AU738" s="101">
        <v>0</v>
      </c>
      <c r="AV738" s="101">
        <v>0</v>
      </c>
      <c r="AW738" s="101">
        <v>0</v>
      </c>
      <c r="AX738" s="101">
        <v>0</v>
      </c>
      <c r="AY738" s="101">
        <v>0</v>
      </c>
      <c r="AZ738" s="101">
        <v>0</v>
      </c>
      <c r="BA738" s="101">
        <v>0</v>
      </c>
      <c r="BB738" s="101">
        <v>0</v>
      </c>
      <c r="BC738" s="101">
        <v>0</v>
      </c>
      <c r="BD738" s="101">
        <v>0</v>
      </c>
      <c r="BE738" s="101">
        <v>0</v>
      </c>
      <c r="BF738" s="101">
        <v>0</v>
      </c>
      <c r="BG738" s="101">
        <v>0</v>
      </c>
      <c r="BH738" s="101">
        <v>0</v>
      </c>
      <c r="BI738" s="101">
        <v>0</v>
      </c>
      <c r="BJ738" s="101">
        <v>0</v>
      </c>
      <c r="BK738" s="101">
        <v>0</v>
      </c>
      <c r="BL738" s="101">
        <v>0</v>
      </c>
      <c r="BM738" s="101">
        <v>0</v>
      </c>
      <c r="BN738" s="101">
        <v>0</v>
      </c>
      <c r="BO738" s="101"/>
      <c r="BP738" s="101"/>
      <c r="BQ738" s="101"/>
      <c r="BR738" s="101"/>
      <c r="BS738" s="101"/>
      <c r="BT738" s="101"/>
      <c r="BU738" s="101"/>
      <c r="BV738" s="101"/>
      <c r="BW738" s="101"/>
      <c r="BX738" s="101"/>
      <c r="BY738" s="101"/>
      <c r="BZ738" s="101"/>
      <c r="CA738" s="101"/>
      <c r="CB738" s="101"/>
      <c r="CC738" s="101"/>
      <c r="CD738" s="101"/>
      <c r="CE738" s="101"/>
      <c r="CF738" s="101"/>
      <c r="CG738" s="101"/>
      <c r="CH738" s="101"/>
      <c r="CI738" s="101"/>
      <c r="CJ738" s="101"/>
      <c r="CK738" s="101"/>
      <c r="CL738" s="101"/>
      <c r="CM738" s="106">
        <f t="shared" si="51"/>
        <v>0</v>
      </c>
      <c r="CN738" s="65">
        <f t="shared" si="53"/>
        <v>0</v>
      </c>
      <c r="CO738" s="107">
        <f t="shared" si="52"/>
        <v>0</v>
      </c>
      <c r="CP738" s="12"/>
      <c r="CQ738" s="12"/>
      <c r="CR738" s="12"/>
      <c r="CS738" s="12"/>
      <c r="CT738" s="12"/>
      <c r="CU738" s="12"/>
      <c r="CV738" s="12"/>
      <c r="CW738" s="12"/>
      <c r="CX738" s="12"/>
      <c r="CY738" s="12"/>
      <c r="CZ738" s="12"/>
      <c r="DA738" s="12"/>
      <c r="DB738" s="12"/>
      <c r="DC738" s="12"/>
      <c r="DD738" s="12"/>
      <c r="DE738" s="12"/>
      <c r="DF738" s="12"/>
      <c r="DG738" s="12"/>
      <c r="DH738" s="12"/>
      <c r="DI738" s="12"/>
      <c r="DJ738" s="12"/>
      <c r="DK738" s="12"/>
      <c r="DL738" s="12"/>
      <c r="DM738" s="12"/>
      <c r="DN738" s="12"/>
      <c r="DO738" s="12"/>
      <c r="DP738" s="12"/>
    </row>
    <row r="739" spans="1:120" s="87" customFormat="1" hidden="1" x14ac:dyDescent="0.25">
      <c r="A739" s="94" t="s">
        <v>5135</v>
      </c>
      <c r="B739" s="95" t="s">
        <v>3332</v>
      </c>
      <c r="C739" s="96" t="s">
        <v>3333</v>
      </c>
      <c r="D739" s="95">
        <v>34420</v>
      </c>
      <c r="E739" s="101">
        <v>0</v>
      </c>
      <c r="F739" s="101">
        <v>0</v>
      </c>
      <c r="G739" s="101">
        <v>0</v>
      </c>
      <c r="H739" s="101">
        <v>0</v>
      </c>
      <c r="I739" s="101">
        <v>0</v>
      </c>
      <c r="J739" s="101">
        <v>0</v>
      </c>
      <c r="K739" s="101">
        <v>0</v>
      </c>
      <c r="L739" s="101">
        <v>0</v>
      </c>
      <c r="M739" s="101">
        <v>0</v>
      </c>
      <c r="N739" s="101">
        <v>0</v>
      </c>
      <c r="O739" s="101">
        <v>0</v>
      </c>
      <c r="P739" s="101">
        <v>0</v>
      </c>
      <c r="Q739" s="101">
        <v>0</v>
      </c>
      <c r="R739" s="101">
        <v>0</v>
      </c>
      <c r="S739" s="101">
        <v>0</v>
      </c>
      <c r="T739" s="101">
        <v>0</v>
      </c>
      <c r="U739" s="101">
        <v>0</v>
      </c>
      <c r="V739" s="101">
        <v>0</v>
      </c>
      <c r="W739" s="101">
        <v>0</v>
      </c>
      <c r="X739" s="101">
        <v>0</v>
      </c>
      <c r="Y739" s="101">
        <v>0</v>
      </c>
      <c r="Z739" s="101">
        <v>0</v>
      </c>
      <c r="AA739" s="101">
        <v>0</v>
      </c>
      <c r="AB739" s="101">
        <v>0</v>
      </c>
      <c r="AC739" s="101">
        <v>0</v>
      </c>
      <c r="AD739" s="101">
        <v>0</v>
      </c>
      <c r="AE739" s="101">
        <v>0</v>
      </c>
      <c r="AF739" s="101">
        <v>0</v>
      </c>
      <c r="AG739" s="101">
        <v>0</v>
      </c>
      <c r="AH739" s="101">
        <v>0</v>
      </c>
      <c r="AI739" s="101">
        <v>0</v>
      </c>
      <c r="AJ739" s="101">
        <v>0</v>
      </c>
      <c r="AK739" s="101">
        <v>0</v>
      </c>
      <c r="AL739" s="101">
        <v>0</v>
      </c>
      <c r="AM739" s="101">
        <v>0</v>
      </c>
      <c r="AN739" s="101">
        <v>0</v>
      </c>
      <c r="AO739" s="101">
        <v>0</v>
      </c>
      <c r="AP739" s="101">
        <v>0</v>
      </c>
      <c r="AQ739" s="101">
        <v>0</v>
      </c>
      <c r="AR739" s="101">
        <v>0</v>
      </c>
      <c r="AS739" s="101">
        <v>0</v>
      </c>
      <c r="AT739" s="101">
        <v>0</v>
      </c>
      <c r="AU739" s="101">
        <v>0</v>
      </c>
      <c r="AV739" s="101">
        <v>0</v>
      </c>
      <c r="AW739" s="101">
        <v>0</v>
      </c>
      <c r="AX739" s="101">
        <v>0</v>
      </c>
      <c r="AY739" s="101">
        <v>0</v>
      </c>
      <c r="AZ739" s="101">
        <v>0</v>
      </c>
      <c r="BA739" s="101">
        <v>0</v>
      </c>
      <c r="BB739" s="101">
        <v>0</v>
      </c>
      <c r="BC739" s="101">
        <v>0</v>
      </c>
      <c r="BD739" s="101">
        <v>0</v>
      </c>
      <c r="BE739" s="101">
        <v>0</v>
      </c>
      <c r="BF739" s="101">
        <v>0</v>
      </c>
      <c r="BG739" s="101">
        <v>0</v>
      </c>
      <c r="BH739" s="101">
        <v>0</v>
      </c>
      <c r="BI739" s="101">
        <v>0</v>
      </c>
      <c r="BJ739" s="101">
        <v>0</v>
      </c>
      <c r="BK739" s="101">
        <v>0</v>
      </c>
      <c r="BL739" s="101">
        <v>0</v>
      </c>
      <c r="BM739" s="101">
        <v>0</v>
      </c>
      <c r="BN739" s="101">
        <v>0</v>
      </c>
      <c r="BO739" s="101"/>
      <c r="BP739" s="101"/>
      <c r="BQ739" s="101"/>
      <c r="BR739" s="101"/>
      <c r="BS739" s="101"/>
      <c r="BT739" s="101"/>
      <c r="BU739" s="101"/>
      <c r="BV739" s="101"/>
      <c r="BW739" s="101"/>
      <c r="BX739" s="101"/>
      <c r="BY739" s="101"/>
      <c r="BZ739" s="101"/>
      <c r="CA739" s="101"/>
      <c r="CB739" s="101"/>
      <c r="CC739" s="101"/>
      <c r="CD739" s="101"/>
      <c r="CE739" s="101"/>
      <c r="CF739" s="101"/>
      <c r="CG739" s="101"/>
      <c r="CH739" s="101"/>
      <c r="CI739" s="101"/>
      <c r="CJ739" s="101"/>
      <c r="CK739" s="101"/>
      <c r="CL739" s="101"/>
      <c r="CM739" s="106">
        <f t="shared" si="51"/>
        <v>0</v>
      </c>
      <c r="CN739" s="65">
        <f t="shared" si="53"/>
        <v>0</v>
      </c>
      <c r="CO739" s="107">
        <f t="shared" si="52"/>
        <v>0</v>
      </c>
      <c r="CP739" s="12"/>
      <c r="CQ739" s="12"/>
      <c r="CR739" s="12"/>
      <c r="CS739" s="12"/>
      <c r="CT739" s="12"/>
      <c r="CU739" s="12"/>
      <c r="CV739" s="12"/>
      <c r="CW739" s="12"/>
      <c r="CX739" s="12"/>
      <c r="CY739" s="12"/>
      <c r="CZ739" s="12"/>
      <c r="DA739" s="12"/>
      <c r="DB739" s="12"/>
      <c r="DC739" s="12"/>
      <c r="DD739" s="12"/>
      <c r="DE739" s="12"/>
      <c r="DF739" s="12"/>
      <c r="DG739" s="12"/>
      <c r="DH739" s="12"/>
      <c r="DI739" s="12"/>
      <c r="DJ739" s="12"/>
      <c r="DK739" s="12"/>
      <c r="DL739" s="12"/>
      <c r="DM739" s="12"/>
      <c r="DN739" s="12"/>
      <c r="DO739" s="12"/>
      <c r="DP739" s="12"/>
    </row>
    <row r="740" spans="1:120" s="87" customFormat="1" hidden="1" x14ac:dyDescent="0.25">
      <c r="A740" s="94" t="s">
        <v>5135</v>
      </c>
      <c r="B740" s="95" t="s">
        <v>2506</v>
      </c>
      <c r="C740" s="96" t="s">
        <v>2507</v>
      </c>
      <c r="D740" s="95">
        <v>34410</v>
      </c>
      <c r="E740" s="101">
        <v>0</v>
      </c>
      <c r="F740" s="101">
        <v>0</v>
      </c>
      <c r="G740" s="101">
        <v>0</v>
      </c>
      <c r="H740" s="101">
        <v>0</v>
      </c>
      <c r="I740" s="101">
        <v>0</v>
      </c>
      <c r="J740" s="101">
        <v>0</v>
      </c>
      <c r="K740" s="101">
        <v>0</v>
      </c>
      <c r="L740" s="101">
        <v>0</v>
      </c>
      <c r="M740" s="101">
        <v>0</v>
      </c>
      <c r="N740" s="101">
        <v>0</v>
      </c>
      <c r="O740" s="101">
        <v>0</v>
      </c>
      <c r="P740" s="101">
        <v>0</v>
      </c>
      <c r="Q740" s="101">
        <v>0</v>
      </c>
      <c r="R740" s="101">
        <v>0</v>
      </c>
      <c r="S740" s="101">
        <v>0</v>
      </c>
      <c r="T740" s="101">
        <v>0</v>
      </c>
      <c r="U740" s="101">
        <v>0</v>
      </c>
      <c r="V740" s="101">
        <v>0</v>
      </c>
      <c r="W740" s="101">
        <v>0</v>
      </c>
      <c r="X740" s="101">
        <v>0</v>
      </c>
      <c r="Y740" s="101">
        <v>0</v>
      </c>
      <c r="Z740" s="101">
        <v>0</v>
      </c>
      <c r="AA740" s="101">
        <v>0</v>
      </c>
      <c r="AB740" s="101">
        <v>0</v>
      </c>
      <c r="AC740" s="101">
        <v>0</v>
      </c>
      <c r="AD740" s="101">
        <v>0</v>
      </c>
      <c r="AE740" s="101">
        <v>0</v>
      </c>
      <c r="AF740" s="101">
        <v>0</v>
      </c>
      <c r="AG740" s="101">
        <v>0</v>
      </c>
      <c r="AH740" s="101">
        <v>0</v>
      </c>
      <c r="AI740" s="101">
        <v>0</v>
      </c>
      <c r="AJ740" s="101">
        <v>0</v>
      </c>
      <c r="AK740" s="101">
        <v>0</v>
      </c>
      <c r="AL740" s="101">
        <v>0</v>
      </c>
      <c r="AM740" s="101">
        <v>0</v>
      </c>
      <c r="AN740" s="101">
        <v>0</v>
      </c>
      <c r="AO740" s="101">
        <v>0</v>
      </c>
      <c r="AP740" s="101">
        <v>0</v>
      </c>
      <c r="AQ740" s="101">
        <v>0</v>
      </c>
      <c r="AR740" s="101">
        <v>0</v>
      </c>
      <c r="AS740" s="101">
        <v>0</v>
      </c>
      <c r="AT740" s="101">
        <v>0</v>
      </c>
      <c r="AU740" s="101">
        <v>0</v>
      </c>
      <c r="AV740" s="101">
        <v>0</v>
      </c>
      <c r="AW740" s="101">
        <v>0</v>
      </c>
      <c r="AX740" s="101">
        <v>0</v>
      </c>
      <c r="AY740" s="101">
        <v>0</v>
      </c>
      <c r="AZ740" s="101">
        <v>0</v>
      </c>
      <c r="BA740" s="101">
        <v>0</v>
      </c>
      <c r="BB740" s="101">
        <v>0</v>
      </c>
      <c r="BC740" s="101">
        <v>0</v>
      </c>
      <c r="BD740" s="101">
        <v>0</v>
      </c>
      <c r="BE740" s="101">
        <v>0</v>
      </c>
      <c r="BF740" s="101">
        <v>0</v>
      </c>
      <c r="BG740" s="101">
        <v>0</v>
      </c>
      <c r="BH740" s="101">
        <v>0</v>
      </c>
      <c r="BI740" s="101">
        <v>0</v>
      </c>
      <c r="BJ740" s="101">
        <v>0</v>
      </c>
      <c r="BK740" s="101">
        <v>0</v>
      </c>
      <c r="BL740" s="101">
        <v>0</v>
      </c>
      <c r="BM740" s="101">
        <v>0</v>
      </c>
      <c r="BN740" s="101">
        <v>0</v>
      </c>
      <c r="BO740" s="101"/>
      <c r="BP740" s="101"/>
      <c r="BQ740" s="101"/>
      <c r="BR740" s="101"/>
      <c r="BS740" s="101"/>
      <c r="BT740" s="101"/>
      <c r="BU740" s="101"/>
      <c r="BV740" s="101"/>
      <c r="BW740" s="101"/>
      <c r="BX740" s="101"/>
      <c r="BY740" s="101"/>
      <c r="BZ740" s="101"/>
      <c r="CA740" s="101"/>
      <c r="CB740" s="101"/>
      <c r="CC740" s="101"/>
      <c r="CD740" s="101"/>
      <c r="CE740" s="101"/>
      <c r="CF740" s="101"/>
      <c r="CG740" s="101"/>
      <c r="CH740" s="101"/>
      <c r="CI740" s="101"/>
      <c r="CJ740" s="101"/>
      <c r="CK740" s="101"/>
      <c r="CL740" s="101"/>
      <c r="CM740" s="106">
        <f t="shared" si="51"/>
        <v>0</v>
      </c>
      <c r="CN740" s="65">
        <f t="shared" si="53"/>
        <v>0</v>
      </c>
      <c r="CO740" s="107">
        <f t="shared" si="52"/>
        <v>0</v>
      </c>
      <c r="CP740" s="12"/>
      <c r="CQ740" s="12"/>
      <c r="CR740" s="12"/>
      <c r="CS740" s="12"/>
      <c r="CT740" s="12"/>
      <c r="CU740" s="12"/>
      <c r="CV740" s="12"/>
      <c r="CW740" s="12"/>
      <c r="CX740" s="12"/>
      <c r="CY740" s="12"/>
      <c r="CZ740" s="12"/>
      <c r="DA740" s="12"/>
      <c r="DB740" s="12"/>
      <c r="DC740" s="12"/>
      <c r="DD740" s="12"/>
      <c r="DE740" s="12"/>
      <c r="DF740" s="12"/>
      <c r="DG740" s="12"/>
      <c r="DH740" s="12"/>
      <c r="DI740" s="12"/>
      <c r="DJ740" s="12"/>
      <c r="DK740" s="12"/>
      <c r="DL740" s="12"/>
      <c r="DM740" s="12"/>
      <c r="DN740" s="12"/>
      <c r="DO740" s="12"/>
      <c r="DP740" s="12"/>
    </row>
    <row r="741" spans="1:120" s="87" customFormat="1" hidden="1" x14ac:dyDescent="0.25">
      <c r="A741" s="94" t="s">
        <v>5135</v>
      </c>
      <c r="B741" s="95" t="s">
        <v>3344</v>
      </c>
      <c r="C741" s="96" t="s">
        <v>3345</v>
      </c>
      <c r="D741" s="95">
        <v>34420</v>
      </c>
      <c r="E741" s="101">
        <v>0</v>
      </c>
      <c r="F741" s="101">
        <v>0</v>
      </c>
      <c r="G741" s="101">
        <v>0</v>
      </c>
      <c r="H741" s="101">
        <v>0</v>
      </c>
      <c r="I741" s="101">
        <v>0</v>
      </c>
      <c r="J741" s="101">
        <v>0</v>
      </c>
      <c r="K741" s="101">
        <v>0</v>
      </c>
      <c r="L741" s="101">
        <v>0</v>
      </c>
      <c r="M741" s="101">
        <v>0</v>
      </c>
      <c r="N741" s="101">
        <v>0</v>
      </c>
      <c r="O741" s="101">
        <v>0</v>
      </c>
      <c r="P741" s="101">
        <v>0</v>
      </c>
      <c r="Q741" s="101">
        <v>0</v>
      </c>
      <c r="R741" s="101">
        <v>0</v>
      </c>
      <c r="S741" s="101">
        <v>0</v>
      </c>
      <c r="T741" s="101">
        <v>0</v>
      </c>
      <c r="U741" s="101">
        <v>0</v>
      </c>
      <c r="V741" s="101">
        <v>0</v>
      </c>
      <c r="W741" s="101">
        <v>0</v>
      </c>
      <c r="X741" s="101">
        <v>0</v>
      </c>
      <c r="Y741" s="101">
        <v>0</v>
      </c>
      <c r="Z741" s="101">
        <v>0</v>
      </c>
      <c r="AA741" s="101">
        <v>0</v>
      </c>
      <c r="AB741" s="101">
        <v>0</v>
      </c>
      <c r="AC741" s="101">
        <v>0</v>
      </c>
      <c r="AD741" s="101">
        <v>0</v>
      </c>
      <c r="AE741" s="101">
        <v>0</v>
      </c>
      <c r="AF741" s="101">
        <v>0</v>
      </c>
      <c r="AG741" s="101">
        <v>0</v>
      </c>
      <c r="AH741" s="101">
        <v>0</v>
      </c>
      <c r="AI741" s="101">
        <v>0</v>
      </c>
      <c r="AJ741" s="101">
        <v>0</v>
      </c>
      <c r="AK741" s="101">
        <v>0</v>
      </c>
      <c r="AL741" s="101">
        <v>0</v>
      </c>
      <c r="AM741" s="101">
        <v>0</v>
      </c>
      <c r="AN741" s="101">
        <v>0</v>
      </c>
      <c r="AO741" s="101">
        <v>0</v>
      </c>
      <c r="AP741" s="101">
        <v>0</v>
      </c>
      <c r="AQ741" s="101">
        <v>0</v>
      </c>
      <c r="AR741" s="101">
        <v>0</v>
      </c>
      <c r="AS741" s="101">
        <v>0</v>
      </c>
      <c r="AT741" s="101">
        <v>0</v>
      </c>
      <c r="AU741" s="101">
        <v>0</v>
      </c>
      <c r="AV741" s="101">
        <v>0</v>
      </c>
      <c r="AW741" s="101">
        <v>0</v>
      </c>
      <c r="AX741" s="101">
        <v>0</v>
      </c>
      <c r="AY741" s="101">
        <v>0</v>
      </c>
      <c r="AZ741" s="101">
        <v>0</v>
      </c>
      <c r="BA741" s="101">
        <v>0</v>
      </c>
      <c r="BB741" s="101">
        <v>0</v>
      </c>
      <c r="BC741" s="101">
        <v>0</v>
      </c>
      <c r="BD741" s="101">
        <v>0</v>
      </c>
      <c r="BE741" s="101">
        <v>0</v>
      </c>
      <c r="BF741" s="101">
        <v>0</v>
      </c>
      <c r="BG741" s="101">
        <v>0</v>
      </c>
      <c r="BH741" s="101">
        <v>0</v>
      </c>
      <c r="BI741" s="101">
        <v>0</v>
      </c>
      <c r="BJ741" s="101">
        <v>0</v>
      </c>
      <c r="BK741" s="101">
        <v>0</v>
      </c>
      <c r="BL741" s="101">
        <v>0</v>
      </c>
      <c r="BM741" s="101">
        <v>0</v>
      </c>
      <c r="BN741" s="101">
        <v>0</v>
      </c>
      <c r="BO741" s="101"/>
      <c r="BP741" s="101"/>
      <c r="BQ741" s="101"/>
      <c r="BR741" s="101"/>
      <c r="BS741" s="101"/>
      <c r="BT741" s="101"/>
      <c r="BU741" s="101"/>
      <c r="BV741" s="101"/>
      <c r="BW741" s="101"/>
      <c r="BX741" s="101"/>
      <c r="BY741" s="101"/>
      <c r="BZ741" s="101"/>
      <c r="CA741" s="101"/>
      <c r="CB741" s="101"/>
      <c r="CC741" s="101"/>
      <c r="CD741" s="101"/>
      <c r="CE741" s="101"/>
      <c r="CF741" s="101"/>
      <c r="CG741" s="101"/>
      <c r="CH741" s="101"/>
      <c r="CI741" s="101"/>
      <c r="CJ741" s="101"/>
      <c r="CK741" s="101"/>
      <c r="CL741" s="101"/>
      <c r="CM741" s="106">
        <f t="shared" si="51"/>
        <v>0</v>
      </c>
      <c r="CN741" s="65">
        <f t="shared" si="53"/>
        <v>0</v>
      </c>
      <c r="CO741" s="107">
        <f t="shared" si="52"/>
        <v>0</v>
      </c>
      <c r="CP741" s="12"/>
      <c r="CQ741" s="12"/>
      <c r="CR741" s="12"/>
      <c r="CS741" s="12"/>
      <c r="CT741" s="12"/>
      <c r="CU741" s="12"/>
      <c r="CV741" s="12"/>
      <c r="CW741" s="12"/>
      <c r="CX741" s="12"/>
      <c r="CY741" s="12"/>
      <c r="CZ741" s="12"/>
      <c r="DA741" s="12"/>
      <c r="DB741" s="12"/>
      <c r="DC741" s="12"/>
      <c r="DD741" s="12"/>
      <c r="DE741" s="12"/>
      <c r="DF741" s="12"/>
      <c r="DG741" s="12"/>
      <c r="DH741" s="12"/>
      <c r="DI741" s="12"/>
      <c r="DJ741" s="12"/>
      <c r="DK741" s="12"/>
      <c r="DL741" s="12"/>
      <c r="DM741" s="12"/>
      <c r="DN741" s="12"/>
      <c r="DO741" s="12"/>
      <c r="DP741" s="12"/>
    </row>
    <row r="742" spans="1:120" s="87" customFormat="1" hidden="1" x14ac:dyDescent="0.25">
      <c r="A742" s="94" t="s">
        <v>5135</v>
      </c>
      <c r="B742" s="95" t="s">
        <v>2512</v>
      </c>
      <c r="C742" s="96" t="s">
        <v>2513</v>
      </c>
      <c r="D742" s="95">
        <v>34410</v>
      </c>
      <c r="E742" s="101">
        <v>0</v>
      </c>
      <c r="F742" s="101">
        <v>0</v>
      </c>
      <c r="G742" s="101">
        <v>0</v>
      </c>
      <c r="H742" s="101">
        <v>0</v>
      </c>
      <c r="I742" s="101">
        <v>0</v>
      </c>
      <c r="J742" s="101">
        <v>0</v>
      </c>
      <c r="K742" s="101">
        <v>0</v>
      </c>
      <c r="L742" s="101">
        <v>0</v>
      </c>
      <c r="M742" s="101">
        <v>0</v>
      </c>
      <c r="N742" s="101">
        <v>0</v>
      </c>
      <c r="O742" s="101">
        <v>0</v>
      </c>
      <c r="P742" s="101">
        <v>0</v>
      </c>
      <c r="Q742" s="101">
        <v>0</v>
      </c>
      <c r="R742" s="101">
        <v>0</v>
      </c>
      <c r="S742" s="101">
        <v>0</v>
      </c>
      <c r="T742" s="101">
        <v>0</v>
      </c>
      <c r="U742" s="101">
        <v>0</v>
      </c>
      <c r="V742" s="101">
        <v>0</v>
      </c>
      <c r="W742" s="101">
        <v>0</v>
      </c>
      <c r="X742" s="101">
        <v>0</v>
      </c>
      <c r="Y742" s="101">
        <v>0</v>
      </c>
      <c r="Z742" s="101">
        <v>0</v>
      </c>
      <c r="AA742" s="101">
        <v>0</v>
      </c>
      <c r="AB742" s="101">
        <v>0</v>
      </c>
      <c r="AC742" s="101">
        <v>0</v>
      </c>
      <c r="AD742" s="101">
        <v>0</v>
      </c>
      <c r="AE742" s="101">
        <v>0</v>
      </c>
      <c r="AF742" s="101">
        <v>0</v>
      </c>
      <c r="AG742" s="101">
        <v>0</v>
      </c>
      <c r="AH742" s="101">
        <v>0</v>
      </c>
      <c r="AI742" s="101">
        <v>0</v>
      </c>
      <c r="AJ742" s="101">
        <v>0</v>
      </c>
      <c r="AK742" s="101">
        <v>0</v>
      </c>
      <c r="AL742" s="101">
        <v>0</v>
      </c>
      <c r="AM742" s="101">
        <v>0</v>
      </c>
      <c r="AN742" s="101">
        <v>0</v>
      </c>
      <c r="AO742" s="101">
        <v>0</v>
      </c>
      <c r="AP742" s="101">
        <v>0</v>
      </c>
      <c r="AQ742" s="101">
        <v>0</v>
      </c>
      <c r="AR742" s="101">
        <v>0</v>
      </c>
      <c r="AS742" s="101">
        <v>0</v>
      </c>
      <c r="AT742" s="101">
        <v>0</v>
      </c>
      <c r="AU742" s="101">
        <v>0</v>
      </c>
      <c r="AV742" s="101">
        <v>0</v>
      </c>
      <c r="AW742" s="101">
        <v>0</v>
      </c>
      <c r="AX742" s="101">
        <v>0</v>
      </c>
      <c r="AY742" s="101">
        <v>0</v>
      </c>
      <c r="AZ742" s="101">
        <v>0</v>
      </c>
      <c r="BA742" s="101">
        <v>0</v>
      </c>
      <c r="BB742" s="101">
        <v>0</v>
      </c>
      <c r="BC742" s="101">
        <v>0</v>
      </c>
      <c r="BD742" s="101">
        <v>0</v>
      </c>
      <c r="BE742" s="101">
        <v>0</v>
      </c>
      <c r="BF742" s="101">
        <v>0</v>
      </c>
      <c r="BG742" s="101">
        <v>0</v>
      </c>
      <c r="BH742" s="101">
        <v>0</v>
      </c>
      <c r="BI742" s="101">
        <v>0</v>
      </c>
      <c r="BJ742" s="101">
        <v>0</v>
      </c>
      <c r="BK742" s="101">
        <v>0</v>
      </c>
      <c r="BL742" s="101">
        <v>0</v>
      </c>
      <c r="BM742" s="101">
        <v>0</v>
      </c>
      <c r="BN742" s="101">
        <v>0</v>
      </c>
      <c r="BO742" s="101"/>
      <c r="BP742" s="101"/>
      <c r="BQ742" s="101"/>
      <c r="BR742" s="101"/>
      <c r="BS742" s="101"/>
      <c r="BT742" s="101"/>
      <c r="BU742" s="101"/>
      <c r="BV742" s="101"/>
      <c r="BW742" s="101"/>
      <c r="BX742" s="101"/>
      <c r="BY742" s="101"/>
      <c r="BZ742" s="101"/>
      <c r="CA742" s="101"/>
      <c r="CB742" s="101"/>
      <c r="CC742" s="101"/>
      <c r="CD742" s="101"/>
      <c r="CE742" s="101"/>
      <c r="CF742" s="101"/>
      <c r="CG742" s="101"/>
      <c r="CH742" s="101"/>
      <c r="CI742" s="101"/>
      <c r="CJ742" s="101"/>
      <c r="CK742" s="101"/>
      <c r="CL742" s="101"/>
      <c r="CM742" s="106">
        <f t="shared" si="51"/>
        <v>0</v>
      </c>
      <c r="CN742" s="65">
        <f t="shared" si="53"/>
        <v>0</v>
      </c>
      <c r="CO742" s="107">
        <f t="shared" si="52"/>
        <v>0</v>
      </c>
      <c r="CP742" s="12"/>
      <c r="CQ742" s="12"/>
      <c r="CR742" s="12"/>
      <c r="CS742" s="12"/>
      <c r="CT742" s="12"/>
      <c r="CU742" s="12"/>
      <c r="CV742" s="12"/>
      <c r="CW742" s="12"/>
      <c r="CX742" s="12"/>
      <c r="CY742" s="12"/>
      <c r="CZ742" s="12"/>
      <c r="DA742" s="12"/>
      <c r="DB742" s="12"/>
      <c r="DC742" s="12"/>
      <c r="DD742" s="12"/>
      <c r="DE742" s="12"/>
      <c r="DF742" s="12"/>
      <c r="DG742" s="12"/>
      <c r="DH742" s="12"/>
      <c r="DI742" s="12"/>
      <c r="DJ742" s="12"/>
      <c r="DK742" s="12"/>
      <c r="DL742" s="12"/>
      <c r="DM742" s="12"/>
      <c r="DN742" s="12"/>
      <c r="DO742" s="12"/>
      <c r="DP742" s="12"/>
    </row>
    <row r="743" spans="1:120" s="87" customFormat="1" hidden="1" x14ac:dyDescent="0.25">
      <c r="A743" s="94" t="s">
        <v>5135</v>
      </c>
      <c r="B743" s="95" t="s">
        <v>2518</v>
      </c>
      <c r="C743" s="96" t="s">
        <v>2519</v>
      </c>
      <c r="D743" s="95">
        <v>34410</v>
      </c>
      <c r="E743" s="101">
        <v>0</v>
      </c>
      <c r="F743" s="101">
        <v>0</v>
      </c>
      <c r="G743" s="101">
        <v>0</v>
      </c>
      <c r="H743" s="101">
        <v>0</v>
      </c>
      <c r="I743" s="101">
        <v>0</v>
      </c>
      <c r="J743" s="101">
        <v>0</v>
      </c>
      <c r="K743" s="101">
        <v>0</v>
      </c>
      <c r="L743" s="101">
        <v>0</v>
      </c>
      <c r="M743" s="101">
        <v>0</v>
      </c>
      <c r="N743" s="101">
        <v>0</v>
      </c>
      <c r="O743" s="101">
        <v>0</v>
      </c>
      <c r="P743" s="101">
        <v>0</v>
      </c>
      <c r="Q743" s="101">
        <v>0</v>
      </c>
      <c r="R743" s="101">
        <v>0</v>
      </c>
      <c r="S743" s="101">
        <v>0</v>
      </c>
      <c r="T743" s="101">
        <v>0</v>
      </c>
      <c r="U743" s="101">
        <v>0</v>
      </c>
      <c r="V743" s="101">
        <v>0</v>
      </c>
      <c r="W743" s="101">
        <v>0</v>
      </c>
      <c r="X743" s="101">
        <v>0</v>
      </c>
      <c r="Y743" s="101">
        <v>0</v>
      </c>
      <c r="Z743" s="101">
        <v>0</v>
      </c>
      <c r="AA743" s="101">
        <v>0</v>
      </c>
      <c r="AB743" s="101">
        <v>0</v>
      </c>
      <c r="AC743" s="101">
        <v>0</v>
      </c>
      <c r="AD743" s="101">
        <v>0</v>
      </c>
      <c r="AE743" s="101">
        <v>0</v>
      </c>
      <c r="AF743" s="101">
        <v>0</v>
      </c>
      <c r="AG743" s="101">
        <v>0</v>
      </c>
      <c r="AH743" s="101">
        <v>0</v>
      </c>
      <c r="AI743" s="101">
        <v>0</v>
      </c>
      <c r="AJ743" s="101">
        <v>0</v>
      </c>
      <c r="AK743" s="101">
        <v>0</v>
      </c>
      <c r="AL743" s="101">
        <v>0</v>
      </c>
      <c r="AM743" s="101">
        <v>0</v>
      </c>
      <c r="AN743" s="101">
        <v>0</v>
      </c>
      <c r="AO743" s="101">
        <v>0</v>
      </c>
      <c r="AP743" s="101">
        <v>0</v>
      </c>
      <c r="AQ743" s="101">
        <v>0</v>
      </c>
      <c r="AR743" s="101">
        <v>0</v>
      </c>
      <c r="AS743" s="101">
        <v>0</v>
      </c>
      <c r="AT743" s="101">
        <v>0</v>
      </c>
      <c r="AU743" s="101">
        <v>0</v>
      </c>
      <c r="AV743" s="101">
        <v>0</v>
      </c>
      <c r="AW743" s="101">
        <v>0</v>
      </c>
      <c r="AX743" s="101">
        <v>0</v>
      </c>
      <c r="AY743" s="101">
        <v>0</v>
      </c>
      <c r="AZ743" s="101">
        <v>0</v>
      </c>
      <c r="BA743" s="101">
        <v>0</v>
      </c>
      <c r="BB743" s="101">
        <v>0</v>
      </c>
      <c r="BC743" s="101">
        <v>0</v>
      </c>
      <c r="BD743" s="101">
        <v>0</v>
      </c>
      <c r="BE743" s="101">
        <v>0</v>
      </c>
      <c r="BF743" s="101">
        <v>0</v>
      </c>
      <c r="BG743" s="101">
        <v>0</v>
      </c>
      <c r="BH743" s="101">
        <v>0</v>
      </c>
      <c r="BI743" s="101">
        <v>0</v>
      </c>
      <c r="BJ743" s="101">
        <v>0</v>
      </c>
      <c r="BK743" s="101">
        <v>0</v>
      </c>
      <c r="BL743" s="101">
        <v>0</v>
      </c>
      <c r="BM743" s="101">
        <v>0</v>
      </c>
      <c r="BN743" s="101">
        <v>0</v>
      </c>
      <c r="BO743" s="101"/>
      <c r="BP743" s="101"/>
      <c r="BQ743" s="101"/>
      <c r="BR743" s="101"/>
      <c r="BS743" s="101"/>
      <c r="BT743" s="101"/>
      <c r="BU743" s="101"/>
      <c r="BV743" s="101"/>
      <c r="BW743" s="101"/>
      <c r="BX743" s="101"/>
      <c r="BY743" s="101"/>
      <c r="BZ743" s="101"/>
      <c r="CA743" s="101"/>
      <c r="CB743" s="101"/>
      <c r="CC743" s="101"/>
      <c r="CD743" s="101"/>
      <c r="CE743" s="101"/>
      <c r="CF743" s="101"/>
      <c r="CG743" s="101"/>
      <c r="CH743" s="101"/>
      <c r="CI743" s="101"/>
      <c r="CJ743" s="101"/>
      <c r="CK743" s="101"/>
      <c r="CL743" s="101"/>
      <c r="CM743" s="106">
        <f t="shared" si="51"/>
        <v>0</v>
      </c>
      <c r="CN743" s="65">
        <f t="shared" si="53"/>
        <v>0</v>
      </c>
      <c r="CO743" s="107">
        <f t="shared" si="52"/>
        <v>0</v>
      </c>
      <c r="CP743" s="12"/>
      <c r="CQ743" s="12"/>
      <c r="CR743" s="12"/>
      <c r="CS743" s="12"/>
      <c r="CT743" s="12"/>
      <c r="CU743" s="12"/>
      <c r="CV743" s="12"/>
      <c r="CW743" s="12"/>
      <c r="CX743" s="12"/>
      <c r="CY743" s="12"/>
      <c r="CZ743" s="12"/>
      <c r="DA743" s="12"/>
      <c r="DB743" s="12"/>
      <c r="DC743" s="12"/>
      <c r="DD743" s="12"/>
      <c r="DE743" s="12"/>
      <c r="DF743" s="12"/>
      <c r="DG743" s="12"/>
      <c r="DH743" s="12"/>
      <c r="DI743" s="12"/>
      <c r="DJ743" s="12"/>
      <c r="DK743" s="12"/>
      <c r="DL743" s="12"/>
      <c r="DM743" s="12"/>
      <c r="DN743" s="12"/>
      <c r="DO743" s="12"/>
      <c r="DP743" s="12"/>
    </row>
    <row r="744" spans="1:120" s="87" customFormat="1" hidden="1" x14ac:dyDescent="0.25">
      <c r="A744" s="94" t="s">
        <v>5135</v>
      </c>
      <c r="B744" s="95" t="s">
        <v>3360</v>
      </c>
      <c r="C744" s="96" t="s">
        <v>3361</v>
      </c>
      <c r="D744" s="95">
        <v>34420</v>
      </c>
      <c r="E744" s="101">
        <v>0</v>
      </c>
      <c r="F744" s="101">
        <v>0</v>
      </c>
      <c r="G744" s="101">
        <v>0</v>
      </c>
      <c r="H744" s="101">
        <v>0</v>
      </c>
      <c r="I744" s="101">
        <v>0</v>
      </c>
      <c r="J744" s="101">
        <v>0</v>
      </c>
      <c r="K744" s="101">
        <v>0</v>
      </c>
      <c r="L744" s="101">
        <v>0</v>
      </c>
      <c r="M744" s="101">
        <v>0</v>
      </c>
      <c r="N744" s="101">
        <v>0</v>
      </c>
      <c r="O744" s="101">
        <v>0</v>
      </c>
      <c r="P744" s="101">
        <v>0</v>
      </c>
      <c r="Q744" s="101">
        <v>0</v>
      </c>
      <c r="R744" s="101">
        <v>0</v>
      </c>
      <c r="S744" s="101">
        <v>0</v>
      </c>
      <c r="T744" s="101">
        <v>0</v>
      </c>
      <c r="U744" s="101">
        <v>0</v>
      </c>
      <c r="V744" s="101">
        <v>0</v>
      </c>
      <c r="W744" s="101">
        <v>0</v>
      </c>
      <c r="X744" s="101">
        <v>0</v>
      </c>
      <c r="Y744" s="101">
        <v>0</v>
      </c>
      <c r="Z744" s="101">
        <v>0</v>
      </c>
      <c r="AA744" s="101">
        <v>0</v>
      </c>
      <c r="AB744" s="101">
        <v>0</v>
      </c>
      <c r="AC744" s="101">
        <v>0</v>
      </c>
      <c r="AD744" s="101">
        <v>0</v>
      </c>
      <c r="AE744" s="101">
        <v>0</v>
      </c>
      <c r="AF744" s="101">
        <v>0</v>
      </c>
      <c r="AG744" s="101">
        <v>0</v>
      </c>
      <c r="AH744" s="101">
        <v>0</v>
      </c>
      <c r="AI744" s="101">
        <v>0</v>
      </c>
      <c r="AJ744" s="101">
        <v>0</v>
      </c>
      <c r="AK744" s="101">
        <v>0</v>
      </c>
      <c r="AL744" s="101">
        <v>0</v>
      </c>
      <c r="AM744" s="101">
        <v>0</v>
      </c>
      <c r="AN744" s="101">
        <v>0</v>
      </c>
      <c r="AO744" s="101">
        <v>0</v>
      </c>
      <c r="AP744" s="101">
        <v>0</v>
      </c>
      <c r="AQ744" s="101">
        <v>0</v>
      </c>
      <c r="AR744" s="101">
        <v>0</v>
      </c>
      <c r="AS744" s="101">
        <v>0</v>
      </c>
      <c r="AT744" s="101">
        <v>0</v>
      </c>
      <c r="AU744" s="101">
        <v>0</v>
      </c>
      <c r="AV744" s="101">
        <v>0</v>
      </c>
      <c r="AW744" s="101">
        <v>0</v>
      </c>
      <c r="AX744" s="101">
        <v>0</v>
      </c>
      <c r="AY744" s="101">
        <v>0</v>
      </c>
      <c r="AZ744" s="101">
        <v>0</v>
      </c>
      <c r="BA744" s="101">
        <v>0</v>
      </c>
      <c r="BB744" s="101">
        <v>0</v>
      </c>
      <c r="BC744" s="101">
        <v>0</v>
      </c>
      <c r="BD744" s="101">
        <v>0</v>
      </c>
      <c r="BE744" s="101">
        <v>0</v>
      </c>
      <c r="BF744" s="101">
        <v>0</v>
      </c>
      <c r="BG744" s="101">
        <v>0</v>
      </c>
      <c r="BH744" s="101">
        <v>0</v>
      </c>
      <c r="BI744" s="101">
        <v>0</v>
      </c>
      <c r="BJ744" s="101">
        <v>0</v>
      </c>
      <c r="BK744" s="101">
        <v>0</v>
      </c>
      <c r="BL744" s="101">
        <v>0</v>
      </c>
      <c r="BM744" s="101">
        <v>0</v>
      </c>
      <c r="BN744" s="101">
        <v>0</v>
      </c>
      <c r="BO744" s="101"/>
      <c r="BP744" s="101"/>
      <c r="BQ744" s="101"/>
      <c r="BR744" s="101"/>
      <c r="BS744" s="101"/>
      <c r="BT744" s="101"/>
      <c r="BU744" s="101"/>
      <c r="BV744" s="101"/>
      <c r="BW744" s="101"/>
      <c r="BX744" s="101"/>
      <c r="BY744" s="101"/>
      <c r="BZ744" s="101"/>
      <c r="CA744" s="101"/>
      <c r="CB744" s="101"/>
      <c r="CC744" s="101"/>
      <c r="CD744" s="101"/>
      <c r="CE744" s="101"/>
      <c r="CF744" s="101"/>
      <c r="CG744" s="101"/>
      <c r="CH744" s="101"/>
      <c r="CI744" s="101"/>
      <c r="CJ744" s="101"/>
      <c r="CK744" s="101"/>
      <c r="CL744" s="101"/>
      <c r="CM744" s="106">
        <f t="shared" si="51"/>
        <v>0</v>
      </c>
      <c r="CN744" s="65">
        <f t="shared" si="53"/>
        <v>0</v>
      </c>
      <c r="CO744" s="107">
        <f t="shared" si="52"/>
        <v>0</v>
      </c>
      <c r="CP744" s="12"/>
      <c r="CQ744" s="12"/>
      <c r="CR744" s="12"/>
      <c r="CS744" s="12"/>
      <c r="CT744" s="12"/>
      <c r="CU744" s="12"/>
      <c r="CV744" s="12"/>
      <c r="CW744" s="12"/>
      <c r="CX744" s="12"/>
      <c r="CY744" s="12"/>
      <c r="CZ744" s="12"/>
      <c r="DA744" s="12"/>
      <c r="DB744" s="12"/>
      <c r="DC744" s="12"/>
      <c r="DD744" s="12"/>
      <c r="DE744" s="12"/>
      <c r="DF744" s="12"/>
      <c r="DG744" s="12"/>
      <c r="DH744" s="12"/>
      <c r="DI744" s="12"/>
      <c r="DJ744" s="12"/>
      <c r="DK744" s="12"/>
      <c r="DL744" s="12"/>
      <c r="DM744" s="12"/>
      <c r="DN744" s="12"/>
      <c r="DO744" s="12"/>
      <c r="DP744" s="12"/>
    </row>
    <row r="745" spans="1:120" s="87" customFormat="1" hidden="1" x14ac:dyDescent="0.25">
      <c r="A745" s="94" t="s">
        <v>5135</v>
      </c>
      <c r="B745" s="95" t="s">
        <v>3366</v>
      </c>
      <c r="C745" s="96" t="s">
        <v>3367</v>
      </c>
      <c r="D745" s="95">
        <v>34420</v>
      </c>
      <c r="E745" s="101">
        <v>0</v>
      </c>
      <c r="F745" s="101">
        <v>0</v>
      </c>
      <c r="G745" s="101">
        <v>0</v>
      </c>
      <c r="H745" s="101">
        <v>0</v>
      </c>
      <c r="I745" s="101">
        <v>0</v>
      </c>
      <c r="J745" s="101">
        <v>0</v>
      </c>
      <c r="K745" s="101">
        <v>0</v>
      </c>
      <c r="L745" s="101">
        <v>0</v>
      </c>
      <c r="M745" s="101">
        <v>0</v>
      </c>
      <c r="N745" s="101">
        <v>0</v>
      </c>
      <c r="O745" s="101">
        <v>0</v>
      </c>
      <c r="P745" s="101">
        <v>0</v>
      </c>
      <c r="Q745" s="101">
        <v>0</v>
      </c>
      <c r="R745" s="101">
        <v>0</v>
      </c>
      <c r="S745" s="101">
        <v>0</v>
      </c>
      <c r="T745" s="101">
        <v>0</v>
      </c>
      <c r="U745" s="101">
        <v>0</v>
      </c>
      <c r="V745" s="101">
        <v>0</v>
      </c>
      <c r="W745" s="101">
        <v>0</v>
      </c>
      <c r="X745" s="101">
        <v>0</v>
      </c>
      <c r="Y745" s="101">
        <v>0</v>
      </c>
      <c r="Z745" s="101">
        <v>0</v>
      </c>
      <c r="AA745" s="101">
        <v>0</v>
      </c>
      <c r="AB745" s="101">
        <v>0</v>
      </c>
      <c r="AC745" s="101">
        <v>0</v>
      </c>
      <c r="AD745" s="101">
        <v>0</v>
      </c>
      <c r="AE745" s="101">
        <v>0</v>
      </c>
      <c r="AF745" s="101">
        <v>0</v>
      </c>
      <c r="AG745" s="101">
        <v>0</v>
      </c>
      <c r="AH745" s="101">
        <v>0</v>
      </c>
      <c r="AI745" s="101">
        <v>0</v>
      </c>
      <c r="AJ745" s="101">
        <v>0</v>
      </c>
      <c r="AK745" s="101">
        <v>0</v>
      </c>
      <c r="AL745" s="101">
        <v>0</v>
      </c>
      <c r="AM745" s="101">
        <v>0</v>
      </c>
      <c r="AN745" s="101">
        <v>0</v>
      </c>
      <c r="AO745" s="101">
        <v>0</v>
      </c>
      <c r="AP745" s="101">
        <v>0</v>
      </c>
      <c r="AQ745" s="101">
        <v>0</v>
      </c>
      <c r="AR745" s="101">
        <v>0</v>
      </c>
      <c r="AS745" s="101">
        <v>0</v>
      </c>
      <c r="AT745" s="101">
        <v>0</v>
      </c>
      <c r="AU745" s="101">
        <v>0</v>
      </c>
      <c r="AV745" s="101">
        <v>0</v>
      </c>
      <c r="AW745" s="101">
        <v>0</v>
      </c>
      <c r="AX745" s="101">
        <v>0</v>
      </c>
      <c r="AY745" s="101">
        <v>0</v>
      </c>
      <c r="AZ745" s="101">
        <v>0</v>
      </c>
      <c r="BA745" s="101">
        <v>0</v>
      </c>
      <c r="BB745" s="101">
        <v>0</v>
      </c>
      <c r="BC745" s="101">
        <v>0</v>
      </c>
      <c r="BD745" s="101">
        <v>0</v>
      </c>
      <c r="BE745" s="101">
        <v>0</v>
      </c>
      <c r="BF745" s="101">
        <v>0</v>
      </c>
      <c r="BG745" s="101">
        <v>0</v>
      </c>
      <c r="BH745" s="101">
        <v>0</v>
      </c>
      <c r="BI745" s="101">
        <v>0</v>
      </c>
      <c r="BJ745" s="101">
        <v>0</v>
      </c>
      <c r="BK745" s="101">
        <v>0</v>
      </c>
      <c r="BL745" s="101">
        <v>0</v>
      </c>
      <c r="BM745" s="101">
        <v>0</v>
      </c>
      <c r="BN745" s="101">
        <v>0</v>
      </c>
      <c r="BO745" s="101"/>
      <c r="BP745" s="101"/>
      <c r="BQ745" s="101"/>
      <c r="BR745" s="101"/>
      <c r="BS745" s="101"/>
      <c r="BT745" s="101"/>
      <c r="BU745" s="101"/>
      <c r="BV745" s="101"/>
      <c r="BW745" s="101"/>
      <c r="BX745" s="101"/>
      <c r="BY745" s="101"/>
      <c r="BZ745" s="101"/>
      <c r="CA745" s="101"/>
      <c r="CB745" s="101"/>
      <c r="CC745" s="101"/>
      <c r="CD745" s="101"/>
      <c r="CE745" s="101"/>
      <c r="CF745" s="101"/>
      <c r="CG745" s="101"/>
      <c r="CH745" s="101"/>
      <c r="CI745" s="101"/>
      <c r="CJ745" s="101"/>
      <c r="CK745" s="101"/>
      <c r="CL745" s="101"/>
      <c r="CM745" s="106">
        <f t="shared" si="51"/>
        <v>0</v>
      </c>
      <c r="CN745" s="65">
        <f t="shared" si="53"/>
        <v>0</v>
      </c>
      <c r="CO745" s="107">
        <f t="shared" si="52"/>
        <v>0</v>
      </c>
      <c r="CP745" s="12"/>
      <c r="CQ745" s="12"/>
      <c r="CR745" s="12"/>
      <c r="CS745" s="12"/>
      <c r="CT745" s="12"/>
      <c r="CU745" s="12"/>
      <c r="CV745" s="12"/>
      <c r="CW745" s="12"/>
      <c r="CX745" s="12"/>
      <c r="CY745" s="12"/>
      <c r="CZ745" s="12"/>
      <c r="DA745" s="12"/>
      <c r="DB745" s="12"/>
      <c r="DC745" s="12"/>
      <c r="DD745" s="12"/>
      <c r="DE745" s="12"/>
      <c r="DF745" s="12"/>
      <c r="DG745" s="12"/>
      <c r="DH745" s="12"/>
      <c r="DI745" s="12"/>
      <c r="DJ745" s="12"/>
      <c r="DK745" s="12"/>
      <c r="DL745" s="12"/>
      <c r="DM745" s="12"/>
      <c r="DN745" s="12"/>
      <c r="DO745" s="12"/>
      <c r="DP745" s="12"/>
    </row>
    <row r="746" spans="1:120" s="87" customFormat="1" hidden="1" x14ac:dyDescent="0.25">
      <c r="A746" s="94" t="s">
        <v>5135</v>
      </c>
      <c r="B746" s="95" t="s">
        <v>3368</v>
      </c>
      <c r="C746" s="96" t="s">
        <v>3369</v>
      </c>
      <c r="D746" s="95">
        <v>34420</v>
      </c>
      <c r="E746" s="101">
        <v>0</v>
      </c>
      <c r="F746" s="101">
        <v>0</v>
      </c>
      <c r="G746" s="101">
        <v>0</v>
      </c>
      <c r="H746" s="101">
        <v>0</v>
      </c>
      <c r="I746" s="101">
        <v>0</v>
      </c>
      <c r="J746" s="101">
        <v>0</v>
      </c>
      <c r="K746" s="101">
        <v>0</v>
      </c>
      <c r="L746" s="101">
        <v>0</v>
      </c>
      <c r="M746" s="101">
        <v>0</v>
      </c>
      <c r="N746" s="101">
        <v>0</v>
      </c>
      <c r="O746" s="101">
        <v>0</v>
      </c>
      <c r="P746" s="101">
        <v>0</v>
      </c>
      <c r="Q746" s="101">
        <v>0</v>
      </c>
      <c r="R746" s="101">
        <v>0</v>
      </c>
      <c r="S746" s="101">
        <v>0</v>
      </c>
      <c r="T746" s="101">
        <v>0</v>
      </c>
      <c r="U746" s="101">
        <v>0</v>
      </c>
      <c r="V746" s="101">
        <v>0</v>
      </c>
      <c r="W746" s="101">
        <v>0</v>
      </c>
      <c r="X746" s="101">
        <v>0</v>
      </c>
      <c r="Y746" s="101">
        <v>0</v>
      </c>
      <c r="Z746" s="101">
        <v>0</v>
      </c>
      <c r="AA746" s="101">
        <v>0</v>
      </c>
      <c r="AB746" s="101">
        <v>0</v>
      </c>
      <c r="AC746" s="101">
        <v>0</v>
      </c>
      <c r="AD746" s="101">
        <v>0</v>
      </c>
      <c r="AE746" s="101">
        <v>0</v>
      </c>
      <c r="AF746" s="101">
        <v>0</v>
      </c>
      <c r="AG746" s="101">
        <v>0</v>
      </c>
      <c r="AH746" s="101">
        <v>0</v>
      </c>
      <c r="AI746" s="101">
        <v>0</v>
      </c>
      <c r="AJ746" s="101">
        <v>0</v>
      </c>
      <c r="AK746" s="101">
        <v>0</v>
      </c>
      <c r="AL746" s="101">
        <v>0</v>
      </c>
      <c r="AM746" s="101">
        <v>0</v>
      </c>
      <c r="AN746" s="101">
        <v>0</v>
      </c>
      <c r="AO746" s="101">
        <v>0</v>
      </c>
      <c r="AP746" s="101">
        <v>0</v>
      </c>
      <c r="AQ746" s="101">
        <v>0</v>
      </c>
      <c r="AR746" s="101">
        <v>0</v>
      </c>
      <c r="AS746" s="101">
        <v>0</v>
      </c>
      <c r="AT746" s="101">
        <v>0</v>
      </c>
      <c r="AU746" s="101">
        <v>0</v>
      </c>
      <c r="AV746" s="101">
        <v>0</v>
      </c>
      <c r="AW746" s="101">
        <v>0</v>
      </c>
      <c r="AX746" s="101">
        <v>0</v>
      </c>
      <c r="AY746" s="101">
        <v>0</v>
      </c>
      <c r="AZ746" s="101">
        <v>0</v>
      </c>
      <c r="BA746" s="101">
        <v>0</v>
      </c>
      <c r="BB746" s="101">
        <v>0</v>
      </c>
      <c r="BC746" s="101">
        <v>0</v>
      </c>
      <c r="BD746" s="101">
        <v>0</v>
      </c>
      <c r="BE746" s="101">
        <v>0</v>
      </c>
      <c r="BF746" s="101">
        <v>0</v>
      </c>
      <c r="BG746" s="101">
        <v>0</v>
      </c>
      <c r="BH746" s="101">
        <v>0</v>
      </c>
      <c r="BI746" s="101">
        <v>0</v>
      </c>
      <c r="BJ746" s="101">
        <v>0</v>
      </c>
      <c r="BK746" s="101">
        <v>0</v>
      </c>
      <c r="BL746" s="101">
        <v>0</v>
      </c>
      <c r="BM746" s="101">
        <v>0</v>
      </c>
      <c r="BN746" s="101">
        <v>0</v>
      </c>
      <c r="BO746" s="101"/>
      <c r="BP746" s="101"/>
      <c r="BQ746" s="101"/>
      <c r="BR746" s="101"/>
      <c r="BS746" s="101"/>
      <c r="BT746" s="101"/>
      <c r="BU746" s="101"/>
      <c r="BV746" s="101"/>
      <c r="BW746" s="101"/>
      <c r="BX746" s="101"/>
      <c r="BY746" s="101"/>
      <c r="BZ746" s="101"/>
      <c r="CA746" s="101"/>
      <c r="CB746" s="101"/>
      <c r="CC746" s="101"/>
      <c r="CD746" s="101"/>
      <c r="CE746" s="101"/>
      <c r="CF746" s="101"/>
      <c r="CG746" s="101"/>
      <c r="CH746" s="101"/>
      <c r="CI746" s="101"/>
      <c r="CJ746" s="101"/>
      <c r="CK746" s="101"/>
      <c r="CL746" s="101"/>
      <c r="CM746" s="106">
        <f t="shared" si="51"/>
        <v>0</v>
      </c>
      <c r="CN746" s="65">
        <f t="shared" si="53"/>
        <v>0</v>
      </c>
      <c r="CO746" s="107">
        <f t="shared" si="52"/>
        <v>0</v>
      </c>
      <c r="CP746" s="12"/>
      <c r="CQ746" s="12"/>
      <c r="CR746" s="12"/>
      <c r="CS746" s="12"/>
      <c r="CT746" s="12"/>
      <c r="CU746" s="12"/>
      <c r="CV746" s="12"/>
      <c r="CW746" s="12"/>
      <c r="CX746" s="12"/>
      <c r="CY746" s="12"/>
      <c r="CZ746" s="12"/>
      <c r="DA746" s="12"/>
      <c r="DB746" s="12"/>
      <c r="DC746" s="12"/>
      <c r="DD746" s="12"/>
      <c r="DE746" s="12"/>
      <c r="DF746" s="12"/>
      <c r="DG746" s="12"/>
      <c r="DH746" s="12"/>
      <c r="DI746" s="12"/>
      <c r="DJ746" s="12"/>
      <c r="DK746" s="12"/>
      <c r="DL746" s="12"/>
      <c r="DM746" s="12"/>
      <c r="DN746" s="12"/>
      <c r="DO746" s="12"/>
      <c r="DP746" s="12"/>
    </row>
    <row r="747" spans="1:120" s="87" customFormat="1" hidden="1" x14ac:dyDescent="0.25">
      <c r="A747" s="94" t="s">
        <v>5135</v>
      </c>
      <c r="B747" s="95" t="s">
        <v>3372</v>
      </c>
      <c r="C747" s="96" t="s">
        <v>3373</v>
      </c>
      <c r="D747" s="95">
        <v>34420</v>
      </c>
      <c r="E747" s="101">
        <v>0</v>
      </c>
      <c r="F747" s="101">
        <v>0</v>
      </c>
      <c r="G747" s="101">
        <v>0</v>
      </c>
      <c r="H747" s="101">
        <v>0</v>
      </c>
      <c r="I747" s="101">
        <v>0</v>
      </c>
      <c r="J747" s="101">
        <v>0</v>
      </c>
      <c r="K747" s="101">
        <v>0</v>
      </c>
      <c r="L747" s="101">
        <v>0</v>
      </c>
      <c r="M747" s="101">
        <v>0</v>
      </c>
      <c r="N747" s="101">
        <v>0</v>
      </c>
      <c r="O747" s="101">
        <v>0</v>
      </c>
      <c r="P747" s="101">
        <v>0</v>
      </c>
      <c r="Q747" s="101">
        <v>0</v>
      </c>
      <c r="R747" s="101">
        <v>0</v>
      </c>
      <c r="S747" s="101">
        <v>0</v>
      </c>
      <c r="T747" s="101">
        <v>0</v>
      </c>
      <c r="U747" s="101">
        <v>0</v>
      </c>
      <c r="V747" s="101">
        <v>0</v>
      </c>
      <c r="W747" s="101">
        <v>0</v>
      </c>
      <c r="X747" s="101">
        <v>0</v>
      </c>
      <c r="Y747" s="101">
        <v>0</v>
      </c>
      <c r="Z747" s="101">
        <v>0</v>
      </c>
      <c r="AA747" s="101">
        <v>0</v>
      </c>
      <c r="AB747" s="101">
        <v>0</v>
      </c>
      <c r="AC747" s="101">
        <v>0</v>
      </c>
      <c r="AD747" s="101">
        <v>0</v>
      </c>
      <c r="AE747" s="101">
        <v>0</v>
      </c>
      <c r="AF747" s="101">
        <v>0</v>
      </c>
      <c r="AG747" s="101">
        <v>0</v>
      </c>
      <c r="AH747" s="101">
        <v>0</v>
      </c>
      <c r="AI747" s="101">
        <v>0</v>
      </c>
      <c r="AJ747" s="101">
        <v>0</v>
      </c>
      <c r="AK747" s="101">
        <v>0</v>
      </c>
      <c r="AL747" s="101">
        <v>0</v>
      </c>
      <c r="AM747" s="101">
        <v>0</v>
      </c>
      <c r="AN747" s="101">
        <v>0</v>
      </c>
      <c r="AO747" s="101">
        <v>0</v>
      </c>
      <c r="AP747" s="101">
        <v>0</v>
      </c>
      <c r="AQ747" s="101">
        <v>0</v>
      </c>
      <c r="AR747" s="101">
        <v>0</v>
      </c>
      <c r="AS747" s="101">
        <v>0</v>
      </c>
      <c r="AT747" s="101">
        <v>0</v>
      </c>
      <c r="AU747" s="101">
        <v>0</v>
      </c>
      <c r="AV747" s="101">
        <v>0</v>
      </c>
      <c r="AW747" s="101">
        <v>0</v>
      </c>
      <c r="AX747" s="101">
        <v>0</v>
      </c>
      <c r="AY747" s="101">
        <v>0</v>
      </c>
      <c r="AZ747" s="101">
        <v>0</v>
      </c>
      <c r="BA747" s="101">
        <v>0</v>
      </c>
      <c r="BB747" s="101">
        <v>0</v>
      </c>
      <c r="BC747" s="101">
        <v>0</v>
      </c>
      <c r="BD747" s="101">
        <v>0</v>
      </c>
      <c r="BE747" s="101">
        <v>0</v>
      </c>
      <c r="BF747" s="101">
        <v>0</v>
      </c>
      <c r="BG747" s="101">
        <v>0</v>
      </c>
      <c r="BH747" s="101">
        <v>0</v>
      </c>
      <c r="BI747" s="101">
        <v>0</v>
      </c>
      <c r="BJ747" s="101">
        <v>0</v>
      </c>
      <c r="BK747" s="101">
        <v>0</v>
      </c>
      <c r="BL747" s="101">
        <v>0</v>
      </c>
      <c r="BM747" s="101">
        <v>0</v>
      </c>
      <c r="BN747" s="101">
        <v>0</v>
      </c>
      <c r="BO747" s="101"/>
      <c r="BP747" s="101"/>
      <c r="BQ747" s="101"/>
      <c r="BR747" s="101"/>
      <c r="BS747" s="101"/>
      <c r="BT747" s="101"/>
      <c r="BU747" s="101"/>
      <c r="BV747" s="101"/>
      <c r="BW747" s="101"/>
      <c r="BX747" s="101"/>
      <c r="BY747" s="101"/>
      <c r="BZ747" s="101"/>
      <c r="CA747" s="101"/>
      <c r="CB747" s="101"/>
      <c r="CC747" s="101"/>
      <c r="CD747" s="101"/>
      <c r="CE747" s="101"/>
      <c r="CF747" s="101"/>
      <c r="CG747" s="101"/>
      <c r="CH747" s="101"/>
      <c r="CI747" s="101"/>
      <c r="CJ747" s="101"/>
      <c r="CK747" s="101"/>
      <c r="CL747" s="101"/>
      <c r="CM747" s="106">
        <f t="shared" si="51"/>
        <v>0</v>
      </c>
      <c r="CN747" s="65">
        <f t="shared" si="53"/>
        <v>0</v>
      </c>
      <c r="CO747" s="107">
        <f t="shared" si="52"/>
        <v>0</v>
      </c>
      <c r="CP747" s="12"/>
      <c r="CQ747" s="12"/>
      <c r="CR747" s="12"/>
      <c r="CS747" s="12"/>
      <c r="CT747" s="12"/>
      <c r="CU747" s="12"/>
      <c r="CV747" s="12"/>
      <c r="CW747" s="12"/>
      <c r="CX747" s="12"/>
      <c r="CY747" s="12"/>
      <c r="CZ747" s="12"/>
      <c r="DA747" s="12"/>
      <c r="DB747" s="12"/>
      <c r="DC747" s="12"/>
      <c r="DD747" s="12"/>
      <c r="DE747" s="12"/>
      <c r="DF747" s="12"/>
      <c r="DG747" s="12"/>
      <c r="DH747" s="12"/>
      <c r="DI747" s="12"/>
      <c r="DJ747" s="12"/>
      <c r="DK747" s="12"/>
      <c r="DL747" s="12"/>
      <c r="DM747" s="12"/>
      <c r="DN747" s="12"/>
      <c r="DO747" s="12"/>
      <c r="DP747" s="12"/>
    </row>
    <row r="748" spans="1:120" s="87" customFormat="1" hidden="1" x14ac:dyDescent="0.25">
      <c r="A748" s="94" t="s">
        <v>5135</v>
      </c>
      <c r="B748" s="95" t="s">
        <v>3374</v>
      </c>
      <c r="C748" s="96" t="s">
        <v>3375</v>
      </c>
      <c r="D748" s="95">
        <v>34420</v>
      </c>
      <c r="E748" s="101">
        <v>0</v>
      </c>
      <c r="F748" s="101">
        <v>0</v>
      </c>
      <c r="G748" s="101">
        <v>0</v>
      </c>
      <c r="H748" s="101">
        <v>0</v>
      </c>
      <c r="I748" s="101">
        <v>0</v>
      </c>
      <c r="J748" s="101">
        <v>0</v>
      </c>
      <c r="K748" s="101">
        <v>0</v>
      </c>
      <c r="L748" s="101">
        <v>0</v>
      </c>
      <c r="M748" s="101">
        <v>0</v>
      </c>
      <c r="N748" s="101">
        <v>0</v>
      </c>
      <c r="O748" s="101">
        <v>0</v>
      </c>
      <c r="P748" s="101">
        <v>0</v>
      </c>
      <c r="Q748" s="101">
        <v>0</v>
      </c>
      <c r="R748" s="101">
        <v>0</v>
      </c>
      <c r="S748" s="101">
        <v>0</v>
      </c>
      <c r="T748" s="101">
        <v>0</v>
      </c>
      <c r="U748" s="101">
        <v>0</v>
      </c>
      <c r="V748" s="101">
        <v>0</v>
      </c>
      <c r="W748" s="101">
        <v>0</v>
      </c>
      <c r="X748" s="101">
        <v>0</v>
      </c>
      <c r="Y748" s="101">
        <v>0</v>
      </c>
      <c r="Z748" s="101">
        <v>0</v>
      </c>
      <c r="AA748" s="101">
        <v>0</v>
      </c>
      <c r="AB748" s="101">
        <v>0</v>
      </c>
      <c r="AC748" s="101">
        <v>0</v>
      </c>
      <c r="AD748" s="101">
        <v>0</v>
      </c>
      <c r="AE748" s="101">
        <v>0</v>
      </c>
      <c r="AF748" s="101">
        <v>0</v>
      </c>
      <c r="AG748" s="101">
        <v>0</v>
      </c>
      <c r="AH748" s="101">
        <v>0</v>
      </c>
      <c r="AI748" s="101">
        <v>0</v>
      </c>
      <c r="AJ748" s="101">
        <v>0</v>
      </c>
      <c r="AK748" s="101">
        <v>0</v>
      </c>
      <c r="AL748" s="101">
        <v>0</v>
      </c>
      <c r="AM748" s="101">
        <v>0</v>
      </c>
      <c r="AN748" s="101">
        <v>0</v>
      </c>
      <c r="AO748" s="101">
        <v>0</v>
      </c>
      <c r="AP748" s="101">
        <v>0</v>
      </c>
      <c r="AQ748" s="101">
        <v>0</v>
      </c>
      <c r="AR748" s="101">
        <v>0</v>
      </c>
      <c r="AS748" s="101">
        <v>0</v>
      </c>
      <c r="AT748" s="101">
        <v>0</v>
      </c>
      <c r="AU748" s="101">
        <v>0</v>
      </c>
      <c r="AV748" s="101">
        <v>0</v>
      </c>
      <c r="AW748" s="101">
        <v>0</v>
      </c>
      <c r="AX748" s="101">
        <v>0</v>
      </c>
      <c r="AY748" s="101">
        <v>0</v>
      </c>
      <c r="AZ748" s="101">
        <v>0</v>
      </c>
      <c r="BA748" s="101">
        <v>0</v>
      </c>
      <c r="BB748" s="101">
        <v>0</v>
      </c>
      <c r="BC748" s="101">
        <v>0</v>
      </c>
      <c r="BD748" s="101">
        <v>0</v>
      </c>
      <c r="BE748" s="101">
        <v>0</v>
      </c>
      <c r="BF748" s="101">
        <v>0</v>
      </c>
      <c r="BG748" s="101">
        <v>0</v>
      </c>
      <c r="BH748" s="101">
        <v>0</v>
      </c>
      <c r="BI748" s="101">
        <v>0</v>
      </c>
      <c r="BJ748" s="101">
        <v>0</v>
      </c>
      <c r="BK748" s="101">
        <v>0</v>
      </c>
      <c r="BL748" s="101">
        <v>0</v>
      </c>
      <c r="BM748" s="101">
        <v>0</v>
      </c>
      <c r="BN748" s="101">
        <v>0</v>
      </c>
      <c r="BO748" s="101"/>
      <c r="BP748" s="101"/>
      <c r="BQ748" s="101"/>
      <c r="BR748" s="101"/>
      <c r="BS748" s="101"/>
      <c r="BT748" s="101"/>
      <c r="BU748" s="101"/>
      <c r="BV748" s="101"/>
      <c r="BW748" s="101"/>
      <c r="BX748" s="101"/>
      <c r="BY748" s="101"/>
      <c r="BZ748" s="101"/>
      <c r="CA748" s="101"/>
      <c r="CB748" s="101"/>
      <c r="CC748" s="101"/>
      <c r="CD748" s="101"/>
      <c r="CE748" s="101"/>
      <c r="CF748" s="101"/>
      <c r="CG748" s="101"/>
      <c r="CH748" s="101"/>
      <c r="CI748" s="101"/>
      <c r="CJ748" s="101"/>
      <c r="CK748" s="101"/>
      <c r="CL748" s="101"/>
      <c r="CM748" s="106">
        <f t="shared" si="51"/>
        <v>0</v>
      </c>
      <c r="CN748" s="65">
        <f t="shared" si="53"/>
        <v>0</v>
      </c>
      <c r="CO748" s="107">
        <f t="shared" si="52"/>
        <v>0</v>
      </c>
      <c r="CP748" s="12"/>
      <c r="CQ748" s="12"/>
      <c r="CR748" s="12"/>
      <c r="CS748" s="12"/>
      <c r="CT748" s="12"/>
      <c r="CU748" s="12"/>
      <c r="CV748" s="12"/>
      <c r="CW748" s="12"/>
      <c r="CX748" s="12"/>
      <c r="CY748" s="12"/>
      <c r="CZ748" s="12"/>
      <c r="DA748" s="12"/>
      <c r="DB748" s="12"/>
      <c r="DC748" s="12"/>
      <c r="DD748" s="12"/>
      <c r="DE748" s="12"/>
      <c r="DF748" s="12"/>
      <c r="DG748" s="12"/>
      <c r="DH748" s="12"/>
      <c r="DI748" s="12"/>
      <c r="DJ748" s="12"/>
      <c r="DK748" s="12"/>
      <c r="DL748" s="12"/>
      <c r="DM748" s="12"/>
      <c r="DN748" s="12"/>
      <c r="DO748" s="12"/>
      <c r="DP748" s="12"/>
    </row>
    <row r="749" spans="1:120" s="87" customFormat="1" hidden="1" x14ac:dyDescent="0.25">
      <c r="A749" s="94" t="s">
        <v>5135</v>
      </c>
      <c r="B749" s="95" t="s">
        <v>3380</v>
      </c>
      <c r="C749" s="96" t="s">
        <v>3381</v>
      </c>
      <c r="D749" s="95">
        <v>34420</v>
      </c>
      <c r="E749" s="101">
        <v>0</v>
      </c>
      <c r="F749" s="101">
        <v>0</v>
      </c>
      <c r="G749" s="101">
        <v>0</v>
      </c>
      <c r="H749" s="101">
        <v>0</v>
      </c>
      <c r="I749" s="101">
        <v>0</v>
      </c>
      <c r="J749" s="101">
        <v>0</v>
      </c>
      <c r="K749" s="101">
        <v>0</v>
      </c>
      <c r="L749" s="101">
        <v>0</v>
      </c>
      <c r="M749" s="101">
        <v>0</v>
      </c>
      <c r="N749" s="101">
        <v>0</v>
      </c>
      <c r="O749" s="101">
        <v>0</v>
      </c>
      <c r="P749" s="101">
        <v>0</v>
      </c>
      <c r="Q749" s="101">
        <v>0</v>
      </c>
      <c r="R749" s="101">
        <v>0</v>
      </c>
      <c r="S749" s="101">
        <v>0</v>
      </c>
      <c r="T749" s="101">
        <v>0</v>
      </c>
      <c r="U749" s="101">
        <v>0</v>
      </c>
      <c r="V749" s="101">
        <v>0</v>
      </c>
      <c r="W749" s="101">
        <v>0</v>
      </c>
      <c r="X749" s="101">
        <v>0</v>
      </c>
      <c r="Y749" s="101">
        <v>0</v>
      </c>
      <c r="Z749" s="101">
        <v>0</v>
      </c>
      <c r="AA749" s="101">
        <v>0</v>
      </c>
      <c r="AB749" s="101">
        <v>0</v>
      </c>
      <c r="AC749" s="101">
        <v>0</v>
      </c>
      <c r="AD749" s="101">
        <v>0</v>
      </c>
      <c r="AE749" s="101">
        <v>0</v>
      </c>
      <c r="AF749" s="101">
        <v>0</v>
      </c>
      <c r="AG749" s="101">
        <v>0</v>
      </c>
      <c r="AH749" s="101">
        <v>0</v>
      </c>
      <c r="AI749" s="101">
        <v>0</v>
      </c>
      <c r="AJ749" s="101">
        <v>0</v>
      </c>
      <c r="AK749" s="101">
        <v>0</v>
      </c>
      <c r="AL749" s="101">
        <v>0</v>
      </c>
      <c r="AM749" s="101">
        <v>0</v>
      </c>
      <c r="AN749" s="101">
        <v>0</v>
      </c>
      <c r="AO749" s="101">
        <v>0</v>
      </c>
      <c r="AP749" s="101">
        <v>0</v>
      </c>
      <c r="AQ749" s="101">
        <v>0</v>
      </c>
      <c r="AR749" s="101">
        <v>0</v>
      </c>
      <c r="AS749" s="101">
        <v>0</v>
      </c>
      <c r="AT749" s="101">
        <v>0</v>
      </c>
      <c r="AU749" s="101">
        <v>0</v>
      </c>
      <c r="AV749" s="101">
        <v>0</v>
      </c>
      <c r="AW749" s="101">
        <v>0</v>
      </c>
      <c r="AX749" s="101">
        <v>0</v>
      </c>
      <c r="AY749" s="101">
        <v>0</v>
      </c>
      <c r="AZ749" s="101">
        <v>0</v>
      </c>
      <c r="BA749" s="101">
        <v>0</v>
      </c>
      <c r="BB749" s="101">
        <v>0</v>
      </c>
      <c r="BC749" s="101">
        <v>0</v>
      </c>
      <c r="BD749" s="101">
        <v>0</v>
      </c>
      <c r="BE749" s="101">
        <v>0</v>
      </c>
      <c r="BF749" s="101">
        <v>0</v>
      </c>
      <c r="BG749" s="101">
        <v>0</v>
      </c>
      <c r="BH749" s="101">
        <v>0</v>
      </c>
      <c r="BI749" s="101">
        <v>0</v>
      </c>
      <c r="BJ749" s="101">
        <v>0</v>
      </c>
      <c r="BK749" s="101">
        <v>0</v>
      </c>
      <c r="BL749" s="101">
        <v>0</v>
      </c>
      <c r="BM749" s="101">
        <v>0</v>
      </c>
      <c r="BN749" s="101">
        <v>0</v>
      </c>
      <c r="BO749" s="101"/>
      <c r="BP749" s="101"/>
      <c r="BQ749" s="101"/>
      <c r="BR749" s="101"/>
      <c r="BS749" s="101"/>
      <c r="BT749" s="101"/>
      <c r="BU749" s="101"/>
      <c r="BV749" s="101"/>
      <c r="BW749" s="101"/>
      <c r="BX749" s="101"/>
      <c r="BY749" s="101"/>
      <c r="BZ749" s="101"/>
      <c r="CA749" s="101"/>
      <c r="CB749" s="101"/>
      <c r="CC749" s="101"/>
      <c r="CD749" s="101"/>
      <c r="CE749" s="101"/>
      <c r="CF749" s="101"/>
      <c r="CG749" s="101"/>
      <c r="CH749" s="101"/>
      <c r="CI749" s="101"/>
      <c r="CJ749" s="101"/>
      <c r="CK749" s="101"/>
      <c r="CL749" s="101"/>
      <c r="CM749" s="106">
        <f t="shared" si="51"/>
        <v>0</v>
      </c>
      <c r="CN749" s="65">
        <f t="shared" si="53"/>
        <v>0</v>
      </c>
      <c r="CO749" s="107">
        <f t="shared" si="52"/>
        <v>0</v>
      </c>
      <c r="CP749" s="12"/>
      <c r="CQ749" s="12"/>
      <c r="CR749" s="12"/>
      <c r="CS749" s="12"/>
      <c r="CT749" s="12"/>
      <c r="CU749" s="12"/>
      <c r="CV749" s="12"/>
      <c r="CW749" s="12"/>
      <c r="CX749" s="12"/>
      <c r="CY749" s="12"/>
      <c r="CZ749" s="12"/>
      <c r="DA749" s="12"/>
      <c r="DB749" s="12"/>
      <c r="DC749" s="12"/>
      <c r="DD749" s="12"/>
      <c r="DE749" s="12"/>
      <c r="DF749" s="12"/>
      <c r="DG749" s="12"/>
      <c r="DH749" s="12"/>
      <c r="DI749" s="12"/>
      <c r="DJ749" s="12"/>
      <c r="DK749" s="12"/>
      <c r="DL749" s="12"/>
      <c r="DM749" s="12"/>
      <c r="DN749" s="12"/>
      <c r="DO749" s="12"/>
      <c r="DP749" s="12"/>
    </row>
    <row r="750" spans="1:120" s="87" customFormat="1" hidden="1" x14ac:dyDescent="0.25">
      <c r="A750" s="94" t="s">
        <v>5135</v>
      </c>
      <c r="B750" s="95" t="s">
        <v>3382</v>
      </c>
      <c r="C750" s="96" t="s">
        <v>3383</v>
      </c>
      <c r="D750" s="95">
        <v>34420</v>
      </c>
      <c r="E750" s="101">
        <v>0</v>
      </c>
      <c r="F750" s="101">
        <v>0</v>
      </c>
      <c r="G750" s="101">
        <v>0</v>
      </c>
      <c r="H750" s="101">
        <v>0</v>
      </c>
      <c r="I750" s="101">
        <v>0</v>
      </c>
      <c r="J750" s="101">
        <v>0</v>
      </c>
      <c r="K750" s="101">
        <v>0</v>
      </c>
      <c r="L750" s="101">
        <v>0</v>
      </c>
      <c r="M750" s="101">
        <v>0</v>
      </c>
      <c r="N750" s="101">
        <v>0</v>
      </c>
      <c r="O750" s="101">
        <v>0</v>
      </c>
      <c r="P750" s="101">
        <v>0</v>
      </c>
      <c r="Q750" s="101">
        <v>0</v>
      </c>
      <c r="R750" s="101">
        <v>0</v>
      </c>
      <c r="S750" s="101">
        <v>0</v>
      </c>
      <c r="T750" s="101">
        <v>0</v>
      </c>
      <c r="U750" s="101">
        <v>0</v>
      </c>
      <c r="V750" s="101">
        <v>0</v>
      </c>
      <c r="W750" s="101">
        <v>0</v>
      </c>
      <c r="X750" s="101">
        <v>0</v>
      </c>
      <c r="Y750" s="101">
        <v>0</v>
      </c>
      <c r="Z750" s="101">
        <v>0</v>
      </c>
      <c r="AA750" s="101">
        <v>0</v>
      </c>
      <c r="AB750" s="101">
        <v>0</v>
      </c>
      <c r="AC750" s="101">
        <v>0</v>
      </c>
      <c r="AD750" s="101">
        <v>0</v>
      </c>
      <c r="AE750" s="101">
        <v>0</v>
      </c>
      <c r="AF750" s="101">
        <v>0</v>
      </c>
      <c r="AG750" s="101">
        <v>0</v>
      </c>
      <c r="AH750" s="101">
        <v>0</v>
      </c>
      <c r="AI750" s="101">
        <v>0</v>
      </c>
      <c r="AJ750" s="101">
        <v>0</v>
      </c>
      <c r="AK750" s="101">
        <v>0</v>
      </c>
      <c r="AL750" s="101">
        <v>0</v>
      </c>
      <c r="AM750" s="101">
        <v>0</v>
      </c>
      <c r="AN750" s="101">
        <v>0</v>
      </c>
      <c r="AO750" s="101">
        <v>0</v>
      </c>
      <c r="AP750" s="101">
        <v>0</v>
      </c>
      <c r="AQ750" s="101">
        <v>0</v>
      </c>
      <c r="AR750" s="101">
        <v>0</v>
      </c>
      <c r="AS750" s="101">
        <v>0</v>
      </c>
      <c r="AT750" s="101">
        <v>0</v>
      </c>
      <c r="AU750" s="101">
        <v>0</v>
      </c>
      <c r="AV750" s="101">
        <v>0</v>
      </c>
      <c r="AW750" s="101">
        <v>0</v>
      </c>
      <c r="AX750" s="101">
        <v>0</v>
      </c>
      <c r="AY750" s="101">
        <v>0</v>
      </c>
      <c r="AZ750" s="101">
        <v>0</v>
      </c>
      <c r="BA750" s="101">
        <v>0</v>
      </c>
      <c r="BB750" s="101">
        <v>0</v>
      </c>
      <c r="BC750" s="101">
        <v>0</v>
      </c>
      <c r="BD750" s="101">
        <v>0</v>
      </c>
      <c r="BE750" s="101">
        <v>0</v>
      </c>
      <c r="BF750" s="101">
        <v>0</v>
      </c>
      <c r="BG750" s="101">
        <v>0</v>
      </c>
      <c r="BH750" s="101">
        <v>0</v>
      </c>
      <c r="BI750" s="101">
        <v>0</v>
      </c>
      <c r="BJ750" s="101">
        <v>0</v>
      </c>
      <c r="BK750" s="101">
        <v>0</v>
      </c>
      <c r="BL750" s="101">
        <v>0</v>
      </c>
      <c r="BM750" s="101">
        <v>0</v>
      </c>
      <c r="BN750" s="101">
        <v>0</v>
      </c>
      <c r="BO750" s="101"/>
      <c r="BP750" s="101"/>
      <c r="BQ750" s="101"/>
      <c r="BR750" s="101"/>
      <c r="BS750" s="101"/>
      <c r="BT750" s="101"/>
      <c r="BU750" s="101"/>
      <c r="BV750" s="101"/>
      <c r="BW750" s="101"/>
      <c r="BX750" s="101"/>
      <c r="BY750" s="101"/>
      <c r="BZ750" s="101"/>
      <c r="CA750" s="101"/>
      <c r="CB750" s="101"/>
      <c r="CC750" s="101"/>
      <c r="CD750" s="101"/>
      <c r="CE750" s="101"/>
      <c r="CF750" s="101"/>
      <c r="CG750" s="101"/>
      <c r="CH750" s="101"/>
      <c r="CI750" s="101"/>
      <c r="CJ750" s="101"/>
      <c r="CK750" s="101"/>
      <c r="CL750" s="101"/>
      <c r="CM750" s="106">
        <f t="shared" si="51"/>
        <v>0</v>
      </c>
      <c r="CN750" s="65">
        <f t="shared" si="53"/>
        <v>0</v>
      </c>
      <c r="CO750" s="107">
        <f t="shared" si="52"/>
        <v>0</v>
      </c>
      <c r="CP750" s="12"/>
      <c r="CQ750" s="12"/>
      <c r="CR750" s="12"/>
      <c r="CS750" s="12"/>
      <c r="CT750" s="12"/>
      <c r="CU750" s="12"/>
      <c r="CV750" s="12"/>
      <c r="CW750" s="12"/>
      <c r="CX750" s="12"/>
      <c r="CY750" s="12"/>
      <c r="CZ750" s="12"/>
      <c r="DA750" s="12"/>
      <c r="DB750" s="12"/>
      <c r="DC750" s="12"/>
      <c r="DD750" s="12"/>
      <c r="DE750" s="12"/>
      <c r="DF750" s="12"/>
      <c r="DG750" s="12"/>
      <c r="DH750" s="12"/>
      <c r="DI750" s="12"/>
      <c r="DJ750" s="12"/>
      <c r="DK750" s="12"/>
      <c r="DL750" s="12"/>
      <c r="DM750" s="12"/>
      <c r="DN750" s="12"/>
      <c r="DO750" s="12"/>
      <c r="DP750" s="12"/>
    </row>
    <row r="751" spans="1:120" s="87" customFormat="1" hidden="1" x14ac:dyDescent="0.25">
      <c r="A751" s="94" t="s">
        <v>5135</v>
      </c>
      <c r="B751" s="95" t="s">
        <v>2532</v>
      </c>
      <c r="C751" s="96" t="s">
        <v>2533</v>
      </c>
      <c r="D751" s="95">
        <v>34410</v>
      </c>
      <c r="E751" s="101">
        <v>0</v>
      </c>
      <c r="F751" s="101">
        <v>0</v>
      </c>
      <c r="G751" s="101">
        <v>0</v>
      </c>
      <c r="H751" s="101">
        <v>0</v>
      </c>
      <c r="I751" s="101">
        <v>0</v>
      </c>
      <c r="J751" s="101">
        <v>0</v>
      </c>
      <c r="K751" s="101">
        <v>0</v>
      </c>
      <c r="L751" s="101">
        <v>0</v>
      </c>
      <c r="M751" s="101">
        <v>0</v>
      </c>
      <c r="N751" s="101">
        <v>0</v>
      </c>
      <c r="O751" s="101">
        <v>0</v>
      </c>
      <c r="P751" s="101">
        <v>0</v>
      </c>
      <c r="Q751" s="101">
        <v>0</v>
      </c>
      <c r="R751" s="101">
        <v>0</v>
      </c>
      <c r="S751" s="101">
        <v>0</v>
      </c>
      <c r="T751" s="101">
        <v>0</v>
      </c>
      <c r="U751" s="101">
        <v>0</v>
      </c>
      <c r="V751" s="101">
        <v>0</v>
      </c>
      <c r="W751" s="101">
        <v>0</v>
      </c>
      <c r="X751" s="101">
        <v>0</v>
      </c>
      <c r="Y751" s="101">
        <v>0</v>
      </c>
      <c r="Z751" s="101">
        <v>0</v>
      </c>
      <c r="AA751" s="101">
        <v>0</v>
      </c>
      <c r="AB751" s="101">
        <v>0</v>
      </c>
      <c r="AC751" s="101">
        <v>0</v>
      </c>
      <c r="AD751" s="101">
        <v>0</v>
      </c>
      <c r="AE751" s="101">
        <v>0</v>
      </c>
      <c r="AF751" s="101">
        <v>0</v>
      </c>
      <c r="AG751" s="101">
        <v>0</v>
      </c>
      <c r="AH751" s="101">
        <v>0</v>
      </c>
      <c r="AI751" s="101">
        <v>0</v>
      </c>
      <c r="AJ751" s="101">
        <v>0</v>
      </c>
      <c r="AK751" s="101">
        <v>0</v>
      </c>
      <c r="AL751" s="101">
        <v>0</v>
      </c>
      <c r="AM751" s="101">
        <v>0</v>
      </c>
      <c r="AN751" s="101">
        <v>0</v>
      </c>
      <c r="AO751" s="101">
        <v>0</v>
      </c>
      <c r="AP751" s="101">
        <v>0</v>
      </c>
      <c r="AQ751" s="101">
        <v>0</v>
      </c>
      <c r="AR751" s="101">
        <v>0</v>
      </c>
      <c r="AS751" s="101">
        <v>0</v>
      </c>
      <c r="AT751" s="101">
        <v>0</v>
      </c>
      <c r="AU751" s="101">
        <v>0</v>
      </c>
      <c r="AV751" s="101">
        <v>0</v>
      </c>
      <c r="AW751" s="101">
        <v>0</v>
      </c>
      <c r="AX751" s="101">
        <v>0</v>
      </c>
      <c r="AY751" s="101">
        <v>0</v>
      </c>
      <c r="AZ751" s="101">
        <v>0</v>
      </c>
      <c r="BA751" s="101">
        <v>0</v>
      </c>
      <c r="BB751" s="101">
        <v>0</v>
      </c>
      <c r="BC751" s="101">
        <v>0</v>
      </c>
      <c r="BD751" s="101">
        <v>0</v>
      </c>
      <c r="BE751" s="101">
        <v>0</v>
      </c>
      <c r="BF751" s="101">
        <v>0</v>
      </c>
      <c r="BG751" s="101">
        <v>0</v>
      </c>
      <c r="BH751" s="101">
        <v>0</v>
      </c>
      <c r="BI751" s="101">
        <v>0</v>
      </c>
      <c r="BJ751" s="101">
        <v>0</v>
      </c>
      <c r="BK751" s="101">
        <v>0</v>
      </c>
      <c r="BL751" s="101">
        <v>0</v>
      </c>
      <c r="BM751" s="101">
        <v>0</v>
      </c>
      <c r="BN751" s="101">
        <v>0</v>
      </c>
      <c r="BO751" s="101"/>
      <c r="BP751" s="101"/>
      <c r="BQ751" s="101"/>
      <c r="BR751" s="101"/>
      <c r="BS751" s="101"/>
      <c r="BT751" s="101"/>
      <c r="BU751" s="101"/>
      <c r="BV751" s="101"/>
      <c r="BW751" s="101"/>
      <c r="BX751" s="101"/>
      <c r="BY751" s="101"/>
      <c r="BZ751" s="101"/>
      <c r="CA751" s="101"/>
      <c r="CB751" s="101"/>
      <c r="CC751" s="101"/>
      <c r="CD751" s="101"/>
      <c r="CE751" s="101"/>
      <c r="CF751" s="101"/>
      <c r="CG751" s="101"/>
      <c r="CH751" s="101"/>
      <c r="CI751" s="101"/>
      <c r="CJ751" s="101"/>
      <c r="CK751" s="101"/>
      <c r="CL751" s="101"/>
      <c r="CM751" s="106">
        <f t="shared" si="51"/>
        <v>0</v>
      </c>
      <c r="CN751" s="65">
        <f t="shared" si="53"/>
        <v>0</v>
      </c>
      <c r="CO751" s="107">
        <f t="shared" si="52"/>
        <v>0</v>
      </c>
      <c r="CP751" s="12"/>
      <c r="CQ751" s="12"/>
      <c r="CR751" s="12"/>
      <c r="CS751" s="12"/>
      <c r="CT751" s="12"/>
      <c r="CU751" s="12"/>
      <c r="CV751" s="12"/>
      <c r="CW751" s="12"/>
      <c r="CX751" s="12"/>
      <c r="CY751" s="12"/>
      <c r="CZ751" s="12"/>
      <c r="DA751" s="12"/>
      <c r="DB751" s="12"/>
      <c r="DC751" s="12"/>
      <c r="DD751" s="12"/>
      <c r="DE751" s="12"/>
      <c r="DF751" s="12"/>
      <c r="DG751" s="12"/>
      <c r="DH751" s="12"/>
      <c r="DI751" s="12"/>
      <c r="DJ751" s="12"/>
      <c r="DK751" s="12"/>
      <c r="DL751" s="12"/>
      <c r="DM751" s="12"/>
      <c r="DN751" s="12"/>
      <c r="DO751" s="12"/>
      <c r="DP751" s="12"/>
    </row>
    <row r="752" spans="1:120" s="87" customFormat="1" hidden="1" x14ac:dyDescent="0.25">
      <c r="A752" s="94" t="s">
        <v>5135</v>
      </c>
      <c r="B752" s="95" t="s">
        <v>2536</v>
      </c>
      <c r="C752" s="96" t="s">
        <v>2537</v>
      </c>
      <c r="D752" s="95">
        <v>34410</v>
      </c>
      <c r="E752" s="101">
        <v>0</v>
      </c>
      <c r="F752" s="101">
        <v>0</v>
      </c>
      <c r="G752" s="101">
        <v>0</v>
      </c>
      <c r="H752" s="101">
        <v>0</v>
      </c>
      <c r="I752" s="101">
        <v>0</v>
      </c>
      <c r="J752" s="101">
        <v>0</v>
      </c>
      <c r="K752" s="101">
        <v>0</v>
      </c>
      <c r="L752" s="101">
        <v>0</v>
      </c>
      <c r="M752" s="101">
        <v>0</v>
      </c>
      <c r="N752" s="101">
        <v>0</v>
      </c>
      <c r="O752" s="101">
        <v>0</v>
      </c>
      <c r="P752" s="101">
        <v>0</v>
      </c>
      <c r="Q752" s="101">
        <v>0</v>
      </c>
      <c r="R752" s="101">
        <v>0</v>
      </c>
      <c r="S752" s="101">
        <v>0</v>
      </c>
      <c r="T752" s="101">
        <v>0</v>
      </c>
      <c r="U752" s="101">
        <v>0</v>
      </c>
      <c r="V752" s="101">
        <v>0</v>
      </c>
      <c r="W752" s="101">
        <v>0</v>
      </c>
      <c r="X752" s="101">
        <v>0</v>
      </c>
      <c r="Y752" s="101">
        <v>0</v>
      </c>
      <c r="Z752" s="101">
        <v>0</v>
      </c>
      <c r="AA752" s="101">
        <v>0</v>
      </c>
      <c r="AB752" s="101">
        <v>0</v>
      </c>
      <c r="AC752" s="101">
        <v>0</v>
      </c>
      <c r="AD752" s="101">
        <v>0</v>
      </c>
      <c r="AE752" s="101">
        <v>0</v>
      </c>
      <c r="AF752" s="101">
        <v>0</v>
      </c>
      <c r="AG752" s="101">
        <v>0</v>
      </c>
      <c r="AH752" s="101">
        <v>0</v>
      </c>
      <c r="AI752" s="101">
        <v>0</v>
      </c>
      <c r="AJ752" s="101">
        <v>0</v>
      </c>
      <c r="AK752" s="101">
        <v>0</v>
      </c>
      <c r="AL752" s="101">
        <v>0</v>
      </c>
      <c r="AM752" s="101">
        <v>0</v>
      </c>
      <c r="AN752" s="101">
        <v>0</v>
      </c>
      <c r="AO752" s="101">
        <v>0</v>
      </c>
      <c r="AP752" s="101">
        <v>0</v>
      </c>
      <c r="AQ752" s="101">
        <v>0</v>
      </c>
      <c r="AR752" s="101">
        <v>0</v>
      </c>
      <c r="AS752" s="101">
        <v>0</v>
      </c>
      <c r="AT752" s="101">
        <v>0</v>
      </c>
      <c r="AU752" s="101">
        <v>0</v>
      </c>
      <c r="AV752" s="101">
        <v>0</v>
      </c>
      <c r="AW752" s="101">
        <v>0</v>
      </c>
      <c r="AX752" s="101">
        <v>0</v>
      </c>
      <c r="AY752" s="101">
        <v>0</v>
      </c>
      <c r="AZ752" s="101">
        <v>0</v>
      </c>
      <c r="BA752" s="101">
        <v>0</v>
      </c>
      <c r="BB752" s="101">
        <v>0</v>
      </c>
      <c r="BC752" s="101">
        <v>0</v>
      </c>
      <c r="BD752" s="101">
        <v>0</v>
      </c>
      <c r="BE752" s="101">
        <v>0</v>
      </c>
      <c r="BF752" s="101">
        <v>0</v>
      </c>
      <c r="BG752" s="101">
        <v>0</v>
      </c>
      <c r="BH752" s="101">
        <v>0</v>
      </c>
      <c r="BI752" s="101">
        <v>0</v>
      </c>
      <c r="BJ752" s="101">
        <v>0</v>
      </c>
      <c r="BK752" s="101">
        <v>0</v>
      </c>
      <c r="BL752" s="101">
        <v>0</v>
      </c>
      <c r="BM752" s="101">
        <v>0</v>
      </c>
      <c r="BN752" s="101">
        <v>0</v>
      </c>
      <c r="BO752" s="101"/>
      <c r="BP752" s="101"/>
      <c r="BQ752" s="101"/>
      <c r="BR752" s="101"/>
      <c r="BS752" s="101"/>
      <c r="BT752" s="101"/>
      <c r="BU752" s="101"/>
      <c r="BV752" s="101"/>
      <c r="BW752" s="101"/>
      <c r="BX752" s="101"/>
      <c r="BY752" s="101"/>
      <c r="BZ752" s="101"/>
      <c r="CA752" s="101"/>
      <c r="CB752" s="101"/>
      <c r="CC752" s="101"/>
      <c r="CD752" s="101"/>
      <c r="CE752" s="101"/>
      <c r="CF752" s="101"/>
      <c r="CG752" s="101"/>
      <c r="CH752" s="101"/>
      <c r="CI752" s="101"/>
      <c r="CJ752" s="101"/>
      <c r="CK752" s="101"/>
      <c r="CL752" s="101"/>
      <c r="CM752" s="106">
        <f t="shared" si="51"/>
        <v>0</v>
      </c>
      <c r="CN752" s="65">
        <f t="shared" si="53"/>
        <v>0</v>
      </c>
      <c r="CO752" s="107">
        <f t="shared" si="52"/>
        <v>0</v>
      </c>
      <c r="CP752" s="12"/>
      <c r="CQ752" s="12"/>
      <c r="CR752" s="12"/>
      <c r="CS752" s="12"/>
      <c r="CT752" s="12"/>
      <c r="CU752" s="12"/>
      <c r="CV752" s="12"/>
      <c r="CW752" s="12"/>
      <c r="CX752" s="12"/>
      <c r="CY752" s="12"/>
      <c r="CZ752" s="12"/>
      <c r="DA752" s="12"/>
      <c r="DB752" s="12"/>
      <c r="DC752" s="12"/>
      <c r="DD752" s="12"/>
      <c r="DE752" s="12"/>
      <c r="DF752" s="12"/>
      <c r="DG752" s="12"/>
      <c r="DH752" s="12"/>
      <c r="DI752" s="12"/>
      <c r="DJ752" s="12"/>
      <c r="DK752" s="12"/>
      <c r="DL752" s="12"/>
      <c r="DM752" s="12"/>
      <c r="DN752" s="12"/>
      <c r="DO752" s="12"/>
      <c r="DP752" s="12"/>
    </row>
    <row r="753" spans="1:120" s="87" customFormat="1" hidden="1" x14ac:dyDescent="0.25">
      <c r="A753" s="94" t="s">
        <v>5135</v>
      </c>
      <c r="B753" s="95" t="s">
        <v>3406</v>
      </c>
      <c r="C753" s="96" t="s">
        <v>3407</v>
      </c>
      <c r="D753" s="95">
        <v>34420</v>
      </c>
      <c r="E753" s="101">
        <v>0</v>
      </c>
      <c r="F753" s="101">
        <v>0</v>
      </c>
      <c r="G753" s="101">
        <v>0</v>
      </c>
      <c r="H753" s="101">
        <v>0</v>
      </c>
      <c r="I753" s="101">
        <v>0</v>
      </c>
      <c r="J753" s="101">
        <v>0</v>
      </c>
      <c r="K753" s="101">
        <v>0</v>
      </c>
      <c r="L753" s="101">
        <v>0</v>
      </c>
      <c r="M753" s="101">
        <v>0</v>
      </c>
      <c r="N753" s="101">
        <v>0</v>
      </c>
      <c r="O753" s="101">
        <v>0</v>
      </c>
      <c r="P753" s="101">
        <v>0</v>
      </c>
      <c r="Q753" s="101">
        <v>0</v>
      </c>
      <c r="R753" s="101">
        <v>0</v>
      </c>
      <c r="S753" s="101">
        <v>0</v>
      </c>
      <c r="T753" s="101">
        <v>0</v>
      </c>
      <c r="U753" s="101">
        <v>0</v>
      </c>
      <c r="V753" s="101">
        <v>0</v>
      </c>
      <c r="W753" s="101">
        <v>0</v>
      </c>
      <c r="X753" s="101">
        <v>0</v>
      </c>
      <c r="Y753" s="101">
        <v>0</v>
      </c>
      <c r="Z753" s="101">
        <v>0</v>
      </c>
      <c r="AA753" s="101">
        <v>0</v>
      </c>
      <c r="AB753" s="101">
        <v>0</v>
      </c>
      <c r="AC753" s="101">
        <v>0</v>
      </c>
      <c r="AD753" s="101">
        <v>0</v>
      </c>
      <c r="AE753" s="101">
        <v>0</v>
      </c>
      <c r="AF753" s="101">
        <v>0</v>
      </c>
      <c r="AG753" s="101">
        <v>0</v>
      </c>
      <c r="AH753" s="101">
        <v>0</v>
      </c>
      <c r="AI753" s="101">
        <v>0</v>
      </c>
      <c r="AJ753" s="101">
        <v>0</v>
      </c>
      <c r="AK753" s="101">
        <v>0</v>
      </c>
      <c r="AL753" s="101">
        <v>0</v>
      </c>
      <c r="AM753" s="101">
        <v>0</v>
      </c>
      <c r="AN753" s="101">
        <v>0</v>
      </c>
      <c r="AO753" s="101">
        <v>0</v>
      </c>
      <c r="AP753" s="101">
        <v>0</v>
      </c>
      <c r="AQ753" s="101">
        <v>0</v>
      </c>
      <c r="AR753" s="101">
        <v>0</v>
      </c>
      <c r="AS753" s="101">
        <v>0</v>
      </c>
      <c r="AT753" s="101">
        <v>0</v>
      </c>
      <c r="AU753" s="101">
        <v>0</v>
      </c>
      <c r="AV753" s="101">
        <v>0</v>
      </c>
      <c r="AW753" s="101">
        <v>0</v>
      </c>
      <c r="AX753" s="101">
        <v>0</v>
      </c>
      <c r="AY753" s="101">
        <v>0</v>
      </c>
      <c r="AZ753" s="101">
        <v>0</v>
      </c>
      <c r="BA753" s="101">
        <v>0</v>
      </c>
      <c r="BB753" s="101">
        <v>0</v>
      </c>
      <c r="BC753" s="101">
        <v>0</v>
      </c>
      <c r="BD753" s="101">
        <v>0</v>
      </c>
      <c r="BE753" s="101">
        <v>0</v>
      </c>
      <c r="BF753" s="101">
        <v>0</v>
      </c>
      <c r="BG753" s="101">
        <v>0</v>
      </c>
      <c r="BH753" s="101">
        <v>0</v>
      </c>
      <c r="BI753" s="101">
        <v>0</v>
      </c>
      <c r="BJ753" s="101">
        <v>0</v>
      </c>
      <c r="BK753" s="101">
        <v>0</v>
      </c>
      <c r="BL753" s="101">
        <v>0</v>
      </c>
      <c r="BM753" s="101">
        <v>0</v>
      </c>
      <c r="BN753" s="101">
        <v>0</v>
      </c>
      <c r="BO753" s="101"/>
      <c r="BP753" s="101"/>
      <c r="BQ753" s="101"/>
      <c r="BR753" s="101"/>
      <c r="BS753" s="101"/>
      <c r="BT753" s="101"/>
      <c r="BU753" s="101"/>
      <c r="BV753" s="101"/>
      <c r="BW753" s="101"/>
      <c r="BX753" s="101"/>
      <c r="BY753" s="101"/>
      <c r="BZ753" s="101"/>
      <c r="CA753" s="101"/>
      <c r="CB753" s="101"/>
      <c r="CC753" s="101"/>
      <c r="CD753" s="101"/>
      <c r="CE753" s="101"/>
      <c r="CF753" s="101"/>
      <c r="CG753" s="101"/>
      <c r="CH753" s="101"/>
      <c r="CI753" s="101"/>
      <c r="CJ753" s="101"/>
      <c r="CK753" s="101"/>
      <c r="CL753" s="101"/>
      <c r="CM753" s="106">
        <f t="shared" si="51"/>
        <v>0</v>
      </c>
      <c r="CN753" s="65">
        <f t="shared" si="53"/>
        <v>0</v>
      </c>
      <c r="CO753" s="107">
        <f t="shared" si="52"/>
        <v>0</v>
      </c>
      <c r="CP753" s="12"/>
      <c r="CQ753" s="12"/>
      <c r="CR753" s="12"/>
      <c r="CS753" s="12"/>
      <c r="CT753" s="12"/>
      <c r="CU753" s="12"/>
      <c r="CV753" s="12"/>
      <c r="CW753" s="12"/>
      <c r="CX753" s="12"/>
      <c r="CY753" s="12"/>
      <c r="CZ753" s="12"/>
      <c r="DA753" s="12"/>
      <c r="DB753" s="12"/>
      <c r="DC753" s="12"/>
      <c r="DD753" s="12"/>
      <c r="DE753" s="12"/>
      <c r="DF753" s="12"/>
      <c r="DG753" s="12"/>
      <c r="DH753" s="12"/>
      <c r="DI753" s="12"/>
      <c r="DJ753" s="12"/>
      <c r="DK753" s="12"/>
      <c r="DL753" s="12"/>
      <c r="DM753" s="12"/>
      <c r="DN753" s="12"/>
      <c r="DO753" s="12"/>
      <c r="DP753" s="12"/>
    </row>
    <row r="754" spans="1:120" s="87" customFormat="1" hidden="1" x14ac:dyDescent="0.25">
      <c r="A754" s="94" t="s">
        <v>5135</v>
      </c>
      <c r="B754" s="95" t="s">
        <v>3408</v>
      </c>
      <c r="C754" s="96" t="s">
        <v>3409</v>
      </c>
      <c r="D754" s="95">
        <v>34420</v>
      </c>
      <c r="E754" s="101">
        <v>0</v>
      </c>
      <c r="F754" s="101">
        <v>0</v>
      </c>
      <c r="G754" s="101">
        <v>0</v>
      </c>
      <c r="H754" s="101">
        <v>0</v>
      </c>
      <c r="I754" s="101">
        <v>0</v>
      </c>
      <c r="J754" s="101">
        <v>0</v>
      </c>
      <c r="K754" s="101">
        <v>0</v>
      </c>
      <c r="L754" s="101">
        <v>0</v>
      </c>
      <c r="M754" s="101">
        <v>0</v>
      </c>
      <c r="N754" s="101">
        <v>0</v>
      </c>
      <c r="O754" s="101">
        <v>0</v>
      </c>
      <c r="P754" s="101">
        <v>0</v>
      </c>
      <c r="Q754" s="101">
        <v>0</v>
      </c>
      <c r="R754" s="101">
        <v>0</v>
      </c>
      <c r="S754" s="101">
        <v>0</v>
      </c>
      <c r="T754" s="101">
        <v>0</v>
      </c>
      <c r="U754" s="101">
        <v>0</v>
      </c>
      <c r="V754" s="101">
        <v>0</v>
      </c>
      <c r="W754" s="101">
        <v>0</v>
      </c>
      <c r="X754" s="101">
        <v>0</v>
      </c>
      <c r="Y754" s="101">
        <v>0</v>
      </c>
      <c r="Z754" s="101">
        <v>0</v>
      </c>
      <c r="AA754" s="101">
        <v>0</v>
      </c>
      <c r="AB754" s="101">
        <v>0</v>
      </c>
      <c r="AC754" s="101">
        <v>0</v>
      </c>
      <c r="AD754" s="101">
        <v>0</v>
      </c>
      <c r="AE754" s="101">
        <v>0</v>
      </c>
      <c r="AF754" s="101">
        <v>0</v>
      </c>
      <c r="AG754" s="101">
        <v>0</v>
      </c>
      <c r="AH754" s="101">
        <v>0</v>
      </c>
      <c r="AI754" s="101">
        <v>0</v>
      </c>
      <c r="AJ754" s="101">
        <v>0</v>
      </c>
      <c r="AK754" s="101">
        <v>0</v>
      </c>
      <c r="AL754" s="101">
        <v>0</v>
      </c>
      <c r="AM754" s="101">
        <v>0</v>
      </c>
      <c r="AN754" s="101">
        <v>0</v>
      </c>
      <c r="AO754" s="101">
        <v>0</v>
      </c>
      <c r="AP754" s="101">
        <v>0</v>
      </c>
      <c r="AQ754" s="101">
        <v>0</v>
      </c>
      <c r="AR754" s="101">
        <v>0</v>
      </c>
      <c r="AS754" s="101">
        <v>0</v>
      </c>
      <c r="AT754" s="101">
        <v>0</v>
      </c>
      <c r="AU754" s="101">
        <v>0</v>
      </c>
      <c r="AV754" s="101">
        <v>0</v>
      </c>
      <c r="AW754" s="101">
        <v>0</v>
      </c>
      <c r="AX754" s="101">
        <v>0</v>
      </c>
      <c r="AY754" s="101">
        <v>0</v>
      </c>
      <c r="AZ754" s="101">
        <v>0</v>
      </c>
      <c r="BA754" s="101">
        <v>0</v>
      </c>
      <c r="BB754" s="101">
        <v>0</v>
      </c>
      <c r="BC754" s="101">
        <v>0</v>
      </c>
      <c r="BD754" s="101">
        <v>0</v>
      </c>
      <c r="BE754" s="101">
        <v>0</v>
      </c>
      <c r="BF754" s="101">
        <v>0</v>
      </c>
      <c r="BG754" s="101">
        <v>0</v>
      </c>
      <c r="BH754" s="101">
        <v>0</v>
      </c>
      <c r="BI754" s="101">
        <v>0</v>
      </c>
      <c r="BJ754" s="101">
        <v>0</v>
      </c>
      <c r="BK754" s="101">
        <v>0</v>
      </c>
      <c r="BL754" s="101">
        <v>0</v>
      </c>
      <c r="BM754" s="101">
        <v>0</v>
      </c>
      <c r="BN754" s="101">
        <v>0</v>
      </c>
      <c r="BO754" s="101"/>
      <c r="BP754" s="101"/>
      <c r="BQ754" s="101"/>
      <c r="BR754" s="101"/>
      <c r="BS754" s="101"/>
      <c r="BT754" s="101"/>
      <c r="BU754" s="101"/>
      <c r="BV754" s="101"/>
      <c r="BW754" s="101"/>
      <c r="BX754" s="101"/>
      <c r="BY754" s="101"/>
      <c r="BZ754" s="101"/>
      <c r="CA754" s="101"/>
      <c r="CB754" s="101"/>
      <c r="CC754" s="101"/>
      <c r="CD754" s="101"/>
      <c r="CE754" s="101"/>
      <c r="CF754" s="101"/>
      <c r="CG754" s="101"/>
      <c r="CH754" s="101"/>
      <c r="CI754" s="101"/>
      <c r="CJ754" s="101"/>
      <c r="CK754" s="101"/>
      <c r="CL754" s="101"/>
      <c r="CM754" s="106">
        <f t="shared" si="51"/>
        <v>0</v>
      </c>
      <c r="CN754" s="65">
        <f t="shared" si="53"/>
        <v>0</v>
      </c>
      <c r="CO754" s="107">
        <f t="shared" si="52"/>
        <v>0</v>
      </c>
      <c r="CP754" s="12"/>
      <c r="CQ754" s="12"/>
      <c r="CR754" s="12"/>
      <c r="CS754" s="12"/>
      <c r="CT754" s="12"/>
      <c r="CU754" s="12"/>
      <c r="CV754" s="12"/>
      <c r="CW754" s="12"/>
      <c r="CX754" s="12"/>
      <c r="CY754" s="12"/>
      <c r="CZ754" s="12"/>
      <c r="DA754" s="12"/>
      <c r="DB754" s="12"/>
      <c r="DC754" s="12"/>
      <c r="DD754" s="12"/>
      <c r="DE754" s="12"/>
      <c r="DF754" s="12"/>
      <c r="DG754" s="12"/>
      <c r="DH754" s="12"/>
      <c r="DI754" s="12"/>
      <c r="DJ754" s="12"/>
      <c r="DK754" s="12"/>
      <c r="DL754" s="12"/>
      <c r="DM754" s="12"/>
      <c r="DN754" s="12"/>
      <c r="DO754" s="12"/>
      <c r="DP754" s="12"/>
    </row>
    <row r="755" spans="1:120" s="87" customFormat="1" hidden="1" x14ac:dyDescent="0.25">
      <c r="A755" s="94" t="s">
        <v>5135</v>
      </c>
      <c r="B755" s="95" t="s">
        <v>3410</v>
      </c>
      <c r="C755" s="96" t="s">
        <v>3411</v>
      </c>
      <c r="D755" s="95">
        <v>34420</v>
      </c>
      <c r="E755" s="101">
        <v>0</v>
      </c>
      <c r="F755" s="101">
        <v>0</v>
      </c>
      <c r="G755" s="101">
        <v>0</v>
      </c>
      <c r="H755" s="101">
        <v>0</v>
      </c>
      <c r="I755" s="101">
        <v>0</v>
      </c>
      <c r="J755" s="101">
        <v>0</v>
      </c>
      <c r="K755" s="101">
        <v>0</v>
      </c>
      <c r="L755" s="101">
        <v>0</v>
      </c>
      <c r="M755" s="101">
        <v>0</v>
      </c>
      <c r="N755" s="101">
        <v>0</v>
      </c>
      <c r="O755" s="101">
        <v>0</v>
      </c>
      <c r="P755" s="101">
        <v>0</v>
      </c>
      <c r="Q755" s="101">
        <v>0</v>
      </c>
      <c r="R755" s="101">
        <v>0</v>
      </c>
      <c r="S755" s="101">
        <v>0</v>
      </c>
      <c r="T755" s="101">
        <v>0</v>
      </c>
      <c r="U755" s="101">
        <v>0</v>
      </c>
      <c r="V755" s="101">
        <v>0</v>
      </c>
      <c r="W755" s="101">
        <v>0</v>
      </c>
      <c r="X755" s="101">
        <v>0</v>
      </c>
      <c r="Y755" s="101">
        <v>0</v>
      </c>
      <c r="Z755" s="101">
        <v>0</v>
      </c>
      <c r="AA755" s="101">
        <v>0</v>
      </c>
      <c r="AB755" s="101">
        <v>0</v>
      </c>
      <c r="AC755" s="101">
        <v>0</v>
      </c>
      <c r="AD755" s="101">
        <v>0</v>
      </c>
      <c r="AE755" s="101">
        <v>0</v>
      </c>
      <c r="AF755" s="101">
        <v>0</v>
      </c>
      <c r="AG755" s="101">
        <v>0</v>
      </c>
      <c r="AH755" s="101">
        <v>0</v>
      </c>
      <c r="AI755" s="101">
        <v>0</v>
      </c>
      <c r="AJ755" s="101">
        <v>0</v>
      </c>
      <c r="AK755" s="101">
        <v>0</v>
      </c>
      <c r="AL755" s="101">
        <v>0</v>
      </c>
      <c r="AM755" s="101">
        <v>0</v>
      </c>
      <c r="AN755" s="101">
        <v>0</v>
      </c>
      <c r="AO755" s="101">
        <v>0</v>
      </c>
      <c r="AP755" s="101">
        <v>0</v>
      </c>
      <c r="AQ755" s="101">
        <v>0</v>
      </c>
      <c r="AR755" s="101">
        <v>0</v>
      </c>
      <c r="AS755" s="101">
        <v>0</v>
      </c>
      <c r="AT755" s="101">
        <v>0</v>
      </c>
      <c r="AU755" s="101">
        <v>0</v>
      </c>
      <c r="AV755" s="101">
        <v>0</v>
      </c>
      <c r="AW755" s="101">
        <v>0</v>
      </c>
      <c r="AX755" s="101">
        <v>0</v>
      </c>
      <c r="AY755" s="101">
        <v>0</v>
      </c>
      <c r="AZ755" s="101">
        <v>0</v>
      </c>
      <c r="BA755" s="101">
        <v>0</v>
      </c>
      <c r="BB755" s="101">
        <v>0</v>
      </c>
      <c r="BC755" s="101">
        <v>0</v>
      </c>
      <c r="BD755" s="101">
        <v>0</v>
      </c>
      <c r="BE755" s="101">
        <v>0</v>
      </c>
      <c r="BF755" s="101">
        <v>0</v>
      </c>
      <c r="BG755" s="101">
        <v>0</v>
      </c>
      <c r="BH755" s="101">
        <v>0</v>
      </c>
      <c r="BI755" s="101">
        <v>0</v>
      </c>
      <c r="BJ755" s="101">
        <v>0</v>
      </c>
      <c r="BK755" s="101">
        <v>0</v>
      </c>
      <c r="BL755" s="101">
        <v>0</v>
      </c>
      <c r="BM755" s="101">
        <v>0</v>
      </c>
      <c r="BN755" s="101">
        <v>0</v>
      </c>
      <c r="BO755" s="101"/>
      <c r="BP755" s="101"/>
      <c r="BQ755" s="101"/>
      <c r="BR755" s="101"/>
      <c r="BS755" s="101"/>
      <c r="BT755" s="101"/>
      <c r="BU755" s="101"/>
      <c r="BV755" s="101"/>
      <c r="BW755" s="101"/>
      <c r="BX755" s="101"/>
      <c r="BY755" s="101"/>
      <c r="BZ755" s="101"/>
      <c r="CA755" s="101"/>
      <c r="CB755" s="101"/>
      <c r="CC755" s="101"/>
      <c r="CD755" s="101"/>
      <c r="CE755" s="101"/>
      <c r="CF755" s="101"/>
      <c r="CG755" s="101"/>
      <c r="CH755" s="101"/>
      <c r="CI755" s="101"/>
      <c r="CJ755" s="101"/>
      <c r="CK755" s="101"/>
      <c r="CL755" s="101"/>
      <c r="CM755" s="106">
        <f t="shared" si="51"/>
        <v>0</v>
      </c>
      <c r="CN755" s="65">
        <f t="shared" si="53"/>
        <v>0</v>
      </c>
      <c r="CO755" s="107">
        <f t="shared" si="52"/>
        <v>0</v>
      </c>
      <c r="CP755" s="12"/>
      <c r="CQ755" s="12"/>
      <c r="CR755" s="12"/>
      <c r="CS755" s="12"/>
      <c r="CT755" s="12"/>
      <c r="CU755" s="12"/>
      <c r="CV755" s="12"/>
      <c r="CW755" s="12"/>
      <c r="CX755" s="12"/>
      <c r="CY755" s="12"/>
      <c r="CZ755" s="12"/>
      <c r="DA755" s="12"/>
      <c r="DB755" s="12"/>
      <c r="DC755" s="12"/>
      <c r="DD755" s="12"/>
      <c r="DE755" s="12"/>
      <c r="DF755" s="12"/>
      <c r="DG755" s="12"/>
      <c r="DH755" s="12"/>
      <c r="DI755" s="12"/>
      <c r="DJ755" s="12"/>
      <c r="DK755" s="12"/>
      <c r="DL755" s="12"/>
      <c r="DM755" s="12"/>
      <c r="DN755" s="12"/>
      <c r="DO755" s="12"/>
      <c r="DP755" s="12"/>
    </row>
    <row r="756" spans="1:120" s="87" customFormat="1" hidden="1" x14ac:dyDescent="0.25">
      <c r="A756" s="94" t="s">
        <v>5135</v>
      </c>
      <c r="B756" s="95" t="s">
        <v>2550</v>
      </c>
      <c r="C756" s="96" t="s">
        <v>2551</v>
      </c>
      <c r="D756" s="95">
        <v>34410</v>
      </c>
      <c r="E756" s="101">
        <v>0</v>
      </c>
      <c r="F756" s="101">
        <v>0</v>
      </c>
      <c r="G756" s="101">
        <v>0</v>
      </c>
      <c r="H756" s="101">
        <v>0</v>
      </c>
      <c r="I756" s="101">
        <v>0</v>
      </c>
      <c r="J756" s="101">
        <v>0</v>
      </c>
      <c r="K756" s="101">
        <v>0</v>
      </c>
      <c r="L756" s="101">
        <v>0</v>
      </c>
      <c r="M756" s="101">
        <v>0</v>
      </c>
      <c r="N756" s="101">
        <v>0</v>
      </c>
      <c r="O756" s="101">
        <v>0</v>
      </c>
      <c r="P756" s="101">
        <v>0</v>
      </c>
      <c r="Q756" s="101">
        <v>0</v>
      </c>
      <c r="R756" s="101">
        <v>0</v>
      </c>
      <c r="S756" s="101">
        <v>0</v>
      </c>
      <c r="T756" s="101">
        <v>0</v>
      </c>
      <c r="U756" s="101">
        <v>0</v>
      </c>
      <c r="V756" s="101">
        <v>0</v>
      </c>
      <c r="W756" s="101">
        <v>0</v>
      </c>
      <c r="X756" s="101">
        <v>0</v>
      </c>
      <c r="Y756" s="101">
        <v>0</v>
      </c>
      <c r="Z756" s="101">
        <v>0</v>
      </c>
      <c r="AA756" s="101">
        <v>0</v>
      </c>
      <c r="AB756" s="101">
        <v>0</v>
      </c>
      <c r="AC756" s="101">
        <v>0</v>
      </c>
      <c r="AD756" s="101">
        <v>0</v>
      </c>
      <c r="AE756" s="101">
        <v>0</v>
      </c>
      <c r="AF756" s="101">
        <v>0</v>
      </c>
      <c r="AG756" s="101">
        <v>0</v>
      </c>
      <c r="AH756" s="101">
        <v>0</v>
      </c>
      <c r="AI756" s="101">
        <v>0</v>
      </c>
      <c r="AJ756" s="101">
        <v>0</v>
      </c>
      <c r="AK756" s="101">
        <v>0</v>
      </c>
      <c r="AL756" s="101">
        <v>0</v>
      </c>
      <c r="AM756" s="101">
        <v>0</v>
      </c>
      <c r="AN756" s="101">
        <v>0</v>
      </c>
      <c r="AO756" s="101">
        <v>0</v>
      </c>
      <c r="AP756" s="101">
        <v>0</v>
      </c>
      <c r="AQ756" s="101">
        <v>0</v>
      </c>
      <c r="AR756" s="101">
        <v>0</v>
      </c>
      <c r="AS756" s="101">
        <v>0</v>
      </c>
      <c r="AT756" s="101">
        <v>0</v>
      </c>
      <c r="AU756" s="101">
        <v>0</v>
      </c>
      <c r="AV756" s="101">
        <v>0</v>
      </c>
      <c r="AW756" s="101">
        <v>0</v>
      </c>
      <c r="AX756" s="101">
        <v>0</v>
      </c>
      <c r="AY756" s="101">
        <v>0</v>
      </c>
      <c r="AZ756" s="101">
        <v>0</v>
      </c>
      <c r="BA756" s="101">
        <v>0</v>
      </c>
      <c r="BB756" s="101">
        <v>0</v>
      </c>
      <c r="BC756" s="101">
        <v>0</v>
      </c>
      <c r="BD756" s="101">
        <v>0</v>
      </c>
      <c r="BE756" s="101">
        <v>0</v>
      </c>
      <c r="BF756" s="101">
        <v>0</v>
      </c>
      <c r="BG756" s="101">
        <v>0</v>
      </c>
      <c r="BH756" s="101">
        <v>0</v>
      </c>
      <c r="BI756" s="101">
        <v>0</v>
      </c>
      <c r="BJ756" s="101">
        <v>0</v>
      </c>
      <c r="BK756" s="101">
        <v>0</v>
      </c>
      <c r="BL756" s="101">
        <v>0</v>
      </c>
      <c r="BM756" s="101">
        <v>0</v>
      </c>
      <c r="BN756" s="101">
        <v>0</v>
      </c>
      <c r="BO756" s="101"/>
      <c r="BP756" s="101"/>
      <c r="BQ756" s="101"/>
      <c r="BR756" s="101"/>
      <c r="BS756" s="101"/>
      <c r="BT756" s="101"/>
      <c r="BU756" s="101"/>
      <c r="BV756" s="101"/>
      <c r="BW756" s="101"/>
      <c r="BX756" s="101"/>
      <c r="BY756" s="101"/>
      <c r="BZ756" s="101"/>
      <c r="CA756" s="101"/>
      <c r="CB756" s="101"/>
      <c r="CC756" s="101"/>
      <c r="CD756" s="101"/>
      <c r="CE756" s="101"/>
      <c r="CF756" s="101"/>
      <c r="CG756" s="101"/>
      <c r="CH756" s="101"/>
      <c r="CI756" s="101"/>
      <c r="CJ756" s="101"/>
      <c r="CK756" s="101"/>
      <c r="CL756" s="101"/>
      <c r="CM756" s="106">
        <f t="shared" si="51"/>
        <v>0</v>
      </c>
      <c r="CN756" s="65">
        <f t="shared" si="53"/>
        <v>0</v>
      </c>
      <c r="CO756" s="107">
        <f t="shared" si="52"/>
        <v>0</v>
      </c>
      <c r="CP756" s="12"/>
      <c r="CQ756" s="12"/>
      <c r="CR756" s="12"/>
      <c r="CS756" s="12"/>
      <c r="CT756" s="12"/>
      <c r="CU756" s="12"/>
      <c r="CV756" s="12"/>
      <c r="CW756" s="12"/>
      <c r="CX756" s="12"/>
      <c r="CY756" s="12"/>
      <c r="CZ756" s="12"/>
      <c r="DA756" s="12"/>
      <c r="DB756" s="12"/>
      <c r="DC756" s="12"/>
      <c r="DD756" s="12"/>
      <c r="DE756" s="12"/>
      <c r="DF756" s="12"/>
      <c r="DG756" s="12"/>
      <c r="DH756" s="12"/>
      <c r="DI756" s="12"/>
      <c r="DJ756" s="12"/>
      <c r="DK756" s="12"/>
      <c r="DL756" s="12"/>
      <c r="DM756" s="12"/>
      <c r="DN756" s="12"/>
      <c r="DO756" s="12"/>
      <c r="DP756" s="12"/>
    </row>
    <row r="757" spans="1:120" s="87" customFormat="1" hidden="1" x14ac:dyDescent="0.25">
      <c r="A757" s="94" t="s">
        <v>5135</v>
      </c>
      <c r="B757" s="95" t="s">
        <v>2560</v>
      </c>
      <c r="C757" s="96" t="s">
        <v>2561</v>
      </c>
      <c r="D757" s="95">
        <v>34410</v>
      </c>
      <c r="E757" s="101">
        <v>0</v>
      </c>
      <c r="F757" s="101">
        <v>0</v>
      </c>
      <c r="G757" s="101">
        <v>0</v>
      </c>
      <c r="H757" s="101">
        <v>0</v>
      </c>
      <c r="I757" s="101">
        <v>0</v>
      </c>
      <c r="J757" s="101">
        <v>0</v>
      </c>
      <c r="K757" s="101">
        <v>0</v>
      </c>
      <c r="L757" s="101">
        <v>0</v>
      </c>
      <c r="M757" s="101">
        <v>0</v>
      </c>
      <c r="N757" s="101">
        <v>0</v>
      </c>
      <c r="O757" s="101">
        <v>0</v>
      </c>
      <c r="P757" s="101">
        <v>0</v>
      </c>
      <c r="Q757" s="101">
        <v>0</v>
      </c>
      <c r="R757" s="101">
        <v>0</v>
      </c>
      <c r="S757" s="101">
        <v>0</v>
      </c>
      <c r="T757" s="101">
        <v>0</v>
      </c>
      <c r="U757" s="101">
        <v>0</v>
      </c>
      <c r="V757" s="101">
        <v>0</v>
      </c>
      <c r="W757" s="101">
        <v>0</v>
      </c>
      <c r="X757" s="101">
        <v>0</v>
      </c>
      <c r="Y757" s="101">
        <v>0</v>
      </c>
      <c r="Z757" s="101">
        <v>0</v>
      </c>
      <c r="AA757" s="101">
        <v>0</v>
      </c>
      <c r="AB757" s="101">
        <v>0</v>
      </c>
      <c r="AC757" s="101">
        <v>0</v>
      </c>
      <c r="AD757" s="101">
        <v>0</v>
      </c>
      <c r="AE757" s="101">
        <v>0</v>
      </c>
      <c r="AF757" s="101">
        <v>0</v>
      </c>
      <c r="AG757" s="101">
        <v>0</v>
      </c>
      <c r="AH757" s="101">
        <v>0</v>
      </c>
      <c r="AI757" s="101">
        <v>0</v>
      </c>
      <c r="AJ757" s="101">
        <v>0</v>
      </c>
      <c r="AK757" s="101">
        <v>0</v>
      </c>
      <c r="AL757" s="101">
        <v>0</v>
      </c>
      <c r="AM757" s="101">
        <v>0</v>
      </c>
      <c r="AN757" s="101">
        <v>0</v>
      </c>
      <c r="AO757" s="101">
        <v>0</v>
      </c>
      <c r="AP757" s="101">
        <v>0</v>
      </c>
      <c r="AQ757" s="101">
        <v>0</v>
      </c>
      <c r="AR757" s="101">
        <v>0</v>
      </c>
      <c r="AS757" s="101">
        <v>0</v>
      </c>
      <c r="AT757" s="101">
        <v>0</v>
      </c>
      <c r="AU757" s="101">
        <v>0</v>
      </c>
      <c r="AV757" s="101">
        <v>0</v>
      </c>
      <c r="AW757" s="101">
        <v>0</v>
      </c>
      <c r="AX757" s="101">
        <v>0</v>
      </c>
      <c r="AY757" s="101">
        <v>0</v>
      </c>
      <c r="AZ757" s="101">
        <v>0</v>
      </c>
      <c r="BA757" s="101">
        <v>0</v>
      </c>
      <c r="BB757" s="101">
        <v>0</v>
      </c>
      <c r="BC757" s="101">
        <v>0</v>
      </c>
      <c r="BD757" s="101">
        <v>0</v>
      </c>
      <c r="BE757" s="101">
        <v>0</v>
      </c>
      <c r="BF757" s="101">
        <v>0</v>
      </c>
      <c r="BG757" s="101">
        <v>0</v>
      </c>
      <c r="BH757" s="101">
        <v>0</v>
      </c>
      <c r="BI757" s="101">
        <v>0</v>
      </c>
      <c r="BJ757" s="101">
        <v>0</v>
      </c>
      <c r="BK757" s="101">
        <v>0</v>
      </c>
      <c r="BL757" s="101">
        <v>0</v>
      </c>
      <c r="BM757" s="101">
        <v>0</v>
      </c>
      <c r="BN757" s="101">
        <v>0</v>
      </c>
      <c r="BO757" s="101"/>
      <c r="BP757" s="101"/>
      <c r="BQ757" s="101"/>
      <c r="BR757" s="101"/>
      <c r="BS757" s="101"/>
      <c r="BT757" s="101"/>
      <c r="BU757" s="101"/>
      <c r="BV757" s="101"/>
      <c r="BW757" s="101"/>
      <c r="BX757" s="101"/>
      <c r="BY757" s="101"/>
      <c r="BZ757" s="101"/>
      <c r="CA757" s="101"/>
      <c r="CB757" s="101"/>
      <c r="CC757" s="101"/>
      <c r="CD757" s="101"/>
      <c r="CE757" s="101"/>
      <c r="CF757" s="101"/>
      <c r="CG757" s="101"/>
      <c r="CH757" s="101"/>
      <c r="CI757" s="101"/>
      <c r="CJ757" s="101"/>
      <c r="CK757" s="101"/>
      <c r="CL757" s="101"/>
      <c r="CM757" s="106">
        <f t="shared" si="51"/>
        <v>0</v>
      </c>
      <c r="CN757" s="65">
        <f t="shared" si="53"/>
        <v>0</v>
      </c>
      <c r="CO757" s="107">
        <f t="shared" si="52"/>
        <v>0</v>
      </c>
      <c r="CP757" s="12"/>
      <c r="CQ757" s="12"/>
      <c r="CR757" s="12"/>
      <c r="CS757" s="12"/>
      <c r="CT757" s="12"/>
      <c r="CU757" s="12"/>
      <c r="CV757" s="12"/>
      <c r="CW757" s="12"/>
      <c r="CX757" s="12"/>
      <c r="CY757" s="12"/>
      <c r="CZ757" s="12"/>
      <c r="DA757" s="12"/>
      <c r="DB757" s="12"/>
      <c r="DC757" s="12"/>
      <c r="DD757" s="12"/>
      <c r="DE757" s="12"/>
      <c r="DF757" s="12"/>
      <c r="DG757" s="12"/>
      <c r="DH757" s="12"/>
      <c r="DI757" s="12"/>
      <c r="DJ757" s="12"/>
      <c r="DK757" s="12"/>
      <c r="DL757" s="12"/>
      <c r="DM757" s="12"/>
      <c r="DN757" s="12"/>
      <c r="DO757" s="12"/>
      <c r="DP757" s="12"/>
    </row>
    <row r="758" spans="1:120" s="87" customFormat="1" hidden="1" x14ac:dyDescent="0.25">
      <c r="A758" s="94" t="s">
        <v>5135</v>
      </c>
      <c r="B758" s="95" t="s">
        <v>2572</v>
      </c>
      <c r="C758" s="96" t="s">
        <v>2573</v>
      </c>
      <c r="D758" s="95">
        <v>34410</v>
      </c>
      <c r="E758" s="101">
        <v>0</v>
      </c>
      <c r="F758" s="101">
        <v>0</v>
      </c>
      <c r="G758" s="101">
        <v>0</v>
      </c>
      <c r="H758" s="101">
        <v>0</v>
      </c>
      <c r="I758" s="101">
        <v>0</v>
      </c>
      <c r="J758" s="101">
        <v>0</v>
      </c>
      <c r="K758" s="101">
        <v>0</v>
      </c>
      <c r="L758" s="101">
        <v>0</v>
      </c>
      <c r="M758" s="101">
        <v>0</v>
      </c>
      <c r="N758" s="101">
        <v>0</v>
      </c>
      <c r="O758" s="101">
        <v>0</v>
      </c>
      <c r="P758" s="101">
        <v>0</v>
      </c>
      <c r="Q758" s="101">
        <v>0</v>
      </c>
      <c r="R758" s="101">
        <v>0</v>
      </c>
      <c r="S758" s="101">
        <v>0</v>
      </c>
      <c r="T758" s="101">
        <v>0</v>
      </c>
      <c r="U758" s="101">
        <v>0</v>
      </c>
      <c r="V758" s="101">
        <v>0</v>
      </c>
      <c r="W758" s="101">
        <v>0</v>
      </c>
      <c r="X758" s="101">
        <v>0</v>
      </c>
      <c r="Y758" s="101">
        <v>0</v>
      </c>
      <c r="Z758" s="101">
        <v>0</v>
      </c>
      <c r="AA758" s="101">
        <v>0</v>
      </c>
      <c r="AB758" s="101">
        <v>0</v>
      </c>
      <c r="AC758" s="101">
        <v>0</v>
      </c>
      <c r="AD758" s="101">
        <v>0</v>
      </c>
      <c r="AE758" s="101">
        <v>0</v>
      </c>
      <c r="AF758" s="101">
        <v>0</v>
      </c>
      <c r="AG758" s="101">
        <v>0</v>
      </c>
      <c r="AH758" s="101">
        <v>0</v>
      </c>
      <c r="AI758" s="101">
        <v>0</v>
      </c>
      <c r="AJ758" s="101">
        <v>0</v>
      </c>
      <c r="AK758" s="101">
        <v>0</v>
      </c>
      <c r="AL758" s="101">
        <v>0</v>
      </c>
      <c r="AM758" s="101">
        <v>0</v>
      </c>
      <c r="AN758" s="101">
        <v>0</v>
      </c>
      <c r="AO758" s="101">
        <v>0</v>
      </c>
      <c r="AP758" s="101">
        <v>0</v>
      </c>
      <c r="AQ758" s="101">
        <v>0</v>
      </c>
      <c r="AR758" s="101">
        <v>0</v>
      </c>
      <c r="AS758" s="101">
        <v>0</v>
      </c>
      <c r="AT758" s="101">
        <v>0</v>
      </c>
      <c r="AU758" s="101">
        <v>0</v>
      </c>
      <c r="AV758" s="101">
        <v>0</v>
      </c>
      <c r="AW758" s="101">
        <v>0</v>
      </c>
      <c r="AX758" s="101">
        <v>0</v>
      </c>
      <c r="AY758" s="101">
        <v>0</v>
      </c>
      <c r="AZ758" s="101">
        <v>0</v>
      </c>
      <c r="BA758" s="101">
        <v>0</v>
      </c>
      <c r="BB758" s="101">
        <v>0</v>
      </c>
      <c r="BC758" s="101">
        <v>0</v>
      </c>
      <c r="BD758" s="101">
        <v>0</v>
      </c>
      <c r="BE758" s="101">
        <v>0</v>
      </c>
      <c r="BF758" s="101">
        <v>0</v>
      </c>
      <c r="BG758" s="101">
        <v>0</v>
      </c>
      <c r="BH758" s="101">
        <v>0</v>
      </c>
      <c r="BI758" s="101">
        <v>0</v>
      </c>
      <c r="BJ758" s="101">
        <v>0</v>
      </c>
      <c r="BK758" s="101">
        <v>0</v>
      </c>
      <c r="BL758" s="101">
        <v>0</v>
      </c>
      <c r="BM758" s="101">
        <v>0</v>
      </c>
      <c r="BN758" s="101">
        <v>0</v>
      </c>
      <c r="BO758" s="101"/>
      <c r="BP758" s="101"/>
      <c r="BQ758" s="101"/>
      <c r="BR758" s="101"/>
      <c r="BS758" s="101"/>
      <c r="BT758" s="101"/>
      <c r="BU758" s="101"/>
      <c r="BV758" s="101"/>
      <c r="BW758" s="101"/>
      <c r="BX758" s="101"/>
      <c r="BY758" s="101"/>
      <c r="BZ758" s="101"/>
      <c r="CA758" s="101"/>
      <c r="CB758" s="101"/>
      <c r="CC758" s="101"/>
      <c r="CD758" s="101"/>
      <c r="CE758" s="101"/>
      <c r="CF758" s="101"/>
      <c r="CG758" s="101"/>
      <c r="CH758" s="101"/>
      <c r="CI758" s="101"/>
      <c r="CJ758" s="101"/>
      <c r="CK758" s="101"/>
      <c r="CL758" s="101"/>
      <c r="CM758" s="106">
        <f t="shared" si="51"/>
        <v>0</v>
      </c>
      <c r="CN758" s="65">
        <f t="shared" si="53"/>
        <v>0</v>
      </c>
      <c r="CO758" s="107">
        <f t="shared" si="52"/>
        <v>0</v>
      </c>
      <c r="CP758" s="12"/>
      <c r="CQ758" s="12"/>
      <c r="CR758" s="12"/>
      <c r="CS758" s="12"/>
      <c r="CT758" s="12"/>
      <c r="CU758" s="12"/>
      <c r="CV758" s="12"/>
      <c r="CW758" s="12"/>
      <c r="CX758" s="12"/>
      <c r="CY758" s="12"/>
      <c r="CZ758" s="12"/>
      <c r="DA758" s="12"/>
      <c r="DB758" s="12"/>
      <c r="DC758" s="12"/>
      <c r="DD758" s="12"/>
      <c r="DE758" s="12"/>
      <c r="DF758" s="12"/>
      <c r="DG758" s="12"/>
      <c r="DH758" s="12"/>
      <c r="DI758" s="12"/>
      <c r="DJ758" s="12"/>
      <c r="DK758" s="12"/>
      <c r="DL758" s="12"/>
      <c r="DM758" s="12"/>
      <c r="DN758" s="12"/>
      <c r="DO758" s="12"/>
      <c r="DP758" s="12"/>
    </row>
    <row r="759" spans="1:120" s="87" customFormat="1" hidden="1" x14ac:dyDescent="0.25">
      <c r="A759" s="94" t="s">
        <v>5135</v>
      </c>
      <c r="B759" s="95" t="s">
        <v>2574</v>
      </c>
      <c r="C759" s="96" t="s">
        <v>2575</v>
      </c>
      <c r="D759" s="95">
        <v>34410</v>
      </c>
      <c r="E759" s="101">
        <v>0</v>
      </c>
      <c r="F759" s="101">
        <v>0</v>
      </c>
      <c r="G759" s="101">
        <v>0</v>
      </c>
      <c r="H759" s="101">
        <v>0</v>
      </c>
      <c r="I759" s="101">
        <v>0</v>
      </c>
      <c r="J759" s="101">
        <v>0</v>
      </c>
      <c r="K759" s="101">
        <v>0</v>
      </c>
      <c r="L759" s="101">
        <v>0</v>
      </c>
      <c r="M759" s="101">
        <v>0</v>
      </c>
      <c r="N759" s="101">
        <v>0</v>
      </c>
      <c r="O759" s="101">
        <v>0</v>
      </c>
      <c r="P759" s="101">
        <v>0</v>
      </c>
      <c r="Q759" s="101">
        <v>0</v>
      </c>
      <c r="R759" s="101">
        <v>0</v>
      </c>
      <c r="S759" s="101">
        <v>0</v>
      </c>
      <c r="T759" s="101">
        <v>0</v>
      </c>
      <c r="U759" s="101">
        <v>0</v>
      </c>
      <c r="V759" s="101">
        <v>0</v>
      </c>
      <c r="W759" s="101">
        <v>0</v>
      </c>
      <c r="X759" s="101">
        <v>0</v>
      </c>
      <c r="Y759" s="101">
        <v>0</v>
      </c>
      <c r="Z759" s="101">
        <v>0</v>
      </c>
      <c r="AA759" s="101">
        <v>0</v>
      </c>
      <c r="AB759" s="101">
        <v>0</v>
      </c>
      <c r="AC759" s="101">
        <v>0</v>
      </c>
      <c r="AD759" s="101">
        <v>0</v>
      </c>
      <c r="AE759" s="101">
        <v>0</v>
      </c>
      <c r="AF759" s="101">
        <v>0</v>
      </c>
      <c r="AG759" s="101">
        <v>0</v>
      </c>
      <c r="AH759" s="101">
        <v>0</v>
      </c>
      <c r="AI759" s="101">
        <v>0</v>
      </c>
      <c r="AJ759" s="101">
        <v>0</v>
      </c>
      <c r="AK759" s="101">
        <v>0</v>
      </c>
      <c r="AL759" s="101">
        <v>0</v>
      </c>
      <c r="AM759" s="101">
        <v>0</v>
      </c>
      <c r="AN759" s="101">
        <v>0</v>
      </c>
      <c r="AO759" s="101">
        <v>0</v>
      </c>
      <c r="AP759" s="101">
        <v>0</v>
      </c>
      <c r="AQ759" s="101">
        <v>0</v>
      </c>
      <c r="AR759" s="101">
        <v>0</v>
      </c>
      <c r="AS759" s="101">
        <v>0</v>
      </c>
      <c r="AT759" s="101">
        <v>0</v>
      </c>
      <c r="AU759" s="101">
        <v>0</v>
      </c>
      <c r="AV759" s="101">
        <v>0</v>
      </c>
      <c r="AW759" s="101">
        <v>0</v>
      </c>
      <c r="AX759" s="101">
        <v>0</v>
      </c>
      <c r="AY759" s="101">
        <v>0</v>
      </c>
      <c r="AZ759" s="101">
        <v>0</v>
      </c>
      <c r="BA759" s="101">
        <v>0</v>
      </c>
      <c r="BB759" s="101">
        <v>0</v>
      </c>
      <c r="BC759" s="101">
        <v>0</v>
      </c>
      <c r="BD759" s="101">
        <v>0</v>
      </c>
      <c r="BE759" s="101">
        <v>0</v>
      </c>
      <c r="BF759" s="101">
        <v>0</v>
      </c>
      <c r="BG759" s="101">
        <v>0</v>
      </c>
      <c r="BH759" s="101">
        <v>0</v>
      </c>
      <c r="BI759" s="101">
        <v>0</v>
      </c>
      <c r="BJ759" s="101">
        <v>0</v>
      </c>
      <c r="BK759" s="101">
        <v>0</v>
      </c>
      <c r="BL759" s="101">
        <v>0</v>
      </c>
      <c r="BM759" s="101">
        <v>0</v>
      </c>
      <c r="BN759" s="101">
        <v>0</v>
      </c>
      <c r="BO759" s="101"/>
      <c r="BP759" s="101"/>
      <c r="BQ759" s="101"/>
      <c r="BR759" s="101"/>
      <c r="BS759" s="101"/>
      <c r="BT759" s="101"/>
      <c r="BU759" s="101"/>
      <c r="BV759" s="101"/>
      <c r="BW759" s="101"/>
      <c r="BX759" s="101"/>
      <c r="BY759" s="101"/>
      <c r="BZ759" s="101"/>
      <c r="CA759" s="101"/>
      <c r="CB759" s="101"/>
      <c r="CC759" s="101"/>
      <c r="CD759" s="101"/>
      <c r="CE759" s="101"/>
      <c r="CF759" s="101"/>
      <c r="CG759" s="101"/>
      <c r="CH759" s="101"/>
      <c r="CI759" s="101"/>
      <c r="CJ759" s="101"/>
      <c r="CK759" s="101"/>
      <c r="CL759" s="101"/>
      <c r="CM759" s="106">
        <f t="shared" si="51"/>
        <v>0</v>
      </c>
      <c r="CN759" s="65">
        <f t="shared" si="53"/>
        <v>0</v>
      </c>
      <c r="CO759" s="107">
        <f t="shared" si="52"/>
        <v>0</v>
      </c>
      <c r="CP759" s="12"/>
      <c r="CQ759" s="12"/>
      <c r="CR759" s="12"/>
      <c r="CS759" s="12"/>
      <c r="CT759" s="12"/>
      <c r="CU759" s="12"/>
      <c r="CV759" s="12"/>
      <c r="CW759" s="12"/>
      <c r="CX759" s="12"/>
      <c r="CY759" s="12"/>
      <c r="CZ759" s="12"/>
      <c r="DA759" s="12"/>
      <c r="DB759" s="12"/>
      <c r="DC759" s="12"/>
      <c r="DD759" s="12"/>
      <c r="DE759" s="12"/>
      <c r="DF759" s="12"/>
      <c r="DG759" s="12"/>
      <c r="DH759" s="12"/>
      <c r="DI759" s="12"/>
      <c r="DJ759" s="12"/>
      <c r="DK759" s="12"/>
      <c r="DL759" s="12"/>
      <c r="DM759" s="12"/>
      <c r="DN759" s="12"/>
      <c r="DO759" s="12"/>
      <c r="DP759" s="12"/>
    </row>
    <row r="760" spans="1:120" s="87" customFormat="1" hidden="1" x14ac:dyDescent="0.25">
      <c r="A760" s="94" t="s">
        <v>5135</v>
      </c>
      <c r="B760" s="95" t="s">
        <v>3418</v>
      </c>
      <c r="C760" s="96" t="s">
        <v>3419</v>
      </c>
      <c r="D760" s="95">
        <v>34420</v>
      </c>
      <c r="E760" s="101">
        <v>0</v>
      </c>
      <c r="F760" s="101">
        <v>0</v>
      </c>
      <c r="G760" s="101">
        <v>0</v>
      </c>
      <c r="H760" s="101">
        <v>0</v>
      </c>
      <c r="I760" s="101">
        <v>0</v>
      </c>
      <c r="J760" s="101">
        <v>0</v>
      </c>
      <c r="K760" s="101">
        <v>0</v>
      </c>
      <c r="L760" s="101">
        <v>0</v>
      </c>
      <c r="M760" s="101">
        <v>0</v>
      </c>
      <c r="N760" s="101">
        <v>0</v>
      </c>
      <c r="O760" s="101">
        <v>0</v>
      </c>
      <c r="P760" s="101">
        <v>0</v>
      </c>
      <c r="Q760" s="101">
        <v>0</v>
      </c>
      <c r="R760" s="101">
        <v>0</v>
      </c>
      <c r="S760" s="101">
        <v>0</v>
      </c>
      <c r="T760" s="101">
        <v>0</v>
      </c>
      <c r="U760" s="101">
        <v>0</v>
      </c>
      <c r="V760" s="101">
        <v>0</v>
      </c>
      <c r="W760" s="101">
        <v>0</v>
      </c>
      <c r="X760" s="101">
        <v>0</v>
      </c>
      <c r="Y760" s="101">
        <v>0</v>
      </c>
      <c r="Z760" s="101">
        <v>0</v>
      </c>
      <c r="AA760" s="101">
        <v>0</v>
      </c>
      <c r="AB760" s="101">
        <v>0</v>
      </c>
      <c r="AC760" s="101">
        <v>0</v>
      </c>
      <c r="AD760" s="101">
        <v>0</v>
      </c>
      <c r="AE760" s="101">
        <v>0</v>
      </c>
      <c r="AF760" s="101">
        <v>0</v>
      </c>
      <c r="AG760" s="101">
        <v>0</v>
      </c>
      <c r="AH760" s="101">
        <v>0</v>
      </c>
      <c r="AI760" s="101">
        <v>0</v>
      </c>
      <c r="AJ760" s="101">
        <v>0</v>
      </c>
      <c r="AK760" s="101">
        <v>0</v>
      </c>
      <c r="AL760" s="101">
        <v>0</v>
      </c>
      <c r="AM760" s="101">
        <v>0</v>
      </c>
      <c r="AN760" s="101">
        <v>0</v>
      </c>
      <c r="AO760" s="101">
        <v>0</v>
      </c>
      <c r="AP760" s="101">
        <v>0</v>
      </c>
      <c r="AQ760" s="101">
        <v>0</v>
      </c>
      <c r="AR760" s="101">
        <v>0</v>
      </c>
      <c r="AS760" s="101">
        <v>0</v>
      </c>
      <c r="AT760" s="101">
        <v>0</v>
      </c>
      <c r="AU760" s="101">
        <v>0</v>
      </c>
      <c r="AV760" s="101">
        <v>0</v>
      </c>
      <c r="AW760" s="101">
        <v>0</v>
      </c>
      <c r="AX760" s="101">
        <v>0</v>
      </c>
      <c r="AY760" s="101">
        <v>0</v>
      </c>
      <c r="AZ760" s="101">
        <v>0</v>
      </c>
      <c r="BA760" s="101">
        <v>0</v>
      </c>
      <c r="BB760" s="101">
        <v>0</v>
      </c>
      <c r="BC760" s="101">
        <v>0</v>
      </c>
      <c r="BD760" s="101">
        <v>0</v>
      </c>
      <c r="BE760" s="101">
        <v>0</v>
      </c>
      <c r="BF760" s="101">
        <v>0</v>
      </c>
      <c r="BG760" s="101">
        <v>0</v>
      </c>
      <c r="BH760" s="101">
        <v>0</v>
      </c>
      <c r="BI760" s="101">
        <v>0</v>
      </c>
      <c r="BJ760" s="101">
        <v>0</v>
      </c>
      <c r="BK760" s="101">
        <v>0</v>
      </c>
      <c r="BL760" s="101">
        <v>0</v>
      </c>
      <c r="BM760" s="101">
        <v>0</v>
      </c>
      <c r="BN760" s="101">
        <v>0</v>
      </c>
      <c r="BO760" s="101"/>
      <c r="BP760" s="101"/>
      <c r="BQ760" s="101"/>
      <c r="BR760" s="101"/>
      <c r="BS760" s="101"/>
      <c r="BT760" s="101"/>
      <c r="BU760" s="101"/>
      <c r="BV760" s="101"/>
      <c r="BW760" s="101"/>
      <c r="BX760" s="101"/>
      <c r="BY760" s="101"/>
      <c r="BZ760" s="101"/>
      <c r="CA760" s="101"/>
      <c r="CB760" s="101"/>
      <c r="CC760" s="101"/>
      <c r="CD760" s="101"/>
      <c r="CE760" s="101"/>
      <c r="CF760" s="101"/>
      <c r="CG760" s="101"/>
      <c r="CH760" s="101"/>
      <c r="CI760" s="101"/>
      <c r="CJ760" s="101"/>
      <c r="CK760" s="101"/>
      <c r="CL760" s="101"/>
      <c r="CM760" s="106">
        <f t="shared" si="51"/>
        <v>0</v>
      </c>
      <c r="CN760" s="65">
        <f t="shared" si="53"/>
        <v>0</v>
      </c>
      <c r="CO760" s="107">
        <f t="shared" si="52"/>
        <v>0</v>
      </c>
      <c r="CP760" s="12"/>
      <c r="CQ760" s="12"/>
      <c r="CR760" s="12"/>
      <c r="CS760" s="12"/>
      <c r="CT760" s="12"/>
      <c r="CU760" s="12"/>
      <c r="CV760" s="12"/>
      <c r="CW760" s="12"/>
      <c r="CX760" s="12"/>
      <c r="CY760" s="12"/>
      <c r="CZ760" s="12"/>
      <c r="DA760" s="12"/>
      <c r="DB760" s="12"/>
      <c r="DC760" s="12"/>
      <c r="DD760" s="12"/>
      <c r="DE760" s="12"/>
      <c r="DF760" s="12"/>
      <c r="DG760" s="12"/>
      <c r="DH760" s="12"/>
      <c r="DI760" s="12"/>
      <c r="DJ760" s="12"/>
      <c r="DK760" s="12"/>
      <c r="DL760" s="12"/>
      <c r="DM760" s="12"/>
      <c r="DN760" s="12"/>
      <c r="DO760" s="12"/>
      <c r="DP760" s="12"/>
    </row>
    <row r="761" spans="1:120" s="87" customFormat="1" hidden="1" x14ac:dyDescent="0.25">
      <c r="A761" s="94" t="s">
        <v>5135</v>
      </c>
      <c r="B761" s="95" t="s">
        <v>2580</v>
      </c>
      <c r="C761" s="96" t="s">
        <v>2581</v>
      </c>
      <c r="D761" s="95">
        <v>34410</v>
      </c>
      <c r="E761" s="101">
        <v>0</v>
      </c>
      <c r="F761" s="101">
        <v>0</v>
      </c>
      <c r="G761" s="101">
        <v>0</v>
      </c>
      <c r="H761" s="101">
        <v>0</v>
      </c>
      <c r="I761" s="101">
        <v>0</v>
      </c>
      <c r="J761" s="101">
        <v>0</v>
      </c>
      <c r="K761" s="101">
        <v>0</v>
      </c>
      <c r="L761" s="101">
        <v>0</v>
      </c>
      <c r="M761" s="101">
        <v>0</v>
      </c>
      <c r="N761" s="101">
        <v>0</v>
      </c>
      <c r="O761" s="101">
        <v>0</v>
      </c>
      <c r="P761" s="101">
        <v>0</v>
      </c>
      <c r="Q761" s="101">
        <v>0</v>
      </c>
      <c r="R761" s="101">
        <v>0</v>
      </c>
      <c r="S761" s="101">
        <v>0</v>
      </c>
      <c r="T761" s="101">
        <v>0</v>
      </c>
      <c r="U761" s="101">
        <v>0</v>
      </c>
      <c r="V761" s="101">
        <v>0</v>
      </c>
      <c r="W761" s="101">
        <v>0</v>
      </c>
      <c r="X761" s="101">
        <v>0</v>
      </c>
      <c r="Y761" s="101">
        <v>0</v>
      </c>
      <c r="Z761" s="101">
        <v>0</v>
      </c>
      <c r="AA761" s="101">
        <v>0</v>
      </c>
      <c r="AB761" s="101">
        <v>0</v>
      </c>
      <c r="AC761" s="101">
        <v>0</v>
      </c>
      <c r="AD761" s="101">
        <v>0</v>
      </c>
      <c r="AE761" s="101">
        <v>0</v>
      </c>
      <c r="AF761" s="101">
        <v>0</v>
      </c>
      <c r="AG761" s="101">
        <v>0</v>
      </c>
      <c r="AH761" s="101">
        <v>0</v>
      </c>
      <c r="AI761" s="101">
        <v>0</v>
      </c>
      <c r="AJ761" s="101">
        <v>0</v>
      </c>
      <c r="AK761" s="101">
        <v>0</v>
      </c>
      <c r="AL761" s="101">
        <v>0</v>
      </c>
      <c r="AM761" s="101">
        <v>0</v>
      </c>
      <c r="AN761" s="101">
        <v>0</v>
      </c>
      <c r="AO761" s="101">
        <v>0</v>
      </c>
      <c r="AP761" s="101">
        <v>0</v>
      </c>
      <c r="AQ761" s="101">
        <v>0</v>
      </c>
      <c r="AR761" s="101">
        <v>0</v>
      </c>
      <c r="AS761" s="101">
        <v>0</v>
      </c>
      <c r="AT761" s="101">
        <v>0</v>
      </c>
      <c r="AU761" s="101">
        <v>0</v>
      </c>
      <c r="AV761" s="101">
        <v>0</v>
      </c>
      <c r="AW761" s="101">
        <v>0</v>
      </c>
      <c r="AX761" s="101">
        <v>0</v>
      </c>
      <c r="AY761" s="101">
        <v>0</v>
      </c>
      <c r="AZ761" s="101">
        <v>0</v>
      </c>
      <c r="BA761" s="101">
        <v>0</v>
      </c>
      <c r="BB761" s="101">
        <v>0</v>
      </c>
      <c r="BC761" s="101">
        <v>0</v>
      </c>
      <c r="BD761" s="101">
        <v>0</v>
      </c>
      <c r="BE761" s="101">
        <v>0</v>
      </c>
      <c r="BF761" s="101">
        <v>0</v>
      </c>
      <c r="BG761" s="101">
        <v>0</v>
      </c>
      <c r="BH761" s="101">
        <v>0</v>
      </c>
      <c r="BI761" s="101">
        <v>0</v>
      </c>
      <c r="BJ761" s="101">
        <v>0</v>
      </c>
      <c r="BK761" s="101">
        <v>0</v>
      </c>
      <c r="BL761" s="101">
        <v>0</v>
      </c>
      <c r="BM761" s="101">
        <v>0</v>
      </c>
      <c r="BN761" s="101">
        <v>0</v>
      </c>
      <c r="BO761" s="101"/>
      <c r="BP761" s="101"/>
      <c r="BQ761" s="101"/>
      <c r="BR761" s="101"/>
      <c r="BS761" s="101"/>
      <c r="BT761" s="101"/>
      <c r="BU761" s="101"/>
      <c r="BV761" s="101"/>
      <c r="BW761" s="101"/>
      <c r="BX761" s="101"/>
      <c r="BY761" s="101"/>
      <c r="BZ761" s="101"/>
      <c r="CA761" s="101"/>
      <c r="CB761" s="101"/>
      <c r="CC761" s="101"/>
      <c r="CD761" s="101"/>
      <c r="CE761" s="101"/>
      <c r="CF761" s="101"/>
      <c r="CG761" s="101"/>
      <c r="CH761" s="101"/>
      <c r="CI761" s="101"/>
      <c r="CJ761" s="101"/>
      <c r="CK761" s="101"/>
      <c r="CL761" s="101"/>
      <c r="CM761" s="106">
        <f t="shared" si="51"/>
        <v>0</v>
      </c>
      <c r="CN761" s="65">
        <f t="shared" si="53"/>
        <v>0</v>
      </c>
      <c r="CO761" s="107">
        <f t="shared" si="52"/>
        <v>0</v>
      </c>
      <c r="CP761" s="12"/>
      <c r="CQ761" s="12"/>
      <c r="CR761" s="12"/>
      <c r="CS761" s="12"/>
      <c r="CT761" s="12"/>
      <c r="CU761" s="12"/>
      <c r="CV761" s="12"/>
      <c r="CW761" s="12"/>
      <c r="CX761" s="12"/>
      <c r="CY761" s="12"/>
      <c r="CZ761" s="12"/>
      <c r="DA761" s="12"/>
      <c r="DB761" s="12"/>
      <c r="DC761" s="12"/>
      <c r="DD761" s="12"/>
      <c r="DE761" s="12"/>
      <c r="DF761" s="12"/>
      <c r="DG761" s="12"/>
      <c r="DH761" s="12"/>
      <c r="DI761" s="12"/>
      <c r="DJ761" s="12"/>
      <c r="DK761" s="12"/>
      <c r="DL761" s="12"/>
      <c r="DM761" s="12"/>
      <c r="DN761" s="12"/>
      <c r="DO761" s="12"/>
      <c r="DP761" s="12"/>
    </row>
    <row r="762" spans="1:120" s="87" customFormat="1" hidden="1" x14ac:dyDescent="0.25">
      <c r="A762" s="94" t="s">
        <v>5135</v>
      </c>
      <c r="B762" s="95" t="s">
        <v>3420</v>
      </c>
      <c r="C762" s="96" t="s">
        <v>3421</v>
      </c>
      <c r="D762" s="95">
        <v>34420</v>
      </c>
      <c r="E762" s="101">
        <v>0</v>
      </c>
      <c r="F762" s="101">
        <v>0</v>
      </c>
      <c r="G762" s="101">
        <v>0</v>
      </c>
      <c r="H762" s="101">
        <v>0</v>
      </c>
      <c r="I762" s="101">
        <v>0</v>
      </c>
      <c r="J762" s="101">
        <v>0</v>
      </c>
      <c r="K762" s="101">
        <v>0</v>
      </c>
      <c r="L762" s="101">
        <v>0</v>
      </c>
      <c r="M762" s="101">
        <v>0</v>
      </c>
      <c r="N762" s="101">
        <v>0</v>
      </c>
      <c r="O762" s="101">
        <v>0</v>
      </c>
      <c r="P762" s="101">
        <v>0</v>
      </c>
      <c r="Q762" s="101">
        <v>0</v>
      </c>
      <c r="R762" s="101">
        <v>0</v>
      </c>
      <c r="S762" s="101">
        <v>0</v>
      </c>
      <c r="T762" s="101">
        <v>0</v>
      </c>
      <c r="U762" s="101">
        <v>0</v>
      </c>
      <c r="V762" s="101">
        <v>0</v>
      </c>
      <c r="W762" s="101">
        <v>0</v>
      </c>
      <c r="X762" s="101">
        <v>0</v>
      </c>
      <c r="Y762" s="101">
        <v>0</v>
      </c>
      <c r="Z762" s="101">
        <v>0</v>
      </c>
      <c r="AA762" s="101">
        <v>0</v>
      </c>
      <c r="AB762" s="101">
        <v>0</v>
      </c>
      <c r="AC762" s="101">
        <v>0</v>
      </c>
      <c r="AD762" s="101">
        <v>0</v>
      </c>
      <c r="AE762" s="101">
        <v>0</v>
      </c>
      <c r="AF762" s="101">
        <v>0</v>
      </c>
      <c r="AG762" s="101">
        <v>0</v>
      </c>
      <c r="AH762" s="101">
        <v>0</v>
      </c>
      <c r="AI762" s="101">
        <v>0</v>
      </c>
      <c r="AJ762" s="101">
        <v>0</v>
      </c>
      <c r="AK762" s="101">
        <v>0</v>
      </c>
      <c r="AL762" s="101">
        <v>0</v>
      </c>
      <c r="AM762" s="101">
        <v>0</v>
      </c>
      <c r="AN762" s="101">
        <v>0</v>
      </c>
      <c r="AO762" s="101">
        <v>0</v>
      </c>
      <c r="AP762" s="101">
        <v>0</v>
      </c>
      <c r="AQ762" s="101">
        <v>0</v>
      </c>
      <c r="AR762" s="101">
        <v>0</v>
      </c>
      <c r="AS762" s="101">
        <v>0</v>
      </c>
      <c r="AT762" s="101">
        <v>0</v>
      </c>
      <c r="AU762" s="101">
        <v>0</v>
      </c>
      <c r="AV762" s="101">
        <v>0</v>
      </c>
      <c r="AW762" s="101">
        <v>0</v>
      </c>
      <c r="AX762" s="101">
        <v>0</v>
      </c>
      <c r="AY762" s="101">
        <v>0</v>
      </c>
      <c r="AZ762" s="101">
        <v>0</v>
      </c>
      <c r="BA762" s="101">
        <v>0</v>
      </c>
      <c r="BB762" s="101">
        <v>0</v>
      </c>
      <c r="BC762" s="101">
        <v>0</v>
      </c>
      <c r="BD762" s="101">
        <v>0</v>
      </c>
      <c r="BE762" s="101">
        <v>0</v>
      </c>
      <c r="BF762" s="101">
        <v>0</v>
      </c>
      <c r="BG762" s="101">
        <v>0</v>
      </c>
      <c r="BH762" s="101">
        <v>0</v>
      </c>
      <c r="BI762" s="101">
        <v>0</v>
      </c>
      <c r="BJ762" s="101">
        <v>0</v>
      </c>
      <c r="BK762" s="101">
        <v>0</v>
      </c>
      <c r="BL762" s="101">
        <v>0</v>
      </c>
      <c r="BM762" s="101">
        <v>0</v>
      </c>
      <c r="BN762" s="101">
        <v>0</v>
      </c>
      <c r="BO762" s="101"/>
      <c r="BP762" s="101"/>
      <c r="BQ762" s="101"/>
      <c r="BR762" s="101"/>
      <c r="BS762" s="101"/>
      <c r="BT762" s="101"/>
      <c r="BU762" s="101"/>
      <c r="BV762" s="101"/>
      <c r="BW762" s="101"/>
      <c r="BX762" s="101"/>
      <c r="BY762" s="101"/>
      <c r="BZ762" s="101"/>
      <c r="CA762" s="101"/>
      <c r="CB762" s="101"/>
      <c r="CC762" s="101"/>
      <c r="CD762" s="101"/>
      <c r="CE762" s="101"/>
      <c r="CF762" s="101"/>
      <c r="CG762" s="101"/>
      <c r="CH762" s="101"/>
      <c r="CI762" s="101"/>
      <c r="CJ762" s="101"/>
      <c r="CK762" s="101"/>
      <c r="CL762" s="101"/>
      <c r="CM762" s="106">
        <f t="shared" si="51"/>
        <v>0</v>
      </c>
      <c r="CN762" s="65">
        <f t="shared" si="53"/>
        <v>0</v>
      </c>
      <c r="CO762" s="107">
        <f t="shared" si="52"/>
        <v>0</v>
      </c>
      <c r="CP762" s="12"/>
      <c r="CQ762" s="12"/>
      <c r="CR762" s="12"/>
      <c r="CS762" s="12"/>
      <c r="CT762" s="12"/>
      <c r="CU762" s="12"/>
      <c r="CV762" s="12"/>
      <c r="CW762" s="12"/>
      <c r="CX762" s="12"/>
      <c r="CY762" s="12"/>
      <c r="CZ762" s="12"/>
      <c r="DA762" s="12"/>
      <c r="DB762" s="12"/>
      <c r="DC762" s="12"/>
      <c r="DD762" s="12"/>
      <c r="DE762" s="12"/>
      <c r="DF762" s="12"/>
      <c r="DG762" s="12"/>
      <c r="DH762" s="12"/>
      <c r="DI762" s="12"/>
      <c r="DJ762" s="12"/>
      <c r="DK762" s="12"/>
      <c r="DL762" s="12"/>
      <c r="DM762" s="12"/>
      <c r="DN762" s="12"/>
      <c r="DO762" s="12"/>
      <c r="DP762" s="12"/>
    </row>
    <row r="763" spans="1:120" s="87" customFormat="1" hidden="1" x14ac:dyDescent="0.25">
      <c r="A763" s="94" t="s">
        <v>5135</v>
      </c>
      <c r="B763" s="95" t="s">
        <v>3432</v>
      </c>
      <c r="C763" s="96" t="s">
        <v>3433</v>
      </c>
      <c r="D763" s="95">
        <v>34420</v>
      </c>
      <c r="E763" s="101">
        <v>0</v>
      </c>
      <c r="F763" s="101">
        <v>0</v>
      </c>
      <c r="G763" s="101">
        <v>0</v>
      </c>
      <c r="H763" s="101">
        <v>0</v>
      </c>
      <c r="I763" s="101">
        <v>0</v>
      </c>
      <c r="J763" s="101">
        <v>0</v>
      </c>
      <c r="K763" s="101">
        <v>0</v>
      </c>
      <c r="L763" s="101">
        <v>0</v>
      </c>
      <c r="M763" s="101">
        <v>0</v>
      </c>
      <c r="N763" s="101">
        <v>0</v>
      </c>
      <c r="O763" s="101">
        <v>0</v>
      </c>
      <c r="P763" s="101">
        <v>0</v>
      </c>
      <c r="Q763" s="101">
        <v>0</v>
      </c>
      <c r="R763" s="101">
        <v>0</v>
      </c>
      <c r="S763" s="101">
        <v>0</v>
      </c>
      <c r="T763" s="101">
        <v>0</v>
      </c>
      <c r="U763" s="101">
        <v>0</v>
      </c>
      <c r="V763" s="101">
        <v>0</v>
      </c>
      <c r="W763" s="101">
        <v>0</v>
      </c>
      <c r="X763" s="101">
        <v>0</v>
      </c>
      <c r="Y763" s="101">
        <v>0</v>
      </c>
      <c r="Z763" s="101">
        <v>0</v>
      </c>
      <c r="AA763" s="101">
        <v>0</v>
      </c>
      <c r="AB763" s="101">
        <v>0</v>
      </c>
      <c r="AC763" s="101">
        <v>0</v>
      </c>
      <c r="AD763" s="101">
        <v>0</v>
      </c>
      <c r="AE763" s="101">
        <v>0</v>
      </c>
      <c r="AF763" s="101">
        <v>0</v>
      </c>
      <c r="AG763" s="101">
        <v>0</v>
      </c>
      <c r="AH763" s="101">
        <v>0</v>
      </c>
      <c r="AI763" s="101">
        <v>0</v>
      </c>
      <c r="AJ763" s="101">
        <v>0</v>
      </c>
      <c r="AK763" s="101">
        <v>0</v>
      </c>
      <c r="AL763" s="101">
        <v>0</v>
      </c>
      <c r="AM763" s="101">
        <v>0</v>
      </c>
      <c r="AN763" s="101">
        <v>0</v>
      </c>
      <c r="AO763" s="101">
        <v>0</v>
      </c>
      <c r="AP763" s="101">
        <v>0</v>
      </c>
      <c r="AQ763" s="101">
        <v>0</v>
      </c>
      <c r="AR763" s="101">
        <v>0</v>
      </c>
      <c r="AS763" s="101">
        <v>0</v>
      </c>
      <c r="AT763" s="101">
        <v>0</v>
      </c>
      <c r="AU763" s="101">
        <v>0</v>
      </c>
      <c r="AV763" s="101">
        <v>0</v>
      </c>
      <c r="AW763" s="101">
        <v>0</v>
      </c>
      <c r="AX763" s="101">
        <v>0</v>
      </c>
      <c r="AY763" s="101">
        <v>0</v>
      </c>
      <c r="AZ763" s="101">
        <v>0</v>
      </c>
      <c r="BA763" s="101">
        <v>0</v>
      </c>
      <c r="BB763" s="101">
        <v>0</v>
      </c>
      <c r="BC763" s="101">
        <v>0</v>
      </c>
      <c r="BD763" s="101">
        <v>0</v>
      </c>
      <c r="BE763" s="101">
        <v>0</v>
      </c>
      <c r="BF763" s="101">
        <v>0</v>
      </c>
      <c r="BG763" s="101">
        <v>0</v>
      </c>
      <c r="BH763" s="101">
        <v>0</v>
      </c>
      <c r="BI763" s="101">
        <v>0</v>
      </c>
      <c r="BJ763" s="101">
        <v>0</v>
      </c>
      <c r="BK763" s="101">
        <v>0</v>
      </c>
      <c r="BL763" s="101">
        <v>0</v>
      </c>
      <c r="BM763" s="101">
        <v>0</v>
      </c>
      <c r="BN763" s="101">
        <v>0</v>
      </c>
      <c r="BO763" s="101"/>
      <c r="BP763" s="101"/>
      <c r="BQ763" s="101"/>
      <c r="BR763" s="101"/>
      <c r="BS763" s="101"/>
      <c r="BT763" s="101"/>
      <c r="BU763" s="101"/>
      <c r="BV763" s="101"/>
      <c r="BW763" s="101"/>
      <c r="BX763" s="101"/>
      <c r="BY763" s="101"/>
      <c r="BZ763" s="101"/>
      <c r="CA763" s="101"/>
      <c r="CB763" s="101"/>
      <c r="CC763" s="101"/>
      <c r="CD763" s="101"/>
      <c r="CE763" s="101"/>
      <c r="CF763" s="101"/>
      <c r="CG763" s="101"/>
      <c r="CH763" s="101"/>
      <c r="CI763" s="101"/>
      <c r="CJ763" s="101"/>
      <c r="CK763" s="101"/>
      <c r="CL763" s="101"/>
      <c r="CM763" s="106">
        <f t="shared" si="51"/>
        <v>0</v>
      </c>
      <c r="CN763" s="65">
        <f t="shared" si="53"/>
        <v>0</v>
      </c>
      <c r="CO763" s="107">
        <f t="shared" si="52"/>
        <v>0</v>
      </c>
      <c r="CP763" s="12"/>
      <c r="CQ763" s="12"/>
      <c r="CR763" s="12"/>
      <c r="CS763" s="12"/>
      <c r="CT763" s="12"/>
      <c r="CU763" s="12"/>
      <c r="CV763" s="12"/>
      <c r="CW763" s="12"/>
      <c r="CX763" s="12"/>
      <c r="CY763" s="12"/>
      <c r="CZ763" s="12"/>
      <c r="DA763" s="12"/>
      <c r="DB763" s="12"/>
      <c r="DC763" s="12"/>
      <c r="DD763" s="12"/>
      <c r="DE763" s="12"/>
      <c r="DF763" s="12"/>
      <c r="DG763" s="12"/>
      <c r="DH763" s="12"/>
      <c r="DI763" s="12"/>
      <c r="DJ763" s="12"/>
      <c r="DK763" s="12"/>
      <c r="DL763" s="12"/>
      <c r="DM763" s="12"/>
      <c r="DN763" s="12"/>
      <c r="DO763" s="12"/>
      <c r="DP763" s="12"/>
    </row>
    <row r="764" spans="1:120" s="87" customFormat="1" hidden="1" x14ac:dyDescent="0.25">
      <c r="A764" s="94" t="s">
        <v>5135</v>
      </c>
      <c r="B764" s="95" t="s">
        <v>2596</v>
      </c>
      <c r="C764" s="96" t="s">
        <v>2597</v>
      </c>
      <c r="D764" s="95">
        <v>34410</v>
      </c>
      <c r="E764" s="101">
        <v>0</v>
      </c>
      <c r="F764" s="101">
        <v>0</v>
      </c>
      <c r="G764" s="101">
        <v>0</v>
      </c>
      <c r="H764" s="101">
        <v>0</v>
      </c>
      <c r="I764" s="101">
        <v>0</v>
      </c>
      <c r="J764" s="101">
        <v>0</v>
      </c>
      <c r="K764" s="101">
        <v>0</v>
      </c>
      <c r="L764" s="101">
        <v>0</v>
      </c>
      <c r="M764" s="101">
        <v>0</v>
      </c>
      <c r="N764" s="101">
        <v>0</v>
      </c>
      <c r="O764" s="101">
        <v>0</v>
      </c>
      <c r="P764" s="101">
        <v>0</v>
      </c>
      <c r="Q764" s="101">
        <v>0</v>
      </c>
      <c r="R764" s="101">
        <v>0</v>
      </c>
      <c r="S764" s="101">
        <v>0</v>
      </c>
      <c r="T764" s="101">
        <v>0</v>
      </c>
      <c r="U764" s="101">
        <v>0</v>
      </c>
      <c r="V764" s="101">
        <v>0</v>
      </c>
      <c r="W764" s="101">
        <v>0</v>
      </c>
      <c r="X764" s="101">
        <v>0</v>
      </c>
      <c r="Y764" s="101">
        <v>0</v>
      </c>
      <c r="Z764" s="101">
        <v>0</v>
      </c>
      <c r="AA764" s="101">
        <v>0</v>
      </c>
      <c r="AB764" s="101">
        <v>0</v>
      </c>
      <c r="AC764" s="101">
        <v>0</v>
      </c>
      <c r="AD764" s="101">
        <v>0</v>
      </c>
      <c r="AE764" s="101">
        <v>0</v>
      </c>
      <c r="AF764" s="101">
        <v>0</v>
      </c>
      <c r="AG764" s="101">
        <v>0</v>
      </c>
      <c r="AH764" s="101">
        <v>0</v>
      </c>
      <c r="AI764" s="101">
        <v>0</v>
      </c>
      <c r="AJ764" s="101">
        <v>0</v>
      </c>
      <c r="AK764" s="101">
        <v>0</v>
      </c>
      <c r="AL764" s="101">
        <v>0</v>
      </c>
      <c r="AM764" s="101">
        <v>0</v>
      </c>
      <c r="AN764" s="101">
        <v>0</v>
      </c>
      <c r="AO764" s="101">
        <v>0</v>
      </c>
      <c r="AP764" s="101">
        <v>0</v>
      </c>
      <c r="AQ764" s="101">
        <v>0</v>
      </c>
      <c r="AR764" s="101">
        <v>0</v>
      </c>
      <c r="AS764" s="101">
        <v>0</v>
      </c>
      <c r="AT764" s="101">
        <v>0</v>
      </c>
      <c r="AU764" s="101">
        <v>0</v>
      </c>
      <c r="AV764" s="101">
        <v>0</v>
      </c>
      <c r="AW764" s="101">
        <v>0</v>
      </c>
      <c r="AX764" s="101">
        <v>0</v>
      </c>
      <c r="AY764" s="101">
        <v>0</v>
      </c>
      <c r="AZ764" s="101">
        <v>0</v>
      </c>
      <c r="BA764" s="101">
        <v>0</v>
      </c>
      <c r="BB764" s="101">
        <v>0</v>
      </c>
      <c r="BC764" s="101">
        <v>0</v>
      </c>
      <c r="BD764" s="101">
        <v>0</v>
      </c>
      <c r="BE764" s="101">
        <v>0</v>
      </c>
      <c r="BF764" s="101">
        <v>0</v>
      </c>
      <c r="BG764" s="101">
        <v>0</v>
      </c>
      <c r="BH764" s="101">
        <v>0</v>
      </c>
      <c r="BI764" s="101">
        <v>0</v>
      </c>
      <c r="BJ764" s="101">
        <v>0</v>
      </c>
      <c r="BK764" s="101">
        <v>0</v>
      </c>
      <c r="BL764" s="101">
        <v>0</v>
      </c>
      <c r="BM764" s="101">
        <v>0</v>
      </c>
      <c r="BN764" s="101">
        <v>0</v>
      </c>
      <c r="BO764" s="101"/>
      <c r="BP764" s="101"/>
      <c r="BQ764" s="101"/>
      <c r="BR764" s="101"/>
      <c r="BS764" s="101"/>
      <c r="BT764" s="101"/>
      <c r="BU764" s="101"/>
      <c r="BV764" s="101"/>
      <c r="BW764" s="101"/>
      <c r="BX764" s="101"/>
      <c r="BY764" s="101"/>
      <c r="BZ764" s="101"/>
      <c r="CA764" s="101"/>
      <c r="CB764" s="101"/>
      <c r="CC764" s="101"/>
      <c r="CD764" s="101"/>
      <c r="CE764" s="101"/>
      <c r="CF764" s="101"/>
      <c r="CG764" s="101"/>
      <c r="CH764" s="101"/>
      <c r="CI764" s="101"/>
      <c r="CJ764" s="101"/>
      <c r="CK764" s="101"/>
      <c r="CL764" s="101"/>
      <c r="CM764" s="106">
        <f t="shared" si="51"/>
        <v>0</v>
      </c>
      <c r="CN764" s="65">
        <f t="shared" si="53"/>
        <v>0</v>
      </c>
      <c r="CO764" s="107">
        <f t="shared" si="52"/>
        <v>0</v>
      </c>
      <c r="CP764" s="12"/>
      <c r="CQ764" s="12"/>
      <c r="CR764" s="12"/>
      <c r="CS764" s="12"/>
      <c r="CT764" s="12"/>
      <c r="CU764" s="12"/>
      <c r="CV764" s="12"/>
      <c r="CW764" s="12"/>
      <c r="CX764" s="12"/>
      <c r="CY764" s="12"/>
      <c r="CZ764" s="12"/>
      <c r="DA764" s="12"/>
      <c r="DB764" s="12"/>
      <c r="DC764" s="12"/>
      <c r="DD764" s="12"/>
      <c r="DE764" s="12"/>
      <c r="DF764" s="12"/>
      <c r="DG764" s="12"/>
      <c r="DH764" s="12"/>
      <c r="DI764" s="12"/>
      <c r="DJ764" s="12"/>
      <c r="DK764" s="12"/>
      <c r="DL764" s="12"/>
      <c r="DM764" s="12"/>
      <c r="DN764" s="12"/>
      <c r="DO764" s="12"/>
      <c r="DP764" s="12"/>
    </row>
    <row r="765" spans="1:120" s="87" customFormat="1" hidden="1" x14ac:dyDescent="0.25">
      <c r="A765" s="94" t="s">
        <v>5135</v>
      </c>
      <c r="B765" s="95" t="s">
        <v>2600</v>
      </c>
      <c r="C765" s="96" t="s">
        <v>2601</v>
      </c>
      <c r="D765" s="95">
        <v>34410</v>
      </c>
      <c r="E765" s="101">
        <v>0</v>
      </c>
      <c r="F765" s="101">
        <v>0</v>
      </c>
      <c r="G765" s="101">
        <v>0</v>
      </c>
      <c r="H765" s="101">
        <v>0</v>
      </c>
      <c r="I765" s="101">
        <v>0</v>
      </c>
      <c r="J765" s="101">
        <v>0</v>
      </c>
      <c r="K765" s="101">
        <v>0</v>
      </c>
      <c r="L765" s="101">
        <v>0</v>
      </c>
      <c r="M765" s="101">
        <v>0</v>
      </c>
      <c r="N765" s="101">
        <v>0</v>
      </c>
      <c r="O765" s="101">
        <v>0</v>
      </c>
      <c r="P765" s="101">
        <v>0</v>
      </c>
      <c r="Q765" s="101">
        <v>0</v>
      </c>
      <c r="R765" s="101">
        <v>0</v>
      </c>
      <c r="S765" s="101">
        <v>0</v>
      </c>
      <c r="T765" s="101">
        <v>0</v>
      </c>
      <c r="U765" s="101">
        <v>0</v>
      </c>
      <c r="V765" s="101">
        <v>0</v>
      </c>
      <c r="W765" s="101">
        <v>0</v>
      </c>
      <c r="X765" s="101">
        <v>0</v>
      </c>
      <c r="Y765" s="101">
        <v>0</v>
      </c>
      <c r="Z765" s="101">
        <v>0</v>
      </c>
      <c r="AA765" s="101">
        <v>0</v>
      </c>
      <c r="AB765" s="101">
        <v>0</v>
      </c>
      <c r="AC765" s="101">
        <v>0</v>
      </c>
      <c r="AD765" s="101">
        <v>0</v>
      </c>
      <c r="AE765" s="101">
        <v>0</v>
      </c>
      <c r="AF765" s="101">
        <v>0</v>
      </c>
      <c r="AG765" s="101">
        <v>0</v>
      </c>
      <c r="AH765" s="101">
        <v>0</v>
      </c>
      <c r="AI765" s="101">
        <v>0</v>
      </c>
      <c r="AJ765" s="101">
        <v>0</v>
      </c>
      <c r="AK765" s="101">
        <v>0</v>
      </c>
      <c r="AL765" s="101">
        <v>0</v>
      </c>
      <c r="AM765" s="101">
        <v>0</v>
      </c>
      <c r="AN765" s="101">
        <v>0</v>
      </c>
      <c r="AO765" s="101">
        <v>0</v>
      </c>
      <c r="AP765" s="101">
        <v>0</v>
      </c>
      <c r="AQ765" s="101">
        <v>0</v>
      </c>
      <c r="AR765" s="101">
        <v>0</v>
      </c>
      <c r="AS765" s="101">
        <v>0</v>
      </c>
      <c r="AT765" s="101">
        <v>0</v>
      </c>
      <c r="AU765" s="101">
        <v>0</v>
      </c>
      <c r="AV765" s="101">
        <v>0</v>
      </c>
      <c r="AW765" s="101">
        <v>0</v>
      </c>
      <c r="AX765" s="101">
        <v>0</v>
      </c>
      <c r="AY765" s="101">
        <v>0</v>
      </c>
      <c r="AZ765" s="101">
        <v>0</v>
      </c>
      <c r="BA765" s="101">
        <v>0</v>
      </c>
      <c r="BB765" s="101">
        <v>0</v>
      </c>
      <c r="BC765" s="101">
        <v>0</v>
      </c>
      <c r="BD765" s="101">
        <v>0</v>
      </c>
      <c r="BE765" s="101">
        <v>0</v>
      </c>
      <c r="BF765" s="101">
        <v>0</v>
      </c>
      <c r="BG765" s="101">
        <v>0</v>
      </c>
      <c r="BH765" s="101">
        <v>0</v>
      </c>
      <c r="BI765" s="101">
        <v>0</v>
      </c>
      <c r="BJ765" s="101">
        <v>0</v>
      </c>
      <c r="BK765" s="101">
        <v>0</v>
      </c>
      <c r="BL765" s="101">
        <v>0</v>
      </c>
      <c r="BM765" s="101">
        <v>0</v>
      </c>
      <c r="BN765" s="101">
        <v>0</v>
      </c>
      <c r="BO765" s="101"/>
      <c r="BP765" s="101"/>
      <c r="BQ765" s="101"/>
      <c r="BR765" s="101"/>
      <c r="BS765" s="101"/>
      <c r="BT765" s="101"/>
      <c r="BU765" s="101"/>
      <c r="BV765" s="101"/>
      <c r="BW765" s="101"/>
      <c r="BX765" s="101"/>
      <c r="BY765" s="101"/>
      <c r="BZ765" s="101"/>
      <c r="CA765" s="101"/>
      <c r="CB765" s="101"/>
      <c r="CC765" s="101"/>
      <c r="CD765" s="101"/>
      <c r="CE765" s="101"/>
      <c r="CF765" s="101"/>
      <c r="CG765" s="101"/>
      <c r="CH765" s="101"/>
      <c r="CI765" s="101"/>
      <c r="CJ765" s="101"/>
      <c r="CK765" s="101"/>
      <c r="CL765" s="101"/>
      <c r="CM765" s="106">
        <f t="shared" si="51"/>
        <v>0</v>
      </c>
      <c r="CN765" s="65">
        <f t="shared" si="53"/>
        <v>0</v>
      </c>
      <c r="CO765" s="107">
        <f t="shared" si="52"/>
        <v>0</v>
      </c>
      <c r="CP765" s="12"/>
      <c r="CQ765" s="12"/>
      <c r="CR765" s="12"/>
      <c r="CS765" s="12"/>
      <c r="CT765" s="12"/>
      <c r="CU765" s="12"/>
      <c r="CV765" s="12"/>
      <c r="CW765" s="12"/>
      <c r="CX765" s="12"/>
      <c r="CY765" s="12"/>
      <c r="CZ765" s="12"/>
      <c r="DA765" s="12"/>
      <c r="DB765" s="12"/>
      <c r="DC765" s="12"/>
      <c r="DD765" s="12"/>
      <c r="DE765" s="12"/>
      <c r="DF765" s="12"/>
      <c r="DG765" s="12"/>
      <c r="DH765" s="12"/>
      <c r="DI765" s="12"/>
      <c r="DJ765" s="12"/>
      <c r="DK765" s="12"/>
      <c r="DL765" s="12"/>
      <c r="DM765" s="12"/>
      <c r="DN765" s="12"/>
      <c r="DO765" s="12"/>
      <c r="DP765" s="12"/>
    </row>
    <row r="766" spans="1:120" s="87" customFormat="1" hidden="1" x14ac:dyDescent="0.25">
      <c r="A766" s="94" t="s">
        <v>5135</v>
      </c>
      <c r="B766" s="95" t="s">
        <v>2602</v>
      </c>
      <c r="C766" s="96" t="s">
        <v>2603</v>
      </c>
      <c r="D766" s="95">
        <v>34410</v>
      </c>
      <c r="E766" s="101">
        <v>0</v>
      </c>
      <c r="F766" s="101">
        <v>0</v>
      </c>
      <c r="G766" s="101">
        <v>0</v>
      </c>
      <c r="H766" s="101">
        <v>0</v>
      </c>
      <c r="I766" s="101">
        <v>0</v>
      </c>
      <c r="J766" s="101">
        <v>0</v>
      </c>
      <c r="K766" s="101">
        <v>0</v>
      </c>
      <c r="L766" s="101">
        <v>0</v>
      </c>
      <c r="M766" s="101">
        <v>0</v>
      </c>
      <c r="N766" s="101">
        <v>0</v>
      </c>
      <c r="O766" s="101">
        <v>0</v>
      </c>
      <c r="P766" s="101">
        <v>0</v>
      </c>
      <c r="Q766" s="101">
        <v>0</v>
      </c>
      <c r="R766" s="101">
        <v>0</v>
      </c>
      <c r="S766" s="101">
        <v>0</v>
      </c>
      <c r="T766" s="101">
        <v>0</v>
      </c>
      <c r="U766" s="101">
        <v>0</v>
      </c>
      <c r="V766" s="101">
        <v>0</v>
      </c>
      <c r="W766" s="101">
        <v>0</v>
      </c>
      <c r="X766" s="101">
        <v>0</v>
      </c>
      <c r="Y766" s="101">
        <v>0</v>
      </c>
      <c r="Z766" s="101">
        <v>0</v>
      </c>
      <c r="AA766" s="101">
        <v>0</v>
      </c>
      <c r="AB766" s="101">
        <v>0</v>
      </c>
      <c r="AC766" s="101">
        <v>0</v>
      </c>
      <c r="AD766" s="101">
        <v>0</v>
      </c>
      <c r="AE766" s="101">
        <v>0</v>
      </c>
      <c r="AF766" s="101">
        <v>0</v>
      </c>
      <c r="AG766" s="101">
        <v>0</v>
      </c>
      <c r="AH766" s="101">
        <v>0</v>
      </c>
      <c r="AI766" s="101">
        <v>0</v>
      </c>
      <c r="AJ766" s="101">
        <v>0</v>
      </c>
      <c r="AK766" s="101">
        <v>0</v>
      </c>
      <c r="AL766" s="101">
        <v>0</v>
      </c>
      <c r="AM766" s="101">
        <v>0</v>
      </c>
      <c r="AN766" s="101">
        <v>0</v>
      </c>
      <c r="AO766" s="101">
        <v>0</v>
      </c>
      <c r="AP766" s="101">
        <v>0</v>
      </c>
      <c r="AQ766" s="101">
        <v>0</v>
      </c>
      <c r="AR766" s="101">
        <v>0</v>
      </c>
      <c r="AS766" s="101">
        <v>0</v>
      </c>
      <c r="AT766" s="101">
        <v>0</v>
      </c>
      <c r="AU766" s="101">
        <v>0</v>
      </c>
      <c r="AV766" s="101">
        <v>0</v>
      </c>
      <c r="AW766" s="101">
        <v>0</v>
      </c>
      <c r="AX766" s="101">
        <v>0</v>
      </c>
      <c r="AY766" s="101">
        <v>0</v>
      </c>
      <c r="AZ766" s="101">
        <v>0</v>
      </c>
      <c r="BA766" s="101">
        <v>0</v>
      </c>
      <c r="BB766" s="101">
        <v>0</v>
      </c>
      <c r="BC766" s="101">
        <v>0</v>
      </c>
      <c r="BD766" s="101">
        <v>0</v>
      </c>
      <c r="BE766" s="101">
        <v>0</v>
      </c>
      <c r="BF766" s="101">
        <v>0</v>
      </c>
      <c r="BG766" s="101">
        <v>0</v>
      </c>
      <c r="BH766" s="101">
        <v>0</v>
      </c>
      <c r="BI766" s="101">
        <v>0</v>
      </c>
      <c r="BJ766" s="101">
        <v>0</v>
      </c>
      <c r="BK766" s="101">
        <v>0</v>
      </c>
      <c r="BL766" s="101">
        <v>0</v>
      </c>
      <c r="BM766" s="101">
        <v>0</v>
      </c>
      <c r="BN766" s="101">
        <v>0</v>
      </c>
      <c r="BO766" s="101"/>
      <c r="BP766" s="101"/>
      <c r="BQ766" s="101"/>
      <c r="BR766" s="101"/>
      <c r="BS766" s="101"/>
      <c r="BT766" s="101"/>
      <c r="BU766" s="101"/>
      <c r="BV766" s="101"/>
      <c r="BW766" s="101"/>
      <c r="BX766" s="101"/>
      <c r="BY766" s="101"/>
      <c r="BZ766" s="101"/>
      <c r="CA766" s="101"/>
      <c r="CB766" s="101"/>
      <c r="CC766" s="101"/>
      <c r="CD766" s="101"/>
      <c r="CE766" s="101"/>
      <c r="CF766" s="101"/>
      <c r="CG766" s="101"/>
      <c r="CH766" s="101"/>
      <c r="CI766" s="101"/>
      <c r="CJ766" s="101"/>
      <c r="CK766" s="101"/>
      <c r="CL766" s="101"/>
      <c r="CM766" s="106">
        <f t="shared" si="51"/>
        <v>0</v>
      </c>
      <c r="CN766" s="65">
        <f t="shared" si="53"/>
        <v>0</v>
      </c>
      <c r="CO766" s="107">
        <f t="shared" si="52"/>
        <v>0</v>
      </c>
      <c r="CP766" s="12"/>
      <c r="CQ766" s="12"/>
      <c r="CR766" s="12"/>
      <c r="CS766" s="12"/>
      <c r="CT766" s="12"/>
      <c r="CU766" s="12"/>
      <c r="CV766" s="12"/>
      <c r="CW766" s="12"/>
      <c r="CX766" s="12"/>
      <c r="CY766" s="12"/>
      <c r="CZ766" s="12"/>
      <c r="DA766" s="12"/>
      <c r="DB766" s="12"/>
      <c r="DC766" s="12"/>
      <c r="DD766" s="12"/>
      <c r="DE766" s="12"/>
      <c r="DF766" s="12"/>
      <c r="DG766" s="12"/>
      <c r="DH766" s="12"/>
      <c r="DI766" s="12"/>
      <c r="DJ766" s="12"/>
      <c r="DK766" s="12"/>
      <c r="DL766" s="12"/>
      <c r="DM766" s="12"/>
      <c r="DN766" s="12"/>
      <c r="DO766" s="12"/>
      <c r="DP766" s="12"/>
    </row>
    <row r="767" spans="1:120" s="87" customFormat="1" hidden="1" x14ac:dyDescent="0.25">
      <c r="A767" s="94" t="s">
        <v>5135</v>
      </c>
      <c r="B767" s="95" t="s">
        <v>3436</v>
      </c>
      <c r="C767" s="96" t="s">
        <v>3437</v>
      </c>
      <c r="D767" s="95">
        <v>34420</v>
      </c>
      <c r="E767" s="101">
        <v>0</v>
      </c>
      <c r="F767" s="101">
        <v>0</v>
      </c>
      <c r="G767" s="101">
        <v>0</v>
      </c>
      <c r="H767" s="101">
        <v>0</v>
      </c>
      <c r="I767" s="101">
        <v>0</v>
      </c>
      <c r="J767" s="101">
        <v>0</v>
      </c>
      <c r="K767" s="101">
        <v>0</v>
      </c>
      <c r="L767" s="101">
        <v>0</v>
      </c>
      <c r="M767" s="101">
        <v>0</v>
      </c>
      <c r="N767" s="101">
        <v>0</v>
      </c>
      <c r="O767" s="101">
        <v>0</v>
      </c>
      <c r="P767" s="101">
        <v>0</v>
      </c>
      <c r="Q767" s="101">
        <v>0</v>
      </c>
      <c r="R767" s="101">
        <v>0</v>
      </c>
      <c r="S767" s="101">
        <v>0</v>
      </c>
      <c r="T767" s="101">
        <v>0</v>
      </c>
      <c r="U767" s="101">
        <v>0</v>
      </c>
      <c r="V767" s="101">
        <v>0</v>
      </c>
      <c r="W767" s="101">
        <v>0</v>
      </c>
      <c r="X767" s="101">
        <v>0</v>
      </c>
      <c r="Y767" s="101">
        <v>0</v>
      </c>
      <c r="Z767" s="101">
        <v>0</v>
      </c>
      <c r="AA767" s="101">
        <v>0</v>
      </c>
      <c r="AB767" s="101">
        <v>0</v>
      </c>
      <c r="AC767" s="101">
        <v>0</v>
      </c>
      <c r="AD767" s="101">
        <v>0</v>
      </c>
      <c r="AE767" s="101">
        <v>0</v>
      </c>
      <c r="AF767" s="101">
        <v>0</v>
      </c>
      <c r="AG767" s="101">
        <v>0</v>
      </c>
      <c r="AH767" s="101">
        <v>0</v>
      </c>
      <c r="AI767" s="101">
        <v>0</v>
      </c>
      <c r="AJ767" s="101">
        <v>0</v>
      </c>
      <c r="AK767" s="101">
        <v>0</v>
      </c>
      <c r="AL767" s="101">
        <v>0</v>
      </c>
      <c r="AM767" s="101">
        <v>0</v>
      </c>
      <c r="AN767" s="101">
        <v>0</v>
      </c>
      <c r="AO767" s="101">
        <v>0</v>
      </c>
      <c r="AP767" s="101">
        <v>0</v>
      </c>
      <c r="AQ767" s="101">
        <v>0</v>
      </c>
      <c r="AR767" s="101">
        <v>0</v>
      </c>
      <c r="AS767" s="101">
        <v>0</v>
      </c>
      <c r="AT767" s="101">
        <v>0</v>
      </c>
      <c r="AU767" s="101">
        <v>0</v>
      </c>
      <c r="AV767" s="101">
        <v>0</v>
      </c>
      <c r="AW767" s="101">
        <v>0</v>
      </c>
      <c r="AX767" s="101">
        <v>0</v>
      </c>
      <c r="AY767" s="101">
        <v>0</v>
      </c>
      <c r="AZ767" s="101">
        <v>0</v>
      </c>
      <c r="BA767" s="101">
        <v>0</v>
      </c>
      <c r="BB767" s="101">
        <v>0</v>
      </c>
      <c r="BC767" s="101">
        <v>0</v>
      </c>
      <c r="BD767" s="101">
        <v>0</v>
      </c>
      <c r="BE767" s="101">
        <v>0</v>
      </c>
      <c r="BF767" s="101">
        <v>0</v>
      </c>
      <c r="BG767" s="101">
        <v>0</v>
      </c>
      <c r="BH767" s="101">
        <v>0</v>
      </c>
      <c r="BI767" s="101">
        <v>0</v>
      </c>
      <c r="BJ767" s="101">
        <v>0</v>
      </c>
      <c r="BK767" s="101">
        <v>0</v>
      </c>
      <c r="BL767" s="101">
        <v>0</v>
      </c>
      <c r="BM767" s="101">
        <v>0</v>
      </c>
      <c r="BN767" s="101">
        <v>0</v>
      </c>
      <c r="BO767" s="101"/>
      <c r="BP767" s="101"/>
      <c r="BQ767" s="101"/>
      <c r="BR767" s="101"/>
      <c r="BS767" s="101"/>
      <c r="BT767" s="101"/>
      <c r="BU767" s="101"/>
      <c r="BV767" s="101"/>
      <c r="BW767" s="101"/>
      <c r="BX767" s="101"/>
      <c r="BY767" s="101"/>
      <c r="BZ767" s="101"/>
      <c r="CA767" s="101"/>
      <c r="CB767" s="101"/>
      <c r="CC767" s="101"/>
      <c r="CD767" s="101"/>
      <c r="CE767" s="101"/>
      <c r="CF767" s="101"/>
      <c r="CG767" s="101"/>
      <c r="CH767" s="101"/>
      <c r="CI767" s="101"/>
      <c r="CJ767" s="101"/>
      <c r="CK767" s="101"/>
      <c r="CL767" s="101"/>
      <c r="CM767" s="106">
        <f t="shared" si="51"/>
        <v>0</v>
      </c>
      <c r="CN767" s="65">
        <f t="shared" si="53"/>
        <v>0</v>
      </c>
      <c r="CO767" s="107">
        <f t="shared" si="52"/>
        <v>0</v>
      </c>
      <c r="CP767" s="12"/>
      <c r="CQ767" s="12"/>
      <c r="CR767" s="12"/>
      <c r="CS767" s="12"/>
      <c r="CT767" s="12"/>
      <c r="CU767" s="12"/>
      <c r="CV767" s="12"/>
      <c r="CW767" s="12"/>
      <c r="CX767" s="12"/>
      <c r="CY767" s="12"/>
      <c r="CZ767" s="12"/>
      <c r="DA767" s="12"/>
      <c r="DB767" s="12"/>
      <c r="DC767" s="12"/>
      <c r="DD767" s="12"/>
      <c r="DE767" s="12"/>
      <c r="DF767" s="12"/>
      <c r="DG767" s="12"/>
      <c r="DH767" s="12"/>
      <c r="DI767" s="12"/>
      <c r="DJ767" s="12"/>
      <c r="DK767" s="12"/>
      <c r="DL767" s="12"/>
      <c r="DM767" s="12"/>
      <c r="DN767" s="12"/>
      <c r="DO767" s="12"/>
      <c r="DP767" s="12"/>
    </row>
    <row r="768" spans="1:120" s="87" customFormat="1" hidden="1" x14ac:dyDescent="0.25">
      <c r="A768" s="94" t="s">
        <v>5135</v>
      </c>
      <c r="B768" s="95" t="s">
        <v>3440</v>
      </c>
      <c r="C768" s="96" t="s">
        <v>3441</v>
      </c>
      <c r="D768" s="95">
        <v>34420</v>
      </c>
      <c r="E768" s="101">
        <v>0</v>
      </c>
      <c r="F768" s="101">
        <v>0</v>
      </c>
      <c r="G768" s="101">
        <v>0</v>
      </c>
      <c r="H768" s="101">
        <v>0</v>
      </c>
      <c r="I768" s="101">
        <v>0</v>
      </c>
      <c r="J768" s="101">
        <v>0</v>
      </c>
      <c r="K768" s="101">
        <v>0</v>
      </c>
      <c r="L768" s="101">
        <v>0</v>
      </c>
      <c r="M768" s="101">
        <v>0</v>
      </c>
      <c r="N768" s="101">
        <v>0</v>
      </c>
      <c r="O768" s="101">
        <v>0</v>
      </c>
      <c r="P768" s="101">
        <v>0</v>
      </c>
      <c r="Q768" s="101">
        <v>0</v>
      </c>
      <c r="R768" s="101">
        <v>0</v>
      </c>
      <c r="S768" s="101">
        <v>0</v>
      </c>
      <c r="T768" s="101">
        <v>0</v>
      </c>
      <c r="U768" s="101">
        <v>0</v>
      </c>
      <c r="V768" s="101">
        <v>0</v>
      </c>
      <c r="W768" s="101">
        <v>0</v>
      </c>
      <c r="X768" s="101">
        <v>0</v>
      </c>
      <c r="Y768" s="101">
        <v>0</v>
      </c>
      <c r="Z768" s="101">
        <v>0</v>
      </c>
      <c r="AA768" s="101">
        <v>0</v>
      </c>
      <c r="AB768" s="101">
        <v>0</v>
      </c>
      <c r="AC768" s="101">
        <v>0</v>
      </c>
      <c r="AD768" s="101">
        <v>0</v>
      </c>
      <c r="AE768" s="101">
        <v>0</v>
      </c>
      <c r="AF768" s="101">
        <v>0</v>
      </c>
      <c r="AG768" s="101">
        <v>0</v>
      </c>
      <c r="AH768" s="101">
        <v>0</v>
      </c>
      <c r="AI768" s="101">
        <v>0</v>
      </c>
      <c r="AJ768" s="101">
        <v>0</v>
      </c>
      <c r="AK768" s="101">
        <v>0</v>
      </c>
      <c r="AL768" s="101">
        <v>0</v>
      </c>
      <c r="AM768" s="101">
        <v>0</v>
      </c>
      <c r="AN768" s="101">
        <v>0</v>
      </c>
      <c r="AO768" s="101">
        <v>0</v>
      </c>
      <c r="AP768" s="101">
        <v>0</v>
      </c>
      <c r="AQ768" s="101">
        <v>0</v>
      </c>
      <c r="AR768" s="101">
        <v>0</v>
      </c>
      <c r="AS768" s="101">
        <v>0</v>
      </c>
      <c r="AT768" s="101">
        <v>0</v>
      </c>
      <c r="AU768" s="101">
        <v>0</v>
      </c>
      <c r="AV768" s="101">
        <v>0</v>
      </c>
      <c r="AW768" s="101">
        <v>0</v>
      </c>
      <c r="AX768" s="101">
        <v>0</v>
      </c>
      <c r="AY768" s="101">
        <v>0</v>
      </c>
      <c r="AZ768" s="101">
        <v>0</v>
      </c>
      <c r="BA768" s="101">
        <v>0</v>
      </c>
      <c r="BB768" s="101">
        <v>0</v>
      </c>
      <c r="BC768" s="101">
        <v>0</v>
      </c>
      <c r="BD768" s="101">
        <v>0</v>
      </c>
      <c r="BE768" s="101">
        <v>0</v>
      </c>
      <c r="BF768" s="101">
        <v>0</v>
      </c>
      <c r="BG768" s="101">
        <v>0</v>
      </c>
      <c r="BH768" s="101">
        <v>0</v>
      </c>
      <c r="BI768" s="101">
        <v>0</v>
      </c>
      <c r="BJ768" s="101">
        <v>0</v>
      </c>
      <c r="BK768" s="101">
        <v>0</v>
      </c>
      <c r="BL768" s="101">
        <v>0</v>
      </c>
      <c r="BM768" s="101">
        <v>0</v>
      </c>
      <c r="BN768" s="101">
        <v>0</v>
      </c>
      <c r="BO768" s="101"/>
      <c r="BP768" s="101"/>
      <c r="BQ768" s="101"/>
      <c r="BR768" s="101"/>
      <c r="BS768" s="101"/>
      <c r="BT768" s="101"/>
      <c r="BU768" s="101"/>
      <c r="BV768" s="101"/>
      <c r="BW768" s="101"/>
      <c r="BX768" s="101"/>
      <c r="BY768" s="101"/>
      <c r="BZ768" s="101"/>
      <c r="CA768" s="101"/>
      <c r="CB768" s="101"/>
      <c r="CC768" s="101"/>
      <c r="CD768" s="101"/>
      <c r="CE768" s="101"/>
      <c r="CF768" s="101"/>
      <c r="CG768" s="101"/>
      <c r="CH768" s="101"/>
      <c r="CI768" s="101"/>
      <c r="CJ768" s="101"/>
      <c r="CK768" s="101"/>
      <c r="CL768" s="101"/>
      <c r="CM768" s="106">
        <f t="shared" si="51"/>
        <v>0</v>
      </c>
      <c r="CN768" s="65">
        <f t="shared" si="53"/>
        <v>0</v>
      </c>
      <c r="CO768" s="107">
        <f t="shared" si="52"/>
        <v>0</v>
      </c>
      <c r="CP768" s="12"/>
      <c r="CQ768" s="12"/>
      <c r="CR768" s="12"/>
      <c r="CS768" s="12"/>
      <c r="CT768" s="12"/>
      <c r="CU768" s="12"/>
      <c r="CV768" s="12"/>
      <c r="CW768" s="12"/>
      <c r="CX768" s="12"/>
      <c r="CY768" s="12"/>
      <c r="CZ768" s="12"/>
      <c r="DA768" s="12"/>
      <c r="DB768" s="12"/>
      <c r="DC768" s="12"/>
      <c r="DD768" s="12"/>
      <c r="DE768" s="12"/>
      <c r="DF768" s="12"/>
      <c r="DG768" s="12"/>
      <c r="DH768" s="12"/>
      <c r="DI768" s="12"/>
      <c r="DJ768" s="12"/>
      <c r="DK768" s="12"/>
      <c r="DL768" s="12"/>
      <c r="DM768" s="12"/>
      <c r="DN768" s="12"/>
      <c r="DO768" s="12"/>
      <c r="DP768" s="12"/>
    </row>
    <row r="769" spans="1:120" s="87" customFormat="1" hidden="1" x14ac:dyDescent="0.25">
      <c r="A769" s="94" t="s">
        <v>5135</v>
      </c>
      <c r="B769" s="95" t="s">
        <v>2606</v>
      </c>
      <c r="C769" s="96" t="s">
        <v>2607</v>
      </c>
      <c r="D769" s="95">
        <v>34410</v>
      </c>
      <c r="E769" s="101">
        <v>0</v>
      </c>
      <c r="F769" s="101">
        <v>0</v>
      </c>
      <c r="G769" s="101">
        <v>0</v>
      </c>
      <c r="H769" s="101">
        <v>0</v>
      </c>
      <c r="I769" s="101">
        <v>0</v>
      </c>
      <c r="J769" s="101">
        <v>0</v>
      </c>
      <c r="K769" s="101">
        <v>0</v>
      </c>
      <c r="L769" s="101">
        <v>0</v>
      </c>
      <c r="M769" s="101">
        <v>0</v>
      </c>
      <c r="N769" s="101">
        <v>0</v>
      </c>
      <c r="O769" s="101">
        <v>0</v>
      </c>
      <c r="P769" s="101">
        <v>0</v>
      </c>
      <c r="Q769" s="101">
        <v>0</v>
      </c>
      <c r="R769" s="101">
        <v>0</v>
      </c>
      <c r="S769" s="101">
        <v>0</v>
      </c>
      <c r="T769" s="101">
        <v>0</v>
      </c>
      <c r="U769" s="101">
        <v>0</v>
      </c>
      <c r="V769" s="101">
        <v>0</v>
      </c>
      <c r="W769" s="101">
        <v>0</v>
      </c>
      <c r="X769" s="101">
        <v>0</v>
      </c>
      <c r="Y769" s="101">
        <v>0</v>
      </c>
      <c r="Z769" s="101">
        <v>0</v>
      </c>
      <c r="AA769" s="101">
        <v>0</v>
      </c>
      <c r="AB769" s="101">
        <v>0</v>
      </c>
      <c r="AC769" s="101">
        <v>0</v>
      </c>
      <c r="AD769" s="101">
        <v>0</v>
      </c>
      <c r="AE769" s="101">
        <v>0</v>
      </c>
      <c r="AF769" s="101">
        <v>0</v>
      </c>
      <c r="AG769" s="101">
        <v>0</v>
      </c>
      <c r="AH769" s="101">
        <v>0</v>
      </c>
      <c r="AI769" s="101">
        <v>0</v>
      </c>
      <c r="AJ769" s="101">
        <v>0</v>
      </c>
      <c r="AK769" s="101">
        <v>0</v>
      </c>
      <c r="AL769" s="101">
        <v>0</v>
      </c>
      <c r="AM769" s="101">
        <v>0</v>
      </c>
      <c r="AN769" s="101">
        <v>0</v>
      </c>
      <c r="AO769" s="101">
        <v>0</v>
      </c>
      <c r="AP769" s="101">
        <v>0</v>
      </c>
      <c r="AQ769" s="101">
        <v>0</v>
      </c>
      <c r="AR769" s="101">
        <v>0</v>
      </c>
      <c r="AS769" s="101">
        <v>0</v>
      </c>
      <c r="AT769" s="101">
        <v>0</v>
      </c>
      <c r="AU769" s="101">
        <v>0</v>
      </c>
      <c r="AV769" s="101">
        <v>0</v>
      </c>
      <c r="AW769" s="101">
        <v>0</v>
      </c>
      <c r="AX769" s="101">
        <v>0</v>
      </c>
      <c r="AY769" s="101">
        <v>0</v>
      </c>
      <c r="AZ769" s="101">
        <v>0</v>
      </c>
      <c r="BA769" s="101">
        <v>0</v>
      </c>
      <c r="BB769" s="101">
        <v>0</v>
      </c>
      <c r="BC769" s="101">
        <v>0</v>
      </c>
      <c r="BD769" s="101">
        <v>0</v>
      </c>
      <c r="BE769" s="101">
        <v>0</v>
      </c>
      <c r="BF769" s="101">
        <v>0</v>
      </c>
      <c r="BG769" s="101">
        <v>0</v>
      </c>
      <c r="BH769" s="101">
        <v>0</v>
      </c>
      <c r="BI769" s="101">
        <v>0</v>
      </c>
      <c r="BJ769" s="101">
        <v>0</v>
      </c>
      <c r="BK769" s="101">
        <v>0</v>
      </c>
      <c r="BL769" s="101">
        <v>0</v>
      </c>
      <c r="BM769" s="101">
        <v>0</v>
      </c>
      <c r="BN769" s="101">
        <v>0</v>
      </c>
      <c r="BO769" s="101"/>
      <c r="BP769" s="101"/>
      <c r="BQ769" s="101"/>
      <c r="BR769" s="101"/>
      <c r="BS769" s="101"/>
      <c r="BT769" s="101"/>
      <c r="BU769" s="101"/>
      <c r="BV769" s="101"/>
      <c r="BW769" s="101"/>
      <c r="BX769" s="101"/>
      <c r="BY769" s="101"/>
      <c r="BZ769" s="101"/>
      <c r="CA769" s="101"/>
      <c r="CB769" s="101"/>
      <c r="CC769" s="101"/>
      <c r="CD769" s="101"/>
      <c r="CE769" s="101"/>
      <c r="CF769" s="101"/>
      <c r="CG769" s="101"/>
      <c r="CH769" s="101"/>
      <c r="CI769" s="101"/>
      <c r="CJ769" s="101"/>
      <c r="CK769" s="101"/>
      <c r="CL769" s="101"/>
      <c r="CM769" s="106">
        <f t="shared" si="51"/>
        <v>0</v>
      </c>
      <c r="CN769" s="65">
        <f t="shared" si="53"/>
        <v>0</v>
      </c>
      <c r="CO769" s="107">
        <f t="shared" si="52"/>
        <v>0</v>
      </c>
      <c r="CP769" s="12"/>
      <c r="CQ769" s="12"/>
      <c r="CR769" s="12"/>
      <c r="CS769" s="12"/>
      <c r="CT769" s="12"/>
      <c r="CU769" s="12"/>
      <c r="CV769" s="12"/>
      <c r="CW769" s="12"/>
      <c r="CX769" s="12"/>
      <c r="CY769" s="12"/>
      <c r="CZ769" s="12"/>
      <c r="DA769" s="12"/>
      <c r="DB769" s="12"/>
      <c r="DC769" s="12"/>
      <c r="DD769" s="12"/>
      <c r="DE769" s="12"/>
      <c r="DF769" s="12"/>
      <c r="DG769" s="12"/>
      <c r="DH769" s="12"/>
      <c r="DI769" s="12"/>
      <c r="DJ769" s="12"/>
      <c r="DK769" s="12"/>
      <c r="DL769" s="12"/>
      <c r="DM769" s="12"/>
      <c r="DN769" s="12"/>
      <c r="DO769" s="12"/>
      <c r="DP769" s="12"/>
    </row>
    <row r="770" spans="1:120" s="87" customFormat="1" hidden="1" x14ac:dyDescent="0.25">
      <c r="A770" s="94" t="s">
        <v>5135</v>
      </c>
      <c r="B770" s="95" t="s">
        <v>2610</v>
      </c>
      <c r="C770" s="96" t="s">
        <v>2611</v>
      </c>
      <c r="D770" s="95">
        <v>34410</v>
      </c>
      <c r="E770" s="101">
        <v>0</v>
      </c>
      <c r="F770" s="101">
        <v>0</v>
      </c>
      <c r="G770" s="101">
        <v>0</v>
      </c>
      <c r="H770" s="101">
        <v>0</v>
      </c>
      <c r="I770" s="101">
        <v>0</v>
      </c>
      <c r="J770" s="101">
        <v>0</v>
      </c>
      <c r="K770" s="101">
        <v>0</v>
      </c>
      <c r="L770" s="101">
        <v>0</v>
      </c>
      <c r="M770" s="101">
        <v>0</v>
      </c>
      <c r="N770" s="101">
        <v>0</v>
      </c>
      <c r="O770" s="101">
        <v>0</v>
      </c>
      <c r="P770" s="101">
        <v>0</v>
      </c>
      <c r="Q770" s="101">
        <v>0</v>
      </c>
      <c r="R770" s="101">
        <v>0</v>
      </c>
      <c r="S770" s="101">
        <v>0</v>
      </c>
      <c r="T770" s="101">
        <v>0</v>
      </c>
      <c r="U770" s="101">
        <v>0</v>
      </c>
      <c r="V770" s="101">
        <v>0</v>
      </c>
      <c r="W770" s="101">
        <v>0</v>
      </c>
      <c r="X770" s="101">
        <v>0</v>
      </c>
      <c r="Y770" s="101">
        <v>0</v>
      </c>
      <c r="Z770" s="101">
        <v>0</v>
      </c>
      <c r="AA770" s="101">
        <v>0</v>
      </c>
      <c r="AB770" s="101">
        <v>0</v>
      </c>
      <c r="AC770" s="101">
        <v>0</v>
      </c>
      <c r="AD770" s="101">
        <v>0</v>
      </c>
      <c r="AE770" s="101">
        <v>0</v>
      </c>
      <c r="AF770" s="101">
        <v>0</v>
      </c>
      <c r="AG770" s="101">
        <v>0</v>
      </c>
      <c r="AH770" s="101">
        <v>0</v>
      </c>
      <c r="AI770" s="101">
        <v>0</v>
      </c>
      <c r="AJ770" s="101">
        <v>0</v>
      </c>
      <c r="AK770" s="101">
        <v>0</v>
      </c>
      <c r="AL770" s="101">
        <v>0</v>
      </c>
      <c r="AM770" s="101">
        <v>0</v>
      </c>
      <c r="AN770" s="101">
        <v>0</v>
      </c>
      <c r="AO770" s="101">
        <v>0</v>
      </c>
      <c r="AP770" s="101">
        <v>0</v>
      </c>
      <c r="AQ770" s="101">
        <v>0</v>
      </c>
      <c r="AR770" s="101">
        <v>0</v>
      </c>
      <c r="AS770" s="101">
        <v>0</v>
      </c>
      <c r="AT770" s="101">
        <v>0</v>
      </c>
      <c r="AU770" s="101">
        <v>0</v>
      </c>
      <c r="AV770" s="101">
        <v>0</v>
      </c>
      <c r="AW770" s="101">
        <v>0</v>
      </c>
      <c r="AX770" s="101">
        <v>0</v>
      </c>
      <c r="AY770" s="101">
        <v>0</v>
      </c>
      <c r="AZ770" s="101">
        <v>0</v>
      </c>
      <c r="BA770" s="101">
        <v>0</v>
      </c>
      <c r="BB770" s="101">
        <v>0</v>
      </c>
      <c r="BC770" s="101">
        <v>0</v>
      </c>
      <c r="BD770" s="101">
        <v>0</v>
      </c>
      <c r="BE770" s="101">
        <v>0</v>
      </c>
      <c r="BF770" s="101">
        <v>0</v>
      </c>
      <c r="BG770" s="101">
        <v>0</v>
      </c>
      <c r="BH770" s="101">
        <v>0</v>
      </c>
      <c r="BI770" s="101">
        <v>0</v>
      </c>
      <c r="BJ770" s="101">
        <v>0</v>
      </c>
      <c r="BK770" s="101">
        <v>0</v>
      </c>
      <c r="BL770" s="101">
        <v>0</v>
      </c>
      <c r="BM770" s="101">
        <v>0</v>
      </c>
      <c r="BN770" s="101">
        <v>0</v>
      </c>
      <c r="BO770" s="101"/>
      <c r="BP770" s="101"/>
      <c r="BQ770" s="101"/>
      <c r="BR770" s="101"/>
      <c r="BS770" s="101"/>
      <c r="BT770" s="101"/>
      <c r="BU770" s="101"/>
      <c r="BV770" s="101"/>
      <c r="BW770" s="101"/>
      <c r="BX770" s="101"/>
      <c r="BY770" s="101"/>
      <c r="BZ770" s="101"/>
      <c r="CA770" s="101"/>
      <c r="CB770" s="101"/>
      <c r="CC770" s="101"/>
      <c r="CD770" s="101"/>
      <c r="CE770" s="101"/>
      <c r="CF770" s="101"/>
      <c r="CG770" s="101"/>
      <c r="CH770" s="101"/>
      <c r="CI770" s="101"/>
      <c r="CJ770" s="101"/>
      <c r="CK770" s="101"/>
      <c r="CL770" s="101"/>
      <c r="CM770" s="106">
        <f t="shared" si="51"/>
        <v>0</v>
      </c>
      <c r="CN770" s="65">
        <f t="shared" si="53"/>
        <v>0</v>
      </c>
      <c r="CO770" s="107">
        <f t="shared" si="52"/>
        <v>0</v>
      </c>
      <c r="CP770" s="12"/>
      <c r="CQ770" s="12"/>
      <c r="CR770" s="12"/>
      <c r="CS770" s="12"/>
      <c r="CT770" s="12"/>
      <c r="CU770" s="12"/>
      <c r="CV770" s="12"/>
      <c r="CW770" s="12"/>
      <c r="CX770" s="12"/>
      <c r="CY770" s="12"/>
      <c r="CZ770" s="12"/>
      <c r="DA770" s="12"/>
      <c r="DB770" s="12"/>
      <c r="DC770" s="12"/>
      <c r="DD770" s="12"/>
      <c r="DE770" s="12"/>
      <c r="DF770" s="12"/>
      <c r="DG770" s="12"/>
      <c r="DH770" s="12"/>
      <c r="DI770" s="12"/>
      <c r="DJ770" s="12"/>
      <c r="DK770" s="12"/>
      <c r="DL770" s="12"/>
      <c r="DM770" s="12"/>
      <c r="DN770" s="12"/>
      <c r="DO770" s="12"/>
      <c r="DP770" s="12"/>
    </row>
    <row r="771" spans="1:120" s="87" customFormat="1" hidden="1" x14ac:dyDescent="0.25">
      <c r="A771" s="94" t="s">
        <v>5135</v>
      </c>
      <c r="B771" s="95" t="s">
        <v>3444</v>
      </c>
      <c r="C771" s="96" t="s">
        <v>3445</v>
      </c>
      <c r="D771" s="95">
        <v>34420</v>
      </c>
      <c r="E771" s="101">
        <v>0</v>
      </c>
      <c r="F771" s="101">
        <v>0</v>
      </c>
      <c r="G771" s="101">
        <v>1</v>
      </c>
      <c r="H771" s="101">
        <v>0</v>
      </c>
      <c r="I771" s="101">
        <v>0</v>
      </c>
      <c r="J771" s="101">
        <v>0</v>
      </c>
      <c r="K771" s="101">
        <v>0</v>
      </c>
      <c r="L771" s="101">
        <v>0</v>
      </c>
      <c r="M771" s="101">
        <v>0</v>
      </c>
      <c r="N771" s="101">
        <v>0</v>
      </c>
      <c r="O771" s="101">
        <v>0</v>
      </c>
      <c r="P771" s="101">
        <v>0</v>
      </c>
      <c r="Q771" s="101">
        <v>0</v>
      </c>
      <c r="R771" s="101">
        <v>0</v>
      </c>
      <c r="S771" s="101">
        <v>0</v>
      </c>
      <c r="T771" s="101">
        <v>0</v>
      </c>
      <c r="U771" s="101">
        <v>0</v>
      </c>
      <c r="V771" s="101">
        <v>0</v>
      </c>
      <c r="W771" s="101">
        <v>0</v>
      </c>
      <c r="X771" s="101">
        <v>0</v>
      </c>
      <c r="Y771" s="101">
        <v>0</v>
      </c>
      <c r="Z771" s="101">
        <v>0</v>
      </c>
      <c r="AA771" s="101">
        <v>0</v>
      </c>
      <c r="AB771" s="101">
        <v>0</v>
      </c>
      <c r="AC771" s="101">
        <v>0</v>
      </c>
      <c r="AD771" s="101">
        <v>0</v>
      </c>
      <c r="AE771" s="101">
        <v>0</v>
      </c>
      <c r="AF771" s="101">
        <v>0</v>
      </c>
      <c r="AG771" s="101">
        <v>0</v>
      </c>
      <c r="AH771" s="101">
        <v>0</v>
      </c>
      <c r="AI771" s="101">
        <v>0</v>
      </c>
      <c r="AJ771" s="101">
        <v>0</v>
      </c>
      <c r="AK771" s="101">
        <v>0</v>
      </c>
      <c r="AL771" s="101">
        <v>0</v>
      </c>
      <c r="AM771" s="101">
        <v>0</v>
      </c>
      <c r="AN771" s="101">
        <v>0</v>
      </c>
      <c r="AO771" s="101">
        <v>0</v>
      </c>
      <c r="AP771" s="101">
        <v>0</v>
      </c>
      <c r="AQ771" s="101">
        <v>0</v>
      </c>
      <c r="AR771" s="101">
        <v>0</v>
      </c>
      <c r="AS771" s="101">
        <v>0</v>
      </c>
      <c r="AT771" s="101">
        <v>0</v>
      </c>
      <c r="AU771" s="101">
        <v>0</v>
      </c>
      <c r="AV771" s="101">
        <v>0</v>
      </c>
      <c r="AW771" s="101">
        <v>0</v>
      </c>
      <c r="AX771" s="101">
        <v>0</v>
      </c>
      <c r="AY771" s="101">
        <v>0</v>
      </c>
      <c r="AZ771" s="101">
        <v>0</v>
      </c>
      <c r="BA771" s="101">
        <v>0</v>
      </c>
      <c r="BB771" s="101">
        <v>0</v>
      </c>
      <c r="BC771" s="101">
        <v>0</v>
      </c>
      <c r="BD771" s="101">
        <v>0</v>
      </c>
      <c r="BE771" s="101">
        <v>0</v>
      </c>
      <c r="BF771" s="101">
        <v>0</v>
      </c>
      <c r="BG771" s="101">
        <v>0</v>
      </c>
      <c r="BH771" s="101">
        <v>0</v>
      </c>
      <c r="BI771" s="101">
        <v>0</v>
      </c>
      <c r="BJ771" s="101">
        <v>0</v>
      </c>
      <c r="BK771" s="101">
        <v>0</v>
      </c>
      <c r="BL771" s="101">
        <v>0</v>
      </c>
      <c r="BM771" s="101">
        <v>0</v>
      </c>
      <c r="BN771" s="101">
        <v>0</v>
      </c>
      <c r="BO771" s="101"/>
      <c r="BP771" s="101"/>
      <c r="BQ771" s="101"/>
      <c r="BR771" s="101"/>
      <c r="BS771" s="101"/>
      <c r="BT771" s="101"/>
      <c r="BU771" s="101"/>
      <c r="BV771" s="101"/>
      <c r="BW771" s="101"/>
      <c r="BX771" s="101"/>
      <c r="BY771" s="101"/>
      <c r="BZ771" s="101"/>
      <c r="CA771" s="101"/>
      <c r="CB771" s="101"/>
      <c r="CC771" s="101"/>
      <c r="CD771" s="101"/>
      <c r="CE771" s="101"/>
      <c r="CF771" s="101"/>
      <c r="CG771" s="101"/>
      <c r="CH771" s="101"/>
      <c r="CI771" s="101"/>
      <c r="CJ771" s="101"/>
      <c r="CK771" s="101"/>
      <c r="CL771" s="101"/>
      <c r="CM771" s="106">
        <f t="shared" si="51"/>
        <v>1</v>
      </c>
      <c r="CN771" s="65">
        <f t="shared" si="53"/>
        <v>1</v>
      </c>
      <c r="CO771" s="107">
        <f t="shared" si="52"/>
        <v>1</v>
      </c>
      <c r="CP771" s="12"/>
      <c r="CQ771" s="12"/>
      <c r="CR771" s="12"/>
      <c r="CS771" s="12"/>
      <c r="CT771" s="12"/>
      <c r="CU771" s="12"/>
      <c r="CV771" s="12"/>
      <c r="CW771" s="12"/>
      <c r="CX771" s="12"/>
      <c r="CY771" s="12"/>
      <c r="CZ771" s="12"/>
      <c r="DA771" s="12"/>
      <c r="DB771" s="12"/>
      <c r="DC771" s="12"/>
      <c r="DD771" s="12"/>
      <c r="DE771" s="12"/>
      <c r="DF771" s="12"/>
      <c r="DG771" s="12"/>
      <c r="DH771" s="12"/>
      <c r="DI771" s="12"/>
      <c r="DJ771" s="12"/>
      <c r="DK771" s="12"/>
      <c r="DL771" s="12"/>
      <c r="DM771" s="12"/>
      <c r="DN771" s="12"/>
      <c r="DO771" s="12"/>
      <c r="DP771" s="12"/>
    </row>
    <row r="772" spans="1:120" s="87" customFormat="1" hidden="1" x14ac:dyDescent="0.25">
      <c r="A772" s="94" t="s">
        <v>5135</v>
      </c>
      <c r="B772" s="95" t="s">
        <v>2614</v>
      </c>
      <c r="C772" s="96" t="s">
        <v>2615</v>
      </c>
      <c r="D772" s="95">
        <v>34410</v>
      </c>
      <c r="E772" s="101">
        <v>0</v>
      </c>
      <c r="F772" s="101">
        <v>0</v>
      </c>
      <c r="G772" s="101">
        <v>0</v>
      </c>
      <c r="H772" s="101">
        <v>0</v>
      </c>
      <c r="I772" s="101">
        <v>0</v>
      </c>
      <c r="J772" s="101">
        <v>0</v>
      </c>
      <c r="K772" s="101">
        <v>0</v>
      </c>
      <c r="L772" s="101">
        <v>0</v>
      </c>
      <c r="M772" s="101">
        <v>0</v>
      </c>
      <c r="N772" s="101">
        <v>0</v>
      </c>
      <c r="O772" s="101">
        <v>0</v>
      </c>
      <c r="P772" s="101">
        <v>0</v>
      </c>
      <c r="Q772" s="101">
        <v>0</v>
      </c>
      <c r="R772" s="101">
        <v>0</v>
      </c>
      <c r="S772" s="101">
        <v>0</v>
      </c>
      <c r="T772" s="101">
        <v>0</v>
      </c>
      <c r="U772" s="101">
        <v>0</v>
      </c>
      <c r="V772" s="101">
        <v>0</v>
      </c>
      <c r="W772" s="101">
        <v>0</v>
      </c>
      <c r="X772" s="101">
        <v>0</v>
      </c>
      <c r="Y772" s="101">
        <v>0</v>
      </c>
      <c r="Z772" s="101">
        <v>0</v>
      </c>
      <c r="AA772" s="101">
        <v>0</v>
      </c>
      <c r="AB772" s="101">
        <v>0</v>
      </c>
      <c r="AC772" s="101">
        <v>0</v>
      </c>
      <c r="AD772" s="101">
        <v>0</v>
      </c>
      <c r="AE772" s="101">
        <v>0</v>
      </c>
      <c r="AF772" s="101">
        <v>0</v>
      </c>
      <c r="AG772" s="101">
        <v>0</v>
      </c>
      <c r="AH772" s="101">
        <v>0</v>
      </c>
      <c r="AI772" s="101">
        <v>0</v>
      </c>
      <c r="AJ772" s="101">
        <v>0</v>
      </c>
      <c r="AK772" s="101">
        <v>0</v>
      </c>
      <c r="AL772" s="101">
        <v>0</v>
      </c>
      <c r="AM772" s="101">
        <v>0</v>
      </c>
      <c r="AN772" s="101">
        <v>0</v>
      </c>
      <c r="AO772" s="101">
        <v>0</v>
      </c>
      <c r="AP772" s="101">
        <v>0</v>
      </c>
      <c r="AQ772" s="101">
        <v>0</v>
      </c>
      <c r="AR772" s="101">
        <v>0</v>
      </c>
      <c r="AS772" s="101">
        <v>0</v>
      </c>
      <c r="AT772" s="101">
        <v>0</v>
      </c>
      <c r="AU772" s="101">
        <v>0</v>
      </c>
      <c r="AV772" s="101">
        <v>0</v>
      </c>
      <c r="AW772" s="101">
        <v>0</v>
      </c>
      <c r="AX772" s="101">
        <v>0</v>
      </c>
      <c r="AY772" s="101">
        <v>0</v>
      </c>
      <c r="AZ772" s="101">
        <v>0</v>
      </c>
      <c r="BA772" s="101">
        <v>0</v>
      </c>
      <c r="BB772" s="101">
        <v>0</v>
      </c>
      <c r="BC772" s="101">
        <v>0</v>
      </c>
      <c r="BD772" s="101">
        <v>0</v>
      </c>
      <c r="BE772" s="101">
        <v>0</v>
      </c>
      <c r="BF772" s="101">
        <v>0</v>
      </c>
      <c r="BG772" s="101">
        <v>0</v>
      </c>
      <c r="BH772" s="101">
        <v>0</v>
      </c>
      <c r="BI772" s="101">
        <v>0</v>
      </c>
      <c r="BJ772" s="101">
        <v>0</v>
      </c>
      <c r="BK772" s="101">
        <v>0</v>
      </c>
      <c r="BL772" s="101">
        <v>0</v>
      </c>
      <c r="BM772" s="101">
        <v>0</v>
      </c>
      <c r="BN772" s="101">
        <v>0</v>
      </c>
      <c r="BO772" s="101"/>
      <c r="BP772" s="101"/>
      <c r="BQ772" s="101"/>
      <c r="BR772" s="101"/>
      <c r="BS772" s="101"/>
      <c r="BT772" s="101"/>
      <c r="BU772" s="101"/>
      <c r="BV772" s="101"/>
      <c r="BW772" s="101"/>
      <c r="BX772" s="101"/>
      <c r="BY772" s="101"/>
      <c r="BZ772" s="101"/>
      <c r="CA772" s="101"/>
      <c r="CB772" s="101"/>
      <c r="CC772" s="101"/>
      <c r="CD772" s="101"/>
      <c r="CE772" s="101"/>
      <c r="CF772" s="101"/>
      <c r="CG772" s="101"/>
      <c r="CH772" s="101"/>
      <c r="CI772" s="101"/>
      <c r="CJ772" s="101"/>
      <c r="CK772" s="101"/>
      <c r="CL772" s="101"/>
      <c r="CM772" s="106">
        <f t="shared" si="51"/>
        <v>0</v>
      </c>
      <c r="CN772" s="65">
        <f t="shared" si="53"/>
        <v>0</v>
      </c>
      <c r="CO772" s="107">
        <f t="shared" si="52"/>
        <v>0</v>
      </c>
      <c r="CP772" s="12"/>
      <c r="CQ772" s="12"/>
      <c r="CR772" s="12"/>
      <c r="CS772" s="12"/>
      <c r="CT772" s="12"/>
      <c r="CU772" s="12"/>
      <c r="CV772" s="12"/>
      <c r="CW772" s="12"/>
      <c r="CX772" s="12"/>
      <c r="CY772" s="12"/>
      <c r="CZ772" s="12"/>
      <c r="DA772" s="12"/>
      <c r="DB772" s="12"/>
      <c r="DC772" s="12"/>
      <c r="DD772" s="12"/>
      <c r="DE772" s="12"/>
      <c r="DF772" s="12"/>
      <c r="DG772" s="12"/>
      <c r="DH772" s="12"/>
      <c r="DI772" s="12"/>
      <c r="DJ772" s="12"/>
      <c r="DK772" s="12"/>
      <c r="DL772" s="12"/>
      <c r="DM772" s="12"/>
      <c r="DN772" s="12"/>
      <c r="DO772" s="12"/>
      <c r="DP772" s="12"/>
    </row>
    <row r="773" spans="1:120" s="87" customFormat="1" hidden="1" x14ac:dyDescent="0.25">
      <c r="A773" s="94" t="s">
        <v>5135</v>
      </c>
      <c r="B773" s="95" t="s">
        <v>3452</v>
      </c>
      <c r="C773" s="96" t="s">
        <v>3453</v>
      </c>
      <c r="D773" s="95">
        <v>34420</v>
      </c>
      <c r="E773" s="101">
        <v>0</v>
      </c>
      <c r="F773" s="101">
        <v>0</v>
      </c>
      <c r="G773" s="101">
        <v>0</v>
      </c>
      <c r="H773" s="101">
        <v>0</v>
      </c>
      <c r="I773" s="101">
        <v>0</v>
      </c>
      <c r="J773" s="101">
        <v>0</v>
      </c>
      <c r="K773" s="101">
        <v>0</v>
      </c>
      <c r="L773" s="101">
        <v>0</v>
      </c>
      <c r="M773" s="101">
        <v>0</v>
      </c>
      <c r="N773" s="101">
        <v>0</v>
      </c>
      <c r="O773" s="101">
        <v>0</v>
      </c>
      <c r="P773" s="101">
        <v>0</v>
      </c>
      <c r="Q773" s="101">
        <v>0</v>
      </c>
      <c r="R773" s="101">
        <v>0</v>
      </c>
      <c r="S773" s="101">
        <v>0</v>
      </c>
      <c r="T773" s="101">
        <v>0</v>
      </c>
      <c r="U773" s="101">
        <v>0</v>
      </c>
      <c r="V773" s="101">
        <v>0</v>
      </c>
      <c r="W773" s="101">
        <v>0</v>
      </c>
      <c r="X773" s="101">
        <v>0</v>
      </c>
      <c r="Y773" s="101">
        <v>0</v>
      </c>
      <c r="Z773" s="101">
        <v>0</v>
      </c>
      <c r="AA773" s="101">
        <v>0</v>
      </c>
      <c r="AB773" s="101">
        <v>0</v>
      </c>
      <c r="AC773" s="101">
        <v>0</v>
      </c>
      <c r="AD773" s="101">
        <v>0</v>
      </c>
      <c r="AE773" s="101">
        <v>0</v>
      </c>
      <c r="AF773" s="101">
        <v>0</v>
      </c>
      <c r="AG773" s="101">
        <v>0</v>
      </c>
      <c r="AH773" s="101">
        <v>0</v>
      </c>
      <c r="AI773" s="101">
        <v>0</v>
      </c>
      <c r="AJ773" s="101">
        <v>0</v>
      </c>
      <c r="AK773" s="101">
        <v>0</v>
      </c>
      <c r="AL773" s="101">
        <v>0</v>
      </c>
      <c r="AM773" s="101">
        <v>0</v>
      </c>
      <c r="AN773" s="101">
        <v>0</v>
      </c>
      <c r="AO773" s="101">
        <v>0</v>
      </c>
      <c r="AP773" s="101">
        <v>0</v>
      </c>
      <c r="AQ773" s="101">
        <v>0</v>
      </c>
      <c r="AR773" s="101">
        <v>0</v>
      </c>
      <c r="AS773" s="101">
        <v>0</v>
      </c>
      <c r="AT773" s="101">
        <v>0</v>
      </c>
      <c r="AU773" s="101">
        <v>0</v>
      </c>
      <c r="AV773" s="101">
        <v>0</v>
      </c>
      <c r="AW773" s="101">
        <v>0</v>
      </c>
      <c r="AX773" s="101">
        <v>0</v>
      </c>
      <c r="AY773" s="101">
        <v>0</v>
      </c>
      <c r="AZ773" s="101">
        <v>0</v>
      </c>
      <c r="BA773" s="101">
        <v>0</v>
      </c>
      <c r="BB773" s="101">
        <v>0</v>
      </c>
      <c r="BC773" s="101">
        <v>0</v>
      </c>
      <c r="BD773" s="101">
        <v>0</v>
      </c>
      <c r="BE773" s="101">
        <v>0</v>
      </c>
      <c r="BF773" s="101">
        <v>0</v>
      </c>
      <c r="BG773" s="101">
        <v>0</v>
      </c>
      <c r="BH773" s="101">
        <v>0</v>
      </c>
      <c r="BI773" s="101">
        <v>0</v>
      </c>
      <c r="BJ773" s="101">
        <v>0</v>
      </c>
      <c r="BK773" s="101">
        <v>0</v>
      </c>
      <c r="BL773" s="101">
        <v>0</v>
      </c>
      <c r="BM773" s="101">
        <v>0</v>
      </c>
      <c r="BN773" s="101">
        <v>0</v>
      </c>
      <c r="BO773" s="101"/>
      <c r="BP773" s="101"/>
      <c r="BQ773" s="101"/>
      <c r="BR773" s="101"/>
      <c r="BS773" s="101"/>
      <c r="BT773" s="101"/>
      <c r="BU773" s="101"/>
      <c r="BV773" s="101"/>
      <c r="BW773" s="101"/>
      <c r="BX773" s="101"/>
      <c r="BY773" s="101"/>
      <c r="BZ773" s="101"/>
      <c r="CA773" s="101"/>
      <c r="CB773" s="101"/>
      <c r="CC773" s="101"/>
      <c r="CD773" s="101"/>
      <c r="CE773" s="101"/>
      <c r="CF773" s="101"/>
      <c r="CG773" s="101"/>
      <c r="CH773" s="101"/>
      <c r="CI773" s="101"/>
      <c r="CJ773" s="101"/>
      <c r="CK773" s="101"/>
      <c r="CL773" s="101"/>
      <c r="CM773" s="106">
        <f t="shared" si="51"/>
        <v>0</v>
      </c>
      <c r="CN773" s="65">
        <f t="shared" si="53"/>
        <v>0</v>
      </c>
      <c r="CO773" s="107">
        <f t="shared" si="52"/>
        <v>0</v>
      </c>
      <c r="CP773" s="12"/>
      <c r="CQ773" s="12"/>
      <c r="CR773" s="12"/>
      <c r="CS773" s="12"/>
      <c r="CT773" s="12"/>
      <c r="CU773" s="12"/>
      <c r="CV773" s="12"/>
      <c r="CW773" s="12"/>
      <c r="CX773" s="12"/>
      <c r="CY773" s="12"/>
      <c r="CZ773" s="12"/>
      <c r="DA773" s="12"/>
      <c r="DB773" s="12"/>
      <c r="DC773" s="12"/>
      <c r="DD773" s="12"/>
      <c r="DE773" s="12"/>
      <c r="DF773" s="12"/>
      <c r="DG773" s="12"/>
      <c r="DH773" s="12"/>
      <c r="DI773" s="12"/>
      <c r="DJ773" s="12"/>
      <c r="DK773" s="12"/>
      <c r="DL773" s="12"/>
      <c r="DM773" s="12"/>
      <c r="DN773" s="12"/>
      <c r="DO773" s="12"/>
      <c r="DP773" s="12"/>
    </row>
    <row r="774" spans="1:120" s="87" customFormat="1" hidden="1" x14ac:dyDescent="0.25">
      <c r="A774" s="94" t="s">
        <v>5135</v>
      </c>
      <c r="B774" s="95" t="s">
        <v>2620</v>
      </c>
      <c r="C774" s="96" t="s">
        <v>2621</v>
      </c>
      <c r="D774" s="95">
        <v>34410</v>
      </c>
      <c r="E774" s="101">
        <v>0</v>
      </c>
      <c r="F774" s="101">
        <v>0</v>
      </c>
      <c r="G774" s="101">
        <v>0</v>
      </c>
      <c r="H774" s="101">
        <v>0</v>
      </c>
      <c r="I774" s="101">
        <v>0</v>
      </c>
      <c r="J774" s="101">
        <v>0</v>
      </c>
      <c r="K774" s="101">
        <v>0</v>
      </c>
      <c r="L774" s="101">
        <v>0</v>
      </c>
      <c r="M774" s="101">
        <v>0</v>
      </c>
      <c r="N774" s="101">
        <v>0</v>
      </c>
      <c r="O774" s="101">
        <v>0</v>
      </c>
      <c r="P774" s="101">
        <v>0</v>
      </c>
      <c r="Q774" s="101">
        <v>0</v>
      </c>
      <c r="R774" s="101">
        <v>0</v>
      </c>
      <c r="S774" s="101">
        <v>0</v>
      </c>
      <c r="T774" s="101">
        <v>0</v>
      </c>
      <c r="U774" s="101">
        <v>0</v>
      </c>
      <c r="V774" s="101">
        <v>0</v>
      </c>
      <c r="W774" s="101">
        <v>0</v>
      </c>
      <c r="X774" s="101">
        <v>0</v>
      </c>
      <c r="Y774" s="101">
        <v>0</v>
      </c>
      <c r="Z774" s="101">
        <v>0</v>
      </c>
      <c r="AA774" s="101">
        <v>0</v>
      </c>
      <c r="AB774" s="101">
        <v>0</v>
      </c>
      <c r="AC774" s="101">
        <v>0</v>
      </c>
      <c r="AD774" s="101">
        <v>0</v>
      </c>
      <c r="AE774" s="101">
        <v>0</v>
      </c>
      <c r="AF774" s="101">
        <v>0</v>
      </c>
      <c r="AG774" s="101">
        <v>0</v>
      </c>
      <c r="AH774" s="101">
        <v>0</v>
      </c>
      <c r="AI774" s="101">
        <v>0</v>
      </c>
      <c r="AJ774" s="101">
        <v>0</v>
      </c>
      <c r="AK774" s="101">
        <v>0</v>
      </c>
      <c r="AL774" s="101">
        <v>0</v>
      </c>
      <c r="AM774" s="101">
        <v>0</v>
      </c>
      <c r="AN774" s="101">
        <v>0</v>
      </c>
      <c r="AO774" s="101">
        <v>0</v>
      </c>
      <c r="AP774" s="101">
        <v>0</v>
      </c>
      <c r="AQ774" s="101">
        <v>0</v>
      </c>
      <c r="AR774" s="101">
        <v>0</v>
      </c>
      <c r="AS774" s="101">
        <v>0</v>
      </c>
      <c r="AT774" s="101">
        <v>0</v>
      </c>
      <c r="AU774" s="101">
        <v>0</v>
      </c>
      <c r="AV774" s="101">
        <v>0</v>
      </c>
      <c r="AW774" s="101">
        <v>0</v>
      </c>
      <c r="AX774" s="101">
        <v>0</v>
      </c>
      <c r="AY774" s="101">
        <v>0</v>
      </c>
      <c r="AZ774" s="101">
        <v>0</v>
      </c>
      <c r="BA774" s="101">
        <v>0</v>
      </c>
      <c r="BB774" s="101">
        <v>0</v>
      </c>
      <c r="BC774" s="101">
        <v>0</v>
      </c>
      <c r="BD774" s="101">
        <v>0</v>
      </c>
      <c r="BE774" s="101">
        <v>0</v>
      </c>
      <c r="BF774" s="101">
        <v>0</v>
      </c>
      <c r="BG774" s="101">
        <v>0</v>
      </c>
      <c r="BH774" s="101">
        <v>0</v>
      </c>
      <c r="BI774" s="101">
        <v>0</v>
      </c>
      <c r="BJ774" s="101">
        <v>0</v>
      </c>
      <c r="BK774" s="101">
        <v>0</v>
      </c>
      <c r="BL774" s="101">
        <v>0</v>
      </c>
      <c r="BM774" s="101">
        <v>0</v>
      </c>
      <c r="BN774" s="101">
        <v>0</v>
      </c>
      <c r="BO774" s="101"/>
      <c r="BP774" s="101"/>
      <c r="BQ774" s="101"/>
      <c r="BR774" s="101"/>
      <c r="BS774" s="101"/>
      <c r="BT774" s="101"/>
      <c r="BU774" s="101"/>
      <c r="BV774" s="101"/>
      <c r="BW774" s="101"/>
      <c r="BX774" s="101"/>
      <c r="BY774" s="101"/>
      <c r="BZ774" s="101"/>
      <c r="CA774" s="101"/>
      <c r="CB774" s="101"/>
      <c r="CC774" s="101"/>
      <c r="CD774" s="101"/>
      <c r="CE774" s="101"/>
      <c r="CF774" s="101"/>
      <c r="CG774" s="101"/>
      <c r="CH774" s="101"/>
      <c r="CI774" s="101"/>
      <c r="CJ774" s="101"/>
      <c r="CK774" s="101"/>
      <c r="CL774" s="101"/>
      <c r="CM774" s="106">
        <f t="shared" si="51"/>
        <v>0</v>
      </c>
      <c r="CN774" s="65">
        <f t="shared" si="53"/>
        <v>0</v>
      </c>
      <c r="CO774" s="107">
        <f t="shared" si="52"/>
        <v>0</v>
      </c>
      <c r="CP774" s="12"/>
      <c r="CQ774" s="12"/>
      <c r="CR774" s="12"/>
      <c r="CS774" s="12"/>
      <c r="CT774" s="12"/>
      <c r="CU774" s="12"/>
      <c r="CV774" s="12"/>
      <c r="CW774" s="12"/>
      <c r="CX774" s="12"/>
      <c r="CY774" s="12"/>
      <c r="CZ774" s="12"/>
      <c r="DA774" s="12"/>
      <c r="DB774" s="12"/>
      <c r="DC774" s="12"/>
      <c r="DD774" s="12"/>
      <c r="DE774" s="12"/>
      <c r="DF774" s="12"/>
      <c r="DG774" s="12"/>
      <c r="DH774" s="12"/>
      <c r="DI774" s="12"/>
      <c r="DJ774" s="12"/>
      <c r="DK774" s="12"/>
      <c r="DL774" s="12"/>
      <c r="DM774" s="12"/>
      <c r="DN774" s="12"/>
      <c r="DO774" s="12"/>
      <c r="DP774" s="12"/>
    </row>
    <row r="775" spans="1:120" s="87" customFormat="1" hidden="1" x14ac:dyDescent="0.25">
      <c r="A775" s="94" t="s">
        <v>5135</v>
      </c>
      <c r="B775" s="95" t="s">
        <v>3456</v>
      </c>
      <c r="C775" s="96" t="s">
        <v>3457</v>
      </c>
      <c r="D775" s="95">
        <v>34420</v>
      </c>
      <c r="E775" s="101">
        <v>0</v>
      </c>
      <c r="F775" s="101">
        <v>0</v>
      </c>
      <c r="G775" s="101">
        <v>0</v>
      </c>
      <c r="H775" s="101">
        <v>0</v>
      </c>
      <c r="I775" s="101">
        <v>0</v>
      </c>
      <c r="J775" s="101">
        <v>0</v>
      </c>
      <c r="K775" s="101">
        <v>0</v>
      </c>
      <c r="L775" s="101">
        <v>0</v>
      </c>
      <c r="M775" s="101">
        <v>0</v>
      </c>
      <c r="N775" s="101">
        <v>0</v>
      </c>
      <c r="O775" s="101">
        <v>0</v>
      </c>
      <c r="P775" s="101">
        <v>0</v>
      </c>
      <c r="Q775" s="101">
        <v>0</v>
      </c>
      <c r="R775" s="101">
        <v>0</v>
      </c>
      <c r="S775" s="101">
        <v>0</v>
      </c>
      <c r="T775" s="101">
        <v>0</v>
      </c>
      <c r="U775" s="101">
        <v>0</v>
      </c>
      <c r="V775" s="101">
        <v>0</v>
      </c>
      <c r="W775" s="101">
        <v>0</v>
      </c>
      <c r="X775" s="101">
        <v>0</v>
      </c>
      <c r="Y775" s="101">
        <v>0</v>
      </c>
      <c r="Z775" s="101">
        <v>0</v>
      </c>
      <c r="AA775" s="101">
        <v>0</v>
      </c>
      <c r="AB775" s="101">
        <v>0</v>
      </c>
      <c r="AC775" s="101">
        <v>0</v>
      </c>
      <c r="AD775" s="101">
        <v>0</v>
      </c>
      <c r="AE775" s="101">
        <v>0</v>
      </c>
      <c r="AF775" s="101">
        <v>0</v>
      </c>
      <c r="AG775" s="101">
        <v>0</v>
      </c>
      <c r="AH775" s="101">
        <v>0</v>
      </c>
      <c r="AI775" s="101">
        <v>0</v>
      </c>
      <c r="AJ775" s="101">
        <v>0</v>
      </c>
      <c r="AK775" s="101">
        <v>0</v>
      </c>
      <c r="AL775" s="101">
        <v>0</v>
      </c>
      <c r="AM775" s="101">
        <v>0</v>
      </c>
      <c r="AN775" s="101">
        <v>0</v>
      </c>
      <c r="AO775" s="101">
        <v>0</v>
      </c>
      <c r="AP775" s="101">
        <v>0</v>
      </c>
      <c r="AQ775" s="101">
        <v>0</v>
      </c>
      <c r="AR775" s="101">
        <v>0</v>
      </c>
      <c r="AS775" s="101">
        <v>0</v>
      </c>
      <c r="AT775" s="101">
        <v>0</v>
      </c>
      <c r="AU775" s="101">
        <v>0</v>
      </c>
      <c r="AV775" s="101">
        <v>0</v>
      </c>
      <c r="AW775" s="101">
        <v>0</v>
      </c>
      <c r="AX775" s="101">
        <v>0</v>
      </c>
      <c r="AY775" s="101">
        <v>0</v>
      </c>
      <c r="AZ775" s="101">
        <v>0</v>
      </c>
      <c r="BA775" s="101">
        <v>0</v>
      </c>
      <c r="BB775" s="101">
        <v>0</v>
      </c>
      <c r="BC775" s="101">
        <v>0</v>
      </c>
      <c r="BD775" s="101">
        <v>0</v>
      </c>
      <c r="BE775" s="101">
        <v>0</v>
      </c>
      <c r="BF775" s="101">
        <v>0</v>
      </c>
      <c r="BG775" s="101">
        <v>0</v>
      </c>
      <c r="BH775" s="101">
        <v>0</v>
      </c>
      <c r="BI775" s="101">
        <v>0</v>
      </c>
      <c r="BJ775" s="101">
        <v>0</v>
      </c>
      <c r="BK775" s="101">
        <v>0</v>
      </c>
      <c r="BL775" s="101">
        <v>0</v>
      </c>
      <c r="BM775" s="101">
        <v>0</v>
      </c>
      <c r="BN775" s="101">
        <v>0</v>
      </c>
      <c r="BO775" s="101"/>
      <c r="BP775" s="101"/>
      <c r="BQ775" s="101"/>
      <c r="BR775" s="101"/>
      <c r="BS775" s="101"/>
      <c r="BT775" s="101"/>
      <c r="BU775" s="101"/>
      <c r="BV775" s="101"/>
      <c r="BW775" s="101"/>
      <c r="BX775" s="101"/>
      <c r="BY775" s="101"/>
      <c r="BZ775" s="101"/>
      <c r="CA775" s="101"/>
      <c r="CB775" s="101"/>
      <c r="CC775" s="101"/>
      <c r="CD775" s="101"/>
      <c r="CE775" s="101"/>
      <c r="CF775" s="101"/>
      <c r="CG775" s="101"/>
      <c r="CH775" s="101"/>
      <c r="CI775" s="101"/>
      <c r="CJ775" s="101"/>
      <c r="CK775" s="101"/>
      <c r="CL775" s="101"/>
      <c r="CM775" s="106">
        <f t="shared" si="51"/>
        <v>0</v>
      </c>
      <c r="CN775" s="65">
        <f t="shared" si="53"/>
        <v>0</v>
      </c>
      <c r="CO775" s="107">
        <f t="shared" si="52"/>
        <v>0</v>
      </c>
      <c r="CP775" s="12"/>
      <c r="CQ775" s="12"/>
      <c r="CR775" s="12"/>
      <c r="CS775" s="12"/>
      <c r="CT775" s="12"/>
      <c r="CU775" s="12"/>
      <c r="CV775" s="12"/>
      <c r="CW775" s="12"/>
      <c r="CX775" s="12"/>
      <c r="CY775" s="12"/>
      <c r="CZ775" s="12"/>
      <c r="DA775" s="12"/>
      <c r="DB775" s="12"/>
      <c r="DC775" s="12"/>
      <c r="DD775" s="12"/>
      <c r="DE775" s="12"/>
      <c r="DF775" s="12"/>
      <c r="DG775" s="12"/>
      <c r="DH775" s="12"/>
      <c r="DI775" s="12"/>
      <c r="DJ775" s="12"/>
      <c r="DK775" s="12"/>
      <c r="DL775" s="12"/>
      <c r="DM775" s="12"/>
      <c r="DN775" s="12"/>
      <c r="DO775" s="12"/>
      <c r="DP775" s="12"/>
    </row>
    <row r="776" spans="1:120" s="87" customFormat="1" hidden="1" x14ac:dyDescent="0.25">
      <c r="A776" s="94" t="s">
        <v>5135</v>
      </c>
      <c r="B776" s="95" t="s">
        <v>3458</v>
      </c>
      <c r="C776" s="96" t="s">
        <v>3459</v>
      </c>
      <c r="D776" s="95">
        <v>34420</v>
      </c>
      <c r="E776" s="101">
        <v>0</v>
      </c>
      <c r="F776" s="101">
        <v>0</v>
      </c>
      <c r="G776" s="101">
        <v>0</v>
      </c>
      <c r="H776" s="101">
        <v>0</v>
      </c>
      <c r="I776" s="101">
        <v>0</v>
      </c>
      <c r="J776" s="101">
        <v>0</v>
      </c>
      <c r="K776" s="101">
        <v>0</v>
      </c>
      <c r="L776" s="101">
        <v>0</v>
      </c>
      <c r="M776" s="101">
        <v>0</v>
      </c>
      <c r="N776" s="101">
        <v>0</v>
      </c>
      <c r="O776" s="101">
        <v>0</v>
      </c>
      <c r="P776" s="101">
        <v>0</v>
      </c>
      <c r="Q776" s="101">
        <v>0</v>
      </c>
      <c r="R776" s="101">
        <v>0</v>
      </c>
      <c r="S776" s="101">
        <v>0</v>
      </c>
      <c r="T776" s="101">
        <v>0</v>
      </c>
      <c r="U776" s="101">
        <v>0</v>
      </c>
      <c r="V776" s="101">
        <v>0</v>
      </c>
      <c r="W776" s="101">
        <v>0</v>
      </c>
      <c r="X776" s="101">
        <v>0</v>
      </c>
      <c r="Y776" s="101">
        <v>0</v>
      </c>
      <c r="Z776" s="101">
        <v>0</v>
      </c>
      <c r="AA776" s="101">
        <v>0</v>
      </c>
      <c r="AB776" s="101">
        <v>0</v>
      </c>
      <c r="AC776" s="101">
        <v>0</v>
      </c>
      <c r="AD776" s="101">
        <v>0</v>
      </c>
      <c r="AE776" s="101">
        <v>0</v>
      </c>
      <c r="AF776" s="101">
        <v>0</v>
      </c>
      <c r="AG776" s="101">
        <v>0</v>
      </c>
      <c r="AH776" s="101">
        <v>0</v>
      </c>
      <c r="AI776" s="101">
        <v>0</v>
      </c>
      <c r="AJ776" s="101">
        <v>0</v>
      </c>
      <c r="AK776" s="101">
        <v>0</v>
      </c>
      <c r="AL776" s="101">
        <v>0</v>
      </c>
      <c r="AM776" s="101">
        <v>0</v>
      </c>
      <c r="AN776" s="101">
        <v>0</v>
      </c>
      <c r="AO776" s="101">
        <v>0</v>
      </c>
      <c r="AP776" s="101">
        <v>0</v>
      </c>
      <c r="AQ776" s="101">
        <v>0</v>
      </c>
      <c r="AR776" s="101">
        <v>0</v>
      </c>
      <c r="AS776" s="101">
        <v>0</v>
      </c>
      <c r="AT776" s="101">
        <v>0</v>
      </c>
      <c r="AU776" s="101">
        <v>0</v>
      </c>
      <c r="AV776" s="101">
        <v>0</v>
      </c>
      <c r="AW776" s="101">
        <v>0</v>
      </c>
      <c r="AX776" s="101">
        <v>0</v>
      </c>
      <c r="AY776" s="101">
        <v>0</v>
      </c>
      <c r="AZ776" s="101">
        <v>0</v>
      </c>
      <c r="BA776" s="101">
        <v>0</v>
      </c>
      <c r="BB776" s="101">
        <v>0</v>
      </c>
      <c r="BC776" s="101">
        <v>0</v>
      </c>
      <c r="BD776" s="101">
        <v>0</v>
      </c>
      <c r="BE776" s="101">
        <v>0</v>
      </c>
      <c r="BF776" s="101">
        <v>0</v>
      </c>
      <c r="BG776" s="101">
        <v>0</v>
      </c>
      <c r="BH776" s="101">
        <v>0</v>
      </c>
      <c r="BI776" s="101">
        <v>0</v>
      </c>
      <c r="BJ776" s="101">
        <v>0</v>
      </c>
      <c r="BK776" s="101">
        <v>0</v>
      </c>
      <c r="BL776" s="101">
        <v>0</v>
      </c>
      <c r="BM776" s="101">
        <v>0</v>
      </c>
      <c r="BN776" s="101">
        <v>0</v>
      </c>
      <c r="BO776" s="101"/>
      <c r="BP776" s="101"/>
      <c r="BQ776" s="101"/>
      <c r="BR776" s="101"/>
      <c r="BS776" s="101"/>
      <c r="BT776" s="101"/>
      <c r="BU776" s="101"/>
      <c r="BV776" s="101"/>
      <c r="BW776" s="101"/>
      <c r="BX776" s="101"/>
      <c r="BY776" s="101"/>
      <c r="BZ776" s="101"/>
      <c r="CA776" s="101"/>
      <c r="CB776" s="101"/>
      <c r="CC776" s="101"/>
      <c r="CD776" s="101"/>
      <c r="CE776" s="101"/>
      <c r="CF776" s="101"/>
      <c r="CG776" s="101"/>
      <c r="CH776" s="101"/>
      <c r="CI776" s="101"/>
      <c r="CJ776" s="101"/>
      <c r="CK776" s="101"/>
      <c r="CL776" s="101"/>
      <c r="CM776" s="106">
        <f t="shared" si="51"/>
        <v>0</v>
      </c>
      <c r="CN776" s="65">
        <f t="shared" si="53"/>
        <v>0</v>
      </c>
      <c r="CO776" s="107">
        <f t="shared" si="52"/>
        <v>0</v>
      </c>
      <c r="CP776" s="12"/>
      <c r="CQ776" s="12"/>
      <c r="CR776" s="12"/>
      <c r="CS776" s="12"/>
      <c r="CT776" s="12"/>
      <c r="CU776" s="12"/>
      <c r="CV776" s="12"/>
      <c r="CW776" s="12"/>
      <c r="CX776" s="12"/>
      <c r="CY776" s="12"/>
      <c r="CZ776" s="12"/>
      <c r="DA776" s="12"/>
      <c r="DB776" s="12"/>
      <c r="DC776" s="12"/>
      <c r="DD776" s="12"/>
      <c r="DE776" s="12"/>
      <c r="DF776" s="12"/>
      <c r="DG776" s="12"/>
      <c r="DH776" s="12"/>
      <c r="DI776" s="12"/>
      <c r="DJ776" s="12"/>
      <c r="DK776" s="12"/>
      <c r="DL776" s="12"/>
      <c r="DM776" s="12"/>
      <c r="DN776" s="12"/>
      <c r="DO776" s="12"/>
      <c r="DP776" s="12"/>
    </row>
    <row r="777" spans="1:120" s="87" customFormat="1" hidden="1" x14ac:dyDescent="0.25">
      <c r="A777" s="94" t="s">
        <v>5135</v>
      </c>
      <c r="B777" s="95" t="s">
        <v>2632</v>
      </c>
      <c r="C777" s="96" t="s">
        <v>2633</v>
      </c>
      <c r="D777" s="95">
        <v>34410</v>
      </c>
      <c r="E777" s="101">
        <v>0</v>
      </c>
      <c r="F777" s="101">
        <v>0</v>
      </c>
      <c r="G777" s="101">
        <v>0</v>
      </c>
      <c r="H777" s="101">
        <v>0</v>
      </c>
      <c r="I777" s="101">
        <v>0</v>
      </c>
      <c r="J777" s="101">
        <v>0</v>
      </c>
      <c r="K777" s="101">
        <v>0</v>
      </c>
      <c r="L777" s="101">
        <v>0</v>
      </c>
      <c r="M777" s="101">
        <v>0</v>
      </c>
      <c r="N777" s="101">
        <v>0</v>
      </c>
      <c r="O777" s="101">
        <v>0</v>
      </c>
      <c r="P777" s="101">
        <v>0</v>
      </c>
      <c r="Q777" s="101">
        <v>0</v>
      </c>
      <c r="R777" s="101">
        <v>0</v>
      </c>
      <c r="S777" s="101">
        <v>0</v>
      </c>
      <c r="T777" s="101">
        <v>0</v>
      </c>
      <c r="U777" s="101">
        <v>0</v>
      </c>
      <c r="V777" s="101">
        <v>0</v>
      </c>
      <c r="W777" s="101">
        <v>0</v>
      </c>
      <c r="X777" s="101">
        <v>0</v>
      </c>
      <c r="Y777" s="101">
        <v>0</v>
      </c>
      <c r="Z777" s="101">
        <v>0</v>
      </c>
      <c r="AA777" s="101">
        <v>0</v>
      </c>
      <c r="AB777" s="101">
        <v>0</v>
      </c>
      <c r="AC777" s="101">
        <v>0</v>
      </c>
      <c r="AD777" s="101">
        <v>0</v>
      </c>
      <c r="AE777" s="101">
        <v>0</v>
      </c>
      <c r="AF777" s="101">
        <v>0</v>
      </c>
      <c r="AG777" s="101">
        <v>0</v>
      </c>
      <c r="AH777" s="101">
        <v>0</v>
      </c>
      <c r="AI777" s="101">
        <v>0</v>
      </c>
      <c r="AJ777" s="101">
        <v>0</v>
      </c>
      <c r="AK777" s="101">
        <v>0</v>
      </c>
      <c r="AL777" s="101">
        <v>0</v>
      </c>
      <c r="AM777" s="101">
        <v>0</v>
      </c>
      <c r="AN777" s="101">
        <v>0</v>
      </c>
      <c r="AO777" s="101">
        <v>0</v>
      </c>
      <c r="AP777" s="101">
        <v>0</v>
      </c>
      <c r="AQ777" s="101">
        <v>0</v>
      </c>
      <c r="AR777" s="101">
        <v>0</v>
      </c>
      <c r="AS777" s="101">
        <v>0</v>
      </c>
      <c r="AT777" s="101">
        <v>0</v>
      </c>
      <c r="AU777" s="101">
        <v>0</v>
      </c>
      <c r="AV777" s="101">
        <v>0</v>
      </c>
      <c r="AW777" s="101">
        <v>0</v>
      </c>
      <c r="AX777" s="101">
        <v>0</v>
      </c>
      <c r="AY777" s="101">
        <v>0</v>
      </c>
      <c r="AZ777" s="101">
        <v>0</v>
      </c>
      <c r="BA777" s="101">
        <v>0</v>
      </c>
      <c r="BB777" s="101">
        <v>0</v>
      </c>
      <c r="BC777" s="101">
        <v>0</v>
      </c>
      <c r="BD777" s="101">
        <v>0</v>
      </c>
      <c r="BE777" s="101">
        <v>0</v>
      </c>
      <c r="BF777" s="101">
        <v>0</v>
      </c>
      <c r="BG777" s="101">
        <v>0</v>
      </c>
      <c r="BH777" s="101">
        <v>0</v>
      </c>
      <c r="BI777" s="101">
        <v>0</v>
      </c>
      <c r="BJ777" s="101">
        <v>0</v>
      </c>
      <c r="BK777" s="101">
        <v>0</v>
      </c>
      <c r="BL777" s="101">
        <v>0</v>
      </c>
      <c r="BM777" s="101">
        <v>0</v>
      </c>
      <c r="BN777" s="101">
        <v>0</v>
      </c>
      <c r="BO777" s="101"/>
      <c r="BP777" s="101"/>
      <c r="BQ777" s="101"/>
      <c r="BR777" s="101"/>
      <c r="BS777" s="101"/>
      <c r="BT777" s="101"/>
      <c r="BU777" s="101"/>
      <c r="BV777" s="101"/>
      <c r="BW777" s="101"/>
      <c r="BX777" s="101"/>
      <c r="BY777" s="101"/>
      <c r="BZ777" s="101"/>
      <c r="CA777" s="101"/>
      <c r="CB777" s="101"/>
      <c r="CC777" s="101"/>
      <c r="CD777" s="101"/>
      <c r="CE777" s="101"/>
      <c r="CF777" s="101"/>
      <c r="CG777" s="101"/>
      <c r="CH777" s="101"/>
      <c r="CI777" s="101"/>
      <c r="CJ777" s="101"/>
      <c r="CK777" s="101"/>
      <c r="CL777" s="101"/>
      <c r="CM777" s="106">
        <f t="shared" si="51"/>
        <v>0</v>
      </c>
      <c r="CN777" s="65">
        <f t="shared" si="53"/>
        <v>0</v>
      </c>
      <c r="CO777" s="107">
        <f t="shared" si="52"/>
        <v>0</v>
      </c>
      <c r="CP777" s="12"/>
      <c r="CQ777" s="12"/>
      <c r="CR777" s="12"/>
      <c r="CS777" s="12"/>
      <c r="CT777" s="12"/>
      <c r="CU777" s="12"/>
      <c r="CV777" s="12"/>
      <c r="CW777" s="12"/>
      <c r="CX777" s="12"/>
      <c r="CY777" s="12"/>
      <c r="CZ777" s="12"/>
      <c r="DA777" s="12"/>
      <c r="DB777" s="12"/>
      <c r="DC777" s="12"/>
      <c r="DD777" s="12"/>
      <c r="DE777" s="12"/>
      <c r="DF777" s="12"/>
      <c r="DG777" s="12"/>
      <c r="DH777" s="12"/>
      <c r="DI777" s="12"/>
      <c r="DJ777" s="12"/>
      <c r="DK777" s="12"/>
      <c r="DL777" s="12"/>
      <c r="DM777" s="12"/>
      <c r="DN777" s="12"/>
      <c r="DO777" s="12"/>
      <c r="DP777" s="12"/>
    </row>
    <row r="778" spans="1:120" s="87" customFormat="1" hidden="1" x14ac:dyDescent="0.25">
      <c r="A778" s="94" t="s">
        <v>5135</v>
      </c>
      <c r="B778" s="95" t="s">
        <v>2638</v>
      </c>
      <c r="C778" s="96" t="s">
        <v>2639</v>
      </c>
      <c r="D778" s="95">
        <v>34410</v>
      </c>
      <c r="E778" s="101">
        <v>0</v>
      </c>
      <c r="F778" s="101">
        <v>0</v>
      </c>
      <c r="G778" s="101">
        <v>0</v>
      </c>
      <c r="H778" s="101">
        <v>0</v>
      </c>
      <c r="I778" s="101">
        <v>0</v>
      </c>
      <c r="J778" s="101">
        <v>0</v>
      </c>
      <c r="K778" s="101">
        <v>0</v>
      </c>
      <c r="L778" s="101">
        <v>0</v>
      </c>
      <c r="M778" s="101">
        <v>0</v>
      </c>
      <c r="N778" s="101">
        <v>0</v>
      </c>
      <c r="O778" s="101">
        <v>0</v>
      </c>
      <c r="P778" s="101">
        <v>0</v>
      </c>
      <c r="Q778" s="101">
        <v>0</v>
      </c>
      <c r="R778" s="101">
        <v>0</v>
      </c>
      <c r="S778" s="101">
        <v>0</v>
      </c>
      <c r="T778" s="101">
        <v>0</v>
      </c>
      <c r="U778" s="101">
        <v>0</v>
      </c>
      <c r="V778" s="101">
        <v>0</v>
      </c>
      <c r="W778" s="101">
        <v>0</v>
      </c>
      <c r="X778" s="101">
        <v>0</v>
      </c>
      <c r="Y778" s="101">
        <v>0</v>
      </c>
      <c r="Z778" s="101">
        <v>0</v>
      </c>
      <c r="AA778" s="101">
        <v>0</v>
      </c>
      <c r="AB778" s="101">
        <v>0</v>
      </c>
      <c r="AC778" s="101">
        <v>0</v>
      </c>
      <c r="AD778" s="101">
        <v>0</v>
      </c>
      <c r="AE778" s="101">
        <v>0</v>
      </c>
      <c r="AF778" s="101">
        <v>0</v>
      </c>
      <c r="AG778" s="101">
        <v>0</v>
      </c>
      <c r="AH778" s="101">
        <v>0</v>
      </c>
      <c r="AI778" s="101">
        <v>0</v>
      </c>
      <c r="AJ778" s="101">
        <v>0</v>
      </c>
      <c r="AK778" s="101">
        <v>0</v>
      </c>
      <c r="AL778" s="101">
        <v>0</v>
      </c>
      <c r="AM778" s="101">
        <v>0</v>
      </c>
      <c r="AN778" s="101">
        <v>0</v>
      </c>
      <c r="AO778" s="101">
        <v>0</v>
      </c>
      <c r="AP778" s="101">
        <v>0</v>
      </c>
      <c r="AQ778" s="101">
        <v>0</v>
      </c>
      <c r="AR778" s="101">
        <v>0</v>
      </c>
      <c r="AS778" s="101">
        <v>0</v>
      </c>
      <c r="AT778" s="101">
        <v>0</v>
      </c>
      <c r="AU778" s="101">
        <v>0</v>
      </c>
      <c r="AV778" s="101">
        <v>0</v>
      </c>
      <c r="AW778" s="101">
        <v>0</v>
      </c>
      <c r="AX778" s="101">
        <v>0</v>
      </c>
      <c r="AY778" s="101">
        <v>0</v>
      </c>
      <c r="AZ778" s="101">
        <v>0</v>
      </c>
      <c r="BA778" s="101">
        <v>0</v>
      </c>
      <c r="BB778" s="101">
        <v>0</v>
      </c>
      <c r="BC778" s="101">
        <v>0</v>
      </c>
      <c r="BD778" s="101">
        <v>0</v>
      </c>
      <c r="BE778" s="101">
        <v>0</v>
      </c>
      <c r="BF778" s="101">
        <v>0</v>
      </c>
      <c r="BG778" s="101">
        <v>0</v>
      </c>
      <c r="BH778" s="101">
        <v>0</v>
      </c>
      <c r="BI778" s="101">
        <v>0</v>
      </c>
      <c r="BJ778" s="101">
        <v>0</v>
      </c>
      <c r="BK778" s="101">
        <v>0</v>
      </c>
      <c r="BL778" s="101">
        <v>0</v>
      </c>
      <c r="BM778" s="101">
        <v>0</v>
      </c>
      <c r="BN778" s="101">
        <v>0</v>
      </c>
      <c r="BO778" s="101"/>
      <c r="BP778" s="101"/>
      <c r="BQ778" s="101"/>
      <c r="BR778" s="101"/>
      <c r="BS778" s="101"/>
      <c r="BT778" s="101"/>
      <c r="BU778" s="101"/>
      <c r="BV778" s="101"/>
      <c r="BW778" s="101"/>
      <c r="BX778" s="101"/>
      <c r="BY778" s="101"/>
      <c r="BZ778" s="101"/>
      <c r="CA778" s="101"/>
      <c r="CB778" s="101"/>
      <c r="CC778" s="101"/>
      <c r="CD778" s="101"/>
      <c r="CE778" s="101"/>
      <c r="CF778" s="101"/>
      <c r="CG778" s="101"/>
      <c r="CH778" s="101"/>
      <c r="CI778" s="101"/>
      <c r="CJ778" s="101"/>
      <c r="CK778" s="101"/>
      <c r="CL778" s="101"/>
      <c r="CM778" s="106">
        <f t="shared" si="51"/>
        <v>0</v>
      </c>
      <c r="CN778" s="65">
        <f t="shared" si="53"/>
        <v>0</v>
      </c>
      <c r="CO778" s="107">
        <f t="shared" si="52"/>
        <v>0</v>
      </c>
      <c r="CP778" s="12"/>
      <c r="CQ778" s="12"/>
      <c r="CR778" s="12"/>
      <c r="CS778" s="12"/>
      <c r="CT778" s="12"/>
      <c r="CU778" s="12"/>
      <c r="CV778" s="12"/>
      <c r="CW778" s="12"/>
      <c r="CX778" s="12"/>
      <c r="CY778" s="12"/>
      <c r="CZ778" s="12"/>
      <c r="DA778" s="12"/>
      <c r="DB778" s="12"/>
      <c r="DC778" s="12"/>
      <c r="DD778" s="12"/>
      <c r="DE778" s="12"/>
      <c r="DF778" s="12"/>
      <c r="DG778" s="12"/>
      <c r="DH778" s="12"/>
      <c r="DI778" s="12"/>
      <c r="DJ778" s="12"/>
      <c r="DK778" s="12"/>
      <c r="DL778" s="12"/>
      <c r="DM778" s="12"/>
      <c r="DN778" s="12"/>
      <c r="DO778" s="12"/>
      <c r="DP778" s="12"/>
    </row>
    <row r="779" spans="1:120" s="87" customFormat="1" hidden="1" x14ac:dyDescent="0.25">
      <c r="A779" s="94" t="s">
        <v>5135</v>
      </c>
      <c r="B779" s="95" t="s">
        <v>3468</v>
      </c>
      <c r="C779" s="96" t="s">
        <v>3469</v>
      </c>
      <c r="D779" s="95">
        <v>34420</v>
      </c>
      <c r="E779" s="101">
        <v>0</v>
      </c>
      <c r="F779" s="101">
        <v>0</v>
      </c>
      <c r="G779" s="101">
        <v>0</v>
      </c>
      <c r="H779" s="101">
        <v>0</v>
      </c>
      <c r="I779" s="101">
        <v>0</v>
      </c>
      <c r="J779" s="101">
        <v>0</v>
      </c>
      <c r="K779" s="101">
        <v>0</v>
      </c>
      <c r="L779" s="101">
        <v>0</v>
      </c>
      <c r="M779" s="101">
        <v>0</v>
      </c>
      <c r="N779" s="101">
        <v>0</v>
      </c>
      <c r="O779" s="101">
        <v>0</v>
      </c>
      <c r="P779" s="101">
        <v>0</v>
      </c>
      <c r="Q779" s="101">
        <v>0</v>
      </c>
      <c r="R779" s="101">
        <v>0</v>
      </c>
      <c r="S779" s="101">
        <v>0</v>
      </c>
      <c r="T779" s="101">
        <v>0</v>
      </c>
      <c r="U779" s="101">
        <v>0</v>
      </c>
      <c r="V779" s="101">
        <v>0</v>
      </c>
      <c r="W779" s="101">
        <v>0</v>
      </c>
      <c r="X779" s="101">
        <v>0</v>
      </c>
      <c r="Y779" s="101">
        <v>0</v>
      </c>
      <c r="Z779" s="101">
        <v>0</v>
      </c>
      <c r="AA779" s="101">
        <v>0</v>
      </c>
      <c r="AB779" s="101">
        <v>0</v>
      </c>
      <c r="AC779" s="101">
        <v>0</v>
      </c>
      <c r="AD779" s="101">
        <v>0</v>
      </c>
      <c r="AE779" s="101">
        <v>0</v>
      </c>
      <c r="AF779" s="101">
        <v>0</v>
      </c>
      <c r="AG779" s="101">
        <v>0</v>
      </c>
      <c r="AH779" s="101">
        <v>0</v>
      </c>
      <c r="AI779" s="101">
        <v>0</v>
      </c>
      <c r="AJ779" s="101">
        <v>0</v>
      </c>
      <c r="AK779" s="101">
        <v>0</v>
      </c>
      <c r="AL779" s="101">
        <v>0</v>
      </c>
      <c r="AM779" s="101">
        <v>0</v>
      </c>
      <c r="AN779" s="101">
        <v>0</v>
      </c>
      <c r="AO779" s="101">
        <v>0</v>
      </c>
      <c r="AP779" s="101">
        <v>0</v>
      </c>
      <c r="AQ779" s="101">
        <v>0</v>
      </c>
      <c r="AR779" s="101">
        <v>0</v>
      </c>
      <c r="AS779" s="101">
        <v>0</v>
      </c>
      <c r="AT779" s="101">
        <v>0</v>
      </c>
      <c r="AU779" s="101">
        <v>0</v>
      </c>
      <c r="AV779" s="101">
        <v>0</v>
      </c>
      <c r="AW779" s="101">
        <v>0</v>
      </c>
      <c r="AX779" s="101">
        <v>0</v>
      </c>
      <c r="AY779" s="101">
        <v>0</v>
      </c>
      <c r="AZ779" s="101">
        <v>0</v>
      </c>
      <c r="BA779" s="101">
        <v>0</v>
      </c>
      <c r="BB779" s="101">
        <v>0</v>
      </c>
      <c r="BC779" s="101">
        <v>0</v>
      </c>
      <c r="BD779" s="101">
        <v>0</v>
      </c>
      <c r="BE779" s="101">
        <v>0</v>
      </c>
      <c r="BF779" s="101">
        <v>0</v>
      </c>
      <c r="BG779" s="101">
        <v>0</v>
      </c>
      <c r="BH779" s="101">
        <v>0</v>
      </c>
      <c r="BI779" s="101">
        <v>0</v>
      </c>
      <c r="BJ779" s="101">
        <v>0</v>
      </c>
      <c r="BK779" s="101">
        <v>0</v>
      </c>
      <c r="BL779" s="101">
        <v>0</v>
      </c>
      <c r="BM779" s="101">
        <v>0</v>
      </c>
      <c r="BN779" s="101">
        <v>0</v>
      </c>
      <c r="BO779" s="101"/>
      <c r="BP779" s="101"/>
      <c r="BQ779" s="101"/>
      <c r="BR779" s="101"/>
      <c r="BS779" s="101"/>
      <c r="BT779" s="101"/>
      <c r="BU779" s="101"/>
      <c r="BV779" s="101"/>
      <c r="BW779" s="101"/>
      <c r="BX779" s="101"/>
      <c r="BY779" s="101"/>
      <c r="BZ779" s="101"/>
      <c r="CA779" s="101"/>
      <c r="CB779" s="101"/>
      <c r="CC779" s="101"/>
      <c r="CD779" s="101"/>
      <c r="CE779" s="101"/>
      <c r="CF779" s="101"/>
      <c r="CG779" s="101"/>
      <c r="CH779" s="101"/>
      <c r="CI779" s="101"/>
      <c r="CJ779" s="101"/>
      <c r="CK779" s="101"/>
      <c r="CL779" s="101"/>
      <c r="CM779" s="106">
        <f t="shared" si="51"/>
        <v>0</v>
      </c>
      <c r="CN779" s="65">
        <f t="shared" si="53"/>
        <v>0</v>
      </c>
      <c r="CO779" s="107">
        <f t="shared" si="52"/>
        <v>0</v>
      </c>
      <c r="CP779" s="12"/>
      <c r="CQ779" s="12"/>
      <c r="CR779" s="12"/>
      <c r="CS779" s="12"/>
      <c r="CT779" s="12"/>
      <c r="CU779" s="12"/>
      <c r="CV779" s="12"/>
      <c r="CW779" s="12"/>
      <c r="CX779" s="12"/>
      <c r="CY779" s="12"/>
      <c r="CZ779" s="12"/>
      <c r="DA779" s="12"/>
      <c r="DB779" s="12"/>
      <c r="DC779" s="12"/>
      <c r="DD779" s="12"/>
      <c r="DE779" s="12"/>
      <c r="DF779" s="12"/>
      <c r="DG779" s="12"/>
      <c r="DH779" s="12"/>
      <c r="DI779" s="12"/>
      <c r="DJ779" s="12"/>
      <c r="DK779" s="12"/>
      <c r="DL779" s="12"/>
      <c r="DM779" s="12"/>
      <c r="DN779" s="12"/>
      <c r="DO779" s="12"/>
      <c r="DP779" s="12"/>
    </row>
    <row r="780" spans="1:120" s="87" customFormat="1" hidden="1" x14ac:dyDescent="0.25">
      <c r="A780" s="94" t="s">
        <v>5135</v>
      </c>
      <c r="B780" s="95" t="s">
        <v>3472</v>
      </c>
      <c r="C780" s="96" t="s">
        <v>3473</v>
      </c>
      <c r="D780" s="95">
        <v>34420</v>
      </c>
      <c r="E780" s="101">
        <v>0</v>
      </c>
      <c r="F780" s="101">
        <v>0</v>
      </c>
      <c r="G780" s="101">
        <v>0</v>
      </c>
      <c r="H780" s="101">
        <v>0</v>
      </c>
      <c r="I780" s="101">
        <v>0</v>
      </c>
      <c r="J780" s="101">
        <v>0</v>
      </c>
      <c r="K780" s="101">
        <v>0</v>
      </c>
      <c r="L780" s="101">
        <v>0</v>
      </c>
      <c r="M780" s="101">
        <v>0</v>
      </c>
      <c r="N780" s="101">
        <v>0</v>
      </c>
      <c r="O780" s="101">
        <v>0</v>
      </c>
      <c r="P780" s="101">
        <v>0</v>
      </c>
      <c r="Q780" s="101">
        <v>0</v>
      </c>
      <c r="R780" s="101">
        <v>0</v>
      </c>
      <c r="S780" s="101">
        <v>0</v>
      </c>
      <c r="T780" s="101">
        <v>0</v>
      </c>
      <c r="U780" s="101">
        <v>0</v>
      </c>
      <c r="V780" s="101">
        <v>0</v>
      </c>
      <c r="W780" s="101">
        <v>0</v>
      </c>
      <c r="X780" s="101">
        <v>0</v>
      </c>
      <c r="Y780" s="101">
        <v>0</v>
      </c>
      <c r="Z780" s="101">
        <v>0</v>
      </c>
      <c r="AA780" s="101">
        <v>0</v>
      </c>
      <c r="AB780" s="101">
        <v>0</v>
      </c>
      <c r="AC780" s="101">
        <v>0</v>
      </c>
      <c r="AD780" s="101">
        <v>0</v>
      </c>
      <c r="AE780" s="101">
        <v>0</v>
      </c>
      <c r="AF780" s="101">
        <v>0</v>
      </c>
      <c r="AG780" s="101">
        <v>0</v>
      </c>
      <c r="AH780" s="101">
        <v>0</v>
      </c>
      <c r="AI780" s="101">
        <v>0</v>
      </c>
      <c r="AJ780" s="101">
        <v>0</v>
      </c>
      <c r="AK780" s="101">
        <v>0</v>
      </c>
      <c r="AL780" s="101">
        <v>0</v>
      </c>
      <c r="AM780" s="101">
        <v>0</v>
      </c>
      <c r="AN780" s="101">
        <v>0</v>
      </c>
      <c r="AO780" s="101">
        <v>0</v>
      </c>
      <c r="AP780" s="101">
        <v>0</v>
      </c>
      <c r="AQ780" s="101">
        <v>0</v>
      </c>
      <c r="AR780" s="101">
        <v>0</v>
      </c>
      <c r="AS780" s="101">
        <v>0</v>
      </c>
      <c r="AT780" s="101">
        <v>0</v>
      </c>
      <c r="AU780" s="101">
        <v>0</v>
      </c>
      <c r="AV780" s="101">
        <v>0</v>
      </c>
      <c r="AW780" s="101">
        <v>0</v>
      </c>
      <c r="AX780" s="101">
        <v>0</v>
      </c>
      <c r="AY780" s="101">
        <v>0</v>
      </c>
      <c r="AZ780" s="101">
        <v>0</v>
      </c>
      <c r="BA780" s="101">
        <v>0</v>
      </c>
      <c r="BB780" s="101">
        <v>0</v>
      </c>
      <c r="BC780" s="101">
        <v>0</v>
      </c>
      <c r="BD780" s="101">
        <v>0</v>
      </c>
      <c r="BE780" s="101">
        <v>0</v>
      </c>
      <c r="BF780" s="101">
        <v>0</v>
      </c>
      <c r="BG780" s="101">
        <v>0</v>
      </c>
      <c r="BH780" s="101">
        <v>0</v>
      </c>
      <c r="BI780" s="101">
        <v>0</v>
      </c>
      <c r="BJ780" s="101">
        <v>0</v>
      </c>
      <c r="BK780" s="101">
        <v>0</v>
      </c>
      <c r="BL780" s="101">
        <v>0</v>
      </c>
      <c r="BM780" s="101">
        <v>0</v>
      </c>
      <c r="BN780" s="101">
        <v>0</v>
      </c>
      <c r="BO780" s="101"/>
      <c r="BP780" s="101"/>
      <c r="BQ780" s="101"/>
      <c r="BR780" s="101"/>
      <c r="BS780" s="101"/>
      <c r="BT780" s="101"/>
      <c r="BU780" s="101"/>
      <c r="BV780" s="101"/>
      <c r="BW780" s="101"/>
      <c r="BX780" s="101"/>
      <c r="BY780" s="101"/>
      <c r="BZ780" s="101"/>
      <c r="CA780" s="101"/>
      <c r="CB780" s="101"/>
      <c r="CC780" s="101"/>
      <c r="CD780" s="101"/>
      <c r="CE780" s="101"/>
      <c r="CF780" s="101"/>
      <c r="CG780" s="101"/>
      <c r="CH780" s="101"/>
      <c r="CI780" s="101"/>
      <c r="CJ780" s="101"/>
      <c r="CK780" s="101"/>
      <c r="CL780" s="101"/>
      <c r="CM780" s="106">
        <f t="shared" si="51"/>
        <v>0</v>
      </c>
      <c r="CN780" s="65">
        <f t="shared" si="53"/>
        <v>0</v>
      </c>
      <c r="CO780" s="107">
        <f t="shared" si="52"/>
        <v>0</v>
      </c>
      <c r="CP780" s="12"/>
      <c r="CQ780" s="12"/>
      <c r="CR780" s="12"/>
      <c r="CS780" s="12"/>
      <c r="CT780" s="12"/>
      <c r="CU780" s="12"/>
      <c r="CV780" s="12"/>
      <c r="CW780" s="12"/>
      <c r="CX780" s="12"/>
      <c r="CY780" s="12"/>
      <c r="CZ780" s="12"/>
      <c r="DA780" s="12"/>
      <c r="DB780" s="12"/>
      <c r="DC780" s="12"/>
      <c r="DD780" s="12"/>
      <c r="DE780" s="12"/>
      <c r="DF780" s="12"/>
      <c r="DG780" s="12"/>
      <c r="DH780" s="12"/>
      <c r="DI780" s="12"/>
      <c r="DJ780" s="12"/>
      <c r="DK780" s="12"/>
      <c r="DL780" s="12"/>
      <c r="DM780" s="12"/>
      <c r="DN780" s="12"/>
      <c r="DO780" s="12"/>
      <c r="DP780" s="12"/>
    </row>
    <row r="781" spans="1:120" s="87" customFormat="1" hidden="1" x14ac:dyDescent="0.25">
      <c r="A781" s="94" t="s">
        <v>5135</v>
      </c>
      <c r="B781" s="95" t="s">
        <v>3490</v>
      </c>
      <c r="C781" s="96" t="s">
        <v>3491</v>
      </c>
      <c r="D781" s="95">
        <v>34420</v>
      </c>
      <c r="E781" s="101">
        <v>0</v>
      </c>
      <c r="F781" s="101">
        <v>0</v>
      </c>
      <c r="G781" s="101">
        <v>0</v>
      </c>
      <c r="H781" s="101">
        <v>0</v>
      </c>
      <c r="I781" s="101">
        <v>0</v>
      </c>
      <c r="J781" s="101">
        <v>0</v>
      </c>
      <c r="K781" s="101">
        <v>0</v>
      </c>
      <c r="L781" s="101">
        <v>0</v>
      </c>
      <c r="M781" s="101">
        <v>0</v>
      </c>
      <c r="N781" s="101">
        <v>0</v>
      </c>
      <c r="O781" s="101">
        <v>0</v>
      </c>
      <c r="P781" s="101">
        <v>0</v>
      </c>
      <c r="Q781" s="101">
        <v>0</v>
      </c>
      <c r="R781" s="101">
        <v>0</v>
      </c>
      <c r="S781" s="101">
        <v>0</v>
      </c>
      <c r="T781" s="101">
        <v>0</v>
      </c>
      <c r="U781" s="101">
        <v>0</v>
      </c>
      <c r="V781" s="101">
        <v>0</v>
      </c>
      <c r="W781" s="101">
        <v>0</v>
      </c>
      <c r="X781" s="101">
        <v>0</v>
      </c>
      <c r="Y781" s="101">
        <v>0</v>
      </c>
      <c r="Z781" s="101">
        <v>0</v>
      </c>
      <c r="AA781" s="101">
        <v>0</v>
      </c>
      <c r="AB781" s="101">
        <v>0</v>
      </c>
      <c r="AC781" s="101">
        <v>0</v>
      </c>
      <c r="AD781" s="101">
        <v>0</v>
      </c>
      <c r="AE781" s="101">
        <v>0</v>
      </c>
      <c r="AF781" s="101">
        <v>0</v>
      </c>
      <c r="AG781" s="101">
        <v>0</v>
      </c>
      <c r="AH781" s="101">
        <v>0</v>
      </c>
      <c r="AI781" s="101">
        <v>0</v>
      </c>
      <c r="AJ781" s="101">
        <v>0</v>
      </c>
      <c r="AK781" s="101">
        <v>0</v>
      </c>
      <c r="AL781" s="101">
        <v>0</v>
      </c>
      <c r="AM781" s="101">
        <v>0</v>
      </c>
      <c r="AN781" s="101">
        <v>0</v>
      </c>
      <c r="AO781" s="101">
        <v>0</v>
      </c>
      <c r="AP781" s="101">
        <v>0</v>
      </c>
      <c r="AQ781" s="101">
        <v>0</v>
      </c>
      <c r="AR781" s="101">
        <v>0</v>
      </c>
      <c r="AS781" s="101">
        <v>0</v>
      </c>
      <c r="AT781" s="101">
        <v>0</v>
      </c>
      <c r="AU781" s="101">
        <v>0</v>
      </c>
      <c r="AV781" s="101">
        <v>0</v>
      </c>
      <c r="AW781" s="101">
        <v>0</v>
      </c>
      <c r="AX781" s="101">
        <v>0</v>
      </c>
      <c r="AY781" s="101">
        <v>0</v>
      </c>
      <c r="AZ781" s="101">
        <v>0</v>
      </c>
      <c r="BA781" s="101">
        <v>0</v>
      </c>
      <c r="BB781" s="101">
        <v>0</v>
      </c>
      <c r="BC781" s="101">
        <v>0</v>
      </c>
      <c r="BD781" s="101">
        <v>0</v>
      </c>
      <c r="BE781" s="101">
        <v>0</v>
      </c>
      <c r="BF781" s="101">
        <v>0</v>
      </c>
      <c r="BG781" s="101">
        <v>0</v>
      </c>
      <c r="BH781" s="101">
        <v>0</v>
      </c>
      <c r="BI781" s="101">
        <v>0</v>
      </c>
      <c r="BJ781" s="101">
        <v>0</v>
      </c>
      <c r="BK781" s="101">
        <v>0</v>
      </c>
      <c r="BL781" s="101">
        <v>0</v>
      </c>
      <c r="BM781" s="101">
        <v>0</v>
      </c>
      <c r="BN781" s="101">
        <v>0</v>
      </c>
      <c r="BO781" s="101"/>
      <c r="BP781" s="101"/>
      <c r="BQ781" s="101"/>
      <c r="BR781" s="101"/>
      <c r="BS781" s="101"/>
      <c r="BT781" s="101"/>
      <c r="BU781" s="101"/>
      <c r="BV781" s="101"/>
      <c r="BW781" s="101"/>
      <c r="BX781" s="101"/>
      <c r="BY781" s="101"/>
      <c r="BZ781" s="101"/>
      <c r="CA781" s="101"/>
      <c r="CB781" s="101"/>
      <c r="CC781" s="101"/>
      <c r="CD781" s="101"/>
      <c r="CE781" s="101"/>
      <c r="CF781" s="101"/>
      <c r="CG781" s="101"/>
      <c r="CH781" s="101"/>
      <c r="CI781" s="101"/>
      <c r="CJ781" s="101"/>
      <c r="CK781" s="101"/>
      <c r="CL781" s="101"/>
      <c r="CM781" s="106">
        <f t="shared" si="51"/>
        <v>0</v>
      </c>
      <c r="CN781" s="65">
        <f t="shared" si="53"/>
        <v>0</v>
      </c>
      <c r="CO781" s="107">
        <f t="shared" si="52"/>
        <v>0</v>
      </c>
      <c r="CP781" s="12"/>
      <c r="CQ781" s="12"/>
      <c r="CR781" s="12"/>
      <c r="CS781" s="12"/>
      <c r="CT781" s="12"/>
      <c r="CU781" s="12"/>
      <c r="CV781" s="12"/>
      <c r="CW781" s="12"/>
      <c r="CX781" s="12"/>
      <c r="CY781" s="12"/>
      <c r="CZ781" s="12"/>
      <c r="DA781" s="12"/>
      <c r="DB781" s="12"/>
      <c r="DC781" s="12"/>
      <c r="DD781" s="12"/>
      <c r="DE781" s="12"/>
      <c r="DF781" s="12"/>
      <c r="DG781" s="12"/>
      <c r="DH781" s="12"/>
      <c r="DI781" s="12"/>
      <c r="DJ781" s="12"/>
      <c r="DK781" s="12"/>
      <c r="DL781" s="12"/>
      <c r="DM781" s="12"/>
      <c r="DN781" s="12"/>
      <c r="DO781" s="12"/>
      <c r="DP781" s="12"/>
    </row>
    <row r="782" spans="1:120" s="87" customFormat="1" hidden="1" x14ac:dyDescent="0.25">
      <c r="A782" s="94" t="s">
        <v>5135</v>
      </c>
      <c r="B782" s="95" t="s">
        <v>2656</v>
      </c>
      <c r="C782" s="96" t="s">
        <v>2657</v>
      </c>
      <c r="D782" s="95">
        <v>34410</v>
      </c>
      <c r="E782" s="101">
        <v>0</v>
      </c>
      <c r="F782" s="101">
        <v>0</v>
      </c>
      <c r="G782" s="101">
        <v>0</v>
      </c>
      <c r="H782" s="101">
        <v>0</v>
      </c>
      <c r="I782" s="101">
        <v>0</v>
      </c>
      <c r="J782" s="101">
        <v>0</v>
      </c>
      <c r="K782" s="101">
        <v>0</v>
      </c>
      <c r="L782" s="101">
        <v>0</v>
      </c>
      <c r="M782" s="101">
        <v>0</v>
      </c>
      <c r="N782" s="101">
        <v>0</v>
      </c>
      <c r="O782" s="101">
        <v>0</v>
      </c>
      <c r="P782" s="101">
        <v>0</v>
      </c>
      <c r="Q782" s="101">
        <v>0</v>
      </c>
      <c r="R782" s="101">
        <v>0</v>
      </c>
      <c r="S782" s="101">
        <v>0</v>
      </c>
      <c r="T782" s="101">
        <v>0</v>
      </c>
      <c r="U782" s="101">
        <v>0</v>
      </c>
      <c r="V782" s="101">
        <v>0</v>
      </c>
      <c r="W782" s="101">
        <v>0</v>
      </c>
      <c r="X782" s="101">
        <v>0</v>
      </c>
      <c r="Y782" s="101">
        <v>0</v>
      </c>
      <c r="Z782" s="101">
        <v>0</v>
      </c>
      <c r="AA782" s="101">
        <v>0</v>
      </c>
      <c r="AB782" s="101">
        <v>0</v>
      </c>
      <c r="AC782" s="101">
        <v>0</v>
      </c>
      <c r="AD782" s="101">
        <v>0</v>
      </c>
      <c r="AE782" s="101">
        <v>0</v>
      </c>
      <c r="AF782" s="101">
        <v>0</v>
      </c>
      <c r="AG782" s="101">
        <v>0</v>
      </c>
      <c r="AH782" s="101">
        <v>0</v>
      </c>
      <c r="AI782" s="101">
        <v>0</v>
      </c>
      <c r="AJ782" s="101">
        <v>0</v>
      </c>
      <c r="AK782" s="101">
        <v>0</v>
      </c>
      <c r="AL782" s="101">
        <v>0</v>
      </c>
      <c r="AM782" s="101">
        <v>0</v>
      </c>
      <c r="AN782" s="101">
        <v>0</v>
      </c>
      <c r="AO782" s="101">
        <v>0</v>
      </c>
      <c r="AP782" s="101">
        <v>0</v>
      </c>
      <c r="AQ782" s="101">
        <v>0</v>
      </c>
      <c r="AR782" s="101">
        <v>0</v>
      </c>
      <c r="AS782" s="101">
        <v>0</v>
      </c>
      <c r="AT782" s="101">
        <v>0</v>
      </c>
      <c r="AU782" s="101">
        <v>0</v>
      </c>
      <c r="AV782" s="101">
        <v>0</v>
      </c>
      <c r="AW782" s="101">
        <v>0</v>
      </c>
      <c r="AX782" s="101">
        <v>0</v>
      </c>
      <c r="AY782" s="101">
        <v>0</v>
      </c>
      <c r="AZ782" s="101">
        <v>0</v>
      </c>
      <c r="BA782" s="101">
        <v>0</v>
      </c>
      <c r="BB782" s="101">
        <v>0</v>
      </c>
      <c r="BC782" s="101">
        <v>0</v>
      </c>
      <c r="BD782" s="101">
        <v>0</v>
      </c>
      <c r="BE782" s="101">
        <v>0</v>
      </c>
      <c r="BF782" s="101">
        <v>0</v>
      </c>
      <c r="BG782" s="101">
        <v>0</v>
      </c>
      <c r="BH782" s="101">
        <v>0</v>
      </c>
      <c r="BI782" s="101">
        <v>0</v>
      </c>
      <c r="BJ782" s="101">
        <v>0</v>
      </c>
      <c r="BK782" s="101">
        <v>0</v>
      </c>
      <c r="BL782" s="101">
        <v>0</v>
      </c>
      <c r="BM782" s="101">
        <v>0</v>
      </c>
      <c r="BN782" s="101">
        <v>0</v>
      </c>
      <c r="BO782" s="101"/>
      <c r="BP782" s="101"/>
      <c r="BQ782" s="101"/>
      <c r="BR782" s="101"/>
      <c r="BS782" s="101"/>
      <c r="BT782" s="101"/>
      <c r="BU782" s="101"/>
      <c r="BV782" s="101"/>
      <c r="BW782" s="101"/>
      <c r="BX782" s="101"/>
      <c r="BY782" s="101"/>
      <c r="BZ782" s="101"/>
      <c r="CA782" s="101"/>
      <c r="CB782" s="101"/>
      <c r="CC782" s="101"/>
      <c r="CD782" s="101"/>
      <c r="CE782" s="101"/>
      <c r="CF782" s="101"/>
      <c r="CG782" s="101"/>
      <c r="CH782" s="101"/>
      <c r="CI782" s="101"/>
      <c r="CJ782" s="101"/>
      <c r="CK782" s="101"/>
      <c r="CL782" s="101"/>
      <c r="CM782" s="106">
        <f t="shared" si="51"/>
        <v>0</v>
      </c>
      <c r="CN782" s="65">
        <f t="shared" si="53"/>
        <v>0</v>
      </c>
      <c r="CO782" s="107">
        <f t="shared" si="52"/>
        <v>0</v>
      </c>
      <c r="CP782" s="12"/>
      <c r="CQ782" s="12"/>
      <c r="CR782" s="12"/>
      <c r="CS782" s="12"/>
      <c r="CT782" s="12"/>
      <c r="CU782" s="12"/>
      <c r="CV782" s="12"/>
      <c r="CW782" s="12"/>
      <c r="CX782" s="12"/>
      <c r="CY782" s="12"/>
      <c r="CZ782" s="12"/>
      <c r="DA782" s="12"/>
      <c r="DB782" s="12"/>
      <c r="DC782" s="12"/>
      <c r="DD782" s="12"/>
      <c r="DE782" s="12"/>
      <c r="DF782" s="12"/>
      <c r="DG782" s="12"/>
      <c r="DH782" s="12"/>
      <c r="DI782" s="12"/>
      <c r="DJ782" s="12"/>
      <c r="DK782" s="12"/>
      <c r="DL782" s="12"/>
      <c r="DM782" s="12"/>
      <c r="DN782" s="12"/>
      <c r="DO782" s="12"/>
      <c r="DP782" s="12"/>
    </row>
    <row r="783" spans="1:120" s="87" customFormat="1" hidden="1" x14ac:dyDescent="0.25">
      <c r="A783" s="94" t="s">
        <v>5135</v>
      </c>
      <c r="B783" s="95" t="s">
        <v>2658</v>
      </c>
      <c r="C783" s="96" t="s">
        <v>2659</v>
      </c>
      <c r="D783" s="95">
        <v>34410</v>
      </c>
      <c r="E783" s="101">
        <v>0</v>
      </c>
      <c r="F783" s="101">
        <v>0</v>
      </c>
      <c r="G783" s="101">
        <v>0</v>
      </c>
      <c r="H783" s="101">
        <v>0</v>
      </c>
      <c r="I783" s="101">
        <v>0</v>
      </c>
      <c r="J783" s="101">
        <v>0</v>
      </c>
      <c r="K783" s="101">
        <v>0</v>
      </c>
      <c r="L783" s="101">
        <v>0</v>
      </c>
      <c r="M783" s="101">
        <v>0</v>
      </c>
      <c r="N783" s="101">
        <v>0</v>
      </c>
      <c r="O783" s="101">
        <v>0</v>
      </c>
      <c r="P783" s="101">
        <v>0</v>
      </c>
      <c r="Q783" s="101">
        <v>0</v>
      </c>
      <c r="R783" s="101">
        <v>0</v>
      </c>
      <c r="S783" s="101">
        <v>0</v>
      </c>
      <c r="T783" s="101">
        <v>0</v>
      </c>
      <c r="U783" s="101">
        <v>0</v>
      </c>
      <c r="V783" s="101">
        <v>0</v>
      </c>
      <c r="W783" s="101">
        <v>0</v>
      </c>
      <c r="X783" s="101">
        <v>0</v>
      </c>
      <c r="Y783" s="101">
        <v>0</v>
      </c>
      <c r="Z783" s="101">
        <v>0</v>
      </c>
      <c r="AA783" s="101">
        <v>0</v>
      </c>
      <c r="AB783" s="101">
        <v>0</v>
      </c>
      <c r="AC783" s="101">
        <v>0</v>
      </c>
      <c r="AD783" s="101">
        <v>0</v>
      </c>
      <c r="AE783" s="101">
        <v>0</v>
      </c>
      <c r="AF783" s="101">
        <v>0</v>
      </c>
      <c r="AG783" s="101">
        <v>0</v>
      </c>
      <c r="AH783" s="101">
        <v>0</v>
      </c>
      <c r="AI783" s="101">
        <v>0</v>
      </c>
      <c r="AJ783" s="101">
        <v>0</v>
      </c>
      <c r="AK783" s="101">
        <v>0</v>
      </c>
      <c r="AL783" s="101">
        <v>0</v>
      </c>
      <c r="AM783" s="101">
        <v>0</v>
      </c>
      <c r="AN783" s="101">
        <v>0</v>
      </c>
      <c r="AO783" s="101">
        <v>0</v>
      </c>
      <c r="AP783" s="101">
        <v>0</v>
      </c>
      <c r="AQ783" s="101">
        <v>0</v>
      </c>
      <c r="AR783" s="101">
        <v>0</v>
      </c>
      <c r="AS783" s="101">
        <v>0</v>
      </c>
      <c r="AT783" s="101">
        <v>0</v>
      </c>
      <c r="AU783" s="101">
        <v>0</v>
      </c>
      <c r="AV783" s="101">
        <v>0</v>
      </c>
      <c r="AW783" s="101">
        <v>0</v>
      </c>
      <c r="AX783" s="101">
        <v>0</v>
      </c>
      <c r="AY783" s="101">
        <v>0</v>
      </c>
      <c r="AZ783" s="101">
        <v>0</v>
      </c>
      <c r="BA783" s="101">
        <v>0</v>
      </c>
      <c r="BB783" s="101">
        <v>0</v>
      </c>
      <c r="BC783" s="101">
        <v>0</v>
      </c>
      <c r="BD783" s="101">
        <v>0</v>
      </c>
      <c r="BE783" s="101">
        <v>0</v>
      </c>
      <c r="BF783" s="101">
        <v>0</v>
      </c>
      <c r="BG783" s="101">
        <v>0</v>
      </c>
      <c r="BH783" s="101">
        <v>0</v>
      </c>
      <c r="BI783" s="101">
        <v>0</v>
      </c>
      <c r="BJ783" s="101">
        <v>0</v>
      </c>
      <c r="BK783" s="101">
        <v>0</v>
      </c>
      <c r="BL783" s="101">
        <v>0</v>
      </c>
      <c r="BM783" s="101">
        <v>0</v>
      </c>
      <c r="BN783" s="101">
        <v>0</v>
      </c>
      <c r="BO783" s="101"/>
      <c r="BP783" s="101"/>
      <c r="BQ783" s="101"/>
      <c r="BR783" s="101"/>
      <c r="BS783" s="101"/>
      <c r="BT783" s="101"/>
      <c r="BU783" s="101"/>
      <c r="BV783" s="101"/>
      <c r="BW783" s="101"/>
      <c r="BX783" s="101"/>
      <c r="BY783" s="101"/>
      <c r="BZ783" s="101"/>
      <c r="CA783" s="101"/>
      <c r="CB783" s="101"/>
      <c r="CC783" s="101"/>
      <c r="CD783" s="101"/>
      <c r="CE783" s="101"/>
      <c r="CF783" s="101"/>
      <c r="CG783" s="101"/>
      <c r="CH783" s="101"/>
      <c r="CI783" s="101"/>
      <c r="CJ783" s="101"/>
      <c r="CK783" s="101"/>
      <c r="CL783" s="101"/>
      <c r="CM783" s="106">
        <f t="shared" si="51"/>
        <v>0</v>
      </c>
      <c r="CN783" s="65">
        <f t="shared" si="53"/>
        <v>0</v>
      </c>
      <c r="CO783" s="107">
        <f t="shared" si="52"/>
        <v>0</v>
      </c>
      <c r="CP783" s="12"/>
      <c r="CQ783" s="12"/>
      <c r="CR783" s="12"/>
      <c r="CS783" s="12"/>
      <c r="CT783" s="12"/>
      <c r="CU783" s="12"/>
      <c r="CV783" s="12"/>
      <c r="CW783" s="12"/>
      <c r="CX783" s="12"/>
      <c r="CY783" s="12"/>
      <c r="CZ783" s="12"/>
      <c r="DA783" s="12"/>
      <c r="DB783" s="12"/>
      <c r="DC783" s="12"/>
      <c r="DD783" s="12"/>
      <c r="DE783" s="12"/>
      <c r="DF783" s="12"/>
      <c r="DG783" s="12"/>
      <c r="DH783" s="12"/>
      <c r="DI783" s="12"/>
      <c r="DJ783" s="12"/>
      <c r="DK783" s="12"/>
      <c r="DL783" s="12"/>
      <c r="DM783" s="12"/>
      <c r="DN783" s="12"/>
      <c r="DO783" s="12"/>
      <c r="DP783" s="12"/>
    </row>
    <row r="784" spans="1:120" s="87" customFormat="1" hidden="1" x14ac:dyDescent="0.25">
      <c r="A784" s="94" t="s">
        <v>5135</v>
      </c>
      <c r="B784" s="95" t="s">
        <v>3496</v>
      </c>
      <c r="C784" s="96" t="s">
        <v>3497</v>
      </c>
      <c r="D784" s="95">
        <v>34420</v>
      </c>
      <c r="E784" s="101">
        <v>0</v>
      </c>
      <c r="F784" s="101">
        <v>0</v>
      </c>
      <c r="G784" s="101">
        <v>0</v>
      </c>
      <c r="H784" s="101">
        <v>0</v>
      </c>
      <c r="I784" s="101">
        <v>0</v>
      </c>
      <c r="J784" s="101">
        <v>0</v>
      </c>
      <c r="K784" s="101">
        <v>0</v>
      </c>
      <c r="L784" s="101">
        <v>0</v>
      </c>
      <c r="M784" s="101">
        <v>0</v>
      </c>
      <c r="N784" s="101">
        <v>0</v>
      </c>
      <c r="O784" s="101">
        <v>0</v>
      </c>
      <c r="P784" s="101">
        <v>0</v>
      </c>
      <c r="Q784" s="101">
        <v>0</v>
      </c>
      <c r="R784" s="101">
        <v>0</v>
      </c>
      <c r="S784" s="101">
        <v>0</v>
      </c>
      <c r="T784" s="101">
        <v>0</v>
      </c>
      <c r="U784" s="101">
        <v>0</v>
      </c>
      <c r="V784" s="101">
        <v>0</v>
      </c>
      <c r="W784" s="101">
        <v>0</v>
      </c>
      <c r="X784" s="101">
        <v>0</v>
      </c>
      <c r="Y784" s="101">
        <v>0</v>
      </c>
      <c r="Z784" s="101">
        <v>0</v>
      </c>
      <c r="AA784" s="101">
        <v>0</v>
      </c>
      <c r="AB784" s="101">
        <v>0</v>
      </c>
      <c r="AC784" s="101">
        <v>0</v>
      </c>
      <c r="AD784" s="101">
        <v>0</v>
      </c>
      <c r="AE784" s="101">
        <v>0</v>
      </c>
      <c r="AF784" s="101">
        <v>0</v>
      </c>
      <c r="AG784" s="101">
        <v>0</v>
      </c>
      <c r="AH784" s="101">
        <v>0</v>
      </c>
      <c r="AI784" s="101">
        <v>0</v>
      </c>
      <c r="AJ784" s="101">
        <v>0</v>
      </c>
      <c r="AK784" s="101">
        <v>0</v>
      </c>
      <c r="AL784" s="101">
        <v>0</v>
      </c>
      <c r="AM784" s="101">
        <v>0</v>
      </c>
      <c r="AN784" s="101">
        <v>0</v>
      </c>
      <c r="AO784" s="101">
        <v>0</v>
      </c>
      <c r="AP784" s="101">
        <v>0</v>
      </c>
      <c r="AQ784" s="101">
        <v>0</v>
      </c>
      <c r="AR784" s="101">
        <v>0</v>
      </c>
      <c r="AS784" s="101">
        <v>0</v>
      </c>
      <c r="AT784" s="101">
        <v>0</v>
      </c>
      <c r="AU784" s="101">
        <v>0</v>
      </c>
      <c r="AV784" s="101">
        <v>0</v>
      </c>
      <c r="AW784" s="101">
        <v>0</v>
      </c>
      <c r="AX784" s="101">
        <v>0</v>
      </c>
      <c r="AY784" s="101">
        <v>0</v>
      </c>
      <c r="AZ784" s="101">
        <v>0</v>
      </c>
      <c r="BA784" s="101">
        <v>0</v>
      </c>
      <c r="BB784" s="101">
        <v>0</v>
      </c>
      <c r="BC784" s="101">
        <v>0</v>
      </c>
      <c r="BD784" s="101">
        <v>0</v>
      </c>
      <c r="BE784" s="101">
        <v>0</v>
      </c>
      <c r="BF784" s="101">
        <v>0</v>
      </c>
      <c r="BG784" s="101">
        <v>0</v>
      </c>
      <c r="BH784" s="101">
        <v>0</v>
      </c>
      <c r="BI784" s="101">
        <v>0</v>
      </c>
      <c r="BJ784" s="101">
        <v>0</v>
      </c>
      <c r="BK784" s="101">
        <v>0</v>
      </c>
      <c r="BL784" s="101">
        <v>0</v>
      </c>
      <c r="BM784" s="101">
        <v>0</v>
      </c>
      <c r="BN784" s="101">
        <v>0</v>
      </c>
      <c r="BO784" s="101"/>
      <c r="BP784" s="101"/>
      <c r="BQ784" s="101"/>
      <c r="BR784" s="101"/>
      <c r="BS784" s="101"/>
      <c r="BT784" s="101"/>
      <c r="BU784" s="101"/>
      <c r="BV784" s="101"/>
      <c r="BW784" s="101"/>
      <c r="BX784" s="101"/>
      <c r="BY784" s="101"/>
      <c r="BZ784" s="101"/>
      <c r="CA784" s="101"/>
      <c r="CB784" s="101"/>
      <c r="CC784" s="101"/>
      <c r="CD784" s="101"/>
      <c r="CE784" s="101"/>
      <c r="CF784" s="101"/>
      <c r="CG784" s="101"/>
      <c r="CH784" s="101"/>
      <c r="CI784" s="101"/>
      <c r="CJ784" s="101"/>
      <c r="CK784" s="101"/>
      <c r="CL784" s="101"/>
      <c r="CM784" s="106">
        <f t="shared" si="51"/>
        <v>0</v>
      </c>
      <c r="CN784" s="65">
        <f t="shared" si="53"/>
        <v>0</v>
      </c>
      <c r="CO784" s="107">
        <f t="shared" si="52"/>
        <v>0</v>
      </c>
      <c r="CP784" s="12"/>
      <c r="CQ784" s="12"/>
      <c r="CR784" s="12"/>
      <c r="CS784" s="12"/>
      <c r="CT784" s="12"/>
      <c r="CU784" s="12"/>
      <c r="CV784" s="12"/>
      <c r="CW784" s="12"/>
      <c r="CX784" s="12"/>
      <c r="CY784" s="12"/>
      <c r="CZ784" s="12"/>
      <c r="DA784" s="12"/>
      <c r="DB784" s="12"/>
      <c r="DC784" s="12"/>
      <c r="DD784" s="12"/>
      <c r="DE784" s="12"/>
      <c r="DF784" s="12"/>
      <c r="DG784" s="12"/>
      <c r="DH784" s="12"/>
      <c r="DI784" s="12"/>
      <c r="DJ784" s="12"/>
      <c r="DK784" s="12"/>
      <c r="DL784" s="12"/>
      <c r="DM784" s="12"/>
      <c r="DN784" s="12"/>
      <c r="DO784" s="12"/>
      <c r="DP784" s="12"/>
    </row>
    <row r="785" spans="1:120" s="87" customFormat="1" hidden="1" x14ac:dyDescent="0.25">
      <c r="A785" s="94" t="s">
        <v>5135</v>
      </c>
      <c r="B785" s="95" t="s">
        <v>2662</v>
      </c>
      <c r="C785" s="96" t="s">
        <v>2663</v>
      </c>
      <c r="D785" s="95">
        <v>34410</v>
      </c>
      <c r="E785" s="101">
        <v>0</v>
      </c>
      <c r="F785" s="101">
        <v>0</v>
      </c>
      <c r="G785" s="101">
        <v>0</v>
      </c>
      <c r="H785" s="101">
        <v>0</v>
      </c>
      <c r="I785" s="101">
        <v>0</v>
      </c>
      <c r="J785" s="101">
        <v>0</v>
      </c>
      <c r="K785" s="101">
        <v>0</v>
      </c>
      <c r="L785" s="101">
        <v>0</v>
      </c>
      <c r="M785" s="101">
        <v>0</v>
      </c>
      <c r="N785" s="101">
        <v>0</v>
      </c>
      <c r="O785" s="101">
        <v>0</v>
      </c>
      <c r="P785" s="101">
        <v>0</v>
      </c>
      <c r="Q785" s="101">
        <v>0</v>
      </c>
      <c r="R785" s="101">
        <v>0</v>
      </c>
      <c r="S785" s="101">
        <v>0</v>
      </c>
      <c r="T785" s="101">
        <v>0</v>
      </c>
      <c r="U785" s="101">
        <v>0</v>
      </c>
      <c r="V785" s="101">
        <v>0</v>
      </c>
      <c r="W785" s="101">
        <v>0</v>
      </c>
      <c r="X785" s="101">
        <v>0</v>
      </c>
      <c r="Y785" s="101">
        <v>0</v>
      </c>
      <c r="Z785" s="101">
        <v>0</v>
      </c>
      <c r="AA785" s="101">
        <v>0</v>
      </c>
      <c r="AB785" s="101">
        <v>0</v>
      </c>
      <c r="AC785" s="101">
        <v>0</v>
      </c>
      <c r="AD785" s="101">
        <v>0</v>
      </c>
      <c r="AE785" s="101">
        <v>0</v>
      </c>
      <c r="AF785" s="101">
        <v>0</v>
      </c>
      <c r="AG785" s="101">
        <v>0</v>
      </c>
      <c r="AH785" s="101">
        <v>0</v>
      </c>
      <c r="AI785" s="101">
        <v>0</v>
      </c>
      <c r="AJ785" s="101">
        <v>0</v>
      </c>
      <c r="AK785" s="101">
        <v>0</v>
      </c>
      <c r="AL785" s="101">
        <v>0</v>
      </c>
      <c r="AM785" s="101">
        <v>0</v>
      </c>
      <c r="AN785" s="101">
        <v>0</v>
      </c>
      <c r="AO785" s="101">
        <v>0</v>
      </c>
      <c r="AP785" s="101">
        <v>0</v>
      </c>
      <c r="AQ785" s="101">
        <v>0</v>
      </c>
      <c r="AR785" s="101">
        <v>0</v>
      </c>
      <c r="AS785" s="101">
        <v>0</v>
      </c>
      <c r="AT785" s="101">
        <v>0</v>
      </c>
      <c r="AU785" s="101">
        <v>0</v>
      </c>
      <c r="AV785" s="101">
        <v>0</v>
      </c>
      <c r="AW785" s="101">
        <v>0</v>
      </c>
      <c r="AX785" s="101">
        <v>0</v>
      </c>
      <c r="AY785" s="101">
        <v>0</v>
      </c>
      <c r="AZ785" s="101">
        <v>0</v>
      </c>
      <c r="BA785" s="101">
        <v>0</v>
      </c>
      <c r="BB785" s="101">
        <v>0</v>
      </c>
      <c r="BC785" s="101">
        <v>0</v>
      </c>
      <c r="BD785" s="101">
        <v>0</v>
      </c>
      <c r="BE785" s="101">
        <v>0</v>
      </c>
      <c r="BF785" s="101">
        <v>0</v>
      </c>
      <c r="BG785" s="101">
        <v>0</v>
      </c>
      <c r="BH785" s="101">
        <v>0</v>
      </c>
      <c r="BI785" s="101">
        <v>0</v>
      </c>
      <c r="BJ785" s="101">
        <v>0</v>
      </c>
      <c r="BK785" s="101">
        <v>0</v>
      </c>
      <c r="BL785" s="101">
        <v>0</v>
      </c>
      <c r="BM785" s="101">
        <v>0</v>
      </c>
      <c r="BN785" s="101">
        <v>0</v>
      </c>
      <c r="BO785" s="101"/>
      <c r="BP785" s="101"/>
      <c r="BQ785" s="101"/>
      <c r="BR785" s="101"/>
      <c r="BS785" s="101"/>
      <c r="BT785" s="101"/>
      <c r="BU785" s="101"/>
      <c r="BV785" s="101"/>
      <c r="BW785" s="101"/>
      <c r="BX785" s="101"/>
      <c r="BY785" s="101"/>
      <c r="BZ785" s="101"/>
      <c r="CA785" s="101"/>
      <c r="CB785" s="101"/>
      <c r="CC785" s="101"/>
      <c r="CD785" s="101"/>
      <c r="CE785" s="101"/>
      <c r="CF785" s="101"/>
      <c r="CG785" s="101"/>
      <c r="CH785" s="101"/>
      <c r="CI785" s="101"/>
      <c r="CJ785" s="101"/>
      <c r="CK785" s="101"/>
      <c r="CL785" s="101"/>
      <c r="CM785" s="106">
        <f t="shared" si="51"/>
        <v>0</v>
      </c>
      <c r="CN785" s="65">
        <f t="shared" si="53"/>
        <v>0</v>
      </c>
      <c r="CO785" s="107">
        <f t="shared" si="52"/>
        <v>0</v>
      </c>
      <c r="CP785" s="12"/>
      <c r="CQ785" s="12"/>
      <c r="CR785" s="12"/>
      <c r="CS785" s="12"/>
      <c r="CT785" s="12"/>
      <c r="CU785" s="12"/>
      <c r="CV785" s="12"/>
      <c r="CW785" s="12"/>
      <c r="CX785" s="12"/>
      <c r="CY785" s="12"/>
      <c r="CZ785" s="12"/>
      <c r="DA785" s="12"/>
      <c r="DB785" s="12"/>
      <c r="DC785" s="12"/>
      <c r="DD785" s="12"/>
      <c r="DE785" s="12"/>
      <c r="DF785" s="12"/>
      <c r="DG785" s="12"/>
      <c r="DH785" s="12"/>
      <c r="DI785" s="12"/>
      <c r="DJ785" s="12"/>
      <c r="DK785" s="12"/>
      <c r="DL785" s="12"/>
      <c r="DM785" s="12"/>
      <c r="DN785" s="12"/>
      <c r="DO785" s="12"/>
      <c r="DP785" s="12"/>
    </row>
    <row r="786" spans="1:120" s="87" customFormat="1" hidden="1" x14ac:dyDescent="0.25">
      <c r="A786" s="94" t="s">
        <v>5135</v>
      </c>
      <c r="B786" s="95" t="s">
        <v>3504</v>
      </c>
      <c r="C786" s="96" t="s">
        <v>3505</v>
      </c>
      <c r="D786" s="95">
        <v>34420</v>
      </c>
      <c r="E786" s="101">
        <v>0</v>
      </c>
      <c r="F786" s="101">
        <v>0</v>
      </c>
      <c r="G786" s="101">
        <v>0</v>
      </c>
      <c r="H786" s="101">
        <v>0</v>
      </c>
      <c r="I786" s="101">
        <v>0</v>
      </c>
      <c r="J786" s="101">
        <v>0</v>
      </c>
      <c r="K786" s="101">
        <v>0</v>
      </c>
      <c r="L786" s="101">
        <v>0</v>
      </c>
      <c r="M786" s="101">
        <v>0</v>
      </c>
      <c r="N786" s="101">
        <v>0</v>
      </c>
      <c r="O786" s="101">
        <v>0</v>
      </c>
      <c r="P786" s="101">
        <v>0</v>
      </c>
      <c r="Q786" s="101">
        <v>0</v>
      </c>
      <c r="R786" s="101">
        <v>0</v>
      </c>
      <c r="S786" s="101">
        <v>0</v>
      </c>
      <c r="T786" s="101">
        <v>0</v>
      </c>
      <c r="U786" s="101">
        <v>0</v>
      </c>
      <c r="V786" s="101">
        <v>0</v>
      </c>
      <c r="W786" s="101">
        <v>0</v>
      </c>
      <c r="X786" s="101">
        <v>0</v>
      </c>
      <c r="Y786" s="101">
        <v>0</v>
      </c>
      <c r="Z786" s="101">
        <v>0</v>
      </c>
      <c r="AA786" s="101">
        <v>0</v>
      </c>
      <c r="AB786" s="101">
        <v>0</v>
      </c>
      <c r="AC786" s="101">
        <v>0</v>
      </c>
      <c r="AD786" s="101">
        <v>0</v>
      </c>
      <c r="AE786" s="101">
        <v>0</v>
      </c>
      <c r="AF786" s="101">
        <v>0</v>
      </c>
      <c r="AG786" s="101">
        <v>0</v>
      </c>
      <c r="AH786" s="101">
        <v>0</v>
      </c>
      <c r="AI786" s="101">
        <v>0</v>
      </c>
      <c r="AJ786" s="101">
        <v>0</v>
      </c>
      <c r="AK786" s="101">
        <v>0</v>
      </c>
      <c r="AL786" s="101">
        <v>0</v>
      </c>
      <c r="AM786" s="101">
        <v>0</v>
      </c>
      <c r="AN786" s="101">
        <v>0</v>
      </c>
      <c r="AO786" s="101">
        <v>0</v>
      </c>
      <c r="AP786" s="101">
        <v>0</v>
      </c>
      <c r="AQ786" s="101">
        <v>0</v>
      </c>
      <c r="AR786" s="101">
        <v>0</v>
      </c>
      <c r="AS786" s="101">
        <v>0</v>
      </c>
      <c r="AT786" s="101">
        <v>0</v>
      </c>
      <c r="AU786" s="101">
        <v>0</v>
      </c>
      <c r="AV786" s="101">
        <v>0</v>
      </c>
      <c r="AW786" s="101">
        <v>0</v>
      </c>
      <c r="AX786" s="101">
        <v>0</v>
      </c>
      <c r="AY786" s="101">
        <v>0</v>
      </c>
      <c r="AZ786" s="101">
        <v>0</v>
      </c>
      <c r="BA786" s="101">
        <v>0</v>
      </c>
      <c r="BB786" s="101">
        <v>0</v>
      </c>
      <c r="BC786" s="101">
        <v>0</v>
      </c>
      <c r="BD786" s="101">
        <v>0</v>
      </c>
      <c r="BE786" s="101">
        <v>0</v>
      </c>
      <c r="BF786" s="101">
        <v>0</v>
      </c>
      <c r="BG786" s="101">
        <v>0</v>
      </c>
      <c r="BH786" s="101">
        <v>0</v>
      </c>
      <c r="BI786" s="101">
        <v>0</v>
      </c>
      <c r="BJ786" s="101">
        <v>0</v>
      </c>
      <c r="BK786" s="101">
        <v>0</v>
      </c>
      <c r="BL786" s="101">
        <v>0</v>
      </c>
      <c r="BM786" s="101">
        <v>0</v>
      </c>
      <c r="BN786" s="101">
        <v>0</v>
      </c>
      <c r="BO786" s="101"/>
      <c r="BP786" s="101"/>
      <c r="BQ786" s="101"/>
      <c r="BR786" s="101"/>
      <c r="BS786" s="101"/>
      <c r="BT786" s="101"/>
      <c r="BU786" s="101"/>
      <c r="BV786" s="101"/>
      <c r="BW786" s="101"/>
      <c r="BX786" s="101"/>
      <c r="BY786" s="101"/>
      <c r="BZ786" s="101"/>
      <c r="CA786" s="101"/>
      <c r="CB786" s="101"/>
      <c r="CC786" s="101"/>
      <c r="CD786" s="101"/>
      <c r="CE786" s="101"/>
      <c r="CF786" s="101"/>
      <c r="CG786" s="101"/>
      <c r="CH786" s="101"/>
      <c r="CI786" s="101"/>
      <c r="CJ786" s="101"/>
      <c r="CK786" s="101"/>
      <c r="CL786" s="101"/>
      <c r="CM786" s="106">
        <f t="shared" si="51"/>
        <v>0</v>
      </c>
      <c r="CN786" s="65">
        <f t="shared" si="53"/>
        <v>0</v>
      </c>
      <c r="CO786" s="107">
        <f t="shared" si="52"/>
        <v>0</v>
      </c>
      <c r="CP786" s="12"/>
      <c r="CQ786" s="12"/>
      <c r="CR786" s="12"/>
      <c r="CS786" s="12"/>
      <c r="CT786" s="12"/>
      <c r="CU786" s="12"/>
      <c r="CV786" s="12"/>
      <c r="CW786" s="12"/>
      <c r="CX786" s="12"/>
      <c r="CY786" s="12"/>
      <c r="CZ786" s="12"/>
      <c r="DA786" s="12"/>
      <c r="DB786" s="12"/>
      <c r="DC786" s="12"/>
      <c r="DD786" s="12"/>
      <c r="DE786" s="12"/>
      <c r="DF786" s="12"/>
      <c r="DG786" s="12"/>
      <c r="DH786" s="12"/>
      <c r="DI786" s="12"/>
      <c r="DJ786" s="12"/>
      <c r="DK786" s="12"/>
      <c r="DL786" s="12"/>
      <c r="DM786" s="12"/>
      <c r="DN786" s="12"/>
      <c r="DO786" s="12"/>
      <c r="DP786" s="12"/>
    </row>
    <row r="787" spans="1:120" s="87" customFormat="1" hidden="1" x14ac:dyDescent="0.25">
      <c r="A787" s="94" t="s">
        <v>5135</v>
      </c>
      <c r="B787" s="95" t="s">
        <v>3506</v>
      </c>
      <c r="C787" s="96" t="s">
        <v>3507</v>
      </c>
      <c r="D787" s="95">
        <v>34420</v>
      </c>
      <c r="E787" s="101">
        <v>0</v>
      </c>
      <c r="F787" s="101">
        <v>0</v>
      </c>
      <c r="G787" s="101">
        <v>0</v>
      </c>
      <c r="H787" s="101">
        <v>0</v>
      </c>
      <c r="I787" s="101">
        <v>0</v>
      </c>
      <c r="J787" s="101">
        <v>0</v>
      </c>
      <c r="K787" s="101">
        <v>0</v>
      </c>
      <c r="L787" s="101">
        <v>0</v>
      </c>
      <c r="M787" s="101">
        <v>0</v>
      </c>
      <c r="N787" s="101">
        <v>0</v>
      </c>
      <c r="O787" s="101">
        <v>0</v>
      </c>
      <c r="P787" s="101">
        <v>0</v>
      </c>
      <c r="Q787" s="101">
        <v>0</v>
      </c>
      <c r="R787" s="101">
        <v>0</v>
      </c>
      <c r="S787" s="101">
        <v>0</v>
      </c>
      <c r="T787" s="101">
        <v>0</v>
      </c>
      <c r="U787" s="101">
        <v>0</v>
      </c>
      <c r="V787" s="101">
        <v>0</v>
      </c>
      <c r="W787" s="101">
        <v>0</v>
      </c>
      <c r="X787" s="101">
        <v>0</v>
      </c>
      <c r="Y787" s="101">
        <v>0</v>
      </c>
      <c r="Z787" s="101">
        <v>0</v>
      </c>
      <c r="AA787" s="101">
        <v>0</v>
      </c>
      <c r="AB787" s="101">
        <v>0</v>
      </c>
      <c r="AC787" s="101">
        <v>0</v>
      </c>
      <c r="AD787" s="101">
        <v>0</v>
      </c>
      <c r="AE787" s="101">
        <v>0</v>
      </c>
      <c r="AF787" s="101">
        <v>0</v>
      </c>
      <c r="AG787" s="101">
        <v>0</v>
      </c>
      <c r="AH787" s="101">
        <v>0</v>
      </c>
      <c r="AI787" s="101">
        <v>0</v>
      </c>
      <c r="AJ787" s="101">
        <v>0</v>
      </c>
      <c r="AK787" s="101">
        <v>0</v>
      </c>
      <c r="AL787" s="101">
        <v>0</v>
      </c>
      <c r="AM787" s="101">
        <v>0</v>
      </c>
      <c r="AN787" s="101">
        <v>0</v>
      </c>
      <c r="AO787" s="101">
        <v>0</v>
      </c>
      <c r="AP787" s="101">
        <v>0</v>
      </c>
      <c r="AQ787" s="101">
        <v>0</v>
      </c>
      <c r="AR787" s="101">
        <v>0</v>
      </c>
      <c r="AS787" s="101">
        <v>0</v>
      </c>
      <c r="AT787" s="101">
        <v>0</v>
      </c>
      <c r="AU787" s="101">
        <v>0</v>
      </c>
      <c r="AV787" s="101">
        <v>0</v>
      </c>
      <c r="AW787" s="101">
        <v>0</v>
      </c>
      <c r="AX787" s="101">
        <v>0</v>
      </c>
      <c r="AY787" s="101">
        <v>0</v>
      </c>
      <c r="AZ787" s="101">
        <v>0</v>
      </c>
      <c r="BA787" s="101">
        <v>0</v>
      </c>
      <c r="BB787" s="101">
        <v>0</v>
      </c>
      <c r="BC787" s="101">
        <v>0</v>
      </c>
      <c r="BD787" s="101">
        <v>0</v>
      </c>
      <c r="BE787" s="101">
        <v>0</v>
      </c>
      <c r="BF787" s="101">
        <v>0</v>
      </c>
      <c r="BG787" s="101">
        <v>0</v>
      </c>
      <c r="BH787" s="101">
        <v>0</v>
      </c>
      <c r="BI787" s="101">
        <v>0</v>
      </c>
      <c r="BJ787" s="101">
        <v>0</v>
      </c>
      <c r="BK787" s="101">
        <v>0</v>
      </c>
      <c r="BL787" s="101">
        <v>0</v>
      </c>
      <c r="BM787" s="101">
        <v>0</v>
      </c>
      <c r="BN787" s="101">
        <v>0</v>
      </c>
      <c r="BO787" s="101"/>
      <c r="BP787" s="101"/>
      <c r="BQ787" s="101"/>
      <c r="BR787" s="101"/>
      <c r="BS787" s="101"/>
      <c r="BT787" s="101"/>
      <c r="BU787" s="101"/>
      <c r="BV787" s="101"/>
      <c r="BW787" s="101"/>
      <c r="BX787" s="101"/>
      <c r="BY787" s="101"/>
      <c r="BZ787" s="101"/>
      <c r="CA787" s="101"/>
      <c r="CB787" s="101"/>
      <c r="CC787" s="101"/>
      <c r="CD787" s="101"/>
      <c r="CE787" s="101"/>
      <c r="CF787" s="101"/>
      <c r="CG787" s="101"/>
      <c r="CH787" s="101"/>
      <c r="CI787" s="101"/>
      <c r="CJ787" s="101"/>
      <c r="CK787" s="101"/>
      <c r="CL787" s="101"/>
      <c r="CM787" s="106">
        <f t="shared" si="51"/>
        <v>0</v>
      </c>
      <c r="CN787" s="65">
        <f t="shared" si="53"/>
        <v>0</v>
      </c>
      <c r="CO787" s="107">
        <f t="shared" si="52"/>
        <v>0</v>
      </c>
      <c r="CP787" s="12"/>
      <c r="CQ787" s="12"/>
      <c r="CR787" s="12"/>
      <c r="CS787" s="12"/>
      <c r="CT787" s="12"/>
      <c r="CU787" s="12"/>
      <c r="CV787" s="12"/>
      <c r="CW787" s="12"/>
      <c r="CX787" s="12"/>
      <c r="CY787" s="12"/>
      <c r="CZ787" s="12"/>
      <c r="DA787" s="12"/>
      <c r="DB787" s="12"/>
      <c r="DC787" s="12"/>
      <c r="DD787" s="12"/>
      <c r="DE787" s="12"/>
      <c r="DF787" s="12"/>
      <c r="DG787" s="12"/>
      <c r="DH787" s="12"/>
      <c r="DI787" s="12"/>
      <c r="DJ787" s="12"/>
      <c r="DK787" s="12"/>
      <c r="DL787" s="12"/>
      <c r="DM787" s="12"/>
      <c r="DN787" s="12"/>
      <c r="DO787" s="12"/>
      <c r="DP787" s="12"/>
    </row>
    <row r="788" spans="1:120" s="87" customFormat="1" hidden="1" x14ac:dyDescent="0.25">
      <c r="A788" s="94" t="s">
        <v>5135</v>
      </c>
      <c r="B788" s="95" t="s">
        <v>2664</v>
      </c>
      <c r="C788" s="96" t="s">
        <v>2665</v>
      </c>
      <c r="D788" s="95">
        <v>34410</v>
      </c>
      <c r="E788" s="101">
        <v>0</v>
      </c>
      <c r="F788" s="101">
        <v>0</v>
      </c>
      <c r="G788" s="101">
        <v>0</v>
      </c>
      <c r="H788" s="101">
        <v>0</v>
      </c>
      <c r="I788" s="101">
        <v>0</v>
      </c>
      <c r="J788" s="101">
        <v>0</v>
      </c>
      <c r="K788" s="101">
        <v>0</v>
      </c>
      <c r="L788" s="101">
        <v>0</v>
      </c>
      <c r="M788" s="101">
        <v>0</v>
      </c>
      <c r="N788" s="101">
        <v>0</v>
      </c>
      <c r="O788" s="101">
        <v>0</v>
      </c>
      <c r="P788" s="101">
        <v>0</v>
      </c>
      <c r="Q788" s="101">
        <v>0</v>
      </c>
      <c r="R788" s="101">
        <v>0</v>
      </c>
      <c r="S788" s="101">
        <v>0</v>
      </c>
      <c r="T788" s="101">
        <v>0</v>
      </c>
      <c r="U788" s="101">
        <v>0</v>
      </c>
      <c r="V788" s="101">
        <v>0</v>
      </c>
      <c r="W788" s="101">
        <v>0</v>
      </c>
      <c r="X788" s="101">
        <v>0</v>
      </c>
      <c r="Y788" s="101">
        <v>0</v>
      </c>
      <c r="Z788" s="101">
        <v>0</v>
      </c>
      <c r="AA788" s="101">
        <v>0</v>
      </c>
      <c r="AB788" s="101">
        <v>0</v>
      </c>
      <c r="AC788" s="101">
        <v>0</v>
      </c>
      <c r="AD788" s="101">
        <v>0</v>
      </c>
      <c r="AE788" s="101">
        <v>0</v>
      </c>
      <c r="AF788" s="101">
        <v>0</v>
      </c>
      <c r="AG788" s="101">
        <v>0</v>
      </c>
      <c r="AH788" s="101">
        <v>0</v>
      </c>
      <c r="AI788" s="101">
        <v>0</v>
      </c>
      <c r="AJ788" s="101">
        <v>0</v>
      </c>
      <c r="AK788" s="101">
        <v>0</v>
      </c>
      <c r="AL788" s="101">
        <v>0</v>
      </c>
      <c r="AM788" s="101">
        <v>0</v>
      </c>
      <c r="AN788" s="101">
        <v>0</v>
      </c>
      <c r="AO788" s="101">
        <v>0</v>
      </c>
      <c r="AP788" s="101">
        <v>0</v>
      </c>
      <c r="AQ788" s="101">
        <v>0</v>
      </c>
      <c r="AR788" s="101">
        <v>0</v>
      </c>
      <c r="AS788" s="101">
        <v>0</v>
      </c>
      <c r="AT788" s="101">
        <v>0</v>
      </c>
      <c r="AU788" s="101">
        <v>0</v>
      </c>
      <c r="AV788" s="101">
        <v>0</v>
      </c>
      <c r="AW788" s="101">
        <v>0</v>
      </c>
      <c r="AX788" s="101">
        <v>0</v>
      </c>
      <c r="AY788" s="101">
        <v>0</v>
      </c>
      <c r="AZ788" s="101">
        <v>0</v>
      </c>
      <c r="BA788" s="101">
        <v>0</v>
      </c>
      <c r="BB788" s="101">
        <v>0</v>
      </c>
      <c r="BC788" s="101">
        <v>0</v>
      </c>
      <c r="BD788" s="101">
        <v>0</v>
      </c>
      <c r="BE788" s="101">
        <v>0</v>
      </c>
      <c r="BF788" s="101">
        <v>0</v>
      </c>
      <c r="BG788" s="101">
        <v>0</v>
      </c>
      <c r="BH788" s="101">
        <v>0</v>
      </c>
      <c r="BI788" s="101">
        <v>0</v>
      </c>
      <c r="BJ788" s="101">
        <v>0</v>
      </c>
      <c r="BK788" s="101">
        <v>0</v>
      </c>
      <c r="BL788" s="101">
        <v>0</v>
      </c>
      <c r="BM788" s="101">
        <v>0</v>
      </c>
      <c r="BN788" s="101">
        <v>0</v>
      </c>
      <c r="BO788" s="101"/>
      <c r="BP788" s="101"/>
      <c r="BQ788" s="101"/>
      <c r="BR788" s="101"/>
      <c r="BS788" s="101"/>
      <c r="BT788" s="101"/>
      <c r="BU788" s="101"/>
      <c r="BV788" s="101"/>
      <c r="BW788" s="101"/>
      <c r="BX788" s="101"/>
      <c r="BY788" s="101"/>
      <c r="BZ788" s="101"/>
      <c r="CA788" s="101"/>
      <c r="CB788" s="101"/>
      <c r="CC788" s="101"/>
      <c r="CD788" s="101"/>
      <c r="CE788" s="101"/>
      <c r="CF788" s="101"/>
      <c r="CG788" s="101"/>
      <c r="CH788" s="101"/>
      <c r="CI788" s="101"/>
      <c r="CJ788" s="101"/>
      <c r="CK788" s="101"/>
      <c r="CL788" s="101"/>
      <c r="CM788" s="106">
        <f t="shared" si="51"/>
        <v>0</v>
      </c>
      <c r="CN788" s="65">
        <f t="shared" si="53"/>
        <v>0</v>
      </c>
      <c r="CO788" s="107">
        <f t="shared" si="52"/>
        <v>0</v>
      </c>
      <c r="CP788" s="12"/>
      <c r="CQ788" s="12"/>
      <c r="CR788" s="12"/>
      <c r="CS788" s="12"/>
      <c r="CT788" s="12"/>
      <c r="CU788" s="12"/>
      <c r="CV788" s="12"/>
      <c r="CW788" s="12"/>
      <c r="CX788" s="12"/>
      <c r="CY788" s="12"/>
      <c r="CZ788" s="12"/>
      <c r="DA788" s="12"/>
      <c r="DB788" s="12"/>
      <c r="DC788" s="12"/>
      <c r="DD788" s="12"/>
      <c r="DE788" s="12"/>
      <c r="DF788" s="12"/>
      <c r="DG788" s="12"/>
      <c r="DH788" s="12"/>
      <c r="DI788" s="12"/>
      <c r="DJ788" s="12"/>
      <c r="DK788" s="12"/>
      <c r="DL788" s="12"/>
      <c r="DM788" s="12"/>
      <c r="DN788" s="12"/>
      <c r="DO788" s="12"/>
      <c r="DP788" s="12"/>
    </row>
    <row r="789" spans="1:120" s="87" customFormat="1" hidden="1" x14ac:dyDescent="0.25">
      <c r="A789" s="94" t="s">
        <v>5135</v>
      </c>
      <c r="B789" s="95" t="s">
        <v>3508</v>
      </c>
      <c r="C789" s="96" t="s">
        <v>3509</v>
      </c>
      <c r="D789" s="95">
        <v>34420</v>
      </c>
      <c r="E789" s="101">
        <v>0</v>
      </c>
      <c r="F789" s="101">
        <v>0</v>
      </c>
      <c r="G789" s="101">
        <v>0</v>
      </c>
      <c r="H789" s="101">
        <v>0</v>
      </c>
      <c r="I789" s="101">
        <v>0</v>
      </c>
      <c r="J789" s="101">
        <v>0</v>
      </c>
      <c r="K789" s="101">
        <v>0</v>
      </c>
      <c r="L789" s="101">
        <v>0</v>
      </c>
      <c r="M789" s="101">
        <v>0</v>
      </c>
      <c r="N789" s="101">
        <v>0</v>
      </c>
      <c r="O789" s="101">
        <v>0</v>
      </c>
      <c r="P789" s="101">
        <v>0</v>
      </c>
      <c r="Q789" s="101">
        <v>0</v>
      </c>
      <c r="R789" s="101">
        <v>0</v>
      </c>
      <c r="S789" s="101">
        <v>0</v>
      </c>
      <c r="T789" s="101">
        <v>0</v>
      </c>
      <c r="U789" s="101">
        <v>0</v>
      </c>
      <c r="V789" s="101">
        <v>0</v>
      </c>
      <c r="W789" s="101">
        <v>0</v>
      </c>
      <c r="X789" s="101">
        <v>0</v>
      </c>
      <c r="Y789" s="101">
        <v>0</v>
      </c>
      <c r="Z789" s="101">
        <v>0</v>
      </c>
      <c r="AA789" s="101">
        <v>0</v>
      </c>
      <c r="AB789" s="101">
        <v>0</v>
      </c>
      <c r="AC789" s="101">
        <v>0</v>
      </c>
      <c r="AD789" s="101">
        <v>0</v>
      </c>
      <c r="AE789" s="101">
        <v>0</v>
      </c>
      <c r="AF789" s="101">
        <v>0</v>
      </c>
      <c r="AG789" s="101">
        <v>0</v>
      </c>
      <c r="AH789" s="101">
        <v>0</v>
      </c>
      <c r="AI789" s="101">
        <v>0</v>
      </c>
      <c r="AJ789" s="101">
        <v>0</v>
      </c>
      <c r="AK789" s="101">
        <v>0</v>
      </c>
      <c r="AL789" s="101">
        <v>0</v>
      </c>
      <c r="AM789" s="101">
        <v>0</v>
      </c>
      <c r="AN789" s="101">
        <v>0</v>
      </c>
      <c r="AO789" s="101">
        <v>0</v>
      </c>
      <c r="AP789" s="101">
        <v>0</v>
      </c>
      <c r="AQ789" s="101">
        <v>0</v>
      </c>
      <c r="AR789" s="101">
        <v>0</v>
      </c>
      <c r="AS789" s="101">
        <v>0</v>
      </c>
      <c r="AT789" s="101">
        <v>0</v>
      </c>
      <c r="AU789" s="101">
        <v>0</v>
      </c>
      <c r="AV789" s="101">
        <v>0</v>
      </c>
      <c r="AW789" s="101">
        <v>0</v>
      </c>
      <c r="AX789" s="101">
        <v>0</v>
      </c>
      <c r="AY789" s="101">
        <v>0</v>
      </c>
      <c r="AZ789" s="101">
        <v>0</v>
      </c>
      <c r="BA789" s="101">
        <v>0</v>
      </c>
      <c r="BB789" s="101">
        <v>0</v>
      </c>
      <c r="BC789" s="101">
        <v>0</v>
      </c>
      <c r="BD789" s="101">
        <v>0</v>
      </c>
      <c r="BE789" s="101">
        <v>0</v>
      </c>
      <c r="BF789" s="101">
        <v>0</v>
      </c>
      <c r="BG789" s="101">
        <v>0</v>
      </c>
      <c r="BH789" s="101">
        <v>0</v>
      </c>
      <c r="BI789" s="101">
        <v>0</v>
      </c>
      <c r="BJ789" s="101">
        <v>0</v>
      </c>
      <c r="BK789" s="101">
        <v>0</v>
      </c>
      <c r="BL789" s="101">
        <v>0</v>
      </c>
      <c r="BM789" s="101">
        <v>0</v>
      </c>
      <c r="BN789" s="101">
        <v>0</v>
      </c>
      <c r="BO789" s="101"/>
      <c r="BP789" s="101"/>
      <c r="BQ789" s="101"/>
      <c r="BR789" s="101"/>
      <c r="BS789" s="101"/>
      <c r="BT789" s="101"/>
      <c r="BU789" s="101"/>
      <c r="BV789" s="101"/>
      <c r="BW789" s="101"/>
      <c r="BX789" s="101"/>
      <c r="BY789" s="101"/>
      <c r="BZ789" s="101"/>
      <c r="CA789" s="101"/>
      <c r="CB789" s="101"/>
      <c r="CC789" s="101"/>
      <c r="CD789" s="101"/>
      <c r="CE789" s="101"/>
      <c r="CF789" s="101"/>
      <c r="CG789" s="101"/>
      <c r="CH789" s="101"/>
      <c r="CI789" s="101"/>
      <c r="CJ789" s="101"/>
      <c r="CK789" s="101"/>
      <c r="CL789" s="101"/>
      <c r="CM789" s="106">
        <f t="shared" si="51"/>
        <v>0</v>
      </c>
      <c r="CN789" s="65">
        <f t="shared" si="53"/>
        <v>0</v>
      </c>
      <c r="CO789" s="107">
        <f t="shared" si="52"/>
        <v>0</v>
      </c>
      <c r="CP789" s="12"/>
      <c r="CQ789" s="12"/>
      <c r="CR789" s="12"/>
      <c r="CS789" s="12"/>
      <c r="CT789" s="12"/>
      <c r="CU789" s="12"/>
      <c r="CV789" s="12"/>
      <c r="CW789" s="12"/>
      <c r="CX789" s="12"/>
      <c r="CY789" s="12"/>
      <c r="CZ789" s="12"/>
      <c r="DA789" s="12"/>
      <c r="DB789" s="12"/>
      <c r="DC789" s="12"/>
      <c r="DD789" s="12"/>
      <c r="DE789" s="12"/>
      <c r="DF789" s="12"/>
      <c r="DG789" s="12"/>
      <c r="DH789" s="12"/>
      <c r="DI789" s="12"/>
      <c r="DJ789" s="12"/>
      <c r="DK789" s="12"/>
      <c r="DL789" s="12"/>
      <c r="DM789" s="12"/>
      <c r="DN789" s="12"/>
      <c r="DO789" s="12"/>
      <c r="DP789" s="12"/>
    </row>
    <row r="790" spans="1:120" s="87" customFormat="1" hidden="1" x14ac:dyDescent="0.25">
      <c r="A790" s="94" t="s">
        <v>5135</v>
      </c>
      <c r="B790" s="95" t="s">
        <v>3514</v>
      </c>
      <c r="C790" s="96" t="s">
        <v>3515</v>
      </c>
      <c r="D790" s="95">
        <v>34420</v>
      </c>
      <c r="E790" s="101">
        <v>0</v>
      </c>
      <c r="F790" s="101">
        <v>0</v>
      </c>
      <c r="G790" s="101">
        <v>0</v>
      </c>
      <c r="H790" s="101">
        <v>0</v>
      </c>
      <c r="I790" s="101">
        <v>0</v>
      </c>
      <c r="J790" s="101">
        <v>0</v>
      </c>
      <c r="K790" s="101">
        <v>0</v>
      </c>
      <c r="L790" s="101">
        <v>0</v>
      </c>
      <c r="M790" s="101">
        <v>0</v>
      </c>
      <c r="N790" s="101">
        <v>0</v>
      </c>
      <c r="O790" s="101">
        <v>0</v>
      </c>
      <c r="P790" s="101">
        <v>0</v>
      </c>
      <c r="Q790" s="101">
        <v>0</v>
      </c>
      <c r="R790" s="101">
        <v>0</v>
      </c>
      <c r="S790" s="101">
        <v>0</v>
      </c>
      <c r="T790" s="101">
        <v>0</v>
      </c>
      <c r="U790" s="101">
        <v>0</v>
      </c>
      <c r="V790" s="101">
        <v>0</v>
      </c>
      <c r="W790" s="101">
        <v>0</v>
      </c>
      <c r="X790" s="101">
        <v>0</v>
      </c>
      <c r="Y790" s="101">
        <v>0</v>
      </c>
      <c r="Z790" s="101">
        <v>0</v>
      </c>
      <c r="AA790" s="101">
        <v>0</v>
      </c>
      <c r="AB790" s="101">
        <v>0</v>
      </c>
      <c r="AC790" s="101">
        <v>0</v>
      </c>
      <c r="AD790" s="101">
        <v>0</v>
      </c>
      <c r="AE790" s="101">
        <v>0</v>
      </c>
      <c r="AF790" s="101">
        <v>0</v>
      </c>
      <c r="AG790" s="101">
        <v>0</v>
      </c>
      <c r="AH790" s="101">
        <v>0</v>
      </c>
      <c r="AI790" s="101">
        <v>0</v>
      </c>
      <c r="AJ790" s="101">
        <v>0</v>
      </c>
      <c r="AK790" s="101">
        <v>0</v>
      </c>
      <c r="AL790" s="101">
        <v>0</v>
      </c>
      <c r="AM790" s="101">
        <v>0</v>
      </c>
      <c r="AN790" s="101">
        <v>0</v>
      </c>
      <c r="AO790" s="101">
        <v>0</v>
      </c>
      <c r="AP790" s="101">
        <v>0</v>
      </c>
      <c r="AQ790" s="101">
        <v>0</v>
      </c>
      <c r="AR790" s="101">
        <v>0</v>
      </c>
      <c r="AS790" s="101">
        <v>0</v>
      </c>
      <c r="AT790" s="101">
        <v>0</v>
      </c>
      <c r="AU790" s="101">
        <v>0</v>
      </c>
      <c r="AV790" s="101">
        <v>0</v>
      </c>
      <c r="AW790" s="101">
        <v>0</v>
      </c>
      <c r="AX790" s="101">
        <v>0</v>
      </c>
      <c r="AY790" s="101">
        <v>0</v>
      </c>
      <c r="AZ790" s="101">
        <v>0</v>
      </c>
      <c r="BA790" s="101">
        <v>0</v>
      </c>
      <c r="BB790" s="101">
        <v>0</v>
      </c>
      <c r="BC790" s="101">
        <v>0</v>
      </c>
      <c r="BD790" s="101">
        <v>0</v>
      </c>
      <c r="BE790" s="101">
        <v>0</v>
      </c>
      <c r="BF790" s="101">
        <v>0</v>
      </c>
      <c r="BG790" s="101">
        <v>0</v>
      </c>
      <c r="BH790" s="101">
        <v>0</v>
      </c>
      <c r="BI790" s="101">
        <v>0</v>
      </c>
      <c r="BJ790" s="101">
        <v>0</v>
      </c>
      <c r="BK790" s="101">
        <v>0</v>
      </c>
      <c r="BL790" s="101">
        <v>0</v>
      </c>
      <c r="BM790" s="101">
        <v>0</v>
      </c>
      <c r="BN790" s="101">
        <v>0</v>
      </c>
      <c r="BO790" s="101"/>
      <c r="BP790" s="101"/>
      <c r="BQ790" s="101"/>
      <c r="BR790" s="101"/>
      <c r="BS790" s="101"/>
      <c r="BT790" s="101"/>
      <c r="BU790" s="101"/>
      <c r="BV790" s="101"/>
      <c r="BW790" s="101"/>
      <c r="BX790" s="101"/>
      <c r="BY790" s="101"/>
      <c r="BZ790" s="101"/>
      <c r="CA790" s="101"/>
      <c r="CB790" s="101"/>
      <c r="CC790" s="101"/>
      <c r="CD790" s="101"/>
      <c r="CE790" s="101"/>
      <c r="CF790" s="101"/>
      <c r="CG790" s="101"/>
      <c r="CH790" s="101"/>
      <c r="CI790" s="101"/>
      <c r="CJ790" s="101"/>
      <c r="CK790" s="101"/>
      <c r="CL790" s="101"/>
      <c r="CM790" s="106">
        <f t="shared" si="51"/>
        <v>0</v>
      </c>
      <c r="CN790" s="65">
        <f t="shared" si="53"/>
        <v>0</v>
      </c>
      <c r="CO790" s="107">
        <f t="shared" si="52"/>
        <v>0</v>
      </c>
      <c r="CP790" s="12"/>
      <c r="CQ790" s="12"/>
      <c r="CR790" s="12"/>
      <c r="CS790" s="12"/>
      <c r="CT790" s="12"/>
      <c r="CU790" s="12"/>
      <c r="CV790" s="12"/>
      <c r="CW790" s="12"/>
      <c r="CX790" s="12"/>
      <c r="CY790" s="12"/>
      <c r="CZ790" s="12"/>
      <c r="DA790" s="12"/>
      <c r="DB790" s="12"/>
      <c r="DC790" s="12"/>
      <c r="DD790" s="12"/>
      <c r="DE790" s="12"/>
      <c r="DF790" s="12"/>
      <c r="DG790" s="12"/>
      <c r="DH790" s="12"/>
      <c r="DI790" s="12"/>
      <c r="DJ790" s="12"/>
      <c r="DK790" s="12"/>
      <c r="DL790" s="12"/>
      <c r="DM790" s="12"/>
      <c r="DN790" s="12"/>
      <c r="DO790" s="12"/>
      <c r="DP790" s="12"/>
    </row>
    <row r="791" spans="1:120" s="87" customFormat="1" hidden="1" x14ac:dyDescent="0.25">
      <c r="A791" s="94" t="s">
        <v>5135</v>
      </c>
      <c r="B791" s="95" t="s">
        <v>2670</v>
      </c>
      <c r="C791" s="96" t="s">
        <v>2671</v>
      </c>
      <c r="D791" s="95">
        <v>34410</v>
      </c>
      <c r="E791" s="101">
        <v>0</v>
      </c>
      <c r="F791" s="101">
        <v>0</v>
      </c>
      <c r="G791" s="101">
        <v>0</v>
      </c>
      <c r="H791" s="101">
        <v>0</v>
      </c>
      <c r="I791" s="101">
        <v>0</v>
      </c>
      <c r="J791" s="101">
        <v>0</v>
      </c>
      <c r="K791" s="101">
        <v>0</v>
      </c>
      <c r="L791" s="101">
        <v>0</v>
      </c>
      <c r="M791" s="101">
        <v>0</v>
      </c>
      <c r="N791" s="101">
        <v>0</v>
      </c>
      <c r="O791" s="101">
        <v>0</v>
      </c>
      <c r="P791" s="101">
        <v>0</v>
      </c>
      <c r="Q791" s="101">
        <v>0</v>
      </c>
      <c r="R791" s="101">
        <v>0</v>
      </c>
      <c r="S791" s="101">
        <v>0</v>
      </c>
      <c r="T791" s="101">
        <v>0</v>
      </c>
      <c r="U791" s="101">
        <v>0</v>
      </c>
      <c r="V791" s="101">
        <v>0</v>
      </c>
      <c r="W791" s="101">
        <v>0</v>
      </c>
      <c r="X791" s="101">
        <v>0</v>
      </c>
      <c r="Y791" s="101">
        <v>0</v>
      </c>
      <c r="Z791" s="101">
        <v>0</v>
      </c>
      <c r="AA791" s="101">
        <v>0</v>
      </c>
      <c r="AB791" s="101">
        <v>0</v>
      </c>
      <c r="AC791" s="101">
        <v>0</v>
      </c>
      <c r="AD791" s="101">
        <v>0</v>
      </c>
      <c r="AE791" s="101">
        <v>0</v>
      </c>
      <c r="AF791" s="101">
        <v>0</v>
      </c>
      <c r="AG791" s="101">
        <v>0</v>
      </c>
      <c r="AH791" s="101">
        <v>0</v>
      </c>
      <c r="AI791" s="101">
        <v>0</v>
      </c>
      <c r="AJ791" s="101">
        <v>0</v>
      </c>
      <c r="AK791" s="101">
        <v>0</v>
      </c>
      <c r="AL791" s="101">
        <v>0</v>
      </c>
      <c r="AM791" s="101">
        <v>0</v>
      </c>
      <c r="AN791" s="101">
        <v>0</v>
      </c>
      <c r="AO791" s="101">
        <v>0</v>
      </c>
      <c r="AP791" s="101">
        <v>0</v>
      </c>
      <c r="AQ791" s="101">
        <v>0</v>
      </c>
      <c r="AR791" s="101">
        <v>0</v>
      </c>
      <c r="AS791" s="101">
        <v>0</v>
      </c>
      <c r="AT791" s="101">
        <v>0</v>
      </c>
      <c r="AU791" s="101">
        <v>0</v>
      </c>
      <c r="AV791" s="101">
        <v>0</v>
      </c>
      <c r="AW791" s="101">
        <v>0</v>
      </c>
      <c r="AX791" s="101">
        <v>0</v>
      </c>
      <c r="AY791" s="101">
        <v>0</v>
      </c>
      <c r="AZ791" s="101">
        <v>0</v>
      </c>
      <c r="BA791" s="101">
        <v>0</v>
      </c>
      <c r="BB791" s="101">
        <v>0</v>
      </c>
      <c r="BC791" s="101">
        <v>0</v>
      </c>
      <c r="BD791" s="101">
        <v>0</v>
      </c>
      <c r="BE791" s="101">
        <v>0</v>
      </c>
      <c r="BF791" s="101">
        <v>0</v>
      </c>
      <c r="BG791" s="101">
        <v>0</v>
      </c>
      <c r="BH791" s="101">
        <v>0</v>
      </c>
      <c r="BI791" s="101">
        <v>0</v>
      </c>
      <c r="BJ791" s="101">
        <v>0</v>
      </c>
      <c r="BK791" s="101">
        <v>0</v>
      </c>
      <c r="BL791" s="101">
        <v>0</v>
      </c>
      <c r="BM791" s="101">
        <v>0</v>
      </c>
      <c r="BN791" s="101">
        <v>0</v>
      </c>
      <c r="BO791" s="101"/>
      <c r="BP791" s="101"/>
      <c r="BQ791" s="101"/>
      <c r="BR791" s="101"/>
      <c r="BS791" s="101"/>
      <c r="BT791" s="101"/>
      <c r="BU791" s="101"/>
      <c r="BV791" s="101"/>
      <c r="BW791" s="101"/>
      <c r="BX791" s="101"/>
      <c r="BY791" s="101"/>
      <c r="BZ791" s="101"/>
      <c r="CA791" s="101"/>
      <c r="CB791" s="101"/>
      <c r="CC791" s="101"/>
      <c r="CD791" s="101"/>
      <c r="CE791" s="101"/>
      <c r="CF791" s="101"/>
      <c r="CG791" s="101"/>
      <c r="CH791" s="101"/>
      <c r="CI791" s="101"/>
      <c r="CJ791" s="101"/>
      <c r="CK791" s="101"/>
      <c r="CL791" s="101"/>
      <c r="CM791" s="106">
        <f t="shared" si="51"/>
        <v>0</v>
      </c>
      <c r="CN791" s="65">
        <f t="shared" si="53"/>
        <v>0</v>
      </c>
      <c r="CO791" s="107">
        <f t="shared" si="52"/>
        <v>0</v>
      </c>
      <c r="CP791" s="12"/>
      <c r="CQ791" s="12"/>
      <c r="CR791" s="12"/>
      <c r="CS791" s="12"/>
      <c r="CT791" s="12"/>
      <c r="CU791" s="12"/>
      <c r="CV791" s="12"/>
      <c r="CW791" s="12"/>
      <c r="CX791" s="12"/>
      <c r="CY791" s="12"/>
      <c r="CZ791" s="12"/>
      <c r="DA791" s="12"/>
      <c r="DB791" s="12"/>
      <c r="DC791" s="12"/>
      <c r="DD791" s="12"/>
      <c r="DE791" s="12"/>
      <c r="DF791" s="12"/>
      <c r="DG791" s="12"/>
      <c r="DH791" s="12"/>
      <c r="DI791" s="12"/>
      <c r="DJ791" s="12"/>
      <c r="DK791" s="12"/>
      <c r="DL791" s="12"/>
      <c r="DM791" s="12"/>
      <c r="DN791" s="12"/>
      <c r="DO791" s="12"/>
      <c r="DP791" s="12"/>
    </row>
    <row r="792" spans="1:120" s="87" customFormat="1" hidden="1" x14ac:dyDescent="0.25">
      <c r="A792" s="94" t="s">
        <v>5135</v>
      </c>
      <c r="B792" s="95" t="s">
        <v>3516</v>
      </c>
      <c r="C792" s="96" t="s">
        <v>3517</v>
      </c>
      <c r="D792" s="95">
        <v>34420</v>
      </c>
      <c r="E792" s="101">
        <v>0</v>
      </c>
      <c r="F792" s="101">
        <v>0</v>
      </c>
      <c r="G792" s="101">
        <v>0</v>
      </c>
      <c r="H792" s="101">
        <v>0</v>
      </c>
      <c r="I792" s="101">
        <v>0</v>
      </c>
      <c r="J792" s="101">
        <v>0</v>
      </c>
      <c r="K792" s="101">
        <v>0</v>
      </c>
      <c r="L792" s="101">
        <v>0</v>
      </c>
      <c r="M792" s="101">
        <v>0</v>
      </c>
      <c r="N792" s="101">
        <v>0</v>
      </c>
      <c r="O792" s="101">
        <v>0</v>
      </c>
      <c r="P792" s="101">
        <v>0</v>
      </c>
      <c r="Q792" s="101">
        <v>0</v>
      </c>
      <c r="R792" s="101">
        <v>0</v>
      </c>
      <c r="S792" s="101">
        <v>0</v>
      </c>
      <c r="T792" s="101">
        <v>0</v>
      </c>
      <c r="U792" s="101">
        <v>0</v>
      </c>
      <c r="V792" s="101">
        <v>0</v>
      </c>
      <c r="W792" s="101">
        <v>0</v>
      </c>
      <c r="X792" s="101">
        <v>0</v>
      </c>
      <c r="Y792" s="101">
        <v>0</v>
      </c>
      <c r="Z792" s="101">
        <v>0</v>
      </c>
      <c r="AA792" s="101">
        <v>0</v>
      </c>
      <c r="AB792" s="101">
        <v>0</v>
      </c>
      <c r="AC792" s="101">
        <v>0</v>
      </c>
      <c r="AD792" s="101">
        <v>0</v>
      </c>
      <c r="AE792" s="101">
        <v>0</v>
      </c>
      <c r="AF792" s="101">
        <v>0</v>
      </c>
      <c r="AG792" s="101">
        <v>0</v>
      </c>
      <c r="AH792" s="101">
        <v>0</v>
      </c>
      <c r="AI792" s="101">
        <v>0</v>
      </c>
      <c r="AJ792" s="101">
        <v>0</v>
      </c>
      <c r="AK792" s="101">
        <v>0</v>
      </c>
      <c r="AL792" s="101">
        <v>0</v>
      </c>
      <c r="AM792" s="101">
        <v>0</v>
      </c>
      <c r="AN792" s="101">
        <v>0</v>
      </c>
      <c r="AO792" s="101">
        <v>0</v>
      </c>
      <c r="AP792" s="101">
        <v>0</v>
      </c>
      <c r="AQ792" s="101">
        <v>0</v>
      </c>
      <c r="AR792" s="101">
        <v>0</v>
      </c>
      <c r="AS792" s="101">
        <v>0</v>
      </c>
      <c r="AT792" s="101">
        <v>0</v>
      </c>
      <c r="AU792" s="101">
        <v>0</v>
      </c>
      <c r="AV792" s="101">
        <v>0</v>
      </c>
      <c r="AW792" s="101">
        <v>0</v>
      </c>
      <c r="AX792" s="101">
        <v>0</v>
      </c>
      <c r="AY792" s="101">
        <v>0</v>
      </c>
      <c r="AZ792" s="101">
        <v>0</v>
      </c>
      <c r="BA792" s="101">
        <v>0</v>
      </c>
      <c r="BB792" s="101">
        <v>0</v>
      </c>
      <c r="BC792" s="101">
        <v>0</v>
      </c>
      <c r="BD792" s="101">
        <v>0</v>
      </c>
      <c r="BE792" s="101">
        <v>0</v>
      </c>
      <c r="BF792" s="101">
        <v>0</v>
      </c>
      <c r="BG792" s="101">
        <v>0</v>
      </c>
      <c r="BH792" s="101">
        <v>0</v>
      </c>
      <c r="BI792" s="101">
        <v>0</v>
      </c>
      <c r="BJ792" s="101">
        <v>0</v>
      </c>
      <c r="BK792" s="101">
        <v>0</v>
      </c>
      <c r="BL792" s="101">
        <v>0</v>
      </c>
      <c r="BM792" s="101">
        <v>0</v>
      </c>
      <c r="BN792" s="101">
        <v>0</v>
      </c>
      <c r="BO792" s="101"/>
      <c r="BP792" s="101"/>
      <c r="BQ792" s="101"/>
      <c r="BR792" s="101"/>
      <c r="BS792" s="101"/>
      <c r="BT792" s="101"/>
      <c r="BU792" s="101"/>
      <c r="BV792" s="101"/>
      <c r="BW792" s="101"/>
      <c r="BX792" s="101"/>
      <c r="BY792" s="101"/>
      <c r="BZ792" s="101"/>
      <c r="CA792" s="101"/>
      <c r="CB792" s="101"/>
      <c r="CC792" s="101"/>
      <c r="CD792" s="101"/>
      <c r="CE792" s="101"/>
      <c r="CF792" s="101"/>
      <c r="CG792" s="101"/>
      <c r="CH792" s="101"/>
      <c r="CI792" s="101"/>
      <c r="CJ792" s="101"/>
      <c r="CK792" s="101"/>
      <c r="CL792" s="101"/>
      <c r="CM792" s="106">
        <f t="shared" si="51"/>
        <v>0</v>
      </c>
      <c r="CN792" s="65">
        <f t="shared" si="53"/>
        <v>0</v>
      </c>
      <c r="CO792" s="107">
        <f t="shared" si="52"/>
        <v>0</v>
      </c>
      <c r="CP792" s="12"/>
      <c r="CQ792" s="12"/>
      <c r="CR792" s="12"/>
      <c r="CS792" s="12"/>
      <c r="CT792" s="12"/>
      <c r="CU792" s="12"/>
      <c r="CV792" s="12"/>
      <c r="CW792" s="12"/>
      <c r="CX792" s="12"/>
      <c r="CY792" s="12"/>
      <c r="CZ792" s="12"/>
      <c r="DA792" s="12"/>
      <c r="DB792" s="12"/>
      <c r="DC792" s="12"/>
      <c r="DD792" s="12"/>
      <c r="DE792" s="12"/>
      <c r="DF792" s="12"/>
      <c r="DG792" s="12"/>
      <c r="DH792" s="12"/>
      <c r="DI792" s="12"/>
      <c r="DJ792" s="12"/>
      <c r="DK792" s="12"/>
      <c r="DL792" s="12"/>
      <c r="DM792" s="12"/>
      <c r="DN792" s="12"/>
      <c r="DO792" s="12"/>
      <c r="DP792" s="12"/>
    </row>
    <row r="793" spans="1:120" s="87" customFormat="1" hidden="1" x14ac:dyDescent="0.25">
      <c r="A793" s="94" t="s">
        <v>5135</v>
      </c>
      <c r="B793" s="95" t="s">
        <v>3518</v>
      </c>
      <c r="C793" s="96" t="s">
        <v>3519</v>
      </c>
      <c r="D793" s="95">
        <v>34420</v>
      </c>
      <c r="E793" s="101">
        <v>0</v>
      </c>
      <c r="F793" s="101">
        <v>0</v>
      </c>
      <c r="G793" s="101">
        <v>0</v>
      </c>
      <c r="H793" s="101">
        <v>0</v>
      </c>
      <c r="I793" s="101">
        <v>0</v>
      </c>
      <c r="J793" s="101">
        <v>0</v>
      </c>
      <c r="K793" s="101">
        <v>0</v>
      </c>
      <c r="L793" s="101">
        <v>0</v>
      </c>
      <c r="M793" s="101">
        <v>0</v>
      </c>
      <c r="N793" s="101">
        <v>0</v>
      </c>
      <c r="O793" s="101">
        <v>0</v>
      </c>
      <c r="P793" s="101">
        <v>0</v>
      </c>
      <c r="Q793" s="101">
        <v>0</v>
      </c>
      <c r="R793" s="101">
        <v>0</v>
      </c>
      <c r="S793" s="101">
        <v>0</v>
      </c>
      <c r="T793" s="101">
        <v>0</v>
      </c>
      <c r="U793" s="101">
        <v>0</v>
      </c>
      <c r="V793" s="101">
        <v>0</v>
      </c>
      <c r="W793" s="101">
        <v>0</v>
      </c>
      <c r="X793" s="101">
        <v>0</v>
      </c>
      <c r="Y793" s="101">
        <v>0</v>
      </c>
      <c r="Z793" s="101">
        <v>0</v>
      </c>
      <c r="AA793" s="101">
        <v>0</v>
      </c>
      <c r="AB793" s="101">
        <v>0</v>
      </c>
      <c r="AC793" s="101">
        <v>0</v>
      </c>
      <c r="AD793" s="101">
        <v>0</v>
      </c>
      <c r="AE793" s="101">
        <v>0</v>
      </c>
      <c r="AF793" s="101">
        <v>0</v>
      </c>
      <c r="AG793" s="101">
        <v>0</v>
      </c>
      <c r="AH793" s="101">
        <v>0</v>
      </c>
      <c r="AI793" s="101">
        <v>0</v>
      </c>
      <c r="AJ793" s="101">
        <v>0</v>
      </c>
      <c r="AK793" s="101">
        <v>0</v>
      </c>
      <c r="AL793" s="101">
        <v>0</v>
      </c>
      <c r="AM793" s="101">
        <v>0</v>
      </c>
      <c r="AN793" s="101">
        <v>0</v>
      </c>
      <c r="AO793" s="101">
        <v>0</v>
      </c>
      <c r="AP793" s="101">
        <v>0</v>
      </c>
      <c r="AQ793" s="101">
        <v>0</v>
      </c>
      <c r="AR793" s="101">
        <v>0</v>
      </c>
      <c r="AS793" s="101">
        <v>0</v>
      </c>
      <c r="AT793" s="101">
        <v>0</v>
      </c>
      <c r="AU793" s="101">
        <v>0</v>
      </c>
      <c r="AV793" s="101">
        <v>0</v>
      </c>
      <c r="AW793" s="101">
        <v>0</v>
      </c>
      <c r="AX793" s="101">
        <v>0</v>
      </c>
      <c r="AY793" s="101">
        <v>0</v>
      </c>
      <c r="AZ793" s="101">
        <v>0</v>
      </c>
      <c r="BA793" s="101">
        <v>0</v>
      </c>
      <c r="BB793" s="101">
        <v>0</v>
      </c>
      <c r="BC793" s="101">
        <v>0</v>
      </c>
      <c r="BD793" s="101">
        <v>0</v>
      </c>
      <c r="BE793" s="101">
        <v>0</v>
      </c>
      <c r="BF793" s="101">
        <v>0</v>
      </c>
      <c r="BG793" s="101">
        <v>0</v>
      </c>
      <c r="BH793" s="101">
        <v>0</v>
      </c>
      <c r="BI793" s="101">
        <v>0</v>
      </c>
      <c r="BJ793" s="101">
        <v>0</v>
      </c>
      <c r="BK793" s="101">
        <v>0</v>
      </c>
      <c r="BL793" s="101">
        <v>0</v>
      </c>
      <c r="BM793" s="101">
        <v>0</v>
      </c>
      <c r="BN793" s="101">
        <v>0</v>
      </c>
      <c r="BO793" s="101"/>
      <c r="BP793" s="101"/>
      <c r="BQ793" s="101"/>
      <c r="BR793" s="101"/>
      <c r="BS793" s="101"/>
      <c r="BT793" s="101"/>
      <c r="BU793" s="101"/>
      <c r="BV793" s="101"/>
      <c r="BW793" s="101"/>
      <c r="BX793" s="101"/>
      <c r="BY793" s="101"/>
      <c r="BZ793" s="101"/>
      <c r="CA793" s="101"/>
      <c r="CB793" s="101"/>
      <c r="CC793" s="101"/>
      <c r="CD793" s="101"/>
      <c r="CE793" s="101"/>
      <c r="CF793" s="101"/>
      <c r="CG793" s="101"/>
      <c r="CH793" s="101"/>
      <c r="CI793" s="101"/>
      <c r="CJ793" s="101"/>
      <c r="CK793" s="101"/>
      <c r="CL793" s="101"/>
      <c r="CM793" s="106">
        <f t="shared" si="51"/>
        <v>0</v>
      </c>
      <c r="CN793" s="65">
        <f t="shared" si="53"/>
        <v>0</v>
      </c>
      <c r="CO793" s="107">
        <f t="shared" si="52"/>
        <v>0</v>
      </c>
      <c r="CP793" s="12"/>
      <c r="CQ793" s="12"/>
      <c r="CR793" s="12"/>
      <c r="CS793" s="12"/>
      <c r="CT793" s="12"/>
      <c r="CU793" s="12"/>
      <c r="CV793" s="12"/>
      <c r="CW793" s="12"/>
      <c r="CX793" s="12"/>
      <c r="CY793" s="12"/>
      <c r="CZ793" s="12"/>
      <c r="DA793" s="12"/>
      <c r="DB793" s="12"/>
      <c r="DC793" s="12"/>
      <c r="DD793" s="12"/>
      <c r="DE793" s="12"/>
      <c r="DF793" s="12"/>
      <c r="DG793" s="12"/>
      <c r="DH793" s="12"/>
      <c r="DI793" s="12"/>
      <c r="DJ793" s="12"/>
      <c r="DK793" s="12"/>
      <c r="DL793" s="12"/>
      <c r="DM793" s="12"/>
      <c r="DN793" s="12"/>
      <c r="DO793" s="12"/>
      <c r="DP793" s="12"/>
    </row>
    <row r="794" spans="1:120" s="87" customFormat="1" hidden="1" x14ac:dyDescent="0.25">
      <c r="A794" s="94" t="s">
        <v>5135</v>
      </c>
      <c r="B794" s="95" t="s">
        <v>3520</v>
      </c>
      <c r="C794" s="96" t="s">
        <v>3521</v>
      </c>
      <c r="D794" s="95">
        <v>34420</v>
      </c>
      <c r="E794" s="101">
        <v>0</v>
      </c>
      <c r="F794" s="101">
        <v>0</v>
      </c>
      <c r="G794" s="101">
        <v>0</v>
      </c>
      <c r="H794" s="101">
        <v>0</v>
      </c>
      <c r="I794" s="101">
        <v>0</v>
      </c>
      <c r="J794" s="101">
        <v>0</v>
      </c>
      <c r="K794" s="101">
        <v>0</v>
      </c>
      <c r="L794" s="101">
        <v>0</v>
      </c>
      <c r="M794" s="101">
        <v>0</v>
      </c>
      <c r="N794" s="101">
        <v>0</v>
      </c>
      <c r="O794" s="101">
        <v>0</v>
      </c>
      <c r="P794" s="101">
        <v>0</v>
      </c>
      <c r="Q794" s="101">
        <v>0</v>
      </c>
      <c r="R794" s="101">
        <v>0</v>
      </c>
      <c r="S794" s="101">
        <v>0</v>
      </c>
      <c r="T794" s="101">
        <v>0</v>
      </c>
      <c r="U794" s="101">
        <v>0</v>
      </c>
      <c r="V794" s="101">
        <v>0</v>
      </c>
      <c r="W794" s="101">
        <v>0</v>
      </c>
      <c r="X794" s="101">
        <v>0</v>
      </c>
      <c r="Y794" s="101">
        <v>0</v>
      </c>
      <c r="Z794" s="101">
        <v>0</v>
      </c>
      <c r="AA794" s="101">
        <v>0</v>
      </c>
      <c r="AB794" s="101">
        <v>0</v>
      </c>
      <c r="AC794" s="101">
        <v>0</v>
      </c>
      <c r="AD794" s="101">
        <v>0</v>
      </c>
      <c r="AE794" s="101">
        <v>0</v>
      </c>
      <c r="AF794" s="101">
        <v>0</v>
      </c>
      <c r="AG794" s="101">
        <v>0</v>
      </c>
      <c r="AH794" s="101">
        <v>0</v>
      </c>
      <c r="AI794" s="101">
        <v>0</v>
      </c>
      <c r="AJ794" s="101">
        <v>0</v>
      </c>
      <c r="AK794" s="101">
        <v>0</v>
      </c>
      <c r="AL794" s="101">
        <v>0</v>
      </c>
      <c r="AM794" s="101">
        <v>0</v>
      </c>
      <c r="AN794" s="101">
        <v>0</v>
      </c>
      <c r="AO794" s="101">
        <v>0</v>
      </c>
      <c r="AP794" s="101">
        <v>0</v>
      </c>
      <c r="AQ794" s="101">
        <v>0</v>
      </c>
      <c r="AR794" s="101">
        <v>0</v>
      </c>
      <c r="AS794" s="101">
        <v>0</v>
      </c>
      <c r="AT794" s="101">
        <v>0</v>
      </c>
      <c r="AU794" s="101">
        <v>0</v>
      </c>
      <c r="AV794" s="101">
        <v>0</v>
      </c>
      <c r="AW794" s="101">
        <v>0</v>
      </c>
      <c r="AX794" s="101">
        <v>0</v>
      </c>
      <c r="AY794" s="101">
        <v>0</v>
      </c>
      <c r="AZ794" s="101">
        <v>0</v>
      </c>
      <c r="BA794" s="101">
        <v>0</v>
      </c>
      <c r="BB794" s="101">
        <v>0</v>
      </c>
      <c r="BC794" s="101">
        <v>0</v>
      </c>
      <c r="BD794" s="101">
        <v>0</v>
      </c>
      <c r="BE794" s="101">
        <v>0</v>
      </c>
      <c r="BF794" s="101">
        <v>0</v>
      </c>
      <c r="BG794" s="101">
        <v>0</v>
      </c>
      <c r="BH794" s="101">
        <v>0</v>
      </c>
      <c r="BI794" s="101">
        <v>0</v>
      </c>
      <c r="BJ794" s="101">
        <v>0</v>
      </c>
      <c r="BK794" s="101">
        <v>0</v>
      </c>
      <c r="BL794" s="101">
        <v>0</v>
      </c>
      <c r="BM794" s="101">
        <v>0</v>
      </c>
      <c r="BN794" s="101">
        <v>0</v>
      </c>
      <c r="BO794" s="101"/>
      <c r="BP794" s="101"/>
      <c r="BQ794" s="101"/>
      <c r="BR794" s="101"/>
      <c r="BS794" s="101"/>
      <c r="BT794" s="101"/>
      <c r="BU794" s="101"/>
      <c r="BV794" s="101"/>
      <c r="BW794" s="101"/>
      <c r="BX794" s="101"/>
      <c r="BY794" s="101"/>
      <c r="BZ794" s="101"/>
      <c r="CA794" s="101"/>
      <c r="CB794" s="101"/>
      <c r="CC794" s="101"/>
      <c r="CD794" s="101"/>
      <c r="CE794" s="101"/>
      <c r="CF794" s="101"/>
      <c r="CG794" s="101"/>
      <c r="CH794" s="101"/>
      <c r="CI794" s="101"/>
      <c r="CJ794" s="101"/>
      <c r="CK794" s="101"/>
      <c r="CL794" s="101"/>
      <c r="CM794" s="106">
        <f t="shared" si="51"/>
        <v>0</v>
      </c>
      <c r="CN794" s="65">
        <f t="shared" si="53"/>
        <v>0</v>
      </c>
      <c r="CO794" s="107">
        <f t="shared" si="52"/>
        <v>0</v>
      </c>
      <c r="CP794" s="12"/>
      <c r="CQ794" s="12"/>
      <c r="CR794" s="12"/>
      <c r="CS794" s="12"/>
      <c r="CT794" s="12"/>
      <c r="CU794" s="12"/>
      <c r="CV794" s="12"/>
      <c r="CW794" s="12"/>
      <c r="CX794" s="12"/>
      <c r="CY794" s="12"/>
      <c r="CZ794" s="12"/>
      <c r="DA794" s="12"/>
      <c r="DB794" s="12"/>
      <c r="DC794" s="12"/>
      <c r="DD794" s="12"/>
      <c r="DE794" s="12"/>
      <c r="DF794" s="12"/>
      <c r="DG794" s="12"/>
      <c r="DH794" s="12"/>
      <c r="DI794" s="12"/>
      <c r="DJ794" s="12"/>
      <c r="DK794" s="12"/>
      <c r="DL794" s="12"/>
      <c r="DM794" s="12"/>
      <c r="DN794" s="12"/>
      <c r="DO794" s="12"/>
      <c r="DP794" s="12"/>
    </row>
    <row r="795" spans="1:120" s="87" customFormat="1" hidden="1" x14ac:dyDescent="0.25">
      <c r="A795" s="94" t="s">
        <v>5135</v>
      </c>
      <c r="B795" s="95" t="s">
        <v>3524</v>
      </c>
      <c r="C795" s="96" t="s">
        <v>3525</v>
      </c>
      <c r="D795" s="95">
        <v>34420</v>
      </c>
      <c r="E795" s="101">
        <v>0</v>
      </c>
      <c r="F795" s="101">
        <v>0</v>
      </c>
      <c r="G795" s="101">
        <v>0</v>
      </c>
      <c r="H795" s="101">
        <v>0</v>
      </c>
      <c r="I795" s="101">
        <v>0</v>
      </c>
      <c r="J795" s="101">
        <v>0</v>
      </c>
      <c r="K795" s="101">
        <v>0</v>
      </c>
      <c r="L795" s="101">
        <v>0</v>
      </c>
      <c r="M795" s="101">
        <v>0</v>
      </c>
      <c r="N795" s="101">
        <v>0</v>
      </c>
      <c r="O795" s="101">
        <v>0</v>
      </c>
      <c r="P795" s="101">
        <v>0</v>
      </c>
      <c r="Q795" s="101">
        <v>0</v>
      </c>
      <c r="R795" s="101">
        <v>0</v>
      </c>
      <c r="S795" s="101">
        <v>0</v>
      </c>
      <c r="T795" s="101">
        <v>0</v>
      </c>
      <c r="U795" s="101">
        <v>0</v>
      </c>
      <c r="V795" s="101">
        <v>0</v>
      </c>
      <c r="W795" s="101">
        <v>0</v>
      </c>
      <c r="X795" s="101">
        <v>0</v>
      </c>
      <c r="Y795" s="101">
        <v>0</v>
      </c>
      <c r="Z795" s="101">
        <v>0</v>
      </c>
      <c r="AA795" s="101">
        <v>0</v>
      </c>
      <c r="AB795" s="101">
        <v>0</v>
      </c>
      <c r="AC795" s="101">
        <v>0</v>
      </c>
      <c r="AD795" s="101">
        <v>0</v>
      </c>
      <c r="AE795" s="101">
        <v>0</v>
      </c>
      <c r="AF795" s="101">
        <v>0</v>
      </c>
      <c r="AG795" s="101">
        <v>0</v>
      </c>
      <c r="AH795" s="101">
        <v>0</v>
      </c>
      <c r="AI795" s="101">
        <v>0</v>
      </c>
      <c r="AJ795" s="101">
        <v>0</v>
      </c>
      <c r="AK795" s="101">
        <v>0</v>
      </c>
      <c r="AL795" s="101">
        <v>0</v>
      </c>
      <c r="AM795" s="101">
        <v>0</v>
      </c>
      <c r="AN795" s="101">
        <v>0</v>
      </c>
      <c r="AO795" s="101">
        <v>0</v>
      </c>
      <c r="AP795" s="101">
        <v>0</v>
      </c>
      <c r="AQ795" s="101">
        <v>0</v>
      </c>
      <c r="AR795" s="101">
        <v>0</v>
      </c>
      <c r="AS795" s="101">
        <v>0</v>
      </c>
      <c r="AT795" s="101">
        <v>0</v>
      </c>
      <c r="AU795" s="101">
        <v>0</v>
      </c>
      <c r="AV795" s="101">
        <v>0</v>
      </c>
      <c r="AW795" s="101">
        <v>0</v>
      </c>
      <c r="AX795" s="101">
        <v>0</v>
      </c>
      <c r="AY795" s="101">
        <v>0</v>
      </c>
      <c r="AZ795" s="101">
        <v>0</v>
      </c>
      <c r="BA795" s="101">
        <v>0</v>
      </c>
      <c r="BB795" s="101">
        <v>0</v>
      </c>
      <c r="BC795" s="101">
        <v>0</v>
      </c>
      <c r="BD795" s="101">
        <v>0</v>
      </c>
      <c r="BE795" s="101">
        <v>0</v>
      </c>
      <c r="BF795" s="101">
        <v>0</v>
      </c>
      <c r="BG795" s="101">
        <v>0</v>
      </c>
      <c r="BH795" s="101">
        <v>0</v>
      </c>
      <c r="BI795" s="101">
        <v>0</v>
      </c>
      <c r="BJ795" s="101">
        <v>0</v>
      </c>
      <c r="BK795" s="101">
        <v>0</v>
      </c>
      <c r="BL795" s="101">
        <v>0</v>
      </c>
      <c r="BM795" s="101">
        <v>0</v>
      </c>
      <c r="BN795" s="101">
        <v>0</v>
      </c>
      <c r="BO795" s="101"/>
      <c r="BP795" s="101"/>
      <c r="BQ795" s="101"/>
      <c r="BR795" s="101"/>
      <c r="BS795" s="101"/>
      <c r="BT795" s="101"/>
      <c r="BU795" s="101"/>
      <c r="BV795" s="101"/>
      <c r="BW795" s="101"/>
      <c r="BX795" s="101"/>
      <c r="BY795" s="101"/>
      <c r="BZ795" s="101"/>
      <c r="CA795" s="101"/>
      <c r="CB795" s="101"/>
      <c r="CC795" s="101"/>
      <c r="CD795" s="101"/>
      <c r="CE795" s="101"/>
      <c r="CF795" s="101"/>
      <c r="CG795" s="101"/>
      <c r="CH795" s="101"/>
      <c r="CI795" s="101"/>
      <c r="CJ795" s="101"/>
      <c r="CK795" s="101"/>
      <c r="CL795" s="101"/>
      <c r="CM795" s="106">
        <f t="shared" ref="CM795:CM858" si="54">SUM(E795:CL795)</f>
        <v>0</v>
      </c>
      <c r="CN795" s="65">
        <f t="shared" si="53"/>
        <v>0</v>
      </c>
      <c r="CO795" s="107">
        <f t="shared" ref="CO795:CO858" si="55">SUMPRODUCT($E$23:$CL$23,E795:CL795)</f>
        <v>0</v>
      </c>
      <c r="CP795" s="12"/>
      <c r="CQ795" s="12"/>
      <c r="CR795" s="12"/>
      <c r="CS795" s="12"/>
      <c r="CT795" s="12"/>
      <c r="CU795" s="12"/>
      <c r="CV795" s="12"/>
      <c r="CW795" s="12"/>
      <c r="CX795" s="12"/>
      <c r="CY795" s="12"/>
      <c r="CZ795" s="12"/>
      <c r="DA795" s="12"/>
      <c r="DB795" s="12"/>
      <c r="DC795" s="12"/>
      <c r="DD795" s="12"/>
      <c r="DE795" s="12"/>
      <c r="DF795" s="12"/>
      <c r="DG795" s="12"/>
      <c r="DH795" s="12"/>
      <c r="DI795" s="12"/>
      <c r="DJ795" s="12"/>
      <c r="DK795" s="12"/>
      <c r="DL795" s="12"/>
      <c r="DM795" s="12"/>
      <c r="DN795" s="12"/>
      <c r="DO795" s="12"/>
      <c r="DP795" s="12"/>
    </row>
    <row r="796" spans="1:120" s="87" customFormat="1" hidden="1" x14ac:dyDescent="0.25">
      <c r="A796" s="94" t="s">
        <v>5135</v>
      </c>
      <c r="B796" s="95" t="s">
        <v>3528</v>
      </c>
      <c r="C796" s="96" t="s">
        <v>3529</v>
      </c>
      <c r="D796" s="95">
        <v>34420</v>
      </c>
      <c r="E796" s="101">
        <v>0</v>
      </c>
      <c r="F796" s="101">
        <v>0</v>
      </c>
      <c r="G796" s="101">
        <v>0</v>
      </c>
      <c r="H796" s="101">
        <v>0</v>
      </c>
      <c r="I796" s="101">
        <v>0</v>
      </c>
      <c r="J796" s="101">
        <v>0</v>
      </c>
      <c r="K796" s="101">
        <v>0</v>
      </c>
      <c r="L796" s="101">
        <v>0</v>
      </c>
      <c r="M796" s="101">
        <v>0</v>
      </c>
      <c r="N796" s="101">
        <v>0</v>
      </c>
      <c r="O796" s="101">
        <v>0</v>
      </c>
      <c r="P796" s="101">
        <v>0</v>
      </c>
      <c r="Q796" s="101">
        <v>0</v>
      </c>
      <c r="R796" s="101">
        <v>0</v>
      </c>
      <c r="S796" s="101">
        <v>0</v>
      </c>
      <c r="T796" s="101">
        <v>0</v>
      </c>
      <c r="U796" s="101">
        <v>0</v>
      </c>
      <c r="V796" s="101">
        <v>0</v>
      </c>
      <c r="W796" s="101">
        <v>0</v>
      </c>
      <c r="X796" s="101">
        <v>0</v>
      </c>
      <c r="Y796" s="101">
        <v>0</v>
      </c>
      <c r="Z796" s="101">
        <v>0</v>
      </c>
      <c r="AA796" s="101">
        <v>0</v>
      </c>
      <c r="AB796" s="101">
        <v>0</v>
      </c>
      <c r="AC796" s="101">
        <v>0</v>
      </c>
      <c r="AD796" s="101">
        <v>0</v>
      </c>
      <c r="AE796" s="101">
        <v>0</v>
      </c>
      <c r="AF796" s="101">
        <v>0</v>
      </c>
      <c r="AG796" s="101">
        <v>0</v>
      </c>
      <c r="AH796" s="101">
        <v>0</v>
      </c>
      <c r="AI796" s="101">
        <v>0</v>
      </c>
      <c r="AJ796" s="101">
        <v>0</v>
      </c>
      <c r="AK796" s="101">
        <v>0</v>
      </c>
      <c r="AL796" s="101">
        <v>0</v>
      </c>
      <c r="AM796" s="101">
        <v>0</v>
      </c>
      <c r="AN796" s="101">
        <v>0</v>
      </c>
      <c r="AO796" s="101">
        <v>0</v>
      </c>
      <c r="AP796" s="101">
        <v>0</v>
      </c>
      <c r="AQ796" s="101">
        <v>0</v>
      </c>
      <c r="AR796" s="101">
        <v>0</v>
      </c>
      <c r="AS796" s="101">
        <v>0</v>
      </c>
      <c r="AT796" s="101">
        <v>0</v>
      </c>
      <c r="AU796" s="101">
        <v>0</v>
      </c>
      <c r="AV796" s="101">
        <v>0</v>
      </c>
      <c r="AW796" s="101">
        <v>0</v>
      </c>
      <c r="AX796" s="101">
        <v>0</v>
      </c>
      <c r="AY796" s="101">
        <v>0</v>
      </c>
      <c r="AZ796" s="101">
        <v>0</v>
      </c>
      <c r="BA796" s="101">
        <v>0</v>
      </c>
      <c r="BB796" s="101">
        <v>0</v>
      </c>
      <c r="BC796" s="101">
        <v>0</v>
      </c>
      <c r="BD796" s="101">
        <v>0</v>
      </c>
      <c r="BE796" s="101">
        <v>0</v>
      </c>
      <c r="BF796" s="101">
        <v>0</v>
      </c>
      <c r="BG796" s="101">
        <v>0</v>
      </c>
      <c r="BH796" s="101">
        <v>0</v>
      </c>
      <c r="BI796" s="101">
        <v>0</v>
      </c>
      <c r="BJ796" s="101">
        <v>0</v>
      </c>
      <c r="BK796" s="101">
        <v>0</v>
      </c>
      <c r="BL796" s="101">
        <v>0</v>
      </c>
      <c r="BM796" s="101">
        <v>0</v>
      </c>
      <c r="BN796" s="101">
        <v>0</v>
      </c>
      <c r="BO796" s="101"/>
      <c r="BP796" s="101"/>
      <c r="BQ796" s="101"/>
      <c r="BR796" s="101"/>
      <c r="BS796" s="101"/>
      <c r="BT796" s="101"/>
      <c r="BU796" s="101"/>
      <c r="BV796" s="101"/>
      <c r="BW796" s="101"/>
      <c r="BX796" s="101"/>
      <c r="BY796" s="101"/>
      <c r="BZ796" s="101"/>
      <c r="CA796" s="101"/>
      <c r="CB796" s="101"/>
      <c r="CC796" s="101"/>
      <c r="CD796" s="101"/>
      <c r="CE796" s="101"/>
      <c r="CF796" s="101"/>
      <c r="CG796" s="101"/>
      <c r="CH796" s="101"/>
      <c r="CI796" s="101"/>
      <c r="CJ796" s="101"/>
      <c r="CK796" s="101"/>
      <c r="CL796" s="101"/>
      <c r="CM796" s="106">
        <f t="shared" si="54"/>
        <v>0</v>
      </c>
      <c r="CN796" s="65">
        <f t="shared" ref="CN796:CN859" si="56">IF(CM796=0,0,1)</f>
        <v>0</v>
      </c>
      <c r="CO796" s="107">
        <f t="shared" si="55"/>
        <v>0</v>
      </c>
      <c r="CP796" s="12"/>
      <c r="CQ796" s="12"/>
      <c r="CR796" s="12"/>
      <c r="CS796" s="12"/>
      <c r="CT796" s="12"/>
      <c r="CU796" s="12"/>
      <c r="CV796" s="12"/>
      <c r="CW796" s="12"/>
      <c r="CX796" s="12"/>
      <c r="CY796" s="12"/>
      <c r="CZ796" s="12"/>
      <c r="DA796" s="12"/>
      <c r="DB796" s="12"/>
      <c r="DC796" s="12"/>
      <c r="DD796" s="12"/>
      <c r="DE796" s="12"/>
      <c r="DF796" s="12"/>
      <c r="DG796" s="12"/>
      <c r="DH796" s="12"/>
      <c r="DI796" s="12"/>
      <c r="DJ796" s="12"/>
      <c r="DK796" s="12"/>
      <c r="DL796" s="12"/>
      <c r="DM796" s="12"/>
      <c r="DN796" s="12"/>
      <c r="DO796" s="12"/>
      <c r="DP796" s="12"/>
    </row>
    <row r="797" spans="1:120" s="87" customFormat="1" hidden="1" x14ac:dyDescent="0.25">
      <c r="A797" s="94" t="s">
        <v>5135</v>
      </c>
      <c r="B797" s="95" t="s">
        <v>2678</v>
      </c>
      <c r="C797" s="96" t="s">
        <v>2679</v>
      </c>
      <c r="D797" s="95">
        <v>34410</v>
      </c>
      <c r="E797" s="101">
        <v>0</v>
      </c>
      <c r="F797" s="101">
        <v>0</v>
      </c>
      <c r="G797" s="101">
        <v>0</v>
      </c>
      <c r="H797" s="101">
        <v>0</v>
      </c>
      <c r="I797" s="101">
        <v>0</v>
      </c>
      <c r="J797" s="101">
        <v>0</v>
      </c>
      <c r="K797" s="101">
        <v>0</v>
      </c>
      <c r="L797" s="101">
        <v>0</v>
      </c>
      <c r="M797" s="101">
        <v>0</v>
      </c>
      <c r="N797" s="101">
        <v>0</v>
      </c>
      <c r="O797" s="101">
        <v>0</v>
      </c>
      <c r="P797" s="101">
        <v>0</v>
      </c>
      <c r="Q797" s="101">
        <v>0</v>
      </c>
      <c r="R797" s="101">
        <v>0</v>
      </c>
      <c r="S797" s="101">
        <v>0</v>
      </c>
      <c r="T797" s="101">
        <v>0</v>
      </c>
      <c r="U797" s="101">
        <v>0</v>
      </c>
      <c r="V797" s="101">
        <v>0</v>
      </c>
      <c r="W797" s="101">
        <v>0</v>
      </c>
      <c r="X797" s="101">
        <v>0</v>
      </c>
      <c r="Y797" s="101">
        <v>0</v>
      </c>
      <c r="Z797" s="101">
        <v>0</v>
      </c>
      <c r="AA797" s="101">
        <v>0</v>
      </c>
      <c r="AB797" s="101">
        <v>0</v>
      </c>
      <c r="AC797" s="101">
        <v>0</v>
      </c>
      <c r="AD797" s="101">
        <v>0</v>
      </c>
      <c r="AE797" s="101">
        <v>0</v>
      </c>
      <c r="AF797" s="101">
        <v>0</v>
      </c>
      <c r="AG797" s="101">
        <v>0</v>
      </c>
      <c r="AH797" s="101">
        <v>0</v>
      </c>
      <c r="AI797" s="101">
        <v>0</v>
      </c>
      <c r="AJ797" s="101">
        <v>0</v>
      </c>
      <c r="AK797" s="101">
        <v>0</v>
      </c>
      <c r="AL797" s="101">
        <v>0</v>
      </c>
      <c r="AM797" s="101">
        <v>0</v>
      </c>
      <c r="AN797" s="101">
        <v>0</v>
      </c>
      <c r="AO797" s="101">
        <v>0</v>
      </c>
      <c r="AP797" s="101">
        <v>0</v>
      </c>
      <c r="AQ797" s="101">
        <v>0</v>
      </c>
      <c r="AR797" s="101">
        <v>0</v>
      </c>
      <c r="AS797" s="101">
        <v>0</v>
      </c>
      <c r="AT797" s="101">
        <v>0</v>
      </c>
      <c r="AU797" s="101">
        <v>0</v>
      </c>
      <c r="AV797" s="101">
        <v>0</v>
      </c>
      <c r="AW797" s="101">
        <v>0</v>
      </c>
      <c r="AX797" s="101">
        <v>0</v>
      </c>
      <c r="AY797" s="101">
        <v>0</v>
      </c>
      <c r="AZ797" s="101">
        <v>0</v>
      </c>
      <c r="BA797" s="101">
        <v>0</v>
      </c>
      <c r="BB797" s="101">
        <v>0</v>
      </c>
      <c r="BC797" s="101">
        <v>0</v>
      </c>
      <c r="BD797" s="101">
        <v>0</v>
      </c>
      <c r="BE797" s="101">
        <v>0</v>
      </c>
      <c r="BF797" s="101">
        <v>0</v>
      </c>
      <c r="BG797" s="101">
        <v>0</v>
      </c>
      <c r="BH797" s="101">
        <v>0</v>
      </c>
      <c r="BI797" s="101">
        <v>0</v>
      </c>
      <c r="BJ797" s="101">
        <v>0</v>
      </c>
      <c r="BK797" s="101">
        <v>0</v>
      </c>
      <c r="BL797" s="101">
        <v>0</v>
      </c>
      <c r="BM797" s="101">
        <v>0</v>
      </c>
      <c r="BN797" s="101">
        <v>0</v>
      </c>
      <c r="BO797" s="101"/>
      <c r="BP797" s="101"/>
      <c r="BQ797" s="101"/>
      <c r="BR797" s="101"/>
      <c r="BS797" s="101"/>
      <c r="BT797" s="101"/>
      <c r="BU797" s="101"/>
      <c r="BV797" s="101"/>
      <c r="BW797" s="101"/>
      <c r="BX797" s="101"/>
      <c r="BY797" s="101"/>
      <c r="BZ797" s="101"/>
      <c r="CA797" s="101"/>
      <c r="CB797" s="101"/>
      <c r="CC797" s="101"/>
      <c r="CD797" s="101"/>
      <c r="CE797" s="101"/>
      <c r="CF797" s="101"/>
      <c r="CG797" s="101"/>
      <c r="CH797" s="101"/>
      <c r="CI797" s="101"/>
      <c r="CJ797" s="101"/>
      <c r="CK797" s="101"/>
      <c r="CL797" s="101"/>
      <c r="CM797" s="106">
        <f t="shared" si="54"/>
        <v>0</v>
      </c>
      <c r="CN797" s="65">
        <f t="shared" si="56"/>
        <v>0</v>
      </c>
      <c r="CO797" s="107">
        <f t="shared" si="55"/>
        <v>0</v>
      </c>
      <c r="CP797" s="12"/>
      <c r="CQ797" s="12"/>
      <c r="CR797" s="12"/>
      <c r="CS797" s="12"/>
      <c r="CT797" s="12"/>
      <c r="CU797" s="12"/>
      <c r="CV797" s="12"/>
      <c r="CW797" s="12"/>
      <c r="CX797" s="12"/>
      <c r="CY797" s="12"/>
      <c r="CZ797" s="12"/>
      <c r="DA797" s="12"/>
      <c r="DB797" s="12"/>
      <c r="DC797" s="12"/>
      <c r="DD797" s="12"/>
      <c r="DE797" s="12"/>
      <c r="DF797" s="12"/>
      <c r="DG797" s="12"/>
      <c r="DH797" s="12"/>
      <c r="DI797" s="12"/>
      <c r="DJ797" s="12"/>
      <c r="DK797" s="12"/>
      <c r="DL797" s="12"/>
      <c r="DM797" s="12"/>
      <c r="DN797" s="12"/>
      <c r="DO797" s="12"/>
      <c r="DP797" s="12"/>
    </row>
    <row r="798" spans="1:120" s="87" customFormat="1" hidden="1" x14ac:dyDescent="0.25">
      <c r="A798" s="94" t="s">
        <v>5135</v>
      </c>
      <c r="B798" s="95" t="s">
        <v>2682</v>
      </c>
      <c r="C798" s="96" t="s">
        <v>2683</v>
      </c>
      <c r="D798" s="95">
        <v>34410</v>
      </c>
      <c r="E798" s="101">
        <v>0</v>
      </c>
      <c r="F798" s="101">
        <v>0</v>
      </c>
      <c r="G798" s="101">
        <v>0</v>
      </c>
      <c r="H798" s="101">
        <v>0</v>
      </c>
      <c r="I798" s="101">
        <v>0</v>
      </c>
      <c r="J798" s="101">
        <v>0</v>
      </c>
      <c r="K798" s="101">
        <v>0</v>
      </c>
      <c r="L798" s="101">
        <v>0</v>
      </c>
      <c r="M798" s="101">
        <v>0</v>
      </c>
      <c r="N798" s="101">
        <v>0</v>
      </c>
      <c r="O798" s="101">
        <v>0</v>
      </c>
      <c r="P798" s="101">
        <v>0</v>
      </c>
      <c r="Q798" s="101">
        <v>0</v>
      </c>
      <c r="R798" s="101">
        <v>0</v>
      </c>
      <c r="S798" s="101">
        <v>0</v>
      </c>
      <c r="T798" s="101">
        <v>0</v>
      </c>
      <c r="U798" s="101">
        <v>0</v>
      </c>
      <c r="V798" s="101">
        <v>0</v>
      </c>
      <c r="W798" s="101">
        <v>0</v>
      </c>
      <c r="X798" s="101">
        <v>0</v>
      </c>
      <c r="Y798" s="101">
        <v>0</v>
      </c>
      <c r="Z798" s="101">
        <v>0</v>
      </c>
      <c r="AA798" s="101">
        <v>0</v>
      </c>
      <c r="AB798" s="101">
        <v>0</v>
      </c>
      <c r="AC798" s="101">
        <v>0</v>
      </c>
      <c r="AD798" s="101">
        <v>0</v>
      </c>
      <c r="AE798" s="101">
        <v>0</v>
      </c>
      <c r="AF798" s="101">
        <v>0</v>
      </c>
      <c r="AG798" s="101">
        <v>0</v>
      </c>
      <c r="AH798" s="101">
        <v>0</v>
      </c>
      <c r="AI798" s="101">
        <v>0</v>
      </c>
      <c r="AJ798" s="101">
        <v>0</v>
      </c>
      <c r="AK798" s="101">
        <v>0</v>
      </c>
      <c r="AL798" s="101">
        <v>0</v>
      </c>
      <c r="AM798" s="101">
        <v>0</v>
      </c>
      <c r="AN798" s="101">
        <v>0</v>
      </c>
      <c r="AO798" s="101">
        <v>0</v>
      </c>
      <c r="AP798" s="101">
        <v>0</v>
      </c>
      <c r="AQ798" s="101">
        <v>0</v>
      </c>
      <c r="AR798" s="101">
        <v>0</v>
      </c>
      <c r="AS798" s="101">
        <v>0</v>
      </c>
      <c r="AT798" s="101">
        <v>0</v>
      </c>
      <c r="AU798" s="101">
        <v>0</v>
      </c>
      <c r="AV798" s="101">
        <v>0</v>
      </c>
      <c r="AW798" s="101">
        <v>0</v>
      </c>
      <c r="AX798" s="101">
        <v>0</v>
      </c>
      <c r="AY798" s="101">
        <v>0</v>
      </c>
      <c r="AZ798" s="101">
        <v>0</v>
      </c>
      <c r="BA798" s="101">
        <v>0</v>
      </c>
      <c r="BB798" s="101">
        <v>0</v>
      </c>
      <c r="BC798" s="101">
        <v>0</v>
      </c>
      <c r="BD798" s="101">
        <v>0</v>
      </c>
      <c r="BE798" s="101">
        <v>0</v>
      </c>
      <c r="BF798" s="101">
        <v>0</v>
      </c>
      <c r="BG798" s="101">
        <v>0</v>
      </c>
      <c r="BH798" s="101">
        <v>0</v>
      </c>
      <c r="BI798" s="101">
        <v>0</v>
      </c>
      <c r="BJ798" s="101">
        <v>0</v>
      </c>
      <c r="BK798" s="101">
        <v>0</v>
      </c>
      <c r="BL798" s="101">
        <v>0</v>
      </c>
      <c r="BM798" s="101">
        <v>0</v>
      </c>
      <c r="BN798" s="101">
        <v>0</v>
      </c>
      <c r="BO798" s="101"/>
      <c r="BP798" s="101"/>
      <c r="BQ798" s="101"/>
      <c r="BR798" s="101"/>
      <c r="BS798" s="101"/>
      <c r="BT798" s="101"/>
      <c r="BU798" s="101"/>
      <c r="BV798" s="101"/>
      <c r="BW798" s="101"/>
      <c r="BX798" s="101"/>
      <c r="BY798" s="101"/>
      <c r="BZ798" s="101"/>
      <c r="CA798" s="101"/>
      <c r="CB798" s="101"/>
      <c r="CC798" s="101"/>
      <c r="CD798" s="101"/>
      <c r="CE798" s="101"/>
      <c r="CF798" s="101"/>
      <c r="CG798" s="101"/>
      <c r="CH798" s="101"/>
      <c r="CI798" s="101"/>
      <c r="CJ798" s="101"/>
      <c r="CK798" s="101"/>
      <c r="CL798" s="101"/>
      <c r="CM798" s="106">
        <f t="shared" si="54"/>
        <v>0</v>
      </c>
      <c r="CN798" s="65">
        <f t="shared" si="56"/>
        <v>0</v>
      </c>
      <c r="CO798" s="107">
        <f t="shared" si="55"/>
        <v>0</v>
      </c>
      <c r="CP798" s="12"/>
      <c r="CQ798" s="12"/>
      <c r="CR798" s="12"/>
      <c r="CS798" s="12"/>
      <c r="CT798" s="12"/>
      <c r="CU798" s="12"/>
      <c r="CV798" s="12"/>
      <c r="CW798" s="12"/>
      <c r="CX798" s="12"/>
      <c r="CY798" s="12"/>
      <c r="CZ798" s="12"/>
      <c r="DA798" s="12"/>
      <c r="DB798" s="12"/>
      <c r="DC798" s="12"/>
      <c r="DD798" s="12"/>
      <c r="DE798" s="12"/>
      <c r="DF798" s="12"/>
      <c r="DG798" s="12"/>
      <c r="DH798" s="12"/>
      <c r="DI798" s="12"/>
      <c r="DJ798" s="12"/>
      <c r="DK798" s="12"/>
      <c r="DL798" s="12"/>
      <c r="DM798" s="12"/>
      <c r="DN798" s="12"/>
      <c r="DO798" s="12"/>
      <c r="DP798" s="12"/>
    </row>
    <row r="799" spans="1:120" s="87" customFormat="1" hidden="1" x14ac:dyDescent="0.25">
      <c r="A799" s="94" t="s">
        <v>5135</v>
      </c>
      <c r="B799" s="95" t="s">
        <v>3534</v>
      </c>
      <c r="C799" s="96" t="s">
        <v>3535</v>
      </c>
      <c r="D799" s="95">
        <v>34420</v>
      </c>
      <c r="E799" s="101">
        <v>0</v>
      </c>
      <c r="F799" s="101">
        <v>0</v>
      </c>
      <c r="G799" s="101">
        <v>0</v>
      </c>
      <c r="H799" s="101">
        <v>0</v>
      </c>
      <c r="I799" s="101">
        <v>0</v>
      </c>
      <c r="J799" s="101">
        <v>0</v>
      </c>
      <c r="K799" s="101">
        <v>0</v>
      </c>
      <c r="L799" s="101">
        <v>0</v>
      </c>
      <c r="M799" s="101">
        <v>0</v>
      </c>
      <c r="N799" s="101">
        <v>0</v>
      </c>
      <c r="O799" s="101">
        <v>0</v>
      </c>
      <c r="P799" s="101">
        <v>0</v>
      </c>
      <c r="Q799" s="101">
        <v>0</v>
      </c>
      <c r="R799" s="101">
        <v>0</v>
      </c>
      <c r="S799" s="101">
        <v>0</v>
      </c>
      <c r="T799" s="101">
        <v>0</v>
      </c>
      <c r="U799" s="101">
        <v>0</v>
      </c>
      <c r="V799" s="101">
        <v>0</v>
      </c>
      <c r="W799" s="101">
        <v>0</v>
      </c>
      <c r="X799" s="101">
        <v>0</v>
      </c>
      <c r="Y799" s="101">
        <v>0</v>
      </c>
      <c r="Z799" s="101">
        <v>0</v>
      </c>
      <c r="AA799" s="101">
        <v>0</v>
      </c>
      <c r="AB799" s="101">
        <v>0</v>
      </c>
      <c r="AC799" s="101">
        <v>0</v>
      </c>
      <c r="AD799" s="101">
        <v>0</v>
      </c>
      <c r="AE799" s="101">
        <v>0</v>
      </c>
      <c r="AF799" s="101">
        <v>0</v>
      </c>
      <c r="AG799" s="101">
        <v>0</v>
      </c>
      <c r="AH799" s="101">
        <v>0</v>
      </c>
      <c r="AI799" s="101">
        <v>0</v>
      </c>
      <c r="AJ799" s="101">
        <v>0</v>
      </c>
      <c r="AK799" s="101">
        <v>0</v>
      </c>
      <c r="AL799" s="101">
        <v>0</v>
      </c>
      <c r="AM799" s="101">
        <v>0</v>
      </c>
      <c r="AN799" s="101">
        <v>0</v>
      </c>
      <c r="AO799" s="101">
        <v>0</v>
      </c>
      <c r="AP799" s="101">
        <v>0</v>
      </c>
      <c r="AQ799" s="101">
        <v>0</v>
      </c>
      <c r="AR799" s="101">
        <v>0</v>
      </c>
      <c r="AS799" s="101">
        <v>0</v>
      </c>
      <c r="AT799" s="101">
        <v>0</v>
      </c>
      <c r="AU799" s="101">
        <v>0</v>
      </c>
      <c r="AV799" s="101">
        <v>0</v>
      </c>
      <c r="AW799" s="101">
        <v>0</v>
      </c>
      <c r="AX799" s="101">
        <v>0</v>
      </c>
      <c r="AY799" s="101">
        <v>0</v>
      </c>
      <c r="AZ799" s="101">
        <v>0</v>
      </c>
      <c r="BA799" s="101">
        <v>0</v>
      </c>
      <c r="BB799" s="101">
        <v>0</v>
      </c>
      <c r="BC799" s="101">
        <v>0</v>
      </c>
      <c r="BD799" s="101">
        <v>0</v>
      </c>
      <c r="BE799" s="101">
        <v>0</v>
      </c>
      <c r="BF799" s="101">
        <v>0</v>
      </c>
      <c r="BG799" s="101">
        <v>0</v>
      </c>
      <c r="BH799" s="101">
        <v>0</v>
      </c>
      <c r="BI799" s="101">
        <v>0</v>
      </c>
      <c r="BJ799" s="101">
        <v>0</v>
      </c>
      <c r="BK799" s="101">
        <v>0</v>
      </c>
      <c r="BL799" s="101">
        <v>0</v>
      </c>
      <c r="BM799" s="101">
        <v>0</v>
      </c>
      <c r="BN799" s="101">
        <v>0</v>
      </c>
      <c r="BO799" s="101"/>
      <c r="BP799" s="101"/>
      <c r="BQ799" s="101"/>
      <c r="BR799" s="101"/>
      <c r="BS799" s="101"/>
      <c r="BT799" s="101"/>
      <c r="BU799" s="101"/>
      <c r="BV799" s="101"/>
      <c r="BW799" s="101"/>
      <c r="BX799" s="101"/>
      <c r="BY799" s="101"/>
      <c r="BZ799" s="101"/>
      <c r="CA799" s="101"/>
      <c r="CB799" s="101"/>
      <c r="CC799" s="101"/>
      <c r="CD799" s="101"/>
      <c r="CE799" s="101"/>
      <c r="CF799" s="101"/>
      <c r="CG799" s="101"/>
      <c r="CH799" s="101"/>
      <c r="CI799" s="101"/>
      <c r="CJ799" s="101"/>
      <c r="CK799" s="101"/>
      <c r="CL799" s="101"/>
      <c r="CM799" s="106">
        <f t="shared" si="54"/>
        <v>0</v>
      </c>
      <c r="CN799" s="65">
        <f t="shared" si="56"/>
        <v>0</v>
      </c>
      <c r="CO799" s="107">
        <f t="shared" si="55"/>
        <v>0</v>
      </c>
      <c r="CP799" s="12"/>
      <c r="CQ799" s="12"/>
      <c r="CR799" s="12"/>
      <c r="CS799" s="12"/>
      <c r="CT799" s="12"/>
      <c r="CU799" s="12"/>
      <c r="CV799" s="12"/>
      <c r="CW799" s="12"/>
      <c r="CX799" s="12"/>
      <c r="CY799" s="12"/>
      <c r="CZ799" s="12"/>
      <c r="DA799" s="12"/>
      <c r="DB799" s="12"/>
      <c r="DC799" s="12"/>
      <c r="DD799" s="12"/>
      <c r="DE799" s="12"/>
      <c r="DF799" s="12"/>
      <c r="DG799" s="12"/>
      <c r="DH799" s="12"/>
      <c r="DI799" s="12"/>
      <c r="DJ799" s="12"/>
      <c r="DK799" s="12"/>
      <c r="DL799" s="12"/>
      <c r="DM799" s="12"/>
      <c r="DN799" s="12"/>
      <c r="DO799" s="12"/>
      <c r="DP799" s="12"/>
    </row>
    <row r="800" spans="1:120" s="87" customFormat="1" hidden="1" x14ac:dyDescent="0.25">
      <c r="A800" s="94" t="s">
        <v>5135</v>
      </c>
      <c r="B800" s="95" t="s">
        <v>2690</v>
      </c>
      <c r="C800" s="96" t="s">
        <v>2691</v>
      </c>
      <c r="D800" s="95">
        <v>34410</v>
      </c>
      <c r="E800" s="101">
        <v>0</v>
      </c>
      <c r="F800" s="101">
        <v>0</v>
      </c>
      <c r="G800" s="101">
        <v>0</v>
      </c>
      <c r="H800" s="101">
        <v>0</v>
      </c>
      <c r="I800" s="101">
        <v>0</v>
      </c>
      <c r="J800" s="101">
        <v>0</v>
      </c>
      <c r="K800" s="101">
        <v>0</v>
      </c>
      <c r="L800" s="101">
        <v>0</v>
      </c>
      <c r="M800" s="101">
        <v>0</v>
      </c>
      <c r="N800" s="101">
        <v>0</v>
      </c>
      <c r="O800" s="101">
        <v>0</v>
      </c>
      <c r="P800" s="101">
        <v>0</v>
      </c>
      <c r="Q800" s="101">
        <v>0</v>
      </c>
      <c r="R800" s="101">
        <v>0</v>
      </c>
      <c r="S800" s="101">
        <v>0</v>
      </c>
      <c r="T800" s="101">
        <v>0</v>
      </c>
      <c r="U800" s="101">
        <v>0</v>
      </c>
      <c r="V800" s="101">
        <v>0</v>
      </c>
      <c r="W800" s="101">
        <v>0</v>
      </c>
      <c r="X800" s="101">
        <v>0</v>
      </c>
      <c r="Y800" s="101">
        <v>0</v>
      </c>
      <c r="Z800" s="101">
        <v>0</v>
      </c>
      <c r="AA800" s="101">
        <v>0</v>
      </c>
      <c r="AB800" s="101">
        <v>0</v>
      </c>
      <c r="AC800" s="101">
        <v>0</v>
      </c>
      <c r="AD800" s="101">
        <v>0</v>
      </c>
      <c r="AE800" s="101">
        <v>0</v>
      </c>
      <c r="AF800" s="101">
        <v>0</v>
      </c>
      <c r="AG800" s="101">
        <v>0</v>
      </c>
      <c r="AH800" s="101">
        <v>0</v>
      </c>
      <c r="AI800" s="101">
        <v>0</v>
      </c>
      <c r="AJ800" s="101">
        <v>0</v>
      </c>
      <c r="AK800" s="101">
        <v>0</v>
      </c>
      <c r="AL800" s="101">
        <v>0</v>
      </c>
      <c r="AM800" s="101">
        <v>0</v>
      </c>
      <c r="AN800" s="101">
        <v>0</v>
      </c>
      <c r="AO800" s="101">
        <v>0</v>
      </c>
      <c r="AP800" s="101">
        <v>0</v>
      </c>
      <c r="AQ800" s="101">
        <v>0</v>
      </c>
      <c r="AR800" s="101">
        <v>0</v>
      </c>
      <c r="AS800" s="101">
        <v>0</v>
      </c>
      <c r="AT800" s="101">
        <v>0</v>
      </c>
      <c r="AU800" s="101">
        <v>0</v>
      </c>
      <c r="AV800" s="101">
        <v>0</v>
      </c>
      <c r="AW800" s="101">
        <v>0</v>
      </c>
      <c r="AX800" s="101">
        <v>0</v>
      </c>
      <c r="AY800" s="101">
        <v>0</v>
      </c>
      <c r="AZ800" s="101">
        <v>0</v>
      </c>
      <c r="BA800" s="101">
        <v>0</v>
      </c>
      <c r="BB800" s="101">
        <v>0</v>
      </c>
      <c r="BC800" s="101">
        <v>0</v>
      </c>
      <c r="BD800" s="101">
        <v>0</v>
      </c>
      <c r="BE800" s="101">
        <v>0</v>
      </c>
      <c r="BF800" s="101">
        <v>0</v>
      </c>
      <c r="BG800" s="101">
        <v>0</v>
      </c>
      <c r="BH800" s="101">
        <v>0</v>
      </c>
      <c r="BI800" s="101">
        <v>0</v>
      </c>
      <c r="BJ800" s="101">
        <v>0</v>
      </c>
      <c r="BK800" s="101">
        <v>0</v>
      </c>
      <c r="BL800" s="101">
        <v>0</v>
      </c>
      <c r="BM800" s="101">
        <v>0</v>
      </c>
      <c r="BN800" s="101">
        <v>0</v>
      </c>
      <c r="BO800" s="101"/>
      <c r="BP800" s="101"/>
      <c r="BQ800" s="101"/>
      <c r="BR800" s="101"/>
      <c r="BS800" s="101"/>
      <c r="BT800" s="101"/>
      <c r="BU800" s="101"/>
      <c r="BV800" s="101"/>
      <c r="BW800" s="101"/>
      <c r="BX800" s="101"/>
      <c r="BY800" s="101"/>
      <c r="BZ800" s="101"/>
      <c r="CA800" s="101"/>
      <c r="CB800" s="101"/>
      <c r="CC800" s="101"/>
      <c r="CD800" s="101"/>
      <c r="CE800" s="101"/>
      <c r="CF800" s="101"/>
      <c r="CG800" s="101"/>
      <c r="CH800" s="101"/>
      <c r="CI800" s="101"/>
      <c r="CJ800" s="101"/>
      <c r="CK800" s="101"/>
      <c r="CL800" s="101"/>
      <c r="CM800" s="106">
        <f t="shared" si="54"/>
        <v>0</v>
      </c>
      <c r="CN800" s="65">
        <f t="shared" si="56"/>
        <v>0</v>
      </c>
      <c r="CO800" s="107">
        <f t="shared" si="55"/>
        <v>0</v>
      </c>
      <c r="CP800" s="12"/>
      <c r="CQ800" s="12"/>
      <c r="CR800" s="12"/>
      <c r="CS800" s="12"/>
      <c r="CT800" s="12"/>
      <c r="CU800" s="12"/>
      <c r="CV800" s="12"/>
      <c r="CW800" s="12"/>
      <c r="CX800" s="12"/>
      <c r="CY800" s="12"/>
      <c r="CZ800" s="12"/>
      <c r="DA800" s="12"/>
      <c r="DB800" s="12"/>
      <c r="DC800" s="12"/>
      <c r="DD800" s="12"/>
      <c r="DE800" s="12"/>
      <c r="DF800" s="12"/>
      <c r="DG800" s="12"/>
      <c r="DH800" s="12"/>
      <c r="DI800" s="12"/>
      <c r="DJ800" s="12"/>
      <c r="DK800" s="12"/>
      <c r="DL800" s="12"/>
      <c r="DM800" s="12"/>
      <c r="DN800" s="12"/>
      <c r="DO800" s="12"/>
      <c r="DP800" s="12"/>
    </row>
    <row r="801" spans="1:120" s="87" customFormat="1" hidden="1" x14ac:dyDescent="0.25">
      <c r="A801" s="94" t="s">
        <v>5135</v>
      </c>
      <c r="B801" s="95" t="s">
        <v>2692</v>
      </c>
      <c r="C801" s="96" t="s">
        <v>2693</v>
      </c>
      <c r="D801" s="95">
        <v>34410</v>
      </c>
      <c r="E801" s="101">
        <v>0</v>
      </c>
      <c r="F801" s="101">
        <v>0</v>
      </c>
      <c r="G801" s="101">
        <v>0</v>
      </c>
      <c r="H801" s="101">
        <v>0</v>
      </c>
      <c r="I801" s="101">
        <v>0</v>
      </c>
      <c r="J801" s="101">
        <v>0</v>
      </c>
      <c r="K801" s="101">
        <v>0</v>
      </c>
      <c r="L801" s="101">
        <v>0</v>
      </c>
      <c r="M801" s="101">
        <v>0</v>
      </c>
      <c r="N801" s="101">
        <v>0</v>
      </c>
      <c r="O801" s="101">
        <v>0</v>
      </c>
      <c r="P801" s="101">
        <v>0</v>
      </c>
      <c r="Q801" s="101">
        <v>0</v>
      </c>
      <c r="R801" s="101">
        <v>0</v>
      </c>
      <c r="S801" s="101">
        <v>0</v>
      </c>
      <c r="T801" s="101">
        <v>0</v>
      </c>
      <c r="U801" s="101">
        <v>0</v>
      </c>
      <c r="V801" s="101">
        <v>0</v>
      </c>
      <c r="W801" s="101">
        <v>0</v>
      </c>
      <c r="X801" s="101">
        <v>0</v>
      </c>
      <c r="Y801" s="101">
        <v>0</v>
      </c>
      <c r="Z801" s="101">
        <v>0</v>
      </c>
      <c r="AA801" s="101">
        <v>0</v>
      </c>
      <c r="AB801" s="101">
        <v>0</v>
      </c>
      <c r="AC801" s="101">
        <v>0</v>
      </c>
      <c r="AD801" s="101">
        <v>0</v>
      </c>
      <c r="AE801" s="101">
        <v>0</v>
      </c>
      <c r="AF801" s="101">
        <v>0</v>
      </c>
      <c r="AG801" s="101">
        <v>0</v>
      </c>
      <c r="AH801" s="101">
        <v>0</v>
      </c>
      <c r="AI801" s="101">
        <v>0</v>
      </c>
      <c r="AJ801" s="101">
        <v>0</v>
      </c>
      <c r="AK801" s="101">
        <v>0</v>
      </c>
      <c r="AL801" s="101">
        <v>0</v>
      </c>
      <c r="AM801" s="101">
        <v>0</v>
      </c>
      <c r="AN801" s="101">
        <v>0</v>
      </c>
      <c r="AO801" s="101">
        <v>0</v>
      </c>
      <c r="AP801" s="101">
        <v>0</v>
      </c>
      <c r="AQ801" s="101">
        <v>0</v>
      </c>
      <c r="AR801" s="101">
        <v>0</v>
      </c>
      <c r="AS801" s="101">
        <v>0</v>
      </c>
      <c r="AT801" s="101">
        <v>0</v>
      </c>
      <c r="AU801" s="101">
        <v>0</v>
      </c>
      <c r="AV801" s="101">
        <v>0</v>
      </c>
      <c r="AW801" s="101">
        <v>0</v>
      </c>
      <c r="AX801" s="101">
        <v>0</v>
      </c>
      <c r="AY801" s="101">
        <v>0</v>
      </c>
      <c r="AZ801" s="101">
        <v>0</v>
      </c>
      <c r="BA801" s="101">
        <v>0</v>
      </c>
      <c r="BB801" s="101">
        <v>0</v>
      </c>
      <c r="BC801" s="101">
        <v>0</v>
      </c>
      <c r="BD801" s="101">
        <v>0</v>
      </c>
      <c r="BE801" s="101">
        <v>0</v>
      </c>
      <c r="BF801" s="101">
        <v>0</v>
      </c>
      <c r="BG801" s="101">
        <v>0</v>
      </c>
      <c r="BH801" s="101">
        <v>0</v>
      </c>
      <c r="BI801" s="101">
        <v>0</v>
      </c>
      <c r="BJ801" s="101">
        <v>0</v>
      </c>
      <c r="BK801" s="101">
        <v>0</v>
      </c>
      <c r="BL801" s="101">
        <v>0</v>
      </c>
      <c r="BM801" s="101">
        <v>0</v>
      </c>
      <c r="BN801" s="101">
        <v>0</v>
      </c>
      <c r="BO801" s="101"/>
      <c r="BP801" s="101"/>
      <c r="BQ801" s="101"/>
      <c r="BR801" s="101"/>
      <c r="BS801" s="101"/>
      <c r="BT801" s="101"/>
      <c r="BU801" s="101"/>
      <c r="BV801" s="101"/>
      <c r="BW801" s="101"/>
      <c r="BX801" s="101"/>
      <c r="BY801" s="101"/>
      <c r="BZ801" s="101"/>
      <c r="CA801" s="101"/>
      <c r="CB801" s="101"/>
      <c r="CC801" s="101"/>
      <c r="CD801" s="101"/>
      <c r="CE801" s="101"/>
      <c r="CF801" s="101"/>
      <c r="CG801" s="101"/>
      <c r="CH801" s="101"/>
      <c r="CI801" s="101"/>
      <c r="CJ801" s="101"/>
      <c r="CK801" s="101"/>
      <c r="CL801" s="101"/>
      <c r="CM801" s="106">
        <f t="shared" si="54"/>
        <v>0</v>
      </c>
      <c r="CN801" s="65">
        <f t="shared" si="56"/>
        <v>0</v>
      </c>
      <c r="CO801" s="107">
        <f t="shared" si="55"/>
        <v>0</v>
      </c>
      <c r="CP801" s="12"/>
      <c r="CQ801" s="12"/>
      <c r="CR801" s="12"/>
      <c r="CS801" s="12"/>
      <c r="CT801" s="12"/>
      <c r="CU801" s="12"/>
      <c r="CV801" s="12"/>
      <c r="CW801" s="12"/>
      <c r="CX801" s="12"/>
      <c r="CY801" s="12"/>
      <c r="CZ801" s="12"/>
      <c r="DA801" s="12"/>
      <c r="DB801" s="12"/>
      <c r="DC801" s="12"/>
      <c r="DD801" s="12"/>
      <c r="DE801" s="12"/>
      <c r="DF801" s="12"/>
      <c r="DG801" s="12"/>
      <c r="DH801" s="12"/>
      <c r="DI801" s="12"/>
      <c r="DJ801" s="12"/>
      <c r="DK801" s="12"/>
      <c r="DL801" s="12"/>
      <c r="DM801" s="12"/>
      <c r="DN801" s="12"/>
      <c r="DO801" s="12"/>
      <c r="DP801" s="12"/>
    </row>
    <row r="802" spans="1:120" s="87" customFormat="1" hidden="1" x14ac:dyDescent="0.25">
      <c r="A802" s="94" t="s">
        <v>5135</v>
      </c>
      <c r="B802" s="95" t="s">
        <v>3542</v>
      </c>
      <c r="C802" s="96" t="s">
        <v>3543</v>
      </c>
      <c r="D802" s="95">
        <v>34420</v>
      </c>
      <c r="E802" s="101">
        <v>0</v>
      </c>
      <c r="F802" s="101">
        <v>0</v>
      </c>
      <c r="G802" s="101">
        <v>0</v>
      </c>
      <c r="H802" s="101">
        <v>0</v>
      </c>
      <c r="I802" s="101">
        <v>0</v>
      </c>
      <c r="J802" s="101">
        <v>0</v>
      </c>
      <c r="K802" s="101">
        <v>0</v>
      </c>
      <c r="L802" s="101">
        <v>0</v>
      </c>
      <c r="M802" s="101">
        <v>0</v>
      </c>
      <c r="N802" s="101">
        <v>0</v>
      </c>
      <c r="O802" s="101">
        <v>0</v>
      </c>
      <c r="P802" s="101">
        <v>0</v>
      </c>
      <c r="Q802" s="101">
        <v>0</v>
      </c>
      <c r="R802" s="101">
        <v>0</v>
      </c>
      <c r="S802" s="101">
        <v>0</v>
      </c>
      <c r="T802" s="101">
        <v>0</v>
      </c>
      <c r="U802" s="101">
        <v>0</v>
      </c>
      <c r="V802" s="101">
        <v>0</v>
      </c>
      <c r="W802" s="101">
        <v>0</v>
      </c>
      <c r="X802" s="101">
        <v>0</v>
      </c>
      <c r="Y802" s="101">
        <v>0</v>
      </c>
      <c r="Z802" s="101">
        <v>0</v>
      </c>
      <c r="AA802" s="101">
        <v>0</v>
      </c>
      <c r="AB802" s="101">
        <v>0</v>
      </c>
      <c r="AC802" s="101">
        <v>0</v>
      </c>
      <c r="AD802" s="101">
        <v>0</v>
      </c>
      <c r="AE802" s="101">
        <v>0</v>
      </c>
      <c r="AF802" s="101">
        <v>0</v>
      </c>
      <c r="AG802" s="101">
        <v>0</v>
      </c>
      <c r="AH802" s="101">
        <v>0</v>
      </c>
      <c r="AI802" s="101">
        <v>0</v>
      </c>
      <c r="AJ802" s="101">
        <v>0</v>
      </c>
      <c r="AK802" s="101">
        <v>0</v>
      </c>
      <c r="AL802" s="101">
        <v>0</v>
      </c>
      <c r="AM802" s="101">
        <v>0</v>
      </c>
      <c r="AN802" s="101">
        <v>0</v>
      </c>
      <c r="AO802" s="101">
        <v>0</v>
      </c>
      <c r="AP802" s="101">
        <v>0</v>
      </c>
      <c r="AQ802" s="101">
        <v>0</v>
      </c>
      <c r="AR802" s="101">
        <v>0</v>
      </c>
      <c r="AS802" s="101">
        <v>0</v>
      </c>
      <c r="AT802" s="101">
        <v>0</v>
      </c>
      <c r="AU802" s="101">
        <v>0</v>
      </c>
      <c r="AV802" s="101">
        <v>0</v>
      </c>
      <c r="AW802" s="101">
        <v>0</v>
      </c>
      <c r="AX802" s="101">
        <v>0</v>
      </c>
      <c r="AY802" s="101">
        <v>0</v>
      </c>
      <c r="AZ802" s="101">
        <v>0</v>
      </c>
      <c r="BA802" s="101">
        <v>0</v>
      </c>
      <c r="BB802" s="101">
        <v>0</v>
      </c>
      <c r="BC802" s="101">
        <v>0</v>
      </c>
      <c r="BD802" s="101">
        <v>0</v>
      </c>
      <c r="BE802" s="101">
        <v>0</v>
      </c>
      <c r="BF802" s="101">
        <v>0</v>
      </c>
      <c r="BG802" s="101">
        <v>0</v>
      </c>
      <c r="BH802" s="101">
        <v>0</v>
      </c>
      <c r="BI802" s="101">
        <v>0</v>
      </c>
      <c r="BJ802" s="101">
        <v>0</v>
      </c>
      <c r="BK802" s="101">
        <v>0</v>
      </c>
      <c r="BL802" s="101">
        <v>0</v>
      </c>
      <c r="BM802" s="101">
        <v>0</v>
      </c>
      <c r="BN802" s="101">
        <v>0</v>
      </c>
      <c r="BO802" s="101"/>
      <c r="BP802" s="101"/>
      <c r="BQ802" s="101"/>
      <c r="BR802" s="101"/>
      <c r="BS802" s="101"/>
      <c r="BT802" s="101"/>
      <c r="BU802" s="101"/>
      <c r="BV802" s="101"/>
      <c r="BW802" s="101"/>
      <c r="BX802" s="101"/>
      <c r="BY802" s="101"/>
      <c r="BZ802" s="101"/>
      <c r="CA802" s="101"/>
      <c r="CB802" s="101"/>
      <c r="CC802" s="101"/>
      <c r="CD802" s="101"/>
      <c r="CE802" s="101"/>
      <c r="CF802" s="101"/>
      <c r="CG802" s="101"/>
      <c r="CH802" s="101"/>
      <c r="CI802" s="101"/>
      <c r="CJ802" s="101"/>
      <c r="CK802" s="101"/>
      <c r="CL802" s="101"/>
      <c r="CM802" s="106">
        <f t="shared" si="54"/>
        <v>0</v>
      </c>
      <c r="CN802" s="65">
        <f t="shared" si="56"/>
        <v>0</v>
      </c>
      <c r="CO802" s="107">
        <f t="shared" si="55"/>
        <v>0</v>
      </c>
      <c r="CP802" s="12"/>
      <c r="CQ802" s="12"/>
      <c r="CR802" s="12"/>
      <c r="CS802" s="12"/>
      <c r="CT802" s="12"/>
      <c r="CU802" s="12"/>
      <c r="CV802" s="12"/>
      <c r="CW802" s="12"/>
      <c r="CX802" s="12"/>
      <c r="CY802" s="12"/>
      <c r="CZ802" s="12"/>
      <c r="DA802" s="12"/>
      <c r="DB802" s="12"/>
      <c r="DC802" s="12"/>
      <c r="DD802" s="12"/>
      <c r="DE802" s="12"/>
      <c r="DF802" s="12"/>
      <c r="DG802" s="12"/>
      <c r="DH802" s="12"/>
      <c r="DI802" s="12"/>
      <c r="DJ802" s="12"/>
      <c r="DK802" s="12"/>
      <c r="DL802" s="12"/>
      <c r="DM802" s="12"/>
      <c r="DN802" s="12"/>
      <c r="DO802" s="12"/>
      <c r="DP802" s="12"/>
    </row>
    <row r="803" spans="1:120" s="87" customFormat="1" hidden="1" x14ac:dyDescent="0.25">
      <c r="A803" s="94" t="s">
        <v>5135</v>
      </c>
      <c r="B803" s="95" t="s">
        <v>3544</v>
      </c>
      <c r="C803" s="96" t="s">
        <v>3545</v>
      </c>
      <c r="D803" s="95">
        <v>34420</v>
      </c>
      <c r="E803" s="101">
        <v>0</v>
      </c>
      <c r="F803" s="101">
        <v>0</v>
      </c>
      <c r="G803" s="101">
        <v>0</v>
      </c>
      <c r="H803" s="101">
        <v>0</v>
      </c>
      <c r="I803" s="101">
        <v>0</v>
      </c>
      <c r="J803" s="101">
        <v>0</v>
      </c>
      <c r="K803" s="101">
        <v>0</v>
      </c>
      <c r="L803" s="101">
        <v>0</v>
      </c>
      <c r="M803" s="101">
        <v>0</v>
      </c>
      <c r="N803" s="101">
        <v>0</v>
      </c>
      <c r="O803" s="101">
        <v>0</v>
      </c>
      <c r="P803" s="101">
        <v>0</v>
      </c>
      <c r="Q803" s="101">
        <v>0</v>
      </c>
      <c r="R803" s="101">
        <v>0</v>
      </c>
      <c r="S803" s="101">
        <v>0</v>
      </c>
      <c r="T803" s="101">
        <v>0</v>
      </c>
      <c r="U803" s="101">
        <v>0</v>
      </c>
      <c r="V803" s="101">
        <v>0</v>
      </c>
      <c r="W803" s="101">
        <v>0</v>
      </c>
      <c r="X803" s="101">
        <v>0</v>
      </c>
      <c r="Y803" s="101">
        <v>0</v>
      </c>
      <c r="Z803" s="101">
        <v>0</v>
      </c>
      <c r="AA803" s="101">
        <v>0</v>
      </c>
      <c r="AB803" s="101">
        <v>0</v>
      </c>
      <c r="AC803" s="101">
        <v>0</v>
      </c>
      <c r="AD803" s="101">
        <v>0</v>
      </c>
      <c r="AE803" s="101">
        <v>0</v>
      </c>
      <c r="AF803" s="101">
        <v>0</v>
      </c>
      <c r="AG803" s="101">
        <v>0</v>
      </c>
      <c r="AH803" s="101">
        <v>0</v>
      </c>
      <c r="AI803" s="101">
        <v>0</v>
      </c>
      <c r="AJ803" s="101">
        <v>0</v>
      </c>
      <c r="AK803" s="101">
        <v>0</v>
      </c>
      <c r="AL803" s="101">
        <v>0</v>
      </c>
      <c r="AM803" s="101">
        <v>0</v>
      </c>
      <c r="AN803" s="101">
        <v>0</v>
      </c>
      <c r="AO803" s="101">
        <v>0</v>
      </c>
      <c r="AP803" s="101">
        <v>0</v>
      </c>
      <c r="AQ803" s="101">
        <v>0</v>
      </c>
      <c r="AR803" s="101">
        <v>0</v>
      </c>
      <c r="AS803" s="101">
        <v>0</v>
      </c>
      <c r="AT803" s="101">
        <v>0</v>
      </c>
      <c r="AU803" s="101">
        <v>0</v>
      </c>
      <c r="AV803" s="101">
        <v>0</v>
      </c>
      <c r="AW803" s="101">
        <v>0</v>
      </c>
      <c r="AX803" s="101">
        <v>0</v>
      </c>
      <c r="AY803" s="101">
        <v>0</v>
      </c>
      <c r="AZ803" s="101">
        <v>0</v>
      </c>
      <c r="BA803" s="101">
        <v>0</v>
      </c>
      <c r="BB803" s="101">
        <v>0</v>
      </c>
      <c r="BC803" s="101">
        <v>0</v>
      </c>
      <c r="BD803" s="101">
        <v>0</v>
      </c>
      <c r="BE803" s="101">
        <v>0</v>
      </c>
      <c r="BF803" s="101">
        <v>0</v>
      </c>
      <c r="BG803" s="101">
        <v>0</v>
      </c>
      <c r="BH803" s="101">
        <v>0</v>
      </c>
      <c r="BI803" s="101">
        <v>0</v>
      </c>
      <c r="BJ803" s="101">
        <v>0</v>
      </c>
      <c r="BK803" s="101">
        <v>0</v>
      </c>
      <c r="BL803" s="101">
        <v>0</v>
      </c>
      <c r="BM803" s="101">
        <v>0</v>
      </c>
      <c r="BN803" s="101">
        <v>0</v>
      </c>
      <c r="BO803" s="101"/>
      <c r="BP803" s="101"/>
      <c r="BQ803" s="101"/>
      <c r="BR803" s="101"/>
      <c r="BS803" s="101"/>
      <c r="BT803" s="101"/>
      <c r="BU803" s="101"/>
      <c r="BV803" s="101"/>
      <c r="BW803" s="101"/>
      <c r="BX803" s="101"/>
      <c r="BY803" s="101"/>
      <c r="BZ803" s="101"/>
      <c r="CA803" s="101"/>
      <c r="CB803" s="101"/>
      <c r="CC803" s="101"/>
      <c r="CD803" s="101"/>
      <c r="CE803" s="101"/>
      <c r="CF803" s="101"/>
      <c r="CG803" s="101"/>
      <c r="CH803" s="101"/>
      <c r="CI803" s="101"/>
      <c r="CJ803" s="101"/>
      <c r="CK803" s="101"/>
      <c r="CL803" s="101"/>
      <c r="CM803" s="106">
        <f t="shared" si="54"/>
        <v>0</v>
      </c>
      <c r="CN803" s="65">
        <f t="shared" si="56"/>
        <v>0</v>
      </c>
      <c r="CO803" s="107">
        <f t="shared" si="55"/>
        <v>0</v>
      </c>
      <c r="CP803" s="12"/>
      <c r="CQ803" s="12"/>
      <c r="CR803" s="12"/>
      <c r="CS803" s="12"/>
      <c r="CT803" s="12"/>
      <c r="CU803" s="12"/>
      <c r="CV803" s="12"/>
      <c r="CW803" s="12"/>
      <c r="CX803" s="12"/>
      <c r="CY803" s="12"/>
      <c r="CZ803" s="12"/>
      <c r="DA803" s="12"/>
      <c r="DB803" s="12"/>
      <c r="DC803" s="12"/>
      <c r="DD803" s="12"/>
      <c r="DE803" s="12"/>
      <c r="DF803" s="12"/>
      <c r="DG803" s="12"/>
      <c r="DH803" s="12"/>
      <c r="DI803" s="12"/>
      <c r="DJ803" s="12"/>
      <c r="DK803" s="12"/>
      <c r="DL803" s="12"/>
      <c r="DM803" s="12"/>
      <c r="DN803" s="12"/>
      <c r="DO803" s="12"/>
      <c r="DP803" s="12"/>
    </row>
    <row r="804" spans="1:120" s="87" customFormat="1" hidden="1" x14ac:dyDescent="0.25">
      <c r="A804" s="94" t="s">
        <v>5135</v>
      </c>
      <c r="B804" s="95" t="s">
        <v>2706</v>
      </c>
      <c r="C804" s="96" t="s">
        <v>2707</v>
      </c>
      <c r="D804" s="95">
        <v>34410</v>
      </c>
      <c r="E804" s="101">
        <v>0</v>
      </c>
      <c r="F804" s="101">
        <v>0</v>
      </c>
      <c r="G804" s="101">
        <v>0</v>
      </c>
      <c r="H804" s="101">
        <v>0</v>
      </c>
      <c r="I804" s="101">
        <v>0</v>
      </c>
      <c r="J804" s="101">
        <v>0</v>
      </c>
      <c r="K804" s="101">
        <v>0</v>
      </c>
      <c r="L804" s="101">
        <v>0</v>
      </c>
      <c r="M804" s="101">
        <v>0</v>
      </c>
      <c r="N804" s="101">
        <v>0</v>
      </c>
      <c r="O804" s="101">
        <v>1</v>
      </c>
      <c r="P804" s="101">
        <v>0</v>
      </c>
      <c r="Q804" s="101">
        <v>0</v>
      </c>
      <c r="R804" s="101">
        <v>0</v>
      </c>
      <c r="S804" s="101">
        <v>0</v>
      </c>
      <c r="T804" s="101">
        <v>0</v>
      </c>
      <c r="U804" s="101">
        <v>0</v>
      </c>
      <c r="V804" s="101">
        <v>0</v>
      </c>
      <c r="W804" s="101">
        <v>0</v>
      </c>
      <c r="X804" s="101">
        <v>0</v>
      </c>
      <c r="Y804" s="101">
        <v>0</v>
      </c>
      <c r="Z804" s="101">
        <v>0</v>
      </c>
      <c r="AA804" s="101">
        <v>0</v>
      </c>
      <c r="AB804" s="101">
        <v>0</v>
      </c>
      <c r="AC804" s="101">
        <v>0</v>
      </c>
      <c r="AD804" s="101">
        <v>0</v>
      </c>
      <c r="AE804" s="101">
        <v>0</v>
      </c>
      <c r="AF804" s="101">
        <v>0</v>
      </c>
      <c r="AG804" s="101">
        <v>0</v>
      </c>
      <c r="AH804" s="101">
        <v>0</v>
      </c>
      <c r="AI804" s="101">
        <v>0</v>
      </c>
      <c r="AJ804" s="101">
        <v>0</v>
      </c>
      <c r="AK804" s="101">
        <v>0</v>
      </c>
      <c r="AL804" s="101">
        <v>0</v>
      </c>
      <c r="AM804" s="101">
        <v>0</v>
      </c>
      <c r="AN804" s="101">
        <v>0</v>
      </c>
      <c r="AO804" s="101">
        <v>0</v>
      </c>
      <c r="AP804" s="101">
        <v>0</v>
      </c>
      <c r="AQ804" s="101">
        <v>0</v>
      </c>
      <c r="AR804" s="101">
        <v>0</v>
      </c>
      <c r="AS804" s="101">
        <v>0</v>
      </c>
      <c r="AT804" s="101">
        <v>0</v>
      </c>
      <c r="AU804" s="101">
        <v>0</v>
      </c>
      <c r="AV804" s="101">
        <v>0</v>
      </c>
      <c r="AW804" s="101">
        <v>0</v>
      </c>
      <c r="AX804" s="101">
        <v>0</v>
      </c>
      <c r="AY804" s="101">
        <v>0</v>
      </c>
      <c r="AZ804" s="101">
        <v>0</v>
      </c>
      <c r="BA804" s="101">
        <v>0</v>
      </c>
      <c r="BB804" s="101">
        <v>0</v>
      </c>
      <c r="BC804" s="101">
        <v>0</v>
      </c>
      <c r="BD804" s="101">
        <v>0</v>
      </c>
      <c r="BE804" s="101">
        <v>0</v>
      </c>
      <c r="BF804" s="101">
        <v>0</v>
      </c>
      <c r="BG804" s="101">
        <v>0</v>
      </c>
      <c r="BH804" s="101">
        <v>0</v>
      </c>
      <c r="BI804" s="101">
        <v>0</v>
      </c>
      <c r="BJ804" s="101">
        <v>0</v>
      </c>
      <c r="BK804" s="101">
        <v>0</v>
      </c>
      <c r="BL804" s="101">
        <v>0</v>
      </c>
      <c r="BM804" s="101">
        <v>0</v>
      </c>
      <c r="BN804" s="101">
        <v>0</v>
      </c>
      <c r="BO804" s="101"/>
      <c r="BP804" s="101"/>
      <c r="BQ804" s="101"/>
      <c r="BR804" s="101"/>
      <c r="BS804" s="101"/>
      <c r="BT804" s="101"/>
      <c r="BU804" s="101"/>
      <c r="BV804" s="101"/>
      <c r="BW804" s="101"/>
      <c r="BX804" s="101"/>
      <c r="BY804" s="101"/>
      <c r="BZ804" s="101"/>
      <c r="CA804" s="101"/>
      <c r="CB804" s="101"/>
      <c r="CC804" s="101"/>
      <c r="CD804" s="101"/>
      <c r="CE804" s="101"/>
      <c r="CF804" s="101"/>
      <c r="CG804" s="101"/>
      <c r="CH804" s="101"/>
      <c r="CI804" s="101"/>
      <c r="CJ804" s="101"/>
      <c r="CK804" s="101"/>
      <c r="CL804" s="101"/>
      <c r="CM804" s="106">
        <f t="shared" si="54"/>
        <v>1</v>
      </c>
      <c r="CN804" s="65">
        <f t="shared" si="56"/>
        <v>1</v>
      </c>
      <c r="CO804" s="107">
        <f t="shared" si="55"/>
        <v>1</v>
      </c>
      <c r="CP804" s="12"/>
      <c r="CQ804" s="12"/>
      <c r="CR804" s="12"/>
      <c r="CS804" s="12"/>
      <c r="CT804" s="12"/>
      <c r="CU804" s="12"/>
      <c r="CV804" s="12"/>
      <c r="CW804" s="12"/>
      <c r="CX804" s="12"/>
      <c r="CY804" s="12"/>
      <c r="CZ804" s="12"/>
      <c r="DA804" s="12"/>
      <c r="DB804" s="12"/>
      <c r="DC804" s="12"/>
      <c r="DD804" s="12"/>
      <c r="DE804" s="12"/>
      <c r="DF804" s="12"/>
      <c r="DG804" s="12"/>
      <c r="DH804" s="12"/>
      <c r="DI804" s="12"/>
      <c r="DJ804" s="12"/>
      <c r="DK804" s="12"/>
      <c r="DL804" s="12"/>
      <c r="DM804" s="12"/>
      <c r="DN804" s="12"/>
      <c r="DO804" s="12"/>
      <c r="DP804" s="12"/>
    </row>
    <row r="805" spans="1:120" s="87" customFormat="1" hidden="1" x14ac:dyDescent="0.25">
      <c r="A805" s="94" t="s">
        <v>5135</v>
      </c>
      <c r="B805" s="95" t="s">
        <v>3546</v>
      </c>
      <c r="C805" s="96" t="s">
        <v>3547</v>
      </c>
      <c r="D805" s="95">
        <v>34420</v>
      </c>
      <c r="E805" s="101">
        <v>0</v>
      </c>
      <c r="F805" s="101">
        <v>0</v>
      </c>
      <c r="G805" s="101">
        <v>0</v>
      </c>
      <c r="H805" s="101">
        <v>0</v>
      </c>
      <c r="I805" s="101">
        <v>0</v>
      </c>
      <c r="J805" s="101">
        <v>0</v>
      </c>
      <c r="K805" s="101">
        <v>0</v>
      </c>
      <c r="L805" s="101">
        <v>0</v>
      </c>
      <c r="M805" s="101">
        <v>0</v>
      </c>
      <c r="N805" s="101">
        <v>0</v>
      </c>
      <c r="O805" s="101">
        <v>0</v>
      </c>
      <c r="P805" s="101">
        <v>0</v>
      </c>
      <c r="Q805" s="101">
        <v>0</v>
      </c>
      <c r="R805" s="101">
        <v>0</v>
      </c>
      <c r="S805" s="101">
        <v>0</v>
      </c>
      <c r="T805" s="101">
        <v>0</v>
      </c>
      <c r="U805" s="101">
        <v>0</v>
      </c>
      <c r="V805" s="101">
        <v>0</v>
      </c>
      <c r="W805" s="101">
        <v>0</v>
      </c>
      <c r="X805" s="101">
        <v>0</v>
      </c>
      <c r="Y805" s="101">
        <v>0</v>
      </c>
      <c r="Z805" s="101">
        <v>0</v>
      </c>
      <c r="AA805" s="101">
        <v>0</v>
      </c>
      <c r="AB805" s="101">
        <v>0</v>
      </c>
      <c r="AC805" s="101">
        <v>0</v>
      </c>
      <c r="AD805" s="101">
        <v>0</v>
      </c>
      <c r="AE805" s="101">
        <v>0</v>
      </c>
      <c r="AF805" s="101">
        <v>0</v>
      </c>
      <c r="AG805" s="101">
        <v>0</v>
      </c>
      <c r="AH805" s="101">
        <v>0</v>
      </c>
      <c r="AI805" s="101">
        <v>0</v>
      </c>
      <c r="AJ805" s="101">
        <v>0</v>
      </c>
      <c r="AK805" s="101">
        <v>0</v>
      </c>
      <c r="AL805" s="101">
        <v>0</v>
      </c>
      <c r="AM805" s="101">
        <v>0</v>
      </c>
      <c r="AN805" s="101">
        <v>0</v>
      </c>
      <c r="AO805" s="101">
        <v>0</v>
      </c>
      <c r="AP805" s="101">
        <v>0</v>
      </c>
      <c r="AQ805" s="101">
        <v>0</v>
      </c>
      <c r="AR805" s="101">
        <v>0</v>
      </c>
      <c r="AS805" s="101">
        <v>0</v>
      </c>
      <c r="AT805" s="101">
        <v>0</v>
      </c>
      <c r="AU805" s="101">
        <v>0</v>
      </c>
      <c r="AV805" s="101">
        <v>0</v>
      </c>
      <c r="AW805" s="101">
        <v>0</v>
      </c>
      <c r="AX805" s="101">
        <v>0</v>
      </c>
      <c r="AY805" s="101">
        <v>0</v>
      </c>
      <c r="AZ805" s="101">
        <v>0</v>
      </c>
      <c r="BA805" s="101">
        <v>0</v>
      </c>
      <c r="BB805" s="101">
        <v>0</v>
      </c>
      <c r="BC805" s="101">
        <v>0</v>
      </c>
      <c r="BD805" s="101">
        <v>0</v>
      </c>
      <c r="BE805" s="101">
        <v>0</v>
      </c>
      <c r="BF805" s="101">
        <v>0</v>
      </c>
      <c r="BG805" s="101">
        <v>0</v>
      </c>
      <c r="BH805" s="101">
        <v>0</v>
      </c>
      <c r="BI805" s="101">
        <v>0</v>
      </c>
      <c r="BJ805" s="101">
        <v>0</v>
      </c>
      <c r="BK805" s="101">
        <v>0</v>
      </c>
      <c r="BL805" s="101">
        <v>0</v>
      </c>
      <c r="BM805" s="101">
        <v>0</v>
      </c>
      <c r="BN805" s="101">
        <v>0</v>
      </c>
      <c r="BO805" s="101"/>
      <c r="BP805" s="101"/>
      <c r="BQ805" s="101"/>
      <c r="BR805" s="101"/>
      <c r="BS805" s="101"/>
      <c r="BT805" s="101"/>
      <c r="BU805" s="101"/>
      <c r="BV805" s="101"/>
      <c r="BW805" s="101"/>
      <c r="BX805" s="101"/>
      <c r="BY805" s="101"/>
      <c r="BZ805" s="101"/>
      <c r="CA805" s="101"/>
      <c r="CB805" s="101"/>
      <c r="CC805" s="101"/>
      <c r="CD805" s="101"/>
      <c r="CE805" s="101"/>
      <c r="CF805" s="101"/>
      <c r="CG805" s="101"/>
      <c r="CH805" s="101"/>
      <c r="CI805" s="101"/>
      <c r="CJ805" s="101"/>
      <c r="CK805" s="101"/>
      <c r="CL805" s="101"/>
      <c r="CM805" s="106">
        <f t="shared" si="54"/>
        <v>0</v>
      </c>
      <c r="CN805" s="65">
        <f t="shared" si="56"/>
        <v>0</v>
      </c>
      <c r="CO805" s="107">
        <f t="shared" si="55"/>
        <v>0</v>
      </c>
      <c r="CP805" s="12"/>
      <c r="CQ805" s="12"/>
      <c r="CR805" s="12"/>
      <c r="CS805" s="12"/>
      <c r="CT805" s="12"/>
      <c r="CU805" s="12"/>
      <c r="CV805" s="12"/>
      <c r="CW805" s="12"/>
      <c r="CX805" s="12"/>
      <c r="CY805" s="12"/>
      <c r="CZ805" s="12"/>
      <c r="DA805" s="12"/>
      <c r="DB805" s="12"/>
      <c r="DC805" s="12"/>
      <c r="DD805" s="12"/>
      <c r="DE805" s="12"/>
      <c r="DF805" s="12"/>
      <c r="DG805" s="12"/>
      <c r="DH805" s="12"/>
      <c r="DI805" s="12"/>
      <c r="DJ805" s="12"/>
      <c r="DK805" s="12"/>
      <c r="DL805" s="12"/>
      <c r="DM805" s="12"/>
      <c r="DN805" s="12"/>
      <c r="DO805" s="12"/>
      <c r="DP805" s="12"/>
    </row>
    <row r="806" spans="1:120" s="87" customFormat="1" hidden="1" x14ac:dyDescent="0.25">
      <c r="A806" s="94" t="s">
        <v>5135</v>
      </c>
      <c r="B806" s="95" t="s">
        <v>3548</v>
      </c>
      <c r="C806" s="96" t="s">
        <v>3549</v>
      </c>
      <c r="D806" s="95">
        <v>34420</v>
      </c>
      <c r="E806" s="101">
        <v>0</v>
      </c>
      <c r="F806" s="101">
        <v>0</v>
      </c>
      <c r="G806" s="101">
        <v>0</v>
      </c>
      <c r="H806" s="101">
        <v>0</v>
      </c>
      <c r="I806" s="101">
        <v>0</v>
      </c>
      <c r="J806" s="101">
        <v>0</v>
      </c>
      <c r="K806" s="101">
        <v>0</v>
      </c>
      <c r="L806" s="101">
        <v>0</v>
      </c>
      <c r="M806" s="101">
        <v>0</v>
      </c>
      <c r="N806" s="101">
        <v>0</v>
      </c>
      <c r="O806" s="101">
        <v>0</v>
      </c>
      <c r="P806" s="101">
        <v>0</v>
      </c>
      <c r="Q806" s="101">
        <v>0</v>
      </c>
      <c r="R806" s="101">
        <v>0</v>
      </c>
      <c r="S806" s="101">
        <v>0</v>
      </c>
      <c r="T806" s="101">
        <v>0</v>
      </c>
      <c r="U806" s="101">
        <v>0</v>
      </c>
      <c r="V806" s="101">
        <v>0</v>
      </c>
      <c r="W806" s="101">
        <v>0</v>
      </c>
      <c r="X806" s="101">
        <v>0</v>
      </c>
      <c r="Y806" s="101">
        <v>0</v>
      </c>
      <c r="Z806" s="101">
        <v>0</v>
      </c>
      <c r="AA806" s="101">
        <v>0</v>
      </c>
      <c r="AB806" s="101">
        <v>0</v>
      </c>
      <c r="AC806" s="101">
        <v>0</v>
      </c>
      <c r="AD806" s="101">
        <v>0</v>
      </c>
      <c r="AE806" s="101">
        <v>0</v>
      </c>
      <c r="AF806" s="101">
        <v>0</v>
      </c>
      <c r="AG806" s="101">
        <v>0</v>
      </c>
      <c r="AH806" s="101">
        <v>0</v>
      </c>
      <c r="AI806" s="101">
        <v>0</v>
      </c>
      <c r="AJ806" s="101">
        <v>0</v>
      </c>
      <c r="AK806" s="101">
        <v>0</v>
      </c>
      <c r="AL806" s="101">
        <v>0</v>
      </c>
      <c r="AM806" s="101">
        <v>0</v>
      </c>
      <c r="AN806" s="101">
        <v>0</v>
      </c>
      <c r="AO806" s="101">
        <v>0</v>
      </c>
      <c r="AP806" s="101">
        <v>0</v>
      </c>
      <c r="AQ806" s="101">
        <v>0</v>
      </c>
      <c r="AR806" s="101">
        <v>0</v>
      </c>
      <c r="AS806" s="101">
        <v>0</v>
      </c>
      <c r="AT806" s="101">
        <v>0</v>
      </c>
      <c r="AU806" s="101">
        <v>0</v>
      </c>
      <c r="AV806" s="101">
        <v>0</v>
      </c>
      <c r="AW806" s="101">
        <v>0</v>
      </c>
      <c r="AX806" s="101">
        <v>0</v>
      </c>
      <c r="AY806" s="101">
        <v>0</v>
      </c>
      <c r="AZ806" s="101">
        <v>0</v>
      </c>
      <c r="BA806" s="101">
        <v>0</v>
      </c>
      <c r="BB806" s="101">
        <v>0</v>
      </c>
      <c r="BC806" s="101">
        <v>0</v>
      </c>
      <c r="BD806" s="101">
        <v>0</v>
      </c>
      <c r="BE806" s="101">
        <v>0</v>
      </c>
      <c r="BF806" s="101">
        <v>0</v>
      </c>
      <c r="BG806" s="101">
        <v>0</v>
      </c>
      <c r="BH806" s="101">
        <v>0</v>
      </c>
      <c r="BI806" s="101">
        <v>0</v>
      </c>
      <c r="BJ806" s="101">
        <v>0</v>
      </c>
      <c r="BK806" s="101">
        <v>0</v>
      </c>
      <c r="BL806" s="101">
        <v>0</v>
      </c>
      <c r="BM806" s="101">
        <v>0</v>
      </c>
      <c r="BN806" s="101">
        <v>0</v>
      </c>
      <c r="BO806" s="101"/>
      <c r="BP806" s="101"/>
      <c r="BQ806" s="101"/>
      <c r="BR806" s="101"/>
      <c r="BS806" s="101"/>
      <c r="BT806" s="101"/>
      <c r="BU806" s="101"/>
      <c r="BV806" s="101"/>
      <c r="BW806" s="101"/>
      <c r="BX806" s="101"/>
      <c r="BY806" s="101"/>
      <c r="BZ806" s="101"/>
      <c r="CA806" s="101"/>
      <c r="CB806" s="101"/>
      <c r="CC806" s="101"/>
      <c r="CD806" s="101"/>
      <c r="CE806" s="101"/>
      <c r="CF806" s="101"/>
      <c r="CG806" s="101"/>
      <c r="CH806" s="101"/>
      <c r="CI806" s="101"/>
      <c r="CJ806" s="101"/>
      <c r="CK806" s="101"/>
      <c r="CL806" s="101"/>
      <c r="CM806" s="106">
        <f t="shared" si="54"/>
        <v>0</v>
      </c>
      <c r="CN806" s="65">
        <f t="shared" si="56"/>
        <v>0</v>
      </c>
      <c r="CO806" s="107">
        <f t="shared" si="55"/>
        <v>0</v>
      </c>
      <c r="CP806" s="12"/>
      <c r="CQ806" s="12"/>
      <c r="CR806" s="12"/>
      <c r="CS806" s="12"/>
      <c r="CT806" s="12"/>
      <c r="CU806" s="12"/>
      <c r="CV806" s="12"/>
      <c r="CW806" s="12"/>
      <c r="CX806" s="12"/>
      <c r="CY806" s="12"/>
      <c r="CZ806" s="12"/>
      <c r="DA806" s="12"/>
      <c r="DB806" s="12"/>
      <c r="DC806" s="12"/>
      <c r="DD806" s="12"/>
      <c r="DE806" s="12"/>
      <c r="DF806" s="12"/>
      <c r="DG806" s="12"/>
      <c r="DH806" s="12"/>
      <c r="DI806" s="12"/>
      <c r="DJ806" s="12"/>
      <c r="DK806" s="12"/>
      <c r="DL806" s="12"/>
      <c r="DM806" s="12"/>
      <c r="DN806" s="12"/>
      <c r="DO806" s="12"/>
      <c r="DP806" s="12"/>
    </row>
    <row r="807" spans="1:120" s="87" customFormat="1" hidden="1" x14ac:dyDescent="0.25">
      <c r="A807" s="94" t="s">
        <v>5135</v>
      </c>
      <c r="B807" s="95" t="s">
        <v>3552</v>
      </c>
      <c r="C807" s="96" t="s">
        <v>3553</v>
      </c>
      <c r="D807" s="95">
        <v>34420</v>
      </c>
      <c r="E807" s="101">
        <v>0</v>
      </c>
      <c r="F807" s="101">
        <v>0</v>
      </c>
      <c r="G807" s="101">
        <v>0</v>
      </c>
      <c r="H807" s="101">
        <v>0</v>
      </c>
      <c r="I807" s="101">
        <v>0</v>
      </c>
      <c r="J807" s="101">
        <v>0</v>
      </c>
      <c r="K807" s="101">
        <v>0</v>
      </c>
      <c r="L807" s="101">
        <v>0</v>
      </c>
      <c r="M807" s="101">
        <v>0</v>
      </c>
      <c r="N807" s="101">
        <v>0</v>
      </c>
      <c r="O807" s="101">
        <v>0</v>
      </c>
      <c r="P807" s="101">
        <v>0</v>
      </c>
      <c r="Q807" s="101">
        <v>0</v>
      </c>
      <c r="R807" s="101">
        <v>0</v>
      </c>
      <c r="S807" s="101">
        <v>0</v>
      </c>
      <c r="T807" s="101">
        <v>0</v>
      </c>
      <c r="U807" s="101">
        <v>0</v>
      </c>
      <c r="V807" s="101">
        <v>0</v>
      </c>
      <c r="W807" s="101">
        <v>0</v>
      </c>
      <c r="X807" s="101">
        <v>0</v>
      </c>
      <c r="Y807" s="101">
        <v>0</v>
      </c>
      <c r="Z807" s="101">
        <v>0</v>
      </c>
      <c r="AA807" s="101">
        <v>0</v>
      </c>
      <c r="AB807" s="101">
        <v>0</v>
      </c>
      <c r="AC807" s="101">
        <v>0</v>
      </c>
      <c r="AD807" s="101">
        <v>0</v>
      </c>
      <c r="AE807" s="101">
        <v>0</v>
      </c>
      <c r="AF807" s="101">
        <v>0</v>
      </c>
      <c r="AG807" s="101">
        <v>0</v>
      </c>
      <c r="AH807" s="101">
        <v>0</v>
      </c>
      <c r="AI807" s="101">
        <v>0</v>
      </c>
      <c r="AJ807" s="101">
        <v>0</v>
      </c>
      <c r="AK807" s="101">
        <v>0</v>
      </c>
      <c r="AL807" s="101">
        <v>0</v>
      </c>
      <c r="AM807" s="101">
        <v>0</v>
      </c>
      <c r="AN807" s="101">
        <v>0</v>
      </c>
      <c r="AO807" s="101">
        <v>0</v>
      </c>
      <c r="AP807" s="101">
        <v>0</v>
      </c>
      <c r="AQ807" s="101">
        <v>0</v>
      </c>
      <c r="AR807" s="101">
        <v>0</v>
      </c>
      <c r="AS807" s="101">
        <v>0</v>
      </c>
      <c r="AT807" s="101">
        <v>0</v>
      </c>
      <c r="AU807" s="101">
        <v>0</v>
      </c>
      <c r="AV807" s="101">
        <v>0</v>
      </c>
      <c r="AW807" s="101">
        <v>0</v>
      </c>
      <c r="AX807" s="101">
        <v>0</v>
      </c>
      <c r="AY807" s="101">
        <v>0</v>
      </c>
      <c r="AZ807" s="101">
        <v>0</v>
      </c>
      <c r="BA807" s="101">
        <v>0</v>
      </c>
      <c r="BB807" s="101">
        <v>0</v>
      </c>
      <c r="BC807" s="101">
        <v>0</v>
      </c>
      <c r="BD807" s="101">
        <v>0</v>
      </c>
      <c r="BE807" s="101">
        <v>0</v>
      </c>
      <c r="BF807" s="101">
        <v>0</v>
      </c>
      <c r="BG807" s="101">
        <v>0</v>
      </c>
      <c r="BH807" s="101">
        <v>0</v>
      </c>
      <c r="BI807" s="101">
        <v>0</v>
      </c>
      <c r="BJ807" s="101">
        <v>0</v>
      </c>
      <c r="BK807" s="101">
        <v>0</v>
      </c>
      <c r="BL807" s="101">
        <v>0</v>
      </c>
      <c r="BM807" s="101">
        <v>0</v>
      </c>
      <c r="BN807" s="101">
        <v>0</v>
      </c>
      <c r="BO807" s="101"/>
      <c r="BP807" s="101"/>
      <c r="BQ807" s="101"/>
      <c r="BR807" s="101"/>
      <c r="BS807" s="101"/>
      <c r="BT807" s="101"/>
      <c r="BU807" s="101"/>
      <c r="BV807" s="101"/>
      <c r="BW807" s="101"/>
      <c r="BX807" s="101"/>
      <c r="BY807" s="101"/>
      <c r="BZ807" s="101"/>
      <c r="CA807" s="101"/>
      <c r="CB807" s="101"/>
      <c r="CC807" s="101"/>
      <c r="CD807" s="101"/>
      <c r="CE807" s="101"/>
      <c r="CF807" s="101"/>
      <c r="CG807" s="101"/>
      <c r="CH807" s="101"/>
      <c r="CI807" s="101"/>
      <c r="CJ807" s="101"/>
      <c r="CK807" s="101"/>
      <c r="CL807" s="101"/>
      <c r="CM807" s="106">
        <f t="shared" si="54"/>
        <v>0</v>
      </c>
      <c r="CN807" s="65">
        <f t="shared" si="56"/>
        <v>0</v>
      </c>
      <c r="CO807" s="107">
        <f t="shared" si="55"/>
        <v>0</v>
      </c>
      <c r="CP807" s="12"/>
      <c r="CQ807" s="12"/>
      <c r="CR807" s="12"/>
      <c r="CS807" s="12"/>
      <c r="CT807" s="12"/>
      <c r="CU807" s="12"/>
      <c r="CV807" s="12"/>
      <c r="CW807" s="12"/>
      <c r="CX807" s="12"/>
      <c r="CY807" s="12"/>
      <c r="CZ807" s="12"/>
      <c r="DA807" s="12"/>
      <c r="DB807" s="12"/>
      <c r="DC807" s="12"/>
      <c r="DD807" s="12"/>
      <c r="DE807" s="12"/>
      <c r="DF807" s="12"/>
      <c r="DG807" s="12"/>
      <c r="DH807" s="12"/>
      <c r="DI807" s="12"/>
      <c r="DJ807" s="12"/>
      <c r="DK807" s="12"/>
      <c r="DL807" s="12"/>
      <c r="DM807" s="12"/>
      <c r="DN807" s="12"/>
      <c r="DO807" s="12"/>
      <c r="DP807" s="12"/>
    </row>
    <row r="808" spans="1:120" s="87" customFormat="1" hidden="1" x14ac:dyDescent="0.25">
      <c r="A808" s="94" t="s">
        <v>5135</v>
      </c>
      <c r="B808" s="95" t="s">
        <v>2716</v>
      </c>
      <c r="C808" s="96" t="s">
        <v>2717</v>
      </c>
      <c r="D808" s="95">
        <v>34410</v>
      </c>
      <c r="E808" s="101">
        <v>0</v>
      </c>
      <c r="F808" s="101">
        <v>0</v>
      </c>
      <c r="G808" s="101">
        <v>0</v>
      </c>
      <c r="H808" s="101">
        <v>0</v>
      </c>
      <c r="I808" s="101">
        <v>0</v>
      </c>
      <c r="J808" s="101">
        <v>0</v>
      </c>
      <c r="K808" s="101">
        <v>0</v>
      </c>
      <c r="L808" s="101">
        <v>0</v>
      </c>
      <c r="M808" s="101">
        <v>0</v>
      </c>
      <c r="N808" s="101">
        <v>0</v>
      </c>
      <c r="O808" s="101">
        <v>0</v>
      </c>
      <c r="P808" s="101">
        <v>0</v>
      </c>
      <c r="Q808" s="101">
        <v>0</v>
      </c>
      <c r="R808" s="101">
        <v>0</v>
      </c>
      <c r="S808" s="101">
        <v>0</v>
      </c>
      <c r="T808" s="101">
        <v>0</v>
      </c>
      <c r="U808" s="101">
        <v>0</v>
      </c>
      <c r="V808" s="101">
        <v>0</v>
      </c>
      <c r="W808" s="101">
        <v>0</v>
      </c>
      <c r="X808" s="101">
        <v>0</v>
      </c>
      <c r="Y808" s="101">
        <v>0</v>
      </c>
      <c r="Z808" s="101">
        <v>0</v>
      </c>
      <c r="AA808" s="101">
        <v>0</v>
      </c>
      <c r="AB808" s="101">
        <v>0</v>
      </c>
      <c r="AC808" s="101">
        <v>0</v>
      </c>
      <c r="AD808" s="101">
        <v>0</v>
      </c>
      <c r="AE808" s="101">
        <v>0</v>
      </c>
      <c r="AF808" s="101">
        <v>0</v>
      </c>
      <c r="AG808" s="101">
        <v>0</v>
      </c>
      <c r="AH808" s="101">
        <v>0</v>
      </c>
      <c r="AI808" s="101">
        <v>0</v>
      </c>
      <c r="AJ808" s="101">
        <v>0</v>
      </c>
      <c r="AK808" s="101">
        <v>0</v>
      </c>
      <c r="AL808" s="101">
        <v>0</v>
      </c>
      <c r="AM808" s="101">
        <v>0</v>
      </c>
      <c r="AN808" s="101">
        <v>0</v>
      </c>
      <c r="AO808" s="101">
        <v>0</v>
      </c>
      <c r="AP808" s="101">
        <v>0</v>
      </c>
      <c r="AQ808" s="101">
        <v>0</v>
      </c>
      <c r="AR808" s="101">
        <v>0</v>
      </c>
      <c r="AS808" s="101">
        <v>0</v>
      </c>
      <c r="AT808" s="101">
        <v>0</v>
      </c>
      <c r="AU808" s="101">
        <v>0</v>
      </c>
      <c r="AV808" s="101">
        <v>0</v>
      </c>
      <c r="AW808" s="101">
        <v>0</v>
      </c>
      <c r="AX808" s="101">
        <v>0</v>
      </c>
      <c r="AY808" s="101">
        <v>0</v>
      </c>
      <c r="AZ808" s="101">
        <v>0</v>
      </c>
      <c r="BA808" s="101">
        <v>0</v>
      </c>
      <c r="BB808" s="101">
        <v>0</v>
      </c>
      <c r="BC808" s="101">
        <v>0</v>
      </c>
      <c r="BD808" s="101">
        <v>0</v>
      </c>
      <c r="BE808" s="101">
        <v>0</v>
      </c>
      <c r="BF808" s="101">
        <v>0</v>
      </c>
      <c r="BG808" s="101">
        <v>0</v>
      </c>
      <c r="BH808" s="101">
        <v>0</v>
      </c>
      <c r="BI808" s="101">
        <v>0</v>
      </c>
      <c r="BJ808" s="101">
        <v>0</v>
      </c>
      <c r="BK808" s="101">
        <v>0</v>
      </c>
      <c r="BL808" s="101">
        <v>0</v>
      </c>
      <c r="BM808" s="101">
        <v>0</v>
      </c>
      <c r="BN808" s="101">
        <v>0</v>
      </c>
      <c r="BO808" s="101"/>
      <c r="BP808" s="101"/>
      <c r="BQ808" s="101"/>
      <c r="BR808" s="101"/>
      <c r="BS808" s="101"/>
      <c r="BT808" s="101"/>
      <c r="BU808" s="101"/>
      <c r="BV808" s="101"/>
      <c r="BW808" s="101"/>
      <c r="BX808" s="101"/>
      <c r="BY808" s="101"/>
      <c r="BZ808" s="101"/>
      <c r="CA808" s="101"/>
      <c r="CB808" s="101"/>
      <c r="CC808" s="101"/>
      <c r="CD808" s="101"/>
      <c r="CE808" s="101"/>
      <c r="CF808" s="101"/>
      <c r="CG808" s="101"/>
      <c r="CH808" s="101"/>
      <c r="CI808" s="101"/>
      <c r="CJ808" s="101"/>
      <c r="CK808" s="101"/>
      <c r="CL808" s="101"/>
      <c r="CM808" s="106">
        <f t="shared" si="54"/>
        <v>0</v>
      </c>
      <c r="CN808" s="65">
        <f t="shared" si="56"/>
        <v>0</v>
      </c>
      <c r="CO808" s="107">
        <f t="shared" si="55"/>
        <v>0</v>
      </c>
      <c r="CP808" s="12"/>
      <c r="CQ808" s="12"/>
      <c r="CR808" s="12"/>
      <c r="CS808" s="12"/>
      <c r="CT808" s="12"/>
      <c r="CU808" s="12"/>
      <c r="CV808" s="12"/>
      <c r="CW808" s="12"/>
      <c r="CX808" s="12"/>
      <c r="CY808" s="12"/>
      <c r="CZ808" s="12"/>
      <c r="DA808" s="12"/>
      <c r="DB808" s="12"/>
      <c r="DC808" s="12"/>
      <c r="DD808" s="12"/>
      <c r="DE808" s="12"/>
      <c r="DF808" s="12"/>
      <c r="DG808" s="12"/>
      <c r="DH808" s="12"/>
      <c r="DI808" s="12"/>
      <c r="DJ808" s="12"/>
      <c r="DK808" s="12"/>
      <c r="DL808" s="12"/>
      <c r="DM808" s="12"/>
      <c r="DN808" s="12"/>
      <c r="DO808" s="12"/>
      <c r="DP808" s="12"/>
    </row>
    <row r="809" spans="1:120" s="87" customFormat="1" hidden="1" x14ac:dyDescent="0.25">
      <c r="A809" s="94" t="s">
        <v>5135</v>
      </c>
      <c r="B809" s="95" t="s">
        <v>3556</v>
      </c>
      <c r="C809" s="96" t="s">
        <v>3557</v>
      </c>
      <c r="D809" s="95">
        <v>34420</v>
      </c>
      <c r="E809" s="101">
        <v>0</v>
      </c>
      <c r="F809" s="101">
        <v>0</v>
      </c>
      <c r="G809" s="101">
        <v>0</v>
      </c>
      <c r="H809" s="101">
        <v>0</v>
      </c>
      <c r="I809" s="101">
        <v>0</v>
      </c>
      <c r="J809" s="101">
        <v>0</v>
      </c>
      <c r="K809" s="101">
        <v>0</v>
      </c>
      <c r="L809" s="101">
        <v>0</v>
      </c>
      <c r="M809" s="101">
        <v>0</v>
      </c>
      <c r="N809" s="101">
        <v>0</v>
      </c>
      <c r="O809" s="101">
        <v>0</v>
      </c>
      <c r="P809" s="101">
        <v>0</v>
      </c>
      <c r="Q809" s="101">
        <v>0</v>
      </c>
      <c r="R809" s="101">
        <v>0</v>
      </c>
      <c r="S809" s="101">
        <v>0</v>
      </c>
      <c r="T809" s="101">
        <v>0</v>
      </c>
      <c r="U809" s="101">
        <v>0</v>
      </c>
      <c r="V809" s="101">
        <v>0</v>
      </c>
      <c r="W809" s="101">
        <v>0</v>
      </c>
      <c r="X809" s="101">
        <v>0</v>
      </c>
      <c r="Y809" s="101">
        <v>0</v>
      </c>
      <c r="Z809" s="101">
        <v>0</v>
      </c>
      <c r="AA809" s="101">
        <v>0</v>
      </c>
      <c r="AB809" s="101">
        <v>0</v>
      </c>
      <c r="AC809" s="101">
        <v>0</v>
      </c>
      <c r="AD809" s="101">
        <v>0</v>
      </c>
      <c r="AE809" s="101">
        <v>0</v>
      </c>
      <c r="AF809" s="101">
        <v>0</v>
      </c>
      <c r="AG809" s="101">
        <v>0</v>
      </c>
      <c r="AH809" s="101">
        <v>0</v>
      </c>
      <c r="AI809" s="101">
        <v>0</v>
      </c>
      <c r="AJ809" s="101">
        <v>0</v>
      </c>
      <c r="AK809" s="101">
        <v>0</v>
      </c>
      <c r="AL809" s="101">
        <v>0</v>
      </c>
      <c r="AM809" s="101">
        <v>0</v>
      </c>
      <c r="AN809" s="101">
        <v>0</v>
      </c>
      <c r="AO809" s="101">
        <v>0</v>
      </c>
      <c r="AP809" s="101">
        <v>0</v>
      </c>
      <c r="AQ809" s="101">
        <v>0</v>
      </c>
      <c r="AR809" s="101">
        <v>0</v>
      </c>
      <c r="AS809" s="101">
        <v>0</v>
      </c>
      <c r="AT809" s="101">
        <v>0</v>
      </c>
      <c r="AU809" s="101">
        <v>0</v>
      </c>
      <c r="AV809" s="101">
        <v>0</v>
      </c>
      <c r="AW809" s="101">
        <v>0</v>
      </c>
      <c r="AX809" s="101">
        <v>0</v>
      </c>
      <c r="AY809" s="101">
        <v>0</v>
      </c>
      <c r="AZ809" s="101">
        <v>0</v>
      </c>
      <c r="BA809" s="101">
        <v>0</v>
      </c>
      <c r="BB809" s="101">
        <v>0</v>
      </c>
      <c r="BC809" s="101">
        <v>0</v>
      </c>
      <c r="BD809" s="101">
        <v>0</v>
      </c>
      <c r="BE809" s="101">
        <v>0</v>
      </c>
      <c r="BF809" s="101">
        <v>0</v>
      </c>
      <c r="BG809" s="101">
        <v>0</v>
      </c>
      <c r="BH809" s="101">
        <v>0</v>
      </c>
      <c r="BI809" s="101">
        <v>0</v>
      </c>
      <c r="BJ809" s="101">
        <v>0</v>
      </c>
      <c r="BK809" s="101">
        <v>0</v>
      </c>
      <c r="BL809" s="101">
        <v>0</v>
      </c>
      <c r="BM809" s="101">
        <v>0</v>
      </c>
      <c r="BN809" s="101">
        <v>0</v>
      </c>
      <c r="BO809" s="101"/>
      <c r="BP809" s="101"/>
      <c r="BQ809" s="101"/>
      <c r="BR809" s="101"/>
      <c r="BS809" s="101"/>
      <c r="BT809" s="101"/>
      <c r="BU809" s="101"/>
      <c r="BV809" s="101"/>
      <c r="BW809" s="101"/>
      <c r="BX809" s="101"/>
      <c r="BY809" s="101"/>
      <c r="BZ809" s="101"/>
      <c r="CA809" s="101"/>
      <c r="CB809" s="101"/>
      <c r="CC809" s="101"/>
      <c r="CD809" s="101"/>
      <c r="CE809" s="101"/>
      <c r="CF809" s="101"/>
      <c r="CG809" s="101"/>
      <c r="CH809" s="101"/>
      <c r="CI809" s="101"/>
      <c r="CJ809" s="101"/>
      <c r="CK809" s="101"/>
      <c r="CL809" s="101"/>
      <c r="CM809" s="106">
        <f t="shared" si="54"/>
        <v>0</v>
      </c>
      <c r="CN809" s="65">
        <f t="shared" si="56"/>
        <v>0</v>
      </c>
      <c r="CO809" s="107">
        <f t="shared" si="55"/>
        <v>0</v>
      </c>
      <c r="CP809" s="12"/>
      <c r="CQ809" s="12"/>
      <c r="CR809" s="12"/>
      <c r="CS809" s="12"/>
      <c r="CT809" s="12"/>
      <c r="CU809" s="12"/>
      <c r="CV809" s="12"/>
      <c r="CW809" s="12"/>
      <c r="CX809" s="12"/>
      <c r="CY809" s="12"/>
      <c r="CZ809" s="12"/>
      <c r="DA809" s="12"/>
      <c r="DB809" s="12"/>
      <c r="DC809" s="12"/>
      <c r="DD809" s="12"/>
      <c r="DE809" s="12"/>
      <c r="DF809" s="12"/>
      <c r="DG809" s="12"/>
      <c r="DH809" s="12"/>
      <c r="DI809" s="12"/>
      <c r="DJ809" s="12"/>
      <c r="DK809" s="12"/>
      <c r="DL809" s="12"/>
      <c r="DM809" s="12"/>
      <c r="DN809" s="12"/>
      <c r="DO809" s="12"/>
      <c r="DP809" s="12"/>
    </row>
    <row r="810" spans="1:120" s="87" customFormat="1" hidden="1" x14ac:dyDescent="0.25">
      <c r="A810" s="94" t="s">
        <v>5135</v>
      </c>
      <c r="B810" s="95" t="s">
        <v>2730</v>
      </c>
      <c r="C810" s="96" t="s">
        <v>2731</v>
      </c>
      <c r="D810" s="95">
        <v>34410</v>
      </c>
      <c r="E810" s="101">
        <v>0</v>
      </c>
      <c r="F810" s="101">
        <v>0</v>
      </c>
      <c r="G810" s="101">
        <v>0</v>
      </c>
      <c r="H810" s="101">
        <v>0</v>
      </c>
      <c r="I810" s="101">
        <v>0</v>
      </c>
      <c r="J810" s="101">
        <v>0</v>
      </c>
      <c r="K810" s="101">
        <v>0</v>
      </c>
      <c r="L810" s="101">
        <v>0</v>
      </c>
      <c r="M810" s="101">
        <v>0</v>
      </c>
      <c r="N810" s="101">
        <v>0</v>
      </c>
      <c r="O810" s="101">
        <v>0</v>
      </c>
      <c r="P810" s="101">
        <v>0</v>
      </c>
      <c r="Q810" s="101">
        <v>0</v>
      </c>
      <c r="R810" s="101">
        <v>0</v>
      </c>
      <c r="S810" s="101">
        <v>0</v>
      </c>
      <c r="T810" s="101">
        <v>0</v>
      </c>
      <c r="U810" s="101">
        <v>0</v>
      </c>
      <c r="V810" s="101">
        <v>0</v>
      </c>
      <c r="W810" s="101">
        <v>0</v>
      </c>
      <c r="X810" s="101">
        <v>0</v>
      </c>
      <c r="Y810" s="101">
        <v>0</v>
      </c>
      <c r="Z810" s="101">
        <v>0</v>
      </c>
      <c r="AA810" s="101">
        <v>0</v>
      </c>
      <c r="AB810" s="101">
        <v>0</v>
      </c>
      <c r="AC810" s="101">
        <v>0</v>
      </c>
      <c r="AD810" s="101">
        <v>0</v>
      </c>
      <c r="AE810" s="101">
        <v>0</v>
      </c>
      <c r="AF810" s="101">
        <v>0</v>
      </c>
      <c r="AG810" s="101">
        <v>0</v>
      </c>
      <c r="AH810" s="101">
        <v>0</v>
      </c>
      <c r="AI810" s="101">
        <v>0</v>
      </c>
      <c r="AJ810" s="101">
        <v>0</v>
      </c>
      <c r="AK810" s="101">
        <v>0</v>
      </c>
      <c r="AL810" s="101">
        <v>0</v>
      </c>
      <c r="AM810" s="101">
        <v>0</v>
      </c>
      <c r="AN810" s="101">
        <v>0</v>
      </c>
      <c r="AO810" s="101">
        <v>0</v>
      </c>
      <c r="AP810" s="101">
        <v>0</v>
      </c>
      <c r="AQ810" s="101">
        <v>0</v>
      </c>
      <c r="AR810" s="101">
        <v>0</v>
      </c>
      <c r="AS810" s="101">
        <v>0</v>
      </c>
      <c r="AT810" s="101">
        <v>0</v>
      </c>
      <c r="AU810" s="101">
        <v>0</v>
      </c>
      <c r="AV810" s="101">
        <v>0</v>
      </c>
      <c r="AW810" s="101">
        <v>0</v>
      </c>
      <c r="AX810" s="101">
        <v>0</v>
      </c>
      <c r="AY810" s="101">
        <v>0</v>
      </c>
      <c r="AZ810" s="101">
        <v>0</v>
      </c>
      <c r="BA810" s="101">
        <v>0</v>
      </c>
      <c r="BB810" s="101">
        <v>0</v>
      </c>
      <c r="BC810" s="101">
        <v>0</v>
      </c>
      <c r="BD810" s="101">
        <v>0</v>
      </c>
      <c r="BE810" s="101">
        <v>0</v>
      </c>
      <c r="BF810" s="101">
        <v>0</v>
      </c>
      <c r="BG810" s="101">
        <v>0</v>
      </c>
      <c r="BH810" s="101">
        <v>0</v>
      </c>
      <c r="BI810" s="101">
        <v>0</v>
      </c>
      <c r="BJ810" s="101">
        <v>0</v>
      </c>
      <c r="BK810" s="101">
        <v>0</v>
      </c>
      <c r="BL810" s="101">
        <v>0</v>
      </c>
      <c r="BM810" s="101">
        <v>0</v>
      </c>
      <c r="BN810" s="101">
        <v>0</v>
      </c>
      <c r="BO810" s="101"/>
      <c r="BP810" s="101"/>
      <c r="BQ810" s="101"/>
      <c r="BR810" s="101"/>
      <c r="BS810" s="101"/>
      <c r="BT810" s="101"/>
      <c r="BU810" s="101"/>
      <c r="BV810" s="101"/>
      <c r="BW810" s="101"/>
      <c r="BX810" s="101"/>
      <c r="BY810" s="101"/>
      <c r="BZ810" s="101"/>
      <c r="CA810" s="101"/>
      <c r="CB810" s="101"/>
      <c r="CC810" s="101"/>
      <c r="CD810" s="101"/>
      <c r="CE810" s="101"/>
      <c r="CF810" s="101"/>
      <c r="CG810" s="101"/>
      <c r="CH810" s="101"/>
      <c r="CI810" s="101"/>
      <c r="CJ810" s="101"/>
      <c r="CK810" s="101"/>
      <c r="CL810" s="101"/>
      <c r="CM810" s="106">
        <f t="shared" si="54"/>
        <v>0</v>
      </c>
      <c r="CN810" s="65">
        <f t="shared" si="56"/>
        <v>0</v>
      </c>
      <c r="CO810" s="107">
        <f t="shared" si="55"/>
        <v>0</v>
      </c>
      <c r="CP810" s="12"/>
      <c r="CQ810" s="12"/>
      <c r="CR810" s="12"/>
      <c r="CS810" s="12"/>
      <c r="CT810" s="12"/>
      <c r="CU810" s="12"/>
      <c r="CV810" s="12"/>
      <c r="CW810" s="12"/>
      <c r="CX810" s="12"/>
      <c r="CY810" s="12"/>
      <c r="CZ810" s="12"/>
      <c r="DA810" s="12"/>
      <c r="DB810" s="12"/>
      <c r="DC810" s="12"/>
      <c r="DD810" s="12"/>
      <c r="DE810" s="12"/>
      <c r="DF810" s="12"/>
      <c r="DG810" s="12"/>
      <c r="DH810" s="12"/>
      <c r="DI810" s="12"/>
      <c r="DJ810" s="12"/>
      <c r="DK810" s="12"/>
      <c r="DL810" s="12"/>
      <c r="DM810" s="12"/>
      <c r="DN810" s="12"/>
      <c r="DO810" s="12"/>
      <c r="DP810" s="12"/>
    </row>
    <row r="811" spans="1:120" s="87" customFormat="1" hidden="1" x14ac:dyDescent="0.25">
      <c r="A811" s="94" t="s">
        <v>5135</v>
      </c>
      <c r="B811" s="95" t="s">
        <v>3566</v>
      </c>
      <c r="C811" s="96" t="s">
        <v>3567</v>
      </c>
      <c r="D811" s="95">
        <v>34420</v>
      </c>
      <c r="E811" s="101">
        <v>0</v>
      </c>
      <c r="F811" s="101">
        <v>0</v>
      </c>
      <c r="G811" s="101">
        <v>0</v>
      </c>
      <c r="H811" s="101">
        <v>0</v>
      </c>
      <c r="I811" s="101">
        <v>0</v>
      </c>
      <c r="J811" s="101">
        <v>0</v>
      </c>
      <c r="K811" s="101">
        <v>0</v>
      </c>
      <c r="L811" s="101">
        <v>0</v>
      </c>
      <c r="M811" s="101">
        <v>0</v>
      </c>
      <c r="N811" s="101">
        <v>0</v>
      </c>
      <c r="O811" s="101">
        <v>0</v>
      </c>
      <c r="P811" s="101">
        <v>0</v>
      </c>
      <c r="Q811" s="101">
        <v>0</v>
      </c>
      <c r="R811" s="101">
        <v>0</v>
      </c>
      <c r="S811" s="101">
        <v>0</v>
      </c>
      <c r="T811" s="101">
        <v>0</v>
      </c>
      <c r="U811" s="101">
        <v>0</v>
      </c>
      <c r="V811" s="101">
        <v>0</v>
      </c>
      <c r="W811" s="101">
        <v>0</v>
      </c>
      <c r="X811" s="101">
        <v>0</v>
      </c>
      <c r="Y811" s="101">
        <v>0</v>
      </c>
      <c r="Z811" s="101">
        <v>0</v>
      </c>
      <c r="AA811" s="101">
        <v>0</v>
      </c>
      <c r="AB811" s="101">
        <v>0</v>
      </c>
      <c r="AC811" s="101">
        <v>0</v>
      </c>
      <c r="AD811" s="101">
        <v>0</v>
      </c>
      <c r="AE811" s="101">
        <v>0</v>
      </c>
      <c r="AF811" s="101">
        <v>0</v>
      </c>
      <c r="AG811" s="101">
        <v>0</v>
      </c>
      <c r="AH811" s="101">
        <v>0</v>
      </c>
      <c r="AI811" s="101">
        <v>0</v>
      </c>
      <c r="AJ811" s="101">
        <v>0</v>
      </c>
      <c r="AK811" s="101">
        <v>0</v>
      </c>
      <c r="AL811" s="101">
        <v>0</v>
      </c>
      <c r="AM811" s="101">
        <v>0</v>
      </c>
      <c r="AN811" s="101">
        <v>0</v>
      </c>
      <c r="AO811" s="101">
        <v>0</v>
      </c>
      <c r="AP811" s="101">
        <v>0</v>
      </c>
      <c r="AQ811" s="101">
        <v>0</v>
      </c>
      <c r="AR811" s="101">
        <v>0</v>
      </c>
      <c r="AS811" s="101">
        <v>0</v>
      </c>
      <c r="AT811" s="101">
        <v>0</v>
      </c>
      <c r="AU811" s="101">
        <v>0</v>
      </c>
      <c r="AV811" s="101">
        <v>0</v>
      </c>
      <c r="AW811" s="101">
        <v>0</v>
      </c>
      <c r="AX811" s="101">
        <v>0</v>
      </c>
      <c r="AY811" s="101">
        <v>0</v>
      </c>
      <c r="AZ811" s="101">
        <v>0</v>
      </c>
      <c r="BA811" s="101">
        <v>0</v>
      </c>
      <c r="BB811" s="101">
        <v>0</v>
      </c>
      <c r="BC811" s="101">
        <v>0</v>
      </c>
      <c r="BD811" s="101">
        <v>0</v>
      </c>
      <c r="BE811" s="101">
        <v>0</v>
      </c>
      <c r="BF811" s="101">
        <v>0</v>
      </c>
      <c r="BG811" s="101">
        <v>0</v>
      </c>
      <c r="BH811" s="101">
        <v>0</v>
      </c>
      <c r="BI811" s="101">
        <v>0</v>
      </c>
      <c r="BJ811" s="101">
        <v>0</v>
      </c>
      <c r="BK811" s="101">
        <v>0</v>
      </c>
      <c r="BL811" s="101">
        <v>0</v>
      </c>
      <c r="BM811" s="101">
        <v>0</v>
      </c>
      <c r="BN811" s="101">
        <v>0</v>
      </c>
      <c r="BO811" s="101"/>
      <c r="BP811" s="101"/>
      <c r="BQ811" s="101"/>
      <c r="BR811" s="101"/>
      <c r="BS811" s="101"/>
      <c r="BT811" s="101"/>
      <c r="BU811" s="101"/>
      <c r="BV811" s="101"/>
      <c r="BW811" s="101"/>
      <c r="BX811" s="101"/>
      <c r="BY811" s="101"/>
      <c r="BZ811" s="101"/>
      <c r="CA811" s="101"/>
      <c r="CB811" s="101"/>
      <c r="CC811" s="101"/>
      <c r="CD811" s="101"/>
      <c r="CE811" s="101"/>
      <c r="CF811" s="101"/>
      <c r="CG811" s="101"/>
      <c r="CH811" s="101"/>
      <c r="CI811" s="101"/>
      <c r="CJ811" s="101"/>
      <c r="CK811" s="101"/>
      <c r="CL811" s="101"/>
      <c r="CM811" s="106">
        <f t="shared" si="54"/>
        <v>0</v>
      </c>
      <c r="CN811" s="65">
        <f t="shared" si="56"/>
        <v>0</v>
      </c>
      <c r="CO811" s="107">
        <f t="shared" si="55"/>
        <v>0</v>
      </c>
      <c r="CP811" s="12"/>
      <c r="CQ811" s="12"/>
      <c r="CR811" s="12"/>
      <c r="CS811" s="12"/>
      <c r="CT811" s="12"/>
      <c r="CU811" s="12"/>
      <c r="CV811" s="12"/>
      <c r="CW811" s="12"/>
      <c r="CX811" s="12"/>
      <c r="CY811" s="12"/>
      <c r="CZ811" s="12"/>
      <c r="DA811" s="12"/>
      <c r="DB811" s="12"/>
      <c r="DC811" s="12"/>
      <c r="DD811" s="12"/>
      <c r="DE811" s="12"/>
      <c r="DF811" s="12"/>
      <c r="DG811" s="12"/>
      <c r="DH811" s="12"/>
      <c r="DI811" s="12"/>
      <c r="DJ811" s="12"/>
      <c r="DK811" s="12"/>
      <c r="DL811" s="12"/>
      <c r="DM811" s="12"/>
      <c r="DN811" s="12"/>
      <c r="DO811" s="12"/>
      <c r="DP811" s="12"/>
    </row>
    <row r="812" spans="1:120" s="87" customFormat="1" hidden="1" x14ac:dyDescent="0.25">
      <c r="A812" s="94" t="s">
        <v>5135</v>
      </c>
      <c r="B812" s="95" t="s">
        <v>3570</v>
      </c>
      <c r="C812" s="96" t="s">
        <v>3571</v>
      </c>
      <c r="D812" s="95">
        <v>34420</v>
      </c>
      <c r="E812" s="101">
        <v>0</v>
      </c>
      <c r="F812" s="101">
        <v>0</v>
      </c>
      <c r="G812" s="101">
        <v>0</v>
      </c>
      <c r="H812" s="101">
        <v>0</v>
      </c>
      <c r="I812" s="101">
        <v>0</v>
      </c>
      <c r="J812" s="101">
        <v>0</v>
      </c>
      <c r="K812" s="101">
        <v>0</v>
      </c>
      <c r="L812" s="101">
        <v>0</v>
      </c>
      <c r="M812" s="101">
        <v>0</v>
      </c>
      <c r="N812" s="101">
        <v>0</v>
      </c>
      <c r="O812" s="101">
        <v>0</v>
      </c>
      <c r="P812" s="101">
        <v>0</v>
      </c>
      <c r="Q812" s="101">
        <v>0</v>
      </c>
      <c r="R812" s="101">
        <v>0</v>
      </c>
      <c r="S812" s="101">
        <v>0</v>
      </c>
      <c r="T812" s="101">
        <v>0</v>
      </c>
      <c r="U812" s="101">
        <v>0</v>
      </c>
      <c r="V812" s="101">
        <v>0</v>
      </c>
      <c r="W812" s="101">
        <v>0</v>
      </c>
      <c r="X812" s="101">
        <v>0</v>
      </c>
      <c r="Y812" s="101">
        <v>0</v>
      </c>
      <c r="Z812" s="101">
        <v>0</v>
      </c>
      <c r="AA812" s="101">
        <v>0</v>
      </c>
      <c r="AB812" s="101">
        <v>0</v>
      </c>
      <c r="AC812" s="101">
        <v>0</v>
      </c>
      <c r="AD812" s="101">
        <v>0</v>
      </c>
      <c r="AE812" s="101">
        <v>0</v>
      </c>
      <c r="AF812" s="101">
        <v>0</v>
      </c>
      <c r="AG812" s="101">
        <v>0</v>
      </c>
      <c r="AH812" s="101">
        <v>0</v>
      </c>
      <c r="AI812" s="101">
        <v>0</v>
      </c>
      <c r="AJ812" s="101">
        <v>0</v>
      </c>
      <c r="AK812" s="101">
        <v>0</v>
      </c>
      <c r="AL812" s="101">
        <v>0</v>
      </c>
      <c r="AM812" s="101">
        <v>0</v>
      </c>
      <c r="AN812" s="101">
        <v>0</v>
      </c>
      <c r="AO812" s="101">
        <v>0</v>
      </c>
      <c r="AP812" s="101">
        <v>0</v>
      </c>
      <c r="AQ812" s="101">
        <v>0</v>
      </c>
      <c r="AR812" s="101">
        <v>0</v>
      </c>
      <c r="AS812" s="101">
        <v>0</v>
      </c>
      <c r="AT812" s="101">
        <v>0</v>
      </c>
      <c r="AU812" s="101">
        <v>0</v>
      </c>
      <c r="AV812" s="101">
        <v>0</v>
      </c>
      <c r="AW812" s="101">
        <v>0</v>
      </c>
      <c r="AX812" s="101">
        <v>0</v>
      </c>
      <c r="AY812" s="101">
        <v>0</v>
      </c>
      <c r="AZ812" s="101">
        <v>0</v>
      </c>
      <c r="BA812" s="101">
        <v>0</v>
      </c>
      <c r="BB812" s="101">
        <v>0</v>
      </c>
      <c r="BC812" s="101">
        <v>0</v>
      </c>
      <c r="BD812" s="101">
        <v>0</v>
      </c>
      <c r="BE812" s="101">
        <v>0</v>
      </c>
      <c r="BF812" s="101">
        <v>0</v>
      </c>
      <c r="BG812" s="101">
        <v>0</v>
      </c>
      <c r="BH812" s="101">
        <v>0</v>
      </c>
      <c r="BI812" s="101">
        <v>0</v>
      </c>
      <c r="BJ812" s="101">
        <v>0</v>
      </c>
      <c r="BK812" s="101">
        <v>0</v>
      </c>
      <c r="BL812" s="101">
        <v>0</v>
      </c>
      <c r="BM812" s="101">
        <v>0</v>
      </c>
      <c r="BN812" s="101">
        <v>0</v>
      </c>
      <c r="BO812" s="101"/>
      <c r="BP812" s="101"/>
      <c r="BQ812" s="101"/>
      <c r="BR812" s="101"/>
      <c r="BS812" s="101"/>
      <c r="BT812" s="101"/>
      <c r="BU812" s="101"/>
      <c r="BV812" s="101"/>
      <c r="BW812" s="101"/>
      <c r="BX812" s="101"/>
      <c r="BY812" s="101"/>
      <c r="BZ812" s="101"/>
      <c r="CA812" s="101"/>
      <c r="CB812" s="101"/>
      <c r="CC812" s="101"/>
      <c r="CD812" s="101"/>
      <c r="CE812" s="101"/>
      <c r="CF812" s="101"/>
      <c r="CG812" s="101"/>
      <c r="CH812" s="101"/>
      <c r="CI812" s="101"/>
      <c r="CJ812" s="101"/>
      <c r="CK812" s="101"/>
      <c r="CL812" s="101"/>
      <c r="CM812" s="106">
        <f t="shared" si="54"/>
        <v>0</v>
      </c>
      <c r="CN812" s="65">
        <f t="shared" si="56"/>
        <v>0</v>
      </c>
      <c r="CO812" s="107">
        <f t="shared" si="55"/>
        <v>0</v>
      </c>
      <c r="CP812" s="12"/>
      <c r="CQ812" s="12"/>
      <c r="CR812" s="12"/>
      <c r="CS812" s="12"/>
      <c r="CT812" s="12"/>
      <c r="CU812" s="12"/>
      <c r="CV812" s="12"/>
      <c r="CW812" s="12"/>
      <c r="CX812" s="12"/>
      <c r="CY812" s="12"/>
      <c r="CZ812" s="12"/>
      <c r="DA812" s="12"/>
      <c r="DB812" s="12"/>
      <c r="DC812" s="12"/>
      <c r="DD812" s="12"/>
      <c r="DE812" s="12"/>
      <c r="DF812" s="12"/>
      <c r="DG812" s="12"/>
      <c r="DH812" s="12"/>
      <c r="DI812" s="12"/>
      <c r="DJ812" s="12"/>
      <c r="DK812" s="12"/>
      <c r="DL812" s="12"/>
      <c r="DM812" s="12"/>
      <c r="DN812" s="12"/>
      <c r="DO812" s="12"/>
      <c r="DP812" s="12"/>
    </row>
    <row r="813" spans="1:120" s="87" customFormat="1" hidden="1" x14ac:dyDescent="0.25">
      <c r="A813" s="94" t="s">
        <v>5135</v>
      </c>
      <c r="B813" s="95" t="s">
        <v>2734</v>
      </c>
      <c r="C813" s="96" t="s">
        <v>2735</v>
      </c>
      <c r="D813" s="95">
        <v>34410</v>
      </c>
      <c r="E813" s="101">
        <v>0</v>
      </c>
      <c r="F813" s="101">
        <v>0</v>
      </c>
      <c r="G813" s="101">
        <v>0</v>
      </c>
      <c r="H813" s="101">
        <v>0</v>
      </c>
      <c r="I813" s="101">
        <v>0</v>
      </c>
      <c r="J813" s="101">
        <v>0</v>
      </c>
      <c r="K813" s="101">
        <v>0</v>
      </c>
      <c r="L813" s="101">
        <v>0</v>
      </c>
      <c r="M813" s="101">
        <v>0</v>
      </c>
      <c r="N813" s="101">
        <v>0</v>
      </c>
      <c r="O813" s="101">
        <v>0</v>
      </c>
      <c r="P813" s="101">
        <v>0</v>
      </c>
      <c r="Q813" s="101">
        <v>0</v>
      </c>
      <c r="R813" s="101">
        <v>0</v>
      </c>
      <c r="S813" s="101">
        <v>0</v>
      </c>
      <c r="T813" s="101">
        <v>0</v>
      </c>
      <c r="U813" s="101">
        <v>0</v>
      </c>
      <c r="V813" s="101">
        <v>0</v>
      </c>
      <c r="W813" s="101">
        <v>0</v>
      </c>
      <c r="X813" s="101">
        <v>0</v>
      </c>
      <c r="Y813" s="101">
        <v>0</v>
      </c>
      <c r="Z813" s="101">
        <v>0</v>
      </c>
      <c r="AA813" s="101">
        <v>0</v>
      </c>
      <c r="AB813" s="101">
        <v>0</v>
      </c>
      <c r="AC813" s="101">
        <v>0</v>
      </c>
      <c r="AD813" s="101">
        <v>0</v>
      </c>
      <c r="AE813" s="101">
        <v>0</v>
      </c>
      <c r="AF813" s="101">
        <v>0</v>
      </c>
      <c r="AG813" s="101">
        <v>0</v>
      </c>
      <c r="AH813" s="101">
        <v>0</v>
      </c>
      <c r="AI813" s="101">
        <v>0</v>
      </c>
      <c r="AJ813" s="101">
        <v>0</v>
      </c>
      <c r="AK813" s="101">
        <v>0</v>
      </c>
      <c r="AL813" s="101">
        <v>0</v>
      </c>
      <c r="AM813" s="101">
        <v>0</v>
      </c>
      <c r="AN813" s="101">
        <v>0</v>
      </c>
      <c r="AO813" s="101">
        <v>0</v>
      </c>
      <c r="AP813" s="101">
        <v>0</v>
      </c>
      <c r="AQ813" s="101">
        <v>0</v>
      </c>
      <c r="AR813" s="101">
        <v>0</v>
      </c>
      <c r="AS813" s="101">
        <v>0</v>
      </c>
      <c r="AT813" s="101">
        <v>0</v>
      </c>
      <c r="AU813" s="101">
        <v>0</v>
      </c>
      <c r="AV813" s="101">
        <v>0</v>
      </c>
      <c r="AW813" s="101">
        <v>0</v>
      </c>
      <c r="AX813" s="101">
        <v>0</v>
      </c>
      <c r="AY813" s="101">
        <v>0</v>
      </c>
      <c r="AZ813" s="101">
        <v>0</v>
      </c>
      <c r="BA813" s="101">
        <v>0</v>
      </c>
      <c r="BB813" s="101">
        <v>0</v>
      </c>
      <c r="BC813" s="101">
        <v>0</v>
      </c>
      <c r="BD813" s="101">
        <v>0</v>
      </c>
      <c r="BE813" s="101">
        <v>0</v>
      </c>
      <c r="BF813" s="101">
        <v>0</v>
      </c>
      <c r="BG813" s="101">
        <v>0</v>
      </c>
      <c r="BH813" s="101">
        <v>0</v>
      </c>
      <c r="BI813" s="101">
        <v>0</v>
      </c>
      <c r="BJ813" s="101">
        <v>0</v>
      </c>
      <c r="BK813" s="101">
        <v>0</v>
      </c>
      <c r="BL813" s="101">
        <v>0</v>
      </c>
      <c r="BM813" s="101">
        <v>0</v>
      </c>
      <c r="BN813" s="101">
        <v>0</v>
      </c>
      <c r="BO813" s="101"/>
      <c r="BP813" s="101"/>
      <c r="BQ813" s="101"/>
      <c r="BR813" s="101"/>
      <c r="BS813" s="101"/>
      <c r="BT813" s="101"/>
      <c r="BU813" s="101"/>
      <c r="BV813" s="101"/>
      <c r="BW813" s="101"/>
      <c r="BX813" s="101"/>
      <c r="BY813" s="101"/>
      <c r="BZ813" s="101"/>
      <c r="CA813" s="101"/>
      <c r="CB813" s="101"/>
      <c r="CC813" s="101"/>
      <c r="CD813" s="101"/>
      <c r="CE813" s="101"/>
      <c r="CF813" s="101"/>
      <c r="CG813" s="101"/>
      <c r="CH813" s="101"/>
      <c r="CI813" s="101"/>
      <c r="CJ813" s="101"/>
      <c r="CK813" s="101"/>
      <c r="CL813" s="101"/>
      <c r="CM813" s="106">
        <f t="shared" si="54"/>
        <v>0</v>
      </c>
      <c r="CN813" s="65">
        <f t="shared" si="56"/>
        <v>0</v>
      </c>
      <c r="CO813" s="107">
        <f t="shared" si="55"/>
        <v>0</v>
      </c>
      <c r="CP813" s="12"/>
      <c r="CQ813" s="12"/>
      <c r="CR813" s="12"/>
      <c r="CS813" s="12"/>
      <c r="CT813" s="12"/>
      <c r="CU813" s="12"/>
      <c r="CV813" s="12"/>
      <c r="CW813" s="12"/>
      <c r="CX813" s="12"/>
      <c r="CY813" s="12"/>
      <c r="CZ813" s="12"/>
      <c r="DA813" s="12"/>
      <c r="DB813" s="12"/>
      <c r="DC813" s="12"/>
      <c r="DD813" s="12"/>
      <c r="DE813" s="12"/>
      <c r="DF813" s="12"/>
      <c r="DG813" s="12"/>
      <c r="DH813" s="12"/>
      <c r="DI813" s="12"/>
      <c r="DJ813" s="12"/>
      <c r="DK813" s="12"/>
      <c r="DL813" s="12"/>
      <c r="DM813" s="12"/>
      <c r="DN813" s="12"/>
      <c r="DO813" s="12"/>
      <c r="DP813" s="12"/>
    </row>
    <row r="814" spans="1:120" s="87" customFormat="1" hidden="1" x14ac:dyDescent="0.25">
      <c r="A814" s="94" t="s">
        <v>5135</v>
      </c>
      <c r="B814" s="95" t="s">
        <v>2740</v>
      </c>
      <c r="C814" s="96" t="s">
        <v>2741</v>
      </c>
      <c r="D814" s="95">
        <v>34410</v>
      </c>
      <c r="E814" s="101">
        <v>0</v>
      </c>
      <c r="F814" s="101">
        <v>0</v>
      </c>
      <c r="G814" s="101">
        <v>0</v>
      </c>
      <c r="H814" s="101">
        <v>0</v>
      </c>
      <c r="I814" s="101">
        <v>0</v>
      </c>
      <c r="J814" s="101">
        <v>0</v>
      </c>
      <c r="K814" s="101">
        <v>0</v>
      </c>
      <c r="L814" s="101">
        <v>0</v>
      </c>
      <c r="M814" s="101">
        <v>0</v>
      </c>
      <c r="N814" s="101">
        <v>0</v>
      </c>
      <c r="O814" s="101">
        <v>0</v>
      </c>
      <c r="P814" s="101">
        <v>0</v>
      </c>
      <c r="Q814" s="101">
        <v>0</v>
      </c>
      <c r="R814" s="101">
        <v>0</v>
      </c>
      <c r="S814" s="101">
        <v>0</v>
      </c>
      <c r="T814" s="101">
        <v>0</v>
      </c>
      <c r="U814" s="101">
        <v>0</v>
      </c>
      <c r="V814" s="101">
        <v>0</v>
      </c>
      <c r="W814" s="101">
        <v>0</v>
      </c>
      <c r="X814" s="101">
        <v>0</v>
      </c>
      <c r="Y814" s="101">
        <v>0</v>
      </c>
      <c r="Z814" s="101">
        <v>0</v>
      </c>
      <c r="AA814" s="101">
        <v>0</v>
      </c>
      <c r="AB814" s="101">
        <v>0</v>
      </c>
      <c r="AC814" s="101">
        <v>0</v>
      </c>
      <c r="AD814" s="101">
        <v>0</v>
      </c>
      <c r="AE814" s="101">
        <v>0</v>
      </c>
      <c r="AF814" s="101">
        <v>0</v>
      </c>
      <c r="AG814" s="101">
        <v>0</v>
      </c>
      <c r="AH814" s="101">
        <v>0</v>
      </c>
      <c r="AI814" s="101">
        <v>0</v>
      </c>
      <c r="AJ814" s="101">
        <v>0</v>
      </c>
      <c r="AK814" s="101">
        <v>0</v>
      </c>
      <c r="AL814" s="101">
        <v>0</v>
      </c>
      <c r="AM814" s="101">
        <v>0</v>
      </c>
      <c r="AN814" s="101">
        <v>0</v>
      </c>
      <c r="AO814" s="101">
        <v>0</v>
      </c>
      <c r="AP814" s="101">
        <v>0</v>
      </c>
      <c r="AQ814" s="101">
        <v>0</v>
      </c>
      <c r="AR814" s="101">
        <v>0</v>
      </c>
      <c r="AS814" s="101">
        <v>0</v>
      </c>
      <c r="AT814" s="101">
        <v>0</v>
      </c>
      <c r="AU814" s="101">
        <v>0</v>
      </c>
      <c r="AV814" s="101">
        <v>0</v>
      </c>
      <c r="AW814" s="101">
        <v>0</v>
      </c>
      <c r="AX814" s="101">
        <v>0</v>
      </c>
      <c r="AY814" s="101">
        <v>0</v>
      </c>
      <c r="AZ814" s="101">
        <v>0</v>
      </c>
      <c r="BA814" s="101">
        <v>0</v>
      </c>
      <c r="BB814" s="101">
        <v>0</v>
      </c>
      <c r="BC814" s="101">
        <v>0</v>
      </c>
      <c r="BD814" s="101">
        <v>0</v>
      </c>
      <c r="BE814" s="101">
        <v>0</v>
      </c>
      <c r="BF814" s="101">
        <v>0</v>
      </c>
      <c r="BG814" s="101">
        <v>0</v>
      </c>
      <c r="BH814" s="101">
        <v>0</v>
      </c>
      <c r="BI814" s="101">
        <v>0</v>
      </c>
      <c r="BJ814" s="101">
        <v>0</v>
      </c>
      <c r="BK814" s="101">
        <v>0</v>
      </c>
      <c r="BL814" s="101">
        <v>0</v>
      </c>
      <c r="BM814" s="101">
        <v>0</v>
      </c>
      <c r="BN814" s="101">
        <v>0</v>
      </c>
      <c r="BO814" s="101"/>
      <c r="BP814" s="101"/>
      <c r="BQ814" s="101"/>
      <c r="BR814" s="101"/>
      <c r="BS814" s="101"/>
      <c r="BT814" s="101"/>
      <c r="BU814" s="101"/>
      <c r="BV814" s="101"/>
      <c r="BW814" s="101"/>
      <c r="BX814" s="101"/>
      <c r="BY814" s="101"/>
      <c r="BZ814" s="101"/>
      <c r="CA814" s="101"/>
      <c r="CB814" s="101"/>
      <c r="CC814" s="101"/>
      <c r="CD814" s="101"/>
      <c r="CE814" s="101"/>
      <c r="CF814" s="101"/>
      <c r="CG814" s="101"/>
      <c r="CH814" s="101"/>
      <c r="CI814" s="101"/>
      <c r="CJ814" s="101"/>
      <c r="CK814" s="101"/>
      <c r="CL814" s="101"/>
      <c r="CM814" s="106">
        <f t="shared" si="54"/>
        <v>0</v>
      </c>
      <c r="CN814" s="65">
        <f t="shared" si="56"/>
        <v>0</v>
      </c>
      <c r="CO814" s="107">
        <f t="shared" si="55"/>
        <v>0</v>
      </c>
      <c r="CP814" s="12"/>
      <c r="CQ814" s="12"/>
      <c r="CR814" s="12"/>
      <c r="CS814" s="12"/>
      <c r="CT814" s="12"/>
      <c r="CU814" s="12"/>
      <c r="CV814" s="12"/>
      <c r="CW814" s="12"/>
      <c r="CX814" s="12"/>
      <c r="CY814" s="12"/>
      <c r="CZ814" s="12"/>
      <c r="DA814" s="12"/>
      <c r="DB814" s="12"/>
      <c r="DC814" s="12"/>
      <c r="DD814" s="12"/>
      <c r="DE814" s="12"/>
      <c r="DF814" s="12"/>
      <c r="DG814" s="12"/>
      <c r="DH814" s="12"/>
      <c r="DI814" s="12"/>
      <c r="DJ814" s="12"/>
      <c r="DK814" s="12"/>
      <c r="DL814" s="12"/>
      <c r="DM814" s="12"/>
      <c r="DN814" s="12"/>
      <c r="DO814" s="12"/>
      <c r="DP814" s="12"/>
    </row>
    <row r="815" spans="1:120" s="87" customFormat="1" hidden="1" x14ac:dyDescent="0.25">
      <c r="A815" s="94" t="s">
        <v>5135</v>
      </c>
      <c r="B815" s="95" t="s">
        <v>3582</v>
      </c>
      <c r="C815" s="96" t="s">
        <v>3583</v>
      </c>
      <c r="D815" s="95">
        <v>34420</v>
      </c>
      <c r="E815" s="101">
        <v>0</v>
      </c>
      <c r="F815" s="101">
        <v>0</v>
      </c>
      <c r="G815" s="101">
        <v>0</v>
      </c>
      <c r="H815" s="101">
        <v>0</v>
      </c>
      <c r="I815" s="101">
        <v>0</v>
      </c>
      <c r="J815" s="101">
        <v>0</v>
      </c>
      <c r="K815" s="101">
        <v>0</v>
      </c>
      <c r="L815" s="101">
        <v>0</v>
      </c>
      <c r="M815" s="101">
        <v>0</v>
      </c>
      <c r="N815" s="101">
        <v>0</v>
      </c>
      <c r="O815" s="101">
        <v>0</v>
      </c>
      <c r="P815" s="101">
        <v>0</v>
      </c>
      <c r="Q815" s="101">
        <v>0</v>
      </c>
      <c r="R815" s="101">
        <v>0</v>
      </c>
      <c r="S815" s="101">
        <v>0</v>
      </c>
      <c r="T815" s="101">
        <v>0</v>
      </c>
      <c r="U815" s="101">
        <v>0</v>
      </c>
      <c r="V815" s="101">
        <v>0</v>
      </c>
      <c r="W815" s="101">
        <v>0</v>
      </c>
      <c r="X815" s="101">
        <v>0</v>
      </c>
      <c r="Y815" s="101">
        <v>0</v>
      </c>
      <c r="Z815" s="101">
        <v>0</v>
      </c>
      <c r="AA815" s="101">
        <v>0</v>
      </c>
      <c r="AB815" s="101">
        <v>0</v>
      </c>
      <c r="AC815" s="101">
        <v>0</v>
      </c>
      <c r="AD815" s="101">
        <v>0</v>
      </c>
      <c r="AE815" s="101">
        <v>0</v>
      </c>
      <c r="AF815" s="101">
        <v>0</v>
      </c>
      <c r="AG815" s="101">
        <v>0</v>
      </c>
      <c r="AH815" s="101">
        <v>0</v>
      </c>
      <c r="AI815" s="101">
        <v>0</v>
      </c>
      <c r="AJ815" s="101">
        <v>0</v>
      </c>
      <c r="AK815" s="101">
        <v>0</v>
      </c>
      <c r="AL815" s="101">
        <v>0</v>
      </c>
      <c r="AM815" s="101">
        <v>0</v>
      </c>
      <c r="AN815" s="101">
        <v>0</v>
      </c>
      <c r="AO815" s="101">
        <v>0</v>
      </c>
      <c r="AP815" s="101">
        <v>0</v>
      </c>
      <c r="AQ815" s="101">
        <v>0</v>
      </c>
      <c r="AR815" s="101">
        <v>0</v>
      </c>
      <c r="AS815" s="101">
        <v>0</v>
      </c>
      <c r="AT815" s="101">
        <v>0</v>
      </c>
      <c r="AU815" s="101">
        <v>0</v>
      </c>
      <c r="AV815" s="101">
        <v>0</v>
      </c>
      <c r="AW815" s="101">
        <v>0</v>
      </c>
      <c r="AX815" s="101">
        <v>0</v>
      </c>
      <c r="AY815" s="101">
        <v>0</v>
      </c>
      <c r="AZ815" s="101">
        <v>0</v>
      </c>
      <c r="BA815" s="101">
        <v>0</v>
      </c>
      <c r="BB815" s="101">
        <v>0</v>
      </c>
      <c r="BC815" s="101">
        <v>0</v>
      </c>
      <c r="BD815" s="101">
        <v>0</v>
      </c>
      <c r="BE815" s="101">
        <v>0</v>
      </c>
      <c r="BF815" s="101">
        <v>0</v>
      </c>
      <c r="BG815" s="101">
        <v>0</v>
      </c>
      <c r="BH815" s="101">
        <v>0</v>
      </c>
      <c r="BI815" s="101">
        <v>0</v>
      </c>
      <c r="BJ815" s="101">
        <v>0</v>
      </c>
      <c r="BK815" s="101">
        <v>0</v>
      </c>
      <c r="BL815" s="101">
        <v>0</v>
      </c>
      <c r="BM815" s="101">
        <v>0</v>
      </c>
      <c r="BN815" s="101">
        <v>0</v>
      </c>
      <c r="BO815" s="101"/>
      <c r="BP815" s="101"/>
      <c r="BQ815" s="101"/>
      <c r="BR815" s="101"/>
      <c r="BS815" s="101"/>
      <c r="BT815" s="101"/>
      <c r="BU815" s="101"/>
      <c r="BV815" s="101"/>
      <c r="BW815" s="101"/>
      <c r="BX815" s="101"/>
      <c r="BY815" s="101"/>
      <c r="BZ815" s="101"/>
      <c r="CA815" s="101"/>
      <c r="CB815" s="101"/>
      <c r="CC815" s="101"/>
      <c r="CD815" s="101"/>
      <c r="CE815" s="101"/>
      <c r="CF815" s="101"/>
      <c r="CG815" s="101"/>
      <c r="CH815" s="101"/>
      <c r="CI815" s="101"/>
      <c r="CJ815" s="101"/>
      <c r="CK815" s="101"/>
      <c r="CL815" s="101"/>
      <c r="CM815" s="106">
        <f t="shared" si="54"/>
        <v>0</v>
      </c>
      <c r="CN815" s="65">
        <f t="shared" si="56"/>
        <v>0</v>
      </c>
      <c r="CO815" s="107">
        <f t="shared" si="55"/>
        <v>0</v>
      </c>
      <c r="CP815" s="12"/>
      <c r="CQ815" s="12"/>
      <c r="CR815" s="12"/>
      <c r="CS815" s="12"/>
      <c r="CT815" s="12"/>
      <c r="CU815" s="12"/>
      <c r="CV815" s="12"/>
      <c r="CW815" s="12"/>
      <c r="CX815" s="12"/>
      <c r="CY815" s="12"/>
      <c r="CZ815" s="12"/>
      <c r="DA815" s="12"/>
      <c r="DB815" s="12"/>
      <c r="DC815" s="12"/>
      <c r="DD815" s="12"/>
      <c r="DE815" s="12"/>
      <c r="DF815" s="12"/>
      <c r="DG815" s="12"/>
      <c r="DH815" s="12"/>
      <c r="DI815" s="12"/>
      <c r="DJ815" s="12"/>
      <c r="DK815" s="12"/>
      <c r="DL815" s="12"/>
      <c r="DM815" s="12"/>
      <c r="DN815" s="12"/>
      <c r="DO815" s="12"/>
      <c r="DP815" s="12"/>
    </row>
    <row r="816" spans="1:120" s="87" customFormat="1" hidden="1" x14ac:dyDescent="0.25">
      <c r="A816" s="94" t="s">
        <v>5135</v>
      </c>
      <c r="B816" s="95" t="s">
        <v>3588</v>
      </c>
      <c r="C816" s="96" t="s">
        <v>3589</v>
      </c>
      <c r="D816" s="95">
        <v>34420</v>
      </c>
      <c r="E816" s="101">
        <v>0</v>
      </c>
      <c r="F816" s="101">
        <v>0</v>
      </c>
      <c r="G816" s="101">
        <v>0</v>
      </c>
      <c r="H816" s="101">
        <v>0</v>
      </c>
      <c r="I816" s="101">
        <v>0</v>
      </c>
      <c r="J816" s="101">
        <v>0</v>
      </c>
      <c r="K816" s="101">
        <v>0</v>
      </c>
      <c r="L816" s="101">
        <v>0</v>
      </c>
      <c r="M816" s="101">
        <v>0</v>
      </c>
      <c r="N816" s="101">
        <v>0</v>
      </c>
      <c r="O816" s="101">
        <v>0</v>
      </c>
      <c r="P816" s="101">
        <v>0</v>
      </c>
      <c r="Q816" s="101">
        <v>0</v>
      </c>
      <c r="R816" s="101">
        <v>0</v>
      </c>
      <c r="S816" s="101">
        <v>0</v>
      </c>
      <c r="T816" s="101">
        <v>0</v>
      </c>
      <c r="U816" s="101">
        <v>0</v>
      </c>
      <c r="V816" s="101">
        <v>0</v>
      </c>
      <c r="W816" s="101">
        <v>0</v>
      </c>
      <c r="X816" s="101">
        <v>0</v>
      </c>
      <c r="Y816" s="101">
        <v>0</v>
      </c>
      <c r="Z816" s="101">
        <v>0</v>
      </c>
      <c r="AA816" s="101">
        <v>0</v>
      </c>
      <c r="AB816" s="101">
        <v>0</v>
      </c>
      <c r="AC816" s="101">
        <v>0</v>
      </c>
      <c r="AD816" s="101">
        <v>0</v>
      </c>
      <c r="AE816" s="101">
        <v>0</v>
      </c>
      <c r="AF816" s="101">
        <v>0</v>
      </c>
      <c r="AG816" s="101">
        <v>0</v>
      </c>
      <c r="AH816" s="101">
        <v>0</v>
      </c>
      <c r="AI816" s="101">
        <v>0</v>
      </c>
      <c r="AJ816" s="101">
        <v>0</v>
      </c>
      <c r="AK816" s="101">
        <v>0</v>
      </c>
      <c r="AL816" s="101">
        <v>0</v>
      </c>
      <c r="AM816" s="101">
        <v>0</v>
      </c>
      <c r="AN816" s="101">
        <v>0</v>
      </c>
      <c r="AO816" s="101">
        <v>0</v>
      </c>
      <c r="AP816" s="101">
        <v>0</v>
      </c>
      <c r="AQ816" s="101">
        <v>0</v>
      </c>
      <c r="AR816" s="101">
        <v>0</v>
      </c>
      <c r="AS816" s="101">
        <v>0</v>
      </c>
      <c r="AT816" s="101">
        <v>0</v>
      </c>
      <c r="AU816" s="101">
        <v>0</v>
      </c>
      <c r="AV816" s="101">
        <v>0</v>
      </c>
      <c r="AW816" s="101">
        <v>0</v>
      </c>
      <c r="AX816" s="101">
        <v>0</v>
      </c>
      <c r="AY816" s="101">
        <v>0</v>
      </c>
      <c r="AZ816" s="101">
        <v>0</v>
      </c>
      <c r="BA816" s="101">
        <v>0</v>
      </c>
      <c r="BB816" s="101">
        <v>0</v>
      </c>
      <c r="BC816" s="101">
        <v>0</v>
      </c>
      <c r="BD816" s="101">
        <v>0</v>
      </c>
      <c r="BE816" s="101">
        <v>0</v>
      </c>
      <c r="BF816" s="101">
        <v>0</v>
      </c>
      <c r="BG816" s="101">
        <v>0</v>
      </c>
      <c r="BH816" s="101">
        <v>0</v>
      </c>
      <c r="BI816" s="101">
        <v>0</v>
      </c>
      <c r="BJ816" s="101">
        <v>0</v>
      </c>
      <c r="BK816" s="101">
        <v>0</v>
      </c>
      <c r="BL816" s="101">
        <v>0</v>
      </c>
      <c r="BM816" s="101">
        <v>0</v>
      </c>
      <c r="BN816" s="101">
        <v>0</v>
      </c>
      <c r="BO816" s="101"/>
      <c r="BP816" s="101"/>
      <c r="BQ816" s="101"/>
      <c r="BR816" s="101"/>
      <c r="BS816" s="101"/>
      <c r="BT816" s="101"/>
      <c r="BU816" s="101"/>
      <c r="BV816" s="101"/>
      <c r="BW816" s="101"/>
      <c r="BX816" s="101"/>
      <c r="BY816" s="101"/>
      <c r="BZ816" s="101"/>
      <c r="CA816" s="101"/>
      <c r="CB816" s="101"/>
      <c r="CC816" s="101"/>
      <c r="CD816" s="101"/>
      <c r="CE816" s="101"/>
      <c r="CF816" s="101"/>
      <c r="CG816" s="101"/>
      <c r="CH816" s="101"/>
      <c r="CI816" s="101"/>
      <c r="CJ816" s="101"/>
      <c r="CK816" s="101"/>
      <c r="CL816" s="101"/>
      <c r="CM816" s="106">
        <f t="shared" si="54"/>
        <v>0</v>
      </c>
      <c r="CN816" s="65">
        <f t="shared" si="56"/>
        <v>0</v>
      </c>
      <c r="CO816" s="107">
        <f t="shared" si="55"/>
        <v>0</v>
      </c>
      <c r="CP816" s="12"/>
      <c r="CQ816" s="12"/>
      <c r="CR816" s="12"/>
      <c r="CS816" s="12"/>
      <c r="CT816" s="12"/>
      <c r="CU816" s="12"/>
      <c r="CV816" s="12"/>
      <c r="CW816" s="12"/>
      <c r="CX816" s="12"/>
      <c r="CY816" s="12"/>
      <c r="CZ816" s="12"/>
      <c r="DA816" s="12"/>
      <c r="DB816" s="12"/>
      <c r="DC816" s="12"/>
      <c r="DD816" s="12"/>
      <c r="DE816" s="12"/>
      <c r="DF816" s="12"/>
      <c r="DG816" s="12"/>
      <c r="DH816" s="12"/>
      <c r="DI816" s="12"/>
      <c r="DJ816" s="12"/>
      <c r="DK816" s="12"/>
      <c r="DL816" s="12"/>
      <c r="DM816" s="12"/>
      <c r="DN816" s="12"/>
      <c r="DO816" s="12"/>
      <c r="DP816" s="12"/>
    </row>
    <row r="817" spans="1:120" s="87" customFormat="1" hidden="1" x14ac:dyDescent="0.25">
      <c r="A817" s="94" t="s">
        <v>5135</v>
      </c>
      <c r="B817" s="95" t="s">
        <v>2764</v>
      </c>
      <c r="C817" s="96" t="s">
        <v>2765</v>
      </c>
      <c r="D817" s="95">
        <v>34410</v>
      </c>
      <c r="E817" s="101">
        <v>0</v>
      </c>
      <c r="F817" s="101">
        <v>0</v>
      </c>
      <c r="G817" s="101">
        <v>0</v>
      </c>
      <c r="H817" s="101">
        <v>0</v>
      </c>
      <c r="I817" s="101">
        <v>0</v>
      </c>
      <c r="J817" s="101">
        <v>0</v>
      </c>
      <c r="K817" s="101">
        <v>0</v>
      </c>
      <c r="L817" s="101">
        <v>0</v>
      </c>
      <c r="M817" s="101">
        <v>0</v>
      </c>
      <c r="N817" s="101">
        <v>0</v>
      </c>
      <c r="O817" s="101">
        <v>0</v>
      </c>
      <c r="P817" s="101">
        <v>0</v>
      </c>
      <c r="Q817" s="101">
        <v>0</v>
      </c>
      <c r="R817" s="101">
        <v>0</v>
      </c>
      <c r="S817" s="101">
        <v>0</v>
      </c>
      <c r="T817" s="101">
        <v>0</v>
      </c>
      <c r="U817" s="101">
        <v>0</v>
      </c>
      <c r="V817" s="101">
        <v>0</v>
      </c>
      <c r="W817" s="101">
        <v>0</v>
      </c>
      <c r="X817" s="101">
        <v>0</v>
      </c>
      <c r="Y817" s="101">
        <v>0</v>
      </c>
      <c r="Z817" s="101">
        <v>0</v>
      </c>
      <c r="AA817" s="101">
        <v>0</v>
      </c>
      <c r="AB817" s="101">
        <v>0</v>
      </c>
      <c r="AC817" s="101">
        <v>0</v>
      </c>
      <c r="AD817" s="101">
        <v>0</v>
      </c>
      <c r="AE817" s="101">
        <v>0</v>
      </c>
      <c r="AF817" s="101">
        <v>0</v>
      </c>
      <c r="AG817" s="101">
        <v>0</v>
      </c>
      <c r="AH817" s="101">
        <v>0</v>
      </c>
      <c r="AI817" s="101">
        <v>0</v>
      </c>
      <c r="AJ817" s="101">
        <v>0</v>
      </c>
      <c r="AK817" s="101">
        <v>0</v>
      </c>
      <c r="AL817" s="101">
        <v>0</v>
      </c>
      <c r="AM817" s="101">
        <v>0</v>
      </c>
      <c r="AN817" s="101">
        <v>0</v>
      </c>
      <c r="AO817" s="101">
        <v>0</v>
      </c>
      <c r="AP817" s="101">
        <v>0</v>
      </c>
      <c r="AQ817" s="101">
        <v>0</v>
      </c>
      <c r="AR817" s="101">
        <v>0</v>
      </c>
      <c r="AS817" s="101">
        <v>0</v>
      </c>
      <c r="AT817" s="101">
        <v>0</v>
      </c>
      <c r="AU817" s="101">
        <v>0</v>
      </c>
      <c r="AV817" s="101">
        <v>0</v>
      </c>
      <c r="AW817" s="101">
        <v>0</v>
      </c>
      <c r="AX817" s="101">
        <v>0</v>
      </c>
      <c r="AY817" s="101">
        <v>0</v>
      </c>
      <c r="AZ817" s="101">
        <v>0</v>
      </c>
      <c r="BA817" s="101">
        <v>0</v>
      </c>
      <c r="BB817" s="101">
        <v>0</v>
      </c>
      <c r="BC817" s="101">
        <v>0</v>
      </c>
      <c r="BD817" s="101">
        <v>0</v>
      </c>
      <c r="BE817" s="101">
        <v>0</v>
      </c>
      <c r="BF817" s="101">
        <v>0</v>
      </c>
      <c r="BG817" s="101">
        <v>0</v>
      </c>
      <c r="BH817" s="101">
        <v>0</v>
      </c>
      <c r="BI817" s="101">
        <v>0</v>
      </c>
      <c r="BJ817" s="101">
        <v>0</v>
      </c>
      <c r="BK817" s="101">
        <v>0</v>
      </c>
      <c r="BL817" s="101">
        <v>0</v>
      </c>
      <c r="BM817" s="101">
        <v>0</v>
      </c>
      <c r="BN817" s="101">
        <v>0</v>
      </c>
      <c r="BO817" s="101"/>
      <c r="BP817" s="101"/>
      <c r="BQ817" s="101"/>
      <c r="BR817" s="101"/>
      <c r="BS817" s="101"/>
      <c r="BT817" s="101"/>
      <c r="BU817" s="101"/>
      <c r="BV817" s="101"/>
      <c r="BW817" s="101"/>
      <c r="BX817" s="101"/>
      <c r="BY817" s="101"/>
      <c r="BZ817" s="101"/>
      <c r="CA817" s="101"/>
      <c r="CB817" s="101"/>
      <c r="CC817" s="101"/>
      <c r="CD817" s="101"/>
      <c r="CE817" s="101"/>
      <c r="CF817" s="101"/>
      <c r="CG817" s="101"/>
      <c r="CH817" s="101"/>
      <c r="CI817" s="101"/>
      <c r="CJ817" s="101"/>
      <c r="CK817" s="101"/>
      <c r="CL817" s="101"/>
      <c r="CM817" s="106">
        <f t="shared" si="54"/>
        <v>0</v>
      </c>
      <c r="CN817" s="65">
        <f t="shared" si="56"/>
        <v>0</v>
      </c>
      <c r="CO817" s="107">
        <f t="shared" si="55"/>
        <v>0</v>
      </c>
      <c r="CP817" s="12"/>
      <c r="CQ817" s="12"/>
      <c r="CR817" s="12"/>
      <c r="CS817" s="12"/>
      <c r="CT817" s="12"/>
      <c r="CU817" s="12"/>
      <c r="CV817" s="12"/>
      <c r="CW817" s="12"/>
      <c r="CX817" s="12"/>
      <c r="CY817" s="12"/>
      <c r="CZ817" s="12"/>
      <c r="DA817" s="12"/>
      <c r="DB817" s="12"/>
      <c r="DC817" s="12"/>
      <c r="DD817" s="12"/>
      <c r="DE817" s="12"/>
      <c r="DF817" s="12"/>
      <c r="DG817" s="12"/>
      <c r="DH817" s="12"/>
      <c r="DI817" s="12"/>
      <c r="DJ817" s="12"/>
      <c r="DK817" s="12"/>
      <c r="DL817" s="12"/>
      <c r="DM817" s="12"/>
      <c r="DN817" s="12"/>
      <c r="DO817" s="12"/>
      <c r="DP817" s="12"/>
    </row>
    <row r="818" spans="1:120" s="87" customFormat="1" hidden="1" x14ac:dyDescent="0.25">
      <c r="A818" s="94" t="s">
        <v>5135</v>
      </c>
      <c r="B818" s="95" t="s">
        <v>3596</v>
      </c>
      <c r="C818" s="96" t="s">
        <v>3597</v>
      </c>
      <c r="D818" s="95">
        <v>34420</v>
      </c>
      <c r="E818" s="101">
        <v>0</v>
      </c>
      <c r="F818" s="101">
        <v>0</v>
      </c>
      <c r="G818" s="101">
        <v>0</v>
      </c>
      <c r="H818" s="101">
        <v>0</v>
      </c>
      <c r="I818" s="101">
        <v>0</v>
      </c>
      <c r="J818" s="101">
        <v>0</v>
      </c>
      <c r="K818" s="101">
        <v>0</v>
      </c>
      <c r="L818" s="101">
        <v>0</v>
      </c>
      <c r="M818" s="101">
        <v>0</v>
      </c>
      <c r="N818" s="101">
        <v>0</v>
      </c>
      <c r="O818" s="101">
        <v>0</v>
      </c>
      <c r="P818" s="101">
        <v>0</v>
      </c>
      <c r="Q818" s="101">
        <v>0</v>
      </c>
      <c r="R818" s="101">
        <v>0</v>
      </c>
      <c r="S818" s="101">
        <v>0</v>
      </c>
      <c r="T818" s="101">
        <v>0</v>
      </c>
      <c r="U818" s="101">
        <v>0</v>
      </c>
      <c r="V818" s="101">
        <v>0</v>
      </c>
      <c r="W818" s="101">
        <v>0</v>
      </c>
      <c r="X818" s="101">
        <v>0</v>
      </c>
      <c r="Y818" s="101">
        <v>0</v>
      </c>
      <c r="Z818" s="101">
        <v>0</v>
      </c>
      <c r="AA818" s="101">
        <v>0</v>
      </c>
      <c r="AB818" s="101">
        <v>0</v>
      </c>
      <c r="AC818" s="101">
        <v>0</v>
      </c>
      <c r="AD818" s="101">
        <v>0</v>
      </c>
      <c r="AE818" s="101">
        <v>0</v>
      </c>
      <c r="AF818" s="101">
        <v>0</v>
      </c>
      <c r="AG818" s="101">
        <v>0</v>
      </c>
      <c r="AH818" s="101">
        <v>0</v>
      </c>
      <c r="AI818" s="101">
        <v>0</v>
      </c>
      <c r="AJ818" s="101">
        <v>0</v>
      </c>
      <c r="AK818" s="101">
        <v>0</v>
      </c>
      <c r="AL818" s="101">
        <v>0</v>
      </c>
      <c r="AM818" s="101">
        <v>0</v>
      </c>
      <c r="AN818" s="101">
        <v>0</v>
      </c>
      <c r="AO818" s="101">
        <v>0</v>
      </c>
      <c r="AP818" s="101">
        <v>0</v>
      </c>
      <c r="AQ818" s="101">
        <v>0</v>
      </c>
      <c r="AR818" s="101">
        <v>0</v>
      </c>
      <c r="AS818" s="101">
        <v>0</v>
      </c>
      <c r="AT818" s="101">
        <v>0</v>
      </c>
      <c r="AU818" s="101">
        <v>0</v>
      </c>
      <c r="AV818" s="101">
        <v>0</v>
      </c>
      <c r="AW818" s="101">
        <v>0</v>
      </c>
      <c r="AX818" s="101">
        <v>0</v>
      </c>
      <c r="AY818" s="101">
        <v>0</v>
      </c>
      <c r="AZ818" s="101">
        <v>0</v>
      </c>
      <c r="BA818" s="101">
        <v>0</v>
      </c>
      <c r="BB818" s="101">
        <v>0</v>
      </c>
      <c r="BC818" s="101">
        <v>0</v>
      </c>
      <c r="BD818" s="101">
        <v>0</v>
      </c>
      <c r="BE818" s="101">
        <v>0</v>
      </c>
      <c r="BF818" s="101">
        <v>0</v>
      </c>
      <c r="BG818" s="101">
        <v>0</v>
      </c>
      <c r="BH818" s="101">
        <v>0</v>
      </c>
      <c r="BI818" s="101">
        <v>0</v>
      </c>
      <c r="BJ818" s="101">
        <v>0</v>
      </c>
      <c r="BK818" s="101">
        <v>0</v>
      </c>
      <c r="BL818" s="101">
        <v>0</v>
      </c>
      <c r="BM818" s="101">
        <v>0</v>
      </c>
      <c r="BN818" s="101">
        <v>0</v>
      </c>
      <c r="BO818" s="101"/>
      <c r="BP818" s="101"/>
      <c r="BQ818" s="101"/>
      <c r="BR818" s="101"/>
      <c r="BS818" s="101"/>
      <c r="BT818" s="101"/>
      <c r="BU818" s="101"/>
      <c r="BV818" s="101"/>
      <c r="BW818" s="101"/>
      <c r="BX818" s="101"/>
      <c r="BY818" s="101"/>
      <c r="BZ818" s="101"/>
      <c r="CA818" s="101"/>
      <c r="CB818" s="101"/>
      <c r="CC818" s="101"/>
      <c r="CD818" s="101"/>
      <c r="CE818" s="101"/>
      <c r="CF818" s="101"/>
      <c r="CG818" s="101"/>
      <c r="CH818" s="101"/>
      <c r="CI818" s="101"/>
      <c r="CJ818" s="101"/>
      <c r="CK818" s="101"/>
      <c r="CL818" s="101"/>
      <c r="CM818" s="106">
        <f t="shared" si="54"/>
        <v>0</v>
      </c>
      <c r="CN818" s="65">
        <f t="shared" si="56"/>
        <v>0</v>
      </c>
      <c r="CO818" s="107">
        <f t="shared" si="55"/>
        <v>0</v>
      </c>
      <c r="CP818" s="12"/>
      <c r="CQ818" s="12"/>
      <c r="CR818" s="12"/>
      <c r="CS818" s="12"/>
      <c r="CT818" s="12"/>
      <c r="CU818" s="12"/>
      <c r="CV818" s="12"/>
      <c r="CW818" s="12"/>
      <c r="CX818" s="12"/>
      <c r="CY818" s="12"/>
      <c r="CZ818" s="12"/>
      <c r="DA818" s="12"/>
      <c r="DB818" s="12"/>
      <c r="DC818" s="12"/>
      <c r="DD818" s="12"/>
      <c r="DE818" s="12"/>
      <c r="DF818" s="12"/>
      <c r="DG818" s="12"/>
      <c r="DH818" s="12"/>
      <c r="DI818" s="12"/>
      <c r="DJ818" s="12"/>
      <c r="DK818" s="12"/>
      <c r="DL818" s="12"/>
      <c r="DM818" s="12"/>
      <c r="DN818" s="12"/>
      <c r="DO818" s="12"/>
      <c r="DP818" s="12"/>
    </row>
    <row r="819" spans="1:120" s="87" customFormat="1" hidden="1" x14ac:dyDescent="0.25">
      <c r="A819" s="94" t="s">
        <v>5135</v>
      </c>
      <c r="B819" s="95" t="s">
        <v>2772</v>
      </c>
      <c r="C819" s="96" t="s">
        <v>2773</v>
      </c>
      <c r="D819" s="95">
        <v>34410</v>
      </c>
      <c r="E819" s="101">
        <v>0</v>
      </c>
      <c r="F819" s="101">
        <v>0</v>
      </c>
      <c r="G819" s="101">
        <v>0</v>
      </c>
      <c r="H819" s="101">
        <v>0</v>
      </c>
      <c r="I819" s="101">
        <v>0</v>
      </c>
      <c r="J819" s="101">
        <v>0</v>
      </c>
      <c r="K819" s="101">
        <v>0</v>
      </c>
      <c r="L819" s="101">
        <v>0</v>
      </c>
      <c r="M819" s="101">
        <v>0</v>
      </c>
      <c r="N819" s="101">
        <v>0</v>
      </c>
      <c r="O819" s="101">
        <v>0</v>
      </c>
      <c r="P819" s="101">
        <v>0</v>
      </c>
      <c r="Q819" s="101">
        <v>0</v>
      </c>
      <c r="R819" s="101">
        <v>0</v>
      </c>
      <c r="S819" s="101">
        <v>0</v>
      </c>
      <c r="T819" s="101">
        <v>0</v>
      </c>
      <c r="U819" s="101">
        <v>0</v>
      </c>
      <c r="V819" s="101">
        <v>0</v>
      </c>
      <c r="W819" s="101">
        <v>0</v>
      </c>
      <c r="X819" s="101">
        <v>0</v>
      </c>
      <c r="Y819" s="101">
        <v>0</v>
      </c>
      <c r="Z819" s="101">
        <v>0</v>
      </c>
      <c r="AA819" s="101">
        <v>0</v>
      </c>
      <c r="AB819" s="101">
        <v>0</v>
      </c>
      <c r="AC819" s="101">
        <v>0</v>
      </c>
      <c r="AD819" s="101">
        <v>0</v>
      </c>
      <c r="AE819" s="101">
        <v>0</v>
      </c>
      <c r="AF819" s="101">
        <v>0</v>
      </c>
      <c r="AG819" s="101">
        <v>0</v>
      </c>
      <c r="AH819" s="101">
        <v>0</v>
      </c>
      <c r="AI819" s="101">
        <v>0</v>
      </c>
      <c r="AJ819" s="101">
        <v>0</v>
      </c>
      <c r="AK819" s="101">
        <v>0</v>
      </c>
      <c r="AL819" s="101">
        <v>0</v>
      </c>
      <c r="AM819" s="101">
        <v>0</v>
      </c>
      <c r="AN819" s="101">
        <v>0</v>
      </c>
      <c r="AO819" s="101">
        <v>0</v>
      </c>
      <c r="AP819" s="101">
        <v>0</v>
      </c>
      <c r="AQ819" s="101">
        <v>0</v>
      </c>
      <c r="AR819" s="101">
        <v>0</v>
      </c>
      <c r="AS819" s="101">
        <v>0</v>
      </c>
      <c r="AT819" s="101">
        <v>0</v>
      </c>
      <c r="AU819" s="101">
        <v>0</v>
      </c>
      <c r="AV819" s="101">
        <v>0</v>
      </c>
      <c r="AW819" s="101">
        <v>0</v>
      </c>
      <c r="AX819" s="101">
        <v>0</v>
      </c>
      <c r="AY819" s="101">
        <v>0</v>
      </c>
      <c r="AZ819" s="101">
        <v>0</v>
      </c>
      <c r="BA819" s="101">
        <v>0</v>
      </c>
      <c r="BB819" s="101">
        <v>0</v>
      </c>
      <c r="BC819" s="101">
        <v>0</v>
      </c>
      <c r="BD819" s="101">
        <v>0</v>
      </c>
      <c r="BE819" s="101">
        <v>0</v>
      </c>
      <c r="BF819" s="101">
        <v>0</v>
      </c>
      <c r="BG819" s="101">
        <v>0</v>
      </c>
      <c r="BH819" s="101">
        <v>0</v>
      </c>
      <c r="BI819" s="101">
        <v>0</v>
      </c>
      <c r="BJ819" s="101">
        <v>0</v>
      </c>
      <c r="BK819" s="101">
        <v>0</v>
      </c>
      <c r="BL819" s="101">
        <v>0</v>
      </c>
      <c r="BM819" s="101">
        <v>0</v>
      </c>
      <c r="BN819" s="101">
        <v>0</v>
      </c>
      <c r="BO819" s="101"/>
      <c r="BP819" s="101"/>
      <c r="BQ819" s="101"/>
      <c r="BR819" s="101"/>
      <c r="BS819" s="101"/>
      <c r="BT819" s="101"/>
      <c r="BU819" s="101"/>
      <c r="BV819" s="101"/>
      <c r="BW819" s="101"/>
      <c r="BX819" s="101"/>
      <c r="BY819" s="101"/>
      <c r="BZ819" s="101"/>
      <c r="CA819" s="101"/>
      <c r="CB819" s="101"/>
      <c r="CC819" s="101"/>
      <c r="CD819" s="101"/>
      <c r="CE819" s="101"/>
      <c r="CF819" s="101"/>
      <c r="CG819" s="101"/>
      <c r="CH819" s="101"/>
      <c r="CI819" s="101"/>
      <c r="CJ819" s="101"/>
      <c r="CK819" s="101"/>
      <c r="CL819" s="101"/>
      <c r="CM819" s="106">
        <f t="shared" si="54"/>
        <v>0</v>
      </c>
      <c r="CN819" s="65">
        <f t="shared" si="56"/>
        <v>0</v>
      </c>
      <c r="CO819" s="107">
        <f t="shared" si="55"/>
        <v>0</v>
      </c>
      <c r="CP819" s="12"/>
      <c r="CQ819" s="12"/>
      <c r="CR819" s="12"/>
      <c r="CS819" s="12"/>
      <c r="CT819" s="12"/>
      <c r="CU819" s="12"/>
      <c r="CV819" s="12"/>
      <c r="CW819" s="12"/>
      <c r="CX819" s="12"/>
      <c r="CY819" s="12"/>
      <c r="CZ819" s="12"/>
      <c r="DA819" s="12"/>
      <c r="DB819" s="12"/>
      <c r="DC819" s="12"/>
      <c r="DD819" s="12"/>
      <c r="DE819" s="12"/>
      <c r="DF819" s="12"/>
      <c r="DG819" s="12"/>
      <c r="DH819" s="12"/>
      <c r="DI819" s="12"/>
      <c r="DJ819" s="12"/>
      <c r="DK819" s="12"/>
      <c r="DL819" s="12"/>
      <c r="DM819" s="12"/>
      <c r="DN819" s="12"/>
      <c r="DO819" s="12"/>
      <c r="DP819" s="12"/>
    </row>
    <row r="820" spans="1:120" s="87" customFormat="1" hidden="1" x14ac:dyDescent="0.25">
      <c r="A820" s="94" t="s">
        <v>5135</v>
      </c>
      <c r="B820" s="95" t="s">
        <v>2774</v>
      </c>
      <c r="C820" s="96" t="s">
        <v>2775</v>
      </c>
      <c r="D820" s="95">
        <v>34410</v>
      </c>
      <c r="E820" s="101">
        <v>0</v>
      </c>
      <c r="F820" s="101">
        <v>0</v>
      </c>
      <c r="G820" s="101">
        <v>0</v>
      </c>
      <c r="H820" s="101">
        <v>0</v>
      </c>
      <c r="I820" s="101">
        <v>0</v>
      </c>
      <c r="J820" s="101">
        <v>0</v>
      </c>
      <c r="K820" s="101">
        <v>0</v>
      </c>
      <c r="L820" s="101">
        <v>0</v>
      </c>
      <c r="M820" s="101">
        <v>0</v>
      </c>
      <c r="N820" s="101">
        <v>0</v>
      </c>
      <c r="O820" s="101">
        <v>0</v>
      </c>
      <c r="P820" s="101">
        <v>0</v>
      </c>
      <c r="Q820" s="101">
        <v>0</v>
      </c>
      <c r="R820" s="101">
        <v>0</v>
      </c>
      <c r="S820" s="101">
        <v>0</v>
      </c>
      <c r="T820" s="101">
        <v>0</v>
      </c>
      <c r="U820" s="101">
        <v>0</v>
      </c>
      <c r="V820" s="101">
        <v>0</v>
      </c>
      <c r="W820" s="101">
        <v>0</v>
      </c>
      <c r="X820" s="101">
        <v>0</v>
      </c>
      <c r="Y820" s="101">
        <v>0</v>
      </c>
      <c r="Z820" s="101">
        <v>0</v>
      </c>
      <c r="AA820" s="101">
        <v>0</v>
      </c>
      <c r="AB820" s="101">
        <v>0</v>
      </c>
      <c r="AC820" s="101">
        <v>0</v>
      </c>
      <c r="AD820" s="101">
        <v>0</v>
      </c>
      <c r="AE820" s="101">
        <v>0</v>
      </c>
      <c r="AF820" s="101">
        <v>0</v>
      </c>
      <c r="AG820" s="101">
        <v>0</v>
      </c>
      <c r="AH820" s="101">
        <v>0</v>
      </c>
      <c r="AI820" s="101">
        <v>0</v>
      </c>
      <c r="AJ820" s="101">
        <v>0</v>
      </c>
      <c r="AK820" s="101">
        <v>0</v>
      </c>
      <c r="AL820" s="101">
        <v>0</v>
      </c>
      <c r="AM820" s="101">
        <v>0</v>
      </c>
      <c r="AN820" s="101">
        <v>0</v>
      </c>
      <c r="AO820" s="101">
        <v>0</v>
      </c>
      <c r="AP820" s="101">
        <v>0</v>
      </c>
      <c r="AQ820" s="101">
        <v>0</v>
      </c>
      <c r="AR820" s="101">
        <v>0</v>
      </c>
      <c r="AS820" s="101">
        <v>0</v>
      </c>
      <c r="AT820" s="101">
        <v>0</v>
      </c>
      <c r="AU820" s="101">
        <v>0</v>
      </c>
      <c r="AV820" s="101">
        <v>0</v>
      </c>
      <c r="AW820" s="101">
        <v>0</v>
      </c>
      <c r="AX820" s="101">
        <v>0</v>
      </c>
      <c r="AY820" s="101">
        <v>0</v>
      </c>
      <c r="AZ820" s="101">
        <v>0</v>
      </c>
      <c r="BA820" s="101">
        <v>0</v>
      </c>
      <c r="BB820" s="101">
        <v>0</v>
      </c>
      <c r="BC820" s="101">
        <v>0</v>
      </c>
      <c r="BD820" s="101">
        <v>0</v>
      </c>
      <c r="BE820" s="101">
        <v>0</v>
      </c>
      <c r="BF820" s="101">
        <v>0</v>
      </c>
      <c r="BG820" s="101">
        <v>0</v>
      </c>
      <c r="BH820" s="101">
        <v>0</v>
      </c>
      <c r="BI820" s="101">
        <v>0</v>
      </c>
      <c r="BJ820" s="101">
        <v>0</v>
      </c>
      <c r="BK820" s="101">
        <v>0</v>
      </c>
      <c r="BL820" s="101">
        <v>0</v>
      </c>
      <c r="BM820" s="101">
        <v>0</v>
      </c>
      <c r="BN820" s="101">
        <v>0</v>
      </c>
      <c r="BO820" s="101"/>
      <c r="BP820" s="101"/>
      <c r="BQ820" s="101"/>
      <c r="BR820" s="101"/>
      <c r="BS820" s="101"/>
      <c r="BT820" s="101"/>
      <c r="BU820" s="101"/>
      <c r="BV820" s="101"/>
      <c r="BW820" s="101"/>
      <c r="BX820" s="101"/>
      <c r="BY820" s="101"/>
      <c r="BZ820" s="101"/>
      <c r="CA820" s="101"/>
      <c r="CB820" s="101"/>
      <c r="CC820" s="101"/>
      <c r="CD820" s="101"/>
      <c r="CE820" s="101"/>
      <c r="CF820" s="101"/>
      <c r="CG820" s="101"/>
      <c r="CH820" s="101"/>
      <c r="CI820" s="101"/>
      <c r="CJ820" s="101"/>
      <c r="CK820" s="101"/>
      <c r="CL820" s="101"/>
      <c r="CM820" s="106">
        <f t="shared" si="54"/>
        <v>0</v>
      </c>
      <c r="CN820" s="65">
        <f t="shared" si="56"/>
        <v>0</v>
      </c>
      <c r="CO820" s="107">
        <f t="shared" si="55"/>
        <v>0</v>
      </c>
      <c r="CP820" s="12"/>
      <c r="CQ820" s="12"/>
      <c r="CR820" s="12"/>
      <c r="CS820" s="12"/>
      <c r="CT820" s="12"/>
      <c r="CU820" s="12"/>
      <c r="CV820" s="12"/>
      <c r="CW820" s="12"/>
      <c r="CX820" s="12"/>
      <c r="CY820" s="12"/>
      <c r="CZ820" s="12"/>
      <c r="DA820" s="12"/>
      <c r="DB820" s="12"/>
      <c r="DC820" s="12"/>
      <c r="DD820" s="12"/>
      <c r="DE820" s="12"/>
      <c r="DF820" s="12"/>
      <c r="DG820" s="12"/>
      <c r="DH820" s="12"/>
      <c r="DI820" s="12"/>
      <c r="DJ820" s="12"/>
      <c r="DK820" s="12"/>
      <c r="DL820" s="12"/>
      <c r="DM820" s="12"/>
      <c r="DN820" s="12"/>
      <c r="DO820" s="12"/>
      <c r="DP820" s="12"/>
    </row>
    <row r="821" spans="1:120" s="87" customFormat="1" hidden="1" x14ac:dyDescent="0.25">
      <c r="A821" s="94" t="s">
        <v>5135</v>
      </c>
      <c r="B821" s="95" t="s">
        <v>2786</v>
      </c>
      <c r="C821" s="96" t="s">
        <v>2787</v>
      </c>
      <c r="D821" s="95">
        <v>34410</v>
      </c>
      <c r="E821" s="101">
        <v>0</v>
      </c>
      <c r="F821" s="101">
        <v>0</v>
      </c>
      <c r="G821" s="101">
        <v>0</v>
      </c>
      <c r="H821" s="101">
        <v>0</v>
      </c>
      <c r="I821" s="101">
        <v>0</v>
      </c>
      <c r="J821" s="101">
        <v>0</v>
      </c>
      <c r="K821" s="101">
        <v>0</v>
      </c>
      <c r="L821" s="101">
        <v>0</v>
      </c>
      <c r="M821" s="101">
        <v>0</v>
      </c>
      <c r="N821" s="101">
        <v>0</v>
      </c>
      <c r="O821" s="101">
        <v>0</v>
      </c>
      <c r="P821" s="101">
        <v>0</v>
      </c>
      <c r="Q821" s="101">
        <v>0</v>
      </c>
      <c r="R821" s="101">
        <v>0</v>
      </c>
      <c r="S821" s="101">
        <v>0</v>
      </c>
      <c r="T821" s="101">
        <v>0</v>
      </c>
      <c r="U821" s="101">
        <v>0</v>
      </c>
      <c r="V821" s="101">
        <v>0</v>
      </c>
      <c r="W821" s="101">
        <v>0</v>
      </c>
      <c r="X821" s="101">
        <v>0</v>
      </c>
      <c r="Y821" s="101">
        <v>0</v>
      </c>
      <c r="Z821" s="101">
        <v>0</v>
      </c>
      <c r="AA821" s="101">
        <v>0</v>
      </c>
      <c r="AB821" s="101">
        <v>0</v>
      </c>
      <c r="AC821" s="101">
        <v>0</v>
      </c>
      <c r="AD821" s="101">
        <v>0</v>
      </c>
      <c r="AE821" s="101">
        <v>0</v>
      </c>
      <c r="AF821" s="101">
        <v>0</v>
      </c>
      <c r="AG821" s="101">
        <v>0</v>
      </c>
      <c r="AH821" s="101">
        <v>0</v>
      </c>
      <c r="AI821" s="101">
        <v>0</v>
      </c>
      <c r="AJ821" s="101">
        <v>0</v>
      </c>
      <c r="AK821" s="101">
        <v>0</v>
      </c>
      <c r="AL821" s="101">
        <v>0</v>
      </c>
      <c r="AM821" s="101">
        <v>0</v>
      </c>
      <c r="AN821" s="101">
        <v>0</v>
      </c>
      <c r="AO821" s="101">
        <v>0</v>
      </c>
      <c r="AP821" s="101">
        <v>0</v>
      </c>
      <c r="AQ821" s="101">
        <v>0</v>
      </c>
      <c r="AR821" s="101">
        <v>0</v>
      </c>
      <c r="AS821" s="101">
        <v>0</v>
      </c>
      <c r="AT821" s="101">
        <v>0</v>
      </c>
      <c r="AU821" s="101">
        <v>0</v>
      </c>
      <c r="AV821" s="101">
        <v>0</v>
      </c>
      <c r="AW821" s="101">
        <v>0</v>
      </c>
      <c r="AX821" s="101">
        <v>0</v>
      </c>
      <c r="AY821" s="101">
        <v>0</v>
      </c>
      <c r="AZ821" s="101">
        <v>0</v>
      </c>
      <c r="BA821" s="101">
        <v>0</v>
      </c>
      <c r="BB821" s="101">
        <v>0</v>
      </c>
      <c r="BC821" s="101">
        <v>0</v>
      </c>
      <c r="BD821" s="101">
        <v>0</v>
      </c>
      <c r="BE821" s="101">
        <v>0</v>
      </c>
      <c r="BF821" s="101">
        <v>0</v>
      </c>
      <c r="BG821" s="101">
        <v>0</v>
      </c>
      <c r="BH821" s="101">
        <v>0</v>
      </c>
      <c r="BI821" s="101">
        <v>0</v>
      </c>
      <c r="BJ821" s="101">
        <v>0</v>
      </c>
      <c r="BK821" s="101">
        <v>0</v>
      </c>
      <c r="BL821" s="101">
        <v>0</v>
      </c>
      <c r="BM821" s="101">
        <v>0</v>
      </c>
      <c r="BN821" s="101">
        <v>0</v>
      </c>
      <c r="BO821" s="101"/>
      <c r="BP821" s="101"/>
      <c r="BQ821" s="101"/>
      <c r="BR821" s="101"/>
      <c r="BS821" s="101"/>
      <c r="BT821" s="101"/>
      <c r="BU821" s="101"/>
      <c r="BV821" s="101"/>
      <c r="BW821" s="101"/>
      <c r="BX821" s="101"/>
      <c r="BY821" s="101"/>
      <c r="BZ821" s="101"/>
      <c r="CA821" s="101"/>
      <c r="CB821" s="101"/>
      <c r="CC821" s="101"/>
      <c r="CD821" s="101"/>
      <c r="CE821" s="101"/>
      <c r="CF821" s="101"/>
      <c r="CG821" s="101"/>
      <c r="CH821" s="101"/>
      <c r="CI821" s="101"/>
      <c r="CJ821" s="101"/>
      <c r="CK821" s="101"/>
      <c r="CL821" s="101"/>
      <c r="CM821" s="106">
        <f t="shared" si="54"/>
        <v>0</v>
      </c>
      <c r="CN821" s="65">
        <f t="shared" si="56"/>
        <v>0</v>
      </c>
      <c r="CO821" s="107">
        <f t="shared" si="55"/>
        <v>0</v>
      </c>
      <c r="CP821" s="12"/>
      <c r="CQ821" s="12"/>
      <c r="CR821" s="12"/>
      <c r="CS821" s="12"/>
      <c r="CT821" s="12"/>
      <c r="CU821" s="12"/>
      <c r="CV821" s="12"/>
      <c r="CW821" s="12"/>
      <c r="CX821" s="12"/>
      <c r="CY821" s="12"/>
      <c r="CZ821" s="12"/>
      <c r="DA821" s="12"/>
      <c r="DB821" s="12"/>
      <c r="DC821" s="12"/>
      <c r="DD821" s="12"/>
      <c r="DE821" s="12"/>
      <c r="DF821" s="12"/>
      <c r="DG821" s="12"/>
      <c r="DH821" s="12"/>
      <c r="DI821" s="12"/>
      <c r="DJ821" s="12"/>
      <c r="DK821" s="12"/>
      <c r="DL821" s="12"/>
      <c r="DM821" s="12"/>
      <c r="DN821" s="12"/>
      <c r="DO821" s="12"/>
      <c r="DP821" s="12"/>
    </row>
    <row r="822" spans="1:120" s="87" customFormat="1" hidden="1" x14ac:dyDescent="0.25">
      <c r="A822" s="94" t="s">
        <v>5135</v>
      </c>
      <c r="B822" s="95" t="s">
        <v>3620</v>
      </c>
      <c r="C822" s="96" t="s">
        <v>3621</v>
      </c>
      <c r="D822" s="95">
        <v>34420</v>
      </c>
      <c r="E822" s="101">
        <v>0</v>
      </c>
      <c r="F822" s="101">
        <v>0</v>
      </c>
      <c r="G822" s="101">
        <v>0</v>
      </c>
      <c r="H822" s="101">
        <v>0</v>
      </c>
      <c r="I822" s="101">
        <v>0</v>
      </c>
      <c r="J822" s="101">
        <v>0</v>
      </c>
      <c r="K822" s="101">
        <v>0</v>
      </c>
      <c r="L822" s="101">
        <v>0</v>
      </c>
      <c r="M822" s="101">
        <v>0</v>
      </c>
      <c r="N822" s="101">
        <v>0</v>
      </c>
      <c r="O822" s="101">
        <v>0</v>
      </c>
      <c r="P822" s="101">
        <v>0</v>
      </c>
      <c r="Q822" s="101">
        <v>0</v>
      </c>
      <c r="R822" s="101">
        <v>0</v>
      </c>
      <c r="S822" s="101">
        <v>0</v>
      </c>
      <c r="T822" s="101">
        <v>0</v>
      </c>
      <c r="U822" s="101">
        <v>0</v>
      </c>
      <c r="V822" s="101">
        <v>0</v>
      </c>
      <c r="W822" s="101">
        <v>0</v>
      </c>
      <c r="X822" s="101">
        <v>0</v>
      </c>
      <c r="Y822" s="101">
        <v>0</v>
      </c>
      <c r="Z822" s="101">
        <v>0</v>
      </c>
      <c r="AA822" s="101">
        <v>0</v>
      </c>
      <c r="AB822" s="101">
        <v>0</v>
      </c>
      <c r="AC822" s="101">
        <v>0</v>
      </c>
      <c r="AD822" s="101">
        <v>0</v>
      </c>
      <c r="AE822" s="101">
        <v>0</v>
      </c>
      <c r="AF822" s="101">
        <v>0</v>
      </c>
      <c r="AG822" s="101">
        <v>0</v>
      </c>
      <c r="AH822" s="101">
        <v>0</v>
      </c>
      <c r="AI822" s="101">
        <v>0</v>
      </c>
      <c r="AJ822" s="101">
        <v>0</v>
      </c>
      <c r="AK822" s="101">
        <v>0</v>
      </c>
      <c r="AL822" s="101">
        <v>0</v>
      </c>
      <c r="AM822" s="101">
        <v>0</v>
      </c>
      <c r="AN822" s="101">
        <v>0</v>
      </c>
      <c r="AO822" s="101">
        <v>0</v>
      </c>
      <c r="AP822" s="101">
        <v>0</v>
      </c>
      <c r="AQ822" s="101">
        <v>0</v>
      </c>
      <c r="AR822" s="101">
        <v>0</v>
      </c>
      <c r="AS822" s="101">
        <v>0</v>
      </c>
      <c r="AT822" s="101">
        <v>0</v>
      </c>
      <c r="AU822" s="101">
        <v>0</v>
      </c>
      <c r="AV822" s="101">
        <v>0</v>
      </c>
      <c r="AW822" s="101">
        <v>0</v>
      </c>
      <c r="AX822" s="101">
        <v>0</v>
      </c>
      <c r="AY822" s="101">
        <v>0</v>
      </c>
      <c r="AZ822" s="101">
        <v>0</v>
      </c>
      <c r="BA822" s="101">
        <v>0</v>
      </c>
      <c r="BB822" s="101">
        <v>0</v>
      </c>
      <c r="BC822" s="101">
        <v>0</v>
      </c>
      <c r="BD822" s="101">
        <v>0</v>
      </c>
      <c r="BE822" s="101">
        <v>0</v>
      </c>
      <c r="BF822" s="101">
        <v>0</v>
      </c>
      <c r="BG822" s="101">
        <v>0</v>
      </c>
      <c r="BH822" s="101">
        <v>0</v>
      </c>
      <c r="BI822" s="101">
        <v>0</v>
      </c>
      <c r="BJ822" s="101">
        <v>0</v>
      </c>
      <c r="BK822" s="101">
        <v>0</v>
      </c>
      <c r="BL822" s="101">
        <v>0</v>
      </c>
      <c r="BM822" s="101">
        <v>0</v>
      </c>
      <c r="BN822" s="101">
        <v>0</v>
      </c>
      <c r="BO822" s="101"/>
      <c r="BP822" s="101"/>
      <c r="BQ822" s="101"/>
      <c r="BR822" s="101"/>
      <c r="BS822" s="101"/>
      <c r="BT822" s="101"/>
      <c r="BU822" s="101"/>
      <c r="BV822" s="101"/>
      <c r="BW822" s="101"/>
      <c r="BX822" s="101"/>
      <c r="BY822" s="101"/>
      <c r="BZ822" s="101"/>
      <c r="CA822" s="101"/>
      <c r="CB822" s="101"/>
      <c r="CC822" s="101"/>
      <c r="CD822" s="101"/>
      <c r="CE822" s="101"/>
      <c r="CF822" s="101"/>
      <c r="CG822" s="101"/>
      <c r="CH822" s="101"/>
      <c r="CI822" s="101"/>
      <c r="CJ822" s="101"/>
      <c r="CK822" s="101"/>
      <c r="CL822" s="101"/>
      <c r="CM822" s="106">
        <f t="shared" si="54"/>
        <v>0</v>
      </c>
      <c r="CN822" s="65">
        <f t="shared" si="56"/>
        <v>0</v>
      </c>
      <c r="CO822" s="107">
        <f t="shared" si="55"/>
        <v>0</v>
      </c>
      <c r="CP822" s="12"/>
      <c r="CQ822" s="12"/>
      <c r="CR822" s="12"/>
      <c r="CS822" s="12"/>
      <c r="CT822" s="12"/>
      <c r="CU822" s="12"/>
      <c r="CV822" s="12"/>
      <c r="CW822" s="12"/>
      <c r="CX822" s="12"/>
      <c r="CY822" s="12"/>
      <c r="CZ822" s="12"/>
      <c r="DA822" s="12"/>
      <c r="DB822" s="12"/>
      <c r="DC822" s="12"/>
      <c r="DD822" s="12"/>
      <c r="DE822" s="12"/>
      <c r="DF822" s="12"/>
      <c r="DG822" s="12"/>
      <c r="DH822" s="12"/>
      <c r="DI822" s="12"/>
      <c r="DJ822" s="12"/>
      <c r="DK822" s="12"/>
      <c r="DL822" s="12"/>
      <c r="DM822" s="12"/>
      <c r="DN822" s="12"/>
      <c r="DO822" s="12"/>
      <c r="DP822" s="12"/>
    </row>
    <row r="823" spans="1:120" s="87" customFormat="1" hidden="1" x14ac:dyDescent="0.25">
      <c r="A823" s="94" t="s">
        <v>5135</v>
      </c>
      <c r="B823" s="95" t="s">
        <v>3626</v>
      </c>
      <c r="C823" s="96" t="s">
        <v>3627</v>
      </c>
      <c r="D823" s="95">
        <v>34420</v>
      </c>
      <c r="E823" s="101">
        <v>0</v>
      </c>
      <c r="F823" s="101">
        <v>0</v>
      </c>
      <c r="G823" s="101">
        <v>0</v>
      </c>
      <c r="H823" s="101">
        <v>0</v>
      </c>
      <c r="I823" s="101">
        <v>0</v>
      </c>
      <c r="J823" s="101">
        <v>0</v>
      </c>
      <c r="K823" s="101">
        <v>0</v>
      </c>
      <c r="L823" s="101">
        <v>0</v>
      </c>
      <c r="M823" s="101">
        <v>0</v>
      </c>
      <c r="N823" s="101">
        <v>0</v>
      </c>
      <c r="O823" s="101">
        <v>0</v>
      </c>
      <c r="P823" s="101">
        <v>0</v>
      </c>
      <c r="Q823" s="101">
        <v>0</v>
      </c>
      <c r="R823" s="101">
        <v>0</v>
      </c>
      <c r="S823" s="101">
        <v>0</v>
      </c>
      <c r="T823" s="101">
        <v>0</v>
      </c>
      <c r="U823" s="101">
        <v>0</v>
      </c>
      <c r="V823" s="101">
        <v>0</v>
      </c>
      <c r="W823" s="101">
        <v>0</v>
      </c>
      <c r="X823" s="101">
        <v>0</v>
      </c>
      <c r="Y823" s="101">
        <v>0</v>
      </c>
      <c r="Z823" s="101">
        <v>0</v>
      </c>
      <c r="AA823" s="101">
        <v>0</v>
      </c>
      <c r="AB823" s="101">
        <v>0</v>
      </c>
      <c r="AC823" s="101">
        <v>0</v>
      </c>
      <c r="AD823" s="101">
        <v>0</v>
      </c>
      <c r="AE823" s="101">
        <v>0</v>
      </c>
      <c r="AF823" s="101">
        <v>0</v>
      </c>
      <c r="AG823" s="101">
        <v>0</v>
      </c>
      <c r="AH823" s="101">
        <v>0</v>
      </c>
      <c r="AI823" s="101">
        <v>0</v>
      </c>
      <c r="AJ823" s="101">
        <v>0</v>
      </c>
      <c r="AK823" s="101">
        <v>0</v>
      </c>
      <c r="AL823" s="101">
        <v>0</v>
      </c>
      <c r="AM823" s="101">
        <v>0</v>
      </c>
      <c r="AN823" s="101">
        <v>0</v>
      </c>
      <c r="AO823" s="101">
        <v>0</v>
      </c>
      <c r="AP823" s="101">
        <v>0</v>
      </c>
      <c r="AQ823" s="101">
        <v>0</v>
      </c>
      <c r="AR823" s="101">
        <v>0</v>
      </c>
      <c r="AS823" s="101">
        <v>0</v>
      </c>
      <c r="AT823" s="101">
        <v>0</v>
      </c>
      <c r="AU823" s="101">
        <v>0</v>
      </c>
      <c r="AV823" s="101">
        <v>0</v>
      </c>
      <c r="AW823" s="101">
        <v>0</v>
      </c>
      <c r="AX823" s="101">
        <v>0</v>
      </c>
      <c r="AY823" s="101">
        <v>0</v>
      </c>
      <c r="AZ823" s="101">
        <v>0</v>
      </c>
      <c r="BA823" s="101">
        <v>0</v>
      </c>
      <c r="BB823" s="101">
        <v>0</v>
      </c>
      <c r="BC823" s="101">
        <v>0</v>
      </c>
      <c r="BD823" s="101">
        <v>0</v>
      </c>
      <c r="BE823" s="101">
        <v>0</v>
      </c>
      <c r="BF823" s="101">
        <v>0</v>
      </c>
      <c r="BG823" s="101">
        <v>0</v>
      </c>
      <c r="BH823" s="101">
        <v>0</v>
      </c>
      <c r="BI823" s="101">
        <v>0</v>
      </c>
      <c r="BJ823" s="101">
        <v>0</v>
      </c>
      <c r="BK823" s="101">
        <v>0</v>
      </c>
      <c r="BL823" s="101">
        <v>0</v>
      </c>
      <c r="BM823" s="101">
        <v>0</v>
      </c>
      <c r="BN823" s="101">
        <v>0</v>
      </c>
      <c r="BO823" s="101"/>
      <c r="BP823" s="101"/>
      <c r="BQ823" s="101"/>
      <c r="BR823" s="101"/>
      <c r="BS823" s="101"/>
      <c r="BT823" s="101"/>
      <c r="BU823" s="101"/>
      <c r="BV823" s="101"/>
      <c r="BW823" s="101"/>
      <c r="BX823" s="101"/>
      <c r="BY823" s="101"/>
      <c r="BZ823" s="101"/>
      <c r="CA823" s="101"/>
      <c r="CB823" s="101"/>
      <c r="CC823" s="101"/>
      <c r="CD823" s="101"/>
      <c r="CE823" s="101"/>
      <c r="CF823" s="101"/>
      <c r="CG823" s="101"/>
      <c r="CH823" s="101"/>
      <c r="CI823" s="101"/>
      <c r="CJ823" s="101"/>
      <c r="CK823" s="101"/>
      <c r="CL823" s="101"/>
      <c r="CM823" s="106">
        <f t="shared" si="54"/>
        <v>0</v>
      </c>
      <c r="CN823" s="65">
        <f t="shared" si="56"/>
        <v>0</v>
      </c>
      <c r="CO823" s="107">
        <f t="shared" si="55"/>
        <v>0</v>
      </c>
      <c r="CP823" s="12"/>
      <c r="CQ823" s="12"/>
      <c r="CR823" s="12"/>
      <c r="CS823" s="12"/>
      <c r="CT823" s="12"/>
      <c r="CU823" s="12"/>
      <c r="CV823" s="12"/>
      <c r="CW823" s="12"/>
      <c r="CX823" s="12"/>
      <c r="CY823" s="12"/>
      <c r="CZ823" s="12"/>
      <c r="DA823" s="12"/>
      <c r="DB823" s="12"/>
      <c r="DC823" s="12"/>
      <c r="DD823" s="12"/>
      <c r="DE823" s="12"/>
      <c r="DF823" s="12"/>
      <c r="DG823" s="12"/>
      <c r="DH823" s="12"/>
      <c r="DI823" s="12"/>
      <c r="DJ823" s="12"/>
      <c r="DK823" s="12"/>
      <c r="DL823" s="12"/>
      <c r="DM823" s="12"/>
      <c r="DN823" s="12"/>
      <c r="DO823" s="12"/>
      <c r="DP823" s="12"/>
    </row>
    <row r="824" spans="1:120" s="87" customFormat="1" hidden="1" x14ac:dyDescent="0.25">
      <c r="A824" s="94" t="s">
        <v>5135</v>
      </c>
      <c r="B824" s="95" t="s">
        <v>3630</v>
      </c>
      <c r="C824" s="96" t="s">
        <v>3631</v>
      </c>
      <c r="D824" s="95">
        <v>34420</v>
      </c>
      <c r="E824" s="101">
        <v>0</v>
      </c>
      <c r="F824" s="101">
        <v>0</v>
      </c>
      <c r="G824" s="101">
        <v>0</v>
      </c>
      <c r="H824" s="101">
        <v>0</v>
      </c>
      <c r="I824" s="101">
        <v>0</v>
      </c>
      <c r="J824" s="101">
        <v>0</v>
      </c>
      <c r="K824" s="101">
        <v>0</v>
      </c>
      <c r="L824" s="101">
        <v>0</v>
      </c>
      <c r="M824" s="101">
        <v>0</v>
      </c>
      <c r="N824" s="101">
        <v>0</v>
      </c>
      <c r="O824" s="101">
        <v>0</v>
      </c>
      <c r="P824" s="101">
        <v>0</v>
      </c>
      <c r="Q824" s="101">
        <v>0</v>
      </c>
      <c r="R824" s="101">
        <v>0</v>
      </c>
      <c r="S824" s="101">
        <v>0</v>
      </c>
      <c r="T824" s="101">
        <v>0</v>
      </c>
      <c r="U824" s="101">
        <v>0</v>
      </c>
      <c r="V824" s="101">
        <v>0</v>
      </c>
      <c r="W824" s="101">
        <v>0</v>
      </c>
      <c r="X824" s="101">
        <v>0</v>
      </c>
      <c r="Y824" s="101">
        <v>0</v>
      </c>
      <c r="Z824" s="101">
        <v>0</v>
      </c>
      <c r="AA824" s="101">
        <v>0</v>
      </c>
      <c r="AB824" s="101">
        <v>0</v>
      </c>
      <c r="AC824" s="101">
        <v>0</v>
      </c>
      <c r="AD824" s="101">
        <v>0</v>
      </c>
      <c r="AE824" s="101">
        <v>0</v>
      </c>
      <c r="AF824" s="101">
        <v>0</v>
      </c>
      <c r="AG824" s="101">
        <v>0</v>
      </c>
      <c r="AH824" s="101">
        <v>0</v>
      </c>
      <c r="AI824" s="101">
        <v>0</v>
      </c>
      <c r="AJ824" s="101">
        <v>0</v>
      </c>
      <c r="AK824" s="101">
        <v>0</v>
      </c>
      <c r="AL824" s="101">
        <v>0</v>
      </c>
      <c r="AM824" s="101">
        <v>0</v>
      </c>
      <c r="AN824" s="101">
        <v>0</v>
      </c>
      <c r="AO824" s="101">
        <v>0</v>
      </c>
      <c r="AP824" s="101">
        <v>0</v>
      </c>
      <c r="AQ824" s="101">
        <v>0</v>
      </c>
      <c r="AR824" s="101">
        <v>0</v>
      </c>
      <c r="AS824" s="101">
        <v>0</v>
      </c>
      <c r="AT824" s="101">
        <v>0</v>
      </c>
      <c r="AU824" s="101">
        <v>0</v>
      </c>
      <c r="AV824" s="101">
        <v>0</v>
      </c>
      <c r="AW824" s="101">
        <v>0</v>
      </c>
      <c r="AX824" s="101">
        <v>0</v>
      </c>
      <c r="AY824" s="101">
        <v>0</v>
      </c>
      <c r="AZ824" s="101">
        <v>0</v>
      </c>
      <c r="BA824" s="101">
        <v>0</v>
      </c>
      <c r="BB824" s="101">
        <v>0</v>
      </c>
      <c r="BC824" s="101">
        <v>0</v>
      </c>
      <c r="BD824" s="101">
        <v>0</v>
      </c>
      <c r="BE824" s="101">
        <v>0</v>
      </c>
      <c r="BF824" s="101">
        <v>0</v>
      </c>
      <c r="BG824" s="101">
        <v>0</v>
      </c>
      <c r="BH824" s="101">
        <v>0</v>
      </c>
      <c r="BI824" s="101">
        <v>0</v>
      </c>
      <c r="BJ824" s="101">
        <v>0</v>
      </c>
      <c r="BK824" s="101">
        <v>0</v>
      </c>
      <c r="BL824" s="101">
        <v>0</v>
      </c>
      <c r="BM824" s="101">
        <v>0</v>
      </c>
      <c r="BN824" s="101">
        <v>0</v>
      </c>
      <c r="BO824" s="101"/>
      <c r="BP824" s="101"/>
      <c r="BQ824" s="101"/>
      <c r="BR824" s="101"/>
      <c r="BS824" s="101"/>
      <c r="BT824" s="101"/>
      <c r="BU824" s="101"/>
      <c r="BV824" s="101"/>
      <c r="BW824" s="101"/>
      <c r="BX824" s="101"/>
      <c r="BY824" s="101"/>
      <c r="BZ824" s="101"/>
      <c r="CA824" s="101"/>
      <c r="CB824" s="101"/>
      <c r="CC824" s="101"/>
      <c r="CD824" s="101"/>
      <c r="CE824" s="101"/>
      <c r="CF824" s="101"/>
      <c r="CG824" s="101"/>
      <c r="CH824" s="101"/>
      <c r="CI824" s="101"/>
      <c r="CJ824" s="101"/>
      <c r="CK824" s="101"/>
      <c r="CL824" s="101"/>
      <c r="CM824" s="106">
        <f t="shared" si="54"/>
        <v>0</v>
      </c>
      <c r="CN824" s="65">
        <f t="shared" si="56"/>
        <v>0</v>
      </c>
      <c r="CO824" s="107">
        <f t="shared" si="55"/>
        <v>0</v>
      </c>
      <c r="CP824" s="12"/>
      <c r="CQ824" s="12"/>
      <c r="CR824" s="12"/>
      <c r="CS824" s="12"/>
      <c r="CT824" s="12"/>
      <c r="CU824" s="12"/>
      <c r="CV824" s="12"/>
      <c r="CW824" s="12"/>
      <c r="CX824" s="12"/>
      <c r="CY824" s="12"/>
      <c r="CZ824" s="12"/>
      <c r="DA824" s="12"/>
      <c r="DB824" s="12"/>
      <c r="DC824" s="12"/>
      <c r="DD824" s="12"/>
      <c r="DE824" s="12"/>
      <c r="DF824" s="12"/>
      <c r="DG824" s="12"/>
      <c r="DH824" s="12"/>
      <c r="DI824" s="12"/>
      <c r="DJ824" s="12"/>
      <c r="DK824" s="12"/>
      <c r="DL824" s="12"/>
      <c r="DM824" s="12"/>
      <c r="DN824" s="12"/>
      <c r="DO824" s="12"/>
      <c r="DP824" s="12"/>
    </row>
    <row r="825" spans="1:120" s="87" customFormat="1" hidden="1" x14ac:dyDescent="0.25">
      <c r="A825" s="94" t="s">
        <v>5135</v>
      </c>
      <c r="B825" s="95" t="s">
        <v>3638</v>
      </c>
      <c r="C825" s="96" t="s">
        <v>3639</v>
      </c>
      <c r="D825" s="95">
        <v>34420</v>
      </c>
      <c r="E825" s="101">
        <v>0</v>
      </c>
      <c r="F825" s="101">
        <v>0</v>
      </c>
      <c r="G825" s="101">
        <v>0</v>
      </c>
      <c r="H825" s="101">
        <v>0</v>
      </c>
      <c r="I825" s="101">
        <v>0</v>
      </c>
      <c r="J825" s="101">
        <v>0</v>
      </c>
      <c r="K825" s="101">
        <v>0</v>
      </c>
      <c r="L825" s="101">
        <v>0</v>
      </c>
      <c r="M825" s="101">
        <v>0</v>
      </c>
      <c r="N825" s="101">
        <v>0</v>
      </c>
      <c r="O825" s="101">
        <v>0</v>
      </c>
      <c r="P825" s="101">
        <v>0</v>
      </c>
      <c r="Q825" s="101">
        <v>0</v>
      </c>
      <c r="R825" s="101">
        <v>0</v>
      </c>
      <c r="S825" s="101">
        <v>0</v>
      </c>
      <c r="T825" s="101">
        <v>0</v>
      </c>
      <c r="U825" s="101">
        <v>0</v>
      </c>
      <c r="V825" s="101">
        <v>0</v>
      </c>
      <c r="W825" s="101">
        <v>0</v>
      </c>
      <c r="X825" s="101">
        <v>0</v>
      </c>
      <c r="Y825" s="101">
        <v>0</v>
      </c>
      <c r="Z825" s="101">
        <v>0</v>
      </c>
      <c r="AA825" s="101">
        <v>0</v>
      </c>
      <c r="AB825" s="101">
        <v>0</v>
      </c>
      <c r="AC825" s="101">
        <v>0</v>
      </c>
      <c r="AD825" s="101">
        <v>0</v>
      </c>
      <c r="AE825" s="101">
        <v>0</v>
      </c>
      <c r="AF825" s="101">
        <v>0</v>
      </c>
      <c r="AG825" s="101">
        <v>0</v>
      </c>
      <c r="AH825" s="101">
        <v>0</v>
      </c>
      <c r="AI825" s="101">
        <v>0</v>
      </c>
      <c r="AJ825" s="101">
        <v>0</v>
      </c>
      <c r="AK825" s="101">
        <v>0</v>
      </c>
      <c r="AL825" s="101">
        <v>0</v>
      </c>
      <c r="AM825" s="101">
        <v>0</v>
      </c>
      <c r="AN825" s="101">
        <v>0</v>
      </c>
      <c r="AO825" s="101">
        <v>0</v>
      </c>
      <c r="AP825" s="101">
        <v>0</v>
      </c>
      <c r="AQ825" s="101">
        <v>0</v>
      </c>
      <c r="AR825" s="101">
        <v>0</v>
      </c>
      <c r="AS825" s="101">
        <v>0</v>
      </c>
      <c r="AT825" s="101">
        <v>0</v>
      </c>
      <c r="AU825" s="101">
        <v>0</v>
      </c>
      <c r="AV825" s="101">
        <v>0</v>
      </c>
      <c r="AW825" s="101">
        <v>0</v>
      </c>
      <c r="AX825" s="101">
        <v>0</v>
      </c>
      <c r="AY825" s="101">
        <v>0</v>
      </c>
      <c r="AZ825" s="101">
        <v>0</v>
      </c>
      <c r="BA825" s="101">
        <v>0</v>
      </c>
      <c r="BB825" s="101">
        <v>0</v>
      </c>
      <c r="BC825" s="101">
        <v>0</v>
      </c>
      <c r="BD825" s="101">
        <v>0</v>
      </c>
      <c r="BE825" s="101">
        <v>0</v>
      </c>
      <c r="BF825" s="101">
        <v>0</v>
      </c>
      <c r="BG825" s="101">
        <v>0</v>
      </c>
      <c r="BH825" s="101">
        <v>0</v>
      </c>
      <c r="BI825" s="101">
        <v>0</v>
      </c>
      <c r="BJ825" s="101">
        <v>0</v>
      </c>
      <c r="BK825" s="101">
        <v>0</v>
      </c>
      <c r="BL825" s="101">
        <v>0</v>
      </c>
      <c r="BM825" s="101">
        <v>0</v>
      </c>
      <c r="BN825" s="101">
        <v>0</v>
      </c>
      <c r="BO825" s="101"/>
      <c r="BP825" s="101"/>
      <c r="BQ825" s="101"/>
      <c r="BR825" s="101"/>
      <c r="BS825" s="101"/>
      <c r="BT825" s="101"/>
      <c r="BU825" s="101"/>
      <c r="BV825" s="101"/>
      <c r="BW825" s="101"/>
      <c r="BX825" s="101"/>
      <c r="BY825" s="101"/>
      <c r="BZ825" s="101"/>
      <c r="CA825" s="101"/>
      <c r="CB825" s="101"/>
      <c r="CC825" s="101"/>
      <c r="CD825" s="101"/>
      <c r="CE825" s="101"/>
      <c r="CF825" s="101"/>
      <c r="CG825" s="101"/>
      <c r="CH825" s="101"/>
      <c r="CI825" s="101"/>
      <c r="CJ825" s="101"/>
      <c r="CK825" s="101"/>
      <c r="CL825" s="101"/>
      <c r="CM825" s="106">
        <f t="shared" si="54"/>
        <v>0</v>
      </c>
      <c r="CN825" s="65">
        <f t="shared" si="56"/>
        <v>0</v>
      </c>
      <c r="CO825" s="107">
        <f t="shared" si="55"/>
        <v>0</v>
      </c>
      <c r="CP825" s="12"/>
      <c r="CQ825" s="12"/>
      <c r="CR825" s="12"/>
      <c r="CS825" s="12"/>
      <c r="CT825" s="12"/>
      <c r="CU825" s="12"/>
      <c r="CV825" s="12"/>
      <c r="CW825" s="12"/>
      <c r="CX825" s="12"/>
      <c r="CY825" s="12"/>
      <c r="CZ825" s="12"/>
      <c r="DA825" s="12"/>
      <c r="DB825" s="12"/>
      <c r="DC825" s="12"/>
      <c r="DD825" s="12"/>
      <c r="DE825" s="12"/>
      <c r="DF825" s="12"/>
      <c r="DG825" s="12"/>
      <c r="DH825" s="12"/>
      <c r="DI825" s="12"/>
      <c r="DJ825" s="12"/>
      <c r="DK825" s="12"/>
      <c r="DL825" s="12"/>
      <c r="DM825" s="12"/>
      <c r="DN825" s="12"/>
      <c r="DO825" s="12"/>
      <c r="DP825" s="12"/>
    </row>
    <row r="826" spans="1:120" s="87" customFormat="1" hidden="1" x14ac:dyDescent="0.25">
      <c r="A826" s="94" t="s">
        <v>5135</v>
      </c>
      <c r="B826" s="95" t="s">
        <v>2802</v>
      </c>
      <c r="C826" s="96" t="s">
        <v>2803</v>
      </c>
      <c r="D826" s="95">
        <v>34410</v>
      </c>
      <c r="E826" s="101">
        <v>0</v>
      </c>
      <c r="F826" s="101">
        <v>0</v>
      </c>
      <c r="G826" s="101">
        <v>0</v>
      </c>
      <c r="H826" s="101">
        <v>0</v>
      </c>
      <c r="I826" s="101">
        <v>0</v>
      </c>
      <c r="J826" s="101">
        <v>0</v>
      </c>
      <c r="K826" s="101">
        <v>0</v>
      </c>
      <c r="L826" s="101">
        <v>0</v>
      </c>
      <c r="M826" s="101">
        <v>0</v>
      </c>
      <c r="N826" s="101">
        <v>0</v>
      </c>
      <c r="O826" s="101">
        <v>0</v>
      </c>
      <c r="P826" s="101">
        <v>0</v>
      </c>
      <c r="Q826" s="101">
        <v>0</v>
      </c>
      <c r="R826" s="101">
        <v>0</v>
      </c>
      <c r="S826" s="101">
        <v>0</v>
      </c>
      <c r="T826" s="101">
        <v>0</v>
      </c>
      <c r="U826" s="101">
        <v>0</v>
      </c>
      <c r="V826" s="101">
        <v>0</v>
      </c>
      <c r="W826" s="101">
        <v>0</v>
      </c>
      <c r="X826" s="101">
        <v>0</v>
      </c>
      <c r="Y826" s="101">
        <v>0</v>
      </c>
      <c r="Z826" s="101">
        <v>0</v>
      </c>
      <c r="AA826" s="101">
        <v>0</v>
      </c>
      <c r="AB826" s="101">
        <v>0</v>
      </c>
      <c r="AC826" s="101">
        <v>0</v>
      </c>
      <c r="AD826" s="101">
        <v>0</v>
      </c>
      <c r="AE826" s="101">
        <v>0</v>
      </c>
      <c r="AF826" s="101">
        <v>0</v>
      </c>
      <c r="AG826" s="101">
        <v>0</v>
      </c>
      <c r="AH826" s="101">
        <v>0</v>
      </c>
      <c r="AI826" s="101">
        <v>0</v>
      </c>
      <c r="AJ826" s="101">
        <v>0</v>
      </c>
      <c r="AK826" s="101">
        <v>0</v>
      </c>
      <c r="AL826" s="101">
        <v>0</v>
      </c>
      <c r="AM826" s="101">
        <v>0</v>
      </c>
      <c r="AN826" s="101">
        <v>0</v>
      </c>
      <c r="AO826" s="101">
        <v>0</v>
      </c>
      <c r="AP826" s="101">
        <v>0</v>
      </c>
      <c r="AQ826" s="101">
        <v>0</v>
      </c>
      <c r="AR826" s="101">
        <v>0</v>
      </c>
      <c r="AS826" s="101">
        <v>0</v>
      </c>
      <c r="AT826" s="101">
        <v>0</v>
      </c>
      <c r="AU826" s="101">
        <v>0</v>
      </c>
      <c r="AV826" s="101">
        <v>0</v>
      </c>
      <c r="AW826" s="101">
        <v>0</v>
      </c>
      <c r="AX826" s="101">
        <v>0</v>
      </c>
      <c r="AY826" s="101">
        <v>0</v>
      </c>
      <c r="AZ826" s="101">
        <v>0</v>
      </c>
      <c r="BA826" s="101">
        <v>0</v>
      </c>
      <c r="BB826" s="101">
        <v>0</v>
      </c>
      <c r="BC826" s="101">
        <v>0</v>
      </c>
      <c r="BD826" s="101">
        <v>0</v>
      </c>
      <c r="BE826" s="101">
        <v>0</v>
      </c>
      <c r="BF826" s="101">
        <v>0</v>
      </c>
      <c r="BG826" s="101">
        <v>0</v>
      </c>
      <c r="BH826" s="101">
        <v>0</v>
      </c>
      <c r="BI826" s="101">
        <v>0</v>
      </c>
      <c r="BJ826" s="101">
        <v>0</v>
      </c>
      <c r="BK826" s="101">
        <v>0</v>
      </c>
      <c r="BL826" s="101">
        <v>0</v>
      </c>
      <c r="BM826" s="101">
        <v>0</v>
      </c>
      <c r="BN826" s="101">
        <v>0</v>
      </c>
      <c r="BO826" s="101"/>
      <c r="BP826" s="101"/>
      <c r="BQ826" s="101"/>
      <c r="BR826" s="101"/>
      <c r="BS826" s="101"/>
      <c r="BT826" s="101"/>
      <c r="BU826" s="101"/>
      <c r="BV826" s="101"/>
      <c r="BW826" s="101"/>
      <c r="BX826" s="101"/>
      <c r="BY826" s="101"/>
      <c r="BZ826" s="101"/>
      <c r="CA826" s="101"/>
      <c r="CB826" s="101"/>
      <c r="CC826" s="101"/>
      <c r="CD826" s="101"/>
      <c r="CE826" s="101"/>
      <c r="CF826" s="101"/>
      <c r="CG826" s="101"/>
      <c r="CH826" s="101"/>
      <c r="CI826" s="101"/>
      <c r="CJ826" s="101"/>
      <c r="CK826" s="101"/>
      <c r="CL826" s="101"/>
      <c r="CM826" s="106">
        <f t="shared" si="54"/>
        <v>0</v>
      </c>
      <c r="CN826" s="65">
        <f t="shared" si="56"/>
        <v>0</v>
      </c>
      <c r="CO826" s="107">
        <f t="shared" si="55"/>
        <v>0</v>
      </c>
      <c r="CP826" s="12"/>
      <c r="CQ826" s="12"/>
      <c r="CR826" s="12"/>
      <c r="CS826" s="12"/>
      <c r="CT826" s="12"/>
      <c r="CU826" s="12"/>
      <c r="CV826" s="12"/>
      <c r="CW826" s="12"/>
      <c r="CX826" s="12"/>
      <c r="CY826" s="12"/>
      <c r="CZ826" s="12"/>
      <c r="DA826" s="12"/>
      <c r="DB826" s="12"/>
      <c r="DC826" s="12"/>
      <c r="DD826" s="12"/>
      <c r="DE826" s="12"/>
      <c r="DF826" s="12"/>
      <c r="DG826" s="12"/>
      <c r="DH826" s="12"/>
      <c r="DI826" s="12"/>
      <c r="DJ826" s="12"/>
      <c r="DK826" s="12"/>
      <c r="DL826" s="12"/>
      <c r="DM826" s="12"/>
      <c r="DN826" s="12"/>
      <c r="DO826" s="12"/>
      <c r="DP826" s="12"/>
    </row>
    <row r="827" spans="1:120" s="87" customFormat="1" hidden="1" x14ac:dyDescent="0.25">
      <c r="A827" s="94" t="s">
        <v>5135</v>
      </c>
      <c r="B827" s="95" t="s">
        <v>2808</v>
      </c>
      <c r="C827" s="96" t="s">
        <v>2809</v>
      </c>
      <c r="D827" s="95">
        <v>34410</v>
      </c>
      <c r="E827" s="101">
        <v>0</v>
      </c>
      <c r="F827" s="101">
        <v>0</v>
      </c>
      <c r="G827" s="101">
        <v>0</v>
      </c>
      <c r="H827" s="101">
        <v>0</v>
      </c>
      <c r="I827" s="101">
        <v>0</v>
      </c>
      <c r="J827" s="101">
        <v>0</v>
      </c>
      <c r="K827" s="101">
        <v>0</v>
      </c>
      <c r="L827" s="101">
        <v>0</v>
      </c>
      <c r="M827" s="101">
        <v>0</v>
      </c>
      <c r="N827" s="101">
        <v>0</v>
      </c>
      <c r="O827" s="101">
        <v>0</v>
      </c>
      <c r="P827" s="101">
        <v>0</v>
      </c>
      <c r="Q827" s="101">
        <v>0</v>
      </c>
      <c r="R827" s="101">
        <v>0</v>
      </c>
      <c r="S827" s="101">
        <v>0</v>
      </c>
      <c r="T827" s="101">
        <v>0</v>
      </c>
      <c r="U827" s="101">
        <v>0</v>
      </c>
      <c r="V827" s="101">
        <v>0</v>
      </c>
      <c r="W827" s="101">
        <v>0</v>
      </c>
      <c r="X827" s="101">
        <v>0</v>
      </c>
      <c r="Y827" s="101">
        <v>0</v>
      </c>
      <c r="Z827" s="101">
        <v>0</v>
      </c>
      <c r="AA827" s="101">
        <v>0</v>
      </c>
      <c r="AB827" s="101">
        <v>0</v>
      </c>
      <c r="AC827" s="101">
        <v>0</v>
      </c>
      <c r="AD827" s="101">
        <v>0</v>
      </c>
      <c r="AE827" s="101">
        <v>0</v>
      </c>
      <c r="AF827" s="101">
        <v>0</v>
      </c>
      <c r="AG827" s="101">
        <v>0</v>
      </c>
      <c r="AH827" s="101">
        <v>0</v>
      </c>
      <c r="AI827" s="101">
        <v>0</v>
      </c>
      <c r="AJ827" s="101">
        <v>0</v>
      </c>
      <c r="AK827" s="101">
        <v>0</v>
      </c>
      <c r="AL827" s="101">
        <v>0</v>
      </c>
      <c r="AM827" s="101">
        <v>0</v>
      </c>
      <c r="AN827" s="101">
        <v>0</v>
      </c>
      <c r="AO827" s="101">
        <v>0</v>
      </c>
      <c r="AP827" s="101">
        <v>0</v>
      </c>
      <c r="AQ827" s="101">
        <v>0</v>
      </c>
      <c r="AR827" s="101">
        <v>0</v>
      </c>
      <c r="AS827" s="101">
        <v>0</v>
      </c>
      <c r="AT827" s="101">
        <v>0</v>
      </c>
      <c r="AU827" s="101">
        <v>0</v>
      </c>
      <c r="AV827" s="101">
        <v>0</v>
      </c>
      <c r="AW827" s="101">
        <v>0</v>
      </c>
      <c r="AX827" s="101">
        <v>0</v>
      </c>
      <c r="AY827" s="101">
        <v>0</v>
      </c>
      <c r="AZ827" s="101">
        <v>0</v>
      </c>
      <c r="BA827" s="101">
        <v>0</v>
      </c>
      <c r="BB827" s="101">
        <v>0</v>
      </c>
      <c r="BC827" s="101">
        <v>0</v>
      </c>
      <c r="BD827" s="101">
        <v>0</v>
      </c>
      <c r="BE827" s="101">
        <v>0</v>
      </c>
      <c r="BF827" s="101">
        <v>0</v>
      </c>
      <c r="BG827" s="101">
        <v>0</v>
      </c>
      <c r="BH827" s="101">
        <v>0</v>
      </c>
      <c r="BI827" s="101">
        <v>0</v>
      </c>
      <c r="BJ827" s="101">
        <v>0</v>
      </c>
      <c r="BK827" s="101">
        <v>0</v>
      </c>
      <c r="BL827" s="101">
        <v>0</v>
      </c>
      <c r="BM827" s="101">
        <v>0</v>
      </c>
      <c r="BN827" s="101">
        <v>0</v>
      </c>
      <c r="BO827" s="101"/>
      <c r="BP827" s="101"/>
      <c r="BQ827" s="101"/>
      <c r="BR827" s="101"/>
      <c r="BS827" s="101"/>
      <c r="BT827" s="101"/>
      <c r="BU827" s="101"/>
      <c r="BV827" s="101"/>
      <c r="BW827" s="101"/>
      <c r="BX827" s="101"/>
      <c r="BY827" s="101"/>
      <c r="BZ827" s="101"/>
      <c r="CA827" s="101"/>
      <c r="CB827" s="101"/>
      <c r="CC827" s="101"/>
      <c r="CD827" s="101"/>
      <c r="CE827" s="101"/>
      <c r="CF827" s="101"/>
      <c r="CG827" s="101"/>
      <c r="CH827" s="101"/>
      <c r="CI827" s="101"/>
      <c r="CJ827" s="101"/>
      <c r="CK827" s="101"/>
      <c r="CL827" s="101"/>
      <c r="CM827" s="106">
        <f t="shared" si="54"/>
        <v>0</v>
      </c>
      <c r="CN827" s="65">
        <f t="shared" si="56"/>
        <v>0</v>
      </c>
      <c r="CO827" s="107">
        <f t="shared" si="55"/>
        <v>0</v>
      </c>
      <c r="CP827" s="12"/>
      <c r="CQ827" s="12"/>
      <c r="CR827" s="12"/>
      <c r="CS827" s="12"/>
      <c r="CT827" s="12"/>
      <c r="CU827" s="12"/>
      <c r="CV827" s="12"/>
      <c r="CW827" s="12"/>
      <c r="CX827" s="12"/>
      <c r="CY827" s="12"/>
      <c r="CZ827" s="12"/>
      <c r="DA827" s="12"/>
      <c r="DB827" s="12"/>
      <c r="DC827" s="12"/>
      <c r="DD827" s="12"/>
      <c r="DE827" s="12"/>
      <c r="DF827" s="12"/>
      <c r="DG827" s="12"/>
      <c r="DH827" s="12"/>
      <c r="DI827" s="12"/>
      <c r="DJ827" s="12"/>
      <c r="DK827" s="12"/>
      <c r="DL827" s="12"/>
      <c r="DM827" s="12"/>
      <c r="DN827" s="12"/>
      <c r="DO827" s="12"/>
      <c r="DP827" s="12"/>
    </row>
    <row r="828" spans="1:120" s="87" customFormat="1" hidden="1" x14ac:dyDescent="0.25">
      <c r="A828" s="94" t="s">
        <v>5135</v>
      </c>
      <c r="B828" s="95" t="s">
        <v>2816</v>
      </c>
      <c r="C828" s="96" t="s">
        <v>2817</v>
      </c>
      <c r="D828" s="95">
        <v>34410</v>
      </c>
      <c r="E828" s="101">
        <v>0</v>
      </c>
      <c r="F828" s="101">
        <v>0</v>
      </c>
      <c r="G828" s="101">
        <v>0</v>
      </c>
      <c r="H828" s="101">
        <v>0</v>
      </c>
      <c r="I828" s="101">
        <v>0</v>
      </c>
      <c r="J828" s="101">
        <v>0</v>
      </c>
      <c r="K828" s="101">
        <v>0</v>
      </c>
      <c r="L828" s="101">
        <v>0</v>
      </c>
      <c r="M828" s="101">
        <v>0</v>
      </c>
      <c r="N828" s="101">
        <v>0</v>
      </c>
      <c r="O828" s="101">
        <v>0</v>
      </c>
      <c r="P828" s="101">
        <v>0</v>
      </c>
      <c r="Q828" s="101">
        <v>0</v>
      </c>
      <c r="R828" s="101">
        <v>0</v>
      </c>
      <c r="S828" s="101">
        <v>0</v>
      </c>
      <c r="T828" s="101">
        <v>0</v>
      </c>
      <c r="U828" s="101">
        <v>0</v>
      </c>
      <c r="V828" s="101">
        <v>0</v>
      </c>
      <c r="W828" s="101">
        <v>0</v>
      </c>
      <c r="X828" s="101">
        <v>0</v>
      </c>
      <c r="Y828" s="101">
        <v>0</v>
      </c>
      <c r="Z828" s="101">
        <v>0</v>
      </c>
      <c r="AA828" s="101">
        <v>0</v>
      </c>
      <c r="AB828" s="101">
        <v>0</v>
      </c>
      <c r="AC828" s="101">
        <v>0</v>
      </c>
      <c r="AD828" s="101">
        <v>0</v>
      </c>
      <c r="AE828" s="101">
        <v>0</v>
      </c>
      <c r="AF828" s="101">
        <v>0</v>
      </c>
      <c r="AG828" s="101">
        <v>0</v>
      </c>
      <c r="AH828" s="101">
        <v>0</v>
      </c>
      <c r="AI828" s="101">
        <v>0</v>
      </c>
      <c r="AJ828" s="101">
        <v>0</v>
      </c>
      <c r="AK828" s="101">
        <v>0</v>
      </c>
      <c r="AL828" s="101">
        <v>0</v>
      </c>
      <c r="AM828" s="101">
        <v>0</v>
      </c>
      <c r="AN828" s="101">
        <v>0</v>
      </c>
      <c r="AO828" s="101">
        <v>0</v>
      </c>
      <c r="AP828" s="101">
        <v>0</v>
      </c>
      <c r="AQ828" s="101">
        <v>0</v>
      </c>
      <c r="AR828" s="101">
        <v>0</v>
      </c>
      <c r="AS828" s="101">
        <v>0</v>
      </c>
      <c r="AT828" s="101">
        <v>0</v>
      </c>
      <c r="AU828" s="101">
        <v>0</v>
      </c>
      <c r="AV828" s="101">
        <v>0</v>
      </c>
      <c r="AW828" s="101">
        <v>0</v>
      </c>
      <c r="AX828" s="101">
        <v>0</v>
      </c>
      <c r="AY828" s="101">
        <v>0</v>
      </c>
      <c r="AZ828" s="101">
        <v>0</v>
      </c>
      <c r="BA828" s="101">
        <v>0</v>
      </c>
      <c r="BB828" s="101">
        <v>0</v>
      </c>
      <c r="BC828" s="101">
        <v>0</v>
      </c>
      <c r="BD828" s="101">
        <v>0</v>
      </c>
      <c r="BE828" s="101">
        <v>0</v>
      </c>
      <c r="BF828" s="101">
        <v>0</v>
      </c>
      <c r="BG828" s="101">
        <v>0</v>
      </c>
      <c r="BH828" s="101">
        <v>0</v>
      </c>
      <c r="BI828" s="101">
        <v>0</v>
      </c>
      <c r="BJ828" s="101">
        <v>0</v>
      </c>
      <c r="BK828" s="101">
        <v>0</v>
      </c>
      <c r="BL828" s="101">
        <v>0</v>
      </c>
      <c r="BM828" s="101">
        <v>0</v>
      </c>
      <c r="BN828" s="101">
        <v>0</v>
      </c>
      <c r="BO828" s="101"/>
      <c r="BP828" s="101"/>
      <c r="BQ828" s="101"/>
      <c r="BR828" s="101"/>
      <c r="BS828" s="101"/>
      <c r="BT828" s="101"/>
      <c r="BU828" s="101"/>
      <c r="BV828" s="101"/>
      <c r="BW828" s="101"/>
      <c r="BX828" s="101"/>
      <c r="BY828" s="101"/>
      <c r="BZ828" s="101"/>
      <c r="CA828" s="101"/>
      <c r="CB828" s="101"/>
      <c r="CC828" s="101"/>
      <c r="CD828" s="101"/>
      <c r="CE828" s="101"/>
      <c r="CF828" s="101"/>
      <c r="CG828" s="101"/>
      <c r="CH828" s="101"/>
      <c r="CI828" s="101"/>
      <c r="CJ828" s="101"/>
      <c r="CK828" s="101"/>
      <c r="CL828" s="101"/>
      <c r="CM828" s="106">
        <f t="shared" si="54"/>
        <v>0</v>
      </c>
      <c r="CN828" s="65">
        <f t="shared" si="56"/>
        <v>0</v>
      </c>
      <c r="CO828" s="107">
        <f t="shared" si="55"/>
        <v>0</v>
      </c>
      <c r="CP828" s="12"/>
      <c r="CQ828" s="12"/>
      <c r="CR828" s="12"/>
      <c r="CS828" s="12"/>
      <c r="CT828" s="12"/>
      <c r="CU828" s="12"/>
      <c r="CV828" s="12"/>
      <c r="CW828" s="12"/>
      <c r="CX828" s="12"/>
      <c r="CY828" s="12"/>
      <c r="CZ828" s="12"/>
      <c r="DA828" s="12"/>
      <c r="DB828" s="12"/>
      <c r="DC828" s="12"/>
      <c r="DD828" s="12"/>
      <c r="DE828" s="12"/>
      <c r="DF828" s="12"/>
      <c r="DG828" s="12"/>
      <c r="DH828" s="12"/>
      <c r="DI828" s="12"/>
      <c r="DJ828" s="12"/>
      <c r="DK828" s="12"/>
      <c r="DL828" s="12"/>
      <c r="DM828" s="12"/>
      <c r="DN828" s="12"/>
      <c r="DO828" s="12"/>
      <c r="DP828" s="12"/>
    </row>
    <row r="829" spans="1:120" s="87" customFormat="1" hidden="1" x14ac:dyDescent="0.25">
      <c r="A829" s="94" t="s">
        <v>5135</v>
      </c>
      <c r="B829" s="95" t="s">
        <v>2818</v>
      </c>
      <c r="C829" s="96" t="s">
        <v>2819</v>
      </c>
      <c r="D829" s="95">
        <v>34410</v>
      </c>
      <c r="E829" s="101">
        <v>0</v>
      </c>
      <c r="F829" s="101">
        <v>0</v>
      </c>
      <c r="G829" s="101">
        <v>0</v>
      </c>
      <c r="H829" s="101">
        <v>0</v>
      </c>
      <c r="I829" s="101">
        <v>0</v>
      </c>
      <c r="J829" s="101">
        <v>0</v>
      </c>
      <c r="K829" s="101">
        <v>0</v>
      </c>
      <c r="L829" s="101">
        <v>0</v>
      </c>
      <c r="M829" s="101">
        <v>0</v>
      </c>
      <c r="N829" s="101">
        <v>0</v>
      </c>
      <c r="O829" s="101">
        <v>0</v>
      </c>
      <c r="P829" s="101">
        <v>0</v>
      </c>
      <c r="Q829" s="101">
        <v>0</v>
      </c>
      <c r="R829" s="101">
        <v>0</v>
      </c>
      <c r="S829" s="101">
        <v>0</v>
      </c>
      <c r="T829" s="101">
        <v>0</v>
      </c>
      <c r="U829" s="101">
        <v>0</v>
      </c>
      <c r="V829" s="101">
        <v>0</v>
      </c>
      <c r="W829" s="101">
        <v>0</v>
      </c>
      <c r="X829" s="101">
        <v>0</v>
      </c>
      <c r="Y829" s="101">
        <v>0</v>
      </c>
      <c r="Z829" s="101">
        <v>0</v>
      </c>
      <c r="AA829" s="101">
        <v>0</v>
      </c>
      <c r="AB829" s="101">
        <v>0</v>
      </c>
      <c r="AC829" s="101">
        <v>0</v>
      </c>
      <c r="AD829" s="101">
        <v>0</v>
      </c>
      <c r="AE829" s="101">
        <v>0</v>
      </c>
      <c r="AF829" s="101">
        <v>0</v>
      </c>
      <c r="AG829" s="101">
        <v>0</v>
      </c>
      <c r="AH829" s="101">
        <v>0</v>
      </c>
      <c r="AI829" s="101">
        <v>0</v>
      </c>
      <c r="AJ829" s="101">
        <v>0</v>
      </c>
      <c r="AK829" s="101">
        <v>0</v>
      </c>
      <c r="AL829" s="101">
        <v>0</v>
      </c>
      <c r="AM829" s="101">
        <v>0</v>
      </c>
      <c r="AN829" s="101">
        <v>0</v>
      </c>
      <c r="AO829" s="101">
        <v>0</v>
      </c>
      <c r="AP829" s="101">
        <v>0</v>
      </c>
      <c r="AQ829" s="101">
        <v>0</v>
      </c>
      <c r="AR829" s="101">
        <v>0</v>
      </c>
      <c r="AS829" s="101">
        <v>0</v>
      </c>
      <c r="AT829" s="101">
        <v>0</v>
      </c>
      <c r="AU829" s="101">
        <v>0</v>
      </c>
      <c r="AV829" s="101">
        <v>0</v>
      </c>
      <c r="AW829" s="101">
        <v>0</v>
      </c>
      <c r="AX829" s="101">
        <v>0</v>
      </c>
      <c r="AY829" s="101">
        <v>0</v>
      </c>
      <c r="AZ829" s="101">
        <v>0</v>
      </c>
      <c r="BA829" s="101">
        <v>0</v>
      </c>
      <c r="BB829" s="101">
        <v>0</v>
      </c>
      <c r="BC829" s="101">
        <v>0</v>
      </c>
      <c r="BD829" s="101">
        <v>0</v>
      </c>
      <c r="BE829" s="101">
        <v>0</v>
      </c>
      <c r="BF829" s="101">
        <v>0</v>
      </c>
      <c r="BG829" s="101">
        <v>0</v>
      </c>
      <c r="BH829" s="101">
        <v>0</v>
      </c>
      <c r="BI829" s="101">
        <v>0</v>
      </c>
      <c r="BJ829" s="101">
        <v>0</v>
      </c>
      <c r="BK829" s="101">
        <v>0</v>
      </c>
      <c r="BL829" s="101">
        <v>0</v>
      </c>
      <c r="BM829" s="101">
        <v>0</v>
      </c>
      <c r="BN829" s="101">
        <v>0</v>
      </c>
      <c r="BO829" s="101"/>
      <c r="BP829" s="101"/>
      <c r="BQ829" s="101"/>
      <c r="BR829" s="101"/>
      <c r="BS829" s="101"/>
      <c r="BT829" s="101"/>
      <c r="BU829" s="101"/>
      <c r="BV829" s="101"/>
      <c r="BW829" s="101"/>
      <c r="BX829" s="101"/>
      <c r="BY829" s="101"/>
      <c r="BZ829" s="101"/>
      <c r="CA829" s="101"/>
      <c r="CB829" s="101"/>
      <c r="CC829" s="101"/>
      <c r="CD829" s="101"/>
      <c r="CE829" s="101"/>
      <c r="CF829" s="101"/>
      <c r="CG829" s="101"/>
      <c r="CH829" s="101"/>
      <c r="CI829" s="101"/>
      <c r="CJ829" s="101"/>
      <c r="CK829" s="101"/>
      <c r="CL829" s="101"/>
      <c r="CM829" s="106">
        <f t="shared" si="54"/>
        <v>0</v>
      </c>
      <c r="CN829" s="65">
        <f t="shared" si="56"/>
        <v>0</v>
      </c>
      <c r="CO829" s="107">
        <f t="shared" si="55"/>
        <v>0</v>
      </c>
      <c r="CP829" s="12"/>
      <c r="CQ829" s="12"/>
      <c r="CR829" s="12"/>
      <c r="CS829" s="12"/>
      <c r="CT829" s="12"/>
      <c r="CU829" s="12"/>
      <c r="CV829" s="12"/>
      <c r="CW829" s="12"/>
      <c r="CX829" s="12"/>
      <c r="CY829" s="12"/>
      <c r="CZ829" s="12"/>
      <c r="DA829" s="12"/>
      <c r="DB829" s="12"/>
      <c r="DC829" s="12"/>
      <c r="DD829" s="12"/>
      <c r="DE829" s="12"/>
      <c r="DF829" s="12"/>
      <c r="DG829" s="12"/>
      <c r="DH829" s="12"/>
      <c r="DI829" s="12"/>
      <c r="DJ829" s="12"/>
      <c r="DK829" s="12"/>
      <c r="DL829" s="12"/>
      <c r="DM829" s="12"/>
      <c r="DN829" s="12"/>
      <c r="DO829" s="12"/>
      <c r="DP829" s="12"/>
    </row>
    <row r="830" spans="1:120" s="87" customFormat="1" hidden="1" x14ac:dyDescent="0.25">
      <c r="A830" s="94" t="s">
        <v>5135</v>
      </c>
      <c r="B830" s="95" t="s">
        <v>2828</v>
      </c>
      <c r="C830" s="96" t="s">
        <v>2829</v>
      </c>
      <c r="D830" s="95">
        <v>34410</v>
      </c>
      <c r="E830" s="101">
        <v>0</v>
      </c>
      <c r="F830" s="101">
        <v>0</v>
      </c>
      <c r="G830" s="101">
        <v>0</v>
      </c>
      <c r="H830" s="101">
        <v>0</v>
      </c>
      <c r="I830" s="101">
        <v>0</v>
      </c>
      <c r="J830" s="101">
        <v>0</v>
      </c>
      <c r="K830" s="101">
        <v>0</v>
      </c>
      <c r="L830" s="101">
        <v>0</v>
      </c>
      <c r="M830" s="101">
        <v>0</v>
      </c>
      <c r="N830" s="101">
        <v>0</v>
      </c>
      <c r="O830" s="101">
        <v>0</v>
      </c>
      <c r="P830" s="101">
        <v>0</v>
      </c>
      <c r="Q830" s="101">
        <v>0</v>
      </c>
      <c r="R830" s="101">
        <v>0</v>
      </c>
      <c r="S830" s="101">
        <v>0</v>
      </c>
      <c r="T830" s="101">
        <v>0</v>
      </c>
      <c r="U830" s="101">
        <v>0</v>
      </c>
      <c r="V830" s="101">
        <v>0</v>
      </c>
      <c r="W830" s="101">
        <v>0</v>
      </c>
      <c r="X830" s="101">
        <v>0</v>
      </c>
      <c r="Y830" s="101">
        <v>0</v>
      </c>
      <c r="Z830" s="101">
        <v>0</v>
      </c>
      <c r="AA830" s="101">
        <v>0</v>
      </c>
      <c r="AB830" s="101">
        <v>0</v>
      </c>
      <c r="AC830" s="101">
        <v>0</v>
      </c>
      <c r="AD830" s="101">
        <v>0</v>
      </c>
      <c r="AE830" s="101">
        <v>0</v>
      </c>
      <c r="AF830" s="101">
        <v>0</v>
      </c>
      <c r="AG830" s="101">
        <v>0</v>
      </c>
      <c r="AH830" s="101">
        <v>0</v>
      </c>
      <c r="AI830" s="101">
        <v>0</v>
      </c>
      <c r="AJ830" s="101">
        <v>0</v>
      </c>
      <c r="AK830" s="101">
        <v>0</v>
      </c>
      <c r="AL830" s="101">
        <v>0</v>
      </c>
      <c r="AM830" s="101">
        <v>0</v>
      </c>
      <c r="AN830" s="101">
        <v>0</v>
      </c>
      <c r="AO830" s="101">
        <v>0</v>
      </c>
      <c r="AP830" s="101">
        <v>0</v>
      </c>
      <c r="AQ830" s="101">
        <v>0</v>
      </c>
      <c r="AR830" s="101">
        <v>0</v>
      </c>
      <c r="AS830" s="101">
        <v>0</v>
      </c>
      <c r="AT830" s="101">
        <v>0</v>
      </c>
      <c r="AU830" s="101">
        <v>0</v>
      </c>
      <c r="AV830" s="101">
        <v>0</v>
      </c>
      <c r="AW830" s="101">
        <v>0</v>
      </c>
      <c r="AX830" s="101">
        <v>0</v>
      </c>
      <c r="AY830" s="101">
        <v>0</v>
      </c>
      <c r="AZ830" s="101">
        <v>0</v>
      </c>
      <c r="BA830" s="101">
        <v>0</v>
      </c>
      <c r="BB830" s="101">
        <v>0</v>
      </c>
      <c r="BC830" s="101">
        <v>0</v>
      </c>
      <c r="BD830" s="101">
        <v>0</v>
      </c>
      <c r="BE830" s="101">
        <v>0</v>
      </c>
      <c r="BF830" s="101">
        <v>0</v>
      </c>
      <c r="BG830" s="101">
        <v>0</v>
      </c>
      <c r="BH830" s="101">
        <v>0</v>
      </c>
      <c r="BI830" s="101">
        <v>0</v>
      </c>
      <c r="BJ830" s="101">
        <v>0</v>
      </c>
      <c r="BK830" s="101">
        <v>0</v>
      </c>
      <c r="BL830" s="101">
        <v>0</v>
      </c>
      <c r="BM830" s="101">
        <v>0</v>
      </c>
      <c r="BN830" s="101">
        <v>0</v>
      </c>
      <c r="BO830" s="101"/>
      <c r="BP830" s="101"/>
      <c r="BQ830" s="101"/>
      <c r="BR830" s="101"/>
      <c r="BS830" s="101"/>
      <c r="BT830" s="101"/>
      <c r="BU830" s="101"/>
      <c r="BV830" s="101"/>
      <c r="BW830" s="101"/>
      <c r="BX830" s="101"/>
      <c r="BY830" s="101"/>
      <c r="BZ830" s="101"/>
      <c r="CA830" s="101"/>
      <c r="CB830" s="101"/>
      <c r="CC830" s="101"/>
      <c r="CD830" s="101"/>
      <c r="CE830" s="101"/>
      <c r="CF830" s="101"/>
      <c r="CG830" s="101"/>
      <c r="CH830" s="101"/>
      <c r="CI830" s="101"/>
      <c r="CJ830" s="101"/>
      <c r="CK830" s="101"/>
      <c r="CL830" s="101"/>
      <c r="CM830" s="106">
        <f t="shared" si="54"/>
        <v>0</v>
      </c>
      <c r="CN830" s="65">
        <f t="shared" si="56"/>
        <v>0</v>
      </c>
      <c r="CO830" s="107">
        <f t="shared" si="55"/>
        <v>0</v>
      </c>
      <c r="CP830" s="12"/>
      <c r="CQ830" s="12"/>
      <c r="CR830" s="12"/>
      <c r="CS830" s="12"/>
      <c r="CT830" s="12"/>
      <c r="CU830" s="12"/>
      <c r="CV830" s="12"/>
      <c r="CW830" s="12"/>
      <c r="CX830" s="12"/>
      <c r="CY830" s="12"/>
      <c r="CZ830" s="12"/>
      <c r="DA830" s="12"/>
      <c r="DB830" s="12"/>
      <c r="DC830" s="12"/>
      <c r="DD830" s="12"/>
      <c r="DE830" s="12"/>
      <c r="DF830" s="12"/>
      <c r="DG830" s="12"/>
      <c r="DH830" s="12"/>
      <c r="DI830" s="12"/>
      <c r="DJ830" s="12"/>
      <c r="DK830" s="12"/>
      <c r="DL830" s="12"/>
      <c r="DM830" s="12"/>
      <c r="DN830" s="12"/>
      <c r="DO830" s="12"/>
      <c r="DP830" s="12"/>
    </row>
    <row r="831" spans="1:120" s="87" customFormat="1" hidden="1" x14ac:dyDescent="0.25">
      <c r="A831" s="94" t="s">
        <v>5135</v>
      </c>
      <c r="B831" s="95" t="s">
        <v>2834</v>
      </c>
      <c r="C831" s="96" t="s">
        <v>2835</v>
      </c>
      <c r="D831" s="95">
        <v>34410</v>
      </c>
      <c r="E831" s="101">
        <v>0</v>
      </c>
      <c r="F831" s="101">
        <v>0</v>
      </c>
      <c r="G831" s="101">
        <v>0</v>
      </c>
      <c r="H831" s="101">
        <v>0</v>
      </c>
      <c r="I831" s="101">
        <v>0</v>
      </c>
      <c r="J831" s="101">
        <v>0</v>
      </c>
      <c r="K831" s="101">
        <v>0</v>
      </c>
      <c r="L831" s="101">
        <v>0</v>
      </c>
      <c r="M831" s="101">
        <v>0</v>
      </c>
      <c r="N831" s="101">
        <v>0</v>
      </c>
      <c r="O831" s="101">
        <v>0</v>
      </c>
      <c r="P831" s="101">
        <v>0</v>
      </c>
      <c r="Q831" s="101">
        <v>0</v>
      </c>
      <c r="R831" s="101">
        <v>0</v>
      </c>
      <c r="S831" s="101">
        <v>0</v>
      </c>
      <c r="T831" s="101">
        <v>0</v>
      </c>
      <c r="U831" s="101">
        <v>0</v>
      </c>
      <c r="V831" s="101">
        <v>0</v>
      </c>
      <c r="W831" s="101">
        <v>0</v>
      </c>
      <c r="X831" s="101">
        <v>0</v>
      </c>
      <c r="Y831" s="101">
        <v>0</v>
      </c>
      <c r="Z831" s="101">
        <v>0</v>
      </c>
      <c r="AA831" s="101">
        <v>0</v>
      </c>
      <c r="AB831" s="101">
        <v>0</v>
      </c>
      <c r="AC831" s="101">
        <v>0</v>
      </c>
      <c r="AD831" s="101">
        <v>0</v>
      </c>
      <c r="AE831" s="101">
        <v>0</v>
      </c>
      <c r="AF831" s="101">
        <v>0</v>
      </c>
      <c r="AG831" s="101">
        <v>0</v>
      </c>
      <c r="AH831" s="101">
        <v>0</v>
      </c>
      <c r="AI831" s="101">
        <v>0</v>
      </c>
      <c r="AJ831" s="101">
        <v>0</v>
      </c>
      <c r="AK831" s="101">
        <v>0</v>
      </c>
      <c r="AL831" s="101">
        <v>0</v>
      </c>
      <c r="AM831" s="101">
        <v>0</v>
      </c>
      <c r="AN831" s="101">
        <v>0</v>
      </c>
      <c r="AO831" s="101">
        <v>0</v>
      </c>
      <c r="AP831" s="101">
        <v>0</v>
      </c>
      <c r="AQ831" s="101">
        <v>0</v>
      </c>
      <c r="AR831" s="101">
        <v>0</v>
      </c>
      <c r="AS831" s="101">
        <v>0</v>
      </c>
      <c r="AT831" s="101">
        <v>0</v>
      </c>
      <c r="AU831" s="101">
        <v>0</v>
      </c>
      <c r="AV831" s="101">
        <v>0</v>
      </c>
      <c r="AW831" s="101">
        <v>0</v>
      </c>
      <c r="AX831" s="101">
        <v>0</v>
      </c>
      <c r="AY831" s="101">
        <v>0</v>
      </c>
      <c r="AZ831" s="101">
        <v>0</v>
      </c>
      <c r="BA831" s="101">
        <v>0</v>
      </c>
      <c r="BB831" s="101">
        <v>0</v>
      </c>
      <c r="BC831" s="101">
        <v>0</v>
      </c>
      <c r="BD831" s="101">
        <v>0</v>
      </c>
      <c r="BE831" s="101">
        <v>0</v>
      </c>
      <c r="BF831" s="101">
        <v>0</v>
      </c>
      <c r="BG831" s="101">
        <v>0</v>
      </c>
      <c r="BH831" s="101">
        <v>0</v>
      </c>
      <c r="BI831" s="101">
        <v>0</v>
      </c>
      <c r="BJ831" s="101">
        <v>0</v>
      </c>
      <c r="BK831" s="101">
        <v>0</v>
      </c>
      <c r="BL831" s="101">
        <v>0</v>
      </c>
      <c r="BM831" s="101">
        <v>0</v>
      </c>
      <c r="BN831" s="101">
        <v>0</v>
      </c>
      <c r="BO831" s="101"/>
      <c r="BP831" s="101"/>
      <c r="BQ831" s="101"/>
      <c r="BR831" s="101"/>
      <c r="BS831" s="101"/>
      <c r="BT831" s="101"/>
      <c r="BU831" s="101"/>
      <c r="BV831" s="101"/>
      <c r="BW831" s="101"/>
      <c r="BX831" s="101"/>
      <c r="BY831" s="101"/>
      <c r="BZ831" s="101"/>
      <c r="CA831" s="101"/>
      <c r="CB831" s="101"/>
      <c r="CC831" s="101"/>
      <c r="CD831" s="101"/>
      <c r="CE831" s="101"/>
      <c r="CF831" s="101"/>
      <c r="CG831" s="101"/>
      <c r="CH831" s="101"/>
      <c r="CI831" s="101"/>
      <c r="CJ831" s="101"/>
      <c r="CK831" s="101"/>
      <c r="CL831" s="101"/>
      <c r="CM831" s="106">
        <f t="shared" si="54"/>
        <v>0</v>
      </c>
      <c r="CN831" s="65">
        <f t="shared" si="56"/>
        <v>0</v>
      </c>
      <c r="CO831" s="107">
        <f t="shared" si="55"/>
        <v>0</v>
      </c>
      <c r="CP831" s="12"/>
      <c r="CQ831" s="12"/>
      <c r="CR831" s="12"/>
      <c r="CS831" s="12"/>
      <c r="CT831" s="12"/>
      <c r="CU831" s="12"/>
      <c r="CV831" s="12"/>
      <c r="CW831" s="12"/>
      <c r="CX831" s="12"/>
      <c r="CY831" s="12"/>
      <c r="CZ831" s="12"/>
      <c r="DA831" s="12"/>
      <c r="DB831" s="12"/>
      <c r="DC831" s="12"/>
      <c r="DD831" s="12"/>
      <c r="DE831" s="12"/>
      <c r="DF831" s="12"/>
      <c r="DG831" s="12"/>
      <c r="DH831" s="12"/>
      <c r="DI831" s="12"/>
      <c r="DJ831" s="12"/>
      <c r="DK831" s="12"/>
      <c r="DL831" s="12"/>
      <c r="DM831" s="12"/>
      <c r="DN831" s="12"/>
      <c r="DO831" s="12"/>
      <c r="DP831" s="12"/>
    </row>
    <row r="832" spans="1:120" s="87" customFormat="1" hidden="1" x14ac:dyDescent="0.25">
      <c r="A832" s="94" t="s">
        <v>5135</v>
      </c>
      <c r="B832" s="95" t="s">
        <v>3658</v>
      </c>
      <c r="C832" s="96" t="s">
        <v>3659</v>
      </c>
      <c r="D832" s="95">
        <v>34420</v>
      </c>
      <c r="E832" s="101">
        <v>0</v>
      </c>
      <c r="F832" s="101">
        <v>0</v>
      </c>
      <c r="G832" s="101">
        <v>0</v>
      </c>
      <c r="H832" s="101">
        <v>0</v>
      </c>
      <c r="I832" s="101">
        <v>0</v>
      </c>
      <c r="J832" s="101">
        <v>0</v>
      </c>
      <c r="K832" s="101">
        <v>0</v>
      </c>
      <c r="L832" s="101">
        <v>0</v>
      </c>
      <c r="M832" s="101">
        <v>0</v>
      </c>
      <c r="N832" s="101">
        <v>0</v>
      </c>
      <c r="O832" s="101">
        <v>0</v>
      </c>
      <c r="P832" s="101">
        <v>0</v>
      </c>
      <c r="Q832" s="101">
        <v>0</v>
      </c>
      <c r="R832" s="101">
        <v>0</v>
      </c>
      <c r="S832" s="101">
        <v>0</v>
      </c>
      <c r="T832" s="101">
        <v>0</v>
      </c>
      <c r="U832" s="101">
        <v>0</v>
      </c>
      <c r="V832" s="101">
        <v>0</v>
      </c>
      <c r="W832" s="101">
        <v>0</v>
      </c>
      <c r="X832" s="101">
        <v>0</v>
      </c>
      <c r="Y832" s="101">
        <v>0</v>
      </c>
      <c r="Z832" s="101">
        <v>0</v>
      </c>
      <c r="AA832" s="101">
        <v>0</v>
      </c>
      <c r="AB832" s="101">
        <v>0</v>
      </c>
      <c r="AC832" s="101">
        <v>0</v>
      </c>
      <c r="AD832" s="101">
        <v>0</v>
      </c>
      <c r="AE832" s="101">
        <v>0</v>
      </c>
      <c r="AF832" s="101">
        <v>0</v>
      </c>
      <c r="AG832" s="101">
        <v>0</v>
      </c>
      <c r="AH832" s="101">
        <v>0</v>
      </c>
      <c r="AI832" s="101">
        <v>0</v>
      </c>
      <c r="AJ832" s="101">
        <v>0</v>
      </c>
      <c r="AK832" s="101">
        <v>0</v>
      </c>
      <c r="AL832" s="101">
        <v>0</v>
      </c>
      <c r="AM832" s="101">
        <v>0</v>
      </c>
      <c r="AN832" s="101">
        <v>0</v>
      </c>
      <c r="AO832" s="101">
        <v>0</v>
      </c>
      <c r="AP832" s="101">
        <v>0</v>
      </c>
      <c r="AQ832" s="101">
        <v>0</v>
      </c>
      <c r="AR832" s="101">
        <v>0</v>
      </c>
      <c r="AS832" s="101">
        <v>0</v>
      </c>
      <c r="AT832" s="101">
        <v>0</v>
      </c>
      <c r="AU832" s="101">
        <v>0</v>
      </c>
      <c r="AV832" s="101">
        <v>0</v>
      </c>
      <c r="AW832" s="101">
        <v>0</v>
      </c>
      <c r="AX832" s="101">
        <v>0</v>
      </c>
      <c r="AY832" s="101">
        <v>0</v>
      </c>
      <c r="AZ832" s="101">
        <v>0</v>
      </c>
      <c r="BA832" s="101">
        <v>0</v>
      </c>
      <c r="BB832" s="101">
        <v>0</v>
      </c>
      <c r="BC832" s="101">
        <v>0</v>
      </c>
      <c r="BD832" s="101">
        <v>0</v>
      </c>
      <c r="BE832" s="101">
        <v>0</v>
      </c>
      <c r="BF832" s="101">
        <v>0</v>
      </c>
      <c r="BG832" s="101">
        <v>0</v>
      </c>
      <c r="BH832" s="101">
        <v>0</v>
      </c>
      <c r="BI832" s="101">
        <v>0</v>
      </c>
      <c r="BJ832" s="101">
        <v>0</v>
      </c>
      <c r="BK832" s="101">
        <v>0</v>
      </c>
      <c r="BL832" s="101">
        <v>0</v>
      </c>
      <c r="BM832" s="101">
        <v>0</v>
      </c>
      <c r="BN832" s="101">
        <v>0</v>
      </c>
      <c r="BO832" s="101"/>
      <c r="BP832" s="101"/>
      <c r="BQ832" s="101"/>
      <c r="BR832" s="101"/>
      <c r="BS832" s="101"/>
      <c r="BT832" s="101"/>
      <c r="BU832" s="101"/>
      <c r="BV832" s="101"/>
      <c r="BW832" s="101"/>
      <c r="BX832" s="101"/>
      <c r="BY832" s="101"/>
      <c r="BZ832" s="101"/>
      <c r="CA832" s="101"/>
      <c r="CB832" s="101"/>
      <c r="CC832" s="101"/>
      <c r="CD832" s="101"/>
      <c r="CE832" s="101"/>
      <c r="CF832" s="101"/>
      <c r="CG832" s="101"/>
      <c r="CH832" s="101"/>
      <c r="CI832" s="101"/>
      <c r="CJ832" s="101"/>
      <c r="CK832" s="101"/>
      <c r="CL832" s="101"/>
      <c r="CM832" s="106">
        <f t="shared" si="54"/>
        <v>0</v>
      </c>
      <c r="CN832" s="65">
        <f t="shared" si="56"/>
        <v>0</v>
      </c>
      <c r="CO832" s="107">
        <f t="shared" si="55"/>
        <v>0</v>
      </c>
      <c r="CP832" s="12"/>
      <c r="CQ832" s="12"/>
      <c r="CR832" s="12"/>
      <c r="CS832" s="12"/>
      <c r="CT832" s="12"/>
      <c r="CU832" s="12"/>
      <c r="CV832" s="12"/>
      <c r="CW832" s="12"/>
      <c r="CX832" s="12"/>
      <c r="CY832" s="12"/>
      <c r="CZ832" s="12"/>
      <c r="DA832" s="12"/>
      <c r="DB832" s="12"/>
      <c r="DC832" s="12"/>
      <c r="DD832" s="12"/>
      <c r="DE832" s="12"/>
      <c r="DF832" s="12"/>
      <c r="DG832" s="12"/>
      <c r="DH832" s="12"/>
      <c r="DI832" s="12"/>
      <c r="DJ832" s="12"/>
      <c r="DK832" s="12"/>
      <c r="DL832" s="12"/>
      <c r="DM832" s="12"/>
      <c r="DN832" s="12"/>
      <c r="DO832" s="12"/>
      <c r="DP832" s="12"/>
    </row>
    <row r="833" spans="1:120" s="87" customFormat="1" hidden="1" x14ac:dyDescent="0.25">
      <c r="A833" s="94" t="s">
        <v>5135</v>
      </c>
      <c r="B833" s="95" t="s">
        <v>3660</v>
      </c>
      <c r="C833" s="96" t="s">
        <v>3661</v>
      </c>
      <c r="D833" s="95">
        <v>34420</v>
      </c>
      <c r="E833" s="101">
        <v>0</v>
      </c>
      <c r="F833" s="101">
        <v>0</v>
      </c>
      <c r="G833" s="101">
        <v>0</v>
      </c>
      <c r="H833" s="101">
        <v>0</v>
      </c>
      <c r="I833" s="101">
        <v>0</v>
      </c>
      <c r="J833" s="101">
        <v>0</v>
      </c>
      <c r="K833" s="101">
        <v>0</v>
      </c>
      <c r="L833" s="101">
        <v>0</v>
      </c>
      <c r="M833" s="101">
        <v>0</v>
      </c>
      <c r="N833" s="101">
        <v>0</v>
      </c>
      <c r="O833" s="101">
        <v>0</v>
      </c>
      <c r="P833" s="101">
        <v>0</v>
      </c>
      <c r="Q833" s="101">
        <v>0</v>
      </c>
      <c r="R833" s="101">
        <v>0</v>
      </c>
      <c r="S833" s="101">
        <v>0</v>
      </c>
      <c r="T833" s="101">
        <v>0</v>
      </c>
      <c r="U833" s="101">
        <v>0</v>
      </c>
      <c r="V833" s="101">
        <v>0</v>
      </c>
      <c r="W833" s="101">
        <v>0</v>
      </c>
      <c r="X833" s="101">
        <v>0</v>
      </c>
      <c r="Y833" s="101">
        <v>0</v>
      </c>
      <c r="Z833" s="101">
        <v>0</v>
      </c>
      <c r="AA833" s="101">
        <v>0</v>
      </c>
      <c r="AB833" s="101">
        <v>0</v>
      </c>
      <c r="AC833" s="101">
        <v>0</v>
      </c>
      <c r="AD833" s="101">
        <v>0</v>
      </c>
      <c r="AE833" s="101">
        <v>0</v>
      </c>
      <c r="AF833" s="101">
        <v>0</v>
      </c>
      <c r="AG833" s="101">
        <v>0</v>
      </c>
      <c r="AH833" s="101">
        <v>0</v>
      </c>
      <c r="AI833" s="101">
        <v>0</v>
      </c>
      <c r="AJ833" s="101">
        <v>0</v>
      </c>
      <c r="AK833" s="101">
        <v>0</v>
      </c>
      <c r="AL833" s="101">
        <v>0</v>
      </c>
      <c r="AM833" s="101">
        <v>0</v>
      </c>
      <c r="AN833" s="101">
        <v>0</v>
      </c>
      <c r="AO833" s="101">
        <v>0</v>
      </c>
      <c r="AP833" s="101">
        <v>0</v>
      </c>
      <c r="AQ833" s="101">
        <v>0</v>
      </c>
      <c r="AR833" s="101">
        <v>0</v>
      </c>
      <c r="AS833" s="101">
        <v>0</v>
      </c>
      <c r="AT833" s="101">
        <v>0</v>
      </c>
      <c r="AU833" s="101">
        <v>0</v>
      </c>
      <c r="AV833" s="101">
        <v>0</v>
      </c>
      <c r="AW833" s="101">
        <v>0</v>
      </c>
      <c r="AX833" s="101">
        <v>0</v>
      </c>
      <c r="AY833" s="101">
        <v>0</v>
      </c>
      <c r="AZ833" s="101">
        <v>0</v>
      </c>
      <c r="BA833" s="101">
        <v>0</v>
      </c>
      <c r="BB833" s="101">
        <v>0</v>
      </c>
      <c r="BC833" s="101">
        <v>0</v>
      </c>
      <c r="BD833" s="101">
        <v>0</v>
      </c>
      <c r="BE833" s="101">
        <v>0</v>
      </c>
      <c r="BF833" s="101">
        <v>0</v>
      </c>
      <c r="BG833" s="101">
        <v>0</v>
      </c>
      <c r="BH833" s="101">
        <v>0</v>
      </c>
      <c r="BI833" s="101">
        <v>0</v>
      </c>
      <c r="BJ833" s="101">
        <v>0</v>
      </c>
      <c r="BK833" s="101">
        <v>0</v>
      </c>
      <c r="BL833" s="101">
        <v>0</v>
      </c>
      <c r="BM833" s="101">
        <v>0</v>
      </c>
      <c r="BN833" s="101">
        <v>0</v>
      </c>
      <c r="BO833" s="101"/>
      <c r="BP833" s="101"/>
      <c r="BQ833" s="101"/>
      <c r="BR833" s="101"/>
      <c r="BS833" s="101"/>
      <c r="BT833" s="101"/>
      <c r="BU833" s="101"/>
      <c r="BV833" s="101"/>
      <c r="BW833" s="101"/>
      <c r="BX833" s="101"/>
      <c r="BY833" s="101"/>
      <c r="BZ833" s="101"/>
      <c r="CA833" s="101"/>
      <c r="CB833" s="101"/>
      <c r="CC833" s="101"/>
      <c r="CD833" s="101"/>
      <c r="CE833" s="101"/>
      <c r="CF833" s="101"/>
      <c r="CG833" s="101"/>
      <c r="CH833" s="101"/>
      <c r="CI833" s="101"/>
      <c r="CJ833" s="101"/>
      <c r="CK833" s="101"/>
      <c r="CL833" s="101"/>
      <c r="CM833" s="106">
        <f t="shared" si="54"/>
        <v>0</v>
      </c>
      <c r="CN833" s="65">
        <f t="shared" si="56"/>
        <v>0</v>
      </c>
      <c r="CO833" s="107">
        <f t="shared" si="55"/>
        <v>0</v>
      </c>
      <c r="CP833" s="12"/>
      <c r="CQ833" s="12"/>
      <c r="CR833" s="12"/>
      <c r="CS833" s="12"/>
      <c r="CT833" s="12"/>
      <c r="CU833" s="12"/>
      <c r="CV833" s="12"/>
      <c r="CW833" s="12"/>
      <c r="CX833" s="12"/>
      <c r="CY833" s="12"/>
      <c r="CZ833" s="12"/>
      <c r="DA833" s="12"/>
      <c r="DB833" s="12"/>
      <c r="DC833" s="12"/>
      <c r="DD833" s="12"/>
      <c r="DE833" s="12"/>
      <c r="DF833" s="12"/>
      <c r="DG833" s="12"/>
      <c r="DH833" s="12"/>
      <c r="DI833" s="12"/>
      <c r="DJ833" s="12"/>
      <c r="DK833" s="12"/>
      <c r="DL833" s="12"/>
      <c r="DM833" s="12"/>
      <c r="DN833" s="12"/>
      <c r="DO833" s="12"/>
      <c r="DP833" s="12"/>
    </row>
    <row r="834" spans="1:120" s="87" customFormat="1" hidden="1" x14ac:dyDescent="0.25">
      <c r="A834" s="94" t="s">
        <v>5135</v>
      </c>
      <c r="B834" s="95" t="s">
        <v>3662</v>
      </c>
      <c r="C834" s="96" t="s">
        <v>3663</v>
      </c>
      <c r="D834" s="95">
        <v>34420</v>
      </c>
      <c r="E834" s="101">
        <v>0</v>
      </c>
      <c r="F834" s="101">
        <v>0</v>
      </c>
      <c r="G834" s="101">
        <v>0</v>
      </c>
      <c r="H834" s="101">
        <v>0</v>
      </c>
      <c r="I834" s="101">
        <v>0</v>
      </c>
      <c r="J834" s="101">
        <v>0</v>
      </c>
      <c r="K834" s="101">
        <v>0</v>
      </c>
      <c r="L834" s="101">
        <v>0</v>
      </c>
      <c r="M834" s="101">
        <v>0</v>
      </c>
      <c r="N834" s="101">
        <v>0</v>
      </c>
      <c r="O834" s="101">
        <v>0</v>
      </c>
      <c r="P834" s="101">
        <v>0</v>
      </c>
      <c r="Q834" s="101">
        <v>0</v>
      </c>
      <c r="R834" s="101">
        <v>0</v>
      </c>
      <c r="S834" s="101">
        <v>0</v>
      </c>
      <c r="T834" s="101">
        <v>0</v>
      </c>
      <c r="U834" s="101">
        <v>0</v>
      </c>
      <c r="V834" s="101">
        <v>0</v>
      </c>
      <c r="W834" s="101">
        <v>0</v>
      </c>
      <c r="X834" s="101">
        <v>0</v>
      </c>
      <c r="Y834" s="101">
        <v>0</v>
      </c>
      <c r="Z834" s="101">
        <v>0</v>
      </c>
      <c r="AA834" s="101">
        <v>0</v>
      </c>
      <c r="AB834" s="101">
        <v>0</v>
      </c>
      <c r="AC834" s="101">
        <v>0</v>
      </c>
      <c r="AD834" s="101">
        <v>0</v>
      </c>
      <c r="AE834" s="101">
        <v>0</v>
      </c>
      <c r="AF834" s="101">
        <v>0</v>
      </c>
      <c r="AG834" s="101">
        <v>0</v>
      </c>
      <c r="AH834" s="101">
        <v>0</v>
      </c>
      <c r="AI834" s="101">
        <v>0</v>
      </c>
      <c r="AJ834" s="101">
        <v>0</v>
      </c>
      <c r="AK834" s="101">
        <v>0</v>
      </c>
      <c r="AL834" s="101">
        <v>0</v>
      </c>
      <c r="AM834" s="101">
        <v>0</v>
      </c>
      <c r="AN834" s="101">
        <v>0</v>
      </c>
      <c r="AO834" s="101">
        <v>0</v>
      </c>
      <c r="AP834" s="101">
        <v>0</v>
      </c>
      <c r="AQ834" s="101">
        <v>0</v>
      </c>
      <c r="AR834" s="101">
        <v>0</v>
      </c>
      <c r="AS834" s="101">
        <v>0</v>
      </c>
      <c r="AT834" s="101">
        <v>0</v>
      </c>
      <c r="AU834" s="101">
        <v>0</v>
      </c>
      <c r="AV834" s="101">
        <v>0</v>
      </c>
      <c r="AW834" s="101">
        <v>0</v>
      </c>
      <c r="AX834" s="101">
        <v>0</v>
      </c>
      <c r="AY834" s="101">
        <v>0</v>
      </c>
      <c r="AZ834" s="101">
        <v>0</v>
      </c>
      <c r="BA834" s="101">
        <v>0</v>
      </c>
      <c r="BB834" s="101">
        <v>0</v>
      </c>
      <c r="BC834" s="101">
        <v>0</v>
      </c>
      <c r="BD834" s="101">
        <v>0</v>
      </c>
      <c r="BE834" s="101">
        <v>0</v>
      </c>
      <c r="BF834" s="101">
        <v>0</v>
      </c>
      <c r="BG834" s="101">
        <v>0</v>
      </c>
      <c r="BH834" s="101">
        <v>0</v>
      </c>
      <c r="BI834" s="101">
        <v>0</v>
      </c>
      <c r="BJ834" s="101">
        <v>0</v>
      </c>
      <c r="BK834" s="101">
        <v>0</v>
      </c>
      <c r="BL834" s="101">
        <v>0</v>
      </c>
      <c r="BM834" s="101">
        <v>0</v>
      </c>
      <c r="BN834" s="101">
        <v>0</v>
      </c>
      <c r="BO834" s="101"/>
      <c r="BP834" s="101"/>
      <c r="BQ834" s="101"/>
      <c r="BR834" s="101"/>
      <c r="BS834" s="101"/>
      <c r="BT834" s="101"/>
      <c r="BU834" s="101"/>
      <c r="BV834" s="101"/>
      <c r="BW834" s="101"/>
      <c r="BX834" s="101"/>
      <c r="BY834" s="101"/>
      <c r="BZ834" s="101"/>
      <c r="CA834" s="101"/>
      <c r="CB834" s="101"/>
      <c r="CC834" s="101"/>
      <c r="CD834" s="101"/>
      <c r="CE834" s="101"/>
      <c r="CF834" s="101"/>
      <c r="CG834" s="101"/>
      <c r="CH834" s="101"/>
      <c r="CI834" s="101"/>
      <c r="CJ834" s="101"/>
      <c r="CK834" s="101"/>
      <c r="CL834" s="101"/>
      <c r="CM834" s="106">
        <f t="shared" si="54"/>
        <v>0</v>
      </c>
      <c r="CN834" s="65">
        <f t="shared" si="56"/>
        <v>0</v>
      </c>
      <c r="CO834" s="107">
        <f t="shared" si="55"/>
        <v>0</v>
      </c>
      <c r="CP834" s="12"/>
      <c r="CQ834" s="12"/>
      <c r="CR834" s="12"/>
      <c r="CS834" s="12"/>
      <c r="CT834" s="12"/>
      <c r="CU834" s="12"/>
      <c r="CV834" s="12"/>
      <c r="CW834" s="12"/>
      <c r="CX834" s="12"/>
      <c r="CY834" s="12"/>
      <c r="CZ834" s="12"/>
      <c r="DA834" s="12"/>
      <c r="DB834" s="12"/>
      <c r="DC834" s="12"/>
      <c r="DD834" s="12"/>
      <c r="DE834" s="12"/>
      <c r="DF834" s="12"/>
      <c r="DG834" s="12"/>
      <c r="DH834" s="12"/>
      <c r="DI834" s="12"/>
      <c r="DJ834" s="12"/>
      <c r="DK834" s="12"/>
      <c r="DL834" s="12"/>
      <c r="DM834" s="12"/>
      <c r="DN834" s="12"/>
      <c r="DO834" s="12"/>
      <c r="DP834" s="12"/>
    </row>
    <row r="835" spans="1:120" s="87" customFormat="1" hidden="1" x14ac:dyDescent="0.25">
      <c r="A835" s="94" t="s">
        <v>5135</v>
      </c>
      <c r="B835" s="95" t="s">
        <v>2846</v>
      </c>
      <c r="C835" s="96" t="s">
        <v>2847</v>
      </c>
      <c r="D835" s="95">
        <v>34410</v>
      </c>
      <c r="E835" s="101">
        <v>0</v>
      </c>
      <c r="F835" s="101">
        <v>0</v>
      </c>
      <c r="G835" s="101">
        <v>0</v>
      </c>
      <c r="H835" s="101">
        <v>0</v>
      </c>
      <c r="I835" s="101">
        <v>0</v>
      </c>
      <c r="J835" s="101">
        <v>0</v>
      </c>
      <c r="K835" s="101">
        <v>0</v>
      </c>
      <c r="L835" s="101">
        <v>0</v>
      </c>
      <c r="M835" s="101">
        <v>0</v>
      </c>
      <c r="N835" s="101">
        <v>0</v>
      </c>
      <c r="O835" s="101">
        <v>0</v>
      </c>
      <c r="P835" s="101">
        <v>0</v>
      </c>
      <c r="Q835" s="101">
        <v>0</v>
      </c>
      <c r="R835" s="101">
        <v>0</v>
      </c>
      <c r="S835" s="101">
        <v>0</v>
      </c>
      <c r="T835" s="101">
        <v>0</v>
      </c>
      <c r="U835" s="101">
        <v>0</v>
      </c>
      <c r="V835" s="101">
        <v>0</v>
      </c>
      <c r="W835" s="101">
        <v>0</v>
      </c>
      <c r="X835" s="101">
        <v>0</v>
      </c>
      <c r="Y835" s="101">
        <v>0</v>
      </c>
      <c r="Z835" s="101">
        <v>0</v>
      </c>
      <c r="AA835" s="101">
        <v>0</v>
      </c>
      <c r="AB835" s="101">
        <v>0</v>
      </c>
      <c r="AC835" s="101">
        <v>0</v>
      </c>
      <c r="AD835" s="101">
        <v>0</v>
      </c>
      <c r="AE835" s="101">
        <v>0</v>
      </c>
      <c r="AF835" s="101">
        <v>0</v>
      </c>
      <c r="AG835" s="101">
        <v>0</v>
      </c>
      <c r="AH835" s="101">
        <v>0</v>
      </c>
      <c r="AI835" s="101">
        <v>0</v>
      </c>
      <c r="AJ835" s="101">
        <v>0</v>
      </c>
      <c r="AK835" s="101">
        <v>0</v>
      </c>
      <c r="AL835" s="101">
        <v>0</v>
      </c>
      <c r="AM835" s="101">
        <v>0</v>
      </c>
      <c r="AN835" s="101">
        <v>0</v>
      </c>
      <c r="AO835" s="101">
        <v>0</v>
      </c>
      <c r="AP835" s="101">
        <v>0</v>
      </c>
      <c r="AQ835" s="101">
        <v>0</v>
      </c>
      <c r="AR835" s="101">
        <v>0</v>
      </c>
      <c r="AS835" s="101">
        <v>0</v>
      </c>
      <c r="AT835" s="101">
        <v>0</v>
      </c>
      <c r="AU835" s="101">
        <v>0</v>
      </c>
      <c r="AV835" s="101">
        <v>0</v>
      </c>
      <c r="AW835" s="101">
        <v>0</v>
      </c>
      <c r="AX835" s="101">
        <v>0</v>
      </c>
      <c r="AY835" s="101">
        <v>0</v>
      </c>
      <c r="AZ835" s="101">
        <v>0</v>
      </c>
      <c r="BA835" s="101">
        <v>0</v>
      </c>
      <c r="BB835" s="101">
        <v>0</v>
      </c>
      <c r="BC835" s="101">
        <v>0</v>
      </c>
      <c r="BD835" s="101">
        <v>0</v>
      </c>
      <c r="BE835" s="101">
        <v>0</v>
      </c>
      <c r="BF835" s="101">
        <v>0</v>
      </c>
      <c r="BG835" s="101">
        <v>0</v>
      </c>
      <c r="BH835" s="101">
        <v>0</v>
      </c>
      <c r="BI835" s="101">
        <v>0</v>
      </c>
      <c r="BJ835" s="101">
        <v>0</v>
      </c>
      <c r="BK835" s="101">
        <v>0</v>
      </c>
      <c r="BL835" s="101">
        <v>0</v>
      </c>
      <c r="BM835" s="101">
        <v>0</v>
      </c>
      <c r="BN835" s="101">
        <v>0</v>
      </c>
      <c r="BO835" s="101"/>
      <c r="BP835" s="101"/>
      <c r="BQ835" s="101"/>
      <c r="BR835" s="101"/>
      <c r="BS835" s="101"/>
      <c r="BT835" s="101"/>
      <c r="BU835" s="101"/>
      <c r="BV835" s="101"/>
      <c r="BW835" s="101"/>
      <c r="BX835" s="101"/>
      <c r="BY835" s="101"/>
      <c r="BZ835" s="101"/>
      <c r="CA835" s="101"/>
      <c r="CB835" s="101"/>
      <c r="CC835" s="101"/>
      <c r="CD835" s="101"/>
      <c r="CE835" s="101"/>
      <c r="CF835" s="101"/>
      <c r="CG835" s="101"/>
      <c r="CH835" s="101"/>
      <c r="CI835" s="101"/>
      <c r="CJ835" s="101"/>
      <c r="CK835" s="101"/>
      <c r="CL835" s="101"/>
      <c r="CM835" s="106">
        <f t="shared" si="54"/>
        <v>0</v>
      </c>
      <c r="CN835" s="65">
        <f t="shared" si="56"/>
        <v>0</v>
      </c>
      <c r="CO835" s="107">
        <f t="shared" si="55"/>
        <v>0</v>
      </c>
      <c r="CP835" s="12"/>
      <c r="CQ835" s="12"/>
      <c r="CR835" s="12"/>
      <c r="CS835" s="12"/>
      <c r="CT835" s="12"/>
      <c r="CU835" s="12"/>
      <c r="CV835" s="12"/>
      <c r="CW835" s="12"/>
      <c r="CX835" s="12"/>
      <c r="CY835" s="12"/>
      <c r="CZ835" s="12"/>
      <c r="DA835" s="12"/>
      <c r="DB835" s="12"/>
      <c r="DC835" s="12"/>
      <c r="DD835" s="12"/>
      <c r="DE835" s="12"/>
      <c r="DF835" s="12"/>
      <c r="DG835" s="12"/>
      <c r="DH835" s="12"/>
      <c r="DI835" s="12"/>
      <c r="DJ835" s="12"/>
      <c r="DK835" s="12"/>
      <c r="DL835" s="12"/>
      <c r="DM835" s="12"/>
      <c r="DN835" s="12"/>
      <c r="DO835" s="12"/>
      <c r="DP835" s="12"/>
    </row>
    <row r="836" spans="1:120" s="87" customFormat="1" hidden="1" x14ac:dyDescent="0.25">
      <c r="A836" s="94" t="s">
        <v>5135</v>
      </c>
      <c r="B836" s="95" t="s">
        <v>3666</v>
      </c>
      <c r="C836" s="96" t="s">
        <v>3667</v>
      </c>
      <c r="D836" s="95">
        <v>34420</v>
      </c>
      <c r="E836" s="101">
        <v>0</v>
      </c>
      <c r="F836" s="101">
        <v>0</v>
      </c>
      <c r="G836" s="101">
        <v>0</v>
      </c>
      <c r="H836" s="101">
        <v>0</v>
      </c>
      <c r="I836" s="101">
        <v>0</v>
      </c>
      <c r="J836" s="101">
        <v>0</v>
      </c>
      <c r="K836" s="101">
        <v>0</v>
      </c>
      <c r="L836" s="101">
        <v>0</v>
      </c>
      <c r="M836" s="101">
        <v>0</v>
      </c>
      <c r="N836" s="101">
        <v>0</v>
      </c>
      <c r="O836" s="101">
        <v>0</v>
      </c>
      <c r="P836" s="101">
        <v>0</v>
      </c>
      <c r="Q836" s="101">
        <v>0</v>
      </c>
      <c r="R836" s="101">
        <v>0</v>
      </c>
      <c r="S836" s="101">
        <v>0</v>
      </c>
      <c r="T836" s="101">
        <v>0</v>
      </c>
      <c r="U836" s="101">
        <v>0</v>
      </c>
      <c r="V836" s="101">
        <v>0</v>
      </c>
      <c r="W836" s="101">
        <v>0</v>
      </c>
      <c r="X836" s="101">
        <v>0</v>
      </c>
      <c r="Y836" s="101">
        <v>0</v>
      </c>
      <c r="Z836" s="101">
        <v>0</v>
      </c>
      <c r="AA836" s="101">
        <v>0</v>
      </c>
      <c r="AB836" s="101">
        <v>0</v>
      </c>
      <c r="AC836" s="101">
        <v>0</v>
      </c>
      <c r="AD836" s="101">
        <v>0</v>
      </c>
      <c r="AE836" s="101">
        <v>0</v>
      </c>
      <c r="AF836" s="101">
        <v>0</v>
      </c>
      <c r="AG836" s="101">
        <v>0</v>
      </c>
      <c r="AH836" s="101">
        <v>0</v>
      </c>
      <c r="AI836" s="101">
        <v>0</v>
      </c>
      <c r="AJ836" s="101">
        <v>0</v>
      </c>
      <c r="AK836" s="101">
        <v>0</v>
      </c>
      <c r="AL836" s="101">
        <v>0</v>
      </c>
      <c r="AM836" s="101">
        <v>0</v>
      </c>
      <c r="AN836" s="101">
        <v>0</v>
      </c>
      <c r="AO836" s="101">
        <v>0</v>
      </c>
      <c r="AP836" s="101">
        <v>0</v>
      </c>
      <c r="AQ836" s="101">
        <v>0</v>
      </c>
      <c r="AR836" s="101">
        <v>0</v>
      </c>
      <c r="AS836" s="101">
        <v>0</v>
      </c>
      <c r="AT836" s="101">
        <v>0</v>
      </c>
      <c r="AU836" s="101">
        <v>0</v>
      </c>
      <c r="AV836" s="101">
        <v>0</v>
      </c>
      <c r="AW836" s="101">
        <v>0</v>
      </c>
      <c r="AX836" s="101">
        <v>0</v>
      </c>
      <c r="AY836" s="101">
        <v>0</v>
      </c>
      <c r="AZ836" s="101">
        <v>0</v>
      </c>
      <c r="BA836" s="101">
        <v>0</v>
      </c>
      <c r="BB836" s="101">
        <v>0</v>
      </c>
      <c r="BC836" s="101">
        <v>0</v>
      </c>
      <c r="BD836" s="101">
        <v>0</v>
      </c>
      <c r="BE836" s="101">
        <v>0</v>
      </c>
      <c r="BF836" s="101">
        <v>0</v>
      </c>
      <c r="BG836" s="101">
        <v>0</v>
      </c>
      <c r="BH836" s="101">
        <v>0</v>
      </c>
      <c r="BI836" s="101">
        <v>0</v>
      </c>
      <c r="BJ836" s="101">
        <v>0</v>
      </c>
      <c r="BK836" s="101">
        <v>0</v>
      </c>
      <c r="BL836" s="101">
        <v>0</v>
      </c>
      <c r="BM836" s="101">
        <v>0</v>
      </c>
      <c r="BN836" s="101">
        <v>0</v>
      </c>
      <c r="BO836" s="101"/>
      <c r="BP836" s="101"/>
      <c r="BQ836" s="101"/>
      <c r="BR836" s="101"/>
      <c r="BS836" s="101"/>
      <c r="BT836" s="101"/>
      <c r="BU836" s="101"/>
      <c r="BV836" s="101"/>
      <c r="BW836" s="101"/>
      <c r="BX836" s="101"/>
      <c r="BY836" s="101"/>
      <c r="BZ836" s="101"/>
      <c r="CA836" s="101"/>
      <c r="CB836" s="101"/>
      <c r="CC836" s="101"/>
      <c r="CD836" s="101"/>
      <c r="CE836" s="101"/>
      <c r="CF836" s="101"/>
      <c r="CG836" s="101"/>
      <c r="CH836" s="101"/>
      <c r="CI836" s="101"/>
      <c r="CJ836" s="101"/>
      <c r="CK836" s="101"/>
      <c r="CL836" s="101"/>
      <c r="CM836" s="106">
        <f t="shared" si="54"/>
        <v>0</v>
      </c>
      <c r="CN836" s="65">
        <f t="shared" si="56"/>
        <v>0</v>
      </c>
      <c r="CO836" s="107">
        <f t="shared" si="55"/>
        <v>0</v>
      </c>
      <c r="CP836" s="12"/>
      <c r="CQ836" s="12"/>
      <c r="CR836" s="12"/>
      <c r="CS836" s="12"/>
      <c r="CT836" s="12"/>
      <c r="CU836" s="12"/>
      <c r="CV836" s="12"/>
      <c r="CW836" s="12"/>
      <c r="CX836" s="12"/>
      <c r="CY836" s="12"/>
      <c r="CZ836" s="12"/>
      <c r="DA836" s="12"/>
      <c r="DB836" s="12"/>
      <c r="DC836" s="12"/>
      <c r="DD836" s="12"/>
      <c r="DE836" s="12"/>
      <c r="DF836" s="12"/>
      <c r="DG836" s="12"/>
      <c r="DH836" s="12"/>
      <c r="DI836" s="12"/>
      <c r="DJ836" s="12"/>
      <c r="DK836" s="12"/>
      <c r="DL836" s="12"/>
      <c r="DM836" s="12"/>
      <c r="DN836" s="12"/>
      <c r="DO836" s="12"/>
      <c r="DP836" s="12"/>
    </row>
    <row r="837" spans="1:120" s="87" customFormat="1" hidden="1" x14ac:dyDescent="0.25">
      <c r="A837" s="94" t="s">
        <v>5135</v>
      </c>
      <c r="B837" s="95" t="s">
        <v>2848</v>
      </c>
      <c r="C837" s="96" t="s">
        <v>2849</v>
      </c>
      <c r="D837" s="95">
        <v>34410</v>
      </c>
      <c r="E837" s="101">
        <v>0</v>
      </c>
      <c r="F837" s="101">
        <v>0</v>
      </c>
      <c r="G837" s="101">
        <v>0</v>
      </c>
      <c r="H837" s="101">
        <v>0</v>
      </c>
      <c r="I837" s="101">
        <v>0</v>
      </c>
      <c r="J837" s="101">
        <v>0</v>
      </c>
      <c r="K837" s="101">
        <v>0</v>
      </c>
      <c r="L837" s="101">
        <v>0</v>
      </c>
      <c r="M837" s="101">
        <v>0</v>
      </c>
      <c r="N837" s="101">
        <v>0</v>
      </c>
      <c r="O837" s="101">
        <v>0</v>
      </c>
      <c r="P837" s="101">
        <v>0</v>
      </c>
      <c r="Q837" s="101">
        <v>0</v>
      </c>
      <c r="R837" s="101">
        <v>0</v>
      </c>
      <c r="S837" s="101">
        <v>0</v>
      </c>
      <c r="T837" s="101">
        <v>0</v>
      </c>
      <c r="U837" s="101">
        <v>0</v>
      </c>
      <c r="V837" s="101">
        <v>0</v>
      </c>
      <c r="W837" s="101">
        <v>0</v>
      </c>
      <c r="X837" s="101">
        <v>0</v>
      </c>
      <c r="Y837" s="101">
        <v>0</v>
      </c>
      <c r="Z837" s="101">
        <v>0</v>
      </c>
      <c r="AA837" s="101">
        <v>0</v>
      </c>
      <c r="AB837" s="101">
        <v>0</v>
      </c>
      <c r="AC837" s="101">
        <v>0</v>
      </c>
      <c r="AD837" s="101">
        <v>0</v>
      </c>
      <c r="AE837" s="101">
        <v>0</v>
      </c>
      <c r="AF837" s="101">
        <v>0</v>
      </c>
      <c r="AG837" s="101">
        <v>0</v>
      </c>
      <c r="AH837" s="101">
        <v>0</v>
      </c>
      <c r="AI837" s="101">
        <v>0</v>
      </c>
      <c r="AJ837" s="101">
        <v>0</v>
      </c>
      <c r="AK837" s="101">
        <v>0</v>
      </c>
      <c r="AL837" s="101">
        <v>0</v>
      </c>
      <c r="AM837" s="101">
        <v>0</v>
      </c>
      <c r="AN837" s="101">
        <v>0</v>
      </c>
      <c r="AO837" s="101">
        <v>0</v>
      </c>
      <c r="AP837" s="101">
        <v>0</v>
      </c>
      <c r="AQ837" s="101">
        <v>0</v>
      </c>
      <c r="AR837" s="101">
        <v>0</v>
      </c>
      <c r="AS837" s="101">
        <v>0</v>
      </c>
      <c r="AT837" s="101">
        <v>0</v>
      </c>
      <c r="AU837" s="101">
        <v>0</v>
      </c>
      <c r="AV837" s="101">
        <v>0</v>
      </c>
      <c r="AW837" s="101">
        <v>0</v>
      </c>
      <c r="AX837" s="101">
        <v>0</v>
      </c>
      <c r="AY837" s="101">
        <v>0</v>
      </c>
      <c r="AZ837" s="101">
        <v>0</v>
      </c>
      <c r="BA837" s="101">
        <v>0</v>
      </c>
      <c r="BB837" s="101">
        <v>0</v>
      </c>
      <c r="BC837" s="101">
        <v>0</v>
      </c>
      <c r="BD837" s="101">
        <v>0</v>
      </c>
      <c r="BE837" s="101">
        <v>0</v>
      </c>
      <c r="BF837" s="101">
        <v>0</v>
      </c>
      <c r="BG837" s="101">
        <v>0</v>
      </c>
      <c r="BH837" s="101">
        <v>0</v>
      </c>
      <c r="BI837" s="101">
        <v>0</v>
      </c>
      <c r="BJ837" s="101">
        <v>0</v>
      </c>
      <c r="BK837" s="101">
        <v>0</v>
      </c>
      <c r="BL837" s="101">
        <v>0</v>
      </c>
      <c r="BM837" s="101">
        <v>0</v>
      </c>
      <c r="BN837" s="101">
        <v>0</v>
      </c>
      <c r="BO837" s="101"/>
      <c r="BP837" s="101"/>
      <c r="BQ837" s="101"/>
      <c r="BR837" s="101"/>
      <c r="BS837" s="101"/>
      <c r="BT837" s="101"/>
      <c r="BU837" s="101"/>
      <c r="BV837" s="101"/>
      <c r="BW837" s="101"/>
      <c r="BX837" s="101"/>
      <c r="BY837" s="101"/>
      <c r="BZ837" s="101"/>
      <c r="CA837" s="101"/>
      <c r="CB837" s="101"/>
      <c r="CC837" s="101"/>
      <c r="CD837" s="101"/>
      <c r="CE837" s="101"/>
      <c r="CF837" s="101"/>
      <c r="CG837" s="101"/>
      <c r="CH837" s="101"/>
      <c r="CI837" s="101"/>
      <c r="CJ837" s="101"/>
      <c r="CK837" s="101"/>
      <c r="CL837" s="101"/>
      <c r="CM837" s="106">
        <f t="shared" si="54"/>
        <v>0</v>
      </c>
      <c r="CN837" s="65">
        <f t="shared" si="56"/>
        <v>0</v>
      </c>
      <c r="CO837" s="107">
        <f t="shared" si="55"/>
        <v>0</v>
      </c>
      <c r="CP837" s="12"/>
      <c r="CQ837" s="12"/>
      <c r="CR837" s="12"/>
      <c r="CS837" s="12"/>
      <c r="CT837" s="12"/>
      <c r="CU837" s="12"/>
      <c r="CV837" s="12"/>
      <c r="CW837" s="12"/>
      <c r="CX837" s="12"/>
      <c r="CY837" s="12"/>
      <c r="CZ837" s="12"/>
      <c r="DA837" s="12"/>
      <c r="DB837" s="12"/>
      <c r="DC837" s="12"/>
      <c r="DD837" s="12"/>
      <c r="DE837" s="12"/>
      <c r="DF837" s="12"/>
      <c r="DG837" s="12"/>
      <c r="DH837" s="12"/>
      <c r="DI837" s="12"/>
      <c r="DJ837" s="12"/>
      <c r="DK837" s="12"/>
      <c r="DL837" s="12"/>
      <c r="DM837" s="12"/>
      <c r="DN837" s="12"/>
      <c r="DO837" s="12"/>
      <c r="DP837" s="12"/>
    </row>
    <row r="838" spans="1:120" s="87" customFormat="1" hidden="1" x14ac:dyDescent="0.25">
      <c r="A838" s="94" t="s">
        <v>5135</v>
      </c>
      <c r="B838" s="95" t="s">
        <v>3668</v>
      </c>
      <c r="C838" s="96" t="s">
        <v>3669</v>
      </c>
      <c r="D838" s="95">
        <v>34420</v>
      </c>
      <c r="E838" s="101">
        <v>0</v>
      </c>
      <c r="F838" s="101">
        <v>0</v>
      </c>
      <c r="G838" s="101">
        <v>0</v>
      </c>
      <c r="H838" s="101">
        <v>0</v>
      </c>
      <c r="I838" s="101">
        <v>0</v>
      </c>
      <c r="J838" s="101">
        <v>0</v>
      </c>
      <c r="K838" s="101">
        <v>0</v>
      </c>
      <c r="L838" s="101">
        <v>0</v>
      </c>
      <c r="M838" s="101">
        <v>0</v>
      </c>
      <c r="N838" s="101">
        <v>0</v>
      </c>
      <c r="O838" s="101">
        <v>0</v>
      </c>
      <c r="P838" s="101">
        <v>0</v>
      </c>
      <c r="Q838" s="101">
        <v>0</v>
      </c>
      <c r="R838" s="101">
        <v>0</v>
      </c>
      <c r="S838" s="101">
        <v>0</v>
      </c>
      <c r="T838" s="101">
        <v>0</v>
      </c>
      <c r="U838" s="101">
        <v>0</v>
      </c>
      <c r="V838" s="101">
        <v>0</v>
      </c>
      <c r="W838" s="101">
        <v>0</v>
      </c>
      <c r="X838" s="101">
        <v>0</v>
      </c>
      <c r="Y838" s="101">
        <v>0</v>
      </c>
      <c r="Z838" s="101">
        <v>0</v>
      </c>
      <c r="AA838" s="101">
        <v>0</v>
      </c>
      <c r="AB838" s="101">
        <v>0</v>
      </c>
      <c r="AC838" s="101">
        <v>0</v>
      </c>
      <c r="AD838" s="101">
        <v>0</v>
      </c>
      <c r="AE838" s="101">
        <v>0</v>
      </c>
      <c r="AF838" s="101">
        <v>0</v>
      </c>
      <c r="AG838" s="101">
        <v>0</v>
      </c>
      <c r="AH838" s="101">
        <v>0</v>
      </c>
      <c r="AI838" s="101">
        <v>0</v>
      </c>
      <c r="AJ838" s="101">
        <v>0</v>
      </c>
      <c r="AK838" s="101">
        <v>0</v>
      </c>
      <c r="AL838" s="101">
        <v>0</v>
      </c>
      <c r="AM838" s="101">
        <v>0</v>
      </c>
      <c r="AN838" s="101">
        <v>0</v>
      </c>
      <c r="AO838" s="101">
        <v>0</v>
      </c>
      <c r="AP838" s="101">
        <v>0</v>
      </c>
      <c r="AQ838" s="101">
        <v>0</v>
      </c>
      <c r="AR838" s="101">
        <v>0</v>
      </c>
      <c r="AS838" s="101">
        <v>0</v>
      </c>
      <c r="AT838" s="101">
        <v>0</v>
      </c>
      <c r="AU838" s="101">
        <v>0</v>
      </c>
      <c r="AV838" s="101">
        <v>0</v>
      </c>
      <c r="AW838" s="101">
        <v>0</v>
      </c>
      <c r="AX838" s="101">
        <v>0</v>
      </c>
      <c r="AY838" s="101">
        <v>0</v>
      </c>
      <c r="AZ838" s="101">
        <v>0</v>
      </c>
      <c r="BA838" s="101">
        <v>0</v>
      </c>
      <c r="BB838" s="101">
        <v>0</v>
      </c>
      <c r="BC838" s="101">
        <v>0</v>
      </c>
      <c r="BD838" s="101">
        <v>0</v>
      </c>
      <c r="BE838" s="101">
        <v>0</v>
      </c>
      <c r="BF838" s="101">
        <v>0</v>
      </c>
      <c r="BG838" s="101">
        <v>0</v>
      </c>
      <c r="BH838" s="101">
        <v>0</v>
      </c>
      <c r="BI838" s="101">
        <v>0</v>
      </c>
      <c r="BJ838" s="101">
        <v>0</v>
      </c>
      <c r="BK838" s="101">
        <v>0</v>
      </c>
      <c r="BL838" s="101">
        <v>0</v>
      </c>
      <c r="BM838" s="101">
        <v>0</v>
      </c>
      <c r="BN838" s="101">
        <v>0</v>
      </c>
      <c r="BO838" s="101"/>
      <c r="BP838" s="101"/>
      <c r="BQ838" s="101"/>
      <c r="BR838" s="101"/>
      <c r="BS838" s="101"/>
      <c r="BT838" s="101"/>
      <c r="BU838" s="101"/>
      <c r="BV838" s="101"/>
      <c r="BW838" s="101"/>
      <c r="BX838" s="101"/>
      <c r="BY838" s="101"/>
      <c r="BZ838" s="101"/>
      <c r="CA838" s="101"/>
      <c r="CB838" s="101"/>
      <c r="CC838" s="101"/>
      <c r="CD838" s="101"/>
      <c r="CE838" s="101"/>
      <c r="CF838" s="101"/>
      <c r="CG838" s="101"/>
      <c r="CH838" s="101"/>
      <c r="CI838" s="101"/>
      <c r="CJ838" s="101"/>
      <c r="CK838" s="101"/>
      <c r="CL838" s="101"/>
      <c r="CM838" s="106">
        <f t="shared" si="54"/>
        <v>0</v>
      </c>
      <c r="CN838" s="65">
        <f t="shared" si="56"/>
        <v>0</v>
      </c>
      <c r="CO838" s="107">
        <f t="shared" si="55"/>
        <v>0</v>
      </c>
      <c r="CP838" s="12"/>
      <c r="CQ838" s="12"/>
      <c r="CR838" s="12"/>
      <c r="CS838" s="12"/>
      <c r="CT838" s="12"/>
      <c r="CU838" s="12"/>
      <c r="CV838" s="12"/>
      <c r="CW838" s="12"/>
      <c r="CX838" s="12"/>
      <c r="CY838" s="12"/>
      <c r="CZ838" s="12"/>
      <c r="DA838" s="12"/>
      <c r="DB838" s="12"/>
      <c r="DC838" s="12"/>
      <c r="DD838" s="12"/>
      <c r="DE838" s="12"/>
      <c r="DF838" s="12"/>
      <c r="DG838" s="12"/>
      <c r="DH838" s="12"/>
      <c r="DI838" s="12"/>
      <c r="DJ838" s="12"/>
      <c r="DK838" s="12"/>
      <c r="DL838" s="12"/>
      <c r="DM838" s="12"/>
      <c r="DN838" s="12"/>
      <c r="DO838" s="12"/>
      <c r="DP838" s="12"/>
    </row>
    <row r="839" spans="1:120" s="87" customFormat="1" hidden="1" x14ac:dyDescent="0.25">
      <c r="A839" s="94" t="s">
        <v>5135</v>
      </c>
      <c r="B839" s="95" t="s">
        <v>2850</v>
      </c>
      <c r="C839" s="96" t="s">
        <v>2851</v>
      </c>
      <c r="D839" s="95">
        <v>34410</v>
      </c>
      <c r="E839" s="101">
        <v>0</v>
      </c>
      <c r="F839" s="101">
        <v>0</v>
      </c>
      <c r="G839" s="101">
        <v>0</v>
      </c>
      <c r="H839" s="101">
        <v>0</v>
      </c>
      <c r="I839" s="101">
        <v>0</v>
      </c>
      <c r="J839" s="101">
        <v>0</v>
      </c>
      <c r="K839" s="101">
        <v>0</v>
      </c>
      <c r="L839" s="101">
        <v>0</v>
      </c>
      <c r="M839" s="101">
        <v>0</v>
      </c>
      <c r="N839" s="101">
        <v>0</v>
      </c>
      <c r="O839" s="101">
        <v>0</v>
      </c>
      <c r="P839" s="101">
        <v>0</v>
      </c>
      <c r="Q839" s="101">
        <v>0</v>
      </c>
      <c r="R839" s="101">
        <v>0</v>
      </c>
      <c r="S839" s="101">
        <v>0</v>
      </c>
      <c r="T839" s="101">
        <v>0</v>
      </c>
      <c r="U839" s="101">
        <v>0</v>
      </c>
      <c r="V839" s="101">
        <v>0</v>
      </c>
      <c r="W839" s="101">
        <v>0</v>
      </c>
      <c r="X839" s="101">
        <v>0</v>
      </c>
      <c r="Y839" s="101">
        <v>0</v>
      </c>
      <c r="Z839" s="101">
        <v>0</v>
      </c>
      <c r="AA839" s="101">
        <v>0</v>
      </c>
      <c r="AB839" s="101">
        <v>0</v>
      </c>
      <c r="AC839" s="101">
        <v>0</v>
      </c>
      <c r="AD839" s="101">
        <v>0</v>
      </c>
      <c r="AE839" s="101">
        <v>0</v>
      </c>
      <c r="AF839" s="101">
        <v>0</v>
      </c>
      <c r="AG839" s="101">
        <v>0</v>
      </c>
      <c r="AH839" s="101">
        <v>0</v>
      </c>
      <c r="AI839" s="101">
        <v>0</v>
      </c>
      <c r="AJ839" s="101">
        <v>0</v>
      </c>
      <c r="AK839" s="101">
        <v>0</v>
      </c>
      <c r="AL839" s="101">
        <v>0</v>
      </c>
      <c r="AM839" s="101">
        <v>0</v>
      </c>
      <c r="AN839" s="101">
        <v>0</v>
      </c>
      <c r="AO839" s="101">
        <v>0</v>
      </c>
      <c r="AP839" s="101">
        <v>0</v>
      </c>
      <c r="AQ839" s="101">
        <v>0</v>
      </c>
      <c r="AR839" s="101">
        <v>0</v>
      </c>
      <c r="AS839" s="101">
        <v>0</v>
      </c>
      <c r="AT839" s="101">
        <v>0</v>
      </c>
      <c r="AU839" s="101">
        <v>0</v>
      </c>
      <c r="AV839" s="101">
        <v>0</v>
      </c>
      <c r="AW839" s="101">
        <v>0</v>
      </c>
      <c r="AX839" s="101">
        <v>0</v>
      </c>
      <c r="AY839" s="101">
        <v>0</v>
      </c>
      <c r="AZ839" s="101">
        <v>0</v>
      </c>
      <c r="BA839" s="101">
        <v>0</v>
      </c>
      <c r="BB839" s="101">
        <v>0</v>
      </c>
      <c r="BC839" s="101">
        <v>0</v>
      </c>
      <c r="BD839" s="101">
        <v>0</v>
      </c>
      <c r="BE839" s="101">
        <v>0</v>
      </c>
      <c r="BF839" s="101">
        <v>0</v>
      </c>
      <c r="BG839" s="101">
        <v>0</v>
      </c>
      <c r="BH839" s="101">
        <v>0</v>
      </c>
      <c r="BI839" s="101">
        <v>0</v>
      </c>
      <c r="BJ839" s="101">
        <v>0</v>
      </c>
      <c r="BK839" s="101">
        <v>0</v>
      </c>
      <c r="BL839" s="101">
        <v>0</v>
      </c>
      <c r="BM839" s="101">
        <v>0</v>
      </c>
      <c r="BN839" s="101">
        <v>0</v>
      </c>
      <c r="BO839" s="101"/>
      <c r="BP839" s="101"/>
      <c r="BQ839" s="101"/>
      <c r="BR839" s="101"/>
      <c r="BS839" s="101"/>
      <c r="BT839" s="101"/>
      <c r="BU839" s="101"/>
      <c r="BV839" s="101"/>
      <c r="BW839" s="101"/>
      <c r="BX839" s="101"/>
      <c r="BY839" s="101"/>
      <c r="BZ839" s="101"/>
      <c r="CA839" s="101"/>
      <c r="CB839" s="101"/>
      <c r="CC839" s="101"/>
      <c r="CD839" s="101"/>
      <c r="CE839" s="101"/>
      <c r="CF839" s="101"/>
      <c r="CG839" s="101"/>
      <c r="CH839" s="101"/>
      <c r="CI839" s="101"/>
      <c r="CJ839" s="101"/>
      <c r="CK839" s="101"/>
      <c r="CL839" s="101"/>
      <c r="CM839" s="106">
        <f t="shared" si="54"/>
        <v>0</v>
      </c>
      <c r="CN839" s="65">
        <f t="shared" si="56"/>
        <v>0</v>
      </c>
      <c r="CO839" s="107">
        <f t="shared" si="55"/>
        <v>0</v>
      </c>
      <c r="CP839" s="12"/>
      <c r="CQ839" s="12"/>
      <c r="CR839" s="12"/>
      <c r="CS839" s="12"/>
      <c r="CT839" s="12"/>
      <c r="CU839" s="12"/>
      <c r="CV839" s="12"/>
      <c r="CW839" s="12"/>
      <c r="CX839" s="12"/>
      <c r="CY839" s="12"/>
      <c r="CZ839" s="12"/>
      <c r="DA839" s="12"/>
      <c r="DB839" s="12"/>
      <c r="DC839" s="12"/>
      <c r="DD839" s="12"/>
      <c r="DE839" s="12"/>
      <c r="DF839" s="12"/>
      <c r="DG839" s="12"/>
      <c r="DH839" s="12"/>
      <c r="DI839" s="12"/>
      <c r="DJ839" s="12"/>
      <c r="DK839" s="12"/>
      <c r="DL839" s="12"/>
      <c r="DM839" s="12"/>
      <c r="DN839" s="12"/>
      <c r="DO839" s="12"/>
      <c r="DP839" s="12"/>
    </row>
    <row r="840" spans="1:120" s="87" customFormat="1" hidden="1" x14ac:dyDescent="0.25">
      <c r="A840" s="94" t="s">
        <v>5135</v>
      </c>
      <c r="B840" s="95" t="s">
        <v>3672</v>
      </c>
      <c r="C840" s="96" t="s">
        <v>3673</v>
      </c>
      <c r="D840" s="95">
        <v>34420</v>
      </c>
      <c r="E840" s="101">
        <v>0</v>
      </c>
      <c r="F840" s="101">
        <v>0</v>
      </c>
      <c r="G840" s="101">
        <v>0</v>
      </c>
      <c r="H840" s="101">
        <v>0</v>
      </c>
      <c r="I840" s="101">
        <v>0</v>
      </c>
      <c r="J840" s="101">
        <v>0</v>
      </c>
      <c r="K840" s="101">
        <v>0</v>
      </c>
      <c r="L840" s="101">
        <v>0</v>
      </c>
      <c r="M840" s="101">
        <v>0</v>
      </c>
      <c r="N840" s="101">
        <v>0</v>
      </c>
      <c r="O840" s="101">
        <v>0</v>
      </c>
      <c r="P840" s="101">
        <v>0</v>
      </c>
      <c r="Q840" s="101">
        <v>0</v>
      </c>
      <c r="R840" s="101">
        <v>0</v>
      </c>
      <c r="S840" s="101">
        <v>0</v>
      </c>
      <c r="T840" s="101">
        <v>0</v>
      </c>
      <c r="U840" s="101">
        <v>0</v>
      </c>
      <c r="V840" s="101">
        <v>0</v>
      </c>
      <c r="W840" s="101">
        <v>0</v>
      </c>
      <c r="X840" s="101">
        <v>0</v>
      </c>
      <c r="Y840" s="101">
        <v>0</v>
      </c>
      <c r="Z840" s="101">
        <v>0</v>
      </c>
      <c r="AA840" s="101">
        <v>0</v>
      </c>
      <c r="AB840" s="101">
        <v>0</v>
      </c>
      <c r="AC840" s="101">
        <v>0</v>
      </c>
      <c r="AD840" s="101">
        <v>0</v>
      </c>
      <c r="AE840" s="101">
        <v>0</v>
      </c>
      <c r="AF840" s="101">
        <v>0</v>
      </c>
      <c r="AG840" s="101">
        <v>0</v>
      </c>
      <c r="AH840" s="101">
        <v>0</v>
      </c>
      <c r="AI840" s="101">
        <v>0</v>
      </c>
      <c r="AJ840" s="101">
        <v>0</v>
      </c>
      <c r="AK840" s="101">
        <v>0</v>
      </c>
      <c r="AL840" s="101">
        <v>0</v>
      </c>
      <c r="AM840" s="101">
        <v>0</v>
      </c>
      <c r="AN840" s="101">
        <v>0</v>
      </c>
      <c r="AO840" s="101">
        <v>0</v>
      </c>
      <c r="AP840" s="101">
        <v>0</v>
      </c>
      <c r="AQ840" s="101">
        <v>0</v>
      </c>
      <c r="AR840" s="101">
        <v>0</v>
      </c>
      <c r="AS840" s="101">
        <v>0</v>
      </c>
      <c r="AT840" s="101">
        <v>0</v>
      </c>
      <c r="AU840" s="101">
        <v>0</v>
      </c>
      <c r="AV840" s="101">
        <v>0</v>
      </c>
      <c r="AW840" s="101">
        <v>0</v>
      </c>
      <c r="AX840" s="101">
        <v>0</v>
      </c>
      <c r="AY840" s="101">
        <v>0</v>
      </c>
      <c r="AZ840" s="101">
        <v>0</v>
      </c>
      <c r="BA840" s="101">
        <v>0</v>
      </c>
      <c r="BB840" s="101">
        <v>0</v>
      </c>
      <c r="BC840" s="101">
        <v>0</v>
      </c>
      <c r="BD840" s="101">
        <v>0</v>
      </c>
      <c r="BE840" s="101">
        <v>0</v>
      </c>
      <c r="BF840" s="101">
        <v>0</v>
      </c>
      <c r="BG840" s="101">
        <v>0</v>
      </c>
      <c r="BH840" s="101">
        <v>0</v>
      </c>
      <c r="BI840" s="101">
        <v>0</v>
      </c>
      <c r="BJ840" s="101">
        <v>0</v>
      </c>
      <c r="BK840" s="101">
        <v>0</v>
      </c>
      <c r="BL840" s="101">
        <v>0</v>
      </c>
      <c r="BM840" s="101">
        <v>0</v>
      </c>
      <c r="BN840" s="101">
        <v>0</v>
      </c>
      <c r="BO840" s="101"/>
      <c r="BP840" s="101"/>
      <c r="BQ840" s="101"/>
      <c r="BR840" s="101"/>
      <c r="BS840" s="101"/>
      <c r="BT840" s="101"/>
      <c r="BU840" s="101"/>
      <c r="BV840" s="101"/>
      <c r="BW840" s="101"/>
      <c r="BX840" s="101"/>
      <c r="BY840" s="101"/>
      <c r="BZ840" s="101"/>
      <c r="CA840" s="101"/>
      <c r="CB840" s="101"/>
      <c r="CC840" s="101"/>
      <c r="CD840" s="101"/>
      <c r="CE840" s="101"/>
      <c r="CF840" s="101"/>
      <c r="CG840" s="101"/>
      <c r="CH840" s="101"/>
      <c r="CI840" s="101"/>
      <c r="CJ840" s="101"/>
      <c r="CK840" s="101"/>
      <c r="CL840" s="101"/>
      <c r="CM840" s="106">
        <f t="shared" si="54"/>
        <v>0</v>
      </c>
      <c r="CN840" s="65">
        <f t="shared" si="56"/>
        <v>0</v>
      </c>
      <c r="CO840" s="107">
        <f t="shared" si="55"/>
        <v>0</v>
      </c>
      <c r="CP840" s="12"/>
      <c r="CQ840" s="12"/>
      <c r="CR840" s="12"/>
      <c r="CS840" s="12"/>
      <c r="CT840" s="12"/>
      <c r="CU840" s="12"/>
      <c r="CV840" s="12"/>
      <c r="CW840" s="12"/>
      <c r="CX840" s="12"/>
      <c r="CY840" s="12"/>
      <c r="CZ840" s="12"/>
      <c r="DA840" s="12"/>
      <c r="DB840" s="12"/>
      <c r="DC840" s="12"/>
      <c r="DD840" s="12"/>
      <c r="DE840" s="12"/>
      <c r="DF840" s="12"/>
      <c r="DG840" s="12"/>
      <c r="DH840" s="12"/>
      <c r="DI840" s="12"/>
      <c r="DJ840" s="12"/>
      <c r="DK840" s="12"/>
      <c r="DL840" s="12"/>
      <c r="DM840" s="12"/>
      <c r="DN840" s="12"/>
      <c r="DO840" s="12"/>
      <c r="DP840" s="12"/>
    </row>
    <row r="841" spans="1:120" s="87" customFormat="1" hidden="1" x14ac:dyDescent="0.25">
      <c r="A841" s="94" t="s">
        <v>5135</v>
      </c>
      <c r="B841" s="95" t="s">
        <v>3674</v>
      </c>
      <c r="C841" s="96" t="s">
        <v>3675</v>
      </c>
      <c r="D841" s="95">
        <v>34420</v>
      </c>
      <c r="E841" s="101">
        <v>0</v>
      </c>
      <c r="F841" s="101">
        <v>0</v>
      </c>
      <c r="G841" s="101">
        <v>0</v>
      </c>
      <c r="H841" s="101">
        <v>0</v>
      </c>
      <c r="I841" s="101">
        <v>0</v>
      </c>
      <c r="J841" s="101">
        <v>0</v>
      </c>
      <c r="K841" s="101">
        <v>0</v>
      </c>
      <c r="L841" s="101">
        <v>0</v>
      </c>
      <c r="M841" s="101">
        <v>0</v>
      </c>
      <c r="N841" s="101">
        <v>0</v>
      </c>
      <c r="O841" s="101">
        <v>0</v>
      </c>
      <c r="P841" s="101">
        <v>0</v>
      </c>
      <c r="Q841" s="101">
        <v>0</v>
      </c>
      <c r="R841" s="101">
        <v>0</v>
      </c>
      <c r="S841" s="101">
        <v>0</v>
      </c>
      <c r="T841" s="101">
        <v>0</v>
      </c>
      <c r="U841" s="101">
        <v>0</v>
      </c>
      <c r="V841" s="101">
        <v>0</v>
      </c>
      <c r="W841" s="101">
        <v>0</v>
      </c>
      <c r="X841" s="101">
        <v>0</v>
      </c>
      <c r="Y841" s="101">
        <v>0</v>
      </c>
      <c r="Z841" s="101">
        <v>0</v>
      </c>
      <c r="AA841" s="101">
        <v>0</v>
      </c>
      <c r="AB841" s="101">
        <v>0</v>
      </c>
      <c r="AC841" s="101">
        <v>0</v>
      </c>
      <c r="AD841" s="101">
        <v>0</v>
      </c>
      <c r="AE841" s="101">
        <v>0</v>
      </c>
      <c r="AF841" s="101">
        <v>0</v>
      </c>
      <c r="AG841" s="101">
        <v>0</v>
      </c>
      <c r="AH841" s="101">
        <v>0</v>
      </c>
      <c r="AI841" s="101">
        <v>0</v>
      </c>
      <c r="AJ841" s="101">
        <v>0</v>
      </c>
      <c r="AK841" s="101">
        <v>0</v>
      </c>
      <c r="AL841" s="101">
        <v>0</v>
      </c>
      <c r="AM841" s="101">
        <v>0</v>
      </c>
      <c r="AN841" s="101">
        <v>0</v>
      </c>
      <c r="AO841" s="101">
        <v>0</v>
      </c>
      <c r="AP841" s="101">
        <v>0</v>
      </c>
      <c r="AQ841" s="101">
        <v>0</v>
      </c>
      <c r="AR841" s="101">
        <v>0</v>
      </c>
      <c r="AS841" s="101">
        <v>0</v>
      </c>
      <c r="AT841" s="101">
        <v>0</v>
      </c>
      <c r="AU841" s="101">
        <v>0</v>
      </c>
      <c r="AV841" s="101">
        <v>0</v>
      </c>
      <c r="AW841" s="101">
        <v>0</v>
      </c>
      <c r="AX841" s="101">
        <v>0</v>
      </c>
      <c r="AY841" s="101">
        <v>0</v>
      </c>
      <c r="AZ841" s="101">
        <v>0</v>
      </c>
      <c r="BA841" s="101">
        <v>0</v>
      </c>
      <c r="BB841" s="101">
        <v>0</v>
      </c>
      <c r="BC841" s="101">
        <v>0</v>
      </c>
      <c r="BD841" s="101">
        <v>0</v>
      </c>
      <c r="BE841" s="101">
        <v>0</v>
      </c>
      <c r="BF841" s="101">
        <v>0</v>
      </c>
      <c r="BG841" s="101">
        <v>0</v>
      </c>
      <c r="BH841" s="101">
        <v>0</v>
      </c>
      <c r="BI841" s="101">
        <v>0</v>
      </c>
      <c r="BJ841" s="101">
        <v>0</v>
      </c>
      <c r="BK841" s="101">
        <v>0</v>
      </c>
      <c r="BL841" s="101">
        <v>0</v>
      </c>
      <c r="BM841" s="101">
        <v>0</v>
      </c>
      <c r="BN841" s="101">
        <v>0</v>
      </c>
      <c r="BO841" s="101"/>
      <c r="BP841" s="101"/>
      <c r="BQ841" s="101"/>
      <c r="BR841" s="101"/>
      <c r="BS841" s="101"/>
      <c r="BT841" s="101"/>
      <c r="BU841" s="101"/>
      <c r="BV841" s="101"/>
      <c r="BW841" s="101"/>
      <c r="BX841" s="101"/>
      <c r="BY841" s="101"/>
      <c r="BZ841" s="101"/>
      <c r="CA841" s="101"/>
      <c r="CB841" s="101"/>
      <c r="CC841" s="101"/>
      <c r="CD841" s="101"/>
      <c r="CE841" s="101"/>
      <c r="CF841" s="101"/>
      <c r="CG841" s="101"/>
      <c r="CH841" s="101"/>
      <c r="CI841" s="101"/>
      <c r="CJ841" s="101"/>
      <c r="CK841" s="101"/>
      <c r="CL841" s="101"/>
      <c r="CM841" s="106">
        <f t="shared" si="54"/>
        <v>0</v>
      </c>
      <c r="CN841" s="65">
        <f t="shared" si="56"/>
        <v>0</v>
      </c>
      <c r="CO841" s="107">
        <f t="shared" si="55"/>
        <v>0</v>
      </c>
      <c r="CP841" s="12"/>
      <c r="CQ841" s="12"/>
      <c r="CR841" s="12"/>
      <c r="CS841" s="12"/>
      <c r="CT841" s="12"/>
      <c r="CU841" s="12"/>
      <c r="CV841" s="12"/>
      <c r="CW841" s="12"/>
      <c r="CX841" s="12"/>
      <c r="CY841" s="12"/>
      <c r="CZ841" s="12"/>
      <c r="DA841" s="12"/>
      <c r="DB841" s="12"/>
      <c r="DC841" s="12"/>
      <c r="DD841" s="12"/>
      <c r="DE841" s="12"/>
      <c r="DF841" s="12"/>
      <c r="DG841" s="12"/>
      <c r="DH841" s="12"/>
      <c r="DI841" s="12"/>
      <c r="DJ841" s="12"/>
      <c r="DK841" s="12"/>
      <c r="DL841" s="12"/>
      <c r="DM841" s="12"/>
      <c r="DN841" s="12"/>
      <c r="DO841" s="12"/>
      <c r="DP841" s="12"/>
    </row>
    <row r="842" spans="1:120" s="87" customFormat="1" hidden="1" x14ac:dyDescent="0.25">
      <c r="A842" s="94" t="s">
        <v>5135</v>
      </c>
      <c r="B842" s="95" t="s">
        <v>3676</v>
      </c>
      <c r="C842" s="96" t="s">
        <v>3677</v>
      </c>
      <c r="D842" s="95">
        <v>34420</v>
      </c>
      <c r="E842" s="101">
        <v>0</v>
      </c>
      <c r="F842" s="101">
        <v>0</v>
      </c>
      <c r="G842" s="101">
        <v>0</v>
      </c>
      <c r="H842" s="101">
        <v>0</v>
      </c>
      <c r="I842" s="101">
        <v>0</v>
      </c>
      <c r="J842" s="101">
        <v>0</v>
      </c>
      <c r="K842" s="101">
        <v>0</v>
      </c>
      <c r="L842" s="101">
        <v>0</v>
      </c>
      <c r="M842" s="101">
        <v>0</v>
      </c>
      <c r="N842" s="101">
        <v>0</v>
      </c>
      <c r="O842" s="101">
        <v>0</v>
      </c>
      <c r="P842" s="101">
        <v>0</v>
      </c>
      <c r="Q842" s="101">
        <v>0</v>
      </c>
      <c r="R842" s="101">
        <v>0</v>
      </c>
      <c r="S842" s="101">
        <v>0</v>
      </c>
      <c r="T842" s="101">
        <v>0</v>
      </c>
      <c r="U842" s="101">
        <v>0</v>
      </c>
      <c r="V842" s="101">
        <v>0</v>
      </c>
      <c r="W842" s="101">
        <v>0</v>
      </c>
      <c r="X842" s="101">
        <v>0</v>
      </c>
      <c r="Y842" s="101">
        <v>0</v>
      </c>
      <c r="Z842" s="101">
        <v>0</v>
      </c>
      <c r="AA842" s="101">
        <v>0</v>
      </c>
      <c r="AB842" s="101">
        <v>0</v>
      </c>
      <c r="AC842" s="101">
        <v>0</v>
      </c>
      <c r="AD842" s="101">
        <v>0</v>
      </c>
      <c r="AE842" s="101">
        <v>0</v>
      </c>
      <c r="AF842" s="101">
        <v>0</v>
      </c>
      <c r="AG842" s="101">
        <v>0</v>
      </c>
      <c r="AH842" s="101">
        <v>0</v>
      </c>
      <c r="AI842" s="101">
        <v>0</v>
      </c>
      <c r="AJ842" s="101">
        <v>0</v>
      </c>
      <c r="AK842" s="101">
        <v>0</v>
      </c>
      <c r="AL842" s="101">
        <v>0</v>
      </c>
      <c r="AM842" s="101">
        <v>0</v>
      </c>
      <c r="AN842" s="101">
        <v>0</v>
      </c>
      <c r="AO842" s="101">
        <v>0</v>
      </c>
      <c r="AP842" s="101">
        <v>0</v>
      </c>
      <c r="AQ842" s="101">
        <v>0</v>
      </c>
      <c r="AR842" s="101">
        <v>0</v>
      </c>
      <c r="AS842" s="101">
        <v>0</v>
      </c>
      <c r="AT842" s="101">
        <v>0</v>
      </c>
      <c r="AU842" s="101">
        <v>0</v>
      </c>
      <c r="AV842" s="101">
        <v>0</v>
      </c>
      <c r="AW842" s="101">
        <v>0</v>
      </c>
      <c r="AX842" s="101">
        <v>0</v>
      </c>
      <c r="AY842" s="101">
        <v>0</v>
      </c>
      <c r="AZ842" s="101">
        <v>0</v>
      </c>
      <c r="BA842" s="101">
        <v>0</v>
      </c>
      <c r="BB842" s="101">
        <v>0</v>
      </c>
      <c r="BC842" s="101">
        <v>0</v>
      </c>
      <c r="BD842" s="101">
        <v>0</v>
      </c>
      <c r="BE842" s="101">
        <v>0</v>
      </c>
      <c r="BF842" s="101">
        <v>0</v>
      </c>
      <c r="BG842" s="101">
        <v>0</v>
      </c>
      <c r="BH842" s="101">
        <v>0</v>
      </c>
      <c r="BI842" s="101">
        <v>0</v>
      </c>
      <c r="BJ842" s="101">
        <v>0</v>
      </c>
      <c r="BK842" s="101">
        <v>0</v>
      </c>
      <c r="BL842" s="101">
        <v>0</v>
      </c>
      <c r="BM842" s="101">
        <v>0</v>
      </c>
      <c r="BN842" s="101">
        <v>0</v>
      </c>
      <c r="BO842" s="101"/>
      <c r="BP842" s="101"/>
      <c r="BQ842" s="101"/>
      <c r="BR842" s="101"/>
      <c r="BS842" s="101"/>
      <c r="BT842" s="101"/>
      <c r="BU842" s="101"/>
      <c r="BV842" s="101"/>
      <c r="BW842" s="101"/>
      <c r="BX842" s="101"/>
      <c r="BY842" s="101"/>
      <c r="BZ842" s="101"/>
      <c r="CA842" s="101"/>
      <c r="CB842" s="101"/>
      <c r="CC842" s="101"/>
      <c r="CD842" s="101"/>
      <c r="CE842" s="101"/>
      <c r="CF842" s="101"/>
      <c r="CG842" s="101"/>
      <c r="CH842" s="101"/>
      <c r="CI842" s="101"/>
      <c r="CJ842" s="101"/>
      <c r="CK842" s="101"/>
      <c r="CL842" s="101"/>
      <c r="CM842" s="106">
        <f t="shared" si="54"/>
        <v>0</v>
      </c>
      <c r="CN842" s="65">
        <f t="shared" si="56"/>
        <v>0</v>
      </c>
      <c r="CO842" s="107">
        <f t="shared" si="55"/>
        <v>0</v>
      </c>
      <c r="CP842" s="12"/>
      <c r="CQ842" s="12"/>
      <c r="CR842" s="12"/>
      <c r="CS842" s="12"/>
      <c r="CT842" s="12"/>
      <c r="CU842" s="12"/>
      <c r="CV842" s="12"/>
      <c r="CW842" s="12"/>
      <c r="CX842" s="12"/>
      <c r="CY842" s="12"/>
      <c r="CZ842" s="12"/>
      <c r="DA842" s="12"/>
      <c r="DB842" s="12"/>
      <c r="DC842" s="12"/>
      <c r="DD842" s="12"/>
      <c r="DE842" s="12"/>
      <c r="DF842" s="12"/>
      <c r="DG842" s="12"/>
      <c r="DH842" s="12"/>
      <c r="DI842" s="12"/>
      <c r="DJ842" s="12"/>
      <c r="DK842" s="12"/>
      <c r="DL842" s="12"/>
      <c r="DM842" s="12"/>
      <c r="DN842" s="12"/>
      <c r="DO842" s="12"/>
      <c r="DP842" s="12"/>
    </row>
    <row r="843" spans="1:120" s="87" customFormat="1" hidden="1" x14ac:dyDescent="0.25">
      <c r="A843" s="94" t="s">
        <v>5135</v>
      </c>
      <c r="B843" s="95" t="s">
        <v>3680</v>
      </c>
      <c r="C843" s="96" t="s">
        <v>3681</v>
      </c>
      <c r="D843" s="95">
        <v>34420</v>
      </c>
      <c r="E843" s="101">
        <v>0</v>
      </c>
      <c r="F843" s="101">
        <v>0</v>
      </c>
      <c r="G843" s="101">
        <v>0</v>
      </c>
      <c r="H843" s="101">
        <v>0</v>
      </c>
      <c r="I843" s="101">
        <v>0</v>
      </c>
      <c r="J843" s="101">
        <v>0</v>
      </c>
      <c r="K843" s="101">
        <v>0</v>
      </c>
      <c r="L843" s="101">
        <v>0</v>
      </c>
      <c r="M843" s="101">
        <v>0</v>
      </c>
      <c r="N843" s="101">
        <v>0</v>
      </c>
      <c r="O843" s="101">
        <v>0</v>
      </c>
      <c r="P843" s="101">
        <v>0</v>
      </c>
      <c r="Q843" s="101">
        <v>0</v>
      </c>
      <c r="R843" s="101">
        <v>0</v>
      </c>
      <c r="S843" s="101">
        <v>0</v>
      </c>
      <c r="T843" s="101">
        <v>0</v>
      </c>
      <c r="U843" s="101">
        <v>0</v>
      </c>
      <c r="V843" s="101">
        <v>0</v>
      </c>
      <c r="W843" s="101">
        <v>0</v>
      </c>
      <c r="X843" s="101">
        <v>0</v>
      </c>
      <c r="Y843" s="101">
        <v>0</v>
      </c>
      <c r="Z843" s="101">
        <v>0</v>
      </c>
      <c r="AA843" s="101">
        <v>0</v>
      </c>
      <c r="AB843" s="101">
        <v>0</v>
      </c>
      <c r="AC843" s="101">
        <v>0</v>
      </c>
      <c r="AD843" s="101">
        <v>0</v>
      </c>
      <c r="AE843" s="101">
        <v>0</v>
      </c>
      <c r="AF843" s="101">
        <v>0</v>
      </c>
      <c r="AG843" s="101">
        <v>0</v>
      </c>
      <c r="AH843" s="101">
        <v>0</v>
      </c>
      <c r="AI843" s="101">
        <v>0</v>
      </c>
      <c r="AJ843" s="101">
        <v>0</v>
      </c>
      <c r="AK843" s="101">
        <v>0</v>
      </c>
      <c r="AL843" s="101">
        <v>0</v>
      </c>
      <c r="AM843" s="101">
        <v>0</v>
      </c>
      <c r="AN843" s="101">
        <v>0</v>
      </c>
      <c r="AO843" s="101">
        <v>0</v>
      </c>
      <c r="AP843" s="101">
        <v>0</v>
      </c>
      <c r="AQ843" s="101">
        <v>0</v>
      </c>
      <c r="AR843" s="101">
        <v>0</v>
      </c>
      <c r="AS843" s="101">
        <v>0</v>
      </c>
      <c r="AT843" s="101">
        <v>0</v>
      </c>
      <c r="AU843" s="101">
        <v>0</v>
      </c>
      <c r="AV843" s="101">
        <v>0</v>
      </c>
      <c r="AW843" s="101">
        <v>0</v>
      </c>
      <c r="AX843" s="101">
        <v>0</v>
      </c>
      <c r="AY843" s="101">
        <v>0</v>
      </c>
      <c r="AZ843" s="101">
        <v>0</v>
      </c>
      <c r="BA843" s="101">
        <v>0</v>
      </c>
      <c r="BB843" s="101">
        <v>0</v>
      </c>
      <c r="BC843" s="101">
        <v>0</v>
      </c>
      <c r="BD843" s="101">
        <v>0</v>
      </c>
      <c r="BE843" s="101">
        <v>0</v>
      </c>
      <c r="BF843" s="101">
        <v>0</v>
      </c>
      <c r="BG843" s="101">
        <v>0</v>
      </c>
      <c r="BH843" s="101">
        <v>0</v>
      </c>
      <c r="BI843" s="101">
        <v>0</v>
      </c>
      <c r="BJ843" s="101">
        <v>0</v>
      </c>
      <c r="BK843" s="101">
        <v>0</v>
      </c>
      <c r="BL843" s="101">
        <v>0</v>
      </c>
      <c r="BM843" s="101">
        <v>0</v>
      </c>
      <c r="BN843" s="101">
        <v>0</v>
      </c>
      <c r="BO843" s="101"/>
      <c r="BP843" s="101"/>
      <c r="BQ843" s="101"/>
      <c r="BR843" s="101"/>
      <c r="BS843" s="101"/>
      <c r="BT843" s="101"/>
      <c r="BU843" s="101"/>
      <c r="BV843" s="101"/>
      <c r="BW843" s="101"/>
      <c r="BX843" s="101"/>
      <c r="BY843" s="101"/>
      <c r="BZ843" s="101"/>
      <c r="CA843" s="101"/>
      <c r="CB843" s="101"/>
      <c r="CC843" s="101"/>
      <c r="CD843" s="101"/>
      <c r="CE843" s="101"/>
      <c r="CF843" s="101"/>
      <c r="CG843" s="101"/>
      <c r="CH843" s="101"/>
      <c r="CI843" s="101"/>
      <c r="CJ843" s="101"/>
      <c r="CK843" s="101"/>
      <c r="CL843" s="101"/>
      <c r="CM843" s="106">
        <f t="shared" si="54"/>
        <v>0</v>
      </c>
      <c r="CN843" s="65">
        <f t="shared" si="56"/>
        <v>0</v>
      </c>
      <c r="CO843" s="107">
        <f t="shared" si="55"/>
        <v>0</v>
      </c>
      <c r="CP843" s="12"/>
      <c r="CQ843" s="12"/>
      <c r="CR843" s="12"/>
      <c r="CS843" s="12"/>
      <c r="CT843" s="12"/>
      <c r="CU843" s="12"/>
      <c r="CV843" s="12"/>
      <c r="CW843" s="12"/>
      <c r="CX843" s="12"/>
      <c r="CY843" s="12"/>
      <c r="CZ843" s="12"/>
      <c r="DA843" s="12"/>
      <c r="DB843" s="12"/>
      <c r="DC843" s="12"/>
      <c r="DD843" s="12"/>
      <c r="DE843" s="12"/>
      <c r="DF843" s="12"/>
      <c r="DG843" s="12"/>
      <c r="DH843" s="12"/>
      <c r="DI843" s="12"/>
      <c r="DJ843" s="12"/>
      <c r="DK843" s="12"/>
      <c r="DL843" s="12"/>
      <c r="DM843" s="12"/>
      <c r="DN843" s="12"/>
      <c r="DO843" s="12"/>
      <c r="DP843" s="12"/>
    </row>
    <row r="844" spans="1:120" s="87" customFormat="1" hidden="1" x14ac:dyDescent="0.25">
      <c r="A844" s="94" t="s">
        <v>5135</v>
      </c>
      <c r="B844" s="95" t="s">
        <v>2862</v>
      </c>
      <c r="C844" s="96" t="s">
        <v>2863</v>
      </c>
      <c r="D844" s="95">
        <v>34410</v>
      </c>
      <c r="E844" s="101">
        <v>0</v>
      </c>
      <c r="F844" s="101">
        <v>0</v>
      </c>
      <c r="G844" s="101">
        <v>0</v>
      </c>
      <c r="H844" s="101">
        <v>0</v>
      </c>
      <c r="I844" s="101">
        <v>0</v>
      </c>
      <c r="J844" s="101">
        <v>0</v>
      </c>
      <c r="K844" s="101">
        <v>0</v>
      </c>
      <c r="L844" s="101">
        <v>0</v>
      </c>
      <c r="M844" s="101">
        <v>0</v>
      </c>
      <c r="N844" s="101">
        <v>0</v>
      </c>
      <c r="O844" s="101">
        <v>0</v>
      </c>
      <c r="P844" s="101">
        <v>0</v>
      </c>
      <c r="Q844" s="101">
        <v>0</v>
      </c>
      <c r="R844" s="101">
        <v>0</v>
      </c>
      <c r="S844" s="101">
        <v>0</v>
      </c>
      <c r="T844" s="101">
        <v>0</v>
      </c>
      <c r="U844" s="101">
        <v>0</v>
      </c>
      <c r="V844" s="101">
        <v>0</v>
      </c>
      <c r="W844" s="101">
        <v>0</v>
      </c>
      <c r="X844" s="101">
        <v>0</v>
      </c>
      <c r="Y844" s="101">
        <v>0</v>
      </c>
      <c r="Z844" s="101">
        <v>0</v>
      </c>
      <c r="AA844" s="101">
        <v>0</v>
      </c>
      <c r="AB844" s="101">
        <v>0</v>
      </c>
      <c r="AC844" s="101">
        <v>0</v>
      </c>
      <c r="AD844" s="101">
        <v>0</v>
      </c>
      <c r="AE844" s="101">
        <v>0</v>
      </c>
      <c r="AF844" s="101">
        <v>0</v>
      </c>
      <c r="AG844" s="101">
        <v>0</v>
      </c>
      <c r="AH844" s="101">
        <v>0</v>
      </c>
      <c r="AI844" s="101">
        <v>0</v>
      </c>
      <c r="AJ844" s="101">
        <v>0</v>
      </c>
      <c r="AK844" s="101">
        <v>0</v>
      </c>
      <c r="AL844" s="101">
        <v>0</v>
      </c>
      <c r="AM844" s="101">
        <v>0</v>
      </c>
      <c r="AN844" s="101">
        <v>0</v>
      </c>
      <c r="AO844" s="101">
        <v>0</v>
      </c>
      <c r="AP844" s="101">
        <v>0</v>
      </c>
      <c r="AQ844" s="101">
        <v>0</v>
      </c>
      <c r="AR844" s="101">
        <v>0</v>
      </c>
      <c r="AS844" s="101">
        <v>0</v>
      </c>
      <c r="AT844" s="101">
        <v>0</v>
      </c>
      <c r="AU844" s="101">
        <v>0</v>
      </c>
      <c r="AV844" s="101">
        <v>0</v>
      </c>
      <c r="AW844" s="101">
        <v>0</v>
      </c>
      <c r="AX844" s="101">
        <v>0</v>
      </c>
      <c r="AY844" s="101">
        <v>0</v>
      </c>
      <c r="AZ844" s="101">
        <v>0</v>
      </c>
      <c r="BA844" s="101">
        <v>0</v>
      </c>
      <c r="BB844" s="101">
        <v>0</v>
      </c>
      <c r="BC844" s="101">
        <v>0</v>
      </c>
      <c r="BD844" s="101">
        <v>0</v>
      </c>
      <c r="BE844" s="101">
        <v>0</v>
      </c>
      <c r="BF844" s="101">
        <v>0</v>
      </c>
      <c r="BG844" s="101">
        <v>0</v>
      </c>
      <c r="BH844" s="101">
        <v>0</v>
      </c>
      <c r="BI844" s="101">
        <v>0</v>
      </c>
      <c r="BJ844" s="101">
        <v>0</v>
      </c>
      <c r="BK844" s="101">
        <v>0</v>
      </c>
      <c r="BL844" s="101">
        <v>0</v>
      </c>
      <c r="BM844" s="101">
        <v>0</v>
      </c>
      <c r="BN844" s="101">
        <v>0</v>
      </c>
      <c r="BO844" s="101"/>
      <c r="BP844" s="101"/>
      <c r="BQ844" s="101"/>
      <c r="BR844" s="101"/>
      <c r="BS844" s="101"/>
      <c r="BT844" s="101"/>
      <c r="BU844" s="101"/>
      <c r="BV844" s="101"/>
      <c r="BW844" s="101"/>
      <c r="BX844" s="101"/>
      <c r="BY844" s="101"/>
      <c r="BZ844" s="101"/>
      <c r="CA844" s="101"/>
      <c r="CB844" s="101"/>
      <c r="CC844" s="101"/>
      <c r="CD844" s="101"/>
      <c r="CE844" s="101"/>
      <c r="CF844" s="101"/>
      <c r="CG844" s="101"/>
      <c r="CH844" s="101"/>
      <c r="CI844" s="101"/>
      <c r="CJ844" s="101"/>
      <c r="CK844" s="101"/>
      <c r="CL844" s="101"/>
      <c r="CM844" s="106">
        <f t="shared" si="54"/>
        <v>0</v>
      </c>
      <c r="CN844" s="65">
        <f t="shared" si="56"/>
        <v>0</v>
      </c>
      <c r="CO844" s="107">
        <f t="shared" si="55"/>
        <v>0</v>
      </c>
      <c r="CP844" s="12"/>
      <c r="CQ844" s="12"/>
      <c r="CR844" s="12"/>
      <c r="CS844" s="12"/>
      <c r="CT844" s="12"/>
      <c r="CU844" s="12"/>
      <c r="CV844" s="12"/>
      <c r="CW844" s="12"/>
      <c r="CX844" s="12"/>
      <c r="CY844" s="12"/>
      <c r="CZ844" s="12"/>
      <c r="DA844" s="12"/>
      <c r="DB844" s="12"/>
      <c r="DC844" s="12"/>
      <c r="DD844" s="12"/>
      <c r="DE844" s="12"/>
      <c r="DF844" s="12"/>
      <c r="DG844" s="12"/>
      <c r="DH844" s="12"/>
      <c r="DI844" s="12"/>
      <c r="DJ844" s="12"/>
      <c r="DK844" s="12"/>
      <c r="DL844" s="12"/>
      <c r="DM844" s="12"/>
      <c r="DN844" s="12"/>
      <c r="DO844" s="12"/>
      <c r="DP844" s="12"/>
    </row>
    <row r="845" spans="1:120" s="87" customFormat="1" hidden="1" x14ac:dyDescent="0.25">
      <c r="A845" s="94" t="s">
        <v>5135</v>
      </c>
      <c r="B845" s="95" t="s">
        <v>3682</v>
      </c>
      <c r="C845" s="96" t="s">
        <v>3683</v>
      </c>
      <c r="D845" s="95">
        <v>34420</v>
      </c>
      <c r="E845" s="101">
        <v>0</v>
      </c>
      <c r="F845" s="101">
        <v>0</v>
      </c>
      <c r="G845" s="101">
        <v>0</v>
      </c>
      <c r="H845" s="101">
        <v>0</v>
      </c>
      <c r="I845" s="101">
        <v>0</v>
      </c>
      <c r="J845" s="101">
        <v>0</v>
      </c>
      <c r="K845" s="101">
        <v>0</v>
      </c>
      <c r="L845" s="101">
        <v>0</v>
      </c>
      <c r="M845" s="101">
        <v>0</v>
      </c>
      <c r="N845" s="101">
        <v>0</v>
      </c>
      <c r="O845" s="101">
        <v>0</v>
      </c>
      <c r="P845" s="101">
        <v>0</v>
      </c>
      <c r="Q845" s="101">
        <v>0</v>
      </c>
      <c r="R845" s="101">
        <v>0</v>
      </c>
      <c r="S845" s="101">
        <v>0</v>
      </c>
      <c r="T845" s="101">
        <v>0</v>
      </c>
      <c r="U845" s="101">
        <v>0</v>
      </c>
      <c r="V845" s="101">
        <v>0</v>
      </c>
      <c r="W845" s="101">
        <v>0</v>
      </c>
      <c r="X845" s="101">
        <v>0</v>
      </c>
      <c r="Y845" s="101">
        <v>0</v>
      </c>
      <c r="Z845" s="101">
        <v>0</v>
      </c>
      <c r="AA845" s="101">
        <v>0</v>
      </c>
      <c r="AB845" s="101">
        <v>0</v>
      </c>
      <c r="AC845" s="101">
        <v>0</v>
      </c>
      <c r="AD845" s="101">
        <v>0</v>
      </c>
      <c r="AE845" s="101">
        <v>0</v>
      </c>
      <c r="AF845" s="101">
        <v>0</v>
      </c>
      <c r="AG845" s="101">
        <v>0</v>
      </c>
      <c r="AH845" s="101">
        <v>0</v>
      </c>
      <c r="AI845" s="101">
        <v>0</v>
      </c>
      <c r="AJ845" s="101">
        <v>0</v>
      </c>
      <c r="AK845" s="101">
        <v>0</v>
      </c>
      <c r="AL845" s="101">
        <v>0</v>
      </c>
      <c r="AM845" s="101">
        <v>0</v>
      </c>
      <c r="AN845" s="101">
        <v>0</v>
      </c>
      <c r="AO845" s="101">
        <v>0</v>
      </c>
      <c r="AP845" s="101">
        <v>0</v>
      </c>
      <c r="AQ845" s="101">
        <v>0</v>
      </c>
      <c r="AR845" s="101">
        <v>0</v>
      </c>
      <c r="AS845" s="101">
        <v>0</v>
      </c>
      <c r="AT845" s="101">
        <v>0</v>
      </c>
      <c r="AU845" s="101">
        <v>0</v>
      </c>
      <c r="AV845" s="101">
        <v>0</v>
      </c>
      <c r="AW845" s="101">
        <v>0</v>
      </c>
      <c r="AX845" s="101">
        <v>0</v>
      </c>
      <c r="AY845" s="101">
        <v>0</v>
      </c>
      <c r="AZ845" s="101">
        <v>0</v>
      </c>
      <c r="BA845" s="101">
        <v>0</v>
      </c>
      <c r="BB845" s="101">
        <v>0</v>
      </c>
      <c r="BC845" s="101">
        <v>0</v>
      </c>
      <c r="BD845" s="101">
        <v>0</v>
      </c>
      <c r="BE845" s="101">
        <v>0</v>
      </c>
      <c r="BF845" s="101">
        <v>0</v>
      </c>
      <c r="BG845" s="101">
        <v>0</v>
      </c>
      <c r="BH845" s="101">
        <v>0</v>
      </c>
      <c r="BI845" s="101">
        <v>0</v>
      </c>
      <c r="BJ845" s="101">
        <v>0</v>
      </c>
      <c r="BK845" s="101">
        <v>0</v>
      </c>
      <c r="BL845" s="101">
        <v>0</v>
      </c>
      <c r="BM845" s="101">
        <v>0</v>
      </c>
      <c r="BN845" s="101">
        <v>0</v>
      </c>
      <c r="BO845" s="101"/>
      <c r="BP845" s="101"/>
      <c r="BQ845" s="101"/>
      <c r="BR845" s="101"/>
      <c r="BS845" s="101"/>
      <c r="BT845" s="101"/>
      <c r="BU845" s="101"/>
      <c r="BV845" s="101"/>
      <c r="BW845" s="101"/>
      <c r="BX845" s="101"/>
      <c r="BY845" s="101"/>
      <c r="BZ845" s="101"/>
      <c r="CA845" s="101"/>
      <c r="CB845" s="101"/>
      <c r="CC845" s="101"/>
      <c r="CD845" s="101"/>
      <c r="CE845" s="101"/>
      <c r="CF845" s="101"/>
      <c r="CG845" s="101"/>
      <c r="CH845" s="101"/>
      <c r="CI845" s="101"/>
      <c r="CJ845" s="101"/>
      <c r="CK845" s="101"/>
      <c r="CL845" s="101"/>
      <c r="CM845" s="106">
        <f t="shared" si="54"/>
        <v>0</v>
      </c>
      <c r="CN845" s="65">
        <f t="shared" si="56"/>
        <v>0</v>
      </c>
      <c r="CO845" s="107">
        <f t="shared" si="55"/>
        <v>0</v>
      </c>
      <c r="CP845" s="12"/>
      <c r="CQ845" s="12"/>
      <c r="CR845" s="12"/>
      <c r="CS845" s="12"/>
      <c r="CT845" s="12"/>
      <c r="CU845" s="12"/>
      <c r="CV845" s="12"/>
      <c r="CW845" s="12"/>
      <c r="CX845" s="12"/>
      <c r="CY845" s="12"/>
      <c r="CZ845" s="12"/>
      <c r="DA845" s="12"/>
      <c r="DB845" s="12"/>
      <c r="DC845" s="12"/>
      <c r="DD845" s="12"/>
      <c r="DE845" s="12"/>
      <c r="DF845" s="12"/>
      <c r="DG845" s="12"/>
      <c r="DH845" s="12"/>
      <c r="DI845" s="12"/>
      <c r="DJ845" s="12"/>
      <c r="DK845" s="12"/>
      <c r="DL845" s="12"/>
      <c r="DM845" s="12"/>
      <c r="DN845" s="12"/>
      <c r="DO845" s="12"/>
      <c r="DP845" s="12"/>
    </row>
    <row r="846" spans="1:120" s="87" customFormat="1" hidden="1" x14ac:dyDescent="0.25">
      <c r="A846" s="94" t="s">
        <v>5135</v>
      </c>
      <c r="B846" s="95" t="s">
        <v>2868</v>
      </c>
      <c r="C846" s="96" t="s">
        <v>2869</v>
      </c>
      <c r="D846" s="95">
        <v>34410</v>
      </c>
      <c r="E846" s="101">
        <v>0</v>
      </c>
      <c r="F846" s="101">
        <v>0</v>
      </c>
      <c r="G846" s="101">
        <v>0</v>
      </c>
      <c r="H846" s="101">
        <v>0</v>
      </c>
      <c r="I846" s="101">
        <v>0</v>
      </c>
      <c r="J846" s="101">
        <v>0</v>
      </c>
      <c r="K846" s="101">
        <v>0</v>
      </c>
      <c r="L846" s="101">
        <v>0</v>
      </c>
      <c r="M846" s="101">
        <v>0</v>
      </c>
      <c r="N846" s="101">
        <v>0</v>
      </c>
      <c r="O846" s="101">
        <v>0</v>
      </c>
      <c r="P846" s="101">
        <v>0</v>
      </c>
      <c r="Q846" s="101">
        <v>0</v>
      </c>
      <c r="R846" s="101">
        <v>0</v>
      </c>
      <c r="S846" s="101">
        <v>0</v>
      </c>
      <c r="T846" s="101">
        <v>0</v>
      </c>
      <c r="U846" s="101">
        <v>0</v>
      </c>
      <c r="V846" s="101">
        <v>0</v>
      </c>
      <c r="W846" s="101">
        <v>0</v>
      </c>
      <c r="X846" s="101">
        <v>0</v>
      </c>
      <c r="Y846" s="101">
        <v>0</v>
      </c>
      <c r="Z846" s="101">
        <v>0</v>
      </c>
      <c r="AA846" s="101">
        <v>0</v>
      </c>
      <c r="AB846" s="101">
        <v>0</v>
      </c>
      <c r="AC846" s="101">
        <v>0</v>
      </c>
      <c r="AD846" s="101">
        <v>0</v>
      </c>
      <c r="AE846" s="101">
        <v>0</v>
      </c>
      <c r="AF846" s="101">
        <v>0</v>
      </c>
      <c r="AG846" s="101">
        <v>0</v>
      </c>
      <c r="AH846" s="101">
        <v>0</v>
      </c>
      <c r="AI846" s="101">
        <v>0</v>
      </c>
      <c r="AJ846" s="101">
        <v>0</v>
      </c>
      <c r="AK846" s="101">
        <v>0</v>
      </c>
      <c r="AL846" s="101">
        <v>0</v>
      </c>
      <c r="AM846" s="101">
        <v>0</v>
      </c>
      <c r="AN846" s="101">
        <v>0</v>
      </c>
      <c r="AO846" s="101">
        <v>0</v>
      </c>
      <c r="AP846" s="101">
        <v>0</v>
      </c>
      <c r="AQ846" s="101">
        <v>0</v>
      </c>
      <c r="AR846" s="101">
        <v>0</v>
      </c>
      <c r="AS846" s="101">
        <v>0</v>
      </c>
      <c r="AT846" s="101">
        <v>0</v>
      </c>
      <c r="AU846" s="101">
        <v>0</v>
      </c>
      <c r="AV846" s="101">
        <v>0</v>
      </c>
      <c r="AW846" s="101">
        <v>0</v>
      </c>
      <c r="AX846" s="101">
        <v>0</v>
      </c>
      <c r="AY846" s="101">
        <v>0</v>
      </c>
      <c r="AZ846" s="101">
        <v>0</v>
      </c>
      <c r="BA846" s="101">
        <v>0</v>
      </c>
      <c r="BB846" s="101">
        <v>0</v>
      </c>
      <c r="BC846" s="101">
        <v>0</v>
      </c>
      <c r="BD846" s="101">
        <v>0</v>
      </c>
      <c r="BE846" s="101">
        <v>0</v>
      </c>
      <c r="BF846" s="101">
        <v>0</v>
      </c>
      <c r="BG846" s="101">
        <v>0</v>
      </c>
      <c r="BH846" s="101">
        <v>0</v>
      </c>
      <c r="BI846" s="101">
        <v>0</v>
      </c>
      <c r="BJ846" s="101">
        <v>0</v>
      </c>
      <c r="BK846" s="101">
        <v>0</v>
      </c>
      <c r="BL846" s="101">
        <v>0</v>
      </c>
      <c r="BM846" s="101">
        <v>0</v>
      </c>
      <c r="BN846" s="101">
        <v>0</v>
      </c>
      <c r="BO846" s="101"/>
      <c r="BP846" s="101"/>
      <c r="BQ846" s="101"/>
      <c r="BR846" s="101"/>
      <c r="BS846" s="101"/>
      <c r="BT846" s="101"/>
      <c r="BU846" s="101"/>
      <c r="BV846" s="101"/>
      <c r="BW846" s="101"/>
      <c r="BX846" s="101"/>
      <c r="BY846" s="101"/>
      <c r="BZ846" s="101"/>
      <c r="CA846" s="101"/>
      <c r="CB846" s="101"/>
      <c r="CC846" s="101"/>
      <c r="CD846" s="101"/>
      <c r="CE846" s="101"/>
      <c r="CF846" s="101"/>
      <c r="CG846" s="101"/>
      <c r="CH846" s="101"/>
      <c r="CI846" s="101"/>
      <c r="CJ846" s="101"/>
      <c r="CK846" s="101"/>
      <c r="CL846" s="101"/>
      <c r="CM846" s="106">
        <f t="shared" si="54"/>
        <v>0</v>
      </c>
      <c r="CN846" s="65">
        <f t="shared" si="56"/>
        <v>0</v>
      </c>
      <c r="CO846" s="107">
        <f t="shared" si="55"/>
        <v>0</v>
      </c>
      <c r="CP846" s="12"/>
      <c r="CQ846" s="12"/>
      <c r="CR846" s="12"/>
      <c r="CS846" s="12"/>
      <c r="CT846" s="12"/>
      <c r="CU846" s="12"/>
      <c r="CV846" s="12"/>
      <c r="CW846" s="12"/>
      <c r="CX846" s="12"/>
      <c r="CY846" s="12"/>
      <c r="CZ846" s="12"/>
      <c r="DA846" s="12"/>
      <c r="DB846" s="12"/>
      <c r="DC846" s="12"/>
      <c r="DD846" s="12"/>
      <c r="DE846" s="12"/>
      <c r="DF846" s="12"/>
      <c r="DG846" s="12"/>
      <c r="DH846" s="12"/>
      <c r="DI846" s="12"/>
      <c r="DJ846" s="12"/>
      <c r="DK846" s="12"/>
      <c r="DL846" s="12"/>
      <c r="DM846" s="12"/>
      <c r="DN846" s="12"/>
      <c r="DO846" s="12"/>
      <c r="DP846" s="12"/>
    </row>
    <row r="847" spans="1:120" s="87" customFormat="1" hidden="1" x14ac:dyDescent="0.25">
      <c r="A847" s="94" t="s">
        <v>5135</v>
      </c>
      <c r="B847" s="95" t="s">
        <v>2870</v>
      </c>
      <c r="C847" s="96" t="s">
        <v>2871</v>
      </c>
      <c r="D847" s="95">
        <v>34410</v>
      </c>
      <c r="E847" s="101">
        <v>0</v>
      </c>
      <c r="F847" s="101">
        <v>0</v>
      </c>
      <c r="G847" s="101">
        <v>0</v>
      </c>
      <c r="H847" s="101">
        <v>0</v>
      </c>
      <c r="I847" s="101">
        <v>0</v>
      </c>
      <c r="J847" s="101">
        <v>0</v>
      </c>
      <c r="K847" s="101">
        <v>0</v>
      </c>
      <c r="L847" s="101">
        <v>0</v>
      </c>
      <c r="M847" s="101">
        <v>0</v>
      </c>
      <c r="N847" s="101">
        <v>0</v>
      </c>
      <c r="O847" s="101">
        <v>0</v>
      </c>
      <c r="P847" s="101">
        <v>0</v>
      </c>
      <c r="Q847" s="101">
        <v>0</v>
      </c>
      <c r="R847" s="101">
        <v>0</v>
      </c>
      <c r="S847" s="101">
        <v>0</v>
      </c>
      <c r="T847" s="101">
        <v>0</v>
      </c>
      <c r="U847" s="101">
        <v>0</v>
      </c>
      <c r="V847" s="101">
        <v>0</v>
      </c>
      <c r="W847" s="101">
        <v>0</v>
      </c>
      <c r="X847" s="101">
        <v>0</v>
      </c>
      <c r="Y847" s="101">
        <v>0</v>
      </c>
      <c r="Z847" s="101">
        <v>0</v>
      </c>
      <c r="AA847" s="101">
        <v>0</v>
      </c>
      <c r="AB847" s="101">
        <v>0</v>
      </c>
      <c r="AC847" s="101">
        <v>0</v>
      </c>
      <c r="AD847" s="101">
        <v>0</v>
      </c>
      <c r="AE847" s="101">
        <v>0</v>
      </c>
      <c r="AF847" s="101">
        <v>0</v>
      </c>
      <c r="AG847" s="101">
        <v>0</v>
      </c>
      <c r="AH847" s="101">
        <v>0</v>
      </c>
      <c r="AI847" s="101">
        <v>0</v>
      </c>
      <c r="AJ847" s="101">
        <v>0</v>
      </c>
      <c r="AK847" s="101">
        <v>0</v>
      </c>
      <c r="AL847" s="101">
        <v>0</v>
      </c>
      <c r="AM847" s="101">
        <v>0</v>
      </c>
      <c r="AN847" s="101">
        <v>0</v>
      </c>
      <c r="AO847" s="101">
        <v>0</v>
      </c>
      <c r="AP847" s="101">
        <v>0</v>
      </c>
      <c r="AQ847" s="101">
        <v>0</v>
      </c>
      <c r="AR847" s="101">
        <v>0</v>
      </c>
      <c r="AS847" s="101">
        <v>0</v>
      </c>
      <c r="AT847" s="101">
        <v>0</v>
      </c>
      <c r="AU847" s="101">
        <v>0</v>
      </c>
      <c r="AV847" s="101">
        <v>0</v>
      </c>
      <c r="AW847" s="101">
        <v>0</v>
      </c>
      <c r="AX847" s="101">
        <v>0</v>
      </c>
      <c r="AY847" s="101">
        <v>0</v>
      </c>
      <c r="AZ847" s="101">
        <v>0</v>
      </c>
      <c r="BA847" s="101">
        <v>0</v>
      </c>
      <c r="BB847" s="101">
        <v>0</v>
      </c>
      <c r="BC847" s="101">
        <v>0</v>
      </c>
      <c r="BD847" s="101">
        <v>0</v>
      </c>
      <c r="BE847" s="101">
        <v>0</v>
      </c>
      <c r="BF847" s="101">
        <v>0</v>
      </c>
      <c r="BG847" s="101">
        <v>0</v>
      </c>
      <c r="BH847" s="101">
        <v>0</v>
      </c>
      <c r="BI847" s="101">
        <v>0</v>
      </c>
      <c r="BJ847" s="101">
        <v>0</v>
      </c>
      <c r="BK847" s="101">
        <v>0</v>
      </c>
      <c r="BL847" s="101">
        <v>0</v>
      </c>
      <c r="BM847" s="101">
        <v>0</v>
      </c>
      <c r="BN847" s="101">
        <v>0</v>
      </c>
      <c r="BO847" s="101"/>
      <c r="BP847" s="101"/>
      <c r="BQ847" s="101"/>
      <c r="BR847" s="101"/>
      <c r="BS847" s="101"/>
      <c r="BT847" s="101"/>
      <c r="BU847" s="101"/>
      <c r="BV847" s="101"/>
      <c r="BW847" s="101"/>
      <c r="BX847" s="101"/>
      <c r="BY847" s="101"/>
      <c r="BZ847" s="101"/>
      <c r="CA847" s="101"/>
      <c r="CB847" s="101"/>
      <c r="CC847" s="101"/>
      <c r="CD847" s="101"/>
      <c r="CE847" s="101"/>
      <c r="CF847" s="101"/>
      <c r="CG847" s="101"/>
      <c r="CH847" s="101"/>
      <c r="CI847" s="101"/>
      <c r="CJ847" s="101"/>
      <c r="CK847" s="101"/>
      <c r="CL847" s="101"/>
      <c r="CM847" s="106">
        <f t="shared" si="54"/>
        <v>0</v>
      </c>
      <c r="CN847" s="65">
        <f t="shared" si="56"/>
        <v>0</v>
      </c>
      <c r="CO847" s="107">
        <f t="shared" si="55"/>
        <v>0</v>
      </c>
      <c r="CP847" s="12"/>
      <c r="CQ847" s="12"/>
      <c r="CR847" s="12"/>
      <c r="CS847" s="12"/>
      <c r="CT847" s="12"/>
      <c r="CU847" s="12"/>
      <c r="CV847" s="12"/>
      <c r="CW847" s="12"/>
      <c r="CX847" s="12"/>
      <c r="CY847" s="12"/>
      <c r="CZ847" s="12"/>
      <c r="DA847" s="12"/>
      <c r="DB847" s="12"/>
      <c r="DC847" s="12"/>
      <c r="DD847" s="12"/>
      <c r="DE847" s="12"/>
      <c r="DF847" s="12"/>
      <c r="DG847" s="12"/>
      <c r="DH847" s="12"/>
      <c r="DI847" s="12"/>
      <c r="DJ847" s="12"/>
      <c r="DK847" s="12"/>
      <c r="DL847" s="12"/>
      <c r="DM847" s="12"/>
      <c r="DN847" s="12"/>
      <c r="DO847" s="12"/>
      <c r="DP847" s="12"/>
    </row>
    <row r="848" spans="1:120" s="87" customFormat="1" hidden="1" x14ac:dyDescent="0.25">
      <c r="A848" s="94" t="s">
        <v>5135</v>
      </c>
      <c r="B848" s="95" t="s">
        <v>3690</v>
      </c>
      <c r="C848" s="96" t="s">
        <v>3691</v>
      </c>
      <c r="D848" s="95">
        <v>34420</v>
      </c>
      <c r="E848" s="101">
        <v>0</v>
      </c>
      <c r="F848" s="101">
        <v>0</v>
      </c>
      <c r="G848" s="101">
        <v>0</v>
      </c>
      <c r="H848" s="101">
        <v>0</v>
      </c>
      <c r="I848" s="101">
        <v>0</v>
      </c>
      <c r="J848" s="101">
        <v>0</v>
      </c>
      <c r="K848" s="101">
        <v>0</v>
      </c>
      <c r="L848" s="101">
        <v>0</v>
      </c>
      <c r="M848" s="101">
        <v>0</v>
      </c>
      <c r="N848" s="101">
        <v>0</v>
      </c>
      <c r="O848" s="101">
        <v>0</v>
      </c>
      <c r="P848" s="101">
        <v>0</v>
      </c>
      <c r="Q848" s="101">
        <v>0</v>
      </c>
      <c r="R848" s="101">
        <v>0</v>
      </c>
      <c r="S848" s="101">
        <v>0</v>
      </c>
      <c r="T848" s="101">
        <v>0</v>
      </c>
      <c r="U848" s="101">
        <v>0</v>
      </c>
      <c r="V848" s="101">
        <v>0</v>
      </c>
      <c r="W848" s="101">
        <v>0</v>
      </c>
      <c r="X848" s="101">
        <v>0</v>
      </c>
      <c r="Y848" s="101">
        <v>0</v>
      </c>
      <c r="Z848" s="101">
        <v>0</v>
      </c>
      <c r="AA848" s="101">
        <v>0</v>
      </c>
      <c r="AB848" s="101">
        <v>0</v>
      </c>
      <c r="AC848" s="101">
        <v>0</v>
      </c>
      <c r="AD848" s="101">
        <v>0</v>
      </c>
      <c r="AE848" s="101">
        <v>0</v>
      </c>
      <c r="AF848" s="101">
        <v>0</v>
      </c>
      <c r="AG848" s="101">
        <v>0</v>
      </c>
      <c r="AH848" s="101">
        <v>0</v>
      </c>
      <c r="AI848" s="101">
        <v>0</v>
      </c>
      <c r="AJ848" s="101">
        <v>0</v>
      </c>
      <c r="AK848" s="101">
        <v>0</v>
      </c>
      <c r="AL848" s="101">
        <v>0</v>
      </c>
      <c r="AM848" s="101">
        <v>0</v>
      </c>
      <c r="AN848" s="101">
        <v>0</v>
      </c>
      <c r="AO848" s="101">
        <v>0</v>
      </c>
      <c r="AP848" s="101">
        <v>0</v>
      </c>
      <c r="AQ848" s="101">
        <v>0</v>
      </c>
      <c r="AR848" s="101">
        <v>0</v>
      </c>
      <c r="AS848" s="101">
        <v>0</v>
      </c>
      <c r="AT848" s="101">
        <v>0</v>
      </c>
      <c r="AU848" s="101">
        <v>0</v>
      </c>
      <c r="AV848" s="101">
        <v>0</v>
      </c>
      <c r="AW848" s="101">
        <v>0</v>
      </c>
      <c r="AX848" s="101">
        <v>0</v>
      </c>
      <c r="AY848" s="101">
        <v>0</v>
      </c>
      <c r="AZ848" s="101">
        <v>0</v>
      </c>
      <c r="BA848" s="101">
        <v>0</v>
      </c>
      <c r="BB848" s="101">
        <v>0</v>
      </c>
      <c r="BC848" s="101">
        <v>0</v>
      </c>
      <c r="BD848" s="101">
        <v>0</v>
      </c>
      <c r="BE848" s="101">
        <v>0</v>
      </c>
      <c r="BF848" s="101">
        <v>0</v>
      </c>
      <c r="BG848" s="101">
        <v>0</v>
      </c>
      <c r="BH848" s="101">
        <v>0</v>
      </c>
      <c r="BI848" s="101">
        <v>0</v>
      </c>
      <c r="BJ848" s="101">
        <v>0</v>
      </c>
      <c r="BK848" s="101">
        <v>0</v>
      </c>
      <c r="BL848" s="101">
        <v>0</v>
      </c>
      <c r="BM848" s="101">
        <v>0</v>
      </c>
      <c r="BN848" s="101">
        <v>0</v>
      </c>
      <c r="BO848" s="101"/>
      <c r="BP848" s="101"/>
      <c r="BQ848" s="101"/>
      <c r="BR848" s="101"/>
      <c r="BS848" s="101"/>
      <c r="BT848" s="101"/>
      <c r="BU848" s="101"/>
      <c r="BV848" s="101"/>
      <c r="BW848" s="101"/>
      <c r="BX848" s="101"/>
      <c r="BY848" s="101"/>
      <c r="BZ848" s="101"/>
      <c r="CA848" s="101"/>
      <c r="CB848" s="101"/>
      <c r="CC848" s="101"/>
      <c r="CD848" s="101"/>
      <c r="CE848" s="101"/>
      <c r="CF848" s="101"/>
      <c r="CG848" s="101"/>
      <c r="CH848" s="101"/>
      <c r="CI848" s="101"/>
      <c r="CJ848" s="101"/>
      <c r="CK848" s="101"/>
      <c r="CL848" s="101"/>
      <c r="CM848" s="106">
        <f t="shared" si="54"/>
        <v>0</v>
      </c>
      <c r="CN848" s="65">
        <f t="shared" si="56"/>
        <v>0</v>
      </c>
      <c r="CO848" s="107">
        <f t="shared" si="55"/>
        <v>0</v>
      </c>
      <c r="CP848" s="12"/>
      <c r="CQ848" s="12"/>
      <c r="CR848" s="12"/>
      <c r="CS848" s="12"/>
      <c r="CT848" s="12"/>
      <c r="CU848" s="12"/>
      <c r="CV848" s="12"/>
      <c r="CW848" s="12"/>
      <c r="CX848" s="12"/>
      <c r="CY848" s="12"/>
      <c r="CZ848" s="12"/>
      <c r="DA848" s="12"/>
      <c r="DB848" s="12"/>
      <c r="DC848" s="12"/>
      <c r="DD848" s="12"/>
      <c r="DE848" s="12"/>
      <c r="DF848" s="12"/>
      <c r="DG848" s="12"/>
      <c r="DH848" s="12"/>
      <c r="DI848" s="12"/>
      <c r="DJ848" s="12"/>
      <c r="DK848" s="12"/>
      <c r="DL848" s="12"/>
      <c r="DM848" s="12"/>
      <c r="DN848" s="12"/>
      <c r="DO848" s="12"/>
      <c r="DP848" s="12"/>
    </row>
    <row r="849" spans="1:120" s="87" customFormat="1" hidden="1" x14ac:dyDescent="0.25">
      <c r="A849" s="94" t="s">
        <v>5135</v>
      </c>
      <c r="B849" s="95" t="s">
        <v>2882</v>
      </c>
      <c r="C849" s="96" t="s">
        <v>2883</v>
      </c>
      <c r="D849" s="95">
        <v>34410</v>
      </c>
      <c r="E849" s="101">
        <v>0</v>
      </c>
      <c r="F849" s="101">
        <v>0</v>
      </c>
      <c r="G849" s="101">
        <v>0</v>
      </c>
      <c r="H849" s="101">
        <v>0</v>
      </c>
      <c r="I849" s="101">
        <v>0</v>
      </c>
      <c r="J849" s="101">
        <v>0</v>
      </c>
      <c r="K849" s="101">
        <v>0</v>
      </c>
      <c r="L849" s="101">
        <v>0</v>
      </c>
      <c r="M849" s="101">
        <v>0</v>
      </c>
      <c r="N849" s="101">
        <v>0</v>
      </c>
      <c r="O849" s="101">
        <v>0</v>
      </c>
      <c r="P849" s="101">
        <v>0</v>
      </c>
      <c r="Q849" s="101">
        <v>0</v>
      </c>
      <c r="R849" s="101">
        <v>0</v>
      </c>
      <c r="S849" s="101">
        <v>0</v>
      </c>
      <c r="T849" s="101">
        <v>0</v>
      </c>
      <c r="U849" s="101">
        <v>0</v>
      </c>
      <c r="V849" s="101">
        <v>0</v>
      </c>
      <c r="W849" s="101">
        <v>0</v>
      </c>
      <c r="X849" s="101">
        <v>0</v>
      </c>
      <c r="Y849" s="101">
        <v>0</v>
      </c>
      <c r="Z849" s="101">
        <v>0</v>
      </c>
      <c r="AA849" s="101">
        <v>0</v>
      </c>
      <c r="AB849" s="101">
        <v>0</v>
      </c>
      <c r="AC849" s="101">
        <v>0</v>
      </c>
      <c r="AD849" s="101">
        <v>0</v>
      </c>
      <c r="AE849" s="101">
        <v>0</v>
      </c>
      <c r="AF849" s="101">
        <v>0</v>
      </c>
      <c r="AG849" s="101">
        <v>0</v>
      </c>
      <c r="AH849" s="101">
        <v>0</v>
      </c>
      <c r="AI849" s="101">
        <v>0</v>
      </c>
      <c r="AJ849" s="101">
        <v>0</v>
      </c>
      <c r="AK849" s="101">
        <v>0</v>
      </c>
      <c r="AL849" s="101">
        <v>0</v>
      </c>
      <c r="AM849" s="101">
        <v>0</v>
      </c>
      <c r="AN849" s="101">
        <v>0</v>
      </c>
      <c r="AO849" s="101">
        <v>0</v>
      </c>
      <c r="AP849" s="101">
        <v>0</v>
      </c>
      <c r="AQ849" s="101">
        <v>0</v>
      </c>
      <c r="AR849" s="101">
        <v>0</v>
      </c>
      <c r="AS849" s="101">
        <v>0</v>
      </c>
      <c r="AT849" s="101">
        <v>0</v>
      </c>
      <c r="AU849" s="101">
        <v>0</v>
      </c>
      <c r="AV849" s="101">
        <v>0</v>
      </c>
      <c r="AW849" s="101">
        <v>0</v>
      </c>
      <c r="AX849" s="101">
        <v>0</v>
      </c>
      <c r="AY849" s="101">
        <v>0</v>
      </c>
      <c r="AZ849" s="101">
        <v>0</v>
      </c>
      <c r="BA849" s="101">
        <v>0</v>
      </c>
      <c r="BB849" s="101">
        <v>0</v>
      </c>
      <c r="BC849" s="101">
        <v>0</v>
      </c>
      <c r="BD849" s="101">
        <v>0</v>
      </c>
      <c r="BE849" s="101">
        <v>0</v>
      </c>
      <c r="BF849" s="101">
        <v>0</v>
      </c>
      <c r="BG849" s="101">
        <v>0</v>
      </c>
      <c r="BH849" s="101">
        <v>0</v>
      </c>
      <c r="BI849" s="101">
        <v>0</v>
      </c>
      <c r="BJ849" s="101">
        <v>0</v>
      </c>
      <c r="BK849" s="101">
        <v>0</v>
      </c>
      <c r="BL849" s="101">
        <v>0</v>
      </c>
      <c r="BM849" s="101">
        <v>0</v>
      </c>
      <c r="BN849" s="101">
        <v>0</v>
      </c>
      <c r="BO849" s="101"/>
      <c r="BP849" s="101"/>
      <c r="BQ849" s="101"/>
      <c r="BR849" s="101"/>
      <c r="BS849" s="101"/>
      <c r="BT849" s="101"/>
      <c r="BU849" s="101"/>
      <c r="BV849" s="101"/>
      <c r="BW849" s="101"/>
      <c r="BX849" s="101"/>
      <c r="BY849" s="101"/>
      <c r="BZ849" s="101"/>
      <c r="CA849" s="101"/>
      <c r="CB849" s="101"/>
      <c r="CC849" s="101"/>
      <c r="CD849" s="101"/>
      <c r="CE849" s="101"/>
      <c r="CF849" s="101"/>
      <c r="CG849" s="101"/>
      <c r="CH849" s="101"/>
      <c r="CI849" s="101"/>
      <c r="CJ849" s="101"/>
      <c r="CK849" s="101"/>
      <c r="CL849" s="101"/>
      <c r="CM849" s="106">
        <f t="shared" si="54"/>
        <v>0</v>
      </c>
      <c r="CN849" s="65">
        <f t="shared" si="56"/>
        <v>0</v>
      </c>
      <c r="CO849" s="107">
        <f t="shared" si="55"/>
        <v>0</v>
      </c>
      <c r="CP849" s="12"/>
      <c r="CQ849" s="12"/>
      <c r="CR849" s="12"/>
      <c r="CS849" s="12"/>
      <c r="CT849" s="12"/>
      <c r="CU849" s="12"/>
      <c r="CV849" s="12"/>
      <c r="CW849" s="12"/>
      <c r="CX849" s="12"/>
      <c r="CY849" s="12"/>
      <c r="CZ849" s="12"/>
      <c r="DA849" s="12"/>
      <c r="DB849" s="12"/>
      <c r="DC849" s="12"/>
      <c r="DD849" s="12"/>
      <c r="DE849" s="12"/>
      <c r="DF849" s="12"/>
      <c r="DG849" s="12"/>
      <c r="DH849" s="12"/>
      <c r="DI849" s="12"/>
      <c r="DJ849" s="12"/>
      <c r="DK849" s="12"/>
      <c r="DL849" s="12"/>
      <c r="DM849" s="12"/>
      <c r="DN849" s="12"/>
      <c r="DO849" s="12"/>
      <c r="DP849" s="12"/>
    </row>
    <row r="850" spans="1:120" s="87" customFormat="1" hidden="1" x14ac:dyDescent="0.25">
      <c r="A850" s="94" t="s">
        <v>5135</v>
      </c>
      <c r="B850" s="95" t="s">
        <v>3698</v>
      </c>
      <c r="C850" s="96" t="s">
        <v>3699</v>
      </c>
      <c r="D850" s="95">
        <v>34420</v>
      </c>
      <c r="E850" s="101">
        <v>0</v>
      </c>
      <c r="F850" s="101">
        <v>0</v>
      </c>
      <c r="G850" s="101">
        <v>0</v>
      </c>
      <c r="H850" s="101">
        <v>0</v>
      </c>
      <c r="I850" s="101">
        <v>0</v>
      </c>
      <c r="J850" s="101">
        <v>0</v>
      </c>
      <c r="K850" s="101">
        <v>0</v>
      </c>
      <c r="L850" s="101">
        <v>0</v>
      </c>
      <c r="M850" s="101">
        <v>0</v>
      </c>
      <c r="N850" s="101">
        <v>0</v>
      </c>
      <c r="O850" s="101">
        <v>0</v>
      </c>
      <c r="P850" s="101">
        <v>0</v>
      </c>
      <c r="Q850" s="101">
        <v>0</v>
      </c>
      <c r="R850" s="101">
        <v>0</v>
      </c>
      <c r="S850" s="101">
        <v>0</v>
      </c>
      <c r="T850" s="101">
        <v>0</v>
      </c>
      <c r="U850" s="101">
        <v>0</v>
      </c>
      <c r="V850" s="101">
        <v>0</v>
      </c>
      <c r="W850" s="101">
        <v>0</v>
      </c>
      <c r="X850" s="101">
        <v>0</v>
      </c>
      <c r="Y850" s="101">
        <v>0</v>
      </c>
      <c r="Z850" s="101">
        <v>0</v>
      </c>
      <c r="AA850" s="101">
        <v>0</v>
      </c>
      <c r="AB850" s="101">
        <v>0</v>
      </c>
      <c r="AC850" s="101">
        <v>0</v>
      </c>
      <c r="AD850" s="101">
        <v>0</v>
      </c>
      <c r="AE850" s="101">
        <v>0</v>
      </c>
      <c r="AF850" s="101">
        <v>0</v>
      </c>
      <c r="AG850" s="101">
        <v>0</v>
      </c>
      <c r="AH850" s="101">
        <v>0</v>
      </c>
      <c r="AI850" s="101">
        <v>0</v>
      </c>
      <c r="AJ850" s="101">
        <v>0</v>
      </c>
      <c r="AK850" s="101">
        <v>0</v>
      </c>
      <c r="AL850" s="101">
        <v>0</v>
      </c>
      <c r="AM850" s="101">
        <v>0</v>
      </c>
      <c r="AN850" s="101">
        <v>0</v>
      </c>
      <c r="AO850" s="101">
        <v>0</v>
      </c>
      <c r="AP850" s="101">
        <v>0</v>
      </c>
      <c r="AQ850" s="101">
        <v>0</v>
      </c>
      <c r="AR850" s="101">
        <v>0</v>
      </c>
      <c r="AS850" s="101">
        <v>0</v>
      </c>
      <c r="AT850" s="101">
        <v>0</v>
      </c>
      <c r="AU850" s="101">
        <v>0</v>
      </c>
      <c r="AV850" s="101">
        <v>0</v>
      </c>
      <c r="AW850" s="101">
        <v>0</v>
      </c>
      <c r="AX850" s="101">
        <v>0</v>
      </c>
      <c r="AY850" s="101">
        <v>0</v>
      </c>
      <c r="AZ850" s="101">
        <v>0</v>
      </c>
      <c r="BA850" s="101">
        <v>0</v>
      </c>
      <c r="BB850" s="101">
        <v>0</v>
      </c>
      <c r="BC850" s="101">
        <v>0</v>
      </c>
      <c r="BD850" s="101">
        <v>0</v>
      </c>
      <c r="BE850" s="101">
        <v>0</v>
      </c>
      <c r="BF850" s="101">
        <v>0</v>
      </c>
      <c r="BG850" s="101">
        <v>0</v>
      </c>
      <c r="BH850" s="101">
        <v>0</v>
      </c>
      <c r="BI850" s="101">
        <v>0</v>
      </c>
      <c r="BJ850" s="101">
        <v>0</v>
      </c>
      <c r="BK850" s="101">
        <v>0</v>
      </c>
      <c r="BL850" s="101">
        <v>0</v>
      </c>
      <c r="BM850" s="101">
        <v>0</v>
      </c>
      <c r="BN850" s="101">
        <v>0</v>
      </c>
      <c r="BO850" s="101"/>
      <c r="BP850" s="101"/>
      <c r="BQ850" s="101"/>
      <c r="BR850" s="101"/>
      <c r="BS850" s="101"/>
      <c r="BT850" s="101"/>
      <c r="BU850" s="101"/>
      <c r="BV850" s="101"/>
      <c r="BW850" s="101"/>
      <c r="BX850" s="101"/>
      <c r="BY850" s="101"/>
      <c r="BZ850" s="101"/>
      <c r="CA850" s="101"/>
      <c r="CB850" s="101"/>
      <c r="CC850" s="101"/>
      <c r="CD850" s="101"/>
      <c r="CE850" s="101"/>
      <c r="CF850" s="101"/>
      <c r="CG850" s="101"/>
      <c r="CH850" s="101"/>
      <c r="CI850" s="101"/>
      <c r="CJ850" s="101"/>
      <c r="CK850" s="101"/>
      <c r="CL850" s="101"/>
      <c r="CM850" s="106">
        <f t="shared" si="54"/>
        <v>0</v>
      </c>
      <c r="CN850" s="65">
        <f t="shared" si="56"/>
        <v>0</v>
      </c>
      <c r="CO850" s="107">
        <f t="shared" si="55"/>
        <v>0</v>
      </c>
      <c r="CP850" s="12"/>
      <c r="CQ850" s="12"/>
      <c r="CR850" s="12"/>
      <c r="CS850" s="12"/>
      <c r="CT850" s="12"/>
      <c r="CU850" s="12"/>
      <c r="CV850" s="12"/>
      <c r="CW850" s="12"/>
      <c r="CX850" s="12"/>
      <c r="CY850" s="12"/>
      <c r="CZ850" s="12"/>
      <c r="DA850" s="12"/>
      <c r="DB850" s="12"/>
      <c r="DC850" s="12"/>
      <c r="DD850" s="12"/>
      <c r="DE850" s="12"/>
      <c r="DF850" s="12"/>
      <c r="DG850" s="12"/>
      <c r="DH850" s="12"/>
      <c r="DI850" s="12"/>
      <c r="DJ850" s="12"/>
      <c r="DK850" s="12"/>
      <c r="DL850" s="12"/>
      <c r="DM850" s="12"/>
      <c r="DN850" s="12"/>
      <c r="DO850" s="12"/>
      <c r="DP850" s="12"/>
    </row>
    <row r="851" spans="1:120" s="87" customFormat="1" hidden="1" x14ac:dyDescent="0.25">
      <c r="A851" s="94" t="s">
        <v>5135</v>
      </c>
      <c r="B851" s="95" t="s">
        <v>2886</v>
      </c>
      <c r="C851" s="96" t="s">
        <v>2887</v>
      </c>
      <c r="D851" s="95">
        <v>34410</v>
      </c>
      <c r="E851" s="101">
        <v>0</v>
      </c>
      <c r="F851" s="101">
        <v>0</v>
      </c>
      <c r="G851" s="101">
        <v>0</v>
      </c>
      <c r="H851" s="101">
        <v>0</v>
      </c>
      <c r="I851" s="101">
        <v>0</v>
      </c>
      <c r="J851" s="101">
        <v>0</v>
      </c>
      <c r="K851" s="101">
        <v>0</v>
      </c>
      <c r="L851" s="101">
        <v>0</v>
      </c>
      <c r="M851" s="101">
        <v>0</v>
      </c>
      <c r="N851" s="101">
        <v>0</v>
      </c>
      <c r="O851" s="101">
        <v>0</v>
      </c>
      <c r="P851" s="101">
        <v>0</v>
      </c>
      <c r="Q851" s="101">
        <v>0</v>
      </c>
      <c r="R851" s="101">
        <v>0</v>
      </c>
      <c r="S851" s="101">
        <v>0</v>
      </c>
      <c r="T851" s="101">
        <v>0</v>
      </c>
      <c r="U851" s="101">
        <v>0</v>
      </c>
      <c r="V851" s="101">
        <v>0</v>
      </c>
      <c r="W851" s="101">
        <v>0</v>
      </c>
      <c r="X851" s="101">
        <v>0</v>
      </c>
      <c r="Y851" s="101">
        <v>0</v>
      </c>
      <c r="Z851" s="101">
        <v>0</v>
      </c>
      <c r="AA851" s="101">
        <v>0</v>
      </c>
      <c r="AB851" s="101">
        <v>0</v>
      </c>
      <c r="AC851" s="101">
        <v>0</v>
      </c>
      <c r="AD851" s="101">
        <v>0</v>
      </c>
      <c r="AE851" s="101">
        <v>0</v>
      </c>
      <c r="AF851" s="101">
        <v>0</v>
      </c>
      <c r="AG851" s="101">
        <v>0</v>
      </c>
      <c r="AH851" s="101">
        <v>0</v>
      </c>
      <c r="AI851" s="101">
        <v>0</v>
      </c>
      <c r="AJ851" s="101">
        <v>0</v>
      </c>
      <c r="AK851" s="101">
        <v>0</v>
      </c>
      <c r="AL851" s="101">
        <v>0</v>
      </c>
      <c r="AM851" s="101">
        <v>0</v>
      </c>
      <c r="AN851" s="101">
        <v>0</v>
      </c>
      <c r="AO851" s="101">
        <v>0</v>
      </c>
      <c r="AP851" s="101">
        <v>0</v>
      </c>
      <c r="AQ851" s="101">
        <v>0</v>
      </c>
      <c r="AR851" s="101">
        <v>0</v>
      </c>
      <c r="AS851" s="101">
        <v>0</v>
      </c>
      <c r="AT851" s="101">
        <v>0</v>
      </c>
      <c r="AU851" s="101">
        <v>0</v>
      </c>
      <c r="AV851" s="101">
        <v>0</v>
      </c>
      <c r="AW851" s="101">
        <v>0</v>
      </c>
      <c r="AX851" s="101">
        <v>0</v>
      </c>
      <c r="AY851" s="101">
        <v>0</v>
      </c>
      <c r="AZ851" s="101">
        <v>0</v>
      </c>
      <c r="BA851" s="101">
        <v>0</v>
      </c>
      <c r="BB851" s="101">
        <v>0</v>
      </c>
      <c r="BC851" s="101">
        <v>0</v>
      </c>
      <c r="BD851" s="101">
        <v>0</v>
      </c>
      <c r="BE851" s="101">
        <v>0</v>
      </c>
      <c r="BF851" s="101">
        <v>0</v>
      </c>
      <c r="BG851" s="101">
        <v>0</v>
      </c>
      <c r="BH851" s="101">
        <v>0</v>
      </c>
      <c r="BI851" s="101">
        <v>0</v>
      </c>
      <c r="BJ851" s="101">
        <v>0</v>
      </c>
      <c r="BK851" s="101">
        <v>0</v>
      </c>
      <c r="BL851" s="101">
        <v>0</v>
      </c>
      <c r="BM851" s="101">
        <v>0</v>
      </c>
      <c r="BN851" s="101">
        <v>0</v>
      </c>
      <c r="BO851" s="101"/>
      <c r="BP851" s="101"/>
      <c r="BQ851" s="101"/>
      <c r="BR851" s="101"/>
      <c r="BS851" s="101"/>
      <c r="BT851" s="101"/>
      <c r="BU851" s="101"/>
      <c r="BV851" s="101"/>
      <c r="BW851" s="101"/>
      <c r="BX851" s="101"/>
      <c r="BY851" s="101"/>
      <c r="BZ851" s="101"/>
      <c r="CA851" s="101"/>
      <c r="CB851" s="101"/>
      <c r="CC851" s="101"/>
      <c r="CD851" s="101"/>
      <c r="CE851" s="101"/>
      <c r="CF851" s="101"/>
      <c r="CG851" s="101"/>
      <c r="CH851" s="101"/>
      <c r="CI851" s="101"/>
      <c r="CJ851" s="101"/>
      <c r="CK851" s="101"/>
      <c r="CL851" s="101"/>
      <c r="CM851" s="106">
        <f t="shared" si="54"/>
        <v>0</v>
      </c>
      <c r="CN851" s="65">
        <f t="shared" si="56"/>
        <v>0</v>
      </c>
      <c r="CO851" s="107">
        <f t="shared" si="55"/>
        <v>0</v>
      </c>
      <c r="CP851" s="12"/>
      <c r="CQ851" s="12"/>
      <c r="CR851" s="12"/>
      <c r="CS851" s="12"/>
      <c r="CT851" s="12"/>
      <c r="CU851" s="12"/>
      <c r="CV851" s="12"/>
      <c r="CW851" s="12"/>
      <c r="CX851" s="12"/>
      <c r="CY851" s="12"/>
      <c r="CZ851" s="12"/>
      <c r="DA851" s="12"/>
      <c r="DB851" s="12"/>
      <c r="DC851" s="12"/>
      <c r="DD851" s="12"/>
      <c r="DE851" s="12"/>
      <c r="DF851" s="12"/>
      <c r="DG851" s="12"/>
      <c r="DH851" s="12"/>
      <c r="DI851" s="12"/>
      <c r="DJ851" s="12"/>
      <c r="DK851" s="12"/>
      <c r="DL851" s="12"/>
      <c r="DM851" s="12"/>
      <c r="DN851" s="12"/>
      <c r="DO851" s="12"/>
      <c r="DP851" s="12"/>
    </row>
    <row r="852" spans="1:120" s="87" customFormat="1" hidden="1" x14ac:dyDescent="0.25">
      <c r="A852" s="94" t="s">
        <v>5135</v>
      </c>
      <c r="B852" s="95" t="s">
        <v>2892</v>
      </c>
      <c r="C852" s="96" t="s">
        <v>2893</v>
      </c>
      <c r="D852" s="95">
        <v>34410</v>
      </c>
      <c r="E852" s="101">
        <v>0</v>
      </c>
      <c r="F852" s="101">
        <v>0</v>
      </c>
      <c r="G852" s="101">
        <v>0</v>
      </c>
      <c r="H852" s="101">
        <v>0</v>
      </c>
      <c r="I852" s="101">
        <v>0</v>
      </c>
      <c r="J852" s="101">
        <v>0</v>
      </c>
      <c r="K852" s="101">
        <v>0</v>
      </c>
      <c r="L852" s="101">
        <v>0</v>
      </c>
      <c r="M852" s="101">
        <v>0</v>
      </c>
      <c r="N852" s="101">
        <v>0</v>
      </c>
      <c r="O852" s="101">
        <v>0</v>
      </c>
      <c r="P852" s="101">
        <v>0</v>
      </c>
      <c r="Q852" s="101">
        <v>0</v>
      </c>
      <c r="R852" s="101">
        <v>0</v>
      </c>
      <c r="S852" s="101">
        <v>0</v>
      </c>
      <c r="T852" s="101">
        <v>0</v>
      </c>
      <c r="U852" s="101">
        <v>0</v>
      </c>
      <c r="V852" s="101">
        <v>0</v>
      </c>
      <c r="W852" s="101">
        <v>0</v>
      </c>
      <c r="X852" s="101">
        <v>0</v>
      </c>
      <c r="Y852" s="101">
        <v>0</v>
      </c>
      <c r="Z852" s="101">
        <v>0</v>
      </c>
      <c r="AA852" s="101">
        <v>0</v>
      </c>
      <c r="AB852" s="101">
        <v>0</v>
      </c>
      <c r="AC852" s="101">
        <v>0</v>
      </c>
      <c r="AD852" s="101">
        <v>0</v>
      </c>
      <c r="AE852" s="101">
        <v>0</v>
      </c>
      <c r="AF852" s="101">
        <v>0</v>
      </c>
      <c r="AG852" s="101">
        <v>0</v>
      </c>
      <c r="AH852" s="101">
        <v>0</v>
      </c>
      <c r="AI852" s="101">
        <v>0</v>
      </c>
      <c r="AJ852" s="101">
        <v>0</v>
      </c>
      <c r="AK852" s="101">
        <v>0</v>
      </c>
      <c r="AL852" s="101">
        <v>0</v>
      </c>
      <c r="AM852" s="101">
        <v>0</v>
      </c>
      <c r="AN852" s="101">
        <v>0</v>
      </c>
      <c r="AO852" s="101">
        <v>0</v>
      </c>
      <c r="AP852" s="101">
        <v>0</v>
      </c>
      <c r="AQ852" s="101">
        <v>0</v>
      </c>
      <c r="AR852" s="101">
        <v>0</v>
      </c>
      <c r="AS852" s="101">
        <v>0</v>
      </c>
      <c r="AT852" s="101">
        <v>0</v>
      </c>
      <c r="AU852" s="101">
        <v>0</v>
      </c>
      <c r="AV852" s="101">
        <v>0</v>
      </c>
      <c r="AW852" s="101">
        <v>0</v>
      </c>
      <c r="AX852" s="101">
        <v>0</v>
      </c>
      <c r="AY852" s="101">
        <v>0</v>
      </c>
      <c r="AZ852" s="101">
        <v>0</v>
      </c>
      <c r="BA852" s="101">
        <v>0</v>
      </c>
      <c r="BB852" s="101">
        <v>0</v>
      </c>
      <c r="BC852" s="101">
        <v>0</v>
      </c>
      <c r="BD852" s="101">
        <v>0</v>
      </c>
      <c r="BE852" s="101">
        <v>0</v>
      </c>
      <c r="BF852" s="101">
        <v>0</v>
      </c>
      <c r="BG852" s="101">
        <v>0</v>
      </c>
      <c r="BH852" s="101">
        <v>0</v>
      </c>
      <c r="BI852" s="101">
        <v>0</v>
      </c>
      <c r="BJ852" s="101">
        <v>0</v>
      </c>
      <c r="BK852" s="101">
        <v>0</v>
      </c>
      <c r="BL852" s="101">
        <v>0</v>
      </c>
      <c r="BM852" s="101">
        <v>0</v>
      </c>
      <c r="BN852" s="101">
        <v>0</v>
      </c>
      <c r="BO852" s="101"/>
      <c r="BP852" s="101"/>
      <c r="BQ852" s="101"/>
      <c r="BR852" s="101"/>
      <c r="BS852" s="101"/>
      <c r="BT852" s="101"/>
      <c r="BU852" s="101"/>
      <c r="BV852" s="101"/>
      <c r="BW852" s="101"/>
      <c r="BX852" s="101"/>
      <c r="BY852" s="101"/>
      <c r="BZ852" s="101"/>
      <c r="CA852" s="101"/>
      <c r="CB852" s="101"/>
      <c r="CC852" s="101"/>
      <c r="CD852" s="101"/>
      <c r="CE852" s="101"/>
      <c r="CF852" s="101"/>
      <c r="CG852" s="101"/>
      <c r="CH852" s="101"/>
      <c r="CI852" s="101"/>
      <c r="CJ852" s="101"/>
      <c r="CK852" s="101"/>
      <c r="CL852" s="101"/>
      <c r="CM852" s="106">
        <f t="shared" si="54"/>
        <v>0</v>
      </c>
      <c r="CN852" s="65">
        <f t="shared" si="56"/>
        <v>0</v>
      </c>
      <c r="CO852" s="107">
        <f t="shared" si="55"/>
        <v>0</v>
      </c>
      <c r="CP852" s="12"/>
      <c r="CQ852" s="12"/>
      <c r="CR852" s="12"/>
      <c r="CS852" s="12"/>
      <c r="CT852" s="12"/>
      <c r="CU852" s="12"/>
      <c r="CV852" s="12"/>
      <c r="CW852" s="12"/>
      <c r="CX852" s="12"/>
      <c r="CY852" s="12"/>
      <c r="CZ852" s="12"/>
      <c r="DA852" s="12"/>
      <c r="DB852" s="12"/>
      <c r="DC852" s="12"/>
      <c r="DD852" s="12"/>
      <c r="DE852" s="12"/>
      <c r="DF852" s="12"/>
      <c r="DG852" s="12"/>
      <c r="DH852" s="12"/>
      <c r="DI852" s="12"/>
      <c r="DJ852" s="12"/>
      <c r="DK852" s="12"/>
      <c r="DL852" s="12"/>
      <c r="DM852" s="12"/>
      <c r="DN852" s="12"/>
      <c r="DO852" s="12"/>
      <c r="DP852" s="12"/>
    </row>
    <row r="853" spans="1:120" s="87" customFormat="1" hidden="1" x14ac:dyDescent="0.25">
      <c r="A853" s="94" t="s">
        <v>5135</v>
      </c>
      <c r="B853" s="95" t="s">
        <v>3706</v>
      </c>
      <c r="C853" s="96" t="s">
        <v>3707</v>
      </c>
      <c r="D853" s="95">
        <v>34420</v>
      </c>
      <c r="E853" s="101">
        <v>0</v>
      </c>
      <c r="F853" s="101">
        <v>0</v>
      </c>
      <c r="G853" s="101">
        <v>0</v>
      </c>
      <c r="H853" s="101">
        <v>0</v>
      </c>
      <c r="I853" s="101">
        <v>1</v>
      </c>
      <c r="J853" s="101">
        <v>0</v>
      </c>
      <c r="K853" s="101">
        <v>0</v>
      </c>
      <c r="L853" s="101">
        <v>0</v>
      </c>
      <c r="M853" s="101">
        <v>0</v>
      </c>
      <c r="N853" s="101">
        <v>0</v>
      </c>
      <c r="O853" s="101">
        <v>0</v>
      </c>
      <c r="P853" s="101">
        <v>0</v>
      </c>
      <c r="Q853" s="101">
        <v>0</v>
      </c>
      <c r="R853" s="101">
        <v>0</v>
      </c>
      <c r="S853" s="101">
        <v>0</v>
      </c>
      <c r="T853" s="101">
        <v>0</v>
      </c>
      <c r="U853" s="101">
        <v>0</v>
      </c>
      <c r="V853" s="101">
        <v>0</v>
      </c>
      <c r="W853" s="101">
        <v>0</v>
      </c>
      <c r="X853" s="101">
        <v>0</v>
      </c>
      <c r="Y853" s="101">
        <v>0</v>
      </c>
      <c r="Z853" s="101">
        <v>0</v>
      </c>
      <c r="AA853" s="101">
        <v>0</v>
      </c>
      <c r="AB853" s="101">
        <v>0</v>
      </c>
      <c r="AC853" s="101">
        <v>0</v>
      </c>
      <c r="AD853" s="101">
        <v>0</v>
      </c>
      <c r="AE853" s="101">
        <v>0</v>
      </c>
      <c r="AF853" s="101">
        <v>0</v>
      </c>
      <c r="AG853" s="101">
        <v>0</v>
      </c>
      <c r="AH853" s="101">
        <v>0</v>
      </c>
      <c r="AI853" s="101">
        <v>0</v>
      </c>
      <c r="AJ853" s="101">
        <v>0</v>
      </c>
      <c r="AK853" s="101">
        <v>0</v>
      </c>
      <c r="AL853" s="101">
        <v>0</v>
      </c>
      <c r="AM853" s="101">
        <v>0</v>
      </c>
      <c r="AN853" s="101">
        <v>0</v>
      </c>
      <c r="AO853" s="101">
        <v>0</v>
      </c>
      <c r="AP853" s="101">
        <v>0</v>
      </c>
      <c r="AQ853" s="101">
        <v>0</v>
      </c>
      <c r="AR853" s="101">
        <v>0</v>
      </c>
      <c r="AS853" s="101">
        <v>0</v>
      </c>
      <c r="AT853" s="101">
        <v>0</v>
      </c>
      <c r="AU853" s="101">
        <v>0</v>
      </c>
      <c r="AV853" s="101">
        <v>0</v>
      </c>
      <c r="AW853" s="101">
        <v>0</v>
      </c>
      <c r="AX853" s="101">
        <v>0</v>
      </c>
      <c r="AY853" s="101">
        <v>0</v>
      </c>
      <c r="AZ853" s="101">
        <v>0</v>
      </c>
      <c r="BA853" s="101">
        <v>0</v>
      </c>
      <c r="BB853" s="101">
        <v>0</v>
      </c>
      <c r="BC853" s="101">
        <v>0</v>
      </c>
      <c r="BD853" s="101">
        <v>0</v>
      </c>
      <c r="BE853" s="101">
        <v>0</v>
      </c>
      <c r="BF853" s="101">
        <v>0</v>
      </c>
      <c r="BG853" s="101">
        <v>0</v>
      </c>
      <c r="BH853" s="101">
        <v>0</v>
      </c>
      <c r="BI853" s="101">
        <v>0</v>
      </c>
      <c r="BJ853" s="101">
        <v>0</v>
      </c>
      <c r="BK853" s="101">
        <v>0</v>
      </c>
      <c r="BL853" s="101">
        <v>0</v>
      </c>
      <c r="BM853" s="101">
        <v>0</v>
      </c>
      <c r="BN853" s="101">
        <v>0</v>
      </c>
      <c r="BO853" s="101"/>
      <c r="BP853" s="101"/>
      <c r="BQ853" s="101"/>
      <c r="BR853" s="101"/>
      <c r="BS853" s="101"/>
      <c r="BT853" s="101"/>
      <c r="BU853" s="101"/>
      <c r="BV853" s="101"/>
      <c r="BW853" s="101"/>
      <c r="BX853" s="101"/>
      <c r="BY853" s="101"/>
      <c r="BZ853" s="101"/>
      <c r="CA853" s="101"/>
      <c r="CB853" s="101"/>
      <c r="CC853" s="101"/>
      <c r="CD853" s="101"/>
      <c r="CE853" s="101"/>
      <c r="CF853" s="101"/>
      <c r="CG853" s="101"/>
      <c r="CH853" s="101"/>
      <c r="CI853" s="101"/>
      <c r="CJ853" s="101"/>
      <c r="CK853" s="101"/>
      <c r="CL853" s="101"/>
      <c r="CM853" s="106">
        <f t="shared" si="54"/>
        <v>1</v>
      </c>
      <c r="CN853" s="65">
        <f t="shared" si="56"/>
        <v>1</v>
      </c>
      <c r="CO853" s="107">
        <f t="shared" si="55"/>
        <v>1</v>
      </c>
      <c r="CP853" s="12"/>
      <c r="CQ853" s="12"/>
      <c r="CR853" s="12"/>
      <c r="CS853" s="12"/>
      <c r="CT853" s="12"/>
      <c r="CU853" s="12"/>
      <c r="CV853" s="12"/>
      <c r="CW853" s="12"/>
      <c r="CX853" s="12"/>
      <c r="CY853" s="12"/>
      <c r="CZ853" s="12"/>
      <c r="DA853" s="12"/>
      <c r="DB853" s="12"/>
      <c r="DC853" s="12"/>
      <c r="DD853" s="12"/>
      <c r="DE853" s="12"/>
      <c r="DF853" s="12"/>
      <c r="DG853" s="12"/>
      <c r="DH853" s="12"/>
      <c r="DI853" s="12"/>
      <c r="DJ853" s="12"/>
      <c r="DK853" s="12"/>
      <c r="DL853" s="12"/>
      <c r="DM853" s="12"/>
      <c r="DN853" s="12"/>
      <c r="DO853" s="12"/>
      <c r="DP853" s="12"/>
    </row>
    <row r="854" spans="1:120" s="87" customFormat="1" hidden="1" x14ac:dyDescent="0.25">
      <c r="A854" s="94" t="s">
        <v>5135</v>
      </c>
      <c r="B854" s="95" t="s">
        <v>3714</v>
      </c>
      <c r="C854" s="96" t="s">
        <v>3715</v>
      </c>
      <c r="D854" s="95">
        <v>34420</v>
      </c>
      <c r="E854" s="101">
        <v>0</v>
      </c>
      <c r="F854" s="101">
        <v>0</v>
      </c>
      <c r="G854" s="101">
        <v>0</v>
      </c>
      <c r="H854" s="101">
        <v>0</v>
      </c>
      <c r="I854" s="101">
        <v>0</v>
      </c>
      <c r="J854" s="101">
        <v>0</v>
      </c>
      <c r="K854" s="101">
        <v>0</v>
      </c>
      <c r="L854" s="101">
        <v>0</v>
      </c>
      <c r="M854" s="101">
        <v>0</v>
      </c>
      <c r="N854" s="101">
        <v>0</v>
      </c>
      <c r="O854" s="101">
        <v>0</v>
      </c>
      <c r="P854" s="101">
        <v>0</v>
      </c>
      <c r="Q854" s="101">
        <v>0</v>
      </c>
      <c r="R854" s="101">
        <v>0</v>
      </c>
      <c r="S854" s="101">
        <v>0</v>
      </c>
      <c r="T854" s="101">
        <v>0</v>
      </c>
      <c r="U854" s="101">
        <v>0</v>
      </c>
      <c r="V854" s="101">
        <v>0</v>
      </c>
      <c r="W854" s="101">
        <v>0</v>
      </c>
      <c r="X854" s="101">
        <v>0</v>
      </c>
      <c r="Y854" s="101">
        <v>0</v>
      </c>
      <c r="Z854" s="101">
        <v>0</v>
      </c>
      <c r="AA854" s="101">
        <v>0</v>
      </c>
      <c r="AB854" s="101">
        <v>0</v>
      </c>
      <c r="AC854" s="101">
        <v>0</v>
      </c>
      <c r="AD854" s="101">
        <v>0</v>
      </c>
      <c r="AE854" s="101">
        <v>0</v>
      </c>
      <c r="AF854" s="101">
        <v>0</v>
      </c>
      <c r="AG854" s="101">
        <v>0</v>
      </c>
      <c r="AH854" s="101">
        <v>0</v>
      </c>
      <c r="AI854" s="101">
        <v>0</v>
      </c>
      <c r="AJ854" s="101">
        <v>0</v>
      </c>
      <c r="AK854" s="101">
        <v>0</v>
      </c>
      <c r="AL854" s="101">
        <v>0</v>
      </c>
      <c r="AM854" s="101">
        <v>0</v>
      </c>
      <c r="AN854" s="101">
        <v>0</v>
      </c>
      <c r="AO854" s="101">
        <v>0</v>
      </c>
      <c r="AP854" s="101">
        <v>0</v>
      </c>
      <c r="AQ854" s="101">
        <v>0</v>
      </c>
      <c r="AR854" s="101">
        <v>0</v>
      </c>
      <c r="AS854" s="101">
        <v>0</v>
      </c>
      <c r="AT854" s="101">
        <v>0</v>
      </c>
      <c r="AU854" s="101">
        <v>0</v>
      </c>
      <c r="AV854" s="101">
        <v>0</v>
      </c>
      <c r="AW854" s="101">
        <v>0</v>
      </c>
      <c r="AX854" s="101">
        <v>0</v>
      </c>
      <c r="AY854" s="101">
        <v>0</v>
      </c>
      <c r="AZ854" s="101">
        <v>0</v>
      </c>
      <c r="BA854" s="101">
        <v>0</v>
      </c>
      <c r="BB854" s="101">
        <v>0</v>
      </c>
      <c r="BC854" s="101">
        <v>0</v>
      </c>
      <c r="BD854" s="101">
        <v>0</v>
      </c>
      <c r="BE854" s="101">
        <v>0</v>
      </c>
      <c r="BF854" s="101">
        <v>0</v>
      </c>
      <c r="BG854" s="101">
        <v>0</v>
      </c>
      <c r="BH854" s="101">
        <v>0</v>
      </c>
      <c r="BI854" s="101">
        <v>0</v>
      </c>
      <c r="BJ854" s="101">
        <v>0</v>
      </c>
      <c r="BK854" s="101">
        <v>0</v>
      </c>
      <c r="BL854" s="101">
        <v>0</v>
      </c>
      <c r="BM854" s="101">
        <v>0</v>
      </c>
      <c r="BN854" s="101">
        <v>0</v>
      </c>
      <c r="BO854" s="101"/>
      <c r="BP854" s="101"/>
      <c r="BQ854" s="101"/>
      <c r="BR854" s="101"/>
      <c r="BS854" s="101"/>
      <c r="BT854" s="101"/>
      <c r="BU854" s="101"/>
      <c r="BV854" s="101"/>
      <c r="BW854" s="101"/>
      <c r="BX854" s="101"/>
      <c r="BY854" s="101"/>
      <c r="BZ854" s="101"/>
      <c r="CA854" s="101"/>
      <c r="CB854" s="101"/>
      <c r="CC854" s="101"/>
      <c r="CD854" s="101"/>
      <c r="CE854" s="101"/>
      <c r="CF854" s="101"/>
      <c r="CG854" s="101"/>
      <c r="CH854" s="101"/>
      <c r="CI854" s="101"/>
      <c r="CJ854" s="101"/>
      <c r="CK854" s="101"/>
      <c r="CL854" s="101"/>
      <c r="CM854" s="106">
        <f t="shared" si="54"/>
        <v>0</v>
      </c>
      <c r="CN854" s="65">
        <f t="shared" si="56"/>
        <v>0</v>
      </c>
      <c r="CO854" s="107">
        <f t="shared" si="55"/>
        <v>0</v>
      </c>
      <c r="CP854" s="12"/>
      <c r="CQ854" s="12"/>
      <c r="CR854" s="12"/>
      <c r="CS854" s="12"/>
      <c r="CT854" s="12"/>
      <c r="CU854" s="12"/>
      <c r="CV854" s="12"/>
      <c r="CW854" s="12"/>
      <c r="CX854" s="12"/>
      <c r="CY854" s="12"/>
      <c r="CZ854" s="12"/>
      <c r="DA854" s="12"/>
      <c r="DB854" s="12"/>
      <c r="DC854" s="12"/>
      <c r="DD854" s="12"/>
      <c r="DE854" s="12"/>
      <c r="DF854" s="12"/>
      <c r="DG854" s="12"/>
      <c r="DH854" s="12"/>
      <c r="DI854" s="12"/>
      <c r="DJ854" s="12"/>
      <c r="DK854" s="12"/>
      <c r="DL854" s="12"/>
      <c r="DM854" s="12"/>
      <c r="DN854" s="12"/>
      <c r="DO854" s="12"/>
      <c r="DP854" s="12"/>
    </row>
    <row r="855" spans="1:120" s="87" customFormat="1" hidden="1" x14ac:dyDescent="0.25">
      <c r="A855" s="94" t="s">
        <v>5135</v>
      </c>
      <c r="B855" s="95" t="s">
        <v>2902</v>
      </c>
      <c r="C855" s="96" t="s">
        <v>2903</v>
      </c>
      <c r="D855" s="95">
        <v>34410</v>
      </c>
      <c r="E855" s="101">
        <v>0</v>
      </c>
      <c r="F855" s="101">
        <v>0</v>
      </c>
      <c r="G855" s="101">
        <v>0</v>
      </c>
      <c r="H855" s="101">
        <v>0</v>
      </c>
      <c r="I855" s="101">
        <v>0</v>
      </c>
      <c r="J855" s="101">
        <v>0</v>
      </c>
      <c r="K855" s="101">
        <v>0</v>
      </c>
      <c r="L855" s="101">
        <v>0</v>
      </c>
      <c r="M855" s="101">
        <v>0</v>
      </c>
      <c r="N855" s="101">
        <v>0</v>
      </c>
      <c r="O855" s="101">
        <v>0</v>
      </c>
      <c r="P855" s="101">
        <v>0</v>
      </c>
      <c r="Q855" s="101">
        <v>0</v>
      </c>
      <c r="R855" s="101">
        <v>0</v>
      </c>
      <c r="S855" s="101">
        <v>0</v>
      </c>
      <c r="T855" s="101">
        <v>0</v>
      </c>
      <c r="U855" s="101">
        <v>0</v>
      </c>
      <c r="V855" s="101">
        <v>0</v>
      </c>
      <c r="W855" s="101">
        <v>0</v>
      </c>
      <c r="X855" s="101">
        <v>0</v>
      </c>
      <c r="Y855" s="101">
        <v>0</v>
      </c>
      <c r="Z855" s="101">
        <v>0</v>
      </c>
      <c r="AA855" s="101">
        <v>0</v>
      </c>
      <c r="AB855" s="101">
        <v>0</v>
      </c>
      <c r="AC855" s="101">
        <v>0</v>
      </c>
      <c r="AD855" s="101">
        <v>0</v>
      </c>
      <c r="AE855" s="101">
        <v>0</v>
      </c>
      <c r="AF855" s="101">
        <v>0</v>
      </c>
      <c r="AG855" s="101">
        <v>0</v>
      </c>
      <c r="AH855" s="101">
        <v>0</v>
      </c>
      <c r="AI855" s="101">
        <v>0</v>
      </c>
      <c r="AJ855" s="101">
        <v>0</v>
      </c>
      <c r="AK855" s="101">
        <v>0</v>
      </c>
      <c r="AL855" s="101">
        <v>0</v>
      </c>
      <c r="AM855" s="101">
        <v>0</v>
      </c>
      <c r="AN855" s="101">
        <v>0</v>
      </c>
      <c r="AO855" s="101">
        <v>0</v>
      </c>
      <c r="AP855" s="101">
        <v>0</v>
      </c>
      <c r="AQ855" s="101">
        <v>0</v>
      </c>
      <c r="AR855" s="101">
        <v>0</v>
      </c>
      <c r="AS855" s="101">
        <v>0</v>
      </c>
      <c r="AT855" s="101">
        <v>0</v>
      </c>
      <c r="AU855" s="101">
        <v>0</v>
      </c>
      <c r="AV855" s="101">
        <v>0</v>
      </c>
      <c r="AW855" s="101">
        <v>0</v>
      </c>
      <c r="AX855" s="101">
        <v>0</v>
      </c>
      <c r="AY855" s="101">
        <v>0</v>
      </c>
      <c r="AZ855" s="101">
        <v>0</v>
      </c>
      <c r="BA855" s="101">
        <v>0</v>
      </c>
      <c r="BB855" s="101">
        <v>0</v>
      </c>
      <c r="BC855" s="101">
        <v>0</v>
      </c>
      <c r="BD855" s="101">
        <v>0</v>
      </c>
      <c r="BE855" s="101">
        <v>0</v>
      </c>
      <c r="BF855" s="101">
        <v>0</v>
      </c>
      <c r="BG855" s="101">
        <v>0</v>
      </c>
      <c r="BH855" s="101">
        <v>0</v>
      </c>
      <c r="BI855" s="101">
        <v>0</v>
      </c>
      <c r="BJ855" s="101">
        <v>0</v>
      </c>
      <c r="BK855" s="101">
        <v>0</v>
      </c>
      <c r="BL855" s="101">
        <v>0</v>
      </c>
      <c r="BM855" s="101">
        <v>0</v>
      </c>
      <c r="BN855" s="101">
        <v>0</v>
      </c>
      <c r="BO855" s="101"/>
      <c r="BP855" s="101"/>
      <c r="BQ855" s="101"/>
      <c r="BR855" s="101"/>
      <c r="BS855" s="101"/>
      <c r="BT855" s="101"/>
      <c r="BU855" s="101"/>
      <c r="BV855" s="101"/>
      <c r="BW855" s="101"/>
      <c r="BX855" s="101"/>
      <c r="BY855" s="101"/>
      <c r="BZ855" s="101"/>
      <c r="CA855" s="101"/>
      <c r="CB855" s="101"/>
      <c r="CC855" s="101"/>
      <c r="CD855" s="101"/>
      <c r="CE855" s="101"/>
      <c r="CF855" s="101"/>
      <c r="CG855" s="101"/>
      <c r="CH855" s="101"/>
      <c r="CI855" s="101"/>
      <c r="CJ855" s="101"/>
      <c r="CK855" s="101"/>
      <c r="CL855" s="101"/>
      <c r="CM855" s="106">
        <f t="shared" si="54"/>
        <v>0</v>
      </c>
      <c r="CN855" s="65">
        <f t="shared" si="56"/>
        <v>0</v>
      </c>
      <c r="CO855" s="107">
        <f t="shared" si="55"/>
        <v>0</v>
      </c>
      <c r="CP855" s="12"/>
      <c r="CQ855" s="12"/>
      <c r="CR855" s="12"/>
      <c r="CS855" s="12"/>
      <c r="CT855" s="12"/>
      <c r="CU855" s="12"/>
      <c r="CV855" s="12"/>
      <c r="CW855" s="12"/>
      <c r="CX855" s="12"/>
      <c r="CY855" s="12"/>
      <c r="CZ855" s="12"/>
      <c r="DA855" s="12"/>
      <c r="DB855" s="12"/>
      <c r="DC855" s="12"/>
      <c r="DD855" s="12"/>
      <c r="DE855" s="12"/>
      <c r="DF855" s="12"/>
      <c r="DG855" s="12"/>
      <c r="DH855" s="12"/>
      <c r="DI855" s="12"/>
      <c r="DJ855" s="12"/>
      <c r="DK855" s="12"/>
      <c r="DL855" s="12"/>
      <c r="DM855" s="12"/>
      <c r="DN855" s="12"/>
      <c r="DO855" s="12"/>
      <c r="DP855" s="12"/>
    </row>
    <row r="856" spans="1:120" s="87" customFormat="1" hidden="1" x14ac:dyDescent="0.25">
      <c r="A856" s="94" t="s">
        <v>5135</v>
      </c>
      <c r="B856" s="95" t="s">
        <v>3716</v>
      </c>
      <c r="C856" s="96" t="s">
        <v>3717</v>
      </c>
      <c r="D856" s="95">
        <v>34420</v>
      </c>
      <c r="E856" s="101">
        <v>0</v>
      </c>
      <c r="F856" s="101">
        <v>0</v>
      </c>
      <c r="G856" s="101">
        <v>0</v>
      </c>
      <c r="H856" s="101">
        <v>0</v>
      </c>
      <c r="I856" s="101">
        <v>0</v>
      </c>
      <c r="J856" s="101">
        <v>0</v>
      </c>
      <c r="K856" s="101">
        <v>0</v>
      </c>
      <c r="L856" s="101">
        <v>0</v>
      </c>
      <c r="M856" s="101">
        <v>0</v>
      </c>
      <c r="N856" s="101">
        <v>0</v>
      </c>
      <c r="O856" s="101">
        <v>0</v>
      </c>
      <c r="P856" s="101">
        <v>0</v>
      </c>
      <c r="Q856" s="101">
        <v>0</v>
      </c>
      <c r="R856" s="101">
        <v>0</v>
      </c>
      <c r="S856" s="101">
        <v>0</v>
      </c>
      <c r="T856" s="101">
        <v>0</v>
      </c>
      <c r="U856" s="101">
        <v>0</v>
      </c>
      <c r="V856" s="101">
        <v>0</v>
      </c>
      <c r="W856" s="101">
        <v>0</v>
      </c>
      <c r="X856" s="101">
        <v>0</v>
      </c>
      <c r="Y856" s="101">
        <v>0</v>
      </c>
      <c r="Z856" s="101">
        <v>0</v>
      </c>
      <c r="AA856" s="101">
        <v>0</v>
      </c>
      <c r="AB856" s="101">
        <v>0</v>
      </c>
      <c r="AC856" s="101">
        <v>0</v>
      </c>
      <c r="AD856" s="101">
        <v>0</v>
      </c>
      <c r="AE856" s="101">
        <v>0</v>
      </c>
      <c r="AF856" s="101">
        <v>0</v>
      </c>
      <c r="AG856" s="101">
        <v>0</v>
      </c>
      <c r="AH856" s="101">
        <v>0</v>
      </c>
      <c r="AI856" s="101">
        <v>0</v>
      </c>
      <c r="AJ856" s="101">
        <v>0</v>
      </c>
      <c r="AK856" s="101">
        <v>0</v>
      </c>
      <c r="AL856" s="101">
        <v>0</v>
      </c>
      <c r="AM856" s="101">
        <v>0</v>
      </c>
      <c r="AN856" s="101">
        <v>0</v>
      </c>
      <c r="AO856" s="101">
        <v>0</v>
      </c>
      <c r="AP856" s="101">
        <v>0</v>
      </c>
      <c r="AQ856" s="101">
        <v>0</v>
      </c>
      <c r="AR856" s="101">
        <v>0</v>
      </c>
      <c r="AS856" s="101">
        <v>0</v>
      </c>
      <c r="AT856" s="101">
        <v>0</v>
      </c>
      <c r="AU856" s="101">
        <v>0</v>
      </c>
      <c r="AV856" s="101">
        <v>0</v>
      </c>
      <c r="AW856" s="101">
        <v>0</v>
      </c>
      <c r="AX856" s="101">
        <v>0</v>
      </c>
      <c r="AY856" s="101">
        <v>0</v>
      </c>
      <c r="AZ856" s="101">
        <v>0</v>
      </c>
      <c r="BA856" s="101">
        <v>0</v>
      </c>
      <c r="BB856" s="101">
        <v>0</v>
      </c>
      <c r="BC856" s="101">
        <v>0</v>
      </c>
      <c r="BD856" s="101">
        <v>0</v>
      </c>
      <c r="BE856" s="101">
        <v>0</v>
      </c>
      <c r="BF856" s="101">
        <v>0</v>
      </c>
      <c r="BG856" s="101">
        <v>0</v>
      </c>
      <c r="BH856" s="101">
        <v>0</v>
      </c>
      <c r="BI856" s="101">
        <v>0</v>
      </c>
      <c r="BJ856" s="101">
        <v>0</v>
      </c>
      <c r="BK856" s="101">
        <v>0</v>
      </c>
      <c r="BL856" s="101">
        <v>0</v>
      </c>
      <c r="BM856" s="101">
        <v>0</v>
      </c>
      <c r="BN856" s="101">
        <v>0</v>
      </c>
      <c r="BO856" s="101"/>
      <c r="BP856" s="101"/>
      <c r="BQ856" s="101"/>
      <c r="BR856" s="101"/>
      <c r="BS856" s="101"/>
      <c r="BT856" s="101"/>
      <c r="BU856" s="101"/>
      <c r="BV856" s="101"/>
      <c r="BW856" s="101"/>
      <c r="BX856" s="101"/>
      <c r="BY856" s="101"/>
      <c r="BZ856" s="101"/>
      <c r="CA856" s="101"/>
      <c r="CB856" s="101"/>
      <c r="CC856" s="101"/>
      <c r="CD856" s="101"/>
      <c r="CE856" s="101"/>
      <c r="CF856" s="101"/>
      <c r="CG856" s="101"/>
      <c r="CH856" s="101"/>
      <c r="CI856" s="101"/>
      <c r="CJ856" s="101"/>
      <c r="CK856" s="101"/>
      <c r="CL856" s="101"/>
      <c r="CM856" s="106">
        <f t="shared" si="54"/>
        <v>0</v>
      </c>
      <c r="CN856" s="65">
        <f t="shared" si="56"/>
        <v>0</v>
      </c>
      <c r="CO856" s="107">
        <f t="shared" si="55"/>
        <v>0</v>
      </c>
      <c r="CP856" s="12"/>
      <c r="CQ856" s="12"/>
      <c r="CR856" s="12"/>
      <c r="CS856" s="12"/>
      <c r="CT856" s="12"/>
      <c r="CU856" s="12"/>
      <c r="CV856" s="12"/>
      <c r="CW856" s="12"/>
      <c r="CX856" s="12"/>
      <c r="CY856" s="12"/>
      <c r="CZ856" s="12"/>
      <c r="DA856" s="12"/>
      <c r="DB856" s="12"/>
      <c r="DC856" s="12"/>
      <c r="DD856" s="12"/>
      <c r="DE856" s="12"/>
      <c r="DF856" s="12"/>
      <c r="DG856" s="12"/>
      <c r="DH856" s="12"/>
      <c r="DI856" s="12"/>
      <c r="DJ856" s="12"/>
      <c r="DK856" s="12"/>
      <c r="DL856" s="12"/>
      <c r="DM856" s="12"/>
      <c r="DN856" s="12"/>
      <c r="DO856" s="12"/>
      <c r="DP856" s="12"/>
    </row>
    <row r="857" spans="1:120" s="87" customFormat="1" hidden="1" x14ac:dyDescent="0.25">
      <c r="A857" s="94" t="s">
        <v>5135</v>
      </c>
      <c r="B857" s="95" t="s">
        <v>3718</v>
      </c>
      <c r="C857" s="96" t="s">
        <v>3719</v>
      </c>
      <c r="D857" s="95">
        <v>34420</v>
      </c>
      <c r="E857" s="101">
        <v>0</v>
      </c>
      <c r="F857" s="101">
        <v>0</v>
      </c>
      <c r="G857" s="101">
        <v>0</v>
      </c>
      <c r="H857" s="101">
        <v>0</v>
      </c>
      <c r="I857" s="101">
        <v>0</v>
      </c>
      <c r="J857" s="101">
        <v>0</v>
      </c>
      <c r="K857" s="101">
        <v>0</v>
      </c>
      <c r="L857" s="101">
        <v>0</v>
      </c>
      <c r="M857" s="101">
        <v>0</v>
      </c>
      <c r="N857" s="101">
        <v>0</v>
      </c>
      <c r="O857" s="101">
        <v>0</v>
      </c>
      <c r="P857" s="101">
        <v>0</v>
      </c>
      <c r="Q857" s="101">
        <v>0</v>
      </c>
      <c r="R857" s="101">
        <v>0</v>
      </c>
      <c r="S857" s="101">
        <v>0</v>
      </c>
      <c r="T857" s="101">
        <v>0</v>
      </c>
      <c r="U857" s="101">
        <v>0</v>
      </c>
      <c r="V857" s="101">
        <v>0</v>
      </c>
      <c r="W857" s="101">
        <v>0</v>
      </c>
      <c r="X857" s="101">
        <v>0</v>
      </c>
      <c r="Y857" s="101">
        <v>0</v>
      </c>
      <c r="Z857" s="101">
        <v>0</v>
      </c>
      <c r="AA857" s="101">
        <v>0</v>
      </c>
      <c r="AB857" s="101">
        <v>0</v>
      </c>
      <c r="AC857" s="101">
        <v>0</v>
      </c>
      <c r="AD857" s="101">
        <v>0</v>
      </c>
      <c r="AE857" s="101">
        <v>0</v>
      </c>
      <c r="AF857" s="101">
        <v>0</v>
      </c>
      <c r="AG857" s="101">
        <v>0</v>
      </c>
      <c r="AH857" s="101">
        <v>0</v>
      </c>
      <c r="AI857" s="101">
        <v>0</v>
      </c>
      <c r="AJ857" s="101">
        <v>0</v>
      </c>
      <c r="AK857" s="101">
        <v>0</v>
      </c>
      <c r="AL857" s="101">
        <v>0</v>
      </c>
      <c r="AM857" s="101">
        <v>0</v>
      </c>
      <c r="AN857" s="101">
        <v>0</v>
      </c>
      <c r="AO857" s="101">
        <v>0</v>
      </c>
      <c r="AP857" s="101">
        <v>0</v>
      </c>
      <c r="AQ857" s="101">
        <v>0</v>
      </c>
      <c r="AR857" s="101">
        <v>0</v>
      </c>
      <c r="AS857" s="101">
        <v>0</v>
      </c>
      <c r="AT857" s="101">
        <v>0</v>
      </c>
      <c r="AU857" s="101">
        <v>0</v>
      </c>
      <c r="AV857" s="101">
        <v>0</v>
      </c>
      <c r="AW857" s="101">
        <v>0</v>
      </c>
      <c r="AX857" s="101">
        <v>0</v>
      </c>
      <c r="AY857" s="101">
        <v>0</v>
      </c>
      <c r="AZ857" s="101">
        <v>0</v>
      </c>
      <c r="BA857" s="101">
        <v>0</v>
      </c>
      <c r="BB857" s="101">
        <v>0</v>
      </c>
      <c r="BC857" s="101">
        <v>0</v>
      </c>
      <c r="BD857" s="101">
        <v>0</v>
      </c>
      <c r="BE857" s="101">
        <v>0</v>
      </c>
      <c r="BF857" s="101">
        <v>0</v>
      </c>
      <c r="BG857" s="101">
        <v>0</v>
      </c>
      <c r="BH857" s="101">
        <v>0</v>
      </c>
      <c r="BI857" s="101">
        <v>0</v>
      </c>
      <c r="BJ857" s="101">
        <v>0</v>
      </c>
      <c r="BK857" s="101">
        <v>0</v>
      </c>
      <c r="BL857" s="101">
        <v>0</v>
      </c>
      <c r="BM857" s="101">
        <v>0</v>
      </c>
      <c r="BN857" s="101">
        <v>0</v>
      </c>
      <c r="BO857" s="101"/>
      <c r="BP857" s="101"/>
      <c r="BQ857" s="101"/>
      <c r="BR857" s="101"/>
      <c r="BS857" s="101"/>
      <c r="BT857" s="101"/>
      <c r="BU857" s="101"/>
      <c r="BV857" s="101"/>
      <c r="BW857" s="101"/>
      <c r="BX857" s="101"/>
      <c r="BY857" s="101"/>
      <c r="BZ857" s="101"/>
      <c r="CA857" s="101"/>
      <c r="CB857" s="101"/>
      <c r="CC857" s="101"/>
      <c r="CD857" s="101"/>
      <c r="CE857" s="101"/>
      <c r="CF857" s="101"/>
      <c r="CG857" s="101"/>
      <c r="CH857" s="101"/>
      <c r="CI857" s="101"/>
      <c r="CJ857" s="101"/>
      <c r="CK857" s="101"/>
      <c r="CL857" s="101"/>
      <c r="CM857" s="106">
        <f t="shared" si="54"/>
        <v>0</v>
      </c>
      <c r="CN857" s="65">
        <f t="shared" si="56"/>
        <v>0</v>
      </c>
      <c r="CO857" s="107">
        <f t="shared" si="55"/>
        <v>0</v>
      </c>
      <c r="CP857" s="12"/>
      <c r="CQ857" s="12"/>
      <c r="CR857" s="12"/>
      <c r="CS857" s="12"/>
      <c r="CT857" s="12"/>
      <c r="CU857" s="12"/>
      <c r="CV857" s="12"/>
      <c r="CW857" s="12"/>
      <c r="CX857" s="12"/>
      <c r="CY857" s="12"/>
      <c r="CZ857" s="12"/>
      <c r="DA857" s="12"/>
      <c r="DB857" s="12"/>
      <c r="DC857" s="12"/>
      <c r="DD857" s="12"/>
      <c r="DE857" s="12"/>
      <c r="DF857" s="12"/>
      <c r="DG857" s="12"/>
      <c r="DH857" s="12"/>
      <c r="DI857" s="12"/>
      <c r="DJ857" s="12"/>
      <c r="DK857" s="12"/>
      <c r="DL857" s="12"/>
      <c r="DM857" s="12"/>
      <c r="DN857" s="12"/>
      <c r="DO857" s="12"/>
      <c r="DP857" s="12"/>
    </row>
    <row r="858" spans="1:120" s="87" customFormat="1" hidden="1" x14ac:dyDescent="0.25">
      <c r="A858" s="94" t="s">
        <v>5135</v>
      </c>
      <c r="B858" s="95" t="s">
        <v>2912</v>
      </c>
      <c r="C858" s="96" t="s">
        <v>2913</v>
      </c>
      <c r="D858" s="95">
        <v>34410</v>
      </c>
      <c r="E858" s="101">
        <v>0</v>
      </c>
      <c r="F858" s="101">
        <v>0</v>
      </c>
      <c r="G858" s="101">
        <v>0</v>
      </c>
      <c r="H858" s="101">
        <v>0</v>
      </c>
      <c r="I858" s="101">
        <v>0</v>
      </c>
      <c r="J858" s="101">
        <v>0</v>
      </c>
      <c r="K858" s="101">
        <v>0</v>
      </c>
      <c r="L858" s="101">
        <v>0</v>
      </c>
      <c r="M858" s="101">
        <v>0</v>
      </c>
      <c r="N858" s="101">
        <v>0</v>
      </c>
      <c r="O858" s="101">
        <v>0</v>
      </c>
      <c r="P858" s="101">
        <v>0</v>
      </c>
      <c r="Q858" s="101">
        <v>0</v>
      </c>
      <c r="R858" s="101">
        <v>0</v>
      </c>
      <c r="S858" s="101">
        <v>0</v>
      </c>
      <c r="T858" s="101">
        <v>0</v>
      </c>
      <c r="U858" s="101">
        <v>0</v>
      </c>
      <c r="V858" s="101">
        <v>0</v>
      </c>
      <c r="W858" s="101">
        <v>0</v>
      </c>
      <c r="X858" s="101">
        <v>0</v>
      </c>
      <c r="Y858" s="101">
        <v>0</v>
      </c>
      <c r="Z858" s="101">
        <v>0</v>
      </c>
      <c r="AA858" s="101">
        <v>0</v>
      </c>
      <c r="AB858" s="101">
        <v>0</v>
      </c>
      <c r="AC858" s="101">
        <v>0</v>
      </c>
      <c r="AD858" s="101">
        <v>0</v>
      </c>
      <c r="AE858" s="101">
        <v>0</v>
      </c>
      <c r="AF858" s="101">
        <v>0</v>
      </c>
      <c r="AG858" s="101">
        <v>0</v>
      </c>
      <c r="AH858" s="101">
        <v>0</v>
      </c>
      <c r="AI858" s="101">
        <v>0</v>
      </c>
      <c r="AJ858" s="101">
        <v>0</v>
      </c>
      <c r="AK858" s="101">
        <v>0</v>
      </c>
      <c r="AL858" s="101">
        <v>0</v>
      </c>
      <c r="AM858" s="101">
        <v>0</v>
      </c>
      <c r="AN858" s="101">
        <v>0</v>
      </c>
      <c r="AO858" s="101">
        <v>0</v>
      </c>
      <c r="AP858" s="101">
        <v>0</v>
      </c>
      <c r="AQ858" s="101">
        <v>0</v>
      </c>
      <c r="AR858" s="101">
        <v>0</v>
      </c>
      <c r="AS858" s="101">
        <v>0</v>
      </c>
      <c r="AT858" s="101">
        <v>0</v>
      </c>
      <c r="AU858" s="101">
        <v>0</v>
      </c>
      <c r="AV858" s="101">
        <v>0</v>
      </c>
      <c r="AW858" s="101">
        <v>0</v>
      </c>
      <c r="AX858" s="101">
        <v>0</v>
      </c>
      <c r="AY858" s="101">
        <v>0</v>
      </c>
      <c r="AZ858" s="101">
        <v>0</v>
      </c>
      <c r="BA858" s="101">
        <v>0</v>
      </c>
      <c r="BB858" s="101">
        <v>0</v>
      </c>
      <c r="BC858" s="101">
        <v>0</v>
      </c>
      <c r="BD858" s="101">
        <v>0</v>
      </c>
      <c r="BE858" s="101">
        <v>0</v>
      </c>
      <c r="BF858" s="101">
        <v>0</v>
      </c>
      <c r="BG858" s="101">
        <v>0</v>
      </c>
      <c r="BH858" s="101">
        <v>0</v>
      </c>
      <c r="BI858" s="101">
        <v>0</v>
      </c>
      <c r="BJ858" s="101">
        <v>0</v>
      </c>
      <c r="BK858" s="101">
        <v>0</v>
      </c>
      <c r="BL858" s="101">
        <v>0</v>
      </c>
      <c r="BM858" s="101">
        <v>0</v>
      </c>
      <c r="BN858" s="101">
        <v>0</v>
      </c>
      <c r="BO858" s="101"/>
      <c r="BP858" s="101"/>
      <c r="BQ858" s="101"/>
      <c r="BR858" s="101"/>
      <c r="BS858" s="101"/>
      <c r="BT858" s="101"/>
      <c r="BU858" s="101"/>
      <c r="BV858" s="101"/>
      <c r="BW858" s="101"/>
      <c r="BX858" s="101"/>
      <c r="BY858" s="101"/>
      <c r="BZ858" s="101"/>
      <c r="CA858" s="101"/>
      <c r="CB858" s="101"/>
      <c r="CC858" s="101"/>
      <c r="CD858" s="101"/>
      <c r="CE858" s="101"/>
      <c r="CF858" s="101"/>
      <c r="CG858" s="101"/>
      <c r="CH858" s="101"/>
      <c r="CI858" s="101"/>
      <c r="CJ858" s="101"/>
      <c r="CK858" s="101"/>
      <c r="CL858" s="101"/>
      <c r="CM858" s="106">
        <f t="shared" si="54"/>
        <v>0</v>
      </c>
      <c r="CN858" s="65">
        <f t="shared" si="56"/>
        <v>0</v>
      </c>
      <c r="CO858" s="107">
        <f t="shared" si="55"/>
        <v>0</v>
      </c>
      <c r="CP858" s="12"/>
      <c r="CQ858" s="12"/>
      <c r="CR858" s="12"/>
      <c r="CS858" s="12"/>
      <c r="CT858" s="12"/>
      <c r="CU858" s="12"/>
      <c r="CV858" s="12"/>
      <c r="CW858" s="12"/>
      <c r="CX858" s="12"/>
      <c r="CY858" s="12"/>
      <c r="CZ858" s="12"/>
      <c r="DA858" s="12"/>
      <c r="DB858" s="12"/>
      <c r="DC858" s="12"/>
      <c r="DD858" s="12"/>
      <c r="DE858" s="12"/>
      <c r="DF858" s="12"/>
      <c r="DG858" s="12"/>
      <c r="DH858" s="12"/>
      <c r="DI858" s="12"/>
      <c r="DJ858" s="12"/>
      <c r="DK858" s="12"/>
      <c r="DL858" s="12"/>
      <c r="DM858" s="12"/>
      <c r="DN858" s="12"/>
      <c r="DO858" s="12"/>
      <c r="DP858" s="12"/>
    </row>
    <row r="859" spans="1:120" s="87" customFormat="1" hidden="1" x14ac:dyDescent="0.25">
      <c r="A859" s="94" t="s">
        <v>5135</v>
      </c>
      <c r="B859" s="95" t="s">
        <v>2916</v>
      </c>
      <c r="C859" s="96" t="s">
        <v>2917</v>
      </c>
      <c r="D859" s="95">
        <v>34410</v>
      </c>
      <c r="E859" s="101">
        <v>0</v>
      </c>
      <c r="F859" s="101">
        <v>0</v>
      </c>
      <c r="G859" s="101">
        <v>0</v>
      </c>
      <c r="H859" s="101">
        <v>0</v>
      </c>
      <c r="I859" s="101">
        <v>0</v>
      </c>
      <c r="J859" s="101">
        <v>0</v>
      </c>
      <c r="K859" s="101">
        <v>0</v>
      </c>
      <c r="L859" s="101">
        <v>0</v>
      </c>
      <c r="M859" s="101">
        <v>0</v>
      </c>
      <c r="N859" s="101">
        <v>0</v>
      </c>
      <c r="O859" s="101">
        <v>0</v>
      </c>
      <c r="P859" s="101">
        <v>0</v>
      </c>
      <c r="Q859" s="101">
        <v>0</v>
      </c>
      <c r="R859" s="101">
        <v>0</v>
      </c>
      <c r="S859" s="101">
        <v>0</v>
      </c>
      <c r="T859" s="101">
        <v>0</v>
      </c>
      <c r="U859" s="101">
        <v>0</v>
      </c>
      <c r="V859" s="101">
        <v>0</v>
      </c>
      <c r="W859" s="101">
        <v>0</v>
      </c>
      <c r="X859" s="101">
        <v>0</v>
      </c>
      <c r="Y859" s="101">
        <v>0</v>
      </c>
      <c r="Z859" s="101">
        <v>0</v>
      </c>
      <c r="AA859" s="101">
        <v>0</v>
      </c>
      <c r="AB859" s="101">
        <v>0</v>
      </c>
      <c r="AC859" s="101">
        <v>0</v>
      </c>
      <c r="AD859" s="101">
        <v>0</v>
      </c>
      <c r="AE859" s="101">
        <v>0</v>
      </c>
      <c r="AF859" s="101">
        <v>0</v>
      </c>
      <c r="AG859" s="101">
        <v>0</v>
      </c>
      <c r="AH859" s="101">
        <v>0</v>
      </c>
      <c r="AI859" s="101">
        <v>0</v>
      </c>
      <c r="AJ859" s="101">
        <v>0</v>
      </c>
      <c r="AK859" s="101">
        <v>0</v>
      </c>
      <c r="AL859" s="101">
        <v>0</v>
      </c>
      <c r="AM859" s="101">
        <v>0</v>
      </c>
      <c r="AN859" s="101">
        <v>0</v>
      </c>
      <c r="AO859" s="101">
        <v>0</v>
      </c>
      <c r="AP859" s="101">
        <v>0</v>
      </c>
      <c r="AQ859" s="101">
        <v>0</v>
      </c>
      <c r="AR859" s="101">
        <v>0</v>
      </c>
      <c r="AS859" s="101">
        <v>0</v>
      </c>
      <c r="AT859" s="101">
        <v>0</v>
      </c>
      <c r="AU859" s="101">
        <v>0</v>
      </c>
      <c r="AV859" s="101">
        <v>0</v>
      </c>
      <c r="AW859" s="101">
        <v>0</v>
      </c>
      <c r="AX859" s="101">
        <v>0</v>
      </c>
      <c r="AY859" s="101">
        <v>0</v>
      </c>
      <c r="AZ859" s="101">
        <v>0</v>
      </c>
      <c r="BA859" s="101">
        <v>0</v>
      </c>
      <c r="BB859" s="101">
        <v>0</v>
      </c>
      <c r="BC859" s="101">
        <v>0</v>
      </c>
      <c r="BD859" s="101">
        <v>0</v>
      </c>
      <c r="BE859" s="101">
        <v>0</v>
      </c>
      <c r="BF859" s="101">
        <v>0</v>
      </c>
      <c r="BG859" s="101">
        <v>0</v>
      </c>
      <c r="BH859" s="101">
        <v>0</v>
      </c>
      <c r="BI859" s="101">
        <v>0</v>
      </c>
      <c r="BJ859" s="101">
        <v>0</v>
      </c>
      <c r="BK859" s="101">
        <v>0</v>
      </c>
      <c r="BL859" s="101">
        <v>0</v>
      </c>
      <c r="BM859" s="101">
        <v>0</v>
      </c>
      <c r="BN859" s="101">
        <v>0</v>
      </c>
      <c r="BO859" s="101"/>
      <c r="BP859" s="101"/>
      <c r="BQ859" s="101"/>
      <c r="BR859" s="101"/>
      <c r="BS859" s="101"/>
      <c r="BT859" s="101"/>
      <c r="BU859" s="101"/>
      <c r="BV859" s="101"/>
      <c r="BW859" s="101"/>
      <c r="BX859" s="101"/>
      <c r="BY859" s="101"/>
      <c r="BZ859" s="101"/>
      <c r="CA859" s="101"/>
      <c r="CB859" s="101"/>
      <c r="CC859" s="101"/>
      <c r="CD859" s="101"/>
      <c r="CE859" s="101"/>
      <c r="CF859" s="101"/>
      <c r="CG859" s="101"/>
      <c r="CH859" s="101"/>
      <c r="CI859" s="101"/>
      <c r="CJ859" s="101"/>
      <c r="CK859" s="101"/>
      <c r="CL859" s="101"/>
      <c r="CM859" s="106">
        <f t="shared" ref="CM859:CM920" si="57">SUM(E859:CL859)</f>
        <v>0</v>
      </c>
      <c r="CN859" s="65">
        <f t="shared" si="56"/>
        <v>0</v>
      </c>
      <c r="CO859" s="107">
        <f t="shared" ref="CO859:CO920" si="58">SUMPRODUCT($E$23:$CL$23,E859:CL859)</f>
        <v>0</v>
      </c>
      <c r="CP859" s="12"/>
      <c r="CQ859" s="12"/>
      <c r="CR859" s="12"/>
      <c r="CS859" s="12"/>
      <c r="CT859" s="12"/>
      <c r="CU859" s="12"/>
      <c r="CV859" s="12"/>
      <c r="CW859" s="12"/>
      <c r="CX859" s="12"/>
      <c r="CY859" s="12"/>
      <c r="CZ859" s="12"/>
      <c r="DA859" s="12"/>
      <c r="DB859" s="12"/>
      <c r="DC859" s="12"/>
      <c r="DD859" s="12"/>
      <c r="DE859" s="12"/>
      <c r="DF859" s="12"/>
      <c r="DG859" s="12"/>
      <c r="DH859" s="12"/>
      <c r="DI859" s="12"/>
      <c r="DJ859" s="12"/>
      <c r="DK859" s="12"/>
      <c r="DL859" s="12"/>
      <c r="DM859" s="12"/>
      <c r="DN859" s="12"/>
      <c r="DO859" s="12"/>
      <c r="DP859" s="12"/>
    </row>
    <row r="860" spans="1:120" s="87" customFormat="1" hidden="1" x14ac:dyDescent="0.25">
      <c r="A860" s="94" t="s">
        <v>5135</v>
      </c>
      <c r="B860" s="95" t="s">
        <v>3732</v>
      </c>
      <c r="C860" s="96" t="s">
        <v>3733</v>
      </c>
      <c r="D860" s="95">
        <v>34420</v>
      </c>
      <c r="E860" s="101">
        <v>0</v>
      </c>
      <c r="F860" s="101">
        <v>0</v>
      </c>
      <c r="G860" s="101">
        <v>0</v>
      </c>
      <c r="H860" s="101">
        <v>0</v>
      </c>
      <c r="I860" s="101">
        <v>0</v>
      </c>
      <c r="J860" s="101">
        <v>0</v>
      </c>
      <c r="K860" s="101">
        <v>0</v>
      </c>
      <c r="L860" s="101">
        <v>0</v>
      </c>
      <c r="M860" s="101">
        <v>0</v>
      </c>
      <c r="N860" s="101">
        <v>0</v>
      </c>
      <c r="O860" s="101">
        <v>0</v>
      </c>
      <c r="P860" s="101">
        <v>0</v>
      </c>
      <c r="Q860" s="101">
        <v>0</v>
      </c>
      <c r="R860" s="101">
        <v>0</v>
      </c>
      <c r="S860" s="101">
        <v>0</v>
      </c>
      <c r="T860" s="101">
        <v>0</v>
      </c>
      <c r="U860" s="101">
        <v>0</v>
      </c>
      <c r="V860" s="101">
        <v>0</v>
      </c>
      <c r="W860" s="101">
        <v>0</v>
      </c>
      <c r="X860" s="101">
        <v>0</v>
      </c>
      <c r="Y860" s="101">
        <v>0</v>
      </c>
      <c r="Z860" s="101">
        <v>0</v>
      </c>
      <c r="AA860" s="101">
        <v>0</v>
      </c>
      <c r="AB860" s="101">
        <v>0</v>
      </c>
      <c r="AC860" s="101">
        <v>0</v>
      </c>
      <c r="AD860" s="101">
        <v>0</v>
      </c>
      <c r="AE860" s="101">
        <v>0</v>
      </c>
      <c r="AF860" s="101">
        <v>0</v>
      </c>
      <c r="AG860" s="101">
        <v>0</v>
      </c>
      <c r="AH860" s="101">
        <v>0</v>
      </c>
      <c r="AI860" s="101">
        <v>0</v>
      </c>
      <c r="AJ860" s="101">
        <v>0</v>
      </c>
      <c r="AK860" s="101">
        <v>0</v>
      </c>
      <c r="AL860" s="101">
        <v>0</v>
      </c>
      <c r="AM860" s="101">
        <v>0</v>
      </c>
      <c r="AN860" s="101">
        <v>0</v>
      </c>
      <c r="AO860" s="101">
        <v>0</v>
      </c>
      <c r="AP860" s="101">
        <v>0</v>
      </c>
      <c r="AQ860" s="101">
        <v>0</v>
      </c>
      <c r="AR860" s="101">
        <v>0</v>
      </c>
      <c r="AS860" s="101">
        <v>0</v>
      </c>
      <c r="AT860" s="101">
        <v>0</v>
      </c>
      <c r="AU860" s="101">
        <v>0</v>
      </c>
      <c r="AV860" s="101">
        <v>0</v>
      </c>
      <c r="AW860" s="101">
        <v>0</v>
      </c>
      <c r="AX860" s="101">
        <v>0</v>
      </c>
      <c r="AY860" s="101">
        <v>0</v>
      </c>
      <c r="AZ860" s="101">
        <v>0</v>
      </c>
      <c r="BA860" s="101">
        <v>0</v>
      </c>
      <c r="BB860" s="101">
        <v>0</v>
      </c>
      <c r="BC860" s="101">
        <v>0</v>
      </c>
      <c r="BD860" s="101">
        <v>0</v>
      </c>
      <c r="BE860" s="101">
        <v>0</v>
      </c>
      <c r="BF860" s="101">
        <v>0</v>
      </c>
      <c r="BG860" s="101">
        <v>0</v>
      </c>
      <c r="BH860" s="101">
        <v>0</v>
      </c>
      <c r="BI860" s="101">
        <v>0</v>
      </c>
      <c r="BJ860" s="101">
        <v>0</v>
      </c>
      <c r="BK860" s="101">
        <v>0</v>
      </c>
      <c r="BL860" s="101">
        <v>0</v>
      </c>
      <c r="BM860" s="101">
        <v>0</v>
      </c>
      <c r="BN860" s="101">
        <v>0</v>
      </c>
      <c r="BO860" s="101"/>
      <c r="BP860" s="101"/>
      <c r="BQ860" s="101"/>
      <c r="BR860" s="101"/>
      <c r="BS860" s="101"/>
      <c r="BT860" s="101"/>
      <c r="BU860" s="101"/>
      <c r="BV860" s="101"/>
      <c r="BW860" s="101"/>
      <c r="BX860" s="101"/>
      <c r="BY860" s="101"/>
      <c r="BZ860" s="101"/>
      <c r="CA860" s="101"/>
      <c r="CB860" s="101"/>
      <c r="CC860" s="101"/>
      <c r="CD860" s="101"/>
      <c r="CE860" s="101"/>
      <c r="CF860" s="101"/>
      <c r="CG860" s="101"/>
      <c r="CH860" s="101"/>
      <c r="CI860" s="101"/>
      <c r="CJ860" s="101"/>
      <c r="CK860" s="101"/>
      <c r="CL860" s="101"/>
      <c r="CM860" s="106">
        <f t="shared" si="57"/>
        <v>0</v>
      </c>
      <c r="CN860" s="65">
        <f t="shared" ref="CN860:CN920" si="59">IF(CM860=0,0,1)</f>
        <v>0</v>
      </c>
      <c r="CO860" s="107">
        <f t="shared" si="58"/>
        <v>0</v>
      </c>
      <c r="CP860" s="12"/>
      <c r="CQ860" s="12"/>
      <c r="CR860" s="12"/>
      <c r="CS860" s="12"/>
      <c r="CT860" s="12"/>
      <c r="CU860" s="12"/>
      <c r="CV860" s="12"/>
      <c r="CW860" s="12"/>
      <c r="CX860" s="12"/>
      <c r="CY860" s="12"/>
      <c r="CZ860" s="12"/>
      <c r="DA860" s="12"/>
      <c r="DB860" s="12"/>
      <c r="DC860" s="12"/>
      <c r="DD860" s="12"/>
      <c r="DE860" s="12"/>
      <c r="DF860" s="12"/>
      <c r="DG860" s="12"/>
      <c r="DH860" s="12"/>
      <c r="DI860" s="12"/>
      <c r="DJ860" s="12"/>
      <c r="DK860" s="12"/>
      <c r="DL860" s="12"/>
      <c r="DM860" s="12"/>
      <c r="DN860" s="12"/>
      <c r="DO860" s="12"/>
      <c r="DP860" s="12"/>
    </row>
    <row r="861" spans="1:120" s="87" customFormat="1" hidden="1" x14ac:dyDescent="0.25">
      <c r="A861" s="94" t="s">
        <v>5135</v>
      </c>
      <c r="B861" s="95" t="s">
        <v>3738</v>
      </c>
      <c r="C861" s="96" t="s">
        <v>3739</v>
      </c>
      <c r="D861" s="95">
        <v>34420</v>
      </c>
      <c r="E861" s="101">
        <v>0</v>
      </c>
      <c r="F861" s="101">
        <v>0</v>
      </c>
      <c r="G861" s="101">
        <v>0</v>
      </c>
      <c r="H861" s="101">
        <v>0</v>
      </c>
      <c r="I861" s="101">
        <v>0</v>
      </c>
      <c r="J861" s="101">
        <v>0</v>
      </c>
      <c r="K861" s="101">
        <v>0</v>
      </c>
      <c r="L861" s="101">
        <v>0</v>
      </c>
      <c r="M861" s="101">
        <v>0</v>
      </c>
      <c r="N861" s="101">
        <v>0</v>
      </c>
      <c r="O861" s="101">
        <v>0</v>
      </c>
      <c r="P861" s="101">
        <v>0</v>
      </c>
      <c r="Q861" s="101">
        <v>0</v>
      </c>
      <c r="R861" s="101">
        <v>0</v>
      </c>
      <c r="S861" s="101">
        <v>0</v>
      </c>
      <c r="T861" s="101">
        <v>0</v>
      </c>
      <c r="U861" s="101">
        <v>0</v>
      </c>
      <c r="V861" s="101">
        <v>0</v>
      </c>
      <c r="W861" s="101">
        <v>0</v>
      </c>
      <c r="X861" s="101">
        <v>0</v>
      </c>
      <c r="Y861" s="101">
        <v>0</v>
      </c>
      <c r="Z861" s="101">
        <v>0</v>
      </c>
      <c r="AA861" s="101">
        <v>0</v>
      </c>
      <c r="AB861" s="101">
        <v>0</v>
      </c>
      <c r="AC861" s="101">
        <v>0</v>
      </c>
      <c r="AD861" s="101">
        <v>0</v>
      </c>
      <c r="AE861" s="101">
        <v>0</v>
      </c>
      <c r="AF861" s="101">
        <v>0</v>
      </c>
      <c r="AG861" s="101">
        <v>0</v>
      </c>
      <c r="AH861" s="101">
        <v>0</v>
      </c>
      <c r="AI861" s="101">
        <v>0</v>
      </c>
      <c r="AJ861" s="101">
        <v>0</v>
      </c>
      <c r="AK861" s="101">
        <v>0</v>
      </c>
      <c r="AL861" s="101">
        <v>0</v>
      </c>
      <c r="AM861" s="101">
        <v>0</v>
      </c>
      <c r="AN861" s="101">
        <v>0</v>
      </c>
      <c r="AO861" s="101">
        <v>0</v>
      </c>
      <c r="AP861" s="101">
        <v>0</v>
      </c>
      <c r="AQ861" s="101">
        <v>0</v>
      </c>
      <c r="AR861" s="101">
        <v>0</v>
      </c>
      <c r="AS861" s="101">
        <v>0</v>
      </c>
      <c r="AT861" s="101">
        <v>0</v>
      </c>
      <c r="AU861" s="101">
        <v>0</v>
      </c>
      <c r="AV861" s="101">
        <v>0</v>
      </c>
      <c r="AW861" s="101">
        <v>0</v>
      </c>
      <c r="AX861" s="101">
        <v>0</v>
      </c>
      <c r="AY861" s="101">
        <v>0</v>
      </c>
      <c r="AZ861" s="101">
        <v>0</v>
      </c>
      <c r="BA861" s="101">
        <v>0</v>
      </c>
      <c r="BB861" s="101">
        <v>0</v>
      </c>
      <c r="BC861" s="101">
        <v>0</v>
      </c>
      <c r="BD861" s="101">
        <v>0</v>
      </c>
      <c r="BE861" s="101">
        <v>0</v>
      </c>
      <c r="BF861" s="101">
        <v>0</v>
      </c>
      <c r="BG861" s="101">
        <v>0</v>
      </c>
      <c r="BH861" s="101">
        <v>0</v>
      </c>
      <c r="BI861" s="101">
        <v>0</v>
      </c>
      <c r="BJ861" s="101">
        <v>0</v>
      </c>
      <c r="BK861" s="101">
        <v>0</v>
      </c>
      <c r="BL861" s="101">
        <v>0</v>
      </c>
      <c r="BM861" s="101">
        <v>0</v>
      </c>
      <c r="BN861" s="101">
        <v>0</v>
      </c>
      <c r="BO861" s="101"/>
      <c r="BP861" s="101"/>
      <c r="BQ861" s="101"/>
      <c r="BR861" s="101"/>
      <c r="BS861" s="101"/>
      <c r="BT861" s="101"/>
      <c r="BU861" s="101"/>
      <c r="BV861" s="101"/>
      <c r="BW861" s="101"/>
      <c r="BX861" s="101"/>
      <c r="BY861" s="101"/>
      <c r="BZ861" s="101"/>
      <c r="CA861" s="101"/>
      <c r="CB861" s="101"/>
      <c r="CC861" s="101"/>
      <c r="CD861" s="101"/>
      <c r="CE861" s="101"/>
      <c r="CF861" s="101"/>
      <c r="CG861" s="101"/>
      <c r="CH861" s="101"/>
      <c r="CI861" s="101"/>
      <c r="CJ861" s="101"/>
      <c r="CK861" s="101"/>
      <c r="CL861" s="101"/>
      <c r="CM861" s="106">
        <f t="shared" si="57"/>
        <v>0</v>
      </c>
      <c r="CN861" s="65">
        <f t="shared" si="59"/>
        <v>0</v>
      </c>
      <c r="CO861" s="107">
        <f t="shared" si="58"/>
        <v>0</v>
      </c>
      <c r="CP861" s="12"/>
      <c r="CQ861" s="12"/>
      <c r="CR861" s="12"/>
      <c r="CS861" s="12"/>
      <c r="CT861" s="12"/>
      <c r="CU861" s="12"/>
      <c r="CV861" s="12"/>
      <c r="CW861" s="12"/>
      <c r="CX861" s="12"/>
      <c r="CY861" s="12"/>
      <c r="CZ861" s="12"/>
      <c r="DA861" s="12"/>
      <c r="DB861" s="12"/>
      <c r="DC861" s="12"/>
      <c r="DD861" s="12"/>
      <c r="DE861" s="12"/>
      <c r="DF861" s="12"/>
      <c r="DG861" s="12"/>
      <c r="DH861" s="12"/>
      <c r="DI861" s="12"/>
      <c r="DJ861" s="12"/>
      <c r="DK861" s="12"/>
      <c r="DL861" s="12"/>
      <c r="DM861" s="12"/>
      <c r="DN861" s="12"/>
      <c r="DO861" s="12"/>
      <c r="DP861" s="12"/>
    </row>
    <row r="862" spans="1:120" s="87" customFormat="1" hidden="1" x14ac:dyDescent="0.25">
      <c r="A862" s="94" t="s">
        <v>5135</v>
      </c>
      <c r="B862" s="95" t="s">
        <v>2924</v>
      </c>
      <c r="C862" s="96" t="s">
        <v>2925</v>
      </c>
      <c r="D862" s="95">
        <v>34410</v>
      </c>
      <c r="E862" s="101">
        <v>0</v>
      </c>
      <c r="F862" s="101">
        <v>0</v>
      </c>
      <c r="G862" s="101">
        <v>0</v>
      </c>
      <c r="H862" s="101">
        <v>0</v>
      </c>
      <c r="I862" s="101">
        <v>0</v>
      </c>
      <c r="J862" s="101">
        <v>0</v>
      </c>
      <c r="K862" s="101">
        <v>0</v>
      </c>
      <c r="L862" s="101">
        <v>0</v>
      </c>
      <c r="M862" s="101">
        <v>0</v>
      </c>
      <c r="N862" s="101">
        <v>0</v>
      </c>
      <c r="O862" s="101">
        <v>0</v>
      </c>
      <c r="P862" s="101">
        <v>0</v>
      </c>
      <c r="Q862" s="101">
        <v>0</v>
      </c>
      <c r="R862" s="101">
        <v>0</v>
      </c>
      <c r="S862" s="101">
        <v>0</v>
      </c>
      <c r="T862" s="101">
        <v>0</v>
      </c>
      <c r="U862" s="101">
        <v>0</v>
      </c>
      <c r="V862" s="101">
        <v>0</v>
      </c>
      <c r="W862" s="101">
        <v>0</v>
      </c>
      <c r="X862" s="101">
        <v>0</v>
      </c>
      <c r="Y862" s="101">
        <v>0</v>
      </c>
      <c r="Z862" s="101">
        <v>0</v>
      </c>
      <c r="AA862" s="101">
        <v>0</v>
      </c>
      <c r="AB862" s="101">
        <v>0</v>
      </c>
      <c r="AC862" s="101">
        <v>0</v>
      </c>
      <c r="AD862" s="101">
        <v>0</v>
      </c>
      <c r="AE862" s="101">
        <v>0</v>
      </c>
      <c r="AF862" s="101">
        <v>0</v>
      </c>
      <c r="AG862" s="101">
        <v>0</v>
      </c>
      <c r="AH862" s="101">
        <v>0</v>
      </c>
      <c r="AI862" s="101">
        <v>0</v>
      </c>
      <c r="AJ862" s="101">
        <v>0</v>
      </c>
      <c r="AK862" s="101">
        <v>0</v>
      </c>
      <c r="AL862" s="101">
        <v>0</v>
      </c>
      <c r="AM862" s="101">
        <v>0</v>
      </c>
      <c r="AN862" s="101">
        <v>0</v>
      </c>
      <c r="AO862" s="101">
        <v>0</v>
      </c>
      <c r="AP862" s="101">
        <v>0</v>
      </c>
      <c r="AQ862" s="101">
        <v>0</v>
      </c>
      <c r="AR862" s="101">
        <v>0</v>
      </c>
      <c r="AS862" s="101">
        <v>0</v>
      </c>
      <c r="AT862" s="101">
        <v>0</v>
      </c>
      <c r="AU862" s="101">
        <v>0</v>
      </c>
      <c r="AV862" s="101">
        <v>0</v>
      </c>
      <c r="AW862" s="101">
        <v>0</v>
      </c>
      <c r="AX862" s="101">
        <v>0</v>
      </c>
      <c r="AY862" s="101">
        <v>0</v>
      </c>
      <c r="AZ862" s="101">
        <v>0</v>
      </c>
      <c r="BA862" s="101">
        <v>0</v>
      </c>
      <c r="BB862" s="101">
        <v>0</v>
      </c>
      <c r="BC862" s="101">
        <v>0</v>
      </c>
      <c r="BD862" s="101">
        <v>0</v>
      </c>
      <c r="BE862" s="101">
        <v>0</v>
      </c>
      <c r="BF862" s="101">
        <v>0</v>
      </c>
      <c r="BG862" s="101">
        <v>0</v>
      </c>
      <c r="BH862" s="101">
        <v>0</v>
      </c>
      <c r="BI862" s="101">
        <v>0</v>
      </c>
      <c r="BJ862" s="101">
        <v>0</v>
      </c>
      <c r="BK862" s="101">
        <v>0</v>
      </c>
      <c r="BL862" s="101">
        <v>0</v>
      </c>
      <c r="BM862" s="101">
        <v>0</v>
      </c>
      <c r="BN862" s="101">
        <v>0</v>
      </c>
      <c r="BO862" s="101"/>
      <c r="BP862" s="101"/>
      <c r="BQ862" s="101"/>
      <c r="BR862" s="101"/>
      <c r="BS862" s="101"/>
      <c r="BT862" s="101"/>
      <c r="BU862" s="101"/>
      <c r="BV862" s="101"/>
      <c r="BW862" s="101"/>
      <c r="BX862" s="101"/>
      <c r="BY862" s="101"/>
      <c r="BZ862" s="101"/>
      <c r="CA862" s="101"/>
      <c r="CB862" s="101"/>
      <c r="CC862" s="101"/>
      <c r="CD862" s="101"/>
      <c r="CE862" s="101"/>
      <c r="CF862" s="101"/>
      <c r="CG862" s="101"/>
      <c r="CH862" s="101"/>
      <c r="CI862" s="101"/>
      <c r="CJ862" s="101"/>
      <c r="CK862" s="101"/>
      <c r="CL862" s="101"/>
      <c r="CM862" s="106">
        <f t="shared" si="57"/>
        <v>0</v>
      </c>
      <c r="CN862" s="65">
        <f t="shared" si="59"/>
        <v>0</v>
      </c>
      <c r="CO862" s="107">
        <f t="shared" si="58"/>
        <v>0</v>
      </c>
      <c r="CP862" s="12"/>
      <c r="CQ862" s="12"/>
      <c r="CR862" s="12"/>
      <c r="CS862" s="12"/>
      <c r="CT862" s="12"/>
      <c r="CU862" s="12"/>
      <c r="CV862" s="12"/>
      <c r="CW862" s="12"/>
      <c r="CX862" s="12"/>
      <c r="CY862" s="12"/>
      <c r="CZ862" s="12"/>
      <c r="DA862" s="12"/>
      <c r="DB862" s="12"/>
      <c r="DC862" s="12"/>
      <c r="DD862" s="12"/>
      <c r="DE862" s="12"/>
      <c r="DF862" s="12"/>
      <c r="DG862" s="12"/>
      <c r="DH862" s="12"/>
      <c r="DI862" s="12"/>
      <c r="DJ862" s="12"/>
      <c r="DK862" s="12"/>
      <c r="DL862" s="12"/>
      <c r="DM862" s="12"/>
      <c r="DN862" s="12"/>
      <c r="DO862" s="12"/>
      <c r="DP862" s="12"/>
    </row>
    <row r="863" spans="1:120" s="87" customFormat="1" hidden="1" x14ac:dyDescent="0.25">
      <c r="A863" s="94" t="s">
        <v>5135</v>
      </c>
      <c r="B863" s="95" t="s">
        <v>2930</v>
      </c>
      <c r="C863" s="96" t="s">
        <v>2931</v>
      </c>
      <c r="D863" s="95">
        <v>34410</v>
      </c>
      <c r="E863" s="101">
        <v>0</v>
      </c>
      <c r="F863" s="101">
        <v>0</v>
      </c>
      <c r="G863" s="101">
        <v>0</v>
      </c>
      <c r="H863" s="101">
        <v>0</v>
      </c>
      <c r="I863" s="101">
        <v>0</v>
      </c>
      <c r="J863" s="101">
        <v>0</v>
      </c>
      <c r="K863" s="101">
        <v>0</v>
      </c>
      <c r="L863" s="101">
        <v>0</v>
      </c>
      <c r="M863" s="101">
        <v>0</v>
      </c>
      <c r="N863" s="101">
        <v>0</v>
      </c>
      <c r="O863" s="101">
        <v>0</v>
      </c>
      <c r="P863" s="101">
        <v>0</v>
      </c>
      <c r="Q863" s="101">
        <v>0</v>
      </c>
      <c r="R863" s="101">
        <v>0</v>
      </c>
      <c r="S863" s="101">
        <v>0</v>
      </c>
      <c r="T863" s="101">
        <v>0</v>
      </c>
      <c r="U863" s="101">
        <v>0</v>
      </c>
      <c r="V863" s="101">
        <v>0</v>
      </c>
      <c r="W863" s="101">
        <v>0</v>
      </c>
      <c r="X863" s="101">
        <v>0</v>
      </c>
      <c r="Y863" s="101">
        <v>0</v>
      </c>
      <c r="Z863" s="101">
        <v>0</v>
      </c>
      <c r="AA863" s="101">
        <v>0</v>
      </c>
      <c r="AB863" s="101">
        <v>0</v>
      </c>
      <c r="AC863" s="101">
        <v>0</v>
      </c>
      <c r="AD863" s="101">
        <v>0</v>
      </c>
      <c r="AE863" s="101">
        <v>0</v>
      </c>
      <c r="AF863" s="101">
        <v>0</v>
      </c>
      <c r="AG863" s="101">
        <v>0</v>
      </c>
      <c r="AH863" s="101">
        <v>0</v>
      </c>
      <c r="AI863" s="101">
        <v>0</v>
      </c>
      <c r="AJ863" s="101">
        <v>0</v>
      </c>
      <c r="AK863" s="101">
        <v>0</v>
      </c>
      <c r="AL863" s="101">
        <v>0</v>
      </c>
      <c r="AM863" s="101">
        <v>0</v>
      </c>
      <c r="AN863" s="101">
        <v>0</v>
      </c>
      <c r="AO863" s="101">
        <v>0</v>
      </c>
      <c r="AP863" s="101">
        <v>0</v>
      </c>
      <c r="AQ863" s="101">
        <v>0</v>
      </c>
      <c r="AR863" s="101">
        <v>0</v>
      </c>
      <c r="AS863" s="101">
        <v>0</v>
      </c>
      <c r="AT863" s="101">
        <v>0</v>
      </c>
      <c r="AU863" s="101">
        <v>0</v>
      </c>
      <c r="AV863" s="101">
        <v>0</v>
      </c>
      <c r="AW863" s="101">
        <v>0</v>
      </c>
      <c r="AX863" s="101">
        <v>0</v>
      </c>
      <c r="AY863" s="101">
        <v>0</v>
      </c>
      <c r="AZ863" s="101">
        <v>0</v>
      </c>
      <c r="BA863" s="101">
        <v>0</v>
      </c>
      <c r="BB863" s="101">
        <v>0</v>
      </c>
      <c r="BC863" s="101">
        <v>0</v>
      </c>
      <c r="BD863" s="101">
        <v>0</v>
      </c>
      <c r="BE863" s="101">
        <v>0</v>
      </c>
      <c r="BF863" s="101">
        <v>0</v>
      </c>
      <c r="BG863" s="101">
        <v>0</v>
      </c>
      <c r="BH863" s="101">
        <v>0</v>
      </c>
      <c r="BI863" s="101">
        <v>0</v>
      </c>
      <c r="BJ863" s="101">
        <v>0</v>
      </c>
      <c r="BK863" s="101">
        <v>0</v>
      </c>
      <c r="BL863" s="101">
        <v>0</v>
      </c>
      <c r="BM863" s="101">
        <v>0</v>
      </c>
      <c r="BN863" s="101">
        <v>0</v>
      </c>
      <c r="BO863" s="101"/>
      <c r="BP863" s="101"/>
      <c r="BQ863" s="101"/>
      <c r="BR863" s="101"/>
      <c r="BS863" s="101"/>
      <c r="BT863" s="101"/>
      <c r="BU863" s="101"/>
      <c r="BV863" s="101"/>
      <c r="BW863" s="101"/>
      <c r="BX863" s="101"/>
      <c r="BY863" s="101"/>
      <c r="BZ863" s="101"/>
      <c r="CA863" s="101"/>
      <c r="CB863" s="101"/>
      <c r="CC863" s="101"/>
      <c r="CD863" s="101"/>
      <c r="CE863" s="101"/>
      <c r="CF863" s="101"/>
      <c r="CG863" s="101"/>
      <c r="CH863" s="101"/>
      <c r="CI863" s="101"/>
      <c r="CJ863" s="101"/>
      <c r="CK863" s="101"/>
      <c r="CL863" s="101"/>
      <c r="CM863" s="106">
        <f t="shared" si="57"/>
        <v>0</v>
      </c>
      <c r="CN863" s="65">
        <f t="shared" si="59"/>
        <v>0</v>
      </c>
      <c r="CO863" s="107">
        <f t="shared" si="58"/>
        <v>0</v>
      </c>
      <c r="CP863" s="12"/>
      <c r="CQ863" s="12"/>
      <c r="CR863" s="12"/>
      <c r="CS863" s="12"/>
      <c r="CT863" s="12"/>
      <c r="CU863" s="12"/>
      <c r="CV863" s="12"/>
      <c r="CW863" s="12"/>
      <c r="CX863" s="12"/>
      <c r="CY863" s="12"/>
      <c r="CZ863" s="12"/>
      <c r="DA863" s="12"/>
      <c r="DB863" s="12"/>
      <c r="DC863" s="12"/>
      <c r="DD863" s="12"/>
      <c r="DE863" s="12"/>
      <c r="DF863" s="12"/>
      <c r="DG863" s="12"/>
      <c r="DH863" s="12"/>
      <c r="DI863" s="12"/>
      <c r="DJ863" s="12"/>
      <c r="DK863" s="12"/>
      <c r="DL863" s="12"/>
      <c r="DM863" s="12"/>
      <c r="DN863" s="12"/>
      <c r="DO863" s="12"/>
      <c r="DP863" s="12"/>
    </row>
    <row r="864" spans="1:120" s="87" customFormat="1" hidden="1" x14ac:dyDescent="0.25">
      <c r="A864" s="94" t="s">
        <v>5135</v>
      </c>
      <c r="B864" s="95" t="s">
        <v>2936</v>
      </c>
      <c r="C864" s="96" t="s">
        <v>2937</v>
      </c>
      <c r="D864" s="95">
        <v>34410</v>
      </c>
      <c r="E864" s="101">
        <v>0</v>
      </c>
      <c r="F864" s="101">
        <v>0</v>
      </c>
      <c r="G864" s="101">
        <v>0</v>
      </c>
      <c r="H864" s="101">
        <v>0</v>
      </c>
      <c r="I864" s="101">
        <v>0</v>
      </c>
      <c r="J864" s="101">
        <v>0</v>
      </c>
      <c r="K864" s="101">
        <v>0</v>
      </c>
      <c r="L864" s="101">
        <v>0</v>
      </c>
      <c r="M864" s="101">
        <v>0</v>
      </c>
      <c r="N864" s="101">
        <v>0</v>
      </c>
      <c r="O864" s="101">
        <v>0</v>
      </c>
      <c r="P864" s="101">
        <v>0</v>
      </c>
      <c r="Q864" s="101">
        <v>0</v>
      </c>
      <c r="R864" s="101">
        <v>0</v>
      </c>
      <c r="S864" s="101">
        <v>0</v>
      </c>
      <c r="T864" s="101">
        <v>0</v>
      </c>
      <c r="U864" s="101">
        <v>0</v>
      </c>
      <c r="V864" s="101">
        <v>0</v>
      </c>
      <c r="W864" s="101">
        <v>0</v>
      </c>
      <c r="X864" s="101">
        <v>0</v>
      </c>
      <c r="Y864" s="101">
        <v>0</v>
      </c>
      <c r="Z864" s="101">
        <v>0</v>
      </c>
      <c r="AA864" s="101">
        <v>0</v>
      </c>
      <c r="AB864" s="101">
        <v>0</v>
      </c>
      <c r="AC864" s="101">
        <v>0</v>
      </c>
      <c r="AD864" s="101">
        <v>0</v>
      </c>
      <c r="AE864" s="101">
        <v>0</v>
      </c>
      <c r="AF864" s="101">
        <v>0</v>
      </c>
      <c r="AG864" s="101">
        <v>0</v>
      </c>
      <c r="AH864" s="101">
        <v>0</v>
      </c>
      <c r="AI864" s="101">
        <v>0</v>
      </c>
      <c r="AJ864" s="101">
        <v>0</v>
      </c>
      <c r="AK864" s="101">
        <v>0</v>
      </c>
      <c r="AL864" s="101">
        <v>0</v>
      </c>
      <c r="AM864" s="101">
        <v>0</v>
      </c>
      <c r="AN864" s="101">
        <v>0</v>
      </c>
      <c r="AO864" s="101">
        <v>0</v>
      </c>
      <c r="AP864" s="101">
        <v>0</v>
      </c>
      <c r="AQ864" s="101">
        <v>0</v>
      </c>
      <c r="AR864" s="101">
        <v>0</v>
      </c>
      <c r="AS864" s="101">
        <v>0</v>
      </c>
      <c r="AT864" s="101">
        <v>0</v>
      </c>
      <c r="AU864" s="101">
        <v>0</v>
      </c>
      <c r="AV864" s="101">
        <v>0</v>
      </c>
      <c r="AW864" s="101">
        <v>0</v>
      </c>
      <c r="AX864" s="101">
        <v>0</v>
      </c>
      <c r="AY864" s="101">
        <v>0</v>
      </c>
      <c r="AZ864" s="101">
        <v>0</v>
      </c>
      <c r="BA864" s="101">
        <v>0</v>
      </c>
      <c r="BB864" s="101">
        <v>0</v>
      </c>
      <c r="BC864" s="101">
        <v>0</v>
      </c>
      <c r="BD864" s="101">
        <v>0</v>
      </c>
      <c r="BE864" s="101">
        <v>0</v>
      </c>
      <c r="BF864" s="101">
        <v>0</v>
      </c>
      <c r="BG864" s="101">
        <v>0</v>
      </c>
      <c r="BH864" s="101">
        <v>0</v>
      </c>
      <c r="BI864" s="101">
        <v>0</v>
      </c>
      <c r="BJ864" s="101">
        <v>0</v>
      </c>
      <c r="BK864" s="101">
        <v>0</v>
      </c>
      <c r="BL864" s="101">
        <v>0</v>
      </c>
      <c r="BM864" s="101">
        <v>0</v>
      </c>
      <c r="BN864" s="101">
        <v>0</v>
      </c>
      <c r="BO864" s="101"/>
      <c r="BP864" s="101"/>
      <c r="BQ864" s="101"/>
      <c r="BR864" s="101"/>
      <c r="BS864" s="101"/>
      <c r="BT864" s="101"/>
      <c r="BU864" s="101"/>
      <c r="BV864" s="101"/>
      <c r="BW864" s="101"/>
      <c r="BX864" s="101"/>
      <c r="BY864" s="101"/>
      <c r="BZ864" s="101"/>
      <c r="CA864" s="101"/>
      <c r="CB864" s="101"/>
      <c r="CC864" s="101"/>
      <c r="CD864" s="101"/>
      <c r="CE864" s="101"/>
      <c r="CF864" s="101"/>
      <c r="CG864" s="101"/>
      <c r="CH864" s="101"/>
      <c r="CI864" s="101"/>
      <c r="CJ864" s="101"/>
      <c r="CK864" s="101"/>
      <c r="CL864" s="101"/>
      <c r="CM864" s="106">
        <f t="shared" si="57"/>
        <v>0</v>
      </c>
      <c r="CN864" s="65">
        <f t="shared" si="59"/>
        <v>0</v>
      </c>
      <c r="CO864" s="107">
        <f t="shared" si="58"/>
        <v>0</v>
      </c>
      <c r="CP864" s="12"/>
      <c r="CQ864" s="12"/>
      <c r="CR864" s="12"/>
      <c r="CS864" s="12"/>
      <c r="CT864" s="12"/>
      <c r="CU864" s="12"/>
      <c r="CV864" s="12"/>
      <c r="CW864" s="12"/>
      <c r="CX864" s="12"/>
      <c r="CY864" s="12"/>
      <c r="CZ864" s="12"/>
      <c r="DA864" s="12"/>
      <c r="DB864" s="12"/>
      <c r="DC864" s="12"/>
      <c r="DD864" s="12"/>
      <c r="DE864" s="12"/>
      <c r="DF864" s="12"/>
      <c r="DG864" s="12"/>
      <c r="DH864" s="12"/>
      <c r="DI864" s="12"/>
      <c r="DJ864" s="12"/>
      <c r="DK864" s="12"/>
      <c r="DL864" s="12"/>
      <c r="DM864" s="12"/>
      <c r="DN864" s="12"/>
      <c r="DO864" s="12"/>
      <c r="DP864" s="12"/>
    </row>
    <row r="865" spans="1:120" s="87" customFormat="1" hidden="1" x14ac:dyDescent="0.25">
      <c r="A865" s="94" t="s">
        <v>5135</v>
      </c>
      <c r="B865" s="95" t="s">
        <v>3760</v>
      </c>
      <c r="C865" s="96" t="s">
        <v>3761</v>
      </c>
      <c r="D865" s="95">
        <v>34420</v>
      </c>
      <c r="E865" s="101">
        <v>0</v>
      </c>
      <c r="F865" s="101">
        <v>0</v>
      </c>
      <c r="G865" s="101">
        <v>0</v>
      </c>
      <c r="H865" s="101">
        <v>0</v>
      </c>
      <c r="I865" s="101">
        <v>0</v>
      </c>
      <c r="J865" s="101">
        <v>0</v>
      </c>
      <c r="K865" s="101">
        <v>0</v>
      </c>
      <c r="L865" s="101">
        <v>0</v>
      </c>
      <c r="M865" s="101">
        <v>0</v>
      </c>
      <c r="N865" s="101">
        <v>0</v>
      </c>
      <c r="O865" s="101">
        <v>0</v>
      </c>
      <c r="P865" s="101">
        <v>0</v>
      </c>
      <c r="Q865" s="101">
        <v>0</v>
      </c>
      <c r="R865" s="101">
        <v>0</v>
      </c>
      <c r="S865" s="101">
        <v>0</v>
      </c>
      <c r="T865" s="101">
        <v>0</v>
      </c>
      <c r="U865" s="101">
        <v>0</v>
      </c>
      <c r="V865" s="101">
        <v>0</v>
      </c>
      <c r="W865" s="101">
        <v>0</v>
      </c>
      <c r="X865" s="101">
        <v>0</v>
      </c>
      <c r="Y865" s="101">
        <v>0</v>
      </c>
      <c r="Z865" s="101">
        <v>0</v>
      </c>
      <c r="AA865" s="101">
        <v>0</v>
      </c>
      <c r="AB865" s="101">
        <v>0</v>
      </c>
      <c r="AC865" s="101">
        <v>0</v>
      </c>
      <c r="AD865" s="101">
        <v>0</v>
      </c>
      <c r="AE865" s="101">
        <v>0</v>
      </c>
      <c r="AF865" s="101">
        <v>0</v>
      </c>
      <c r="AG865" s="101">
        <v>0</v>
      </c>
      <c r="AH865" s="101">
        <v>0</v>
      </c>
      <c r="AI865" s="101">
        <v>0</v>
      </c>
      <c r="AJ865" s="101">
        <v>0</v>
      </c>
      <c r="AK865" s="101">
        <v>0</v>
      </c>
      <c r="AL865" s="101">
        <v>0</v>
      </c>
      <c r="AM865" s="101">
        <v>0</v>
      </c>
      <c r="AN865" s="101">
        <v>0</v>
      </c>
      <c r="AO865" s="101">
        <v>0</v>
      </c>
      <c r="AP865" s="101">
        <v>0</v>
      </c>
      <c r="AQ865" s="101">
        <v>0</v>
      </c>
      <c r="AR865" s="101">
        <v>0</v>
      </c>
      <c r="AS865" s="101">
        <v>0</v>
      </c>
      <c r="AT865" s="101">
        <v>0</v>
      </c>
      <c r="AU865" s="101">
        <v>0</v>
      </c>
      <c r="AV865" s="101">
        <v>0</v>
      </c>
      <c r="AW865" s="101">
        <v>0</v>
      </c>
      <c r="AX865" s="101">
        <v>0</v>
      </c>
      <c r="AY865" s="101">
        <v>0</v>
      </c>
      <c r="AZ865" s="101">
        <v>0</v>
      </c>
      <c r="BA865" s="101">
        <v>0</v>
      </c>
      <c r="BB865" s="101">
        <v>0</v>
      </c>
      <c r="BC865" s="101">
        <v>0</v>
      </c>
      <c r="BD865" s="101">
        <v>0</v>
      </c>
      <c r="BE865" s="101">
        <v>0</v>
      </c>
      <c r="BF865" s="101">
        <v>0</v>
      </c>
      <c r="BG865" s="101">
        <v>0</v>
      </c>
      <c r="BH865" s="101">
        <v>0</v>
      </c>
      <c r="BI865" s="101">
        <v>0</v>
      </c>
      <c r="BJ865" s="101">
        <v>0</v>
      </c>
      <c r="BK865" s="101">
        <v>0</v>
      </c>
      <c r="BL865" s="101">
        <v>0</v>
      </c>
      <c r="BM865" s="101">
        <v>0</v>
      </c>
      <c r="BN865" s="101">
        <v>0</v>
      </c>
      <c r="BO865" s="101"/>
      <c r="BP865" s="101"/>
      <c r="BQ865" s="101"/>
      <c r="BR865" s="101"/>
      <c r="BS865" s="101"/>
      <c r="BT865" s="101"/>
      <c r="BU865" s="101"/>
      <c r="BV865" s="101"/>
      <c r="BW865" s="101"/>
      <c r="BX865" s="101"/>
      <c r="BY865" s="101"/>
      <c r="BZ865" s="101"/>
      <c r="CA865" s="101"/>
      <c r="CB865" s="101"/>
      <c r="CC865" s="101"/>
      <c r="CD865" s="101"/>
      <c r="CE865" s="101"/>
      <c r="CF865" s="101"/>
      <c r="CG865" s="101"/>
      <c r="CH865" s="101"/>
      <c r="CI865" s="101"/>
      <c r="CJ865" s="101"/>
      <c r="CK865" s="101"/>
      <c r="CL865" s="101"/>
      <c r="CM865" s="106">
        <f t="shared" si="57"/>
        <v>0</v>
      </c>
      <c r="CN865" s="65">
        <f t="shared" si="59"/>
        <v>0</v>
      </c>
      <c r="CO865" s="107">
        <f t="shared" si="58"/>
        <v>0</v>
      </c>
      <c r="CP865" s="12"/>
      <c r="CQ865" s="12"/>
      <c r="CR865" s="12"/>
      <c r="CS865" s="12"/>
      <c r="CT865" s="12"/>
      <c r="CU865" s="12"/>
      <c r="CV865" s="12"/>
      <c r="CW865" s="12"/>
      <c r="CX865" s="12"/>
      <c r="CY865" s="12"/>
      <c r="CZ865" s="12"/>
      <c r="DA865" s="12"/>
      <c r="DB865" s="12"/>
      <c r="DC865" s="12"/>
      <c r="DD865" s="12"/>
      <c r="DE865" s="12"/>
      <c r="DF865" s="12"/>
      <c r="DG865" s="12"/>
      <c r="DH865" s="12"/>
      <c r="DI865" s="12"/>
      <c r="DJ865" s="12"/>
      <c r="DK865" s="12"/>
      <c r="DL865" s="12"/>
      <c r="DM865" s="12"/>
      <c r="DN865" s="12"/>
      <c r="DO865" s="12"/>
      <c r="DP865" s="12"/>
    </row>
    <row r="866" spans="1:120" s="87" customFormat="1" hidden="1" x14ac:dyDescent="0.25">
      <c r="A866" s="94" t="s">
        <v>5135</v>
      </c>
      <c r="B866" s="95" t="s">
        <v>2942</v>
      </c>
      <c r="C866" s="96" t="s">
        <v>2943</v>
      </c>
      <c r="D866" s="95">
        <v>34410</v>
      </c>
      <c r="E866" s="101">
        <v>0</v>
      </c>
      <c r="F866" s="101">
        <v>0</v>
      </c>
      <c r="G866" s="101">
        <v>0</v>
      </c>
      <c r="H866" s="101">
        <v>0</v>
      </c>
      <c r="I866" s="101">
        <v>0</v>
      </c>
      <c r="J866" s="101">
        <v>0</v>
      </c>
      <c r="K866" s="101">
        <v>0</v>
      </c>
      <c r="L866" s="101">
        <v>0</v>
      </c>
      <c r="M866" s="101">
        <v>0</v>
      </c>
      <c r="N866" s="101">
        <v>0</v>
      </c>
      <c r="O866" s="101">
        <v>0</v>
      </c>
      <c r="P866" s="101">
        <v>0</v>
      </c>
      <c r="Q866" s="101">
        <v>0</v>
      </c>
      <c r="R866" s="101">
        <v>0</v>
      </c>
      <c r="S866" s="101">
        <v>0</v>
      </c>
      <c r="T866" s="101">
        <v>0</v>
      </c>
      <c r="U866" s="101">
        <v>0</v>
      </c>
      <c r="V866" s="101">
        <v>0</v>
      </c>
      <c r="W866" s="101">
        <v>0</v>
      </c>
      <c r="X866" s="101">
        <v>0</v>
      </c>
      <c r="Y866" s="101">
        <v>0</v>
      </c>
      <c r="Z866" s="101">
        <v>0</v>
      </c>
      <c r="AA866" s="101">
        <v>0</v>
      </c>
      <c r="AB866" s="101">
        <v>0</v>
      </c>
      <c r="AC866" s="101">
        <v>0</v>
      </c>
      <c r="AD866" s="101">
        <v>0</v>
      </c>
      <c r="AE866" s="101">
        <v>0</v>
      </c>
      <c r="AF866" s="101">
        <v>0</v>
      </c>
      <c r="AG866" s="101">
        <v>0</v>
      </c>
      <c r="AH866" s="101">
        <v>0</v>
      </c>
      <c r="AI866" s="101">
        <v>0</v>
      </c>
      <c r="AJ866" s="101">
        <v>0</v>
      </c>
      <c r="AK866" s="101">
        <v>0</v>
      </c>
      <c r="AL866" s="101">
        <v>0</v>
      </c>
      <c r="AM866" s="101">
        <v>0</v>
      </c>
      <c r="AN866" s="101">
        <v>0</v>
      </c>
      <c r="AO866" s="101">
        <v>0</v>
      </c>
      <c r="AP866" s="101">
        <v>0</v>
      </c>
      <c r="AQ866" s="101">
        <v>0</v>
      </c>
      <c r="AR866" s="101">
        <v>0</v>
      </c>
      <c r="AS866" s="101">
        <v>0</v>
      </c>
      <c r="AT866" s="101">
        <v>0</v>
      </c>
      <c r="AU866" s="101">
        <v>0</v>
      </c>
      <c r="AV866" s="101">
        <v>0</v>
      </c>
      <c r="AW866" s="101">
        <v>0</v>
      </c>
      <c r="AX866" s="101">
        <v>0</v>
      </c>
      <c r="AY866" s="101">
        <v>0</v>
      </c>
      <c r="AZ866" s="101">
        <v>0</v>
      </c>
      <c r="BA866" s="101">
        <v>0</v>
      </c>
      <c r="BB866" s="101">
        <v>0</v>
      </c>
      <c r="BC866" s="101">
        <v>0</v>
      </c>
      <c r="BD866" s="101">
        <v>0</v>
      </c>
      <c r="BE866" s="101">
        <v>0</v>
      </c>
      <c r="BF866" s="101">
        <v>0</v>
      </c>
      <c r="BG866" s="101">
        <v>0</v>
      </c>
      <c r="BH866" s="101">
        <v>0</v>
      </c>
      <c r="BI866" s="101">
        <v>0</v>
      </c>
      <c r="BJ866" s="101">
        <v>0</v>
      </c>
      <c r="BK866" s="101">
        <v>0</v>
      </c>
      <c r="BL866" s="101">
        <v>0</v>
      </c>
      <c r="BM866" s="101">
        <v>0</v>
      </c>
      <c r="BN866" s="101">
        <v>0</v>
      </c>
      <c r="BO866" s="101"/>
      <c r="BP866" s="101"/>
      <c r="BQ866" s="101"/>
      <c r="BR866" s="101"/>
      <c r="BS866" s="101"/>
      <c r="BT866" s="101"/>
      <c r="BU866" s="101"/>
      <c r="BV866" s="101"/>
      <c r="BW866" s="101"/>
      <c r="BX866" s="101"/>
      <c r="BY866" s="101"/>
      <c r="BZ866" s="101"/>
      <c r="CA866" s="101"/>
      <c r="CB866" s="101"/>
      <c r="CC866" s="101"/>
      <c r="CD866" s="101"/>
      <c r="CE866" s="101"/>
      <c r="CF866" s="101"/>
      <c r="CG866" s="101"/>
      <c r="CH866" s="101"/>
      <c r="CI866" s="101"/>
      <c r="CJ866" s="101"/>
      <c r="CK866" s="101"/>
      <c r="CL866" s="101"/>
      <c r="CM866" s="106">
        <f t="shared" si="57"/>
        <v>0</v>
      </c>
      <c r="CN866" s="65">
        <f t="shared" si="59"/>
        <v>0</v>
      </c>
      <c r="CO866" s="107">
        <f t="shared" si="58"/>
        <v>0</v>
      </c>
      <c r="CP866" s="12"/>
      <c r="CQ866" s="12"/>
      <c r="CR866" s="12"/>
      <c r="CS866" s="12"/>
      <c r="CT866" s="12"/>
      <c r="CU866" s="12"/>
      <c r="CV866" s="12"/>
      <c r="CW866" s="12"/>
      <c r="CX866" s="12"/>
      <c r="CY866" s="12"/>
      <c r="CZ866" s="12"/>
      <c r="DA866" s="12"/>
      <c r="DB866" s="12"/>
      <c r="DC866" s="12"/>
      <c r="DD866" s="12"/>
      <c r="DE866" s="12"/>
      <c r="DF866" s="12"/>
      <c r="DG866" s="12"/>
      <c r="DH866" s="12"/>
      <c r="DI866" s="12"/>
      <c r="DJ866" s="12"/>
      <c r="DK866" s="12"/>
      <c r="DL866" s="12"/>
      <c r="DM866" s="12"/>
      <c r="DN866" s="12"/>
      <c r="DO866" s="12"/>
      <c r="DP866" s="12"/>
    </row>
    <row r="867" spans="1:120" s="87" customFormat="1" hidden="1" x14ac:dyDescent="0.25">
      <c r="A867" s="94" t="s">
        <v>5135</v>
      </c>
      <c r="B867" s="95" t="s">
        <v>2954</v>
      </c>
      <c r="C867" s="96" t="s">
        <v>2955</v>
      </c>
      <c r="D867" s="95">
        <v>34410</v>
      </c>
      <c r="E867" s="101">
        <v>0</v>
      </c>
      <c r="F867" s="101">
        <v>0</v>
      </c>
      <c r="G867" s="101">
        <v>0</v>
      </c>
      <c r="H867" s="101">
        <v>0</v>
      </c>
      <c r="I867" s="101">
        <v>0</v>
      </c>
      <c r="J867" s="101">
        <v>0</v>
      </c>
      <c r="K867" s="101">
        <v>0</v>
      </c>
      <c r="L867" s="101">
        <v>0</v>
      </c>
      <c r="M867" s="101">
        <v>0</v>
      </c>
      <c r="N867" s="101">
        <v>0</v>
      </c>
      <c r="O867" s="101">
        <v>0</v>
      </c>
      <c r="P867" s="101">
        <v>0</v>
      </c>
      <c r="Q867" s="101">
        <v>0</v>
      </c>
      <c r="R867" s="101">
        <v>0</v>
      </c>
      <c r="S867" s="101">
        <v>0</v>
      </c>
      <c r="T867" s="101">
        <v>0</v>
      </c>
      <c r="U867" s="101">
        <v>0</v>
      </c>
      <c r="V867" s="101">
        <v>0</v>
      </c>
      <c r="W867" s="101">
        <v>0</v>
      </c>
      <c r="X867" s="101">
        <v>0</v>
      </c>
      <c r="Y867" s="101">
        <v>0</v>
      </c>
      <c r="Z867" s="101">
        <v>0</v>
      </c>
      <c r="AA867" s="101">
        <v>0</v>
      </c>
      <c r="AB867" s="101">
        <v>0</v>
      </c>
      <c r="AC867" s="101">
        <v>0</v>
      </c>
      <c r="AD867" s="101">
        <v>0</v>
      </c>
      <c r="AE867" s="101">
        <v>0</v>
      </c>
      <c r="AF867" s="101">
        <v>0</v>
      </c>
      <c r="AG867" s="101">
        <v>0</v>
      </c>
      <c r="AH867" s="101">
        <v>0</v>
      </c>
      <c r="AI867" s="101">
        <v>0</v>
      </c>
      <c r="AJ867" s="101">
        <v>0</v>
      </c>
      <c r="AK867" s="101">
        <v>0</v>
      </c>
      <c r="AL867" s="101">
        <v>0</v>
      </c>
      <c r="AM867" s="101">
        <v>0</v>
      </c>
      <c r="AN867" s="101">
        <v>0</v>
      </c>
      <c r="AO867" s="101">
        <v>0</v>
      </c>
      <c r="AP867" s="101">
        <v>0</v>
      </c>
      <c r="AQ867" s="101">
        <v>0</v>
      </c>
      <c r="AR867" s="101">
        <v>0</v>
      </c>
      <c r="AS867" s="101">
        <v>0</v>
      </c>
      <c r="AT867" s="101">
        <v>0</v>
      </c>
      <c r="AU867" s="101">
        <v>0</v>
      </c>
      <c r="AV867" s="101">
        <v>0</v>
      </c>
      <c r="AW867" s="101">
        <v>0</v>
      </c>
      <c r="AX867" s="101">
        <v>0</v>
      </c>
      <c r="AY867" s="101">
        <v>0</v>
      </c>
      <c r="AZ867" s="101">
        <v>0</v>
      </c>
      <c r="BA867" s="101">
        <v>0</v>
      </c>
      <c r="BB867" s="101">
        <v>0</v>
      </c>
      <c r="BC867" s="101">
        <v>0</v>
      </c>
      <c r="BD867" s="101">
        <v>0</v>
      </c>
      <c r="BE867" s="101">
        <v>0</v>
      </c>
      <c r="BF867" s="101">
        <v>0</v>
      </c>
      <c r="BG867" s="101">
        <v>0</v>
      </c>
      <c r="BH867" s="101">
        <v>0</v>
      </c>
      <c r="BI867" s="101">
        <v>0</v>
      </c>
      <c r="BJ867" s="101">
        <v>0</v>
      </c>
      <c r="BK867" s="101">
        <v>0</v>
      </c>
      <c r="BL867" s="101">
        <v>0</v>
      </c>
      <c r="BM867" s="101">
        <v>0</v>
      </c>
      <c r="BN867" s="101">
        <v>0</v>
      </c>
      <c r="BO867" s="101"/>
      <c r="BP867" s="101"/>
      <c r="BQ867" s="101"/>
      <c r="BR867" s="101"/>
      <c r="BS867" s="101"/>
      <c r="BT867" s="101"/>
      <c r="BU867" s="101"/>
      <c r="BV867" s="101"/>
      <c r="BW867" s="101"/>
      <c r="BX867" s="101"/>
      <c r="BY867" s="101"/>
      <c r="BZ867" s="101"/>
      <c r="CA867" s="101"/>
      <c r="CB867" s="101"/>
      <c r="CC867" s="101"/>
      <c r="CD867" s="101"/>
      <c r="CE867" s="101"/>
      <c r="CF867" s="101"/>
      <c r="CG867" s="101"/>
      <c r="CH867" s="101"/>
      <c r="CI867" s="101"/>
      <c r="CJ867" s="101"/>
      <c r="CK867" s="101"/>
      <c r="CL867" s="101"/>
      <c r="CM867" s="106">
        <f t="shared" si="57"/>
        <v>0</v>
      </c>
      <c r="CN867" s="65">
        <f t="shared" si="59"/>
        <v>0</v>
      </c>
      <c r="CO867" s="107">
        <f t="shared" si="58"/>
        <v>0</v>
      </c>
      <c r="CP867" s="12"/>
      <c r="CQ867" s="12"/>
      <c r="CR867" s="12"/>
      <c r="CS867" s="12"/>
      <c r="CT867" s="12"/>
      <c r="CU867" s="12"/>
      <c r="CV867" s="12"/>
      <c r="CW867" s="12"/>
      <c r="CX867" s="12"/>
      <c r="CY867" s="12"/>
      <c r="CZ867" s="12"/>
      <c r="DA867" s="12"/>
      <c r="DB867" s="12"/>
      <c r="DC867" s="12"/>
      <c r="DD867" s="12"/>
      <c r="DE867" s="12"/>
      <c r="DF867" s="12"/>
      <c r="DG867" s="12"/>
      <c r="DH867" s="12"/>
      <c r="DI867" s="12"/>
      <c r="DJ867" s="12"/>
      <c r="DK867" s="12"/>
      <c r="DL867" s="12"/>
      <c r="DM867" s="12"/>
      <c r="DN867" s="12"/>
      <c r="DO867" s="12"/>
      <c r="DP867" s="12"/>
    </row>
    <row r="868" spans="1:120" s="87" customFormat="1" hidden="1" x14ac:dyDescent="0.25">
      <c r="A868" s="94" t="s">
        <v>5135</v>
      </c>
      <c r="B868" s="95" t="s">
        <v>2956</v>
      </c>
      <c r="C868" s="96" t="s">
        <v>2957</v>
      </c>
      <c r="D868" s="95">
        <v>34410</v>
      </c>
      <c r="E868" s="101">
        <v>0</v>
      </c>
      <c r="F868" s="101">
        <v>0</v>
      </c>
      <c r="G868" s="101">
        <v>0</v>
      </c>
      <c r="H868" s="101">
        <v>0</v>
      </c>
      <c r="I868" s="101">
        <v>0</v>
      </c>
      <c r="J868" s="101">
        <v>0</v>
      </c>
      <c r="K868" s="101">
        <v>0</v>
      </c>
      <c r="L868" s="101">
        <v>0</v>
      </c>
      <c r="M868" s="101">
        <v>0</v>
      </c>
      <c r="N868" s="101">
        <v>0</v>
      </c>
      <c r="O868" s="101">
        <v>0</v>
      </c>
      <c r="P868" s="101">
        <v>0</v>
      </c>
      <c r="Q868" s="101">
        <v>0</v>
      </c>
      <c r="R868" s="101">
        <v>0</v>
      </c>
      <c r="S868" s="101">
        <v>0</v>
      </c>
      <c r="T868" s="101">
        <v>0</v>
      </c>
      <c r="U868" s="101">
        <v>0</v>
      </c>
      <c r="V868" s="101">
        <v>0</v>
      </c>
      <c r="W868" s="101">
        <v>0</v>
      </c>
      <c r="X868" s="101">
        <v>0</v>
      </c>
      <c r="Y868" s="101">
        <v>0</v>
      </c>
      <c r="Z868" s="101">
        <v>0</v>
      </c>
      <c r="AA868" s="101">
        <v>0</v>
      </c>
      <c r="AB868" s="101">
        <v>0</v>
      </c>
      <c r="AC868" s="101">
        <v>0</v>
      </c>
      <c r="AD868" s="101">
        <v>0</v>
      </c>
      <c r="AE868" s="101">
        <v>0</v>
      </c>
      <c r="AF868" s="101">
        <v>0</v>
      </c>
      <c r="AG868" s="101">
        <v>0</v>
      </c>
      <c r="AH868" s="101">
        <v>0</v>
      </c>
      <c r="AI868" s="101">
        <v>0</v>
      </c>
      <c r="AJ868" s="101">
        <v>0</v>
      </c>
      <c r="AK868" s="101">
        <v>0</v>
      </c>
      <c r="AL868" s="101">
        <v>0</v>
      </c>
      <c r="AM868" s="101">
        <v>0</v>
      </c>
      <c r="AN868" s="101">
        <v>0</v>
      </c>
      <c r="AO868" s="101">
        <v>0</v>
      </c>
      <c r="AP868" s="101">
        <v>0</v>
      </c>
      <c r="AQ868" s="101">
        <v>0</v>
      </c>
      <c r="AR868" s="101">
        <v>0</v>
      </c>
      <c r="AS868" s="101">
        <v>0</v>
      </c>
      <c r="AT868" s="101">
        <v>0</v>
      </c>
      <c r="AU868" s="101">
        <v>0</v>
      </c>
      <c r="AV868" s="101">
        <v>0</v>
      </c>
      <c r="AW868" s="101">
        <v>0</v>
      </c>
      <c r="AX868" s="101">
        <v>0</v>
      </c>
      <c r="AY868" s="101">
        <v>0</v>
      </c>
      <c r="AZ868" s="101">
        <v>0</v>
      </c>
      <c r="BA868" s="101">
        <v>0</v>
      </c>
      <c r="BB868" s="101">
        <v>0</v>
      </c>
      <c r="BC868" s="101">
        <v>0</v>
      </c>
      <c r="BD868" s="101">
        <v>0</v>
      </c>
      <c r="BE868" s="101">
        <v>0</v>
      </c>
      <c r="BF868" s="101">
        <v>0</v>
      </c>
      <c r="BG868" s="101">
        <v>0</v>
      </c>
      <c r="BH868" s="101">
        <v>0</v>
      </c>
      <c r="BI868" s="101">
        <v>0</v>
      </c>
      <c r="BJ868" s="101">
        <v>0</v>
      </c>
      <c r="BK868" s="101">
        <v>0</v>
      </c>
      <c r="BL868" s="101">
        <v>0</v>
      </c>
      <c r="BM868" s="101">
        <v>0</v>
      </c>
      <c r="BN868" s="101">
        <v>0</v>
      </c>
      <c r="BO868" s="101"/>
      <c r="BP868" s="101"/>
      <c r="BQ868" s="101"/>
      <c r="BR868" s="101"/>
      <c r="BS868" s="101"/>
      <c r="BT868" s="101"/>
      <c r="BU868" s="101"/>
      <c r="BV868" s="101"/>
      <c r="BW868" s="101"/>
      <c r="BX868" s="101"/>
      <c r="BY868" s="101"/>
      <c r="BZ868" s="101"/>
      <c r="CA868" s="101"/>
      <c r="CB868" s="101"/>
      <c r="CC868" s="101"/>
      <c r="CD868" s="101"/>
      <c r="CE868" s="101"/>
      <c r="CF868" s="101"/>
      <c r="CG868" s="101"/>
      <c r="CH868" s="101"/>
      <c r="CI868" s="101"/>
      <c r="CJ868" s="101"/>
      <c r="CK868" s="101"/>
      <c r="CL868" s="101"/>
      <c r="CM868" s="106">
        <f t="shared" si="57"/>
        <v>0</v>
      </c>
      <c r="CN868" s="65">
        <f t="shared" si="59"/>
        <v>0</v>
      </c>
      <c r="CO868" s="107">
        <f t="shared" si="58"/>
        <v>0</v>
      </c>
      <c r="CP868" s="12"/>
      <c r="CQ868" s="12"/>
      <c r="CR868" s="12"/>
      <c r="CS868" s="12"/>
      <c r="CT868" s="12"/>
      <c r="CU868" s="12"/>
      <c r="CV868" s="12"/>
      <c r="CW868" s="12"/>
      <c r="CX868" s="12"/>
      <c r="CY868" s="12"/>
      <c r="CZ868" s="12"/>
      <c r="DA868" s="12"/>
      <c r="DB868" s="12"/>
      <c r="DC868" s="12"/>
      <c r="DD868" s="12"/>
      <c r="DE868" s="12"/>
      <c r="DF868" s="12"/>
      <c r="DG868" s="12"/>
      <c r="DH868" s="12"/>
      <c r="DI868" s="12"/>
      <c r="DJ868" s="12"/>
      <c r="DK868" s="12"/>
      <c r="DL868" s="12"/>
      <c r="DM868" s="12"/>
      <c r="DN868" s="12"/>
      <c r="DO868" s="12"/>
      <c r="DP868" s="12"/>
    </row>
    <row r="869" spans="1:120" s="87" customFormat="1" hidden="1" x14ac:dyDescent="0.25">
      <c r="A869" s="94" t="s">
        <v>5135</v>
      </c>
      <c r="B869" s="95" t="s">
        <v>2958</v>
      </c>
      <c r="C869" s="96" t="s">
        <v>2959</v>
      </c>
      <c r="D869" s="95">
        <v>34410</v>
      </c>
      <c r="E869" s="101">
        <v>0</v>
      </c>
      <c r="F869" s="101">
        <v>0</v>
      </c>
      <c r="G869" s="101">
        <v>0</v>
      </c>
      <c r="H869" s="101">
        <v>0</v>
      </c>
      <c r="I869" s="101">
        <v>0</v>
      </c>
      <c r="J869" s="101">
        <v>0</v>
      </c>
      <c r="K869" s="101">
        <v>0</v>
      </c>
      <c r="L869" s="101">
        <v>0</v>
      </c>
      <c r="M869" s="101">
        <v>0</v>
      </c>
      <c r="N869" s="101">
        <v>0</v>
      </c>
      <c r="O869" s="101">
        <v>0</v>
      </c>
      <c r="P869" s="101">
        <v>0</v>
      </c>
      <c r="Q869" s="101">
        <v>0</v>
      </c>
      <c r="R869" s="101">
        <v>0</v>
      </c>
      <c r="S869" s="101">
        <v>0</v>
      </c>
      <c r="T869" s="101">
        <v>0</v>
      </c>
      <c r="U869" s="101">
        <v>0</v>
      </c>
      <c r="V869" s="101">
        <v>0</v>
      </c>
      <c r="W869" s="101">
        <v>0</v>
      </c>
      <c r="X869" s="101">
        <v>0</v>
      </c>
      <c r="Y869" s="101">
        <v>0</v>
      </c>
      <c r="Z869" s="101">
        <v>0</v>
      </c>
      <c r="AA869" s="101">
        <v>0</v>
      </c>
      <c r="AB869" s="101">
        <v>0</v>
      </c>
      <c r="AC869" s="101">
        <v>0</v>
      </c>
      <c r="AD869" s="101">
        <v>0</v>
      </c>
      <c r="AE869" s="101">
        <v>0</v>
      </c>
      <c r="AF869" s="101">
        <v>0</v>
      </c>
      <c r="AG869" s="101">
        <v>0</v>
      </c>
      <c r="AH869" s="101">
        <v>0</v>
      </c>
      <c r="AI869" s="101">
        <v>0</v>
      </c>
      <c r="AJ869" s="101">
        <v>0</v>
      </c>
      <c r="AK869" s="101">
        <v>0</v>
      </c>
      <c r="AL869" s="101">
        <v>0</v>
      </c>
      <c r="AM869" s="101">
        <v>0</v>
      </c>
      <c r="AN869" s="101">
        <v>0</v>
      </c>
      <c r="AO869" s="101">
        <v>0</v>
      </c>
      <c r="AP869" s="101">
        <v>0</v>
      </c>
      <c r="AQ869" s="101">
        <v>0</v>
      </c>
      <c r="AR869" s="101">
        <v>0</v>
      </c>
      <c r="AS869" s="101">
        <v>0</v>
      </c>
      <c r="AT869" s="101">
        <v>0</v>
      </c>
      <c r="AU869" s="101">
        <v>0</v>
      </c>
      <c r="AV869" s="101">
        <v>0</v>
      </c>
      <c r="AW869" s="101">
        <v>0</v>
      </c>
      <c r="AX869" s="101">
        <v>0</v>
      </c>
      <c r="AY869" s="101">
        <v>0</v>
      </c>
      <c r="AZ869" s="101">
        <v>0</v>
      </c>
      <c r="BA869" s="101">
        <v>0</v>
      </c>
      <c r="BB869" s="101">
        <v>0</v>
      </c>
      <c r="BC869" s="101">
        <v>0</v>
      </c>
      <c r="BD869" s="101">
        <v>0</v>
      </c>
      <c r="BE869" s="101">
        <v>0</v>
      </c>
      <c r="BF869" s="101">
        <v>0</v>
      </c>
      <c r="BG869" s="101">
        <v>0</v>
      </c>
      <c r="BH869" s="101">
        <v>0</v>
      </c>
      <c r="BI869" s="101">
        <v>0</v>
      </c>
      <c r="BJ869" s="101">
        <v>0</v>
      </c>
      <c r="BK869" s="101">
        <v>0</v>
      </c>
      <c r="BL869" s="101">
        <v>0</v>
      </c>
      <c r="BM869" s="101">
        <v>0</v>
      </c>
      <c r="BN869" s="101">
        <v>0</v>
      </c>
      <c r="BO869" s="101"/>
      <c r="BP869" s="101"/>
      <c r="BQ869" s="101"/>
      <c r="BR869" s="101"/>
      <c r="BS869" s="101"/>
      <c r="BT869" s="101"/>
      <c r="BU869" s="101"/>
      <c r="BV869" s="101"/>
      <c r="BW869" s="101"/>
      <c r="BX869" s="101"/>
      <c r="BY869" s="101"/>
      <c r="BZ869" s="101"/>
      <c r="CA869" s="101"/>
      <c r="CB869" s="101"/>
      <c r="CC869" s="101"/>
      <c r="CD869" s="101"/>
      <c r="CE869" s="101"/>
      <c r="CF869" s="101"/>
      <c r="CG869" s="101"/>
      <c r="CH869" s="101"/>
      <c r="CI869" s="101"/>
      <c r="CJ869" s="101"/>
      <c r="CK869" s="101"/>
      <c r="CL869" s="101"/>
      <c r="CM869" s="106">
        <f t="shared" si="57"/>
        <v>0</v>
      </c>
      <c r="CN869" s="65">
        <f t="shared" si="59"/>
        <v>0</v>
      </c>
      <c r="CO869" s="107">
        <f t="shared" si="58"/>
        <v>0</v>
      </c>
      <c r="CP869" s="12"/>
      <c r="CQ869" s="12"/>
      <c r="CR869" s="12"/>
      <c r="CS869" s="12"/>
      <c r="CT869" s="12"/>
      <c r="CU869" s="12"/>
      <c r="CV869" s="12"/>
      <c r="CW869" s="12"/>
      <c r="CX869" s="12"/>
      <c r="CY869" s="12"/>
      <c r="CZ869" s="12"/>
      <c r="DA869" s="12"/>
      <c r="DB869" s="12"/>
      <c r="DC869" s="12"/>
      <c r="DD869" s="12"/>
      <c r="DE869" s="12"/>
      <c r="DF869" s="12"/>
      <c r="DG869" s="12"/>
      <c r="DH869" s="12"/>
      <c r="DI869" s="12"/>
      <c r="DJ869" s="12"/>
      <c r="DK869" s="12"/>
      <c r="DL869" s="12"/>
      <c r="DM869" s="12"/>
      <c r="DN869" s="12"/>
      <c r="DO869" s="12"/>
      <c r="DP869" s="12"/>
    </row>
    <row r="870" spans="1:120" s="87" customFormat="1" hidden="1" x14ac:dyDescent="0.25">
      <c r="A870" s="94" t="s">
        <v>5135</v>
      </c>
      <c r="B870" s="95" t="s">
        <v>3772</v>
      </c>
      <c r="C870" s="96" t="s">
        <v>3773</v>
      </c>
      <c r="D870" s="95">
        <v>34420</v>
      </c>
      <c r="E870" s="101">
        <v>0</v>
      </c>
      <c r="F870" s="101">
        <v>0</v>
      </c>
      <c r="G870" s="101">
        <v>0</v>
      </c>
      <c r="H870" s="101">
        <v>0</v>
      </c>
      <c r="I870" s="101">
        <v>0</v>
      </c>
      <c r="J870" s="101">
        <v>0</v>
      </c>
      <c r="K870" s="101">
        <v>0</v>
      </c>
      <c r="L870" s="101">
        <v>0</v>
      </c>
      <c r="M870" s="101">
        <v>0</v>
      </c>
      <c r="N870" s="101">
        <v>0</v>
      </c>
      <c r="O870" s="101">
        <v>0</v>
      </c>
      <c r="P870" s="101">
        <v>0</v>
      </c>
      <c r="Q870" s="101">
        <v>0</v>
      </c>
      <c r="R870" s="101">
        <v>0</v>
      </c>
      <c r="S870" s="101">
        <v>0</v>
      </c>
      <c r="T870" s="101">
        <v>0</v>
      </c>
      <c r="U870" s="101">
        <v>0</v>
      </c>
      <c r="V870" s="101">
        <v>0</v>
      </c>
      <c r="W870" s="101">
        <v>0</v>
      </c>
      <c r="X870" s="101">
        <v>0</v>
      </c>
      <c r="Y870" s="101">
        <v>0</v>
      </c>
      <c r="Z870" s="101">
        <v>0</v>
      </c>
      <c r="AA870" s="101">
        <v>0</v>
      </c>
      <c r="AB870" s="101">
        <v>0</v>
      </c>
      <c r="AC870" s="101">
        <v>0</v>
      </c>
      <c r="AD870" s="101">
        <v>0</v>
      </c>
      <c r="AE870" s="101">
        <v>0</v>
      </c>
      <c r="AF870" s="101">
        <v>0</v>
      </c>
      <c r="AG870" s="101">
        <v>0</v>
      </c>
      <c r="AH870" s="101">
        <v>0</v>
      </c>
      <c r="AI870" s="101">
        <v>0</v>
      </c>
      <c r="AJ870" s="101">
        <v>0</v>
      </c>
      <c r="AK870" s="101">
        <v>0</v>
      </c>
      <c r="AL870" s="101">
        <v>0</v>
      </c>
      <c r="AM870" s="101">
        <v>0</v>
      </c>
      <c r="AN870" s="101">
        <v>0</v>
      </c>
      <c r="AO870" s="101">
        <v>0</v>
      </c>
      <c r="AP870" s="101">
        <v>0</v>
      </c>
      <c r="AQ870" s="101">
        <v>0</v>
      </c>
      <c r="AR870" s="101">
        <v>0</v>
      </c>
      <c r="AS870" s="101">
        <v>0</v>
      </c>
      <c r="AT870" s="101">
        <v>0</v>
      </c>
      <c r="AU870" s="101">
        <v>0</v>
      </c>
      <c r="AV870" s="101">
        <v>0</v>
      </c>
      <c r="AW870" s="101">
        <v>0</v>
      </c>
      <c r="AX870" s="101">
        <v>0</v>
      </c>
      <c r="AY870" s="101">
        <v>0</v>
      </c>
      <c r="AZ870" s="101">
        <v>0</v>
      </c>
      <c r="BA870" s="101">
        <v>0</v>
      </c>
      <c r="BB870" s="101">
        <v>0</v>
      </c>
      <c r="BC870" s="101">
        <v>0</v>
      </c>
      <c r="BD870" s="101">
        <v>0</v>
      </c>
      <c r="BE870" s="101">
        <v>0</v>
      </c>
      <c r="BF870" s="101">
        <v>0</v>
      </c>
      <c r="BG870" s="101">
        <v>0</v>
      </c>
      <c r="BH870" s="101">
        <v>0</v>
      </c>
      <c r="BI870" s="101">
        <v>0</v>
      </c>
      <c r="BJ870" s="101">
        <v>0</v>
      </c>
      <c r="BK870" s="101">
        <v>0</v>
      </c>
      <c r="BL870" s="101">
        <v>0</v>
      </c>
      <c r="BM870" s="101">
        <v>0</v>
      </c>
      <c r="BN870" s="101">
        <v>0</v>
      </c>
      <c r="BO870" s="101"/>
      <c r="BP870" s="101"/>
      <c r="BQ870" s="101"/>
      <c r="BR870" s="101"/>
      <c r="BS870" s="101"/>
      <c r="BT870" s="101"/>
      <c r="BU870" s="101"/>
      <c r="BV870" s="101"/>
      <c r="BW870" s="101"/>
      <c r="BX870" s="101"/>
      <c r="BY870" s="101"/>
      <c r="BZ870" s="101"/>
      <c r="CA870" s="101"/>
      <c r="CB870" s="101"/>
      <c r="CC870" s="101"/>
      <c r="CD870" s="101"/>
      <c r="CE870" s="101"/>
      <c r="CF870" s="101"/>
      <c r="CG870" s="101"/>
      <c r="CH870" s="101"/>
      <c r="CI870" s="101"/>
      <c r="CJ870" s="101"/>
      <c r="CK870" s="101"/>
      <c r="CL870" s="101"/>
      <c r="CM870" s="106">
        <f t="shared" si="57"/>
        <v>0</v>
      </c>
      <c r="CN870" s="65">
        <f t="shared" si="59"/>
        <v>0</v>
      </c>
      <c r="CO870" s="107">
        <f t="shared" si="58"/>
        <v>0</v>
      </c>
      <c r="CP870" s="12"/>
      <c r="CQ870" s="12"/>
      <c r="CR870" s="12"/>
      <c r="CS870" s="12"/>
      <c r="CT870" s="12"/>
      <c r="CU870" s="12"/>
      <c r="CV870" s="12"/>
      <c r="CW870" s="12"/>
      <c r="CX870" s="12"/>
      <c r="CY870" s="12"/>
      <c r="CZ870" s="12"/>
      <c r="DA870" s="12"/>
      <c r="DB870" s="12"/>
      <c r="DC870" s="12"/>
      <c r="DD870" s="12"/>
      <c r="DE870" s="12"/>
      <c r="DF870" s="12"/>
      <c r="DG870" s="12"/>
      <c r="DH870" s="12"/>
      <c r="DI870" s="12"/>
      <c r="DJ870" s="12"/>
      <c r="DK870" s="12"/>
      <c r="DL870" s="12"/>
      <c r="DM870" s="12"/>
      <c r="DN870" s="12"/>
      <c r="DO870" s="12"/>
      <c r="DP870" s="12"/>
    </row>
    <row r="871" spans="1:120" s="87" customFormat="1" hidden="1" x14ac:dyDescent="0.25">
      <c r="A871" s="94" t="s">
        <v>5135</v>
      </c>
      <c r="B871" s="95" t="s">
        <v>2966</v>
      </c>
      <c r="C871" s="96" t="s">
        <v>2967</v>
      </c>
      <c r="D871" s="95">
        <v>34410</v>
      </c>
      <c r="E871" s="101">
        <v>0</v>
      </c>
      <c r="F871" s="101">
        <v>0</v>
      </c>
      <c r="G871" s="101">
        <v>0</v>
      </c>
      <c r="H871" s="101">
        <v>0</v>
      </c>
      <c r="I871" s="101">
        <v>0</v>
      </c>
      <c r="J871" s="101">
        <v>0</v>
      </c>
      <c r="K871" s="101">
        <v>0</v>
      </c>
      <c r="L871" s="101">
        <v>0</v>
      </c>
      <c r="M871" s="101">
        <v>0</v>
      </c>
      <c r="N871" s="101">
        <v>0</v>
      </c>
      <c r="O871" s="101">
        <v>0</v>
      </c>
      <c r="P871" s="101">
        <v>0</v>
      </c>
      <c r="Q871" s="101">
        <v>0</v>
      </c>
      <c r="R871" s="101">
        <v>0</v>
      </c>
      <c r="S871" s="101">
        <v>0</v>
      </c>
      <c r="T871" s="101">
        <v>0</v>
      </c>
      <c r="U871" s="101">
        <v>0</v>
      </c>
      <c r="V871" s="101">
        <v>0</v>
      </c>
      <c r="W871" s="101">
        <v>0</v>
      </c>
      <c r="X871" s="101">
        <v>0</v>
      </c>
      <c r="Y871" s="101">
        <v>0</v>
      </c>
      <c r="Z871" s="101">
        <v>0</v>
      </c>
      <c r="AA871" s="101">
        <v>0</v>
      </c>
      <c r="AB871" s="101">
        <v>0</v>
      </c>
      <c r="AC871" s="101">
        <v>0</v>
      </c>
      <c r="AD871" s="101">
        <v>0</v>
      </c>
      <c r="AE871" s="101">
        <v>0</v>
      </c>
      <c r="AF871" s="101">
        <v>0</v>
      </c>
      <c r="AG871" s="101">
        <v>0</v>
      </c>
      <c r="AH871" s="101">
        <v>0</v>
      </c>
      <c r="AI871" s="101">
        <v>0</v>
      </c>
      <c r="AJ871" s="101">
        <v>0</v>
      </c>
      <c r="AK871" s="101">
        <v>0</v>
      </c>
      <c r="AL871" s="101">
        <v>0</v>
      </c>
      <c r="AM871" s="101">
        <v>0</v>
      </c>
      <c r="AN871" s="101">
        <v>0</v>
      </c>
      <c r="AO871" s="101">
        <v>0</v>
      </c>
      <c r="AP871" s="101">
        <v>0</v>
      </c>
      <c r="AQ871" s="101">
        <v>0</v>
      </c>
      <c r="AR871" s="101">
        <v>0</v>
      </c>
      <c r="AS871" s="101">
        <v>0</v>
      </c>
      <c r="AT871" s="101">
        <v>0</v>
      </c>
      <c r="AU871" s="101">
        <v>0</v>
      </c>
      <c r="AV871" s="101">
        <v>0</v>
      </c>
      <c r="AW871" s="101">
        <v>0</v>
      </c>
      <c r="AX871" s="101">
        <v>0</v>
      </c>
      <c r="AY871" s="101">
        <v>0</v>
      </c>
      <c r="AZ871" s="101">
        <v>0</v>
      </c>
      <c r="BA871" s="101">
        <v>0</v>
      </c>
      <c r="BB871" s="101">
        <v>0</v>
      </c>
      <c r="BC871" s="101">
        <v>0</v>
      </c>
      <c r="BD871" s="101">
        <v>0</v>
      </c>
      <c r="BE871" s="101">
        <v>0</v>
      </c>
      <c r="BF871" s="101">
        <v>0</v>
      </c>
      <c r="BG871" s="101">
        <v>0</v>
      </c>
      <c r="BH871" s="101">
        <v>0</v>
      </c>
      <c r="BI871" s="101">
        <v>0</v>
      </c>
      <c r="BJ871" s="101">
        <v>0</v>
      </c>
      <c r="BK871" s="101">
        <v>0</v>
      </c>
      <c r="BL871" s="101">
        <v>0</v>
      </c>
      <c r="BM871" s="101">
        <v>0</v>
      </c>
      <c r="BN871" s="101">
        <v>0</v>
      </c>
      <c r="BO871" s="101"/>
      <c r="BP871" s="101"/>
      <c r="BQ871" s="101"/>
      <c r="BR871" s="101"/>
      <c r="BS871" s="101"/>
      <c r="BT871" s="101"/>
      <c r="BU871" s="101"/>
      <c r="BV871" s="101"/>
      <c r="BW871" s="101"/>
      <c r="BX871" s="101"/>
      <c r="BY871" s="101"/>
      <c r="BZ871" s="101"/>
      <c r="CA871" s="101"/>
      <c r="CB871" s="101"/>
      <c r="CC871" s="101"/>
      <c r="CD871" s="101"/>
      <c r="CE871" s="101"/>
      <c r="CF871" s="101"/>
      <c r="CG871" s="101"/>
      <c r="CH871" s="101"/>
      <c r="CI871" s="101"/>
      <c r="CJ871" s="101"/>
      <c r="CK871" s="101"/>
      <c r="CL871" s="101"/>
      <c r="CM871" s="106">
        <f t="shared" si="57"/>
        <v>0</v>
      </c>
      <c r="CN871" s="65">
        <f t="shared" si="59"/>
        <v>0</v>
      </c>
      <c r="CO871" s="107">
        <f t="shared" si="58"/>
        <v>0</v>
      </c>
      <c r="CP871" s="12"/>
      <c r="CQ871" s="12"/>
      <c r="CR871" s="12"/>
      <c r="CS871" s="12"/>
      <c r="CT871" s="12"/>
      <c r="CU871" s="12"/>
      <c r="CV871" s="12"/>
      <c r="CW871" s="12"/>
      <c r="CX871" s="12"/>
      <c r="CY871" s="12"/>
      <c r="CZ871" s="12"/>
      <c r="DA871" s="12"/>
      <c r="DB871" s="12"/>
      <c r="DC871" s="12"/>
      <c r="DD871" s="12"/>
      <c r="DE871" s="12"/>
      <c r="DF871" s="12"/>
      <c r="DG871" s="12"/>
      <c r="DH871" s="12"/>
      <c r="DI871" s="12"/>
      <c r="DJ871" s="12"/>
      <c r="DK871" s="12"/>
      <c r="DL871" s="12"/>
      <c r="DM871" s="12"/>
      <c r="DN871" s="12"/>
      <c r="DO871" s="12"/>
      <c r="DP871" s="12"/>
    </row>
    <row r="872" spans="1:120" s="87" customFormat="1" hidden="1" x14ac:dyDescent="0.25">
      <c r="A872" s="94" t="s">
        <v>5135</v>
      </c>
      <c r="B872" s="95" t="s">
        <v>2968</v>
      </c>
      <c r="C872" s="96" t="s">
        <v>2969</v>
      </c>
      <c r="D872" s="95">
        <v>34410</v>
      </c>
      <c r="E872" s="101">
        <v>0</v>
      </c>
      <c r="F872" s="101">
        <v>0</v>
      </c>
      <c r="G872" s="101">
        <v>0</v>
      </c>
      <c r="H872" s="101">
        <v>0</v>
      </c>
      <c r="I872" s="101">
        <v>0</v>
      </c>
      <c r="J872" s="101">
        <v>0</v>
      </c>
      <c r="K872" s="101">
        <v>0</v>
      </c>
      <c r="L872" s="101">
        <v>0</v>
      </c>
      <c r="M872" s="101">
        <v>0</v>
      </c>
      <c r="N872" s="101">
        <v>0</v>
      </c>
      <c r="O872" s="101">
        <v>0</v>
      </c>
      <c r="P872" s="101">
        <v>0</v>
      </c>
      <c r="Q872" s="101">
        <v>0</v>
      </c>
      <c r="R872" s="101">
        <v>0</v>
      </c>
      <c r="S872" s="101">
        <v>0</v>
      </c>
      <c r="T872" s="101">
        <v>0</v>
      </c>
      <c r="U872" s="101">
        <v>0</v>
      </c>
      <c r="V872" s="101">
        <v>0</v>
      </c>
      <c r="W872" s="101">
        <v>0</v>
      </c>
      <c r="X872" s="101">
        <v>0</v>
      </c>
      <c r="Y872" s="101">
        <v>0</v>
      </c>
      <c r="Z872" s="101">
        <v>0</v>
      </c>
      <c r="AA872" s="101">
        <v>0</v>
      </c>
      <c r="AB872" s="101">
        <v>0</v>
      </c>
      <c r="AC872" s="101">
        <v>0</v>
      </c>
      <c r="AD872" s="101">
        <v>0</v>
      </c>
      <c r="AE872" s="101">
        <v>0</v>
      </c>
      <c r="AF872" s="101">
        <v>0</v>
      </c>
      <c r="AG872" s="101">
        <v>0</v>
      </c>
      <c r="AH872" s="101">
        <v>0</v>
      </c>
      <c r="AI872" s="101">
        <v>0</v>
      </c>
      <c r="AJ872" s="101">
        <v>0</v>
      </c>
      <c r="AK872" s="101">
        <v>0</v>
      </c>
      <c r="AL872" s="101">
        <v>0</v>
      </c>
      <c r="AM872" s="101">
        <v>0</v>
      </c>
      <c r="AN872" s="101">
        <v>0</v>
      </c>
      <c r="AO872" s="101">
        <v>0</v>
      </c>
      <c r="AP872" s="101">
        <v>0</v>
      </c>
      <c r="AQ872" s="101">
        <v>0</v>
      </c>
      <c r="AR872" s="101">
        <v>0</v>
      </c>
      <c r="AS872" s="101">
        <v>0</v>
      </c>
      <c r="AT872" s="101">
        <v>0</v>
      </c>
      <c r="AU872" s="101">
        <v>0</v>
      </c>
      <c r="AV872" s="101">
        <v>0</v>
      </c>
      <c r="AW872" s="101">
        <v>0</v>
      </c>
      <c r="AX872" s="101">
        <v>0</v>
      </c>
      <c r="AY872" s="101">
        <v>0</v>
      </c>
      <c r="AZ872" s="101">
        <v>0</v>
      </c>
      <c r="BA872" s="101">
        <v>0</v>
      </c>
      <c r="BB872" s="101">
        <v>0</v>
      </c>
      <c r="BC872" s="101">
        <v>0</v>
      </c>
      <c r="BD872" s="101">
        <v>0</v>
      </c>
      <c r="BE872" s="101">
        <v>0</v>
      </c>
      <c r="BF872" s="101">
        <v>0</v>
      </c>
      <c r="BG872" s="101">
        <v>0</v>
      </c>
      <c r="BH872" s="101">
        <v>0</v>
      </c>
      <c r="BI872" s="101">
        <v>0</v>
      </c>
      <c r="BJ872" s="101">
        <v>0</v>
      </c>
      <c r="BK872" s="101">
        <v>0</v>
      </c>
      <c r="BL872" s="101">
        <v>0</v>
      </c>
      <c r="BM872" s="101">
        <v>0</v>
      </c>
      <c r="BN872" s="101">
        <v>0</v>
      </c>
      <c r="BO872" s="101"/>
      <c r="BP872" s="101"/>
      <c r="BQ872" s="101"/>
      <c r="BR872" s="101"/>
      <c r="BS872" s="101"/>
      <c r="BT872" s="101"/>
      <c r="BU872" s="101"/>
      <c r="BV872" s="101"/>
      <c r="BW872" s="101"/>
      <c r="BX872" s="101"/>
      <c r="BY872" s="101"/>
      <c r="BZ872" s="101"/>
      <c r="CA872" s="101"/>
      <c r="CB872" s="101"/>
      <c r="CC872" s="101"/>
      <c r="CD872" s="101"/>
      <c r="CE872" s="101"/>
      <c r="CF872" s="101"/>
      <c r="CG872" s="101"/>
      <c r="CH872" s="101"/>
      <c r="CI872" s="101"/>
      <c r="CJ872" s="101"/>
      <c r="CK872" s="101"/>
      <c r="CL872" s="101"/>
      <c r="CM872" s="106">
        <f t="shared" si="57"/>
        <v>0</v>
      </c>
      <c r="CN872" s="65">
        <f t="shared" si="59"/>
        <v>0</v>
      </c>
      <c r="CO872" s="107">
        <f t="shared" si="58"/>
        <v>0</v>
      </c>
      <c r="CP872" s="12"/>
      <c r="CQ872" s="12"/>
      <c r="CR872" s="12"/>
      <c r="CS872" s="12"/>
      <c r="CT872" s="12"/>
      <c r="CU872" s="12"/>
      <c r="CV872" s="12"/>
      <c r="CW872" s="12"/>
      <c r="CX872" s="12"/>
      <c r="CY872" s="12"/>
      <c r="CZ872" s="12"/>
      <c r="DA872" s="12"/>
      <c r="DB872" s="12"/>
      <c r="DC872" s="12"/>
      <c r="DD872" s="12"/>
      <c r="DE872" s="12"/>
      <c r="DF872" s="12"/>
      <c r="DG872" s="12"/>
      <c r="DH872" s="12"/>
      <c r="DI872" s="12"/>
      <c r="DJ872" s="12"/>
      <c r="DK872" s="12"/>
      <c r="DL872" s="12"/>
      <c r="DM872" s="12"/>
      <c r="DN872" s="12"/>
      <c r="DO872" s="12"/>
      <c r="DP872" s="12"/>
    </row>
    <row r="873" spans="1:120" s="87" customFormat="1" hidden="1" x14ac:dyDescent="0.25">
      <c r="A873" s="94" t="s">
        <v>5135</v>
      </c>
      <c r="B873" s="95" t="s">
        <v>2970</v>
      </c>
      <c r="C873" s="96" t="s">
        <v>2971</v>
      </c>
      <c r="D873" s="95">
        <v>34410</v>
      </c>
      <c r="E873" s="101">
        <v>0</v>
      </c>
      <c r="F873" s="101">
        <v>0</v>
      </c>
      <c r="G873" s="101">
        <v>0</v>
      </c>
      <c r="H873" s="101">
        <v>0</v>
      </c>
      <c r="I873" s="101">
        <v>0</v>
      </c>
      <c r="J873" s="101">
        <v>0</v>
      </c>
      <c r="K873" s="101">
        <v>0</v>
      </c>
      <c r="L873" s="101">
        <v>0</v>
      </c>
      <c r="M873" s="101">
        <v>0</v>
      </c>
      <c r="N873" s="101">
        <v>0</v>
      </c>
      <c r="O873" s="101">
        <v>0</v>
      </c>
      <c r="P873" s="101">
        <v>0</v>
      </c>
      <c r="Q873" s="101">
        <v>0</v>
      </c>
      <c r="R873" s="101">
        <v>0</v>
      </c>
      <c r="S873" s="101">
        <v>0</v>
      </c>
      <c r="T873" s="101">
        <v>0</v>
      </c>
      <c r="U873" s="101">
        <v>0</v>
      </c>
      <c r="V873" s="101">
        <v>0</v>
      </c>
      <c r="W873" s="101">
        <v>0</v>
      </c>
      <c r="X873" s="101">
        <v>0</v>
      </c>
      <c r="Y873" s="101">
        <v>0</v>
      </c>
      <c r="Z873" s="101">
        <v>0</v>
      </c>
      <c r="AA873" s="101">
        <v>0</v>
      </c>
      <c r="AB873" s="101">
        <v>0</v>
      </c>
      <c r="AC873" s="101">
        <v>0</v>
      </c>
      <c r="AD873" s="101">
        <v>0</v>
      </c>
      <c r="AE873" s="101">
        <v>0</v>
      </c>
      <c r="AF873" s="101">
        <v>0</v>
      </c>
      <c r="AG873" s="101">
        <v>0</v>
      </c>
      <c r="AH873" s="101">
        <v>0</v>
      </c>
      <c r="AI873" s="101">
        <v>0</v>
      </c>
      <c r="AJ873" s="101">
        <v>0</v>
      </c>
      <c r="AK873" s="101">
        <v>0</v>
      </c>
      <c r="AL873" s="101">
        <v>0</v>
      </c>
      <c r="AM873" s="101">
        <v>0</v>
      </c>
      <c r="AN873" s="101">
        <v>0</v>
      </c>
      <c r="AO873" s="101">
        <v>0</v>
      </c>
      <c r="AP873" s="101">
        <v>0</v>
      </c>
      <c r="AQ873" s="101">
        <v>0</v>
      </c>
      <c r="AR873" s="101">
        <v>0</v>
      </c>
      <c r="AS873" s="101">
        <v>0</v>
      </c>
      <c r="AT873" s="101">
        <v>0</v>
      </c>
      <c r="AU873" s="101">
        <v>0</v>
      </c>
      <c r="AV873" s="101">
        <v>0</v>
      </c>
      <c r="AW873" s="101">
        <v>0</v>
      </c>
      <c r="AX873" s="101">
        <v>0</v>
      </c>
      <c r="AY873" s="101">
        <v>0</v>
      </c>
      <c r="AZ873" s="101">
        <v>0</v>
      </c>
      <c r="BA873" s="101">
        <v>0</v>
      </c>
      <c r="BB873" s="101">
        <v>0</v>
      </c>
      <c r="BC873" s="101">
        <v>0</v>
      </c>
      <c r="BD873" s="101">
        <v>0</v>
      </c>
      <c r="BE873" s="101">
        <v>0</v>
      </c>
      <c r="BF873" s="101">
        <v>0</v>
      </c>
      <c r="BG873" s="101">
        <v>0</v>
      </c>
      <c r="BH873" s="101">
        <v>0</v>
      </c>
      <c r="BI873" s="101">
        <v>0</v>
      </c>
      <c r="BJ873" s="101">
        <v>0</v>
      </c>
      <c r="BK873" s="101">
        <v>0</v>
      </c>
      <c r="BL873" s="101">
        <v>0</v>
      </c>
      <c r="BM873" s="101">
        <v>0</v>
      </c>
      <c r="BN873" s="101">
        <v>0</v>
      </c>
      <c r="BO873" s="101"/>
      <c r="BP873" s="101"/>
      <c r="BQ873" s="101"/>
      <c r="BR873" s="101"/>
      <c r="BS873" s="101"/>
      <c r="BT873" s="101"/>
      <c r="BU873" s="101"/>
      <c r="BV873" s="101"/>
      <c r="BW873" s="101"/>
      <c r="BX873" s="101"/>
      <c r="BY873" s="101"/>
      <c r="BZ873" s="101"/>
      <c r="CA873" s="101"/>
      <c r="CB873" s="101"/>
      <c r="CC873" s="101"/>
      <c r="CD873" s="101"/>
      <c r="CE873" s="101"/>
      <c r="CF873" s="101"/>
      <c r="CG873" s="101"/>
      <c r="CH873" s="101"/>
      <c r="CI873" s="101"/>
      <c r="CJ873" s="101"/>
      <c r="CK873" s="101"/>
      <c r="CL873" s="101"/>
      <c r="CM873" s="106">
        <f t="shared" si="57"/>
        <v>0</v>
      </c>
      <c r="CN873" s="65">
        <f t="shared" si="59"/>
        <v>0</v>
      </c>
      <c r="CO873" s="107">
        <f t="shared" si="58"/>
        <v>0</v>
      </c>
      <c r="CP873" s="12"/>
      <c r="CQ873" s="12"/>
      <c r="CR873" s="12"/>
      <c r="CS873" s="12"/>
      <c r="CT873" s="12"/>
      <c r="CU873" s="12"/>
      <c r="CV873" s="12"/>
      <c r="CW873" s="12"/>
      <c r="CX873" s="12"/>
      <c r="CY873" s="12"/>
      <c r="CZ873" s="12"/>
      <c r="DA873" s="12"/>
      <c r="DB873" s="12"/>
      <c r="DC873" s="12"/>
      <c r="DD873" s="12"/>
      <c r="DE873" s="12"/>
      <c r="DF873" s="12"/>
      <c r="DG873" s="12"/>
      <c r="DH873" s="12"/>
      <c r="DI873" s="12"/>
      <c r="DJ873" s="12"/>
      <c r="DK873" s="12"/>
      <c r="DL873" s="12"/>
      <c r="DM873" s="12"/>
      <c r="DN873" s="12"/>
      <c r="DO873" s="12"/>
      <c r="DP873" s="12"/>
    </row>
    <row r="874" spans="1:120" s="87" customFormat="1" hidden="1" x14ac:dyDescent="0.25">
      <c r="A874" s="94" t="s">
        <v>5135</v>
      </c>
      <c r="B874" s="95" t="s">
        <v>3776</v>
      </c>
      <c r="C874" s="96" t="s">
        <v>3777</v>
      </c>
      <c r="D874" s="95">
        <v>34420</v>
      </c>
      <c r="E874" s="101">
        <v>0</v>
      </c>
      <c r="F874" s="101">
        <v>0</v>
      </c>
      <c r="G874" s="101">
        <v>0</v>
      </c>
      <c r="H874" s="101">
        <v>0</v>
      </c>
      <c r="I874" s="101">
        <v>0</v>
      </c>
      <c r="J874" s="101">
        <v>0</v>
      </c>
      <c r="K874" s="101">
        <v>0</v>
      </c>
      <c r="L874" s="101">
        <v>0</v>
      </c>
      <c r="M874" s="101">
        <v>0</v>
      </c>
      <c r="N874" s="101">
        <v>0</v>
      </c>
      <c r="O874" s="101">
        <v>0</v>
      </c>
      <c r="P874" s="101">
        <v>0</v>
      </c>
      <c r="Q874" s="101">
        <v>0</v>
      </c>
      <c r="R874" s="101">
        <v>0</v>
      </c>
      <c r="S874" s="101">
        <v>0</v>
      </c>
      <c r="T874" s="101">
        <v>0</v>
      </c>
      <c r="U874" s="101">
        <v>0</v>
      </c>
      <c r="V874" s="101">
        <v>0</v>
      </c>
      <c r="W874" s="101">
        <v>0</v>
      </c>
      <c r="X874" s="101">
        <v>0</v>
      </c>
      <c r="Y874" s="101">
        <v>0</v>
      </c>
      <c r="Z874" s="101">
        <v>0</v>
      </c>
      <c r="AA874" s="101">
        <v>0</v>
      </c>
      <c r="AB874" s="101">
        <v>0</v>
      </c>
      <c r="AC874" s="101">
        <v>0</v>
      </c>
      <c r="AD874" s="101">
        <v>0</v>
      </c>
      <c r="AE874" s="101">
        <v>0</v>
      </c>
      <c r="AF874" s="101">
        <v>0</v>
      </c>
      <c r="AG874" s="101">
        <v>0</v>
      </c>
      <c r="AH874" s="101">
        <v>0</v>
      </c>
      <c r="AI874" s="101">
        <v>0</v>
      </c>
      <c r="AJ874" s="101">
        <v>0</v>
      </c>
      <c r="AK874" s="101">
        <v>0</v>
      </c>
      <c r="AL874" s="101">
        <v>0</v>
      </c>
      <c r="AM874" s="101">
        <v>0</v>
      </c>
      <c r="AN874" s="101">
        <v>0</v>
      </c>
      <c r="AO874" s="101">
        <v>0</v>
      </c>
      <c r="AP874" s="101">
        <v>0</v>
      </c>
      <c r="AQ874" s="101">
        <v>0</v>
      </c>
      <c r="AR874" s="101">
        <v>0</v>
      </c>
      <c r="AS874" s="101">
        <v>0</v>
      </c>
      <c r="AT874" s="101">
        <v>0</v>
      </c>
      <c r="AU874" s="101">
        <v>0</v>
      </c>
      <c r="AV874" s="101">
        <v>0</v>
      </c>
      <c r="AW874" s="101">
        <v>0</v>
      </c>
      <c r="AX874" s="101">
        <v>0</v>
      </c>
      <c r="AY874" s="101">
        <v>0</v>
      </c>
      <c r="AZ874" s="101">
        <v>0</v>
      </c>
      <c r="BA874" s="101">
        <v>0</v>
      </c>
      <c r="BB874" s="101">
        <v>0</v>
      </c>
      <c r="BC874" s="101">
        <v>0</v>
      </c>
      <c r="BD874" s="101">
        <v>0</v>
      </c>
      <c r="BE874" s="101">
        <v>0</v>
      </c>
      <c r="BF874" s="101">
        <v>0</v>
      </c>
      <c r="BG874" s="101">
        <v>0</v>
      </c>
      <c r="BH874" s="101">
        <v>0</v>
      </c>
      <c r="BI874" s="101">
        <v>0</v>
      </c>
      <c r="BJ874" s="101">
        <v>0</v>
      </c>
      <c r="BK874" s="101">
        <v>0</v>
      </c>
      <c r="BL874" s="101">
        <v>0</v>
      </c>
      <c r="BM874" s="101">
        <v>0</v>
      </c>
      <c r="BN874" s="101">
        <v>0</v>
      </c>
      <c r="BO874" s="101"/>
      <c r="BP874" s="101"/>
      <c r="BQ874" s="101"/>
      <c r="BR874" s="101"/>
      <c r="BS874" s="101"/>
      <c r="BT874" s="101"/>
      <c r="BU874" s="101"/>
      <c r="BV874" s="101"/>
      <c r="BW874" s="101"/>
      <c r="BX874" s="101"/>
      <c r="BY874" s="101"/>
      <c r="BZ874" s="101"/>
      <c r="CA874" s="101"/>
      <c r="CB874" s="101"/>
      <c r="CC874" s="101"/>
      <c r="CD874" s="101"/>
      <c r="CE874" s="101"/>
      <c r="CF874" s="101"/>
      <c r="CG874" s="101"/>
      <c r="CH874" s="101"/>
      <c r="CI874" s="101"/>
      <c r="CJ874" s="101"/>
      <c r="CK874" s="101"/>
      <c r="CL874" s="101"/>
      <c r="CM874" s="106">
        <f t="shared" si="57"/>
        <v>0</v>
      </c>
      <c r="CN874" s="65">
        <f t="shared" si="59"/>
        <v>0</v>
      </c>
      <c r="CO874" s="107">
        <f t="shared" si="58"/>
        <v>0</v>
      </c>
      <c r="CP874" s="12"/>
      <c r="CQ874" s="12"/>
      <c r="CR874" s="12"/>
      <c r="CS874" s="12"/>
      <c r="CT874" s="12"/>
      <c r="CU874" s="12"/>
      <c r="CV874" s="12"/>
      <c r="CW874" s="12"/>
      <c r="CX874" s="12"/>
      <c r="CY874" s="12"/>
      <c r="CZ874" s="12"/>
      <c r="DA874" s="12"/>
      <c r="DB874" s="12"/>
      <c r="DC874" s="12"/>
      <c r="DD874" s="12"/>
      <c r="DE874" s="12"/>
      <c r="DF874" s="12"/>
      <c r="DG874" s="12"/>
      <c r="DH874" s="12"/>
      <c r="DI874" s="12"/>
      <c r="DJ874" s="12"/>
      <c r="DK874" s="12"/>
      <c r="DL874" s="12"/>
      <c r="DM874" s="12"/>
      <c r="DN874" s="12"/>
      <c r="DO874" s="12"/>
      <c r="DP874" s="12"/>
    </row>
    <row r="875" spans="1:120" s="87" customFormat="1" hidden="1" x14ac:dyDescent="0.25">
      <c r="A875" s="94" t="s">
        <v>5135</v>
      </c>
      <c r="B875" s="95" t="s">
        <v>3778</v>
      </c>
      <c r="C875" s="96" t="s">
        <v>3779</v>
      </c>
      <c r="D875" s="95">
        <v>34420</v>
      </c>
      <c r="E875" s="101">
        <v>0</v>
      </c>
      <c r="F875" s="101">
        <v>0</v>
      </c>
      <c r="G875" s="101">
        <v>0</v>
      </c>
      <c r="H875" s="101">
        <v>0</v>
      </c>
      <c r="I875" s="101">
        <v>0</v>
      </c>
      <c r="J875" s="101">
        <v>0</v>
      </c>
      <c r="K875" s="101">
        <v>0</v>
      </c>
      <c r="L875" s="101">
        <v>0</v>
      </c>
      <c r="M875" s="101">
        <v>0</v>
      </c>
      <c r="N875" s="101">
        <v>0</v>
      </c>
      <c r="O875" s="101">
        <v>0</v>
      </c>
      <c r="P875" s="101">
        <v>0</v>
      </c>
      <c r="Q875" s="101">
        <v>0</v>
      </c>
      <c r="R875" s="101">
        <v>0</v>
      </c>
      <c r="S875" s="101">
        <v>0</v>
      </c>
      <c r="T875" s="101">
        <v>0</v>
      </c>
      <c r="U875" s="101">
        <v>0</v>
      </c>
      <c r="V875" s="101">
        <v>0</v>
      </c>
      <c r="W875" s="101">
        <v>0</v>
      </c>
      <c r="X875" s="101">
        <v>0</v>
      </c>
      <c r="Y875" s="101">
        <v>0</v>
      </c>
      <c r="Z875" s="101">
        <v>0</v>
      </c>
      <c r="AA875" s="101">
        <v>0</v>
      </c>
      <c r="AB875" s="101">
        <v>0</v>
      </c>
      <c r="AC875" s="101">
        <v>0</v>
      </c>
      <c r="AD875" s="101">
        <v>0</v>
      </c>
      <c r="AE875" s="101">
        <v>0</v>
      </c>
      <c r="AF875" s="101">
        <v>0</v>
      </c>
      <c r="AG875" s="101">
        <v>0</v>
      </c>
      <c r="AH875" s="101">
        <v>0</v>
      </c>
      <c r="AI875" s="101">
        <v>0</v>
      </c>
      <c r="AJ875" s="101">
        <v>0</v>
      </c>
      <c r="AK875" s="101">
        <v>0</v>
      </c>
      <c r="AL875" s="101">
        <v>0</v>
      </c>
      <c r="AM875" s="101">
        <v>0</v>
      </c>
      <c r="AN875" s="101">
        <v>0</v>
      </c>
      <c r="AO875" s="101">
        <v>0</v>
      </c>
      <c r="AP875" s="101">
        <v>0</v>
      </c>
      <c r="AQ875" s="101">
        <v>0</v>
      </c>
      <c r="AR875" s="101">
        <v>0</v>
      </c>
      <c r="AS875" s="101">
        <v>0</v>
      </c>
      <c r="AT875" s="101">
        <v>0</v>
      </c>
      <c r="AU875" s="101">
        <v>0</v>
      </c>
      <c r="AV875" s="101">
        <v>0</v>
      </c>
      <c r="AW875" s="101">
        <v>0</v>
      </c>
      <c r="AX875" s="101">
        <v>0</v>
      </c>
      <c r="AY875" s="101">
        <v>0</v>
      </c>
      <c r="AZ875" s="101">
        <v>0</v>
      </c>
      <c r="BA875" s="101">
        <v>0</v>
      </c>
      <c r="BB875" s="101">
        <v>0</v>
      </c>
      <c r="BC875" s="101">
        <v>0</v>
      </c>
      <c r="BD875" s="101">
        <v>0</v>
      </c>
      <c r="BE875" s="101">
        <v>0</v>
      </c>
      <c r="BF875" s="101">
        <v>0</v>
      </c>
      <c r="BG875" s="101">
        <v>0</v>
      </c>
      <c r="BH875" s="101">
        <v>0</v>
      </c>
      <c r="BI875" s="101">
        <v>0</v>
      </c>
      <c r="BJ875" s="101">
        <v>0</v>
      </c>
      <c r="BK875" s="101">
        <v>0</v>
      </c>
      <c r="BL875" s="101">
        <v>0</v>
      </c>
      <c r="BM875" s="101">
        <v>0</v>
      </c>
      <c r="BN875" s="101">
        <v>0</v>
      </c>
      <c r="BO875" s="101"/>
      <c r="BP875" s="101"/>
      <c r="BQ875" s="101"/>
      <c r="BR875" s="101"/>
      <c r="BS875" s="101"/>
      <c r="BT875" s="101"/>
      <c r="BU875" s="101"/>
      <c r="BV875" s="101"/>
      <c r="BW875" s="101"/>
      <c r="BX875" s="101"/>
      <c r="BY875" s="101"/>
      <c r="BZ875" s="101"/>
      <c r="CA875" s="101"/>
      <c r="CB875" s="101"/>
      <c r="CC875" s="101"/>
      <c r="CD875" s="101"/>
      <c r="CE875" s="101"/>
      <c r="CF875" s="101"/>
      <c r="CG875" s="101"/>
      <c r="CH875" s="101"/>
      <c r="CI875" s="101"/>
      <c r="CJ875" s="101"/>
      <c r="CK875" s="101"/>
      <c r="CL875" s="101"/>
      <c r="CM875" s="106">
        <f t="shared" si="57"/>
        <v>0</v>
      </c>
      <c r="CN875" s="65">
        <f t="shared" si="59"/>
        <v>0</v>
      </c>
      <c r="CO875" s="107">
        <f t="shared" si="58"/>
        <v>0</v>
      </c>
      <c r="CP875" s="12"/>
      <c r="CQ875" s="12"/>
      <c r="CR875" s="12"/>
      <c r="CS875" s="12"/>
      <c r="CT875" s="12"/>
      <c r="CU875" s="12"/>
      <c r="CV875" s="12"/>
      <c r="CW875" s="12"/>
      <c r="CX875" s="12"/>
      <c r="CY875" s="12"/>
      <c r="CZ875" s="12"/>
      <c r="DA875" s="12"/>
      <c r="DB875" s="12"/>
      <c r="DC875" s="12"/>
      <c r="DD875" s="12"/>
      <c r="DE875" s="12"/>
      <c r="DF875" s="12"/>
      <c r="DG875" s="12"/>
      <c r="DH875" s="12"/>
      <c r="DI875" s="12"/>
      <c r="DJ875" s="12"/>
      <c r="DK875" s="12"/>
      <c r="DL875" s="12"/>
      <c r="DM875" s="12"/>
      <c r="DN875" s="12"/>
      <c r="DO875" s="12"/>
      <c r="DP875" s="12"/>
    </row>
    <row r="876" spans="1:120" s="87" customFormat="1" hidden="1" x14ac:dyDescent="0.25">
      <c r="A876" s="94" t="s">
        <v>5135</v>
      </c>
      <c r="B876" s="95" t="s">
        <v>2974</v>
      </c>
      <c r="C876" s="96" t="s">
        <v>2975</v>
      </c>
      <c r="D876" s="95">
        <v>34410</v>
      </c>
      <c r="E876" s="101">
        <v>0</v>
      </c>
      <c r="F876" s="101">
        <v>0</v>
      </c>
      <c r="G876" s="101">
        <v>0</v>
      </c>
      <c r="H876" s="101">
        <v>0</v>
      </c>
      <c r="I876" s="101">
        <v>0</v>
      </c>
      <c r="J876" s="101">
        <v>0</v>
      </c>
      <c r="K876" s="101">
        <v>0</v>
      </c>
      <c r="L876" s="101">
        <v>0</v>
      </c>
      <c r="M876" s="101">
        <v>0</v>
      </c>
      <c r="N876" s="101">
        <v>0</v>
      </c>
      <c r="O876" s="101">
        <v>0</v>
      </c>
      <c r="P876" s="101">
        <v>0</v>
      </c>
      <c r="Q876" s="101">
        <v>0</v>
      </c>
      <c r="R876" s="101">
        <v>0</v>
      </c>
      <c r="S876" s="101">
        <v>0</v>
      </c>
      <c r="T876" s="101">
        <v>0</v>
      </c>
      <c r="U876" s="101">
        <v>0</v>
      </c>
      <c r="V876" s="101">
        <v>0</v>
      </c>
      <c r="W876" s="101">
        <v>0</v>
      </c>
      <c r="X876" s="101">
        <v>0</v>
      </c>
      <c r="Y876" s="101">
        <v>0</v>
      </c>
      <c r="Z876" s="101">
        <v>0</v>
      </c>
      <c r="AA876" s="101">
        <v>0</v>
      </c>
      <c r="AB876" s="101">
        <v>0</v>
      </c>
      <c r="AC876" s="101">
        <v>0</v>
      </c>
      <c r="AD876" s="101">
        <v>0</v>
      </c>
      <c r="AE876" s="101">
        <v>0</v>
      </c>
      <c r="AF876" s="101">
        <v>0</v>
      </c>
      <c r="AG876" s="101">
        <v>0</v>
      </c>
      <c r="AH876" s="101">
        <v>0</v>
      </c>
      <c r="AI876" s="101">
        <v>0</v>
      </c>
      <c r="AJ876" s="101">
        <v>0</v>
      </c>
      <c r="AK876" s="101">
        <v>0</v>
      </c>
      <c r="AL876" s="101">
        <v>0</v>
      </c>
      <c r="AM876" s="101">
        <v>0</v>
      </c>
      <c r="AN876" s="101">
        <v>0</v>
      </c>
      <c r="AO876" s="101">
        <v>0</v>
      </c>
      <c r="AP876" s="101">
        <v>0</v>
      </c>
      <c r="AQ876" s="101">
        <v>0</v>
      </c>
      <c r="AR876" s="101">
        <v>0</v>
      </c>
      <c r="AS876" s="101">
        <v>0</v>
      </c>
      <c r="AT876" s="101">
        <v>0</v>
      </c>
      <c r="AU876" s="101">
        <v>0</v>
      </c>
      <c r="AV876" s="101">
        <v>0</v>
      </c>
      <c r="AW876" s="101">
        <v>0</v>
      </c>
      <c r="AX876" s="101">
        <v>0</v>
      </c>
      <c r="AY876" s="101">
        <v>0</v>
      </c>
      <c r="AZ876" s="101">
        <v>0</v>
      </c>
      <c r="BA876" s="101">
        <v>0</v>
      </c>
      <c r="BB876" s="101">
        <v>0</v>
      </c>
      <c r="BC876" s="101">
        <v>0</v>
      </c>
      <c r="BD876" s="101">
        <v>0</v>
      </c>
      <c r="BE876" s="101">
        <v>0</v>
      </c>
      <c r="BF876" s="101">
        <v>0</v>
      </c>
      <c r="BG876" s="101">
        <v>0</v>
      </c>
      <c r="BH876" s="101">
        <v>0</v>
      </c>
      <c r="BI876" s="101">
        <v>0</v>
      </c>
      <c r="BJ876" s="101">
        <v>0</v>
      </c>
      <c r="BK876" s="101">
        <v>0</v>
      </c>
      <c r="BL876" s="101">
        <v>0</v>
      </c>
      <c r="BM876" s="101">
        <v>0</v>
      </c>
      <c r="BN876" s="101">
        <v>0</v>
      </c>
      <c r="BO876" s="101"/>
      <c r="BP876" s="101"/>
      <c r="BQ876" s="101"/>
      <c r="BR876" s="101"/>
      <c r="BS876" s="101"/>
      <c r="BT876" s="101"/>
      <c r="BU876" s="101"/>
      <c r="BV876" s="101"/>
      <c r="BW876" s="101"/>
      <c r="BX876" s="101"/>
      <c r="BY876" s="101"/>
      <c r="BZ876" s="101"/>
      <c r="CA876" s="101"/>
      <c r="CB876" s="101"/>
      <c r="CC876" s="101"/>
      <c r="CD876" s="101"/>
      <c r="CE876" s="101"/>
      <c r="CF876" s="101"/>
      <c r="CG876" s="101"/>
      <c r="CH876" s="101"/>
      <c r="CI876" s="101"/>
      <c r="CJ876" s="101"/>
      <c r="CK876" s="101"/>
      <c r="CL876" s="101"/>
      <c r="CM876" s="106">
        <f t="shared" si="57"/>
        <v>0</v>
      </c>
      <c r="CN876" s="65">
        <f t="shared" si="59"/>
        <v>0</v>
      </c>
      <c r="CO876" s="107">
        <f t="shared" si="58"/>
        <v>0</v>
      </c>
      <c r="CP876" s="12"/>
      <c r="CQ876" s="12"/>
      <c r="CR876" s="12"/>
      <c r="CS876" s="12"/>
      <c r="CT876" s="12"/>
      <c r="CU876" s="12"/>
      <c r="CV876" s="12"/>
      <c r="CW876" s="12"/>
      <c r="CX876" s="12"/>
      <c r="CY876" s="12"/>
      <c r="CZ876" s="12"/>
      <c r="DA876" s="12"/>
      <c r="DB876" s="12"/>
      <c r="DC876" s="12"/>
      <c r="DD876" s="12"/>
      <c r="DE876" s="12"/>
      <c r="DF876" s="12"/>
      <c r="DG876" s="12"/>
      <c r="DH876" s="12"/>
      <c r="DI876" s="12"/>
      <c r="DJ876" s="12"/>
      <c r="DK876" s="12"/>
      <c r="DL876" s="12"/>
      <c r="DM876" s="12"/>
      <c r="DN876" s="12"/>
      <c r="DO876" s="12"/>
      <c r="DP876" s="12"/>
    </row>
    <row r="877" spans="1:120" s="87" customFormat="1" hidden="1" x14ac:dyDescent="0.25">
      <c r="A877" s="94" t="s">
        <v>5135</v>
      </c>
      <c r="B877" s="95" t="s">
        <v>3780</v>
      </c>
      <c r="C877" s="96" t="s">
        <v>3781</v>
      </c>
      <c r="D877" s="95">
        <v>34420</v>
      </c>
      <c r="E877" s="101">
        <v>0</v>
      </c>
      <c r="F877" s="101">
        <v>0</v>
      </c>
      <c r="G877" s="101">
        <v>0</v>
      </c>
      <c r="H877" s="101">
        <v>0</v>
      </c>
      <c r="I877" s="101">
        <v>0</v>
      </c>
      <c r="J877" s="101">
        <v>0</v>
      </c>
      <c r="K877" s="101">
        <v>0</v>
      </c>
      <c r="L877" s="101">
        <v>0</v>
      </c>
      <c r="M877" s="101">
        <v>0</v>
      </c>
      <c r="N877" s="101">
        <v>0</v>
      </c>
      <c r="O877" s="101">
        <v>0</v>
      </c>
      <c r="P877" s="101">
        <v>0</v>
      </c>
      <c r="Q877" s="101">
        <v>0</v>
      </c>
      <c r="R877" s="101">
        <v>0</v>
      </c>
      <c r="S877" s="101">
        <v>0</v>
      </c>
      <c r="T877" s="101">
        <v>0</v>
      </c>
      <c r="U877" s="101">
        <v>0</v>
      </c>
      <c r="V877" s="101">
        <v>0</v>
      </c>
      <c r="W877" s="101">
        <v>0</v>
      </c>
      <c r="X877" s="101">
        <v>0</v>
      </c>
      <c r="Y877" s="101">
        <v>0</v>
      </c>
      <c r="Z877" s="101">
        <v>0</v>
      </c>
      <c r="AA877" s="101">
        <v>0</v>
      </c>
      <c r="AB877" s="101">
        <v>0</v>
      </c>
      <c r="AC877" s="101">
        <v>0</v>
      </c>
      <c r="AD877" s="101">
        <v>0</v>
      </c>
      <c r="AE877" s="101">
        <v>0</v>
      </c>
      <c r="AF877" s="101">
        <v>0</v>
      </c>
      <c r="AG877" s="101">
        <v>0</v>
      </c>
      <c r="AH877" s="101">
        <v>0</v>
      </c>
      <c r="AI877" s="101">
        <v>0</v>
      </c>
      <c r="AJ877" s="101">
        <v>0</v>
      </c>
      <c r="AK877" s="101">
        <v>0</v>
      </c>
      <c r="AL877" s="101">
        <v>0</v>
      </c>
      <c r="AM877" s="101">
        <v>0</v>
      </c>
      <c r="AN877" s="101">
        <v>0</v>
      </c>
      <c r="AO877" s="101">
        <v>0</v>
      </c>
      <c r="AP877" s="101">
        <v>0</v>
      </c>
      <c r="AQ877" s="101">
        <v>0</v>
      </c>
      <c r="AR877" s="101">
        <v>0</v>
      </c>
      <c r="AS877" s="101">
        <v>0</v>
      </c>
      <c r="AT877" s="101">
        <v>0</v>
      </c>
      <c r="AU877" s="101">
        <v>0</v>
      </c>
      <c r="AV877" s="101">
        <v>0</v>
      </c>
      <c r="AW877" s="101">
        <v>0</v>
      </c>
      <c r="AX877" s="101">
        <v>0</v>
      </c>
      <c r="AY877" s="101">
        <v>0</v>
      </c>
      <c r="AZ877" s="101">
        <v>0</v>
      </c>
      <c r="BA877" s="101">
        <v>0</v>
      </c>
      <c r="BB877" s="101">
        <v>0</v>
      </c>
      <c r="BC877" s="101">
        <v>0</v>
      </c>
      <c r="BD877" s="101">
        <v>0</v>
      </c>
      <c r="BE877" s="101">
        <v>0</v>
      </c>
      <c r="BF877" s="101">
        <v>0</v>
      </c>
      <c r="BG877" s="101">
        <v>0</v>
      </c>
      <c r="BH877" s="101">
        <v>0</v>
      </c>
      <c r="BI877" s="101">
        <v>0</v>
      </c>
      <c r="BJ877" s="101">
        <v>0</v>
      </c>
      <c r="BK877" s="101">
        <v>0</v>
      </c>
      <c r="BL877" s="101">
        <v>0</v>
      </c>
      <c r="BM877" s="101">
        <v>0</v>
      </c>
      <c r="BN877" s="101">
        <v>0</v>
      </c>
      <c r="BO877" s="101"/>
      <c r="BP877" s="101"/>
      <c r="BQ877" s="101"/>
      <c r="BR877" s="101"/>
      <c r="BS877" s="101"/>
      <c r="BT877" s="101"/>
      <c r="BU877" s="101"/>
      <c r="BV877" s="101"/>
      <c r="BW877" s="101"/>
      <c r="BX877" s="101"/>
      <c r="BY877" s="101"/>
      <c r="BZ877" s="101"/>
      <c r="CA877" s="101"/>
      <c r="CB877" s="101"/>
      <c r="CC877" s="101"/>
      <c r="CD877" s="101"/>
      <c r="CE877" s="101"/>
      <c r="CF877" s="101"/>
      <c r="CG877" s="101"/>
      <c r="CH877" s="101"/>
      <c r="CI877" s="101"/>
      <c r="CJ877" s="101"/>
      <c r="CK877" s="101"/>
      <c r="CL877" s="101"/>
      <c r="CM877" s="106">
        <f t="shared" si="57"/>
        <v>0</v>
      </c>
      <c r="CN877" s="65">
        <f t="shared" si="59"/>
        <v>0</v>
      </c>
      <c r="CO877" s="107">
        <f t="shared" si="58"/>
        <v>0</v>
      </c>
      <c r="CP877" s="12"/>
      <c r="CQ877" s="12"/>
      <c r="CR877" s="12"/>
      <c r="CS877" s="12"/>
      <c r="CT877" s="12"/>
      <c r="CU877" s="12"/>
      <c r="CV877" s="12"/>
      <c r="CW877" s="12"/>
      <c r="CX877" s="12"/>
      <c r="CY877" s="12"/>
      <c r="CZ877" s="12"/>
      <c r="DA877" s="12"/>
      <c r="DB877" s="12"/>
      <c r="DC877" s="12"/>
      <c r="DD877" s="12"/>
      <c r="DE877" s="12"/>
      <c r="DF877" s="12"/>
      <c r="DG877" s="12"/>
      <c r="DH877" s="12"/>
      <c r="DI877" s="12"/>
      <c r="DJ877" s="12"/>
      <c r="DK877" s="12"/>
      <c r="DL877" s="12"/>
      <c r="DM877" s="12"/>
      <c r="DN877" s="12"/>
      <c r="DO877" s="12"/>
      <c r="DP877" s="12"/>
    </row>
    <row r="878" spans="1:120" s="87" customFormat="1" hidden="1" x14ac:dyDescent="0.25">
      <c r="A878" s="94" t="s">
        <v>5135</v>
      </c>
      <c r="B878" s="95" t="s">
        <v>3792</v>
      </c>
      <c r="C878" s="96" t="s">
        <v>3793</v>
      </c>
      <c r="D878" s="95">
        <v>34420</v>
      </c>
      <c r="E878" s="101">
        <v>0</v>
      </c>
      <c r="F878" s="101">
        <v>0</v>
      </c>
      <c r="G878" s="101">
        <v>0</v>
      </c>
      <c r="H878" s="101">
        <v>0</v>
      </c>
      <c r="I878" s="101">
        <v>0</v>
      </c>
      <c r="J878" s="101">
        <v>0</v>
      </c>
      <c r="K878" s="101">
        <v>0</v>
      </c>
      <c r="L878" s="101">
        <v>0</v>
      </c>
      <c r="M878" s="101">
        <v>0</v>
      </c>
      <c r="N878" s="101">
        <v>0</v>
      </c>
      <c r="O878" s="101">
        <v>0</v>
      </c>
      <c r="P878" s="101">
        <v>0</v>
      </c>
      <c r="Q878" s="101">
        <v>0</v>
      </c>
      <c r="R878" s="101">
        <v>0</v>
      </c>
      <c r="S878" s="101">
        <v>0</v>
      </c>
      <c r="T878" s="101">
        <v>0</v>
      </c>
      <c r="U878" s="101">
        <v>0</v>
      </c>
      <c r="V878" s="101">
        <v>0</v>
      </c>
      <c r="W878" s="101">
        <v>0</v>
      </c>
      <c r="X878" s="101">
        <v>0</v>
      </c>
      <c r="Y878" s="101">
        <v>0</v>
      </c>
      <c r="Z878" s="101">
        <v>0</v>
      </c>
      <c r="AA878" s="101">
        <v>0</v>
      </c>
      <c r="AB878" s="101">
        <v>0</v>
      </c>
      <c r="AC878" s="101">
        <v>0</v>
      </c>
      <c r="AD878" s="101">
        <v>0</v>
      </c>
      <c r="AE878" s="101">
        <v>0</v>
      </c>
      <c r="AF878" s="101">
        <v>0</v>
      </c>
      <c r="AG878" s="101">
        <v>0</v>
      </c>
      <c r="AH878" s="101">
        <v>0</v>
      </c>
      <c r="AI878" s="101">
        <v>0</v>
      </c>
      <c r="AJ878" s="101">
        <v>0</v>
      </c>
      <c r="AK878" s="101">
        <v>0</v>
      </c>
      <c r="AL878" s="101">
        <v>0</v>
      </c>
      <c r="AM878" s="101">
        <v>0</v>
      </c>
      <c r="AN878" s="101">
        <v>0</v>
      </c>
      <c r="AO878" s="101">
        <v>0</v>
      </c>
      <c r="AP878" s="101">
        <v>0</v>
      </c>
      <c r="AQ878" s="101">
        <v>0</v>
      </c>
      <c r="AR878" s="101">
        <v>0</v>
      </c>
      <c r="AS878" s="101">
        <v>0</v>
      </c>
      <c r="AT878" s="101">
        <v>0</v>
      </c>
      <c r="AU878" s="101">
        <v>0</v>
      </c>
      <c r="AV878" s="101">
        <v>0</v>
      </c>
      <c r="AW878" s="101">
        <v>0</v>
      </c>
      <c r="AX878" s="101">
        <v>0</v>
      </c>
      <c r="AY878" s="101">
        <v>0</v>
      </c>
      <c r="AZ878" s="101">
        <v>0</v>
      </c>
      <c r="BA878" s="101">
        <v>0</v>
      </c>
      <c r="BB878" s="101">
        <v>0</v>
      </c>
      <c r="BC878" s="101">
        <v>0</v>
      </c>
      <c r="BD878" s="101">
        <v>0</v>
      </c>
      <c r="BE878" s="101">
        <v>0</v>
      </c>
      <c r="BF878" s="101">
        <v>0</v>
      </c>
      <c r="BG878" s="101">
        <v>0</v>
      </c>
      <c r="BH878" s="101">
        <v>0</v>
      </c>
      <c r="BI878" s="101">
        <v>0</v>
      </c>
      <c r="BJ878" s="101">
        <v>0</v>
      </c>
      <c r="BK878" s="101">
        <v>0</v>
      </c>
      <c r="BL878" s="101">
        <v>0</v>
      </c>
      <c r="BM878" s="101">
        <v>0</v>
      </c>
      <c r="BN878" s="101">
        <v>0</v>
      </c>
      <c r="BO878" s="101"/>
      <c r="BP878" s="101"/>
      <c r="BQ878" s="101"/>
      <c r="BR878" s="101"/>
      <c r="BS878" s="101"/>
      <c r="BT878" s="101"/>
      <c r="BU878" s="101"/>
      <c r="BV878" s="101"/>
      <c r="BW878" s="101"/>
      <c r="BX878" s="101"/>
      <c r="BY878" s="101"/>
      <c r="BZ878" s="101"/>
      <c r="CA878" s="101"/>
      <c r="CB878" s="101"/>
      <c r="CC878" s="101"/>
      <c r="CD878" s="101"/>
      <c r="CE878" s="101"/>
      <c r="CF878" s="101"/>
      <c r="CG878" s="101"/>
      <c r="CH878" s="101"/>
      <c r="CI878" s="101"/>
      <c r="CJ878" s="101"/>
      <c r="CK878" s="101"/>
      <c r="CL878" s="101"/>
      <c r="CM878" s="106">
        <f t="shared" si="57"/>
        <v>0</v>
      </c>
      <c r="CN878" s="65">
        <f t="shared" si="59"/>
        <v>0</v>
      </c>
      <c r="CO878" s="107">
        <f t="shared" si="58"/>
        <v>0</v>
      </c>
      <c r="CP878" s="12"/>
      <c r="CQ878" s="12"/>
      <c r="CR878" s="12"/>
      <c r="CS878" s="12"/>
      <c r="CT878" s="12"/>
      <c r="CU878" s="12"/>
      <c r="CV878" s="12"/>
      <c r="CW878" s="12"/>
      <c r="CX878" s="12"/>
      <c r="CY878" s="12"/>
      <c r="CZ878" s="12"/>
      <c r="DA878" s="12"/>
      <c r="DB878" s="12"/>
      <c r="DC878" s="12"/>
      <c r="DD878" s="12"/>
      <c r="DE878" s="12"/>
      <c r="DF878" s="12"/>
      <c r="DG878" s="12"/>
      <c r="DH878" s="12"/>
      <c r="DI878" s="12"/>
      <c r="DJ878" s="12"/>
      <c r="DK878" s="12"/>
      <c r="DL878" s="12"/>
      <c r="DM878" s="12"/>
      <c r="DN878" s="12"/>
      <c r="DO878" s="12"/>
      <c r="DP878" s="12"/>
    </row>
    <row r="879" spans="1:120" s="87" customFormat="1" hidden="1" x14ac:dyDescent="0.25">
      <c r="A879" s="94" t="s">
        <v>5135</v>
      </c>
      <c r="B879" s="95" t="s">
        <v>2994</v>
      </c>
      <c r="C879" s="96" t="s">
        <v>2995</v>
      </c>
      <c r="D879" s="95">
        <v>34410</v>
      </c>
      <c r="E879" s="101">
        <v>0</v>
      </c>
      <c r="F879" s="101">
        <v>0</v>
      </c>
      <c r="G879" s="101">
        <v>0</v>
      </c>
      <c r="H879" s="101">
        <v>0</v>
      </c>
      <c r="I879" s="101">
        <v>0</v>
      </c>
      <c r="J879" s="101">
        <v>0</v>
      </c>
      <c r="K879" s="101">
        <v>0</v>
      </c>
      <c r="L879" s="101">
        <v>0</v>
      </c>
      <c r="M879" s="101">
        <v>0</v>
      </c>
      <c r="N879" s="101">
        <v>0</v>
      </c>
      <c r="O879" s="101">
        <v>0</v>
      </c>
      <c r="P879" s="101">
        <v>0</v>
      </c>
      <c r="Q879" s="101">
        <v>0</v>
      </c>
      <c r="R879" s="101">
        <v>0</v>
      </c>
      <c r="S879" s="101">
        <v>0</v>
      </c>
      <c r="T879" s="101">
        <v>0</v>
      </c>
      <c r="U879" s="101">
        <v>0</v>
      </c>
      <c r="V879" s="101">
        <v>0</v>
      </c>
      <c r="W879" s="101">
        <v>0</v>
      </c>
      <c r="X879" s="101">
        <v>0</v>
      </c>
      <c r="Y879" s="101">
        <v>0</v>
      </c>
      <c r="Z879" s="101">
        <v>0</v>
      </c>
      <c r="AA879" s="101">
        <v>0</v>
      </c>
      <c r="AB879" s="101">
        <v>0</v>
      </c>
      <c r="AC879" s="101">
        <v>0</v>
      </c>
      <c r="AD879" s="101">
        <v>0</v>
      </c>
      <c r="AE879" s="101">
        <v>0</v>
      </c>
      <c r="AF879" s="101">
        <v>0</v>
      </c>
      <c r="AG879" s="101">
        <v>0</v>
      </c>
      <c r="AH879" s="101">
        <v>0</v>
      </c>
      <c r="AI879" s="101">
        <v>0</v>
      </c>
      <c r="AJ879" s="101">
        <v>0</v>
      </c>
      <c r="AK879" s="101">
        <v>0</v>
      </c>
      <c r="AL879" s="101">
        <v>0</v>
      </c>
      <c r="AM879" s="101">
        <v>0</v>
      </c>
      <c r="AN879" s="101">
        <v>0</v>
      </c>
      <c r="AO879" s="101">
        <v>0</v>
      </c>
      <c r="AP879" s="101">
        <v>0</v>
      </c>
      <c r="AQ879" s="101">
        <v>0</v>
      </c>
      <c r="AR879" s="101">
        <v>0</v>
      </c>
      <c r="AS879" s="101">
        <v>0</v>
      </c>
      <c r="AT879" s="101">
        <v>0</v>
      </c>
      <c r="AU879" s="101">
        <v>0</v>
      </c>
      <c r="AV879" s="101">
        <v>0</v>
      </c>
      <c r="AW879" s="101">
        <v>0</v>
      </c>
      <c r="AX879" s="101">
        <v>0</v>
      </c>
      <c r="AY879" s="101">
        <v>0</v>
      </c>
      <c r="AZ879" s="101">
        <v>0</v>
      </c>
      <c r="BA879" s="101">
        <v>0</v>
      </c>
      <c r="BB879" s="101">
        <v>0</v>
      </c>
      <c r="BC879" s="101">
        <v>0</v>
      </c>
      <c r="BD879" s="101">
        <v>0</v>
      </c>
      <c r="BE879" s="101">
        <v>0</v>
      </c>
      <c r="BF879" s="101">
        <v>0</v>
      </c>
      <c r="BG879" s="101">
        <v>0</v>
      </c>
      <c r="BH879" s="101">
        <v>0</v>
      </c>
      <c r="BI879" s="101">
        <v>0</v>
      </c>
      <c r="BJ879" s="101">
        <v>0</v>
      </c>
      <c r="BK879" s="101">
        <v>0</v>
      </c>
      <c r="BL879" s="101">
        <v>0</v>
      </c>
      <c r="BM879" s="101">
        <v>0</v>
      </c>
      <c r="BN879" s="101">
        <v>0</v>
      </c>
      <c r="BO879" s="101"/>
      <c r="BP879" s="101"/>
      <c r="BQ879" s="101"/>
      <c r="BR879" s="101"/>
      <c r="BS879" s="101"/>
      <c r="BT879" s="101"/>
      <c r="BU879" s="101"/>
      <c r="BV879" s="101"/>
      <c r="BW879" s="101"/>
      <c r="BX879" s="101"/>
      <c r="BY879" s="101"/>
      <c r="BZ879" s="101"/>
      <c r="CA879" s="101"/>
      <c r="CB879" s="101"/>
      <c r="CC879" s="101"/>
      <c r="CD879" s="101"/>
      <c r="CE879" s="101"/>
      <c r="CF879" s="101"/>
      <c r="CG879" s="101"/>
      <c r="CH879" s="101"/>
      <c r="CI879" s="101"/>
      <c r="CJ879" s="101"/>
      <c r="CK879" s="101"/>
      <c r="CL879" s="101"/>
      <c r="CM879" s="106">
        <f t="shared" si="57"/>
        <v>0</v>
      </c>
      <c r="CN879" s="65">
        <f t="shared" si="59"/>
        <v>0</v>
      </c>
      <c r="CO879" s="107">
        <f t="shared" si="58"/>
        <v>0</v>
      </c>
      <c r="CP879" s="12"/>
      <c r="CQ879" s="12"/>
      <c r="CR879" s="12"/>
      <c r="CS879" s="12"/>
      <c r="CT879" s="12"/>
      <c r="CU879" s="12"/>
      <c r="CV879" s="12"/>
      <c r="CW879" s="12"/>
      <c r="CX879" s="12"/>
      <c r="CY879" s="12"/>
      <c r="CZ879" s="12"/>
      <c r="DA879" s="12"/>
      <c r="DB879" s="12"/>
      <c r="DC879" s="12"/>
      <c r="DD879" s="12"/>
      <c r="DE879" s="12"/>
      <c r="DF879" s="12"/>
      <c r="DG879" s="12"/>
      <c r="DH879" s="12"/>
      <c r="DI879" s="12"/>
      <c r="DJ879" s="12"/>
      <c r="DK879" s="12"/>
      <c r="DL879" s="12"/>
      <c r="DM879" s="12"/>
      <c r="DN879" s="12"/>
      <c r="DO879" s="12"/>
      <c r="DP879" s="12"/>
    </row>
    <row r="880" spans="1:120" s="87" customFormat="1" hidden="1" x14ac:dyDescent="0.25">
      <c r="A880" s="94" t="s">
        <v>5135</v>
      </c>
      <c r="B880" s="95" t="s">
        <v>2996</v>
      </c>
      <c r="C880" s="96" t="s">
        <v>2997</v>
      </c>
      <c r="D880" s="95">
        <v>34410</v>
      </c>
      <c r="E880" s="101">
        <v>0</v>
      </c>
      <c r="F880" s="101">
        <v>0</v>
      </c>
      <c r="G880" s="101">
        <v>0</v>
      </c>
      <c r="H880" s="101">
        <v>0</v>
      </c>
      <c r="I880" s="101">
        <v>0</v>
      </c>
      <c r="J880" s="101">
        <v>0</v>
      </c>
      <c r="K880" s="101">
        <v>0</v>
      </c>
      <c r="L880" s="101">
        <v>0</v>
      </c>
      <c r="M880" s="101">
        <v>0</v>
      </c>
      <c r="N880" s="101">
        <v>0</v>
      </c>
      <c r="O880" s="101">
        <v>0</v>
      </c>
      <c r="P880" s="101">
        <v>0</v>
      </c>
      <c r="Q880" s="101">
        <v>0</v>
      </c>
      <c r="R880" s="101">
        <v>0</v>
      </c>
      <c r="S880" s="101">
        <v>0</v>
      </c>
      <c r="T880" s="101">
        <v>0</v>
      </c>
      <c r="U880" s="101">
        <v>0</v>
      </c>
      <c r="V880" s="101">
        <v>0</v>
      </c>
      <c r="W880" s="101">
        <v>0</v>
      </c>
      <c r="X880" s="101">
        <v>0</v>
      </c>
      <c r="Y880" s="101">
        <v>0</v>
      </c>
      <c r="Z880" s="101">
        <v>0</v>
      </c>
      <c r="AA880" s="101">
        <v>0</v>
      </c>
      <c r="AB880" s="101">
        <v>0</v>
      </c>
      <c r="AC880" s="101">
        <v>0</v>
      </c>
      <c r="AD880" s="101">
        <v>0</v>
      </c>
      <c r="AE880" s="101">
        <v>0</v>
      </c>
      <c r="AF880" s="101">
        <v>0</v>
      </c>
      <c r="AG880" s="101">
        <v>0</v>
      </c>
      <c r="AH880" s="101">
        <v>0</v>
      </c>
      <c r="AI880" s="101">
        <v>0</v>
      </c>
      <c r="AJ880" s="101">
        <v>0</v>
      </c>
      <c r="AK880" s="101">
        <v>0</v>
      </c>
      <c r="AL880" s="101">
        <v>0</v>
      </c>
      <c r="AM880" s="101">
        <v>0</v>
      </c>
      <c r="AN880" s="101">
        <v>0</v>
      </c>
      <c r="AO880" s="101">
        <v>0</v>
      </c>
      <c r="AP880" s="101">
        <v>0</v>
      </c>
      <c r="AQ880" s="101">
        <v>0</v>
      </c>
      <c r="AR880" s="101">
        <v>0</v>
      </c>
      <c r="AS880" s="101">
        <v>0</v>
      </c>
      <c r="AT880" s="101">
        <v>0</v>
      </c>
      <c r="AU880" s="101">
        <v>0</v>
      </c>
      <c r="AV880" s="101">
        <v>0</v>
      </c>
      <c r="AW880" s="101">
        <v>0</v>
      </c>
      <c r="AX880" s="101">
        <v>0</v>
      </c>
      <c r="AY880" s="101">
        <v>0</v>
      </c>
      <c r="AZ880" s="101">
        <v>0</v>
      </c>
      <c r="BA880" s="101">
        <v>0</v>
      </c>
      <c r="BB880" s="101">
        <v>0</v>
      </c>
      <c r="BC880" s="101">
        <v>0</v>
      </c>
      <c r="BD880" s="101">
        <v>0</v>
      </c>
      <c r="BE880" s="101">
        <v>0</v>
      </c>
      <c r="BF880" s="101">
        <v>0</v>
      </c>
      <c r="BG880" s="101">
        <v>0</v>
      </c>
      <c r="BH880" s="101">
        <v>0</v>
      </c>
      <c r="BI880" s="101">
        <v>0</v>
      </c>
      <c r="BJ880" s="101">
        <v>0</v>
      </c>
      <c r="BK880" s="101">
        <v>0</v>
      </c>
      <c r="BL880" s="101">
        <v>0</v>
      </c>
      <c r="BM880" s="101">
        <v>0</v>
      </c>
      <c r="BN880" s="101">
        <v>0</v>
      </c>
      <c r="BO880" s="101"/>
      <c r="BP880" s="101"/>
      <c r="BQ880" s="101"/>
      <c r="BR880" s="101"/>
      <c r="BS880" s="101"/>
      <c r="BT880" s="101"/>
      <c r="BU880" s="101"/>
      <c r="BV880" s="101"/>
      <c r="BW880" s="101"/>
      <c r="BX880" s="101"/>
      <c r="BY880" s="101"/>
      <c r="BZ880" s="101"/>
      <c r="CA880" s="101"/>
      <c r="CB880" s="101"/>
      <c r="CC880" s="101"/>
      <c r="CD880" s="101"/>
      <c r="CE880" s="101"/>
      <c r="CF880" s="101"/>
      <c r="CG880" s="101"/>
      <c r="CH880" s="101"/>
      <c r="CI880" s="101"/>
      <c r="CJ880" s="101"/>
      <c r="CK880" s="101"/>
      <c r="CL880" s="101"/>
      <c r="CM880" s="106">
        <f t="shared" si="57"/>
        <v>0</v>
      </c>
      <c r="CN880" s="65">
        <f t="shared" si="59"/>
        <v>0</v>
      </c>
      <c r="CO880" s="107">
        <f t="shared" si="58"/>
        <v>0</v>
      </c>
      <c r="CP880" s="12"/>
      <c r="CQ880" s="12"/>
      <c r="CR880" s="12"/>
      <c r="CS880" s="12"/>
      <c r="CT880" s="12"/>
      <c r="CU880" s="12"/>
      <c r="CV880" s="12"/>
      <c r="CW880" s="12"/>
      <c r="CX880" s="12"/>
      <c r="CY880" s="12"/>
      <c r="CZ880" s="12"/>
      <c r="DA880" s="12"/>
      <c r="DB880" s="12"/>
      <c r="DC880" s="12"/>
      <c r="DD880" s="12"/>
      <c r="DE880" s="12"/>
      <c r="DF880" s="12"/>
      <c r="DG880" s="12"/>
      <c r="DH880" s="12"/>
      <c r="DI880" s="12"/>
      <c r="DJ880" s="12"/>
      <c r="DK880" s="12"/>
      <c r="DL880" s="12"/>
      <c r="DM880" s="12"/>
      <c r="DN880" s="12"/>
      <c r="DO880" s="12"/>
      <c r="DP880" s="12"/>
    </row>
    <row r="881" spans="1:120" s="87" customFormat="1" hidden="1" x14ac:dyDescent="0.25">
      <c r="A881" s="94" t="s">
        <v>5135</v>
      </c>
      <c r="B881" s="95" t="s">
        <v>3798</v>
      </c>
      <c r="C881" s="96" t="s">
        <v>3799</v>
      </c>
      <c r="D881" s="95">
        <v>34420</v>
      </c>
      <c r="E881" s="101">
        <v>0</v>
      </c>
      <c r="F881" s="101">
        <v>0</v>
      </c>
      <c r="G881" s="101">
        <v>0</v>
      </c>
      <c r="H881" s="101">
        <v>0</v>
      </c>
      <c r="I881" s="101">
        <v>0</v>
      </c>
      <c r="J881" s="101">
        <v>0</v>
      </c>
      <c r="K881" s="101">
        <v>0</v>
      </c>
      <c r="L881" s="101">
        <v>0</v>
      </c>
      <c r="M881" s="101">
        <v>0</v>
      </c>
      <c r="N881" s="101">
        <v>0</v>
      </c>
      <c r="O881" s="101">
        <v>0</v>
      </c>
      <c r="P881" s="101">
        <v>0</v>
      </c>
      <c r="Q881" s="101">
        <v>0</v>
      </c>
      <c r="R881" s="101">
        <v>0</v>
      </c>
      <c r="S881" s="101">
        <v>0</v>
      </c>
      <c r="T881" s="101">
        <v>0</v>
      </c>
      <c r="U881" s="101">
        <v>0</v>
      </c>
      <c r="V881" s="101">
        <v>0</v>
      </c>
      <c r="W881" s="101">
        <v>0</v>
      </c>
      <c r="X881" s="101">
        <v>0</v>
      </c>
      <c r="Y881" s="101">
        <v>0</v>
      </c>
      <c r="Z881" s="101">
        <v>0</v>
      </c>
      <c r="AA881" s="101">
        <v>0</v>
      </c>
      <c r="AB881" s="101">
        <v>0</v>
      </c>
      <c r="AC881" s="101">
        <v>0</v>
      </c>
      <c r="AD881" s="101">
        <v>0</v>
      </c>
      <c r="AE881" s="101">
        <v>0</v>
      </c>
      <c r="AF881" s="101">
        <v>0</v>
      </c>
      <c r="AG881" s="101">
        <v>0</v>
      </c>
      <c r="AH881" s="101">
        <v>0</v>
      </c>
      <c r="AI881" s="101">
        <v>0</v>
      </c>
      <c r="AJ881" s="101">
        <v>0</v>
      </c>
      <c r="AK881" s="101">
        <v>0</v>
      </c>
      <c r="AL881" s="101">
        <v>0</v>
      </c>
      <c r="AM881" s="101">
        <v>0</v>
      </c>
      <c r="AN881" s="101">
        <v>0</v>
      </c>
      <c r="AO881" s="101">
        <v>0</v>
      </c>
      <c r="AP881" s="101">
        <v>0</v>
      </c>
      <c r="AQ881" s="101">
        <v>0</v>
      </c>
      <c r="AR881" s="101">
        <v>0</v>
      </c>
      <c r="AS881" s="101">
        <v>0</v>
      </c>
      <c r="AT881" s="101">
        <v>0</v>
      </c>
      <c r="AU881" s="101">
        <v>0</v>
      </c>
      <c r="AV881" s="101">
        <v>0</v>
      </c>
      <c r="AW881" s="101">
        <v>0</v>
      </c>
      <c r="AX881" s="101">
        <v>0</v>
      </c>
      <c r="AY881" s="101">
        <v>0</v>
      </c>
      <c r="AZ881" s="101">
        <v>0</v>
      </c>
      <c r="BA881" s="101">
        <v>0</v>
      </c>
      <c r="BB881" s="101">
        <v>0</v>
      </c>
      <c r="BC881" s="101">
        <v>0</v>
      </c>
      <c r="BD881" s="101">
        <v>0</v>
      </c>
      <c r="BE881" s="101">
        <v>0</v>
      </c>
      <c r="BF881" s="101">
        <v>0</v>
      </c>
      <c r="BG881" s="101">
        <v>0</v>
      </c>
      <c r="BH881" s="101">
        <v>0</v>
      </c>
      <c r="BI881" s="101">
        <v>0</v>
      </c>
      <c r="BJ881" s="101">
        <v>0</v>
      </c>
      <c r="BK881" s="101">
        <v>0</v>
      </c>
      <c r="BL881" s="101">
        <v>0</v>
      </c>
      <c r="BM881" s="101">
        <v>0</v>
      </c>
      <c r="BN881" s="101">
        <v>0</v>
      </c>
      <c r="BO881" s="101"/>
      <c r="BP881" s="101"/>
      <c r="BQ881" s="101"/>
      <c r="BR881" s="101"/>
      <c r="BS881" s="101"/>
      <c r="BT881" s="101"/>
      <c r="BU881" s="101"/>
      <c r="BV881" s="101"/>
      <c r="BW881" s="101"/>
      <c r="BX881" s="101"/>
      <c r="BY881" s="101"/>
      <c r="BZ881" s="101"/>
      <c r="CA881" s="101"/>
      <c r="CB881" s="101"/>
      <c r="CC881" s="101"/>
      <c r="CD881" s="101"/>
      <c r="CE881" s="101"/>
      <c r="CF881" s="101"/>
      <c r="CG881" s="101"/>
      <c r="CH881" s="101"/>
      <c r="CI881" s="101"/>
      <c r="CJ881" s="101"/>
      <c r="CK881" s="101"/>
      <c r="CL881" s="101"/>
      <c r="CM881" s="106">
        <f t="shared" si="57"/>
        <v>0</v>
      </c>
      <c r="CN881" s="65">
        <f t="shared" si="59"/>
        <v>0</v>
      </c>
      <c r="CO881" s="107">
        <f t="shared" si="58"/>
        <v>0</v>
      </c>
      <c r="CP881" s="12"/>
      <c r="CQ881" s="12"/>
      <c r="CR881" s="12"/>
      <c r="CS881" s="12"/>
      <c r="CT881" s="12"/>
      <c r="CU881" s="12"/>
      <c r="CV881" s="12"/>
      <c r="CW881" s="12"/>
      <c r="CX881" s="12"/>
      <c r="CY881" s="12"/>
      <c r="CZ881" s="12"/>
      <c r="DA881" s="12"/>
      <c r="DB881" s="12"/>
      <c r="DC881" s="12"/>
      <c r="DD881" s="12"/>
      <c r="DE881" s="12"/>
      <c r="DF881" s="12"/>
      <c r="DG881" s="12"/>
      <c r="DH881" s="12"/>
      <c r="DI881" s="12"/>
      <c r="DJ881" s="12"/>
      <c r="DK881" s="12"/>
      <c r="DL881" s="12"/>
      <c r="DM881" s="12"/>
      <c r="DN881" s="12"/>
      <c r="DO881" s="12"/>
      <c r="DP881" s="12"/>
    </row>
    <row r="882" spans="1:120" s="87" customFormat="1" hidden="1" x14ac:dyDescent="0.25">
      <c r="A882" s="94" t="s">
        <v>5135</v>
      </c>
      <c r="B882" s="95" t="s">
        <v>3804</v>
      </c>
      <c r="C882" s="96" t="s">
        <v>3805</v>
      </c>
      <c r="D882" s="95">
        <v>34420</v>
      </c>
      <c r="E882" s="101">
        <v>0</v>
      </c>
      <c r="F882" s="101">
        <v>0</v>
      </c>
      <c r="G882" s="101">
        <v>0</v>
      </c>
      <c r="H882" s="101">
        <v>0</v>
      </c>
      <c r="I882" s="101">
        <v>0</v>
      </c>
      <c r="J882" s="101">
        <v>0</v>
      </c>
      <c r="K882" s="101">
        <v>0</v>
      </c>
      <c r="L882" s="101">
        <v>0</v>
      </c>
      <c r="M882" s="101">
        <v>0</v>
      </c>
      <c r="N882" s="101">
        <v>0</v>
      </c>
      <c r="O882" s="101">
        <v>0</v>
      </c>
      <c r="P882" s="101">
        <v>0</v>
      </c>
      <c r="Q882" s="101">
        <v>0</v>
      </c>
      <c r="R882" s="101">
        <v>0</v>
      </c>
      <c r="S882" s="101">
        <v>0</v>
      </c>
      <c r="T882" s="101">
        <v>0</v>
      </c>
      <c r="U882" s="101">
        <v>0</v>
      </c>
      <c r="V882" s="101">
        <v>0</v>
      </c>
      <c r="W882" s="101">
        <v>0</v>
      </c>
      <c r="X882" s="101">
        <v>0</v>
      </c>
      <c r="Y882" s="101">
        <v>0</v>
      </c>
      <c r="Z882" s="101">
        <v>0</v>
      </c>
      <c r="AA882" s="101">
        <v>0</v>
      </c>
      <c r="AB882" s="101">
        <v>0</v>
      </c>
      <c r="AC882" s="101">
        <v>0</v>
      </c>
      <c r="AD882" s="101">
        <v>0</v>
      </c>
      <c r="AE882" s="101">
        <v>0</v>
      </c>
      <c r="AF882" s="101">
        <v>0</v>
      </c>
      <c r="AG882" s="101">
        <v>0</v>
      </c>
      <c r="AH882" s="101">
        <v>0</v>
      </c>
      <c r="AI882" s="101">
        <v>0</v>
      </c>
      <c r="AJ882" s="101">
        <v>0</v>
      </c>
      <c r="AK882" s="101">
        <v>0</v>
      </c>
      <c r="AL882" s="101">
        <v>0</v>
      </c>
      <c r="AM882" s="101">
        <v>0</v>
      </c>
      <c r="AN882" s="101">
        <v>0</v>
      </c>
      <c r="AO882" s="101">
        <v>0</v>
      </c>
      <c r="AP882" s="101">
        <v>0</v>
      </c>
      <c r="AQ882" s="101">
        <v>0</v>
      </c>
      <c r="AR882" s="101">
        <v>0</v>
      </c>
      <c r="AS882" s="101">
        <v>0</v>
      </c>
      <c r="AT882" s="101">
        <v>0</v>
      </c>
      <c r="AU882" s="101">
        <v>0</v>
      </c>
      <c r="AV882" s="101">
        <v>0</v>
      </c>
      <c r="AW882" s="101">
        <v>0</v>
      </c>
      <c r="AX882" s="101">
        <v>0</v>
      </c>
      <c r="AY882" s="101">
        <v>0</v>
      </c>
      <c r="AZ882" s="101">
        <v>0</v>
      </c>
      <c r="BA882" s="101">
        <v>0</v>
      </c>
      <c r="BB882" s="101">
        <v>0</v>
      </c>
      <c r="BC882" s="101">
        <v>0</v>
      </c>
      <c r="BD882" s="101">
        <v>0</v>
      </c>
      <c r="BE882" s="101">
        <v>0</v>
      </c>
      <c r="BF882" s="101">
        <v>0</v>
      </c>
      <c r="BG882" s="101">
        <v>0</v>
      </c>
      <c r="BH882" s="101">
        <v>0</v>
      </c>
      <c r="BI882" s="101">
        <v>0</v>
      </c>
      <c r="BJ882" s="101">
        <v>0</v>
      </c>
      <c r="BK882" s="101">
        <v>0</v>
      </c>
      <c r="BL882" s="101">
        <v>0</v>
      </c>
      <c r="BM882" s="101">
        <v>0</v>
      </c>
      <c r="BN882" s="101">
        <v>0</v>
      </c>
      <c r="BO882" s="101"/>
      <c r="BP882" s="101"/>
      <c r="BQ882" s="101"/>
      <c r="BR882" s="101"/>
      <c r="BS882" s="101"/>
      <c r="BT882" s="101"/>
      <c r="BU882" s="101"/>
      <c r="BV882" s="101"/>
      <c r="BW882" s="101"/>
      <c r="BX882" s="101"/>
      <c r="BY882" s="101"/>
      <c r="BZ882" s="101"/>
      <c r="CA882" s="101"/>
      <c r="CB882" s="101"/>
      <c r="CC882" s="101"/>
      <c r="CD882" s="101"/>
      <c r="CE882" s="101"/>
      <c r="CF882" s="101"/>
      <c r="CG882" s="101"/>
      <c r="CH882" s="101"/>
      <c r="CI882" s="101"/>
      <c r="CJ882" s="101"/>
      <c r="CK882" s="101"/>
      <c r="CL882" s="101"/>
      <c r="CM882" s="106">
        <f t="shared" si="57"/>
        <v>0</v>
      </c>
      <c r="CN882" s="65">
        <f t="shared" si="59"/>
        <v>0</v>
      </c>
      <c r="CO882" s="107">
        <f t="shared" si="58"/>
        <v>0</v>
      </c>
      <c r="CP882" s="12"/>
      <c r="CQ882" s="12"/>
      <c r="CR882" s="12"/>
      <c r="CS882" s="12"/>
      <c r="CT882" s="12"/>
      <c r="CU882" s="12"/>
      <c r="CV882" s="12"/>
      <c r="CW882" s="12"/>
      <c r="CX882" s="12"/>
      <c r="CY882" s="12"/>
      <c r="CZ882" s="12"/>
      <c r="DA882" s="12"/>
      <c r="DB882" s="12"/>
      <c r="DC882" s="12"/>
      <c r="DD882" s="12"/>
      <c r="DE882" s="12"/>
      <c r="DF882" s="12"/>
      <c r="DG882" s="12"/>
      <c r="DH882" s="12"/>
      <c r="DI882" s="12"/>
      <c r="DJ882" s="12"/>
      <c r="DK882" s="12"/>
      <c r="DL882" s="12"/>
      <c r="DM882" s="12"/>
      <c r="DN882" s="12"/>
      <c r="DO882" s="12"/>
      <c r="DP882" s="12"/>
    </row>
    <row r="883" spans="1:120" s="87" customFormat="1" hidden="1" x14ac:dyDescent="0.25">
      <c r="A883" s="94" t="s">
        <v>5135</v>
      </c>
      <c r="B883" s="95" t="s">
        <v>3016</v>
      </c>
      <c r="C883" s="96" t="s">
        <v>3017</v>
      </c>
      <c r="D883" s="95">
        <v>34410</v>
      </c>
      <c r="E883" s="101">
        <v>0</v>
      </c>
      <c r="F883" s="101">
        <v>0</v>
      </c>
      <c r="G883" s="101">
        <v>0</v>
      </c>
      <c r="H883" s="101">
        <v>0</v>
      </c>
      <c r="I883" s="101">
        <v>0</v>
      </c>
      <c r="J883" s="101">
        <v>0</v>
      </c>
      <c r="K883" s="101">
        <v>0</v>
      </c>
      <c r="L883" s="101">
        <v>0</v>
      </c>
      <c r="M883" s="101">
        <v>0</v>
      </c>
      <c r="N883" s="101">
        <v>0</v>
      </c>
      <c r="O883" s="101">
        <v>0</v>
      </c>
      <c r="P883" s="101">
        <v>0</v>
      </c>
      <c r="Q883" s="101">
        <v>0</v>
      </c>
      <c r="R883" s="101">
        <v>0</v>
      </c>
      <c r="S883" s="101">
        <v>0</v>
      </c>
      <c r="T883" s="101">
        <v>0</v>
      </c>
      <c r="U883" s="101">
        <v>0</v>
      </c>
      <c r="V883" s="101">
        <v>0</v>
      </c>
      <c r="W883" s="101">
        <v>0</v>
      </c>
      <c r="X883" s="101">
        <v>0</v>
      </c>
      <c r="Y883" s="101">
        <v>0</v>
      </c>
      <c r="Z883" s="101">
        <v>0</v>
      </c>
      <c r="AA883" s="101">
        <v>0</v>
      </c>
      <c r="AB883" s="101">
        <v>0</v>
      </c>
      <c r="AC883" s="101">
        <v>0</v>
      </c>
      <c r="AD883" s="101">
        <v>0</v>
      </c>
      <c r="AE883" s="101">
        <v>0</v>
      </c>
      <c r="AF883" s="101">
        <v>0</v>
      </c>
      <c r="AG883" s="101">
        <v>0</v>
      </c>
      <c r="AH883" s="101">
        <v>0</v>
      </c>
      <c r="AI883" s="101">
        <v>0</v>
      </c>
      <c r="AJ883" s="101">
        <v>0</v>
      </c>
      <c r="AK883" s="101">
        <v>0</v>
      </c>
      <c r="AL883" s="101">
        <v>0</v>
      </c>
      <c r="AM883" s="101">
        <v>0</v>
      </c>
      <c r="AN883" s="101">
        <v>0</v>
      </c>
      <c r="AO883" s="101">
        <v>0</v>
      </c>
      <c r="AP883" s="101">
        <v>0</v>
      </c>
      <c r="AQ883" s="101">
        <v>0</v>
      </c>
      <c r="AR883" s="101">
        <v>0</v>
      </c>
      <c r="AS883" s="101">
        <v>0</v>
      </c>
      <c r="AT883" s="101">
        <v>0</v>
      </c>
      <c r="AU883" s="101">
        <v>0</v>
      </c>
      <c r="AV883" s="101">
        <v>0</v>
      </c>
      <c r="AW883" s="101">
        <v>0</v>
      </c>
      <c r="AX883" s="101">
        <v>0</v>
      </c>
      <c r="AY883" s="101">
        <v>0</v>
      </c>
      <c r="AZ883" s="101">
        <v>0</v>
      </c>
      <c r="BA883" s="101">
        <v>0</v>
      </c>
      <c r="BB883" s="101">
        <v>0</v>
      </c>
      <c r="BC883" s="101">
        <v>0</v>
      </c>
      <c r="BD883" s="101">
        <v>0</v>
      </c>
      <c r="BE883" s="101">
        <v>0</v>
      </c>
      <c r="BF883" s="101">
        <v>0</v>
      </c>
      <c r="BG883" s="101">
        <v>0</v>
      </c>
      <c r="BH883" s="101">
        <v>0</v>
      </c>
      <c r="BI883" s="101">
        <v>0</v>
      </c>
      <c r="BJ883" s="101">
        <v>0</v>
      </c>
      <c r="BK883" s="101">
        <v>0</v>
      </c>
      <c r="BL883" s="101">
        <v>0</v>
      </c>
      <c r="BM883" s="101">
        <v>0</v>
      </c>
      <c r="BN883" s="101">
        <v>0</v>
      </c>
      <c r="BO883" s="101"/>
      <c r="BP883" s="101"/>
      <c r="BQ883" s="101"/>
      <c r="BR883" s="101"/>
      <c r="BS883" s="101"/>
      <c r="BT883" s="101"/>
      <c r="BU883" s="101"/>
      <c r="BV883" s="101"/>
      <c r="BW883" s="101"/>
      <c r="BX883" s="101"/>
      <c r="BY883" s="101"/>
      <c r="BZ883" s="101"/>
      <c r="CA883" s="101"/>
      <c r="CB883" s="101"/>
      <c r="CC883" s="101"/>
      <c r="CD883" s="101"/>
      <c r="CE883" s="101"/>
      <c r="CF883" s="101"/>
      <c r="CG883" s="101"/>
      <c r="CH883" s="101"/>
      <c r="CI883" s="101"/>
      <c r="CJ883" s="101"/>
      <c r="CK883" s="101"/>
      <c r="CL883" s="101"/>
      <c r="CM883" s="106">
        <f t="shared" si="57"/>
        <v>0</v>
      </c>
      <c r="CN883" s="65">
        <f t="shared" si="59"/>
        <v>0</v>
      </c>
      <c r="CO883" s="107">
        <f t="shared" si="58"/>
        <v>0</v>
      </c>
      <c r="CP883" s="12"/>
      <c r="CQ883" s="12"/>
      <c r="CR883" s="12"/>
      <c r="CS883" s="12"/>
      <c r="CT883" s="12"/>
      <c r="CU883" s="12"/>
      <c r="CV883" s="12"/>
      <c r="CW883" s="12"/>
      <c r="CX883" s="12"/>
      <c r="CY883" s="12"/>
      <c r="CZ883" s="12"/>
      <c r="DA883" s="12"/>
      <c r="DB883" s="12"/>
      <c r="DC883" s="12"/>
      <c r="DD883" s="12"/>
      <c r="DE883" s="12"/>
      <c r="DF883" s="12"/>
      <c r="DG883" s="12"/>
      <c r="DH883" s="12"/>
      <c r="DI883" s="12"/>
      <c r="DJ883" s="12"/>
      <c r="DK883" s="12"/>
      <c r="DL883" s="12"/>
      <c r="DM883" s="12"/>
      <c r="DN883" s="12"/>
      <c r="DO883" s="12"/>
      <c r="DP883" s="12"/>
    </row>
    <row r="884" spans="1:120" s="87" customFormat="1" hidden="1" x14ac:dyDescent="0.25">
      <c r="A884" s="94" t="s">
        <v>5135</v>
      </c>
      <c r="B884" s="95" t="s">
        <v>3820</v>
      </c>
      <c r="C884" s="96" t="s">
        <v>3821</v>
      </c>
      <c r="D884" s="95">
        <v>34420</v>
      </c>
      <c r="E884" s="101">
        <v>0</v>
      </c>
      <c r="F884" s="101">
        <v>0</v>
      </c>
      <c r="G884" s="101">
        <v>0</v>
      </c>
      <c r="H884" s="101">
        <v>0</v>
      </c>
      <c r="I884" s="101">
        <v>0</v>
      </c>
      <c r="J884" s="101">
        <v>0</v>
      </c>
      <c r="K884" s="101">
        <v>0</v>
      </c>
      <c r="L884" s="101">
        <v>0</v>
      </c>
      <c r="M884" s="101">
        <v>0</v>
      </c>
      <c r="N884" s="101">
        <v>0</v>
      </c>
      <c r="O884" s="101">
        <v>0</v>
      </c>
      <c r="P884" s="101">
        <v>0</v>
      </c>
      <c r="Q884" s="101">
        <v>0</v>
      </c>
      <c r="R884" s="101">
        <v>0</v>
      </c>
      <c r="S884" s="101">
        <v>0</v>
      </c>
      <c r="T884" s="101">
        <v>0</v>
      </c>
      <c r="U884" s="101">
        <v>0</v>
      </c>
      <c r="V884" s="101">
        <v>0</v>
      </c>
      <c r="W884" s="101">
        <v>0</v>
      </c>
      <c r="X884" s="101">
        <v>0</v>
      </c>
      <c r="Y884" s="101">
        <v>0</v>
      </c>
      <c r="Z884" s="101">
        <v>0</v>
      </c>
      <c r="AA884" s="101">
        <v>0</v>
      </c>
      <c r="AB884" s="101">
        <v>0</v>
      </c>
      <c r="AC884" s="101">
        <v>0</v>
      </c>
      <c r="AD884" s="101">
        <v>0</v>
      </c>
      <c r="AE884" s="101">
        <v>0</v>
      </c>
      <c r="AF884" s="101">
        <v>0</v>
      </c>
      <c r="AG884" s="101">
        <v>0</v>
      </c>
      <c r="AH884" s="101">
        <v>0</v>
      </c>
      <c r="AI884" s="101">
        <v>0</v>
      </c>
      <c r="AJ884" s="101">
        <v>0</v>
      </c>
      <c r="AK884" s="101">
        <v>0</v>
      </c>
      <c r="AL884" s="101">
        <v>0</v>
      </c>
      <c r="AM884" s="101">
        <v>0</v>
      </c>
      <c r="AN884" s="101">
        <v>0</v>
      </c>
      <c r="AO884" s="101">
        <v>0</v>
      </c>
      <c r="AP884" s="101">
        <v>0</v>
      </c>
      <c r="AQ884" s="101">
        <v>0</v>
      </c>
      <c r="AR884" s="101">
        <v>0</v>
      </c>
      <c r="AS884" s="101">
        <v>0</v>
      </c>
      <c r="AT884" s="101">
        <v>0</v>
      </c>
      <c r="AU884" s="101">
        <v>0</v>
      </c>
      <c r="AV884" s="101">
        <v>0</v>
      </c>
      <c r="AW884" s="101">
        <v>0</v>
      </c>
      <c r="AX884" s="101">
        <v>0</v>
      </c>
      <c r="AY884" s="101">
        <v>0</v>
      </c>
      <c r="AZ884" s="101">
        <v>0</v>
      </c>
      <c r="BA884" s="101">
        <v>0</v>
      </c>
      <c r="BB884" s="101">
        <v>0</v>
      </c>
      <c r="BC884" s="101">
        <v>0</v>
      </c>
      <c r="BD884" s="101">
        <v>0</v>
      </c>
      <c r="BE884" s="101">
        <v>0</v>
      </c>
      <c r="BF884" s="101">
        <v>0</v>
      </c>
      <c r="BG884" s="101">
        <v>0</v>
      </c>
      <c r="BH884" s="101">
        <v>0</v>
      </c>
      <c r="BI884" s="101">
        <v>0</v>
      </c>
      <c r="BJ884" s="101">
        <v>0</v>
      </c>
      <c r="BK884" s="101">
        <v>0</v>
      </c>
      <c r="BL884" s="101">
        <v>0</v>
      </c>
      <c r="BM884" s="101">
        <v>0</v>
      </c>
      <c r="BN884" s="101">
        <v>0</v>
      </c>
      <c r="BO884" s="101"/>
      <c r="BP884" s="101"/>
      <c r="BQ884" s="101"/>
      <c r="BR884" s="101"/>
      <c r="BS884" s="101"/>
      <c r="BT884" s="101"/>
      <c r="BU884" s="101"/>
      <c r="BV884" s="101"/>
      <c r="BW884" s="101"/>
      <c r="BX884" s="101"/>
      <c r="BY884" s="101"/>
      <c r="BZ884" s="101"/>
      <c r="CA884" s="101"/>
      <c r="CB884" s="101"/>
      <c r="CC884" s="101"/>
      <c r="CD884" s="101"/>
      <c r="CE884" s="101"/>
      <c r="CF884" s="101"/>
      <c r="CG884" s="101"/>
      <c r="CH884" s="101"/>
      <c r="CI884" s="101"/>
      <c r="CJ884" s="101"/>
      <c r="CK884" s="101"/>
      <c r="CL884" s="101"/>
      <c r="CM884" s="106">
        <f t="shared" si="57"/>
        <v>0</v>
      </c>
      <c r="CN884" s="65">
        <f t="shared" si="59"/>
        <v>0</v>
      </c>
      <c r="CO884" s="107">
        <f t="shared" si="58"/>
        <v>0</v>
      </c>
      <c r="CP884" s="12"/>
      <c r="CQ884" s="12"/>
      <c r="CR884" s="12"/>
      <c r="CS884" s="12"/>
      <c r="CT884" s="12"/>
      <c r="CU884" s="12"/>
      <c r="CV884" s="12"/>
      <c r="CW884" s="12"/>
      <c r="CX884" s="12"/>
      <c r="CY884" s="12"/>
      <c r="CZ884" s="12"/>
      <c r="DA884" s="12"/>
      <c r="DB884" s="12"/>
      <c r="DC884" s="12"/>
      <c r="DD884" s="12"/>
      <c r="DE884" s="12"/>
      <c r="DF884" s="12"/>
      <c r="DG884" s="12"/>
      <c r="DH884" s="12"/>
      <c r="DI884" s="12"/>
      <c r="DJ884" s="12"/>
      <c r="DK884" s="12"/>
      <c r="DL884" s="12"/>
      <c r="DM884" s="12"/>
      <c r="DN884" s="12"/>
      <c r="DO884" s="12"/>
      <c r="DP884" s="12"/>
    </row>
    <row r="885" spans="1:120" s="87" customFormat="1" hidden="1" x14ac:dyDescent="0.25">
      <c r="A885" s="94" t="s">
        <v>5135</v>
      </c>
      <c r="B885" s="95" t="s">
        <v>3822</v>
      </c>
      <c r="C885" s="96" t="s">
        <v>3823</v>
      </c>
      <c r="D885" s="95">
        <v>34420</v>
      </c>
      <c r="E885" s="101">
        <v>0</v>
      </c>
      <c r="F885" s="101">
        <v>0</v>
      </c>
      <c r="G885" s="101">
        <v>0</v>
      </c>
      <c r="H885" s="101">
        <v>0</v>
      </c>
      <c r="I885" s="101">
        <v>0</v>
      </c>
      <c r="J885" s="101">
        <v>0</v>
      </c>
      <c r="K885" s="101">
        <v>0</v>
      </c>
      <c r="L885" s="101">
        <v>0</v>
      </c>
      <c r="M885" s="101">
        <v>0</v>
      </c>
      <c r="N885" s="101">
        <v>0</v>
      </c>
      <c r="O885" s="101">
        <v>0</v>
      </c>
      <c r="P885" s="101">
        <v>0</v>
      </c>
      <c r="Q885" s="101">
        <v>0</v>
      </c>
      <c r="R885" s="101">
        <v>0</v>
      </c>
      <c r="S885" s="101">
        <v>0</v>
      </c>
      <c r="T885" s="101">
        <v>0</v>
      </c>
      <c r="U885" s="101">
        <v>0</v>
      </c>
      <c r="V885" s="101">
        <v>0</v>
      </c>
      <c r="W885" s="101">
        <v>0</v>
      </c>
      <c r="X885" s="101">
        <v>0</v>
      </c>
      <c r="Y885" s="101">
        <v>0</v>
      </c>
      <c r="Z885" s="101">
        <v>0</v>
      </c>
      <c r="AA885" s="101">
        <v>0</v>
      </c>
      <c r="AB885" s="101">
        <v>0</v>
      </c>
      <c r="AC885" s="101">
        <v>0</v>
      </c>
      <c r="AD885" s="101">
        <v>0</v>
      </c>
      <c r="AE885" s="101">
        <v>0</v>
      </c>
      <c r="AF885" s="101">
        <v>0</v>
      </c>
      <c r="AG885" s="101">
        <v>0</v>
      </c>
      <c r="AH885" s="101">
        <v>0</v>
      </c>
      <c r="AI885" s="101">
        <v>0</v>
      </c>
      <c r="AJ885" s="101">
        <v>0</v>
      </c>
      <c r="AK885" s="101">
        <v>0</v>
      </c>
      <c r="AL885" s="101">
        <v>0</v>
      </c>
      <c r="AM885" s="101">
        <v>0</v>
      </c>
      <c r="AN885" s="101">
        <v>0</v>
      </c>
      <c r="AO885" s="101">
        <v>0</v>
      </c>
      <c r="AP885" s="101">
        <v>0</v>
      </c>
      <c r="AQ885" s="101">
        <v>0</v>
      </c>
      <c r="AR885" s="101">
        <v>0</v>
      </c>
      <c r="AS885" s="101">
        <v>0</v>
      </c>
      <c r="AT885" s="101">
        <v>0</v>
      </c>
      <c r="AU885" s="101">
        <v>0</v>
      </c>
      <c r="AV885" s="101">
        <v>0</v>
      </c>
      <c r="AW885" s="101">
        <v>0</v>
      </c>
      <c r="AX885" s="101">
        <v>0</v>
      </c>
      <c r="AY885" s="101">
        <v>0</v>
      </c>
      <c r="AZ885" s="101">
        <v>0</v>
      </c>
      <c r="BA885" s="101">
        <v>0</v>
      </c>
      <c r="BB885" s="101">
        <v>0</v>
      </c>
      <c r="BC885" s="101">
        <v>0</v>
      </c>
      <c r="BD885" s="101">
        <v>0</v>
      </c>
      <c r="BE885" s="101">
        <v>0</v>
      </c>
      <c r="BF885" s="101">
        <v>0</v>
      </c>
      <c r="BG885" s="101">
        <v>0</v>
      </c>
      <c r="BH885" s="101">
        <v>0</v>
      </c>
      <c r="BI885" s="101">
        <v>0</v>
      </c>
      <c r="BJ885" s="101">
        <v>0</v>
      </c>
      <c r="BK885" s="101">
        <v>0</v>
      </c>
      <c r="BL885" s="101">
        <v>0</v>
      </c>
      <c r="BM885" s="101">
        <v>0</v>
      </c>
      <c r="BN885" s="101">
        <v>0</v>
      </c>
      <c r="BO885" s="101"/>
      <c r="BP885" s="101"/>
      <c r="BQ885" s="101"/>
      <c r="BR885" s="101"/>
      <c r="BS885" s="101"/>
      <c r="BT885" s="101"/>
      <c r="BU885" s="101"/>
      <c r="BV885" s="101"/>
      <c r="BW885" s="101"/>
      <c r="BX885" s="101"/>
      <c r="BY885" s="101"/>
      <c r="BZ885" s="101"/>
      <c r="CA885" s="101"/>
      <c r="CB885" s="101"/>
      <c r="CC885" s="101"/>
      <c r="CD885" s="101"/>
      <c r="CE885" s="101"/>
      <c r="CF885" s="101"/>
      <c r="CG885" s="101"/>
      <c r="CH885" s="101"/>
      <c r="CI885" s="101"/>
      <c r="CJ885" s="101"/>
      <c r="CK885" s="101"/>
      <c r="CL885" s="101"/>
      <c r="CM885" s="106">
        <f t="shared" si="57"/>
        <v>0</v>
      </c>
      <c r="CN885" s="65">
        <f t="shared" si="59"/>
        <v>0</v>
      </c>
      <c r="CO885" s="107">
        <f t="shared" si="58"/>
        <v>0</v>
      </c>
      <c r="CP885" s="12"/>
      <c r="CQ885" s="12"/>
      <c r="CR885" s="12"/>
      <c r="CS885" s="12"/>
      <c r="CT885" s="12"/>
      <c r="CU885" s="12"/>
      <c r="CV885" s="12"/>
      <c r="CW885" s="12"/>
      <c r="CX885" s="12"/>
      <c r="CY885" s="12"/>
      <c r="CZ885" s="12"/>
      <c r="DA885" s="12"/>
      <c r="DB885" s="12"/>
      <c r="DC885" s="12"/>
      <c r="DD885" s="12"/>
      <c r="DE885" s="12"/>
      <c r="DF885" s="12"/>
      <c r="DG885" s="12"/>
      <c r="DH885" s="12"/>
      <c r="DI885" s="12"/>
      <c r="DJ885" s="12"/>
      <c r="DK885" s="12"/>
      <c r="DL885" s="12"/>
      <c r="DM885" s="12"/>
      <c r="DN885" s="12"/>
      <c r="DO885" s="12"/>
      <c r="DP885" s="12"/>
    </row>
    <row r="886" spans="1:120" s="87" customFormat="1" hidden="1" x14ac:dyDescent="0.25">
      <c r="A886" s="94" t="s">
        <v>5135</v>
      </c>
      <c r="B886" s="95" t="s">
        <v>3022</v>
      </c>
      <c r="C886" s="96" t="s">
        <v>3023</v>
      </c>
      <c r="D886" s="95">
        <v>34410</v>
      </c>
      <c r="E886" s="101">
        <v>0</v>
      </c>
      <c r="F886" s="101">
        <v>0</v>
      </c>
      <c r="G886" s="101">
        <v>0</v>
      </c>
      <c r="H886" s="101">
        <v>0</v>
      </c>
      <c r="I886" s="101">
        <v>0</v>
      </c>
      <c r="J886" s="101">
        <v>0</v>
      </c>
      <c r="K886" s="101">
        <v>0</v>
      </c>
      <c r="L886" s="101">
        <v>0</v>
      </c>
      <c r="M886" s="101">
        <v>0</v>
      </c>
      <c r="N886" s="101">
        <v>0</v>
      </c>
      <c r="O886" s="101">
        <v>0</v>
      </c>
      <c r="P886" s="101">
        <v>0</v>
      </c>
      <c r="Q886" s="101">
        <v>0</v>
      </c>
      <c r="R886" s="101">
        <v>0</v>
      </c>
      <c r="S886" s="101">
        <v>0</v>
      </c>
      <c r="T886" s="101">
        <v>0</v>
      </c>
      <c r="U886" s="101">
        <v>0</v>
      </c>
      <c r="V886" s="101">
        <v>0</v>
      </c>
      <c r="W886" s="101">
        <v>0</v>
      </c>
      <c r="X886" s="101">
        <v>0</v>
      </c>
      <c r="Y886" s="101">
        <v>0</v>
      </c>
      <c r="Z886" s="101">
        <v>0</v>
      </c>
      <c r="AA886" s="101">
        <v>0</v>
      </c>
      <c r="AB886" s="101">
        <v>0</v>
      </c>
      <c r="AC886" s="101">
        <v>0</v>
      </c>
      <c r="AD886" s="101">
        <v>0</v>
      </c>
      <c r="AE886" s="101">
        <v>0</v>
      </c>
      <c r="AF886" s="101">
        <v>0</v>
      </c>
      <c r="AG886" s="101">
        <v>0</v>
      </c>
      <c r="AH886" s="101">
        <v>0</v>
      </c>
      <c r="AI886" s="101">
        <v>0</v>
      </c>
      <c r="AJ886" s="101">
        <v>0</v>
      </c>
      <c r="AK886" s="101">
        <v>0</v>
      </c>
      <c r="AL886" s="101">
        <v>0</v>
      </c>
      <c r="AM886" s="101">
        <v>0</v>
      </c>
      <c r="AN886" s="101">
        <v>0</v>
      </c>
      <c r="AO886" s="101">
        <v>0</v>
      </c>
      <c r="AP886" s="101">
        <v>0</v>
      </c>
      <c r="AQ886" s="101">
        <v>0</v>
      </c>
      <c r="AR886" s="101">
        <v>0</v>
      </c>
      <c r="AS886" s="101">
        <v>0</v>
      </c>
      <c r="AT886" s="101">
        <v>0</v>
      </c>
      <c r="AU886" s="101">
        <v>0</v>
      </c>
      <c r="AV886" s="101">
        <v>0</v>
      </c>
      <c r="AW886" s="101">
        <v>0</v>
      </c>
      <c r="AX886" s="101">
        <v>0</v>
      </c>
      <c r="AY886" s="101">
        <v>0</v>
      </c>
      <c r="AZ886" s="101">
        <v>0</v>
      </c>
      <c r="BA886" s="101">
        <v>0</v>
      </c>
      <c r="BB886" s="101">
        <v>0</v>
      </c>
      <c r="BC886" s="101">
        <v>0</v>
      </c>
      <c r="BD886" s="101">
        <v>0</v>
      </c>
      <c r="BE886" s="101">
        <v>0</v>
      </c>
      <c r="BF886" s="101">
        <v>0</v>
      </c>
      <c r="BG886" s="101">
        <v>0</v>
      </c>
      <c r="BH886" s="101">
        <v>0</v>
      </c>
      <c r="BI886" s="101">
        <v>0</v>
      </c>
      <c r="BJ886" s="101">
        <v>0</v>
      </c>
      <c r="BK886" s="101">
        <v>0</v>
      </c>
      <c r="BL886" s="101">
        <v>0</v>
      </c>
      <c r="BM886" s="101">
        <v>0</v>
      </c>
      <c r="BN886" s="101">
        <v>0</v>
      </c>
      <c r="BO886" s="101"/>
      <c r="BP886" s="101"/>
      <c r="BQ886" s="101"/>
      <c r="BR886" s="101"/>
      <c r="BS886" s="101"/>
      <c r="BT886" s="101"/>
      <c r="BU886" s="101"/>
      <c r="BV886" s="101"/>
      <c r="BW886" s="101"/>
      <c r="BX886" s="101"/>
      <c r="BY886" s="101"/>
      <c r="BZ886" s="101"/>
      <c r="CA886" s="101"/>
      <c r="CB886" s="101"/>
      <c r="CC886" s="101"/>
      <c r="CD886" s="101"/>
      <c r="CE886" s="101"/>
      <c r="CF886" s="101"/>
      <c r="CG886" s="101"/>
      <c r="CH886" s="101"/>
      <c r="CI886" s="101"/>
      <c r="CJ886" s="101"/>
      <c r="CK886" s="101"/>
      <c r="CL886" s="101"/>
      <c r="CM886" s="106">
        <f t="shared" si="57"/>
        <v>0</v>
      </c>
      <c r="CN886" s="65">
        <f t="shared" si="59"/>
        <v>0</v>
      </c>
      <c r="CO886" s="107">
        <f t="shared" si="58"/>
        <v>0</v>
      </c>
      <c r="CP886" s="12"/>
      <c r="CQ886" s="12"/>
      <c r="CR886" s="12"/>
      <c r="CS886" s="12"/>
      <c r="CT886" s="12"/>
      <c r="CU886" s="12"/>
      <c r="CV886" s="12"/>
      <c r="CW886" s="12"/>
      <c r="CX886" s="12"/>
      <c r="CY886" s="12"/>
      <c r="CZ886" s="12"/>
      <c r="DA886" s="12"/>
      <c r="DB886" s="12"/>
      <c r="DC886" s="12"/>
      <c r="DD886" s="12"/>
      <c r="DE886" s="12"/>
      <c r="DF886" s="12"/>
      <c r="DG886" s="12"/>
      <c r="DH886" s="12"/>
      <c r="DI886" s="12"/>
      <c r="DJ886" s="12"/>
      <c r="DK886" s="12"/>
      <c r="DL886" s="12"/>
      <c r="DM886" s="12"/>
      <c r="DN886" s="12"/>
      <c r="DO886" s="12"/>
      <c r="DP886" s="12"/>
    </row>
    <row r="887" spans="1:120" s="87" customFormat="1" hidden="1" x14ac:dyDescent="0.25">
      <c r="A887" s="94" t="s">
        <v>5135</v>
      </c>
      <c r="B887" s="95" t="s">
        <v>3026</v>
      </c>
      <c r="C887" s="96" t="s">
        <v>3027</v>
      </c>
      <c r="D887" s="95">
        <v>34410</v>
      </c>
      <c r="E887" s="101">
        <v>0</v>
      </c>
      <c r="F887" s="101">
        <v>0</v>
      </c>
      <c r="G887" s="101">
        <v>0</v>
      </c>
      <c r="H887" s="101">
        <v>0</v>
      </c>
      <c r="I887" s="101">
        <v>0</v>
      </c>
      <c r="J887" s="101">
        <v>0</v>
      </c>
      <c r="K887" s="101">
        <v>0</v>
      </c>
      <c r="L887" s="101">
        <v>0</v>
      </c>
      <c r="M887" s="101">
        <v>0</v>
      </c>
      <c r="N887" s="101">
        <v>0</v>
      </c>
      <c r="O887" s="101">
        <v>0</v>
      </c>
      <c r="P887" s="101">
        <v>0</v>
      </c>
      <c r="Q887" s="101">
        <v>0</v>
      </c>
      <c r="R887" s="101">
        <v>0</v>
      </c>
      <c r="S887" s="101">
        <v>0</v>
      </c>
      <c r="T887" s="101">
        <v>0</v>
      </c>
      <c r="U887" s="101">
        <v>0</v>
      </c>
      <c r="V887" s="101">
        <v>0</v>
      </c>
      <c r="W887" s="101">
        <v>0</v>
      </c>
      <c r="X887" s="101">
        <v>0</v>
      </c>
      <c r="Y887" s="101">
        <v>0</v>
      </c>
      <c r="Z887" s="101">
        <v>0</v>
      </c>
      <c r="AA887" s="101">
        <v>0</v>
      </c>
      <c r="AB887" s="101">
        <v>0</v>
      </c>
      <c r="AC887" s="101">
        <v>0</v>
      </c>
      <c r="AD887" s="101">
        <v>0</v>
      </c>
      <c r="AE887" s="101">
        <v>0</v>
      </c>
      <c r="AF887" s="101">
        <v>0</v>
      </c>
      <c r="AG887" s="101">
        <v>0</v>
      </c>
      <c r="AH887" s="101">
        <v>0</v>
      </c>
      <c r="AI887" s="101">
        <v>0</v>
      </c>
      <c r="AJ887" s="101">
        <v>0</v>
      </c>
      <c r="AK887" s="101">
        <v>0</v>
      </c>
      <c r="AL887" s="101">
        <v>0</v>
      </c>
      <c r="AM887" s="101">
        <v>0</v>
      </c>
      <c r="AN887" s="101">
        <v>0</v>
      </c>
      <c r="AO887" s="101">
        <v>0</v>
      </c>
      <c r="AP887" s="101">
        <v>0</v>
      </c>
      <c r="AQ887" s="101">
        <v>0</v>
      </c>
      <c r="AR887" s="101">
        <v>0</v>
      </c>
      <c r="AS887" s="101">
        <v>0</v>
      </c>
      <c r="AT887" s="101">
        <v>0</v>
      </c>
      <c r="AU887" s="101">
        <v>0</v>
      </c>
      <c r="AV887" s="101">
        <v>0</v>
      </c>
      <c r="AW887" s="101">
        <v>0</v>
      </c>
      <c r="AX887" s="101">
        <v>0</v>
      </c>
      <c r="AY887" s="101">
        <v>0</v>
      </c>
      <c r="AZ887" s="101">
        <v>0</v>
      </c>
      <c r="BA887" s="101">
        <v>0</v>
      </c>
      <c r="BB887" s="101">
        <v>0</v>
      </c>
      <c r="BC887" s="101">
        <v>0</v>
      </c>
      <c r="BD887" s="101">
        <v>0</v>
      </c>
      <c r="BE887" s="101">
        <v>0</v>
      </c>
      <c r="BF887" s="101">
        <v>0</v>
      </c>
      <c r="BG887" s="101">
        <v>0</v>
      </c>
      <c r="BH887" s="101">
        <v>0</v>
      </c>
      <c r="BI887" s="101">
        <v>0</v>
      </c>
      <c r="BJ887" s="101">
        <v>0</v>
      </c>
      <c r="BK887" s="101">
        <v>0</v>
      </c>
      <c r="BL887" s="101">
        <v>0</v>
      </c>
      <c r="BM887" s="101">
        <v>0</v>
      </c>
      <c r="BN887" s="101">
        <v>0</v>
      </c>
      <c r="BO887" s="101"/>
      <c r="BP887" s="101"/>
      <c r="BQ887" s="101"/>
      <c r="BR887" s="101"/>
      <c r="BS887" s="101"/>
      <c r="BT887" s="101"/>
      <c r="BU887" s="101"/>
      <c r="BV887" s="101"/>
      <c r="BW887" s="101"/>
      <c r="BX887" s="101"/>
      <c r="BY887" s="101"/>
      <c r="BZ887" s="101"/>
      <c r="CA887" s="101"/>
      <c r="CB887" s="101"/>
      <c r="CC887" s="101"/>
      <c r="CD887" s="101"/>
      <c r="CE887" s="101"/>
      <c r="CF887" s="101"/>
      <c r="CG887" s="101"/>
      <c r="CH887" s="101"/>
      <c r="CI887" s="101"/>
      <c r="CJ887" s="101"/>
      <c r="CK887" s="101"/>
      <c r="CL887" s="101"/>
      <c r="CM887" s="106">
        <f t="shared" si="57"/>
        <v>0</v>
      </c>
      <c r="CN887" s="65">
        <f t="shared" si="59"/>
        <v>0</v>
      </c>
      <c r="CO887" s="107">
        <f t="shared" si="58"/>
        <v>0</v>
      </c>
      <c r="CP887" s="12"/>
      <c r="CQ887" s="12"/>
      <c r="CR887" s="12"/>
      <c r="CS887" s="12"/>
      <c r="CT887" s="12"/>
      <c r="CU887" s="12"/>
      <c r="CV887" s="12"/>
      <c r="CW887" s="12"/>
      <c r="CX887" s="12"/>
      <c r="CY887" s="12"/>
      <c r="CZ887" s="12"/>
      <c r="DA887" s="12"/>
      <c r="DB887" s="12"/>
      <c r="DC887" s="12"/>
      <c r="DD887" s="12"/>
      <c r="DE887" s="12"/>
      <c r="DF887" s="12"/>
      <c r="DG887" s="12"/>
      <c r="DH887" s="12"/>
      <c r="DI887" s="12"/>
      <c r="DJ887" s="12"/>
      <c r="DK887" s="12"/>
      <c r="DL887" s="12"/>
      <c r="DM887" s="12"/>
      <c r="DN887" s="12"/>
      <c r="DO887" s="12"/>
      <c r="DP887" s="12"/>
    </row>
    <row r="888" spans="1:120" s="87" customFormat="1" hidden="1" x14ac:dyDescent="0.25">
      <c r="A888" s="94" t="s">
        <v>5135</v>
      </c>
      <c r="B888" s="95" t="s">
        <v>3034</v>
      </c>
      <c r="C888" s="96" t="s">
        <v>3035</v>
      </c>
      <c r="D888" s="95">
        <v>34410</v>
      </c>
      <c r="E888" s="101">
        <v>0</v>
      </c>
      <c r="F888" s="101">
        <v>0</v>
      </c>
      <c r="G888" s="101">
        <v>0</v>
      </c>
      <c r="H888" s="101">
        <v>0</v>
      </c>
      <c r="I888" s="101">
        <v>0</v>
      </c>
      <c r="J888" s="101">
        <v>0</v>
      </c>
      <c r="K888" s="101">
        <v>0</v>
      </c>
      <c r="L888" s="101">
        <v>0</v>
      </c>
      <c r="M888" s="101">
        <v>0</v>
      </c>
      <c r="N888" s="101">
        <v>0</v>
      </c>
      <c r="O888" s="101">
        <v>0</v>
      </c>
      <c r="P888" s="101">
        <v>0</v>
      </c>
      <c r="Q888" s="101">
        <v>0</v>
      </c>
      <c r="R888" s="101">
        <v>0</v>
      </c>
      <c r="S888" s="101">
        <v>0</v>
      </c>
      <c r="T888" s="101">
        <v>0</v>
      </c>
      <c r="U888" s="101">
        <v>0</v>
      </c>
      <c r="V888" s="101">
        <v>0</v>
      </c>
      <c r="W888" s="101">
        <v>0</v>
      </c>
      <c r="X888" s="101">
        <v>0</v>
      </c>
      <c r="Y888" s="101">
        <v>0</v>
      </c>
      <c r="Z888" s="101">
        <v>0</v>
      </c>
      <c r="AA888" s="101">
        <v>0</v>
      </c>
      <c r="AB888" s="101">
        <v>0</v>
      </c>
      <c r="AC888" s="101">
        <v>0</v>
      </c>
      <c r="AD888" s="101">
        <v>0</v>
      </c>
      <c r="AE888" s="101">
        <v>0</v>
      </c>
      <c r="AF888" s="101">
        <v>0</v>
      </c>
      <c r="AG888" s="101">
        <v>0</v>
      </c>
      <c r="AH888" s="101">
        <v>0</v>
      </c>
      <c r="AI888" s="101">
        <v>0</v>
      </c>
      <c r="AJ888" s="101">
        <v>0</v>
      </c>
      <c r="AK888" s="101">
        <v>0</v>
      </c>
      <c r="AL888" s="101">
        <v>0</v>
      </c>
      <c r="AM888" s="101">
        <v>0</v>
      </c>
      <c r="AN888" s="101">
        <v>0</v>
      </c>
      <c r="AO888" s="101">
        <v>0</v>
      </c>
      <c r="AP888" s="101">
        <v>0</v>
      </c>
      <c r="AQ888" s="101">
        <v>0</v>
      </c>
      <c r="AR888" s="101">
        <v>0</v>
      </c>
      <c r="AS888" s="101">
        <v>0</v>
      </c>
      <c r="AT888" s="101">
        <v>0</v>
      </c>
      <c r="AU888" s="101">
        <v>0</v>
      </c>
      <c r="AV888" s="101">
        <v>0</v>
      </c>
      <c r="AW888" s="101">
        <v>0</v>
      </c>
      <c r="AX888" s="101">
        <v>0</v>
      </c>
      <c r="AY888" s="101">
        <v>0</v>
      </c>
      <c r="AZ888" s="101">
        <v>0</v>
      </c>
      <c r="BA888" s="101">
        <v>0</v>
      </c>
      <c r="BB888" s="101">
        <v>0</v>
      </c>
      <c r="BC888" s="101">
        <v>0</v>
      </c>
      <c r="BD888" s="101">
        <v>0</v>
      </c>
      <c r="BE888" s="101">
        <v>0</v>
      </c>
      <c r="BF888" s="101">
        <v>0</v>
      </c>
      <c r="BG888" s="101">
        <v>0</v>
      </c>
      <c r="BH888" s="101">
        <v>0</v>
      </c>
      <c r="BI888" s="101">
        <v>0</v>
      </c>
      <c r="BJ888" s="101">
        <v>0</v>
      </c>
      <c r="BK888" s="101">
        <v>0</v>
      </c>
      <c r="BL888" s="101">
        <v>0</v>
      </c>
      <c r="BM888" s="101">
        <v>0</v>
      </c>
      <c r="BN888" s="101">
        <v>0</v>
      </c>
      <c r="BO888" s="101"/>
      <c r="BP888" s="101"/>
      <c r="BQ888" s="101"/>
      <c r="BR888" s="101"/>
      <c r="BS888" s="101"/>
      <c r="BT888" s="101"/>
      <c r="BU888" s="101"/>
      <c r="BV888" s="101"/>
      <c r="BW888" s="101"/>
      <c r="BX888" s="101"/>
      <c r="BY888" s="101"/>
      <c r="BZ888" s="101"/>
      <c r="CA888" s="101"/>
      <c r="CB888" s="101"/>
      <c r="CC888" s="101"/>
      <c r="CD888" s="101"/>
      <c r="CE888" s="101"/>
      <c r="CF888" s="101"/>
      <c r="CG888" s="101"/>
      <c r="CH888" s="101"/>
      <c r="CI888" s="101"/>
      <c r="CJ888" s="101"/>
      <c r="CK888" s="101"/>
      <c r="CL888" s="101"/>
      <c r="CM888" s="106">
        <f t="shared" si="57"/>
        <v>0</v>
      </c>
      <c r="CN888" s="65">
        <f t="shared" si="59"/>
        <v>0</v>
      </c>
      <c r="CO888" s="107">
        <f t="shared" si="58"/>
        <v>0</v>
      </c>
      <c r="CP888" s="12"/>
      <c r="CQ888" s="12"/>
      <c r="CR888" s="12"/>
      <c r="CS888" s="12"/>
      <c r="CT888" s="12"/>
      <c r="CU888" s="12"/>
      <c r="CV888" s="12"/>
      <c r="CW888" s="12"/>
      <c r="CX888" s="12"/>
      <c r="CY888" s="12"/>
      <c r="CZ888" s="12"/>
      <c r="DA888" s="12"/>
      <c r="DB888" s="12"/>
      <c r="DC888" s="12"/>
      <c r="DD888" s="12"/>
      <c r="DE888" s="12"/>
      <c r="DF888" s="12"/>
      <c r="DG888" s="12"/>
      <c r="DH888" s="12"/>
      <c r="DI888" s="12"/>
      <c r="DJ888" s="12"/>
      <c r="DK888" s="12"/>
      <c r="DL888" s="12"/>
      <c r="DM888" s="12"/>
      <c r="DN888" s="12"/>
      <c r="DO888" s="12"/>
      <c r="DP888" s="12"/>
    </row>
    <row r="889" spans="1:120" s="87" customFormat="1" hidden="1" x14ac:dyDescent="0.25">
      <c r="A889" s="94" t="s">
        <v>5135</v>
      </c>
      <c r="B889" s="95" t="s">
        <v>3040</v>
      </c>
      <c r="C889" s="96" t="s">
        <v>3041</v>
      </c>
      <c r="D889" s="95">
        <v>34410</v>
      </c>
      <c r="E889" s="101">
        <v>0</v>
      </c>
      <c r="F889" s="101">
        <v>0</v>
      </c>
      <c r="G889" s="101">
        <v>0</v>
      </c>
      <c r="H889" s="101">
        <v>0</v>
      </c>
      <c r="I889" s="101">
        <v>0</v>
      </c>
      <c r="J889" s="101">
        <v>0</v>
      </c>
      <c r="K889" s="101">
        <v>0</v>
      </c>
      <c r="L889" s="101">
        <v>0</v>
      </c>
      <c r="M889" s="101">
        <v>0</v>
      </c>
      <c r="N889" s="101">
        <v>0</v>
      </c>
      <c r="O889" s="101">
        <v>0</v>
      </c>
      <c r="P889" s="101">
        <v>0</v>
      </c>
      <c r="Q889" s="101">
        <v>0</v>
      </c>
      <c r="R889" s="101">
        <v>0</v>
      </c>
      <c r="S889" s="101">
        <v>0</v>
      </c>
      <c r="T889" s="101">
        <v>0</v>
      </c>
      <c r="U889" s="101">
        <v>0</v>
      </c>
      <c r="V889" s="101">
        <v>0</v>
      </c>
      <c r="W889" s="101">
        <v>0</v>
      </c>
      <c r="X889" s="101">
        <v>0</v>
      </c>
      <c r="Y889" s="101">
        <v>0</v>
      </c>
      <c r="Z889" s="101">
        <v>0</v>
      </c>
      <c r="AA889" s="101">
        <v>0</v>
      </c>
      <c r="AB889" s="101">
        <v>0</v>
      </c>
      <c r="AC889" s="101">
        <v>0</v>
      </c>
      <c r="AD889" s="101">
        <v>0</v>
      </c>
      <c r="AE889" s="101">
        <v>0</v>
      </c>
      <c r="AF889" s="101">
        <v>0</v>
      </c>
      <c r="AG889" s="101">
        <v>0</v>
      </c>
      <c r="AH889" s="101">
        <v>0</v>
      </c>
      <c r="AI889" s="101">
        <v>0</v>
      </c>
      <c r="AJ889" s="101">
        <v>0</v>
      </c>
      <c r="AK889" s="101">
        <v>0</v>
      </c>
      <c r="AL889" s="101">
        <v>0</v>
      </c>
      <c r="AM889" s="101">
        <v>0</v>
      </c>
      <c r="AN889" s="101">
        <v>0</v>
      </c>
      <c r="AO889" s="101">
        <v>0</v>
      </c>
      <c r="AP889" s="101">
        <v>0</v>
      </c>
      <c r="AQ889" s="101">
        <v>0</v>
      </c>
      <c r="AR889" s="101">
        <v>0</v>
      </c>
      <c r="AS889" s="101">
        <v>0</v>
      </c>
      <c r="AT889" s="101">
        <v>0</v>
      </c>
      <c r="AU889" s="101">
        <v>0</v>
      </c>
      <c r="AV889" s="101">
        <v>0</v>
      </c>
      <c r="AW889" s="101">
        <v>0</v>
      </c>
      <c r="AX889" s="101">
        <v>0</v>
      </c>
      <c r="AY889" s="101">
        <v>0</v>
      </c>
      <c r="AZ889" s="101">
        <v>0</v>
      </c>
      <c r="BA889" s="101">
        <v>0</v>
      </c>
      <c r="BB889" s="101">
        <v>0</v>
      </c>
      <c r="BC889" s="101">
        <v>0</v>
      </c>
      <c r="BD889" s="101">
        <v>0</v>
      </c>
      <c r="BE889" s="101">
        <v>0</v>
      </c>
      <c r="BF889" s="101">
        <v>0</v>
      </c>
      <c r="BG889" s="101">
        <v>0</v>
      </c>
      <c r="BH889" s="101">
        <v>0</v>
      </c>
      <c r="BI889" s="101">
        <v>0</v>
      </c>
      <c r="BJ889" s="101">
        <v>0</v>
      </c>
      <c r="BK889" s="101">
        <v>0</v>
      </c>
      <c r="BL889" s="101">
        <v>0</v>
      </c>
      <c r="BM889" s="101">
        <v>0</v>
      </c>
      <c r="BN889" s="101">
        <v>0</v>
      </c>
      <c r="BO889" s="101"/>
      <c r="BP889" s="101"/>
      <c r="BQ889" s="101"/>
      <c r="BR889" s="101"/>
      <c r="BS889" s="101"/>
      <c r="BT889" s="101"/>
      <c r="BU889" s="101"/>
      <c r="BV889" s="101"/>
      <c r="BW889" s="101"/>
      <c r="BX889" s="101"/>
      <c r="BY889" s="101"/>
      <c r="BZ889" s="101"/>
      <c r="CA889" s="101"/>
      <c r="CB889" s="101"/>
      <c r="CC889" s="101"/>
      <c r="CD889" s="101"/>
      <c r="CE889" s="101"/>
      <c r="CF889" s="101"/>
      <c r="CG889" s="101"/>
      <c r="CH889" s="101"/>
      <c r="CI889" s="101"/>
      <c r="CJ889" s="101"/>
      <c r="CK889" s="101"/>
      <c r="CL889" s="101"/>
      <c r="CM889" s="106">
        <f t="shared" si="57"/>
        <v>0</v>
      </c>
      <c r="CN889" s="65">
        <f t="shared" si="59"/>
        <v>0</v>
      </c>
      <c r="CO889" s="107">
        <f t="shared" si="58"/>
        <v>0</v>
      </c>
      <c r="CP889" s="12"/>
      <c r="CQ889" s="12"/>
      <c r="CR889" s="12"/>
      <c r="CS889" s="12"/>
      <c r="CT889" s="12"/>
      <c r="CU889" s="12"/>
      <c r="CV889" s="12"/>
      <c r="CW889" s="12"/>
      <c r="CX889" s="12"/>
      <c r="CY889" s="12"/>
      <c r="CZ889" s="12"/>
      <c r="DA889" s="12"/>
      <c r="DB889" s="12"/>
      <c r="DC889" s="12"/>
      <c r="DD889" s="12"/>
      <c r="DE889" s="12"/>
      <c r="DF889" s="12"/>
      <c r="DG889" s="12"/>
      <c r="DH889" s="12"/>
      <c r="DI889" s="12"/>
      <c r="DJ889" s="12"/>
      <c r="DK889" s="12"/>
      <c r="DL889" s="12"/>
      <c r="DM889" s="12"/>
      <c r="DN889" s="12"/>
      <c r="DO889" s="12"/>
      <c r="DP889" s="12"/>
    </row>
    <row r="890" spans="1:120" s="87" customFormat="1" hidden="1" x14ac:dyDescent="0.25">
      <c r="A890" s="94" t="s">
        <v>5135</v>
      </c>
      <c r="B890" s="95" t="s">
        <v>3046</v>
      </c>
      <c r="C890" s="96" t="s">
        <v>3047</v>
      </c>
      <c r="D890" s="95">
        <v>34410</v>
      </c>
      <c r="E890" s="101">
        <v>0</v>
      </c>
      <c r="F890" s="101">
        <v>0</v>
      </c>
      <c r="G890" s="101">
        <v>0</v>
      </c>
      <c r="H890" s="101">
        <v>0</v>
      </c>
      <c r="I890" s="101">
        <v>0</v>
      </c>
      <c r="J890" s="101">
        <v>0</v>
      </c>
      <c r="K890" s="101">
        <v>0</v>
      </c>
      <c r="L890" s="101">
        <v>0</v>
      </c>
      <c r="M890" s="101">
        <v>0</v>
      </c>
      <c r="N890" s="101">
        <v>0</v>
      </c>
      <c r="O890" s="101">
        <v>0</v>
      </c>
      <c r="P890" s="101">
        <v>0</v>
      </c>
      <c r="Q890" s="101">
        <v>0</v>
      </c>
      <c r="R890" s="101">
        <v>0</v>
      </c>
      <c r="S890" s="101">
        <v>0</v>
      </c>
      <c r="T890" s="101">
        <v>0</v>
      </c>
      <c r="U890" s="101">
        <v>0</v>
      </c>
      <c r="V890" s="101">
        <v>0</v>
      </c>
      <c r="W890" s="101">
        <v>0</v>
      </c>
      <c r="X890" s="101">
        <v>0</v>
      </c>
      <c r="Y890" s="101">
        <v>0</v>
      </c>
      <c r="Z890" s="101">
        <v>0</v>
      </c>
      <c r="AA890" s="101">
        <v>0</v>
      </c>
      <c r="AB890" s="101">
        <v>0</v>
      </c>
      <c r="AC890" s="101">
        <v>0</v>
      </c>
      <c r="AD890" s="101">
        <v>0</v>
      </c>
      <c r="AE890" s="101">
        <v>0</v>
      </c>
      <c r="AF890" s="101">
        <v>0</v>
      </c>
      <c r="AG890" s="101">
        <v>0</v>
      </c>
      <c r="AH890" s="101">
        <v>0</v>
      </c>
      <c r="AI890" s="101">
        <v>0</v>
      </c>
      <c r="AJ890" s="101">
        <v>0</v>
      </c>
      <c r="AK890" s="101">
        <v>0</v>
      </c>
      <c r="AL890" s="101">
        <v>0</v>
      </c>
      <c r="AM890" s="101">
        <v>0</v>
      </c>
      <c r="AN890" s="101">
        <v>0</v>
      </c>
      <c r="AO890" s="101">
        <v>0</v>
      </c>
      <c r="AP890" s="101">
        <v>0</v>
      </c>
      <c r="AQ890" s="101">
        <v>0</v>
      </c>
      <c r="AR890" s="101">
        <v>0</v>
      </c>
      <c r="AS890" s="101">
        <v>0</v>
      </c>
      <c r="AT890" s="101">
        <v>0</v>
      </c>
      <c r="AU890" s="101">
        <v>0</v>
      </c>
      <c r="AV890" s="101">
        <v>0</v>
      </c>
      <c r="AW890" s="101">
        <v>0</v>
      </c>
      <c r="AX890" s="101">
        <v>0</v>
      </c>
      <c r="AY890" s="101">
        <v>0</v>
      </c>
      <c r="AZ890" s="101">
        <v>0</v>
      </c>
      <c r="BA890" s="101">
        <v>0</v>
      </c>
      <c r="BB890" s="101">
        <v>0</v>
      </c>
      <c r="BC890" s="101">
        <v>0</v>
      </c>
      <c r="BD890" s="101">
        <v>0</v>
      </c>
      <c r="BE890" s="101">
        <v>0</v>
      </c>
      <c r="BF890" s="101">
        <v>0</v>
      </c>
      <c r="BG890" s="101">
        <v>0</v>
      </c>
      <c r="BH890" s="101">
        <v>0</v>
      </c>
      <c r="BI890" s="101">
        <v>0</v>
      </c>
      <c r="BJ890" s="101">
        <v>0</v>
      </c>
      <c r="BK890" s="101">
        <v>0</v>
      </c>
      <c r="BL890" s="101">
        <v>0</v>
      </c>
      <c r="BM890" s="101">
        <v>0</v>
      </c>
      <c r="BN890" s="101">
        <v>0</v>
      </c>
      <c r="BO890" s="101"/>
      <c r="BP890" s="101"/>
      <c r="BQ890" s="101"/>
      <c r="BR890" s="101"/>
      <c r="BS890" s="101"/>
      <c r="BT890" s="101"/>
      <c r="BU890" s="101"/>
      <c r="BV890" s="101"/>
      <c r="BW890" s="101"/>
      <c r="BX890" s="101"/>
      <c r="BY890" s="101"/>
      <c r="BZ890" s="101"/>
      <c r="CA890" s="101"/>
      <c r="CB890" s="101"/>
      <c r="CC890" s="101"/>
      <c r="CD890" s="101"/>
      <c r="CE890" s="101"/>
      <c r="CF890" s="101"/>
      <c r="CG890" s="101"/>
      <c r="CH890" s="101"/>
      <c r="CI890" s="101"/>
      <c r="CJ890" s="101"/>
      <c r="CK890" s="101"/>
      <c r="CL890" s="101"/>
      <c r="CM890" s="106">
        <f t="shared" si="57"/>
        <v>0</v>
      </c>
      <c r="CN890" s="65">
        <f t="shared" si="59"/>
        <v>0</v>
      </c>
      <c r="CO890" s="107">
        <f t="shared" si="58"/>
        <v>0</v>
      </c>
      <c r="CP890" s="12"/>
      <c r="CQ890" s="12"/>
      <c r="CR890" s="12"/>
      <c r="CS890" s="12"/>
      <c r="CT890" s="12"/>
      <c r="CU890" s="12"/>
      <c r="CV890" s="12"/>
      <c r="CW890" s="12"/>
      <c r="CX890" s="12"/>
      <c r="CY890" s="12"/>
      <c r="CZ890" s="12"/>
      <c r="DA890" s="12"/>
      <c r="DB890" s="12"/>
      <c r="DC890" s="12"/>
      <c r="DD890" s="12"/>
      <c r="DE890" s="12"/>
      <c r="DF890" s="12"/>
      <c r="DG890" s="12"/>
      <c r="DH890" s="12"/>
      <c r="DI890" s="12"/>
      <c r="DJ890" s="12"/>
      <c r="DK890" s="12"/>
      <c r="DL890" s="12"/>
      <c r="DM890" s="12"/>
      <c r="DN890" s="12"/>
      <c r="DO890" s="12"/>
      <c r="DP890" s="12"/>
    </row>
    <row r="891" spans="1:120" s="87" customFormat="1" hidden="1" x14ac:dyDescent="0.25">
      <c r="A891" s="94" t="s">
        <v>5135</v>
      </c>
      <c r="B891" s="95" t="s">
        <v>3832</v>
      </c>
      <c r="C891" s="96" t="s">
        <v>3833</v>
      </c>
      <c r="D891" s="95">
        <v>34420</v>
      </c>
      <c r="E891" s="101">
        <v>0</v>
      </c>
      <c r="F891" s="101">
        <v>0</v>
      </c>
      <c r="G891" s="101">
        <v>0</v>
      </c>
      <c r="H891" s="101">
        <v>0</v>
      </c>
      <c r="I891" s="101">
        <v>0</v>
      </c>
      <c r="J891" s="101">
        <v>0</v>
      </c>
      <c r="K891" s="101">
        <v>0</v>
      </c>
      <c r="L891" s="101">
        <v>0</v>
      </c>
      <c r="M891" s="101">
        <v>0</v>
      </c>
      <c r="N891" s="101">
        <v>0</v>
      </c>
      <c r="O891" s="101">
        <v>0</v>
      </c>
      <c r="P891" s="101">
        <v>0</v>
      </c>
      <c r="Q891" s="101">
        <v>0</v>
      </c>
      <c r="R891" s="101">
        <v>0</v>
      </c>
      <c r="S891" s="101">
        <v>0</v>
      </c>
      <c r="T891" s="101">
        <v>0</v>
      </c>
      <c r="U891" s="101">
        <v>0</v>
      </c>
      <c r="V891" s="101">
        <v>0</v>
      </c>
      <c r="W891" s="101">
        <v>0</v>
      </c>
      <c r="X891" s="101">
        <v>0</v>
      </c>
      <c r="Y891" s="101">
        <v>0</v>
      </c>
      <c r="Z891" s="101">
        <v>0</v>
      </c>
      <c r="AA891" s="101">
        <v>0</v>
      </c>
      <c r="AB891" s="101">
        <v>0</v>
      </c>
      <c r="AC891" s="101">
        <v>0</v>
      </c>
      <c r="AD891" s="101">
        <v>0</v>
      </c>
      <c r="AE891" s="101">
        <v>0</v>
      </c>
      <c r="AF891" s="101">
        <v>0</v>
      </c>
      <c r="AG891" s="101">
        <v>0</v>
      </c>
      <c r="AH891" s="101">
        <v>0</v>
      </c>
      <c r="AI891" s="101">
        <v>0</v>
      </c>
      <c r="AJ891" s="101">
        <v>0</v>
      </c>
      <c r="AK891" s="101">
        <v>0</v>
      </c>
      <c r="AL891" s="101">
        <v>0</v>
      </c>
      <c r="AM891" s="101">
        <v>0</v>
      </c>
      <c r="AN891" s="101">
        <v>0</v>
      </c>
      <c r="AO891" s="101">
        <v>0</v>
      </c>
      <c r="AP891" s="101">
        <v>0</v>
      </c>
      <c r="AQ891" s="101">
        <v>0</v>
      </c>
      <c r="AR891" s="101">
        <v>0</v>
      </c>
      <c r="AS891" s="101">
        <v>0</v>
      </c>
      <c r="AT891" s="101">
        <v>0</v>
      </c>
      <c r="AU891" s="101">
        <v>0</v>
      </c>
      <c r="AV891" s="101">
        <v>0</v>
      </c>
      <c r="AW891" s="101">
        <v>0</v>
      </c>
      <c r="AX891" s="101">
        <v>0</v>
      </c>
      <c r="AY891" s="101">
        <v>0</v>
      </c>
      <c r="AZ891" s="101">
        <v>0</v>
      </c>
      <c r="BA891" s="101">
        <v>0</v>
      </c>
      <c r="BB891" s="101">
        <v>0</v>
      </c>
      <c r="BC891" s="101">
        <v>0</v>
      </c>
      <c r="BD891" s="101">
        <v>0</v>
      </c>
      <c r="BE891" s="101">
        <v>0</v>
      </c>
      <c r="BF891" s="101">
        <v>0</v>
      </c>
      <c r="BG891" s="101">
        <v>0</v>
      </c>
      <c r="BH891" s="101">
        <v>0</v>
      </c>
      <c r="BI891" s="101">
        <v>0</v>
      </c>
      <c r="BJ891" s="101">
        <v>0</v>
      </c>
      <c r="BK891" s="101">
        <v>0</v>
      </c>
      <c r="BL891" s="101">
        <v>0</v>
      </c>
      <c r="BM891" s="101">
        <v>0</v>
      </c>
      <c r="BN891" s="101">
        <v>0</v>
      </c>
      <c r="BO891" s="101"/>
      <c r="BP891" s="101"/>
      <c r="BQ891" s="101"/>
      <c r="BR891" s="101"/>
      <c r="BS891" s="101"/>
      <c r="BT891" s="101"/>
      <c r="BU891" s="101"/>
      <c r="BV891" s="101"/>
      <c r="BW891" s="101"/>
      <c r="BX891" s="101"/>
      <c r="BY891" s="101"/>
      <c r="BZ891" s="101"/>
      <c r="CA891" s="101"/>
      <c r="CB891" s="101"/>
      <c r="CC891" s="101"/>
      <c r="CD891" s="101"/>
      <c r="CE891" s="101"/>
      <c r="CF891" s="101"/>
      <c r="CG891" s="101"/>
      <c r="CH891" s="101"/>
      <c r="CI891" s="101"/>
      <c r="CJ891" s="101"/>
      <c r="CK891" s="101"/>
      <c r="CL891" s="101"/>
      <c r="CM891" s="106">
        <f t="shared" si="57"/>
        <v>0</v>
      </c>
      <c r="CN891" s="65">
        <f t="shared" si="59"/>
        <v>0</v>
      </c>
      <c r="CO891" s="107">
        <f t="shared" si="58"/>
        <v>0</v>
      </c>
      <c r="CP891" s="12"/>
      <c r="CQ891" s="12"/>
      <c r="CR891" s="12"/>
      <c r="CS891" s="12"/>
      <c r="CT891" s="12"/>
      <c r="CU891" s="12"/>
      <c r="CV891" s="12"/>
      <c r="CW891" s="12"/>
      <c r="CX891" s="12"/>
      <c r="CY891" s="12"/>
      <c r="CZ891" s="12"/>
      <c r="DA891" s="12"/>
      <c r="DB891" s="12"/>
      <c r="DC891" s="12"/>
      <c r="DD891" s="12"/>
      <c r="DE891" s="12"/>
      <c r="DF891" s="12"/>
      <c r="DG891" s="12"/>
      <c r="DH891" s="12"/>
      <c r="DI891" s="12"/>
      <c r="DJ891" s="12"/>
      <c r="DK891" s="12"/>
      <c r="DL891" s="12"/>
      <c r="DM891" s="12"/>
      <c r="DN891" s="12"/>
      <c r="DO891" s="12"/>
      <c r="DP891" s="12"/>
    </row>
    <row r="892" spans="1:120" s="87" customFormat="1" hidden="1" x14ac:dyDescent="0.25">
      <c r="A892" s="94" t="s">
        <v>5135</v>
      </c>
      <c r="B892" s="95" t="s">
        <v>3836</v>
      </c>
      <c r="C892" s="96" t="s">
        <v>3837</v>
      </c>
      <c r="D892" s="95">
        <v>34420</v>
      </c>
      <c r="E892" s="101">
        <v>0</v>
      </c>
      <c r="F892" s="101">
        <v>0</v>
      </c>
      <c r="G892" s="101">
        <v>0</v>
      </c>
      <c r="H892" s="101">
        <v>0</v>
      </c>
      <c r="I892" s="101">
        <v>0</v>
      </c>
      <c r="J892" s="101">
        <v>0</v>
      </c>
      <c r="K892" s="101">
        <v>0</v>
      </c>
      <c r="L892" s="101">
        <v>0</v>
      </c>
      <c r="M892" s="101">
        <v>0</v>
      </c>
      <c r="N892" s="101">
        <v>0</v>
      </c>
      <c r="O892" s="101">
        <v>0</v>
      </c>
      <c r="P892" s="101">
        <v>0</v>
      </c>
      <c r="Q892" s="101">
        <v>0</v>
      </c>
      <c r="R892" s="101">
        <v>0</v>
      </c>
      <c r="S892" s="101">
        <v>0</v>
      </c>
      <c r="T892" s="101">
        <v>0</v>
      </c>
      <c r="U892" s="101">
        <v>0</v>
      </c>
      <c r="V892" s="101">
        <v>0</v>
      </c>
      <c r="W892" s="101">
        <v>0</v>
      </c>
      <c r="X892" s="101">
        <v>0</v>
      </c>
      <c r="Y892" s="101">
        <v>0</v>
      </c>
      <c r="Z892" s="101">
        <v>0</v>
      </c>
      <c r="AA892" s="101">
        <v>0</v>
      </c>
      <c r="AB892" s="101">
        <v>0</v>
      </c>
      <c r="AC892" s="101">
        <v>0</v>
      </c>
      <c r="AD892" s="101">
        <v>0</v>
      </c>
      <c r="AE892" s="101">
        <v>0</v>
      </c>
      <c r="AF892" s="101">
        <v>0</v>
      </c>
      <c r="AG892" s="101">
        <v>0</v>
      </c>
      <c r="AH892" s="101">
        <v>0</v>
      </c>
      <c r="AI892" s="101">
        <v>0</v>
      </c>
      <c r="AJ892" s="101">
        <v>0</v>
      </c>
      <c r="AK892" s="101">
        <v>0</v>
      </c>
      <c r="AL892" s="101">
        <v>0</v>
      </c>
      <c r="AM892" s="101">
        <v>0</v>
      </c>
      <c r="AN892" s="101">
        <v>0</v>
      </c>
      <c r="AO892" s="101">
        <v>0</v>
      </c>
      <c r="AP892" s="101">
        <v>0</v>
      </c>
      <c r="AQ892" s="101">
        <v>0</v>
      </c>
      <c r="AR892" s="101">
        <v>0</v>
      </c>
      <c r="AS892" s="101">
        <v>0</v>
      </c>
      <c r="AT892" s="101">
        <v>0</v>
      </c>
      <c r="AU892" s="101">
        <v>0</v>
      </c>
      <c r="AV892" s="101">
        <v>0</v>
      </c>
      <c r="AW892" s="101">
        <v>0</v>
      </c>
      <c r="AX892" s="101">
        <v>0</v>
      </c>
      <c r="AY892" s="101">
        <v>0</v>
      </c>
      <c r="AZ892" s="101">
        <v>0</v>
      </c>
      <c r="BA892" s="101">
        <v>0</v>
      </c>
      <c r="BB892" s="101">
        <v>0</v>
      </c>
      <c r="BC892" s="101">
        <v>0</v>
      </c>
      <c r="BD892" s="101">
        <v>0</v>
      </c>
      <c r="BE892" s="101">
        <v>0</v>
      </c>
      <c r="BF892" s="101">
        <v>0</v>
      </c>
      <c r="BG892" s="101">
        <v>0</v>
      </c>
      <c r="BH892" s="101">
        <v>0</v>
      </c>
      <c r="BI892" s="101">
        <v>0</v>
      </c>
      <c r="BJ892" s="101">
        <v>0</v>
      </c>
      <c r="BK892" s="101">
        <v>0</v>
      </c>
      <c r="BL892" s="101">
        <v>0</v>
      </c>
      <c r="BM892" s="101">
        <v>0</v>
      </c>
      <c r="BN892" s="101">
        <v>0</v>
      </c>
      <c r="BO892" s="101"/>
      <c r="BP892" s="101"/>
      <c r="BQ892" s="101"/>
      <c r="BR892" s="101"/>
      <c r="BS892" s="101"/>
      <c r="BT892" s="101"/>
      <c r="BU892" s="101"/>
      <c r="BV892" s="101"/>
      <c r="BW892" s="101"/>
      <c r="BX892" s="101"/>
      <c r="BY892" s="101"/>
      <c r="BZ892" s="101"/>
      <c r="CA892" s="101"/>
      <c r="CB892" s="101"/>
      <c r="CC892" s="101"/>
      <c r="CD892" s="101"/>
      <c r="CE892" s="101"/>
      <c r="CF892" s="101"/>
      <c r="CG892" s="101"/>
      <c r="CH892" s="101"/>
      <c r="CI892" s="101"/>
      <c r="CJ892" s="101"/>
      <c r="CK892" s="101"/>
      <c r="CL892" s="101"/>
      <c r="CM892" s="106">
        <f t="shared" si="57"/>
        <v>0</v>
      </c>
      <c r="CN892" s="65">
        <f t="shared" si="59"/>
        <v>0</v>
      </c>
      <c r="CO892" s="107">
        <f t="shared" si="58"/>
        <v>0</v>
      </c>
      <c r="CP892" s="12"/>
      <c r="CQ892" s="12"/>
      <c r="CR892" s="12"/>
      <c r="CS892" s="12"/>
      <c r="CT892" s="12"/>
      <c r="CU892" s="12"/>
      <c r="CV892" s="12"/>
      <c r="CW892" s="12"/>
      <c r="CX892" s="12"/>
      <c r="CY892" s="12"/>
      <c r="CZ892" s="12"/>
      <c r="DA892" s="12"/>
      <c r="DB892" s="12"/>
      <c r="DC892" s="12"/>
      <c r="DD892" s="12"/>
      <c r="DE892" s="12"/>
      <c r="DF892" s="12"/>
      <c r="DG892" s="12"/>
      <c r="DH892" s="12"/>
      <c r="DI892" s="12"/>
      <c r="DJ892" s="12"/>
      <c r="DK892" s="12"/>
      <c r="DL892" s="12"/>
      <c r="DM892" s="12"/>
      <c r="DN892" s="12"/>
      <c r="DO892" s="12"/>
      <c r="DP892" s="12"/>
    </row>
    <row r="893" spans="1:120" s="87" customFormat="1" hidden="1" x14ac:dyDescent="0.25">
      <c r="A893" s="94" t="s">
        <v>5135</v>
      </c>
      <c r="B893" s="95" t="s">
        <v>3840</v>
      </c>
      <c r="C893" s="96" t="s">
        <v>3841</v>
      </c>
      <c r="D893" s="95">
        <v>34420</v>
      </c>
      <c r="E893" s="101">
        <v>0</v>
      </c>
      <c r="F893" s="101">
        <v>0</v>
      </c>
      <c r="G893" s="101">
        <v>0</v>
      </c>
      <c r="H893" s="101">
        <v>0</v>
      </c>
      <c r="I893" s="101">
        <v>0</v>
      </c>
      <c r="J893" s="101">
        <v>0</v>
      </c>
      <c r="K893" s="101">
        <v>0</v>
      </c>
      <c r="L893" s="101">
        <v>0</v>
      </c>
      <c r="M893" s="101">
        <v>0</v>
      </c>
      <c r="N893" s="101">
        <v>0</v>
      </c>
      <c r="O893" s="101">
        <v>0</v>
      </c>
      <c r="P893" s="101">
        <v>0</v>
      </c>
      <c r="Q893" s="101">
        <v>0</v>
      </c>
      <c r="R893" s="101">
        <v>0</v>
      </c>
      <c r="S893" s="101">
        <v>0</v>
      </c>
      <c r="T893" s="101">
        <v>0</v>
      </c>
      <c r="U893" s="101">
        <v>0</v>
      </c>
      <c r="V893" s="101">
        <v>0</v>
      </c>
      <c r="W893" s="101">
        <v>0</v>
      </c>
      <c r="X893" s="101">
        <v>0</v>
      </c>
      <c r="Y893" s="101">
        <v>0</v>
      </c>
      <c r="Z893" s="101">
        <v>0</v>
      </c>
      <c r="AA893" s="101">
        <v>0</v>
      </c>
      <c r="AB893" s="101">
        <v>0</v>
      </c>
      <c r="AC893" s="101">
        <v>0</v>
      </c>
      <c r="AD893" s="101">
        <v>0</v>
      </c>
      <c r="AE893" s="101">
        <v>0</v>
      </c>
      <c r="AF893" s="101">
        <v>0</v>
      </c>
      <c r="AG893" s="101">
        <v>0</v>
      </c>
      <c r="AH893" s="101">
        <v>0</v>
      </c>
      <c r="AI893" s="101">
        <v>0</v>
      </c>
      <c r="AJ893" s="101">
        <v>0</v>
      </c>
      <c r="AK893" s="101">
        <v>0</v>
      </c>
      <c r="AL893" s="101">
        <v>0</v>
      </c>
      <c r="AM893" s="101">
        <v>0</v>
      </c>
      <c r="AN893" s="101">
        <v>0</v>
      </c>
      <c r="AO893" s="101">
        <v>0</v>
      </c>
      <c r="AP893" s="101">
        <v>0</v>
      </c>
      <c r="AQ893" s="101">
        <v>0</v>
      </c>
      <c r="AR893" s="101">
        <v>0</v>
      </c>
      <c r="AS893" s="101">
        <v>0</v>
      </c>
      <c r="AT893" s="101">
        <v>0</v>
      </c>
      <c r="AU893" s="101">
        <v>0</v>
      </c>
      <c r="AV893" s="101">
        <v>0</v>
      </c>
      <c r="AW893" s="101">
        <v>0</v>
      </c>
      <c r="AX893" s="101">
        <v>0</v>
      </c>
      <c r="AY893" s="101">
        <v>0</v>
      </c>
      <c r="AZ893" s="101">
        <v>0</v>
      </c>
      <c r="BA893" s="101">
        <v>0</v>
      </c>
      <c r="BB893" s="101">
        <v>0</v>
      </c>
      <c r="BC893" s="101">
        <v>0</v>
      </c>
      <c r="BD893" s="101">
        <v>0</v>
      </c>
      <c r="BE893" s="101">
        <v>0</v>
      </c>
      <c r="BF893" s="101">
        <v>0</v>
      </c>
      <c r="BG893" s="101">
        <v>0</v>
      </c>
      <c r="BH893" s="101">
        <v>0</v>
      </c>
      <c r="BI893" s="101">
        <v>0</v>
      </c>
      <c r="BJ893" s="101">
        <v>0</v>
      </c>
      <c r="BK893" s="101">
        <v>0</v>
      </c>
      <c r="BL893" s="101">
        <v>0</v>
      </c>
      <c r="BM893" s="101">
        <v>0</v>
      </c>
      <c r="BN893" s="101">
        <v>0</v>
      </c>
      <c r="BO893" s="101"/>
      <c r="BP893" s="101"/>
      <c r="BQ893" s="101"/>
      <c r="BR893" s="101"/>
      <c r="BS893" s="101"/>
      <c r="BT893" s="101"/>
      <c r="BU893" s="101"/>
      <c r="BV893" s="101"/>
      <c r="BW893" s="101"/>
      <c r="BX893" s="101"/>
      <c r="BY893" s="101"/>
      <c r="BZ893" s="101"/>
      <c r="CA893" s="101"/>
      <c r="CB893" s="101"/>
      <c r="CC893" s="101"/>
      <c r="CD893" s="101"/>
      <c r="CE893" s="101"/>
      <c r="CF893" s="101"/>
      <c r="CG893" s="101"/>
      <c r="CH893" s="101"/>
      <c r="CI893" s="101"/>
      <c r="CJ893" s="101"/>
      <c r="CK893" s="101"/>
      <c r="CL893" s="101"/>
      <c r="CM893" s="106">
        <f t="shared" si="57"/>
        <v>0</v>
      </c>
      <c r="CN893" s="65">
        <f t="shared" si="59"/>
        <v>0</v>
      </c>
      <c r="CO893" s="107">
        <f t="shared" si="58"/>
        <v>0</v>
      </c>
      <c r="CP893" s="12"/>
      <c r="CQ893" s="12"/>
      <c r="CR893" s="12"/>
      <c r="CS893" s="12"/>
      <c r="CT893" s="12"/>
      <c r="CU893" s="12"/>
      <c r="CV893" s="12"/>
      <c r="CW893" s="12"/>
      <c r="CX893" s="12"/>
      <c r="CY893" s="12"/>
      <c r="CZ893" s="12"/>
      <c r="DA893" s="12"/>
      <c r="DB893" s="12"/>
      <c r="DC893" s="12"/>
      <c r="DD893" s="12"/>
      <c r="DE893" s="12"/>
      <c r="DF893" s="12"/>
      <c r="DG893" s="12"/>
      <c r="DH893" s="12"/>
      <c r="DI893" s="12"/>
      <c r="DJ893" s="12"/>
      <c r="DK893" s="12"/>
      <c r="DL893" s="12"/>
      <c r="DM893" s="12"/>
      <c r="DN893" s="12"/>
      <c r="DO893" s="12"/>
      <c r="DP893" s="12"/>
    </row>
    <row r="894" spans="1:120" s="87" customFormat="1" hidden="1" x14ac:dyDescent="0.25">
      <c r="A894" s="94" t="s">
        <v>5135</v>
      </c>
      <c r="B894" s="95" t="s">
        <v>3074</v>
      </c>
      <c r="C894" s="96" t="s">
        <v>3075</v>
      </c>
      <c r="D894" s="95">
        <v>34410</v>
      </c>
      <c r="E894" s="101">
        <v>0</v>
      </c>
      <c r="F894" s="101">
        <v>0</v>
      </c>
      <c r="G894" s="101">
        <v>0</v>
      </c>
      <c r="H894" s="101">
        <v>0</v>
      </c>
      <c r="I894" s="101">
        <v>0</v>
      </c>
      <c r="J894" s="101">
        <v>0</v>
      </c>
      <c r="K894" s="101">
        <v>0</v>
      </c>
      <c r="L894" s="101">
        <v>0</v>
      </c>
      <c r="M894" s="101">
        <v>0</v>
      </c>
      <c r="N894" s="101">
        <v>0</v>
      </c>
      <c r="O894" s="101">
        <v>0</v>
      </c>
      <c r="P894" s="101">
        <v>0</v>
      </c>
      <c r="Q894" s="101">
        <v>0</v>
      </c>
      <c r="R894" s="101">
        <v>0</v>
      </c>
      <c r="S894" s="101">
        <v>0</v>
      </c>
      <c r="T894" s="101">
        <v>0</v>
      </c>
      <c r="U894" s="101">
        <v>0</v>
      </c>
      <c r="V894" s="101">
        <v>0</v>
      </c>
      <c r="W894" s="101">
        <v>0</v>
      </c>
      <c r="X894" s="101">
        <v>0</v>
      </c>
      <c r="Y894" s="101">
        <v>0</v>
      </c>
      <c r="Z894" s="101">
        <v>0</v>
      </c>
      <c r="AA894" s="101">
        <v>0</v>
      </c>
      <c r="AB894" s="101">
        <v>0</v>
      </c>
      <c r="AC894" s="101">
        <v>0</v>
      </c>
      <c r="AD894" s="101">
        <v>0</v>
      </c>
      <c r="AE894" s="101">
        <v>0</v>
      </c>
      <c r="AF894" s="101">
        <v>0</v>
      </c>
      <c r="AG894" s="101">
        <v>0</v>
      </c>
      <c r="AH894" s="101">
        <v>0</v>
      </c>
      <c r="AI894" s="101">
        <v>0</v>
      </c>
      <c r="AJ894" s="101">
        <v>0</v>
      </c>
      <c r="AK894" s="101">
        <v>0</v>
      </c>
      <c r="AL894" s="101">
        <v>0</v>
      </c>
      <c r="AM894" s="101">
        <v>0</v>
      </c>
      <c r="AN894" s="101">
        <v>0</v>
      </c>
      <c r="AO894" s="101">
        <v>0</v>
      </c>
      <c r="AP894" s="101">
        <v>0</v>
      </c>
      <c r="AQ894" s="101">
        <v>0</v>
      </c>
      <c r="AR894" s="101">
        <v>0</v>
      </c>
      <c r="AS894" s="101">
        <v>0</v>
      </c>
      <c r="AT894" s="101">
        <v>0</v>
      </c>
      <c r="AU894" s="101">
        <v>0</v>
      </c>
      <c r="AV894" s="101">
        <v>0</v>
      </c>
      <c r="AW894" s="101">
        <v>0</v>
      </c>
      <c r="AX894" s="101">
        <v>0</v>
      </c>
      <c r="AY894" s="101">
        <v>0</v>
      </c>
      <c r="AZ894" s="101">
        <v>0</v>
      </c>
      <c r="BA894" s="101">
        <v>0</v>
      </c>
      <c r="BB894" s="101">
        <v>0</v>
      </c>
      <c r="BC894" s="101">
        <v>0</v>
      </c>
      <c r="BD894" s="101">
        <v>0</v>
      </c>
      <c r="BE894" s="101">
        <v>0</v>
      </c>
      <c r="BF894" s="101">
        <v>0</v>
      </c>
      <c r="BG894" s="101">
        <v>0</v>
      </c>
      <c r="BH894" s="101">
        <v>0</v>
      </c>
      <c r="BI894" s="101">
        <v>0</v>
      </c>
      <c r="BJ894" s="101">
        <v>0</v>
      </c>
      <c r="BK894" s="101">
        <v>0</v>
      </c>
      <c r="BL894" s="101">
        <v>0</v>
      </c>
      <c r="BM894" s="101">
        <v>0</v>
      </c>
      <c r="BN894" s="101">
        <v>0</v>
      </c>
      <c r="BO894" s="101"/>
      <c r="BP894" s="101"/>
      <c r="BQ894" s="101"/>
      <c r="BR894" s="101"/>
      <c r="BS894" s="101"/>
      <c r="BT894" s="101"/>
      <c r="BU894" s="101"/>
      <c r="BV894" s="101"/>
      <c r="BW894" s="101"/>
      <c r="BX894" s="101"/>
      <c r="BY894" s="101"/>
      <c r="BZ894" s="101"/>
      <c r="CA894" s="101"/>
      <c r="CB894" s="101"/>
      <c r="CC894" s="101"/>
      <c r="CD894" s="101"/>
      <c r="CE894" s="101"/>
      <c r="CF894" s="101"/>
      <c r="CG894" s="101"/>
      <c r="CH894" s="101"/>
      <c r="CI894" s="101"/>
      <c r="CJ894" s="101"/>
      <c r="CK894" s="101"/>
      <c r="CL894" s="101"/>
      <c r="CM894" s="106">
        <f t="shared" si="57"/>
        <v>0</v>
      </c>
      <c r="CN894" s="65">
        <f t="shared" si="59"/>
        <v>0</v>
      </c>
      <c r="CO894" s="107">
        <f t="shared" si="58"/>
        <v>0</v>
      </c>
      <c r="CP894" s="12"/>
      <c r="CQ894" s="12"/>
      <c r="CR894" s="12"/>
      <c r="CS894" s="12"/>
      <c r="CT894" s="12"/>
      <c r="CU894" s="12"/>
      <c r="CV894" s="12"/>
      <c r="CW894" s="12"/>
      <c r="CX894" s="12"/>
      <c r="CY894" s="12"/>
      <c r="CZ894" s="12"/>
      <c r="DA894" s="12"/>
      <c r="DB894" s="12"/>
      <c r="DC894" s="12"/>
      <c r="DD894" s="12"/>
      <c r="DE894" s="12"/>
      <c r="DF894" s="12"/>
      <c r="DG894" s="12"/>
      <c r="DH894" s="12"/>
      <c r="DI894" s="12"/>
      <c r="DJ894" s="12"/>
      <c r="DK894" s="12"/>
      <c r="DL894" s="12"/>
      <c r="DM894" s="12"/>
      <c r="DN894" s="12"/>
      <c r="DO894" s="12"/>
      <c r="DP894" s="12"/>
    </row>
    <row r="895" spans="1:120" s="87" customFormat="1" hidden="1" x14ac:dyDescent="0.25">
      <c r="A895" s="94" t="s">
        <v>5135</v>
      </c>
      <c r="B895" s="95" t="s">
        <v>3856</v>
      </c>
      <c r="C895" s="96" t="s">
        <v>3857</v>
      </c>
      <c r="D895" s="95">
        <v>34420</v>
      </c>
      <c r="E895" s="101">
        <v>0</v>
      </c>
      <c r="F895" s="101">
        <v>0</v>
      </c>
      <c r="G895" s="101">
        <v>0</v>
      </c>
      <c r="H895" s="101">
        <v>0</v>
      </c>
      <c r="I895" s="101">
        <v>0</v>
      </c>
      <c r="J895" s="101">
        <v>0</v>
      </c>
      <c r="K895" s="101">
        <v>0</v>
      </c>
      <c r="L895" s="101">
        <v>0</v>
      </c>
      <c r="M895" s="101">
        <v>0</v>
      </c>
      <c r="N895" s="101">
        <v>0</v>
      </c>
      <c r="O895" s="101">
        <v>0</v>
      </c>
      <c r="P895" s="101">
        <v>0</v>
      </c>
      <c r="Q895" s="101">
        <v>0</v>
      </c>
      <c r="R895" s="101">
        <v>0</v>
      </c>
      <c r="S895" s="101">
        <v>0</v>
      </c>
      <c r="T895" s="101">
        <v>0</v>
      </c>
      <c r="U895" s="101">
        <v>0</v>
      </c>
      <c r="V895" s="101">
        <v>0</v>
      </c>
      <c r="W895" s="101">
        <v>0</v>
      </c>
      <c r="X895" s="101">
        <v>0</v>
      </c>
      <c r="Y895" s="101">
        <v>0</v>
      </c>
      <c r="Z895" s="101">
        <v>0</v>
      </c>
      <c r="AA895" s="101">
        <v>0</v>
      </c>
      <c r="AB895" s="101">
        <v>0</v>
      </c>
      <c r="AC895" s="101">
        <v>0</v>
      </c>
      <c r="AD895" s="101">
        <v>0</v>
      </c>
      <c r="AE895" s="101">
        <v>0</v>
      </c>
      <c r="AF895" s="101">
        <v>0</v>
      </c>
      <c r="AG895" s="101">
        <v>0</v>
      </c>
      <c r="AH895" s="101">
        <v>0</v>
      </c>
      <c r="AI895" s="101">
        <v>0</v>
      </c>
      <c r="AJ895" s="101">
        <v>0</v>
      </c>
      <c r="AK895" s="101">
        <v>0</v>
      </c>
      <c r="AL895" s="101">
        <v>0</v>
      </c>
      <c r="AM895" s="101">
        <v>0</v>
      </c>
      <c r="AN895" s="101">
        <v>0</v>
      </c>
      <c r="AO895" s="101">
        <v>0</v>
      </c>
      <c r="AP895" s="101">
        <v>0</v>
      </c>
      <c r="AQ895" s="101">
        <v>0</v>
      </c>
      <c r="AR895" s="101">
        <v>0</v>
      </c>
      <c r="AS895" s="101">
        <v>0</v>
      </c>
      <c r="AT895" s="101">
        <v>0</v>
      </c>
      <c r="AU895" s="101">
        <v>0</v>
      </c>
      <c r="AV895" s="101">
        <v>0</v>
      </c>
      <c r="AW895" s="101">
        <v>0</v>
      </c>
      <c r="AX895" s="101">
        <v>0</v>
      </c>
      <c r="AY895" s="101">
        <v>0</v>
      </c>
      <c r="AZ895" s="101">
        <v>0</v>
      </c>
      <c r="BA895" s="101">
        <v>0</v>
      </c>
      <c r="BB895" s="101">
        <v>0</v>
      </c>
      <c r="BC895" s="101">
        <v>0</v>
      </c>
      <c r="BD895" s="101">
        <v>0</v>
      </c>
      <c r="BE895" s="101">
        <v>0</v>
      </c>
      <c r="BF895" s="101">
        <v>0</v>
      </c>
      <c r="BG895" s="101">
        <v>0</v>
      </c>
      <c r="BH895" s="101">
        <v>0</v>
      </c>
      <c r="BI895" s="101">
        <v>0</v>
      </c>
      <c r="BJ895" s="101">
        <v>0</v>
      </c>
      <c r="BK895" s="101">
        <v>0</v>
      </c>
      <c r="BL895" s="101">
        <v>0</v>
      </c>
      <c r="BM895" s="101">
        <v>0</v>
      </c>
      <c r="BN895" s="101">
        <v>0</v>
      </c>
      <c r="BO895" s="101"/>
      <c r="BP895" s="101"/>
      <c r="BQ895" s="101"/>
      <c r="BR895" s="101"/>
      <c r="BS895" s="101"/>
      <c r="BT895" s="101"/>
      <c r="BU895" s="101"/>
      <c r="BV895" s="101"/>
      <c r="BW895" s="101"/>
      <c r="BX895" s="101"/>
      <c r="BY895" s="101"/>
      <c r="BZ895" s="101"/>
      <c r="CA895" s="101"/>
      <c r="CB895" s="101"/>
      <c r="CC895" s="101"/>
      <c r="CD895" s="101"/>
      <c r="CE895" s="101"/>
      <c r="CF895" s="101"/>
      <c r="CG895" s="101"/>
      <c r="CH895" s="101"/>
      <c r="CI895" s="101"/>
      <c r="CJ895" s="101"/>
      <c r="CK895" s="101"/>
      <c r="CL895" s="101"/>
      <c r="CM895" s="106">
        <f t="shared" si="57"/>
        <v>0</v>
      </c>
      <c r="CN895" s="65">
        <f t="shared" si="59"/>
        <v>0</v>
      </c>
      <c r="CO895" s="107">
        <f t="shared" si="58"/>
        <v>0</v>
      </c>
      <c r="CP895" s="12"/>
      <c r="CQ895" s="12"/>
      <c r="CR895" s="12"/>
      <c r="CS895" s="12"/>
      <c r="CT895" s="12"/>
      <c r="CU895" s="12"/>
      <c r="CV895" s="12"/>
      <c r="CW895" s="12"/>
      <c r="CX895" s="12"/>
      <c r="CY895" s="12"/>
      <c r="CZ895" s="12"/>
      <c r="DA895" s="12"/>
      <c r="DB895" s="12"/>
      <c r="DC895" s="12"/>
      <c r="DD895" s="12"/>
      <c r="DE895" s="12"/>
      <c r="DF895" s="12"/>
      <c r="DG895" s="12"/>
      <c r="DH895" s="12"/>
      <c r="DI895" s="12"/>
      <c r="DJ895" s="12"/>
      <c r="DK895" s="12"/>
      <c r="DL895" s="12"/>
      <c r="DM895" s="12"/>
      <c r="DN895" s="12"/>
      <c r="DO895" s="12"/>
      <c r="DP895" s="12"/>
    </row>
    <row r="896" spans="1:120" s="87" customFormat="1" hidden="1" x14ac:dyDescent="0.25">
      <c r="A896" s="94" t="s">
        <v>5135</v>
      </c>
      <c r="B896" s="95" t="s">
        <v>3866</v>
      </c>
      <c r="C896" s="96" t="s">
        <v>3867</v>
      </c>
      <c r="D896" s="95">
        <v>34420</v>
      </c>
      <c r="E896" s="101">
        <v>0</v>
      </c>
      <c r="F896" s="101">
        <v>0</v>
      </c>
      <c r="G896" s="101">
        <v>0</v>
      </c>
      <c r="H896" s="101">
        <v>0</v>
      </c>
      <c r="I896" s="101">
        <v>0</v>
      </c>
      <c r="J896" s="101">
        <v>0</v>
      </c>
      <c r="K896" s="101">
        <v>0</v>
      </c>
      <c r="L896" s="101">
        <v>0</v>
      </c>
      <c r="M896" s="101">
        <v>0</v>
      </c>
      <c r="N896" s="101">
        <v>0</v>
      </c>
      <c r="O896" s="101">
        <v>0</v>
      </c>
      <c r="P896" s="101">
        <v>0</v>
      </c>
      <c r="Q896" s="101">
        <v>0</v>
      </c>
      <c r="R896" s="101">
        <v>0</v>
      </c>
      <c r="S896" s="101">
        <v>0</v>
      </c>
      <c r="T896" s="101">
        <v>0</v>
      </c>
      <c r="U896" s="101">
        <v>0</v>
      </c>
      <c r="V896" s="101">
        <v>0</v>
      </c>
      <c r="W896" s="101">
        <v>0</v>
      </c>
      <c r="X896" s="101">
        <v>0</v>
      </c>
      <c r="Y896" s="101">
        <v>0</v>
      </c>
      <c r="Z896" s="101">
        <v>0</v>
      </c>
      <c r="AA896" s="101">
        <v>0</v>
      </c>
      <c r="AB896" s="101">
        <v>0</v>
      </c>
      <c r="AC896" s="101">
        <v>0</v>
      </c>
      <c r="AD896" s="101">
        <v>0</v>
      </c>
      <c r="AE896" s="101">
        <v>0</v>
      </c>
      <c r="AF896" s="101">
        <v>0</v>
      </c>
      <c r="AG896" s="101">
        <v>0</v>
      </c>
      <c r="AH896" s="101">
        <v>0</v>
      </c>
      <c r="AI896" s="101">
        <v>0</v>
      </c>
      <c r="AJ896" s="101">
        <v>0</v>
      </c>
      <c r="AK896" s="101">
        <v>0</v>
      </c>
      <c r="AL896" s="101">
        <v>0</v>
      </c>
      <c r="AM896" s="101">
        <v>0</v>
      </c>
      <c r="AN896" s="101">
        <v>0</v>
      </c>
      <c r="AO896" s="101">
        <v>0</v>
      </c>
      <c r="AP896" s="101">
        <v>0</v>
      </c>
      <c r="AQ896" s="101">
        <v>0</v>
      </c>
      <c r="AR896" s="101">
        <v>0</v>
      </c>
      <c r="AS896" s="101">
        <v>0</v>
      </c>
      <c r="AT896" s="101">
        <v>0</v>
      </c>
      <c r="AU896" s="101">
        <v>0</v>
      </c>
      <c r="AV896" s="101">
        <v>0</v>
      </c>
      <c r="AW896" s="101">
        <v>0</v>
      </c>
      <c r="AX896" s="101">
        <v>0</v>
      </c>
      <c r="AY896" s="101">
        <v>0</v>
      </c>
      <c r="AZ896" s="101">
        <v>0</v>
      </c>
      <c r="BA896" s="101">
        <v>0</v>
      </c>
      <c r="BB896" s="101">
        <v>0</v>
      </c>
      <c r="BC896" s="101">
        <v>0</v>
      </c>
      <c r="BD896" s="101">
        <v>0</v>
      </c>
      <c r="BE896" s="101">
        <v>0</v>
      </c>
      <c r="BF896" s="101">
        <v>0</v>
      </c>
      <c r="BG896" s="101">
        <v>0</v>
      </c>
      <c r="BH896" s="101">
        <v>0</v>
      </c>
      <c r="BI896" s="101">
        <v>0</v>
      </c>
      <c r="BJ896" s="101">
        <v>0</v>
      </c>
      <c r="BK896" s="101">
        <v>0</v>
      </c>
      <c r="BL896" s="101">
        <v>0</v>
      </c>
      <c r="BM896" s="101">
        <v>0</v>
      </c>
      <c r="BN896" s="101">
        <v>0</v>
      </c>
      <c r="BO896" s="101"/>
      <c r="BP896" s="101"/>
      <c r="BQ896" s="101"/>
      <c r="BR896" s="101"/>
      <c r="BS896" s="101"/>
      <c r="BT896" s="101"/>
      <c r="BU896" s="101"/>
      <c r="BV896" s="101"/>
      <c r="BW896" s="101"/>
      <c r="BX896" s="101"/>
      <c r="BY896" s="101"/>
      <c r="BZ896" s="101"/>
      <c r="CA896" s="101"/>
      <c r="CB896" s="101"/>
      <c r="CC896" s="101"/>
      <c r="CD896" s="101"/>
      <c r="CE896" s="101"/>
      <c r="CF896" s="101"/>
      <c r="CG896" s="101"/>
      <c r="CH896" s="101"/>
      <c r="CI896" s="101"/>
      <c r="CJ896" s="101"/>
      <c r="CK896" s="101"/>
      <c r="CL896" s="101"/>
      <c r="CM896" s="106">
        <f t="shared" si="57"/>
        <v>0</v>
      </c>
      <c r="CN896" s="65">
        <f t="shared" si="59"/>
        <v>0</v>
      </c>
      <c r="CO896" s="107">
        <f t="shared" si="58"/>
        <v>0</v>
      </c>
      <c r="CP896" s="12"/>
      <c r="CQ896" s="12"/>
      <c r="CR896" s="12"/>
      <c r="CS896" s="12"/>
      <c r="CT896" s="12"/>
      <c r="CU896" s="12"/>
      <c r="CV896" s="12"/>
      <c r="CW896" s="12"/>
      <c r="CX896" s="12"/>
      <c r="CY896" s="12"/>
      <c r="CZ896" s="12"/>
      <c r="DA896" s="12"/>
      <c r="DB896" s="12"/>
      <c r="DC896" s="12"/>
      <c r="DD896" s="12"/>
      <c r="DE896" s="12"/>
      <c r="DF896" s="12"/>
      <c r="DG896" s="12"/>
      <c r="DH896" s="12"/>
      <c r="DI896" s="12"/>
      <c r="DJ896" s="12"/>
      <c r="DK896" s="12"/>
      <c r="DL896" s="12"/>
      <c r="DM896" s="12"/>
      <c r="DN896" s="12"/>
      <c r="DO896" s="12"/>
      <c r="DP896" s="12"/>
    </row>
    <row r="897" spans="1:120" s="87" customFormat="1" hidden="1" x14ac:dyDescent="0.25">
      <c r="A897" s="94" t="s">
        <v>5135</v>
      </c>
      <c r="B897" s="95" t="s">
        <v>3078</v>
      </c>
      <c r="C897" s="96" t="s">
        <v>3079</v>
      </c>
      <c r="D897" s="95">
        <v>34410</v>
      </c>
      <c r="E897" s="97">
        <v>0</v>
      </c>
      <c r="F897" s="97">
        <v>0</v>
      </c>
      <c r="G897" s="97">
        <v>0</v>
      </c>
      <c r="H897" s="97">
        <v>0</v>
      </c>
      <c r="I897" s="97">
        <v>0</v>
      </c>
      <c r="J897" s="97">
        <v>0</v>
      </c>
      <c r="K897" s="97">
        <v>0</v>
      </c>
      <c r="L897" s="97">
        <v>0</v>
      </c>
      <c r="M897" s="97">
        <v>0</v>
      </c>
      <c r="N897" s="97">
        <v>0</v>
      </c>
      <c r="O897" s="97">
        <v>0</v>
      </c>
      <c r="P897" s="97">
        <v>0</v>
      </c>
      <c r="Q897" s="97">
        <v>0</v>
      </c>
      <c r="R897" s="97">
        <v>0</v>
      </c>
      <c r="S897" s="97">
        <v>0</v>
      </c>
      <c r="T897" s="97">
        <v>0</v>
      </c>
      <c r="U897" s="97">
        <v>0</v>
      </c>
      <c r="V897" s="97">
        <v>0</v>
      </c>
      <c r="W897" s="97">
        <v>0</v>
      </c>
      <c r="X897" s="97">
        <v>0</v>
      </c>
      <c r="Y897" s="97">
        <v>0</v>
      </c>
      <c r="Z897" s="97">
        <v>0</v>
      </c>
      <c r="AA897" s="97">
        <v>0</v>
      </c>
      <c r="AB897" s="97">
        <v>0</v>
      </c>
      <c r="AC897" s="97">
        <v>0</v>
      </c>
      <c r="AD897" s="97">
        <v>0</v>
      </c>
      <c r="AE897" s="97">
        <v>0</v>
      </c>
      <c r="AF897" s="97">
        <v>0</v>
      </c>
      <c r="AG897" s="97">
        <v>0</v>
      </c>
      <c r="AH897" s="97">
        <v>0</v>
      </c>
      <c r="AI897" s="97">
        <v>0</v>
      </c>
      <c r="AJ897" s="97">
        <v>0</v>
      </c>
      <c r="AK897" s="97">
        <v>0</v>
      </c>
      <c r="AL897" s="97">
        <v>0</v>
      </c>
      <c r="AM897" s="97">
        <v>0</v>
      </c>
      <c r="AN897" s="97">
        <v>0</v>
      </c>
      <c r="AO897" s="97">
        <v>0</v>
      </c>
      <c r="AP897" s="97">
        <v>0</v>
      </c>
      <c r="AQ897" s="97">
        <v>0</v>
      </c>
      <c r="AR897" s="97">
        <v>0</v>
      </c>
      <c r="AS897" s="97">
        <v>0</v>
      </c>
      <c r="AT897" s="97">
        <v>0</v>
      </c>
      <c r="AU897" s="97">
        <v>0</v>
      </c>
      <c r="AV897" s="97">
        <v>0</v>
      </c>
      <c r="AW897" s="97">
        <v>0</v>
      </c>
      <c r="AX897" s="97">
        <v>0</v>
      </c>
      <c r="AY897" s="97">
        <v>0</v>
      </c>
      <c r="AZ897" s="97">
        <v>0</v>
      </c>
      <c r="BA897" s="97">
        <v>0</v>
      </c>
      <c r="BB897" s="97">
        <v>0</v>
      </c>
      <c r="BC897" s="97">
        <v>0</v>
      </c>
      <c r="BD897" s="97">
        <v>0</v>
      </c>
      <c r="BE897" s="97">
        <v>0</v>
      </c>
      <c r="BF897" s="97">
        <v>0</v>
      </c>
      <c r="BG897" s="97">
        <v>0</v>
      </c>
      <c r="BH897" s="97">
        <v>0</v>
      </c>
      <c r="BI897" s="97">
        <v>0</v>
      </c>
      <c r="BJ897" s="97">
        <v>0</v>
      </c>
      <c r="BK897" s="97">
        <v>0</v>
      </c>
      <c r="BL897" s="97">
        <v>0</v>
      </c>
      <c r="BM897" s="97">
        <v>0</v>
      </c>
      <c r="BN897" s="97">
        <v>0</v>
      </c>
      <c r="BO897" s="97"/>
      <c r="BP897" s="97"/>
      <c r="BQ897" s="97"/>
      <c r="BR897" s="97"/>
      <c r="BS897" s="97"/>
      <c r="BT897" s="97"/>
      <c r="BU897" s="97"/>
      <c r="BV897" s="97"/>
      <c r="BW897" s="97"/>
      <c r="BX897" s="97"/>
      <c r="BY897" s="97"/>
      <c r="BZ897" s="97"/>
      <c r="CA897" s="97"/>
      <c r="CB897" s="97"/>
      <c r="CC897" s="97"/>
      <c r="CD897" s="97"/>
      <c r="CE897" s="97"/>
      <c r="CF897" s="97"/>
      <c r="CG897" s="97"/>
      <c r="CH897" s="97"/>
      <c r="CI897" s="97"/>
      <c r="CJ897" s="97"/>
      <c r="CK897" s="97"/>
      <c r="CL897" s="97"/>
      <c r="CM897" s="106">
        <f t="shared" si="57"/>
        <v>0</v>
      </c>
      <c r="CN897" s="65">
        <f t="shared" si="59"/>
        <v>0</v>
      </c>
      <c r="CO897" s="107">
        <f t="shared" si="58"/>
        <v>0</v>
      </c>
      <c r="CP897" s="12"/>
      <c r="CQ897" s="12"/>
      <c r="CR897" s="12"/>
      <c r="CS897" s="12"/>
      <c r="CT897" s="12"/>
      <c r="CU897" s="12"/>
      <c r="CV897" s="12"/>
      <c r="CW897" s="12"/>
      <c r="CX897" s="12"/>
      <c r="CY897" s="12"/>
      <c r="CZ897" s="12"/>
      <c r="DA897" s="12"/>
      <c r="DB897" s="12"/>
      <c r="DC897" s="12"/>
      <c r="DD897" s="12"/>
      <c r="DE897" s="12"/>
      <c r="DF897" s="12"/>
      <c r="DG897" s="12"/>
      <c r="DH897" s="12"/>
      <c r="DI897" s="12"/>
      <c r="DJ897" s="12"/>
      <c r="DK897" s="12"/>
      <c r="DL897" s="12"/>
      <c r="DM897" s="12"/>
      <c r="DN897" s="12"/>
      <c r="DO897" s="12"/>
      <c r="DP897" s="12"/>
    </row>
    <row r="898" spans="1:120" s="87" customFormat="1" hidden="1" x14ac:dyDescent="0.25">
      <c r="A898" s="94" t="s">
        <v>5135</v>
      </c>
      <c r="B898" s="95" t="s">
        <v>3870</v>
      </c>
      <c r="C898" s="96" t="s">
        <v>3871</v>
      </c>
      <c r="D898" s="95">
        <v>34420</v>
      </c>
      <c r="E898" s="101">
        <v>0</v>
      </c>
      <c r="F898" s="101">
        <v>0</v>
      </c>
      <c r="G898" s="101">
        <v>0</v>
      </c>
      <c r="H898" s="101">
        <v>0</v>
      </c>
      <c r="I898" s="101">
        <v>0</v>
      </c>
      <c r="J898" s="101">
        <v>0</v>
      </c>
      <c r="K898" s="101">
        <v>0</v>
      </c>
      <c r="L898" s="101">
        <v>0</v>
      </c>
      <c r="M898" s="101">
        <v>0</v>
      </c>
      <c r="N898" s="101">
        <v>0</v>
      </c>
      <c r="O898" s="101">
        <v>0</v>
      </c>
      <c r="P898" s="101">
        <v>0</v>
      </c>
      <c r="Q898" s="101">
        <v>0</v>
      </c>
      <c r="R898" s="101">
        <v>0</v>
      </c>
      <c r="S898" s="101">
        <v>0</v>
      </c>
      <c r="T898" s="101">
        <v>0</v>
      </c>
      <c r="U898" s="101">
        <v>0</v>
      </c>
      <c r="V898" s="101">
        <v>0</v>
      </c>
      <c r="W898" s="101">
        <v>0</v>
      </c>
      <c r="X898" s="101">
        <v>0</v>
      </c>
      <c r="Y898" s="101">
        <v>0</v>
      </c>
      <c r="Z898" s="101">
        <v>0</v>
      </c>
      <c r="AA898" s="101">
        <v>0</v>
      </c>
      <c r="AB898" s="101">
        <v>0</v>
      </c>
      <c r="AC898" s="101">
        <v>0</v>
      </c>
      <c r="AD898" s="101">
        <v>0</v>
      </c>
      <c r="AE898" s="101">
        <v>0</v>
      </c>
      <c r="AF898" s="101">
        <v>0</v>
      </c>
      <c r="AG898" s="101">
        <v>0</v>
      </c>
      <c r="AH898" s="101">
        <v>0</v>
      </c>
      <c r="AI898" s="101">
        <v>0</v>
      </c>
      <c r="AJ898" s="101">
        <v>0</v>
      </c>
      <c r="AK898" s="101">
        <v>0</v>
      </c>
      <c r="AL898" s="101">
        <v>0</v>
      </c>
      <c r="AM898" s="101">
        <v>0</v>
      </c>
      <c r="AN898" s="101">
        <v>0</v>
      </c>
      <c r="AO898" s="101">
        <v>0</v>
      </c>
      <c r="AP898" s="101">
        <v>0</v>
      </c>
      <c r="AQ898" s="101">
        <v>0</v>
      </c>
      <c r="AR898" s="101">
        <v>0</v>
      </c>
      <c r="AS898" s="101">
        <v>0</v>
      </c>
      <c r="AT898" s="101">
        <v>0</v>
      </c>
      <c r="AU898" s="101">
        <v>0</v>
      </c>
      <c r="AV898" s="101">
        <v>0</v>
      </c>
      <c r="AW898" s="101">
        <v>0</v>
      </c>
      <c r="AX898" s="101">
        <v>0</v>
      </c>
      <c r="AY898" s="101">
        <v>0</v>
      </c>
      <c r="AZ898" s="101">
        <v>0</v>
      </c>
      <c r="BA898" s="101">
        <v>0</v>
      </c>
      <c r="BB898" s="101">
        <v>0</v>
      </c>
      <c r="BC898" s="101">
        <v>0</v>
      </c>
      <c r="BD898" s="101">
        <v>0</v>
      </c>
      <c r="BE898" s="101">
        <v>0</v>
      </c>
      <c r="BF898" s="101">
        <v>0</v>
      </c>
      <c r="BG898" s="101">
        <v>0</v>
      </c>
      <c r="BH898" s="101">
        <v>0</v>
      </c>
      <c r="BI898" s="101">
        <v>0</v>
      </c>
      <c r="BJ898" s="101">
        <v>0</v>
      </c>
      <c r="BK898" s="101">
        <v>0</v>
      </c>
      <c r="BL898" s="101">
        <v>0</v>
      </c>
      <c r="BM898" s="101">
        <v>0</v>
      </c>
      <c r="BN898" s="101">
        <v>0</v>
      </c>
      <c r="BO898" s="101"/>
      <c r="BP898" s="101"/>
      <c r="BQ898" s="101"/>
      <c r="BR898" s="101"/>
      <c r="BS898" s="101"/>
      <c r="BT898" s="101"/>
      <c r="BU898" s="101"/>
      <c r="BV898" s="101"/>
      <c r="BW898" s="101"/>
      <c r="BX898" s="101"/>
      <c r="BY898" s="101"/>
      <c r="BZ898" s="101"/>
      <c r="CA898" s="101"/>
      <c r="CB898" s="101"/>
      <c r="CC898" s="101"/>
      <c r="CD898" s="101"/>
      <c r="CE898" s="101"/>
      <c r="CF898" s="101"/>
      <c r="CG898" s="101"/>
      <c r="CH898" s="101"/>
      <c r="CI898" s="101"/>
      <c r="CJ898" s="101"/>
      <c r="CK898" s="101"/>
      <c r="CL898" s="101"/>
      <c r="CM898" s="106">
        <f t="shared" si="57"/>
        <v>0</v>
      </c>
      <c r="CN898" s="65">
        <f t="shared" si="59"/>
        <v>0</v>
      </c>
      <c r="CO898" s="107">
        <f t="shared" si="58"/>
        <v>0</v>
      </c>
      <c r="CP898" s="12"/>
      <c r="CQ898" s="12"/>
      <c r="CR898" s="12"/>
      <c r="CS898" s="12"/>
      <c r="CT898" s="12"/>
      <c r="CU898" s="12"/>
      <c r="CV898" s="12"/>
      <c r="CW898" s="12"/>
      <c r="CX898" s="12"/>
      <c r="CY898" s="12"/>
      <c r="CZ898" s="12"/>
      <c r="DA898" s="12"/>
      <c r="DB898" s="12"/>
      <c r="DC898" s="12"/>
      <c r="DD898" s="12"/>
      <c r="DE898" s="12"/>
      <c r="DF898" s="12"/>
      <c r="DG898" s="12"/>
      <c r="DH898" s="12"/>
      <c r="DI898" s="12"/>
      <c r="DJ898" s="12"/>
      <c r="DK898" s="12"/>
      <c r="DL898" s="12"/>
      <c r="DM898" s="12"/>
      <c r="DN898" s="12"/>
      <c r="DO898" s="12"/>
      <c r="DP898" s="12"/>
    </row>
    <row r="899" spans="1:120" s="87" customFormat="1" hidden="1" x14ac:dyDescent="0.25">
      <c r="A899" s="94" t="s">
        <v>5135</v>
      </c>
      <c r="B899" s="95" t="s">
        <v>3080</v>
      </c>
      <c r="C899" s="96" t="s">
        <v>3081</v>
      </c>
      <c r="D899" s="95">
        <v>34410</v>
      </c>
      <c r="E899" s="101">
        <v>0</v>
      </c>
      <c r="F899" s="101">
        <v>0</v>
      </c>
      <c r="G899" s="101">
        <v>0</v>
      </c>
      <c r="H899" s="101">
        <v>0</v>
      </c>
      <c r="I899" s="101">
        <v>0</v>
      </c>
      <c r="J899" s="101">
        <v>0</v>
      </c>
      <c r="K899" s="101">
        <v>0</v>
      </c>
      <c r="L899" s="101">
        <v>0</v>
      </c>
      <c r="M899" s="101">
        <v>0</v>
      </c>
      <c r="N899" s="101">
        <v>0</v>
      </c>
      <c r="O899" s="101">
        <v>0</v>
      </c>
      <c r="P899" s="101">
        <v>0</v>
      </c>
      <c r="Q899" s="101">
        <v>0</v>
      </c>
      <c r="R899" s="101">
        <v>0</v>
      </c>
      <c r="S899" s="101">
        <v>0</v>
      </c>
      <c r="T899" s="101">
        <v>0</v>
      </c>
      <c r="U899" s="101">
        <v>0</v>
      </c>
      <c r="V899" s="101">
        <v>0</v>
      </c>
      <c r="W899" s="101">
        <v>0</v>
      </c>
      <c r="X899" s="101">
        <v>0</v>
      </c>
      <c r="Y899" s="101">
        <v>0</v>
      </c>
      <c r="Z899" s="101">
        <v>0</v>
      </c>
      <c r="AA899" s="101">
        <v>0</v>
      </c>
      <c r="AB899" s="101">
        <v>0</v>
      </c>
      <c r="AC899" s="101">
        <v>0</v>
      </c>
      <c r="AD899" s="101">
        <v>0</v>
      </c>
      <c r="AE899" s="101">
        <v>0</v>
      </c>
      <c r="AF899" s="101">
        <v>0</v>
      </c>
      <c r="AG899" s="101">
        <v>0</v>
      </c>
      <c r="AH899" s="101">
        <v>0</v>
      </c>
      <c r="AI899" s="101">
        <v>0</v>
      </c>
      <c r="AJ899" s="101">
        <v>0</v>
      </c>
      <c r="AK899" s="101">
        <v>0</v>
      </c>
      <c r="AL899" s="101">
        <v>0</v>
      </c>
      <c r="AM899" s="101">
        <v>0</v>
      </c>
      <c r="AN899" s="101">
        <v>0</v>
      </c>
      <c r="AO899" s="101">
        <v>0</v>
      </c>
      <c r="AP899" s="101">
        <v>0</v>
      </c>
      <c r="AQ899" s="101">
        <v>0</v>
      </c>
      <c r="AR899" s="101">
        <v>0</v>
      </c>
      <c r="AS899" s="101">
        <v>0</v>
      </c>
      <c r="AT899" s="101">
        <v>0</v>
      </c>
      <c r="AU899" s="101">
        <v>0</v>
      </c>
      <c r="AV899" s="101">
        <v>0</v>
      </c>
      <c r="AW899" s="101">
        <v>0</v>
      </c>
      <c r="AX899" s="101">
        <v>0</v>
      </c>
      <c r="AY899" s="101">
        <v>0</v>
      </c>
      <c r="AZ899" s="101">
        <v>0</v>
      </c>
      <c r="BA899" s="101">
        <v>0</v>
      </c>
      <c r="BB899" s="101">
        <v>0</v>
      </c>
      <c r="BC899" s="101">
        <v>0</v>
      </c>
      <c r="BD899" s="101">
        <v>0</v>
      </c>
      <c r="BE899" s="101">
        <v>0</v>
      </c>
      <c r="BF899" s="101">
        <v>0</v>
      </c>
      <c r="BG899" s="101">
        <v>0</v>
      </c>
      <c r="BH899" s="101">
        <v>0</v>
      </c>
      <c r="BI899" s="101">
        <v>0</v>
      </c>
      <c r="BJ899" s="101">
        <v>0</v>
      </c>
      <c r="BK899" s="101">
        <v>0</v>
      </c>
      <c r="BL899" s="101">
        <v>0</v>
      </c>
      <c r="BM899" s="101">
        <v>0</v>
      </c>
      <c r="BN899" s="101">
        <v>0</v>
      </c>
      <c r="BO899" s="101"/>
      <c r="BP899" s="101"/>
      <c r="BQ899" s="101"/>
      <c r="BR899" s="101"/>
      <c r="BS899" s="101"/>
      <c r="BT899" s="101"/>
      <c r="BU899" s="101"/>
      <c r="BV899" s="101"/>
      <c r="BW899" s="101"/>
      <c r="BX899" s="101"/>
      <c r="BY899" s="101"/>
      <c r="BZ899" s="101"/>
      <c r="CA899" s="101"/>
      <c r="CB899" s="101"/>
      <c r="CC899" s="101"/>
      <c r="CD899" s="101"/>
      <c r="CE899" s="101"/>
      <c r="CF899" s="101"/>
      <c r="CG899" s="101"/>
      <c r="CH899" s="101"/>
      <c r="CI899" s="101"/>
      <c r="CJ899" s="101"/>
      <c r="CK899" s="101"/>
      <c r="CL899" s="101"/>
      <c r="CM899" s="106">
        <f t="shared" si="57"/>
        <v>0</v>
      </c>
      <c r="CN899" s="65">
        <f t="shared" si="59"/>
        <v>0</v>
      </c>
      <c r="CO899" s="107">
        <f t="shared" si="58"/>
        <v>0</v>
      </c>
      <c r="CP899" s="12"/>
      <c r="CQ899" s="12"/>
      <c r="CR899" s="12"/>
      <c r="CS899" s="12"/>
      <c r="CT899" s="12"/>
      <c r="CU899" s="12"/>
      <c r="CV899" s="12"/>
      <c r="CW899" s="12"/>
      <c r="CX899" s="12"/>
      <c r="CY899" s="12"/>
      <c r="CZ899" s="12"/>
      <c r="DA899" s="12"/>
      <c r="DB899" s="12"/>
      <c r="DC899" s="12"/>
      <c r="DD899" s="12"/>
      <c r="DE899" s="12"/>
      <c r="DF899" s="12"/>
      <c r="DG899" s="12"/>
      <c r="DH899" s="12"/>
      <c r="DI899" s="12"/>
      <c r="DJ899" s="12"/>
      <c r="DK899" s="12"/>
      <c r="DL899" s="12"/>
      <c r="DM899" s="12"/>
      <c r="DN899" s="12"/>
      <c r="DO899" s="12"/>
      <c r="DP899" s="12"/>
    </row>
    <row r="900" spans="1:120" s="87" customFormat="1" hidden="1" x14ac:dyDescent="0.25">
      <c r="A900" s="94" t="s">
        <v>5135</v>
      </c>
      <c r="B900" s="95" t="s">
        <v>3084</v>
      </c>
      <c r="C900" s="96" t="s">
        <v>3085</v>
      </c>
      <c r="D900" s="95">
        <v>34410</v>
      </c>
      <c r="E900" s="101">
        <v>0</v>
      </c>
      <c r="F900" s="101">
        <v>0</v>
      </c>
      <c r="G900" s="101">
        <v>0</v>
      </c>
      <c r="H900" s="101">
        <v>0</v>
      </c>
      <c r="I900" s="101">
        <v>0</v>
      </c>
      <c r="J900" s="101">
        <v>0</v>
      </c>
      <c r="K900" s="101">
        <v>0</v>
      </c>
      <c r="L900" s="101">
        <v>0</v>
      </c>
      <c r="M900" s="101">
        <v>0</v>
      </c>
      <c r="N900" s="101">
        <v>0</v>
      </c>
      <c r="O900" s="101">
        <v>0</v>
      </c>
      <c r="P900" s="101">
        <v>0</v>
      </c>
      <c r="Q900" s="101">
        <v>0</v>
      </c>
      <c r="R900" s="101">
        <v>0</v>
      </c>
      <c r="S900" s="101">
        <v>0</v>
      </c>
      <c r="T900" s="101">
        <v>0</v>
      </c>
      <c r="U900" s="101">
        <v>0</v>
      </c>
      <c r="V900" s="101">
        <v>0</v>
      </c>
      <c r="W900" s="101">
        <v>0</v>
      </c>
      <c r="X900" s="101">
        <v>0</v>
      </c>
      <c r="Y900" s="101">
        <v>0</v>
      </c>
      <c r="Z900" s="101">
        <v>0</v>
      </c>
      <c r="AA900" s="101">
        <v>0</v>
      </c>
      <c r="AB900" s="101">
        <v>0</v>
      </c>
      <c r="AC900" s="101">
        <v>0</v>
      </c>
      <c r="AD900" s="101">
        <v>0</v>
      </c>
      <c r="AE900" s="101">
        <v>0</v>
      </c>
      <c r="AF900" s="101">
        <v>0</v>
      </c>
      <c r="AG900" s="101">
        <v>0</v>
      </c>
      <c r="AH900" s="101">
        <v>0</v>
      </c>
      <c r="AI900" s="101">
        <v>0</v>
      </c>
      <c r="AJ900" s="101">
        <v>0</v>
      </c>
      <c r="AK900" s="101">
        <v>0</v>
      </c>
      <c r="AL900" s="101">
        <v>0</v>
      </c>
      <c r="AM900" s="101">
        <v>0</v>
      </c>
      <c r="AN900" s="101">
        <v>0</v>
      </c>
      <c r="AO900" s="101">
        <v>0</v>
      </c>
      <c r="AP900" s="101">
        <v>0</v>
      </c>
      <c r="AQ900" s="101">
        <v>0</v>
      </c>
      <c r="AR900" s="101">
        <v>0</v>
      </c>
      <c r="AS900" s="101">
        <v>0</v>
      </c>
      <c r="AT900" s="101">
        <v>0</v>
      </c>
      <c r="AU900" s="101">
        <v>0</v>
      </c>
      <c r="AV900" s="101">
        <v>0</v>
      </c>
      <c r="AW900" s="101">
        <v>0</v>
      </c>
      <c r="AX900" s="101">
        <v>0</v>
      </c>
      <c r="AY900" s="101">
        <v>0</v>
      </c>
      <c r="AZ900" s="101">
        <v>0</v>
      </c>
      <c r="BA900" s="101">
        <v>0</v>
      </c>
      <c r="BB900" s="101">
        <v>0</v>
      </c>
      <c r="BC900" s="101">
        <v>0</v>
      </c>
      <c r="BD900" s="101">
        <v>0</v>
      </c>
      <c r="BE900" s="101">
        <v>0</v>
      </c>
      <c r="BF900" s="101">
        <v>0</v>
      </c>
      <c r="BG900" s="101">
        <v>0</v>
      </c>
      <c r="BH900" s="101">
        <v>0</v>
      </c>
      <c r="BI900" s="101">
        <v>0</v>
      </c>
      <c r="BJ900" s="101">
        <v>0</v>
      </c>
      <c r="BK900" s="101">
        <v>0</v>
      </c>
      <c r="BL900" s="101">
        <v>0</v>
      </c>
      <c r="BM900" s="101">
        <v>0</v>
      </c>
      <c r="BN900" s="101">
        <v>0</v>
      </c>
      <c r="BO900" s="101"/>
      <c r="BP900" s="101"/>
      <c r="BQ900" s="101"/>
      <c r="BR900" s="101"/>
      <c r="BS900" s="101"/>
      <c r="BT900" s="101"/>
      <c r="BU900" s="101"/>
      <c r="BV900" s="101"/>
      <c r="BW900" s="101"/>
      <c r="BX900" s="101"/>
      <c r="BY900" s="101"/>
      <c r="BZ900" s="101"/>
      <c r="CA900" s="101"/>
      <c r="CB900" s="101"/>
      <c r="CC900" s="101"/>
      <c r="CD900" s="101"/>
      <c r="CE900" s="101"/>
      <c r="CF900" s="101"/>
      <c r="CG900" s="101"/>
      <c r="CH900" s="101"/>
      <c r="CI900" s="101"/>
      <c r="CJ900" s="101"/>
      <c r="CK900" s="101"/>
      <c r="CL900" s="101"/>
      <c r="CM900" s="106">
        <f t="shared" si="57"/>
        <v>0</v>
      </c>
      <c r="CN900" s="65">
        <f t="shared" si="59"/>
        <v>0</v>
      </c>
      <c r="CO900" s="107">
        <f t="shared" si="58"/>
        <v>0</v>
      </c>
      <c r="CP900" s="12"/>
      <c r="CQ900" s="12"/>
      <c r="CR900" s="12"/>
      <c r="CS900" s="12"/>
      <c r="CT900" s="12"/>
      <c r="CU900" s="12"/>
      <c r="CV900" s="12"/>
      <c r="CW900" s="12"/>
      <c r="CX900" s="12"/>
      <c r="CY900" s="12"/>
      <c r="CZ900" s="12"/>
      <c r="DA900" s="12"/>
      <c r="DB900" s="12"/>
      <c r="DC900" s="12"/>
      <c r="DD900" s="12"/>
      <c r="DE900" s="12"/>
      <c r="DF900" s="12"/>
      <c r="DG900" s="12"/>
      <c r="DH900" s="12"/>
      <c r="DI900" s="12"/>
      <c r="DJ900" s="12"/>
      <c r="DK900" s="12"/>
      <c r="DL900" s="12"/>
      <c r="DM900" s="12"/>
      <c r="DN900" s="12"/>
      <c r="DO900" s="12"/>
      <c r="DP900" s="12"/>
    </row>
    <row r="901" spans="1:120" s="87" customFormat="1" hidden="1" x14ac:dyDescent="0.25">
      <c r="A901" s="94" t="s">
        <v>5135</v>
      </c>
      <c r="B901" s="95" t="s">
        <v>3086</v>
      </c>
      <c r="C901" s="96" t="s">
        <v>3087</v>
      </c>
      <c r="D901" s="95">
        <v>34410</v>
      </c>
      <c r="E901" s="101">
        <v>0</v>
      </c>
      <c r="F901" s="101">
        <v>0</v>
      </c>
      <c r="G901" s="101">
        <v>0</v>
      </c>
      <c r="H901" s="101">
        <v>0</v>
      </c>
      <c r="I901" s="101">
        <v>0</v>
      </c>
      <c r="J901" s="101">
        <v>0</v>
      </c>
      <c r="K901" s="101">
        <v>0</v>
      </c>
      <c r="L901" s="101">
        <v>0</v>
      </c>
      <c r="M901" s="101">
        <v>0</v>
      </c>
      <c r="N901" s="101">
        <v>0</v>
      </c>
      <c r="O901" s="101">
        <v>0</v>
      </c>
      <c r="P901" s="101">
        <v>0</v>
      </c>
      <c r="Q901" s="101">
        <v>0</v>
      </c>
      <c r="R901" s="101">
        <v>0</v>
      </c>
      <c r="S901" s="101">
        <v>0</v>
      </c>
      <c r="T901" s="101">
        <v>0</v>
      </c>
      <c r="U901" s="101">
        <v>0</v>
      </c>
      <c r="V901" s="101">
        <v>0</v>
      </c>
      <c r="W901" s="101">
        <v>0</v>
      </c>
      <c r="X901" s="101">
        <v>0</v>
      </c>
      <c r="Y901" s="101">
        <v>0</v>
      </c>
      <c r="Z901" s="101">
        <v>0</v>
      </c>
      <c r="AA901" s="101">
        <v>0</v>
      </c>
      <c r="AB901" s="101">
        <v>0</v>
      </c>
      <c r="AC901" s="101">
        <v>0</v>
      </c>
      <c r="AD901" s="101">
        <v>0</v>
      </c>
      <c r="AE901" s="101">
        <v>0</v>
      </c>
      <c r="AF901" s="101">
        <v>0</v>
      </c>
      <c r="AG901" s="101">
        <v>0</v>
      </c>
      <c r="AH901" s="101">
        <v>0</v>
      </c>
      <c r="AI901" s="101">
        <v>0</v>
      </c>
      <c r="AJ901" s="101">
        <v>0</v>
      </c>
      <c r="AK901" s="101">
        <v>0</v>
      </c>
      <c r="AL901" s="101">
        <v>0</v>
      </c>
      <c r="AM901" s="101">
        <v>0</v>
      </c>
      <c r="AN901" s="101">
        <v>0</v>
      </c>
      <c r="AO901" s="101">
        <v>0</v>
      </c>
      <c r="AP901" s="101">
        <v>0</v>
      </c>
      <c r="AQ901" s="101">
        <v>0</v>
      </c>
      <c r="AR901" s="101">
        <v>0</v>
      </c>
      <c r="AS901" s="101">
        <v>0</v>
      </c>
      <c r="AT901" s="101">
        <v>0</v>
      </c>
      <c r="AU901" s="101">
        <v>0</v>
      </c>
      <c r="AV901" s="101">
        <v>0</v>
      </c>
      <c r="AW901" s="101">
        <v>0</v>
      </c>
      <c r="AX901" s="101">
        <v>0</v>
      </c>
      <c r="AY901" s="101">
        <v>0</v>
      </c>
      <c r="AZ901" s="101">
        <v>0</v>
      </c>
      <c r="BA901" s="101">
        <v>0</v>
      </c>
      <c r="BB901" s="101">
        <v>0</v>
      </c>
      <c r="BC901" s="101">
        <v>0</v>
      </c>
      <c r="BD901" s="101">
        <v>0</v>
      </c>
      <c r="BE901" s="101">
        <v>0</v>
      </c>
      <c r="BF901" s="101">
        <v>0</v>
      </c>
      <c r="BG901" s="101">
        <v>0</v>
      </c>
      <c r="BH901" s="101">
        <v>0</v>
      </c>
      <c r="BI901" s="101">
        <v>0</v>
      </c>
      <c r="BJ901" s="101">
        <v>0</v>
      </c>
      <c r="BK901" s="101">
        <v>0</v>
      </c>
      <c r="BL901" s="101">
        <v>0</v>
      </c>
      <c r="BM901" s="101">
        <v>0</v>
      </c>
      <c r="BN901" s="101">
        <v>0</v>
      </c>
      <c r="BO901" s="101"/>
      <c r="BP901" s="101"/>
      <c r="BQ901" s="101"/>
      <c r="BR901" s="101"/>
      <c r="BS901" s="101"/>
      <c r="BT901" s="101"/>
      <c r="BU901" s="101"/>
      <c r="BV901" s="101"/>
      <c r="BW901" s="101"/>
      <c r="BX901" s="101"/>
      <c r="BY901" s="101"/>
      <c r="BZ901" s="101"/>
      <c r="CA901" s="101"/>
      <c r="CB901" s="101"/>
      <c r="CC901" s="101"/>
      <c r="CD901" s="101"/>
      <c r="CE901" s="101"/>
      <c r="CF901" s="101"/>
      <c r="CG901" s="101"/>
      <c r="CH901" s="101"/>
      <c r="CI901" s="101"/>
      <c r="CJ901" s="101"/>
      <c r="CK901" s="101"/>
      <c r="CL901" s="101"/>
      <c r="CM901" s="106">
        <f t="shared" si="57"/>
        <v>0</v>
      </c>
      <c r="CN901" s="65">
        <f t="shared" si="59"/>
        <v>0</v>
      </c>
      <c r="CO901" s="107">
        <f t="shared" si="58"/>
        <v>0</v>
      </c>
      <c r="CP901" s="12"/>
      <c r="CQ901" s="12"/>
      <c r="CR901" s="12"/>
      <c r="CS901" s="12"/>
      <c r="CT901" s="12"/>
      <c r="CU901" s="12"/>
      <c r="CV901" s="12"/>
      <c r="CW901" s="12"/>
      <c r="CX901" s="12"/>
      <c r="CY901" s="12"/>
      <c r="CZ901" s="12"/>
      <c r="DA901" s="12"/>
      <c r="DB901" s="12"/>
      <c r="DC901" s="12"/>
      <c r="DD901" s="12"/>
      <c r="DE901" s="12"/>
      <c r="DF901" s="12"/>
      <c r="DG901" s="12"/>
      <c r="DH901" s="12"/>
      <c r="DI901" s="12"/>
      <c r="DJ901" s="12"/>
      <c r="DK901" s="12"/>
      <c r="DL901" s="12"/>
      <c r="DM901" s="12"/>
      <c r="DN901" s="12"/>
      <c r="DO901" s="12"/>
      <c r="DP901" s="12"/>
    </row>
    <row r="902" spans="1:120" s="87" customFormat="1" hidden="1" x14ac:dyDescent="0.25">
      <c r="A902" s="94" t="s">
        <v>5135</v>
      </c>
      <c r="B902" s="95" t="s">
        <v>3878</v>
      </c>
      <c r="C902" s="96" t="s">
        <v>3879</v>
      </c>
      <c r="D902" s="95">
        <v>34420</v>
      </c>
      <c r="E902" s="101">
        <v>0</v>
      </c>
      <c r="F902" s="101">
        <v>0</v>
      </c>
      <c r="G902" s="101">
        <v>0</v>
      </c>
      <c r="H902" s="101">
        <v>0</v>
      </c>
      <c r="I902" s="101">
        <v>0</v>
      </c>
      <c r="J902" s="101">
        <v>0</v>
      </c>
      <c r="K902" s="101">
        <v>0</v>
      </c>
      <c r="L902" s="101">
        <v>0</v>
      </c>
      <c r="M902" s="101">
        <v>0</v>
      </c>
      <c r="N902" s="101">
        <v>0</v>
      </c>
      <c r="O902" s="101">
        <v>0</v>
      </c>
      <c r="P902" s="101">
        <v>0</v>
      </c>
      <c r="Q902" s="101">
        <v>0</v>
      </c>
      <c r="R902" s="101">
        <v>0</v>
      </c>
      <c r="S902" s="101">
        <v>0</v>
      </c>
      <c r="T902" s="101">
        <v>0</v>
      </c>
      <c r="U902" s="101">
        <v>0</v>
      </c>
      <c r="V902" s="101">
        <v>0</v>
      </c>
      <c r="W902" s="101">
        <v>0</v>
      </c>
      <c r="X902" s="101">
        <v>0</v>
      </c>
      <c r="Y902" s="101">
        <v>0</v>
      </c>
      <c r="Z902" s="101">
        <v>0</v>
      </c>
      <c r="AA902" s="101">
        <v>0</v>
      </c>
      <c r="AB902" s="101">
        <v>0</v>
      </c>
      <c r="AC902" s="101">
        <v>0</v>
      </c>
      <c r="AD902" s="101">
        <v>0</v>
      </c>
      <c r="AE902" s="101">
        <v>0</v>
      </c>
      <c r="AF902" s="101">
        <v>0</v>
      </c>
      <c r="AG902" s="101">
        <v>0</v>
      </c>
      <c r="AH902" s="101">
        <v>0</v>
      </c>
      <c r="AI902" s="101">
        <v>0</v>
      </c>
      <c r="AJ902" s="101">
        <v>0</v>
      </c>
      <c r="AK902" s="101">
        <v>0</v>
      </c>
      <c r="AL902" s="101">
        <v>0</v>
      </c>
      <c r="AM902" s="101">
        <v>0</v>
      </c>
      <c r="AN902" s="101">
        <v>0</v>
      </c>
      <c r="AO902" s="101">
        <v>0</v>
      </c>
      <c r="AP902" s="101">
        <v>0</v>
      </c>
      <c r="AQ902" s="101">
        <v>0</v>
      </c>
      <c r="AR902" s="101">
        <v>0</v>
      </c>
      <c r="AS902" s="101">
        <v>0</v>
      </c>
      <c r="AT902" s="101">
        <v>0</v>
      </c>
      <c r="AU902" s="101">
        <v>0</v>
      </c>
      <c r="AV902" s="101">
        <v>0</v>
      </c>
      <c r="AW902" s="101">
        <v>0</v>
      </c>
      <c r="AX902" s="101">
        <v>0</v>
      </c>
      <c r="AY902" s="101">
        <v>0</v>
      </c>
      <c r="AZ902" s="101">
        <v>0</v>
      </c>
      <c r="BA902" s="101">
        <v>0</v>
      </c>
      <c r="BB902" s="101">
        <v>0</v>
      </c>
      <c r="BC902" s="101">
        <v>0</v>
      </c>
      <c r="BD902" s="101">
        <v>0</v>
      </c>
      <c r="BE902" s="101">
        <v>0</v>
      </c>
      <c r="BF902" s="101">
        <v>0</v>
      </c>
      <c r="BG902" s="101">
        <v>0</v>
      </c>
      <c r="BH902" s="101">
        <v>0</v>
      </c>
      <c r="BI902" s="101">
        <v>0</v>
      </c>
      <c r="BJ902" s="101">
        <v>0</v>
      </c>
      <c r="BK902" s="101">
        <v>0</v>
      </c>
      <c r="BL902" s="101">
        <v>0</v>
      </c>
      <c r="BM902" s="101">
        <v>0</v>
      </c>
      <c r="BN902" s="101">
        <v>0</v>
      </c>
      <c r="BO902" s="101"/>
      <c r="BP902" s="101"/>
      <c r="BQ902" s="101"/>
      <c r="BR902" s="101"/>
      <c r="BS902" s="101"/>
      <c r="BT902" s="101"/>
      <c r="BU902" s="101"/>
      <c r="BV902" s="101"/>
      <c r="BW902" s="101"/>
      <c r="BX902" s="101"/>
      <c r="BY902" s="101"/>
      <c r="BZ902" s="101"/>
      <c r="CA902" s="101"/>
      <c r="CB902" s="101"/>
      <c r="CC902" s="101"/>
      <c r="CD902" s="101"/>
      <c r="CE902" s="101"/>
      <c r="CF902" s="101"/>
      <c r="CG902" s="101"/>
      <c r="CH902" s="101"/>
      <c r="CI902" s="101"/>
      <c r="CJ902" s="101"/>
      <c r="CK902" s="101"/>
      <c r="CL902" s="101"/>
      <c r="CM902" s="106">
        <f t="shared" si="57"/>
        <v>0</v>
      </c>
      <c r="CN902" s="65">
        <f t="shared" si="59"/>
        <v>0</v>
      </c>
      <c r="CO902" s="107">
        <f t="shared" si="58"/>
        <v>0</v>
      </c>
      <c r="CP902" s="12"/>
      <c r="CQ902" s="12"/>
      <c r="CR902" s="12"/>
      <c r="CS902" s="12"/>
      <c r="CT902" s="12"/>
      <c r="CU902" s="12"/>
      <c r="CV902" s="12"/>
      <c r="CW902" s="12"/>
      <c r="CX902" s="12"/>
      <c r="CY902" s="12"/>
      <c r="CZ902" s="12"/>
      <c r="DA902" s="12"/>
      <c r="DB902" s="12"/>
      <c r="DC902" s="12"/>
      <c r="DD902" s="12"/>
      <c r="DE902" s="12"/>
      <c r="DF902" s="12"/>
      <c r="DG902" s="12"/>
      <c r="DH902" s="12"/>
      <c r="DI902" s="12"/>
      <c r="DJ902" s="12"/>
      <c r="DK902" s="12"/>
      <c r="DL902" s="12"/>
      <c r="DM902" s="12"/>
      <c r="DN902" s="12"/>
      <c r="DO902" s="12"/>
      <c r="DP902" s="12"/>
    </row>
    <row r="903" spans="1:120" s="87" customFormat="1" hidden="1" x14ac:dyDescent="0.25">
      <c r="A903" s="94" t="s">
        <v>5135</v>
      </c>
      <c r="B903" s="95" t="s">
        <v>3882</v>
      </c>
      <c r="C903" s="96" t="s">
        <v>3883</v>
      </c>
      <c r="D903" s="95">
        <v>34420</v>
      </c>
      <c r="E903" s="101">
        <v>0</v>
      </c>
      <c r="F903" s="101">
        <v>0</v>
      </c>
      <c r="G903" s="101">
        <v>0</v>
      </c>
      <c r="H903" s="101">
        <v>0</v>
      </c>
      <c r="I903" s="101">
        <v>0</v>
      </c>
      <c r="J903" s="101">
        <v>0</v>
      </c>
      <c r="K903" s="101">
        <v>0</v>
      </c>
      <c r="L903" s="101">
        <v>0</v>
      </c>
      <c r="M903" s="101">
        <v>0</v>
      </c>
      <c r="N903" s="101">
        <v>0</v>
      </c>
      <c r="O903" s="101">
        <v>0</v>
      </c>
      <c r="P903" s="101">
        <v>0</v>
      </c>
      <c r="Q903" s="101">
        <v>0</v>
      </c>
      <c r="R903" s="101">
        <v>0</v>
      </c>
      <c r="S903" s="101">
        <v>0</v>
      </c>
      <c r="T903" s="101">
        <v>0</v>
      </c>
      <c r="U903" s="101">
        <v>0</v>
      </c>
      <c r="V903" s="101">
        <v>0</v>
      </c>
      <c r="W903" s="101">
        <v>0</v>
      </c>
      <c r="X903" s="101">
        <v>0</v>
      </c>
      <c r="Y903" s="101">
        <v>0</v>
      </c>
      <c r="Z903" s="101">
        <v>0</v>
      </c>
      <c r="AA903" s="101">
        <v>0</v>
      </c>
      <c r="AB903" s="101">
        <v>0</v>
      </c>
      <c r="AC903" s="101">
        <v>0</v>
      </c>
      <c r="AD903" s="101">
        <v>0</v>
      </c>
      <c r="AE903" s="101">
        <v>0</v>
      </c>
      <c r="AF903" s="101">
        <v>0</v>
      </c>
      <c r="AG903" s="101">
        <v>0</v>
      </c>
      <c r="AH903" s="101">
        <v>0</v>
      </c>
      <c r="AI903" s="101">
        <v>0</v>
      </c>
      <c r="AJ903" s="101">
        <v>0</v>
      </c>
      <c r="AK903" s="101">
        <v>0</v>
      </c>
      <c r="AL903" s="101">
        <v>0</v>
      </c>
      <c r="AM903" s="101">
        <v>0</v>
      </c>
      <c r="AN903" s="101">
        <v>0</v>
      </c>
      <c r="AO903" s="101">
        <v>0</v>
      </c>
      <c r="AP903" s="101">
        <v>0</v>
      </c>
      <c r="AQ903" s="101">
        <v>0</v>
      </c>
      <c r="AR903" s="101">
        <v>0</v>
      </c>
      <c r="AS903" s="101">
        <v>0</v>
      </c>
      <c r="AT903" s="101">
        <v>0</v>
      </c>
      <c r="AU903" s="101">
        <v>0</v>
      </c>
      <c r="AV903" s="101">
        <v>0</v>
      </c>
      <c r="AW903" s="101">
        <v>0</v>
      </c>
      <c r="AX903" s="101">
        <v>0</v>
      </c>
      <c r="AY903" s="101">
        <v>0</v>
      </c>
      <c r="AZ903" s="101">
        <v>0</v>
      </c>
      <c r="BA903" s="101">
        <v>0</v>
      </c>
      <c r="BB903" s="101">
        <v>0</v>
      </c>
      <c r="BC903" s="101">
        <v>0</v>
      </c>
      <c r="BD903" s="101">
        <v>0</v>
      </c>
      <c r="BE903" s="101">
        <v>0</v>
      </c>
      <c r="BF903" s="101">
        <v>0</v>
      </c>
      <c r="BG903" s="101">
        <v>0</v>
      </c>
      <c r="BH903" s="101">
        <v>0</v>
      </c>
      <c r="BI903" s="101">
        <v>0</v>
      </c>
      <c r="BJ903" s="101">
        <v>0</v>
      </c>
      <c r="BK903" s="101">
        <v>0</v>
      </c>
      <c r="BL903" s="101">
        <v>0</v>
      </c>
      <c r="BM903" s="101">
        <v>0</v>
      </c>
      <c r="BN903" s="101">
        <v>0</v>
      </c>
      <c r="BO903" s="101"/>
      <c r="BP903" s="101"/>
      <c r="BQ903" s="101"/>
      <c r="BR903" s="101"/>
      <c r="BS903" s="101"/>
      <c r="BT903" s="101"/>
      <c r="BU903" s="101"/>
      <c r="BV903" s="101"/>
      <c r="BW903" s="101"/>
      <c r="BX903" s="101"/>
      <c r="BY903" s="101"/>
      <c r="BZ903" s="101"/>
      <c r="CA903" s="101"/>
      <c r="CB903" s="101"/>
      <c r="CC903" s="101"/>
      <c r="CD903" s="101"/>
      <c r="CE903" s="101"/>
      <c r="CF903" s="101"/>
      <c r="CG903" s="101"/>
      <c r="CH903" s="101"/>
      <c r="CI903" s="101"/>
      <c r="CJ903" s="101"/>
      <c r="CK903" s="101"/>
      <c r="CL903" s="101"/>
      <c r="CM903" s="106">
        <f t="shared" si="57"/>
        <v>0</v>
      </c>
      <c r="CN903" s="65">
        <f t="shared" si="59"/>
        <v>0</v>
      </c>
      <c r="CO903" s="107">
        <f t="shared" si="58"/>
        <v>0</v>
      </c>
      <c r="CP903" s="12"/>
      <c r="CQ903" s="12"/>
      <c r="CR903" s="12"/>
      <c r="CS903" s="12"/>
      <c r="CT903" s="12"/>
      <c r="CU903" s="12"/>
      <c r="CV903" s="12"/>
      <c r="CW903" s="12"/>
      <c r="CX903" s="12"/>
      <c r="CY903" s="12"/>
      <c r="CZ903" s="12"/>
      <c r="DA903" s="12"/>
      <c r="DB903" s="12"/>
      <c r="DC903" s="12"/>
      <c r="DD903" s="12"/>
      <c r="DE903" s="12"/>
      <c r="DF903" s="12"/>
      <c r="DG903" s="12"/>
      <c r="DH903" s="12"/>
      <c r="DI903" s="12"/>
      <c r="DJ903" s="12"/>
      <c r="DK903" s="12"/>
      <c r="DL903" s="12"/>
      <c r="DM903" s="12"/>
      <c r="DN903" s="12"/>
      <c r="DO903" s="12"/>
      <c r="DP903" s="12"/>
    </row>
    <row r="904" spans="1:120" s="87" customFormat="1" hidden="1" x14ac:dyDescent="0.25">
      <c r="A904" s="94" t="s">
        <v>5135</v>
      </c>
      <c r="B904" s="95" t="s">
        <v>3884</v>
      </c>
      <c r="C904" s="96" t="s">
        <v>3885</v>
      </c>
      <c r="D904" s="95">
        <v>34420</v>
      </c>
      <c r="E904" s="101">
        <v>0</v>
      </c>
      <c r="F904" s="101">
        <v>0</v>
      </c>
      <c r="G904" s="101">
        <v>0</v>
      </c>
      <c r="H904" s="101">
        <v>0</v>
      </c>
      <c r="I904" s="101">
        <v>0</v>
      </c>
      <c r="J904" s="101">
        <v>0</v>
      </c>
      <c r="K904" s="101">
        <v>0</v>
      </c>
      <c r="L904" s="101">
        <v>0</v>
      </c>
      <c r="M904" s="101">
        <v>0</v>
      </c>
      <c r="N904" s="101">
        <v>0</v>
      </c>
      <c r="O904" s="101">
        <v>0</v>
      </c>
      <c r="P904" s="101">
        <v>0</v>
      </c>
      <c r="Q904" s="101">
        <v>0</v>
      </c>
      <c r="R904" s="101">
        <v>0</v>
      </c>
      <c r="S904" s="101">
        <v>0</v>
      </c>
      <c r="T904" s="101">
        <v>0</v>
      </c>
      <c r="U904" s="101">
        <v>0</v>
      </c>
      <c r="V904" s="101">
        <v>0</v>
      </c>
      <c r="W904" s="101">
        <v>0</v>
      </c>
      <c r="X904" s="101">
        <v>0</v>
      </c>
      <c r="Y904" s="101">
        <v>0</v>
      </c>
      <c r="Z904" s="101">
        <v>0</v>
      </c>
      <c r="AA904" s="101">
        <v>0</v>
      </c>
      <c r="AB904" s="101">
        <v>0</v>
      </c>
      <c r="AC904" s="101">
        <v>0</v>
      </c>
      <c r="AD904" s="101">
        <v>0</v>
      </c>
      <c r="AE904" s="101">
        <v>0</v>
      </c>
      <c r="AF904" s="101">
        <v>0</v>
      </c>
      <c r="AG904" s="101">
        <v>0</v>
      </c>
      <c r="AH904" s="101">
        <v>0</v>
      </c>
      <c r="AI904" s="101">
        <v>0</v>
      </c>
      <c r="AJ904" s="101">
        <v>0</v>
      </c>
      <c r="AK904" s="101">
        <v>0</v>
      </c>
      <c r="AL904" s="101">
        <v>0</v>
      </c>
      <c r="AM904" s="101">
        <v>0</v>
      </c>
      <c r="AN904" s="101">
        <v>0</v>
      </c>
      <c r="AO904" s="101">
        <v>0</v>
      </c>
      <c r="AP904" s="101">
        <v>0</v>
      </c>
      <c r="AQ904" s="101">
        <v>0</v>
      </c>
      <c r="AR904" s="101">
        <v>0</v>
      </c>
      <c r="AS904" s="101">
        <v>0</v>
      </c>
      <c r="AT904" s="101">
        <v>0</v>
      </c>
      <c r="AU904" s="101">
        <v>0</v>
      </c>
      <c r="AV904" s="101">
        <v>0</v>
      </c>
      <c r="AW904" s="101">
        <v>0</v>
      </c>
      <c r="AX904" s="101">
        <v>0</v>
      </c>
      <c r="AY904" s="101">
        <v>0</v>
      </c>
      <c r="AZ904" s="101">
        <v>0</v>
      </c>
      <c r="BA904" s="101">
        <v>0</v>
      </c>
      <c r="BB904" s="101">
        <v>0</v>
      </c>
      <c r="BC904" s="101">
        <v>0</v>
      </c>
      <c r="BD904" s="101">
        <v>0</v>
      </c>
      <c r="BE904" s="101">
        <v>0</v>
      </c>
      <c r="BF904" s="101">
        <v>0</v>
      </c>
      <c r="BG904" s="101">
        <v>0</v>
      </c>
      <c r="BH904" s="101">
        <v>0</v>
      </c>
      <c r="BI904" s="101">
        <v>0</v>
      </c>
      <c r="BJ904" s="101">
        <v>0</v>
      </c>
      <c r="BK904" s="101">
        <v>0</v>
      </c>
      <c r="BL904" s="101">
        <v>0</v>
      </c>
      <c r="BM904" s="101">
        <v>0</v>
      </c>
      <c r="BN904" s="101">
        <v>0</v>
      </c>
      <c r="BO904" s="101"/>
      <c r="BP904" s="101"/>
      <c r="BQ904" s="101"/>
      <c r="BR904" s="101"/>
      <c r="BS904" s="101"/>
      <c r="BT904" s="101"/>
      <c r="BU904" s="101"/>
      <c r="BV904" s="101"/>
      <c r="BW904" s="101"/>
      <c r="BX904" s="101"/>
      <c r="BY904" s="101"/>
      <c r="BZ904" s="101"/>
      <c r="CA904" s="101"/>
      <c r="CB904" s="101"/>
      <c r="CC904" s="101"/>
      <c r="CD904" s="101"/>
      <c r="CE904" s="101"/>
      <c r="CF904" s="101"/>
      <c r="CG904" s="101"/>
      <c r="CH904" s="101"/>
      <c r="CI904" s="101"/>
      <c r="CJ904" s="101"/>
      <c r="CK904" s="101"/>
      <c r="CL904" s="101"/>
      <c r="CM904" s="106">
        <f t="shared" si="57"/>
        <v>0</v>
      </c>
      <c r="CN904" s="65">
        <f t="shared" si="59"/>
        <v>0</v>
      </c>
      <c r="CO904" s="107">
        <f t="shared" si="58"/>
        <v>0</v>
      </c>
      <c r="CP904" s="12"/>
      <c r="CQ904" s="12"/>
      <c r="CR904" s="12"/>
      <c r="CS904" s="12"/>
      <c r="CT904" s="12"/>
      <c r="CU904" s="12"/>
      <c r="CV904" s="12"/>
      <c r="CW904" s="12"/>
      <c r="CX904" s="12"/>
      <c r="CY904" s="12"/>
      <c r="CZ904" s="12"/>
      <c r="DA904" s="12"/>
      <c r="DB904" s="12"/>
      <c r="DC904" s="12"/>
      <c r="DD904" s="12"/>
      <c r="DE904" s="12"/>
      <c r="DF904" s="12"/>
      <c r="DG904" s="12"/>
      <c r="DH904" s="12"/>
      <c r="DI904" s="12"/>
      <c r="DJ904" s="12"/>
      <c r="DK904" s="12"/>
      <c r="DL904" s="12"/>
      <c r="DM904" s="12"/>
      <c r="DN904" s="12"/>
      <c r="DO904" s="12"/>
      <c r="DP904" s="12"/>
    </row>
    <row r="905" spans="1:120" s="87" customFormat="1" hidden="1" x14ac:dyDescent="0.25">
      <c r="A905" s="94" t="s">
        <v>5135</v>
      </c>
      <c r="B905" s="95" t="s">
        <v>3104</v>
      </c>
      <c r="C905" s="96" t="s">
        <v>3105</v>
      </c>
      <c r="D905" s="95">
        <v>34410</v>
      </c>
      <c r="E905" s="101">
        <v>0</v>
      </c>
      <c r="F905" s="101">
        <v>0</v>
      </c>
      <c r="G905" s="101">
        <v>0</v>
      </c>
      <c r="H905" s="101">
        <v>0</v>
      </c>
      <c r="I905" s="101">
        <v>0</v>
      </c>
      <c r="J905" s="101">
        <v>0</v>
      </c>
      <c r="K905" s="101">
        <v>0</v>
      </c>
      <c r="L905" s="101">
        <v>0</v>
      </c>
      <c r="M905" s="101">
        <v>0</v>
      </c>
      <c r="N905" s="101">
        <v>0</v>
      </c>
      <c r="O905" s="101">
        <v>0</v>
      </c>
      <c r="P905" s="101">
        <v>0</v>
      </c>
      <c r="Q905" s="101">
        <v>0</v>
      </c>
      <c r="R905" s="101">
        <v>0</v>
      </c>
      <c r="S905" s="101">
        <v>0</v>
      </c>
      <c r="T905" s="101">
        <v>0</v>
      </c>
      <c r="U905" s="101">
        <v>0</v>
      </c>
      <c r="V905" s="101">
        <v>0</v>
      </c>
      <c r="W905" s="101">
        <v>0</v>
      </c>
      <c r="X905" s="101">
        <v>0</v>
      </c>
      <c r="Y905" s="101">
        <v>0</v>
      </c>
      <c r="Z905" s="101">
        <v>0</v>
      </c>
      <c r="AA905" s="101">
        <v>0</v>
      </c>
      <c r="AB905" s="101">
        <v>0</v>
      </c>
      <c r="AC905" s="101">
        <v>0</v>
      </c>
      <c r="AD905" s="101">
        <v>0</v>
      </c>
      <c r="AE905" s="101">
        <v>0</v>
      </c>
      <c r="AF905" s="101">
        <v>0</v>
      </c>
      <c r="AG905" s="101">
        <v>0</v>
      </c>
      <c r="AH905" s="101">
        <v>0</v>
      </c>
      <c r="AI905" s="101">
        <v>0</v>
      </c>
      <c r="AJ905" s="101">
        <v>0</v>
      </c>
      <c r="AK905" s="101">
        <v>0</v>
      </c>
      <c r="AL905" s="101">
        <v>0</v>
      </c>
      <c r="AM905" s="101">
        <v>0</v>
      </c>
      <c r="AN905" s="101">
        <v>0</v>
      </c>
      <c r="AO905" s="101">
        <v>0</v>
      </c>
      <c r="AP905" s="101">
        <v>0</v>
      </c>
      <c r="AQ905" s="101">
        <v>0</v>
      </c>
      <c r="AR905" s="101">
        <v>0</v>
      </c>
      <c r="AS905" s="101">
        <v>0</v>
      </c>
      <c r="AT905" s="101">
        <v>0</v>
      </c>
      <c r="AU905" s="101">
        <v>0</v>
      </c>
      <c r="AV905" s="101">
        <v>0</v>
      </c>
      <c r="AW905" s="101">
        <v>0</v>
      </c>
      <c r="AX905" s="101">
        <v>0</v>
      </c>
      <c r="AY905" s="101">
        <v>0</v>
      </c>
      <c r="AZ905" s="101">
        <v>0</v>
      </c>
      <c r="BA905" s="101">
        <v>0</v>
      </c>
      <c r="BB905" s="101">
        <v>0</v>
      </c>
      <c r="BC905" s="101">
        <v>0</v>
      </c>
      <c r="BD905" s="101">
        <v>0</v>
      </c>
      <c r="BE905" s="101">
        <v>0</v>
      </c>
      <c r="BF905" s="101">
        <v>0</v>
      </c>
      <c r="BG905" s="101">
        <v>0</v>
      </c>
      <c r="BH905" s="101">
        <v>0</v>
      </c>
      <c r="BI905" s="101">
        <v>0</v>
      </c>
      <c r="BJ905" s="101">
        <v>0</v>
      </c>
      <c r="BK905" s="101">
        <v>0</v>
      </c>
      <c r="BL905" s="101">
        <v>0</v>
      </c>
      <c r="BM905" s="101">
        <v>0</v>
      </c>
      <c r="BN905" s="101">
        <v>0</v>
      </c>
      <c r="BO905" s="101"/>
      <c r="BP905" s="101"/>
      <c r="BQ905" s="101"/>
      <c r="BR905" s="101"/>
      <c r="BS905" s="101"/>
      <c r="BT905" s="101"/>
      <c r="BU905" s="101"/>
      <c r="BV905" s="101"/>
      <c r="BW905" s="101"/>
      <c r="BX905" s="101"/>
      <c r="BY905" s="101"/>
      <c r="BZ905" s="101"/>
      <c r="CA905" s="101"/>
      <c r="CB905" s="101"/>
      <c r="CC905" s="101"/>
      <c r="CD905" s="101"/>
      <c r="CE905" s="101"/>
      <c r="CF905" s="101"/>
      <c r="CG905" s="101"/>
      <c r="CH905" s="101"/>
      <c r="CI905" s="101"/>
      <c r="CJ905" s="101"/>
      <c r="CK905" s="101"/>
      <c r="CL905" s="101"/>
      <c r="CM905" s="106">
        <f t="shared" si="57"/>
        <v>0</v>
      </c>
      <c r="CN905" s="65">
        <f t="shared" si="59"/>
        <v>0</v>
      </c>
      <c r="CO905" s="107">
        <f t="shared" si="58"/>
        <v>0</v>
      </c>
      <c r="CP905" s="12"/>
      <c r="CQ905" s="12"/>
      <c r="CR905" s="12"/>
      <c r="CS905" s="12"/>
      <c r="CT905" s="12"/>
      <c r="CU905" s="12"/>
      <c r="CV905" s="12"/>
      <c r="CW905" s="12"/>
      <c r="CX905" s="12"/>
      <c r="CY905" s="12"/>
      <c r="CZ905" s="12"/>
      <c r="DA905" s="12"/>
      <c r="DB905" s="12"/>
      <c r="DC905" s="12"/>
      <c r="DD905" s="12"/>
      <c r="DE905" s="12"/>
      <c r="DF905" s="12"/>
      <c r="DG905" s="12"/>
      <c r="DH905" s="12"/>
      <c r="DI905" s="12"/>
      <c r="DJ905" s="12"/>
      <c r="DK905" s="12"/>
      <c r="DL905" s="12"/>
      <c r="DM905" s="12"/>
      <c r="DN905" s="12"/>
      <c r="DO905" s="12"/>
      <c r="DP905" s="12"/>
    </row>
    <row r="906" spans="1:120" s="87" customFormat="1" hidden="1" x14ac:dyDescent="0.25">
      <c r="A906" s="94" t="s">
        <v>5135</v>
      </c>
      <c r="B906" s="95" t="s">
        <v>3886</v>
      </c>
      <c r="C906" s="96" t="s">
        <v>3887</v>
      </c>
      <c r="D906" s="95">
        <v>34420</v>
      </c>
      <c r="E906" s="101">
        <v>0</v>
      </c>
      <c r="F906" s="101">
        <v>0</v>
      </c>
      <c r="G906" s="101">
        <v>0</v>
      </c>
      <c r="H906" s="101">
        <v>0</v>
      </c>
      <c r="I906" s="101">
        <v>0</v>
      </c>
      <c r="J906" s="101">
        <v>0</v>
      </c>
      <c r="K906" s="101">
        <v>0</v>
      </c>
      <c r="L906" s="101">
        <v>0</v>
      </c>
      <c r="M906" s="101">
        <v>0</v>
      </c>
      <c r="N906" s="101">
        <v>0</v>
      </c>
      <c r="O906" s="101">
        <v>0</v>
      </c>
      <c r="P906" s="101">
        <v>0</v>
      </c>
      <c r="Q906" s="101">
        <v>0</v>
      </c>
      <c r="R906" s="101">
        <v>0</v>
      </c>
      <c r="S906" s="101">
        <v>0</v>
      </c>
      <c r="T906" s="101">
        <v>0</v>
      </c>
      <c r="U906" s="101">
        <v>0</v>
      </c>
      <c r="V906" s="101">
        <v>0</v>
      </c>
      <c r="W906" s="101">
        <v>0</v>
      </c>
      <c r="X906" s="101">
        <v>0</v>
      </c>
      <c r="Y906" s="101">
        <v>0</v>
      </c>
      <c r="Z906" s="101">
        <v>0</v>
      </c>
      <c r="AA906" s="101">
        <v>0</v>
      </c>
      <c r="AB906" s="101">
        <v>0</v>
      </c>
      <c r="AC906" s="101">
        <v>0</v>
      </c>
      <c r="AD906" s="101">
        <v>0</v>
      </c>
      <c r="AE906" s="101">
        <v>0</v>
      </c>
      <c r="AF906" s="101">
        <v>0</v>
      </c>
      <c r="AG906" s="101">
        <v>0</v>
      </c>
      <c r="AH906" s="101">
        <v>0</v>
      </c>
      <c r="AI906" s="101">
        <v>0</v>
      </c>
      <c r="AJ906" s="101">
        <v>0</v>
      </c>
      <c r="AK906" s="101">
        <v>0</v>
      </c>
      <c r="AL906" s="101">
        <v>0</v>
      </c>
      <c r="AM906" s="101">
        <v>0</v>
      </c>
      <c r="AN906" s="101">
        <v>0</v>
      </c>
      <c r="AO906" s="101">
        <v>0</v>
      </c>
      <c r="AP906" s="101">
        <v>0</v>
      </c>
      <c r="AQ906" s="101">
        <v>0</v>
      </c>
      <c r="AR906" s="101">
        <v>0</v>
      </c>
      <c r="AS906" s="101">
        <v>0</v>
      </c>
      <c r="AT906" s="101">
        <v>0</v>
      </c>
      <c r="AU906" s="101">
        <v>0</v>
      </c>
      <c r="AV906" s="101">
        <v>0</v>
      </c>
      <c r="AW906" s="101">
        <v>0</v>
      </c>
      <c r="AX906" s="101">
        <v>0</v>
      </c>
      <c r="AY906" s="101">
        <v>0</v>
      </c>
      <c r="AZ906" s="101">
        <v>0</v>
      </c>
      <c r="BA906" s="101">
        <v>0</v>
      </c>
      <c r="BB906" s="101">
        <v>0</v>
      </c>
      <c r="BC906" s="101">
        <v>0</v>
      </c>
      <c r="BD906" s="101">
        <v>0</v>
      </c>
      <c r="BE906" s="101">
        <v>0</v>
      </c>
      <c r="BF906" s="101">
        <v>0</v>
      </c>
      <c r="BG906" s="101">
        <v>0</v>
      </c>
      <c r="BH906" s="101">
        <v>0</v>
      </c>
      <c r="BI906" s="101">
        <v>0</v>
      </c>
      <c r="BJ906" s="101">
        <v>0</v>
      </c>
      <c r="BK906" s="101">
        <v>0</v>
      </c>
      <c r="BL906" s="101">
        <v>0</v>
      </c>
      <c r="BM906" s="101">
        <v>0</v>
      </c>
      <c r="BN906" s="101">
        <v>0</v>
      </c>
      <c r="BO906" s="101"/>
      <c r="BP906" s="101"/>
      <c r="BQ906" s="101"/>
      <c r="BR906" s="101"/>
      <c r="BS906" s="101"/>
      <c r="BT906" s="101"/>
      <c r="BU906" s="101"/>
      <c r="BV906" s="101"/>
      <c r="BW906" s="101"/>
      <c r="BX906" s="101"/>
      <c r="BY906" s="101"/>
      <c r="BZ906" s="101"/>
      <c r="CA906" s="101"/>
      <c r="CB906" s="101"/>
      <c r="CC906" s="101"/>
      <c r="CD906" s="101"/>
      <c r="CE906" s="101"/>
      <c r="CF906" s="101"/>
      <c r="CG906" s="101"/>
      <c r="CH906" s="101"/>
      <c r="CI906" s="101"/>
      <c r="CJ906" s="101"/>
      <c r="CK906" s="101"/>
      <c r="CL906" s="101"/>
      <c r="CM906" s="106">
        <f t="shared" si="57"/>
        <v>0</v>
      </c>
      <c r="CN906" s="65">
        <f t="shared" si="59"/>
        <v>0</v>
      </c>
      <c r="CO906" s="107">
        <f t="shared" si="58"/>
        <v>0</v>
      </c>
      <c r="CP906" s="12"/>
      <c r="CQ906" s="12"/>
      <c r="CR906" s="12"/>
      <c r="CS906" s="12"/>
      <c r="CT906" s="12"/>
      <c r="CU906" s="12"/>
      <c r="CV906" s="12"/>
      <c r="CW906" s="12"/>
      <c r="CX906" s="12"/>
      <c r="CY906" s="12"/>
      <c r="CZ906" s="12"/>
      <c r="DA906" s="12"/>
      <c r="DB906" s="12"/>
      <c r="DC906" s="12"/>
      <c r="DD906" s="12"/>
      <c r="DE906" s="12"/>
      <c r="DF906" s="12"/>
      <c r="DG906" s="12"/>
      <c r="DH906" s="12"/>
      <c r="DI906" s="12"/>
      <c r="DJ906" s="12"/>
      <c r="DK906" s="12"/>
      <c r="DL906" s="12"/>
      <c r="DM906" s="12"/>
      <c r="DN906" s="12"/>
      <c r="DO906" s="12"/>
      <c r="DP906" s="12"/>
    </row>
    <row r="907" spans="1:120" s="87" customFormat="1" hidden="1" x14ac:dyDescent="0.25">
      <c r="A907" s="94" t="s">
        <v>5135</v>
      </c>
      <c r="B907" s="95" t="s">
        <v>3120</v>
      </c>
      <c r="C907" s="96" t="s">
        <v>3121</v>
      </c>
      <c r="D907" s="95">
        <v>34410</v>
      </c>
      <c r="E907" s="101">
        <v>0</v>
      </c>
      <c r="F907" s="101">
        <v>0</v>
      </c>
      <c r="G907" s="101">
        <v>0</v>
      </c>
      <c r="H907" s="101">
        <v>0</v>
      </c>
      <c r="I907" s="101">
        <v>0</v>
      </c>
      <c r="J907" s="101">
        <v>0</v>
      </c>
      <c r="K907" s="101">
        <v>0</v>
      </c>
      <c r="L907" s="101">
        <v>0</v>
      </c>
      <c r="M907" s="101">
        <v>0</v>
      </c>
      <c r="N907" s="101">
        <v>0</v>
      </c>
      <c r="O907" s="101">
        <v>0</v>
      </c>
      <c r="P907" s="101">
        <v>0</v>
      </c>
      <c r="Q907" s="101">
        <v>0</v>
      </c>
      <c r="R907" s="101">
        <v>0</v>
      </c>
      <c r="S907" s="101">
        <v>0</v>
      </c>
      <c r="T907" s="101">
        <v>0</v>
      </c>
      <c r="U907" s="101">
        <v>0</v>
      </c>
      <c r="V907" s="101">
        <v>0</v>
      </c>
      <c r="W907" s="101">
        <v>0</v>
      </c>
      <c r="X907" s="101">
        <v>0</v>
      </c>
      <c r="Y907" s="101">
        <v>0</v>
      </c>
      <c r="Z907" s="101">
        <v>0</v>
      </c>
      <c r="AA907" s="101">
        <v>0</v>
      </c>
      <c r="AB907" s="101">
        <v>0</v>
      </c>
      <c r="AC907" s="101">
        <v>0</v>
      </c>
      <c r="AD907" s="101">
        <v>0</v>
      </c>
      <c r="AE907" s="101">
        <v>0</v>
      </c>
      <c r="AF907" s="101">
        <v>0</v>
      </c>
      <c r="AG907" s="101">
        <v>0</v>
      </c>
      <c r="AH907" s="101">
        <v>0</v>
      </c>
      <c r="AI907" s="101">
        <v>0</v>
      </c>
      <c r="AJ907" s="101">
        <v>0</v>
      </c>
      <c r="AK907" s="101">
        <v>0</v>
      </c>
      <c r="AL907" s="101">
        <v>0</v>
      </c>
      <c r="AM907" s="101">
        <v>0</v>
      </c>
      <c r="AN907" s="101">
        <v>0</v>
      </c>
      <c r="AO907" s="101">
        <v>0</v>
      </c>
      <c r="AP907" s="101">
        <v>0</v>
      </c>
      <c r="AQ907" s="101">
        <v>0</v>
      </c>
      <c r="AR907" s="101">
        <v>0</v>
      </c>
      <c r="AS907" s="101">
        <v>0</v>
      </c>
      <c r="AT907" s="101">
        <v>0</v>
      </c>
      <c r="AU907" s="101">
        <v>0</v>
      </c>
      <c r="AV907" s="101">
        <v>0</v>
      </c>
      <c r="AW907" s="101">
        <v>0</v>
      </c>
      <c r="AX907" s="101">
        <v>0</v>
      </c>
      <c r="AY907" s="101">
        <v>0</v>
      </c>
      <c r="AZ907" s="101">
        <v>0</v>
      </c>
      <c r="BA907" s="101">
        <v>0</v>
      </c>
      <c r="BB907" s="101">
        <v>0</v>
      </c>
      <c r="BC907" s="101">
        <v>0</v>
      </c>
      <c r="BD907" s="101">
        <v>0</v>
      </c>
      <c r="BE907" s="101">
        <v>0</v>
      </c>
      <c r="BF907" s="101">
        <v>0</v>
      </c>
      <c r="BG907" s="101">
        <v>0</v>
      </c>
      <c r="BH907" s="101">
        <v>0</v>
      </c>
      <c r="BI907" s="101">
        <v>0</v>
      </c>
      <c r="BJ907" s="101">
        <v>0</v>
      </c>
      <c r="BK907" s="101">
        <v>0</v>
      </c>
      <c r="BL907" s="101">
        <v>0</v>
      </c>
      <c r="BM907" s="101">
        <v>0</v>
      </c>
      <c r="BN907" s="101">
        <v>0</v>
      </c>
      <c r="BO907" s="101"/>
      <c r="BP907" s="101"/>
      <c r="BQ907" s="101"/>
      <c r="BR907" s="101"/>
      <c r="BS907" s="101"/>
      <c r="BT907" s="101"/>
      <c r="BU907" s="101"/>
      <c r="BV907" s="101"/>
      <c r="BW907" s="101"/>
      <c r="BX907" s="101"/>
      <c r="BY907" s="101"/>
      <c r="BZ907" s="101"/>
      <c r="CA907" s="101"/>
      <c r="CB907" s="101"/>
      <c r="CC907" s="101"/>
      <c r="CD907" s="101"/>
      <c r="CE907" s="101"/>
      <c r="CF907" s="101"/>
      <c r="CG907" s="101"/>
      <c r="CH907" s="101"/>
      <c r="CI907" s="101"/>
      <c r="CJ907" s="101"/>
      <c r="CK907" s="101"/>
      <c r="CL907" s="101"/>
      <c r="CM907" s="106">
        <f t="shared" si="57"/>
        <v>0</v>
      </c>
      <c r="CN907" s="65">
        <f t="shared" si="59"/>
        <v>0</v>
      </c>
      <c r="CO907" s="107">
        <f t="shared" si="58"/>
        <v>0</v>
      </c>
      <c r="CP907" s="12"/>
      <c r="CQ907" s="12"/>
      <c r="CR907" s="12"/>
      <c r="CS907" s="12"/>
      <c r="CT907" s="12"/>
      <c r="CU907" s="12"/>
      <c r="CV907" s="12"/>
      <c r="CW907" s="12"/>
      <c r="CX907" s="12"/>
      <c r="CY907" s="12"/>
      <c r="CZ907" s="12"/>
      <c r="DA907" s="12"/>
      <c r="DB907" s="12"/>
      <c r="DC907" s="12"/>
      <c r="DD907" s="12"/>
      <c r="DE907" s="12"/>
      <c r="DF907" s="12"/>
      <c r="DG907" s="12"/>
      <c r="DH907" s="12"/>
      <c r="DI907" s="12"/>
      <c r="DJ907" s="12"/>
      <c r="DK907" s="12"/>
      <c r="DL907" s="12"/>
      <c r="DM907" s="12"/>
      <c r="DN907" s="12"/>
      <c r="DO907" s="12"/>
      <c r="DP907" s="12"/>
    </row>
    <row r="908" spans="1:120" s="87" customFormat="1" hidden="1" x14ac:dyDescent="0.25">
      <c r="A908" s="94" t="s">
        <v>5135</v>
      </c>
      <c r="B908" s="95" t="s">
        <v>3900</v>
      </c>
      <c r="C908" s="96" t="s">
        <v>3901</v>
      </c>
      <c r="D908" s="95">
        <v>34420</v>
      </c>
      <c r="E908" s="101">
        <v>0</v>
      </c>
      <c r="F908" s="101">
        <v>0</v>
      </c>
      <c r="G908" s="101">
        <v>0</v>
      </c>
      <c r="H908" s="101">
        <v>0</v>
      </c>
      <c r="I908" s="101">
        <v>0</v>
      </c>
      <c r="J908" s="101">
        <v>0</v>
      </c>
      <c r="K908" s="101">
        <v>0</v>
      </c>
      <c r="L908" s="101">
        <v>0</v>
      </c>
      <c r="M908" s="101">
        <v>0</v>
      </c>
      <c r="N908" s="101">
        <v>0</v>
      </c>
      <c r="O908" s="101">
        <v>0</v>
      </c>
      <c r="P908" s="101">
        <v>0</v>
      </c>
      <c r="Q908" s="101">
        <v>0</v>
      </c>
      <c r="R908" s="101">
        <v>0</v>
      </c>
      <c r="S908" s="101">
        <v>0</v>
      </c>
      <c r="T908" s="101">
        <v>0</v>
      </c>
      <c r="U908" s="101">
        <v>0</v>
      </c>
      <c r="V908" s="101">
        <v>0</v>
      </c>
      <c r="W908" s="101">
        <v>0</v>
      </c>
      <c r="X908" s="101">
        <v>0</v>
      </c>
      <c r="Y908" s="101">
        <v>0</v>
      </c>
      <c r="Z908" s="101">
        <v>0</v>
      </c>
      <c r="AA908" s="101">
        <v>0</v>
      </c>
      <c r="AB908" s="101">
        <v>0</v>
      </c>
      <c r="AC908" s="101">
        <v>0</v>
      </c>
      <c r="AD908" s="101">
        <v>0</v>
      </c>
      <c r="AE908" s="101">
        <v>0</v>
      </c>
      <c r="AF908" s="101">
        <v>0</v>
      </c>
      <c r="AG908" s="101">
        <v>0</v>
      </c>
      <c r="AH908" s="101">
        <v>0</v>
      </c>
      <c r="AI908" s="101">
        <v>0</v>
      </c>
      <c r="AJ908" s="101">
        <v>0</v>
      </c>
      <c r="AK908" s="101">
        <v>0</v>
      </c>
      <c r="AL908" s="101">
        <v>0</v>
      </c>
      <c r="AM908" s="101">
        <v>0</v>
      </c>
      <c r="AN908" s="101">
        <v>0</v>
      </c>
      <c r="AO908" s="101">
        <v>0</v>
      </c>
      <c r="AP908" s="101">
        <v>0</v>
      </c>
      <c r="AQ908" s="101">
        <v>0</v>
      </c>
      <c r="AR908" s="101">
        <v>0</v>
      </c>
      <c r="AS908" s="101">
        <v>0</v>
      </c>
      <c r="AT908" s="101">
        <v>0</v>
      </c>
      <c r="AU908" s="101">
        <v>0</v>
      </c>
      <c r="AV908" s="101">
        <v>0</v>
      </c>
      <c r="AW908" s="101">
        <v>0</v>
      </c>
      <c r="AX908" s="101">
        <v>0</v>
      </c>
      <c r="AY908" s="101">
        <v>0</v>
      </c>
      <c r="AZ908" s="101">
        <v>0</v>
      </c>
      <c r="BA908" s="101">
        <v>0</v>
      </c>
      <c r="BB908" s="101">
        <v>0</v>
      </c>
      <c r="BC908" s="101">
        <v>0</v>
      </c>
      <c r="BD908" s="101">
        <v>0</v>
      </c>
      <c r="BE908" s="101">
        <v>0</v>
      </c>
      <c r="BF908" s="101">
        <v>0</v>
      </c>
      <c r="BG908" s="101">
        <v>0</v>
      </c>
      <c r="BH908" s="101">
        <v>0</v>
      </c>
      <c r="BI908" s="101">
        <v>0</v>
      </c>
      <c r="BJ908" s="101">
        <v>0</v>
      </c>
      <c r="BK908" s="101">
        <v>0</v>
      </c>
      <c r="BL908" s="101">
        <v>0</v>
      </c>
      <c r="BM908" s="101">
        <v>0</v>
      </c>
      <c r="BN908" s="101">
        <v>0</v>
      </c>
      <c r="BO908" s="101"/>
      <c r="BP908" s="101"/>
      <c r="BQ908" s="101"/>
      <c r="BR908" s="101"/>
      <c r="BS908" s="101"/>
      <c r="BT908" s="101"/>
      <c r="BU908" s="101"/>
      <c r="BV908" s="101"/>
      <c r="BW908" s="101"/>
      <c r="BX908" s="101"/>
      <c r="BY908" s="101"/>
      <c r="BZ908" s="101"/>
      <c r="CA908" s="101"/>
      <c r="CB908" s="101"/>
      <c r="CC908" s="101"/>
      <c r="CD908" s="101"/>
      <c r="CE908" s="101"/>
      <c r="CF908" s="101"/>
      <c r="CG908" s="101"/>
      <c r="CH908" s="101"/>
      <c r="CI908" s="101"/>
      <c r="CJ908" s="101"/>
      <c r="CK908" s="101"/>
      <c r="CL908" s="101"/>
      <c r="CM908" s="106">
        <f t="shared" si="57"/>
        <v>0</v>
      </c>
      <c r="CN908" s="65">
        <f t="shared" si="59"/>
        <v>0</v>
      </c>
      <c r="CO908" s="107">
        <f t="shared" si="58"/>
        <v>0</v>
      </c>
      <c r="CP908" s="12"/>
      <c r="CQ908" s="12"/>
      <c r="CR908" s="12"/>
      <c r="CS908" s="12"/>
      <c r="CT908" s="12"/>
      <c r="CU908" s="12"/>
      <c r="CV908" s="12"/>
      <c r="CW908" s="12"/>
      <c r="CX908" s="12"/>
      <c r="CY908" s="12"/>
      <c r="CZ908" s="12"/>
      <c r="DA908" s="12"/>
      <c r="DB908" s="12"/>
      <c r="DC908" s="12"/>
      <c r="DD908" s="12"/>
      <c r="DE908" s="12"/>
      <c r="DF908" s="12"/>
      <c r="DG908" s="12"/>
      <c r="DH908" s="12"/>
      <c r="DI908" s="12"/>
      <c r="DJ908" s="12"/>
      <c r="DK908" s="12"/>
      <c r="DL908" s="12"/>
      <c r="DM908" s="12"/>
      <c r="DN908" s="12"/>
      <c r="DO908" s="12"/>
      <c r="DP908" s="12"/>
    </row>
    <row r="909" spans="1:120" s="87" customFormat="1" hidden="1" x14ac:dyDescent="0.25">
      <c r="A909" s="94" t="s">
        <v>5135</v>
      </c>
      <c r="B909" s="95" t="s">
        <v>3128</v>
      </c>
      <c r="C909" s="96" t="s">
        <v>3129</v>
      </c>
      <c r="D909" s="95">
        <v>34410</v>
      </c>
      <c r="E909" s="101">
        <v>0</v>
      </c>
      <c r="F909" s="101">
        <v>0</v>
      </c>
      <c r="G909" s="101">
        <v>0</v>
      </c>
      <c r="H909" s="101">
        <v>0</v>
      </c>
      <c r="I909" s="101">
        <v>0</v>
      </c>
      <c r="J909" s="101">
        <v>0</v>
      </c>
      <c r="K909" s="101">
        <v>0</v>
      </c>
      <c r="L909" s="101">
        <v>0</v>
      </c>
      <c r="M909" s="101">
        <v>0</v>
      </c>
      <c r="N909" s="101">
        <v>0</v>
      </c>
      <c r="O909" s="101">
        <v>0</v>
      </c>
      <c r="P909" s="101">
        <v>0</v>
      </c>
      <c r="Q909" s="101">
        <v>0</v>
      </c>
      <c r="R909" s="101">
        <v>0</v>
      </c>
      <c r="S909" s="101">
        <v>0</v>
      </c>
      <c r="T909" s="101">
        <v>0</v>
      </c>
      <c r="U909" s="101">
        <v>0</v>
      </c>
      <c r="V909" s="101">
        <v>0</v>
      </c>
      <c r="W909" s="101">
        <v>0</v>
      </c>
      <c r="X909" s="101">
        <v>0</v>
      </c>
      <c r="Y909" s="101">
        <v>0</v>
      </c>
      <c r="Z909" s="101">
        <v>0</v>
      </c>
      <c r="AA909" s="101">
        <v>0</v>
      </c>
      <c r="AB909" s="101">
        <v>0</v>
      </c>
      <c r="AC909" s="101">
        <v>0</v>
      </c>
      <c r="AD909" s="101">
        <v>0</v>
      </c>
      <c r="AE909" s="101">
        <v>0</v>
      </c>
      <c r="AF909" s="101">
        <v>0</v>
      </c>
      <c r="AG909" s="101">
        <v>0</v>
      </c>
      <c r="AH909" s="101">
        <v>0</v>
      </c>
      <c r="AI909" s="101">
        <v>0</v>
      </c>
      <c r="AJ909" s="101">
        <v>0</v>
      </c>
      <c r="AK909" s="101">
        <v>0</v>
      </c>
      <c r="AL909" s="101">
        <v>0</v>
      </c>
      <c r="AM909" s="101">
        <v>0</v>
      </c>
      <c r="AN909" s="101">
        <v>0</v>
      </c>
      <c r="AO909" s="101">
        <v>0</v>
      </c>
      <c r="AP909" s="101">
        <v>0</v>
      </c>
      <c r="AQ909" s="101">
        <v>0</v>
      </c>
      <c r="AR909" s="101">
        <v>0</v>
      </c>
      <c r="AS909" s="101">
        <v>0</v>
      </c>
      <c r="AT909" s="101">
        <v>0</v>
      </c>
      <c r="AU909" s="101">
        <v>0</v>
      </c>
      <c r="AV909" s="101">
        <v>0</v>
      </c>
      <c r="AW909" s="101">
        <v>0</v>
      </c>
      <c r="AX909" s="101">
        <v>0</v>
      </c>
      <c r="AY909" s="101">
        <v>0</v>
      </c>
      <c r="AZ909" s="101">
        <v>0</v>
      </c>
      <c r="BA909" s="101">
        <v>0</v>
      </c>
      <c r="BB909" s="101">
        <v>0</v>
      </c>
      <c r="BC909" s="101">
        <v>0</v>
      </c>
      <c r="BD909" s="101">
        <v>0</v>
      </c>
      <c r="BE909" s="101">
        <v>0</v>
      </c>
      <c r="BF909" s="101">
        <v>0</v>
      </c>
      <c r="BG909" s="101">
        <v>0</v>
      </c>
      <c r="BH909" s="101">
        <v>0</v>
      </c>
      <c r="BI909" s="101">
        <v>0</v>
      </c>
      <c r="BJ909" s="101">
        <v>0</v>
      </c>
      <c r="BK909" s="101">
        <v>0</v>
      </c>
      <c r="BL909" s="101">
        <v>0</v>
      </c>
      <c r="BM909" s="101">
        <v>0</v>
      </c>
      <c r="BN909" s="101">
        <v>0</v>
      </c>
      <c r="BO909" s="101"/>
      <c r="BP909" s="101"/>
      <c r="BQ909" s="101"/>
      <c r="BR909" s="101"/>
      <c r="BS909" s="101"/>
      <c r="BT909" s="101"/>
      <c r="BU909" s="101"/>
      <c r="BV909" s="101"/>
      <c r="BW909" s="101"/>
      <c r="BX909" s="101"/>
      <c r="BY909" s="101"/>
      <c r="BZ909" s="101"/>
      <c r="CA909" s="101"/>
      <c r="CB909" s="101"/>
      <c r="CC909" s="101"/>
      <c r="CD909" s="101"/>
      <c r="CE909" s="101"/>
      <c r="CF909" s="101"/>
      <c r="CG909" s="101"/>
      <c r="CH909" s="101"/>
      <c r="CI909" s="101"/>
      <c r="CJ909" s="101"/>
      <c r="CK909" s="101"/>
      <c r="CL909" s="101"/>
      <c r="CM909" s="106">
        <f t="shared" si="57"/>
        <v>0</v>
      </c>
      <c r="CN909" s="65">
        <f t="shared" si="59"/>
        <v>0</v>
      </c>
      <c r="CO909" s="107">
        <f t="shared" si="58"/>
        <v>0</v>
      </c>
      <c r="CP909" s="12"/>
      <c r="CQ909" s="12"/>
      <c r="CR909" s="12"/>
      <c r="CS909" s="12"/>
      <c r="CT909" s="12"/>
      <c r="CU909" s="12"/>
      <c r="CV909" s="12"/>
      <c r="CW909" s="12"/>
      <c r="CX909" s="12"/>
      <c r="CY909" s="12"/>
      <c r="CZ909" s="12"/>
      <c r="DA909" s="12"/>
      <c r="DB909" s="12"/>
      <c r="DC909" s="12"/>
      <c r="DD909" s="12"/>
      <c r="DE909" s="12"/>
      <c r="DF909" s="12"/>
      <c r="DG909" s="12"/>
      <c r="DH909" s="12"/>
      <c r="DI909" s="12"/>
      <c r="DJ909" s="12"/>
      <c r="DK909" s="12"/>
      <c r="DL909" s="12"/>
      <c r="DM909" s="12"/>
      <c r="DN909" s="12"/>
      <c r="DO909" s="12"/>
      <c r="DP909" s="12"/>
    </row>
    <row r="910" spans="1:120" s="87" customFormat="1" hidden="1" x14ac:dyDescent="0.25">
      <c r="A910" s="94" t="s">
        <v>5135</v>
      </c>
      <c r="B910" s="95" t="s">
        <v>3132</v>
      </c>
      <c r="C910" s="96" t="s">
        <v>3133</v>
      </c>
      <c r="D910" s="95">
        <v>34410</v>
      </c>
      <c r="E910" s="101">
        <v>0</v>
      </c>
      <c r="F910" s="101">
        <v>0</v>
      </c>
      <c r="G910" s="101">
        <v>0</v>
      </c>
      <c r="H910" s="101">
        <v>0</v>
      </c>
      <c r="I910" s="101">
        <v>0</v>
      </c>
      <c r="J910" s="101">
        <v>0</v>
      </c>
      <c r="K910" s="101">
        <v>0</v>
      </c>
      <c r="L910" s="101">
        <v>0</v>
      </c>
      <c r="M910" s="101">
        <v>0</v>
      </c>
      <c r="N910" s="101">
        <v>0</v>
      </c>
      <c r="O910" s="101">
        <v>0</v>
      </c>
      <c r="P910" s="101">
        <v>0</v>
      </c>
      <c r="Q910" s="101">
        <v>0</v>
      </c>
      <c r="R910" s="101">
        <v>0</v>
      </c>
      <c r="S910" s="101">
        <v>0</v>
      </c>
      <c r="T910" s="101">
        <v>0</v>
      </c>
      <c r="U910" s="101">
        <v>0</v>
      </c>
      <c r="V910" s="101">
        <v>0</v>
      </c>
      <c r="W910" s="101">
        <v>0</v>
      </c>
      <c r="X910" s="101">
        <v>0</v>
      </c>
      <c r="Y910" s="101">
        <v>0</v>
      </c>
      <c r="Z910" s="101">
        <v>0</v>
      </c>
      <c r="AA910" s="101">
        <v>0</v>
      </c>
      <c r="AB910" s="101">
        <v>0</v>
      </c>
      <c r="AC910" s="101">
        <v>0</v>
      </c>
      <c r="AD910" s="101">
        <v>0</v>
      </c>
      <c r="AE910" s="101">
        <v>0</v>
      </c>
      <c r="AF910" s="101">
        <v>0</v>
      </c>
      <c r="AG910" s="101">
        <v>0</v>
      </c>
      <c r="AH910" s="101">
        <v>0</v>
      </c>
      <c r="AI910" s="101">
        <v>0</v>
      </c>
      <c r="AJ910" s="101">
        <v>0</v>
      </c>
      <c r="AK910" s="101">
        <v>0</v>
      </c>
      <c r="AL910" s="101">
        <v>0</v>
      </c>
      <c r="AM910" s="101">
        <v>0</v>
      </c>
      <c r="AN910" s="101">
        <v>0</v>
      </c>
      <c r="AO910" s="101">
        <v>0</v>
      </c>
      <c r="AP910" s="101">
        <v>0</v>
      </c>
      <c r="AQ910" s="101">
        <v>0</v>
      </c>
      <c r="AR910" s="101">
        <v>0</v>
      </c>
      <c r="AS910" s="101">
        <v>0</v>
      </c>
      <c r="AT910" s="101">
        <v>0</v>
      </c>
      <c r="AU910" s="101">
        <v>0</v>
      </c>
      <c r="AV910" s="101">
        <v>0</v>
      </c>
      <c r="AW910" s="101">
        <v>0</v>
      </c>
      <c r="AX910" s="101">
        <v>0</v>
      </c>
      <c r="AY910" s="101">
        <v>0</v>
      </c>
      <c r="AZ910" s="101">
        <v>0</v>
      </c>
      <c r="BA910" s="101">
        <v>0</v>
      </c>
      <c r="BB910" s="101">
        <v>0</v>
      </c>
      <c r="BC910" s="101">
        <v>0</v>
      </c>
      <c r="BD910" s="101">
        <v>0</v>
      </c>
      <c r="BE910" s="101">
        <v>0</v>
      </c>
      <c r="BF910" s="101">
        <v>0</v>
      </c>
      <c r="BG910" s="101">
        <v>0</v>
      </c>
      <c r="BH910" s="101">
        <v>0</v>
      </c>
      <c r="BI910" s="101">
        <v>0</v>
      </c>
      <c r="BJ910" s="101">
        <v>0</v>
      </c>
      <c r="BK910" s="101">
        <v>0</v>
      </c>
      <c r="BL910" s="101">
        <v>0</v>
      </c>
      <c r="BM910" s="101">
        <v>0</v>
      </c>
      <c r="BN910" s="101">
        <v>0</v>
      </c>
      <c r="BO910" s="101"/>
      <c r="BP910" s="101"/>
      <c r="BQ910" s="101"/>
      <c r="BR910" s="101"/>
      <c r="BS910" s="101"/>
      <c r="BT910" s="101"/>
      <c r="BU910" s="101"/>
      <c r="BV910" s="101"/>
      <c r="BW910" s="101"/>
      <c r="BX910" s="101"/>
      <c r="BY910" s="101"/>
      <c r="BZ910" s="101"/>
      <c r="CA910" s="101"/>
      <c r="CB910" s="101"/>
      <c r="CC910" s="101"/>
      <c r="CD910" s="101"/>
      <c r="CE910" s="101"/>
      <c r="CF910" s="101"/>
      <c r="CG910" s="101"/>
      <c r="CH910" s="101"/>
      <c r="CI910" s="101"/>
      <c r="CJ910" s="101"/>
      <c r="CK910" s="101"/>
      <c r="CL910" s="101"/>
      <c r="CM910" s="106">
        <f t="shared" si="57"/>
        <v>0</v>
      </c>
      <c r="CN910" s="65">
        <f t="shared" si="59"/>
        <v>0</v>
      </c>
      <c r="CO910" s="107">
        <f t="shared" si="58"/>
        <v>0</v>
      </c>
      <c r="CP910" s="12"/>
      <c r="CQ910" s="12"/>
      <c r="CR910" s="12"/>
      <c r="CS910" s="12"/>
      <c r="CT910" s="12"/>
      <c r="CU910" s="12"/>
      <c r="CV910" s="12"/>
      <c r="CW910" s="12"/>
      <c r="CX910" s="12"/>
      <c r="CY910" s="12"/>
      <c r="CZ910" s="12"/>
      <c r="DA910" s="12"/>
      <c r="DB910" s="12"/>
      <c r="DC910" s="12"/>
      <c r="DD910" s="12"/>
      <c r="DE910" s="12"/>
      <c r="DF910" s="12"/>
      <c r="DG910" s="12"/>
      <c r="DH910" s="12"/>
      <c r="DI910" s="12"/>
      <c r="DJ910" s="12"/>
      <c r="DK910" s="12"/>
      <c r="DL910" s="12"/>
      <c r="DM910" s="12"/>
      <c r="DN910" s="12"/>
      <c r="DO910" s="12"/>
      <c r="DP910" s="12"/>
    </row>
    <row r="911" spans="1:120" s="87" customFormat="1" hidden="1" x14ac:dyDescent="0.25">
      <c r="A911" s="94" t="s">
        <v>5135</v>
      </c>
      <c r="B911" s="95" t="s">
        <v>3134</v>
      </c>
      <c r="C911" s="96" t="s">
        <v>3135</v>
      </c>
      <c r="D911" s="95">
        <v>34410</v>
      </c>
      <c r="E911" s="101">
        <v>0</v>
      </c>
      <c r="F911" s="101">
        <v>0</v>
      </c>
      <c r="G911" s="101">
        <v>0</v>
      </c>
      <c r="H911" s="101">
        <v>0</v>
      </c>
      <c r="I911" s="101">
        <v>0</v>
      </c>
      <c r="J911" s="101">
        <v>0</v>
      </c>
      <c r="K911" s="101">
        <v>0</v>
      </c>
      <c r="L911" s="101">
        <v>0</v>
      </c>
      <c r="M911" s="101">
        <v>0</v>
      </c>
      <c r="N911" s="101">
        <v>0</v>
      </c>
      <c r="O911" s="101">
        <v>0</v>
      </c>
      <c r="P911" s="101">
        <v>0</v>
      </c>
      <c r="Q911" s="101">
        <v>0</v>
      </c>
      <c r="R911" s="101">
        <v>0</v>
      </c>
      <c r="S911" s="101">
        <v>0</v>
      </c>
      <c r="T911" s="101">
        <v>0</v>
      </c>
      <c r="U911" s="101">
        <v>0</v>
      </c>
      <c r="V911" s="101">
        <v>0</v>
      </c>
      <c r="W911" s="101">
        <v>0</v>
      </c>
      <c r="X911" s="101">
        <v>0</v>
      </c>
      <c r="Y911" s="101">
        <v>0</v>
      </c>
      <c r="Z911" s="101">
        <v>0</v>
      </c>
      <c r="AA911" s="101">
        <v>0</v>
      </c>
      <c r="AB911" s="101">
        <v>0</v>
      </c>
      <c r="AC911" s="101">
        <v>0</v>
      </c>
      <c r="AD911" s="101">
        <v>0</v>
      </c>
      <c r="AE911" s="101">
        <v>0</v>
      </c>
      <c r="AF911" s="101">
        <v>0</v>
      </c>
      <c r="AG911" s="101">
        <v>0</v>
      </c>
      <c r="AH911" s="101">
        <v>0</v>
      </c>
      <c r="AI911" s="101">
        <v>0</v>
      </c>
      <c r="AJ911" s="101">
        <v>0</v>
      </c>
      <c r="AK911" s="101">
        <v>0</v>
      </c>
      <c r="AL911" s="101">
        <v>0</v>
      </c>
      <c r="AM911" s="101">
        <v>0</v>
      </c>
      <c r="AN911" s="101">
        <v>0</v>
      </c>
      <c r="AO911" s="101">
        <v>0</v>
      </c>
      <c r="AP911" s="101">
        <v>0</v>
      </c>
      <c r="AQ911" s="101">
        <v>0</v>
      </c>
      <c r="AR911" s="101">
        <v>0</v>
      </c>
      <c r="AS911" s="101">
        <v>0</v>
      </c>
      <c r="AT911" s="101">
        <v>0</v>
      </c>
      <c r="AU911" s="101">
        <v>0</v>
      </c>
      <c r="AV911" s="101">
        <v>0</v>
      </c>
      <c r="AW911" s="101">
        <v>0</v>
      </c>
      <c r="AX911" s="101">
        <v>0</v>
      </c>
      <c r="AY911" s="101">
        <v>0</v>
      </c>
      <c r="AZ911" s="101">
        <v>0</v>
      </c>
      <c r="BA911" s="101">
        <v>0</v>
      </c>
      <c r="BB911" s="101">
        <v>0</v>
      </c>
      <c r="BC911" s="101">
        <v>0</v>
      </c>
      <c r="BD911" s="101">
        <v>0</v>
      </c>
      <c r="BE911" s="101">
        <v>0</v>
      </c>
      <c r="BF911" s="101">
        <v>0</v>
      </c>
      <c r="BG911" s="101">
        <v>0</v>
      </c>
      <c r="BH911" s="101">
        <v>0</v>
      </c>
      <c r="BI911" s="101">
        <v>0</v>
      </c>
      <c r="BJ911" s="101">
        <v>0</v>
      </c>
      <c r="BK911" s="101">
        <v>0</v>
      </c>
      <c r="BL911" s="101">
        <v>0</v>
      </c>
      <c r="BM911" s="101">
        <v>0</v>
      </c>
      <c r="BN911" s="101">
        <v>0</v>
      </c>
      <c r="BO911" s="101"/>
      <c r="BP911" s="101"/>
      <c r="BQ911" s="101"/>
      <c r="BR911" s="101"/>
      <c r="BS911" s="101"/>
      <c r="BT911" s="101"/>
      <c r="BU911" s="101"/>
      <c r="BV911" s="101"/>
      <c r="BW911" s="101"/>
      <c r="BX911" s="101"/>
      <c r="BY911" s="101"/>
      <c r="BZ911" s="101"/>
      <c r="CA911" s="101"/>
      <c r="CB911" s="101"/>
      <c r="CC911" s="101"/>
      <c r="CD911" s="101"/>
      <c r="CE911" s="101"/>
      <c r="CF911" s="101"/>
      <c r="CG911" s="101"/>
      <c r="CH911" s="101"/>
      <c r="CI911" s="101"/>
      <c r="CJ911" s="101"/>
      <c r="CK911" s="101"/>
      <c r="CL911" s="101"/>
      <c r="CM911" s="106">
        <f t="shared" si="57"/>
        <v>0</v>
      </c>
      <c r="CN911" s="65">
        <f t="shared" si="59"/>
        <v>0</v>
      </c>
      <c r="CO911" s="107">
        <f t="shared" si="58"/>
        <v>0</v>
      </c>
      <c r="CP911" s="12"/>
      <c r="CQ911" s="12"/>
      <c r="CR911" s="12"/>
      <c r="CS911" s="12"/>
      <c r="CT911" s="12"/>
      <c r="CU911" s="12"/>
      <c r="CV911" s="12"/>
      <c r="CW911" s="12"/>
      <c r="CX911" s="12"/>
      <c r="CY911" s="12"/>
      <c r="CZ911" s="12"/>
      <c r="DA911" s="12"/>
      <c r="DB911" s="12"/>
      <c r="DC911" s="12"/>
      <c r="DD911" s="12"/>
      <c r="DE911" s="12"/>
      <c r="DF911" s="12"/>
      <c r="DG911" s="12"/>
      <c r="DH911" s="12"/>
      <c r="DI911" s="12"/>
      <c r="DJ911" s="12"/>
      <c r="DK911" s="12"/>
      <c r="DL911" s="12"/>
      <c r="DM911" s="12"/>
      <c r="DN911" s="12"/>
      <c r="DO911" s="12"/>
      <c r="DP911" s="12"/>
    </row>
    <row r="912" spans="1:120" s="87" customFormat="1" hidden="1" x14ac:dyDescent="0.25">
      <c r="A912" s="94" t="s">
        <v>5135</v>
      </c>
      <c r="B912" s="95" t="s">
        <v>3138</v>
      </c>
      <c r="C912" s="96" t="s">
        <v>3139</v>
      </c>
      <c r="D912" s="95">
        <v>34410</v>
      </c>
      <c r="E912" s="101">
        <v>0</v>
      </c>
      <c r="F912" s="101">
        <v>0</v>
      </c>
      <c r="G912" s="101">
        <v>0</v>
      </c>
      <c r="H912" s="101">
        <v>0</v>
      </c>
      <c r="I912" s="101">
        <v>0</v>
      </c>
      <c r="J912" s="101">
        <v>0</v>
      </c>
      <c r="K912" s="101">
        <v>0</v>
      </c>
      <c r="L912" s="101">
        <v>0</v>
      </c>
      <c r="M912" s="101">
        <v>0</v>
      </c>
      <c r="N912" s="101">
        <v>0</v>
      </c>
      <c r="O912" s="101">
        <v>0</v>
      </c>
      <c r="P912" s="101">
        <v>0</v>
      </c>
      <c r="Q912" s="101">
        <v>0</v>
      </c>
      <c r="R912" s="101">
        <v>0</v>
      </c>
      <c r="S912" s="101">
        <v>0</v>
      </c>
      <c r="T912" s="101">
        <v>0</v>
      </c>
      <c r="U912" s="101">
        <v>0</v>
      </c>
      <c r="V912" s="101">
        <v>0</v>
      </c>
      <c r="W912" s="101">
        <v>0</v>
      </c>
      <c r="X912" s="101">
        <v>0</v>
      </c>
      <c r="Y912" s="101">
        <v>0</v>
      </c>
      <c r="Z912" s="101">
        <v>0</v>
      </c>
      <c r="AA912" s="101">
        <v>0</v>
      </c>
      <c r="AB912" s="101">
        <v>0</v>
      </c>
      <c r="AC912" s="101">
        <v>0</v>
      </c>
      <c r="AD912" s="101">
        <v>0</v>
      </c>
      <c r="AE912" s="101">
        <v>0</v>
      </c>
      <c r="AF912" s="101">
        <v>0</v>
      </c>
      <c r="AG912" s="101">
        <v>0</v>
      </c>
      <c r="AH912" s="101">
        <v>0</v>
      </c>
      <c r="AI912" s="101">
        <v>0</v>
      </c>
      <c r="AJ912" s="101">
        <v>0</v>
      </c>
      <c r="AK912" s="101">
        <v>0</v>
      </c>
      <c r="AL912" s="101">
        <v>0</v>
      </c>
      <c r="AM912" s="101">
        <v>0</v>
      </c>
      <c r="AN912" s="101">
        <v>0</v>
      </c>
      <c r="AO912" s="101">
        <v>0</v>
      </c>
      <c r="AP912" s="101">
        <v>0</v>
      </c>
      <c r="AQ912" s="101">
        <v>0</v>
      </c>
      <c r="AR912" s="101">
        <v>0</v>
      </c>
      <c r="AS912" s="101">
        <v>0</v>
      </c>
      <c r="AT912" s="101">
        <v>0</v>
      </c>
      <c r="AU912" s="101">
        <v>0</v>
      </c>
      <c r="AV912" s="101">
        <v>0</v>
      </c>
      <c r="AW912" s="101">
        <v>0</v>
      </c>
      <c r="AX912" s="101">
        <v>0</v>
      </c>
      <c r="AY912" s="101">
        <v>0</v>
      </c>
      <c r="AZ912" s="101">
        <v>0</v>
      </c>
      <c r="BA912" s="101">
        <v>0</v>
      </c>
      <c r="BB912" s="101">
        <v>0</v>
      </c>
      <c r="BC912" s="101">
        <v>0</v>
      </c>
      <c r="BD912" s="101">
        <v>0</v>
      </c>
      <c r="BE912" s="101">
        <v>0</v>
      </c>
      <c r="BF912" s="101">
        <v>0</v>
      </c>
      <c r="BG912" s="101">
        <v>0</v>
      </c>
      <c r="BH912" s="101">
        <v>0</v>
      </c>
      <c r="BI912" s="101">
        <v>0</v>
      </c>
      <c r="BJ912" s="101">
        <v>0</v>
      </c>
      <c r="BK912" s="101">
        <v>0</v>
      </c>
      <c r="BL912" s="101">
        <v>0</v>
      </c>
      <c r="BM912" s="101">
        <v>0</v>
      </c>
      <c r="BN912" s="101">
        <v>0</v>
      </c>
      <c r="BO912" s="101"/>
      <c r="BP912" s="101"/>
      <c r="BQ912" s="101"/>
      <c r="BR912" s="101"/>
      <c r="BS912" s="101"/>
      <c r="BT912" s="101"/>
      <c r="BU912" s="101"/>
      <c r="BV912" s="101"/>
      <c r="BW912" s="101"/>
      <c r="BX912" s="101"/>
      <c r="BY912" s="101"/>
      <c r="BZ912" s="101"/>
      <c r="CA912" s="101"/>
      <c r="CB912" s="101"/>
      <c r="CC912" s="101"/>
      <c r="CD912" s="101"/>
      <c r="CE912" s="101"/>
      <c r="CF912" s="101"/>
      <c r="CG912" s="101"/>
      <c r="CH912" s="101"/>
      <c r="CI912" s="101"/>
      <c r="CJ912" s="101"/>
      <c r="CK912" s="101"/>
      <c r="CL912" s="101"/>
      <c r="CM912" s="106">
        <f t="shared" si="57"/>
        <v>0</v>
      </c>
      <c r="CN912" s="65">
        <f t="shared" si="59"/>
        <v>0</v>
      </c>
      <c r="CO912" s="107">
        <f t="shared" si="58"/>
        <v>0</v>
      </c>
      <c r="CP912" s="12"/>
      <c r="CQ912" s="12"/>
      <c r="CR912" s="12"/>
      <c r="CS912" s="12"/>
      <c r="CT912" s="12"/>
      <c r="CU912" s="12"/>
      <c r="CV912" s="12"/>
      <c r="CW912" s="12"/>
      <c r="CX912" s="12"/>
      <c r="CY912" s="12"/>
      <c r="CZ912" s="12"/>
      <c r="DA912" s="12"/>
      <c r="DB912" s="12"/>
      <c r="DC912" s="12"/>
      <c r="DD912" s="12"/>
      <c r="DE912" s="12"/>
      <c r="DF912" s="12"/>
      <c r="DG912" s="12"/>
      <c r="DH912" s="12"/>
      <c r="DI912" s="12"/>
      <c r="DJ912" s="12"/>
      <c r="DK912" s="12"/>
      <c r="DL912" s="12"/>
      <c r="DM912" s="12"/>
      <c r="DN912" s="12"/>
      <c r="DO912" s="12"/>
      <c r="DP912" s="12"/>
    </row>
    <row r="913" spans="1:120" s="87" customFormat="1" hidden="1" x14ac:dyDescent="0.25">
      <c r="A913" s="94" t="s">
        <v>5135</v>
      </c>
      <c r="B913" s="95" t="s">
        <v>3144</v>
      </c>
      <c r="C913" s="96" t="s">
        <v>3145</v>
      </c>
      <c r="D913" s="95">
        <v>34410</v>
      </c>
      <c r="E913" s="101">
        <v>0</v>
      </c>
      <c r="F913" s="101">
        <v>0</v>
      </c>
      <c r="G913" s="101">
        <v>0</v>
      </c>
      <c r="H913" s="101">
        <v>0</v>
      </c>
      <c r="I913" s="101">
        <v>0</v>
      </c>
      <c r="J913" s="101">
        <v>0</v>
      </c>
      <c r="K913" s="101">
        <v>0</v>
      </c>
      <c r="L913" s="101">
        <v>0</v>
      </c>
      <c r="M913" s="101">
        <v>0</v>
      </c>
      <c r="N913" s="101">
        <v>0</v>
      </c>
      <c r="O913" s="101">
        <v>0</v>
      </c>
      <c r="P913" s="101">
        <v>0</v>
      </c>
      <c r="Q913" s="101">
        <v>0</v>
      </c>
      <c r="R913" s="101">
        <v>0</v>
      </c>
      <c r="S913" s="101">
        <v>0</v>
      </c>
      <c r="T913" s="101">
        <v>0</v>
      </c>
      <c r="U913" s="101">
        <v>0</v>
      </c>
      <c r="V913" s="101">
        <v>0</v>
      </c>
      <c r="W913" s="101">
        <v>0</v>
      </c>
      <c r="X913" s="101">
        <v>0</v>
      </c>
      <c r="Y913" s="101">
        <v>0</v>
      </c>
      <c r="Z913" s="101">
        <v>0</v>
      </c>
      <c r="AA913" s="101">
        <v>0</v>
      </c>
      <c r="AB913" s="101">
        <v>0</v>
      </c>
      <c r="AC913" s="101">
        <v>0</v>
      </c>
      <c r="AD913" s="101">
        <v>0</v>
      </c>
      <c r="AE913" s="101">
        <v>0</v>
      </c>
      <c r="AF913" s="101">
        <v>0</v>
      </c>
      <c r="AG913" s="101">
        <v>0</v>
      </c>
      <c r="AH913" s="101">
        <v>0</v>
      </c>
      <c r="AI913" s="101">
        <v>0</v>
      </c>
      <c r="AJ913" s="101">
        <v>0</v>
      </c>
      <c r="AK913" s="101">
        <v>0</v>
      </c>
      <c r="AL913" s="101">
        <v>0</v>
      </c>
      <c r="AM913" s="101">
        <v>0</v>
      </c>
      <c r="AN913" s="101">
        <v>0</v>
      </c>
      <c r="AO913" s="101">
        <v>0</v>
      </c>
      <c r="AP913" s="101">
        <v>0</v>
      </c>
      <c r="AQ913" s="101">
        <v>0</v>
      </c>
      <c r="AR913" s="101">
        <v>0</v>
      </c>
      <c r="AS913" s="101">
        <v>0</v>
      </c>
      <c r="AT913" s="101">
        <v>0</v>
      </c>
      <c r="AU913" s="101">
        <v>0</v>
      </c>
      <c r="AV913" s="101">
        <v>0</v>
      </c>
      <c r="AW913" s="101">
        <v>0</v>
      </c>
      <c r="AX913" s="101">
        <v>0</v>
      </c>
      <c r="AY913" s="101">
        <v>0</v>
      </c>
      <c r="AZ913" s="101">
        <v>0</v>
      </c>
      <c r="BA913" s="101">
        <v>0</v>
      </c>
      <c r="BB913" s="101">
        <v>0</v>
      </c>
      <c r="BC913" s="101">
        <v>0</v>
      </c>
      <c r="BD913" s="101">
        <v>0</v>
      </c>
      <c r="BE913" s="101">
        <v>0</v>
      </c>
      <c r="BF913" s="101">
        <v>0</v>
      </c>
      <c r="BG913" s="101">
        <v>0</v>
      </c>
      <c r="BH913" s="101">
        <v>0</v>
      </c>
      <c r="BI913" s="101">
        <v>0</v>
      </c>
      <c r="BJ913" s="101">
        <v>0</v>
      </c>
      <c r="BK913" s="101">
        <v>0</v>
      </c>
      <c r="BL913" s="101">
        <v>0</v>
      </c>
      <c r="BM913" s="101">
        <v>0</v>
      </c>
      <c r="BN913" s="101">
        <v>0</v>
      </c>
      <c r="BO913" s="101"/>
      <c r="BP913" s="101"/>
      <c r="BQ913" s="101"/>
      <c r="BR913" s="101"/>
      <c r="BS913" s="101"/>
      <c r="BT913" s="101"/>
      <c r="BU913" s="101"/>
      <c r="BV913" s="101"/>
      <c r="BW913" s="101"/>
      <c r="BX913" s="101"/>
      <c r="BY913" s="101"/>
      <c r="BZ913" s="101"/>
      <c r="CA913" s="101"/>
      <c r="CB913" s="101"/>
      <c r="CC913" s="101"/>
      <c r="CD913" s="101"/>
      <c r="CE913" s="101"/>
      <c r="CF913" s="101"/>
      <c r="CG913" s="101"/>
      <c r="CH913" s="101"/>
      <c r="CI913" s="101"/>
      <c r="CJ913" s="101"/>
      <c r="CK913" s="101"/>
      <c r="CL913" s="101"/>
      <c r="CM913" s="106">
        <f t="shared" si="57"/>
        <v>0</v>
      </c>
      <c r="CN913" s="65">
        <f t="shared" si="59"/>
        <v>0</v>
      </c>
      <c r="CO913" s="107">
        <f t="shared" si="58"/>
        <v>0</v>
      </c>
      <c r="CP913" s="12"/>
      <c r="CQ913" s="12"/>
      <c r="CR913" s="12"/>
      <c r="CS913" s="12"/>
      <c r="CT913" s="12"/>
      <c r="CU913" s="12"/>
      <c r="CV913" s="12"/>
      <c r="CW913" s="12"/>
      <c r="CX913" s="12"/>
      <c r="CY913" s="12"/>
      <c r="CZ913" s="12"/>
      <c r="DA913" s="12"/>
      <c r="DB913" s="12"/>
      <c r="DC913" s="12"/>
      <c r="DD913" s="12"/>
      <c r="DE913" s="12"/>
      <c r="DF913" s="12"/>
      <c r="DG913" s="12"/>
      <c r="DH913" s="12"/>
      <c r="DI913" s="12"/>
      <c r="DJ913" s="12"/>
      <c r="DK913" s="12"/>
      <c r="DL913" s="12"/>
      <c r="DM913" s="12"/>
      <c r="DN913" s="12"/>
      <c r="DO913" s="12"/>
      <c r="DP913" s="12"/>
    </row>
    <row r="914" spans="1:120" s="87" customFormat="1" hidden="1" x14ac:dyDescent="0.25">
      <c r="A914" s="94" t="s">
        <v>5135</v>
      </c>
      <c r="B914" s="95" t="s">
        <v>3158</v>
      </c>
      <c r="C914" s="96" t="s">
        <v>3159</v>
      </c>
      <c r="D914" s="95">
        <v>34410</v>
      </c>
      <c r="E914" s="101">
        <v>0</v>
      </c>
      <c r="F914" s="101">
        <v>0</v>
      </c>
      <c r="G914" s="101">
        <v>0</v>
      </c>
      <c r="H914" s="101">
        <v>0</v>
      </c>
      <c r="I914" s="101">
        <v>0</v>
      </c>
      <c r="J914" s="101">
        <v>0</v>
      </c>
      <c r="K914" s="101">
        <v>0</v>
      </c>
      <c r="L914" s="101">
        <v>0</v>
      </c>
      <c r="M914" s="101">
        <v>0</v>
      </c>
      <c r="N914" s="101">
        <v>0</v>
      </c>
      <c r="O914" s="101">
        <v>0</v>
      </c>
      <c r="P914" s="101">
        <v>0</v>
      </c>
      <c r="Q914" s="101">
        <v>0</v>
      </c>
      <c r="R914" s="101">
        <v>0</v>
      </c>
      <c r="S914" s="101">
        <v>0</v>
      </c>
      <c r="T914" s="101">
        <v>0</v>
      </c>
      <c r="U914" s="101">
        <v>0</v>
      </c>
      <c r="V914" s="101">
        <v>0</v>
      </c>
      <c r="W914" s="101">
        <v>0</v>
      </c>
      <c r="X914" s="101">
        <v>0</v>
      </c>
      <c r="Y914" s="101">
        <v>0</v>
      </c>
      <c r="Z914" s="101">
        <v>0</v>
      </c>
      <c r="AA914" s="101">
        <v>0</v>
      </c>
      <c r="AB914" s="101">
        <v>0</v>
      </c>
      <c r="AC914" s="101">
        <v>0</v>
      </c>
      <c r="AD914" s="101">
        <v>0</v>
      </c>
      <c r="AE914" s="101">
        <v>0</v>
      </c>
      <c r="AF914" s="101">
        <v>0</v>
      </c>
      <c r="AG914" s="101">
        <v>0</v>
      </c>
      <c r="AH914" s="101">
        <v>0</v>
      </c>
      <c r="AI914" s="101">
        <v>0</v>
      </c>
      <c r="AJ914" s="101">
        <v>0</v>
      </c>
      <c r="AK914" s="101">
        <v>0</v>
      </c>
      <c r="AL914" s="101">
        <v>0</v>
      </c>
      <c r="AM914" s="101">
        <v>0</v>
      </c>
      <c r="AN914" s="101">
        <v>0</v>
      </c>
      <c r="AO914" s="101">
        <v>0</v>
      </c>
      <c r="AP914" s="101">
        <v>0</v>
      </c>
      <c r="AQ914" s="101">
        <v>0</v>
      </c>
      <c r="AR914" s="101">
        <v>0</v>
      </c>
      <c r="AS914" s="101">
        <v>0</v>
      </c>
      <c r="AT914" s="101">
        <v>0</v>
      </c>
      <c r="AU914" s="101">
        <v>0</v>
      </c>
      <c r="AV914" s="101">
        <v>0</v>
      </c>
      <c r="AW914" s="101">
        <v>0</v>
      </c>
      <c r="AX914" s="101">
        <v>0</v>
      </c>
      <c r="AY914" s="101">
        <v>0</v>
      </c>
      <c r="AZ914" s="101">
        <v>0</v>
      </c>
      <c r="BA914" s="101">
        <v>0</v>
      </c>
      <c r="BB914" s="101">
        <v>0</v>
      </c>
      <c r="BC914" s="101">
        <v>0</v>
      </c>
      <c r="BD914" s="101">
        <v>0</v>
      </c>
      <c r="BE914" s="101">
        <v>0</v>
      </c>
      <c r="BF914" s="101">
        <v>0</v>
      </c>
      <c r="BG914" s="101">
        <v>0</v>
      </c>
      <c r="BH914" s="101">
        <v>0</v>
      </c>
      <c r="BI914" s="101">
        <v>0</v>
      </c>
      <c r="BJ914" s="101">
        <v>0</v>
      </c>
      <c r="BK914" s="101">
        <v>0</v>
      </c>
      <c r="BL914" s="101">
        <v>0</v>
      </c>
      <c r="BM914" s="101">
        <v>0</v>
      </c>
      <c r="BN914" s="101">
        <v>0</v>
      </c>
      <c r="BO914" s="101"/>
      <c r="BP914" s="101"/>
      <c r="BQ914" s="101"/>
      <c r="BR914" s="101"/>
      <c r="BS914" s="101"/>
      <c r="BT914" s="101"/>
      <c r="BU914" s="101"/>
      <c r="BV914" s="101"/>
      <c r="BW914" s="101"/>
      <c r="BX914" s="101"/>
      <c r="BY914" s="101"/>
      <c r="BZ914" s="101"/>
      <c r="CA914" s="101"/>
      <c r="CB914" s="101"/>
      <c r="CC914" s="101"/>
      <c r="CD914" s="101"/>
      <c r="CE914" s="101"/>
      <c r="CF914" s="101"/>
      <c r="CG914" s="101"/>
      <c r="CH914" s="101"/>
      <c r="CI914" s="101"/>
      <c r="CJ914" s="101"/>
      <c r="CK914" s="101"/>
      <c r="CL914" s="101"/>
      <c r="CM914" s="106">
        <f t="shared" si="57"/>
        <v>0</v>
      </c>
      <c r="CN914" s="65">
        <f t="shared" si="59"/>
        <v>0</v>
      </c>
      <c r="CO914" s="107">
        <f t="shared" si="58"/>
        <v>0</v>
      </c>
      <c r="CP914" s="12"/>
      <c r="CQ914" s="12"/>
      <c r="CR914" s="12"/>
      <c r="CS914" s="12"/>
      <c r="CT914" s="12"/>
      <c r="CU914" s="12"/>
      <c r="CV914" s="12"/>
      <c r="CW914" s="12"/>
      <c r="CX914" s="12"/>
      <c r="CY914" s="12"/>
      <c r="CZ914" s="12"/>
      <c r="DA914" s="12"/>
      <c r="DB914" s="12"/>
      <c r="DC914" s="12"/>
      <c r="DD914" s="12"/>
      <c r="DE914" s="12"/>
      <c r="DF914" s="12"/>
      <c r="DG914" s="12"/>
      <c r="DH914" s="12"/>
      <c r="DI914" s="12"/>
      <c r="DJ914" s="12"/>
      <c r="DK914" s="12"/>
      <c r="DL914" s="12"/>
      <c r="DM914" s="12"/>
      <c r="DN914" s="12"/>
      <c r="DO914" s="12"/>
      <c r="DP914" s="12"/>
    </row>
    <row r="915" spans="1:120" s="87" customFormat="1" hidden="1" x14ac:dyDescent="0.25">
      <c r="A915" s="94" t="s">
        <v>5135</v>
      </c>
      <c r="B915" s="95" t="s">
        <v>3160</v>
      </c>
      <c r="C915" s="96" t="s">
        <v>3161</v>
      </c>
      <c r="D915" s="95">
        <v>34410</v>
      </c>
      <c r="E915" s="101">
        <v>0</v>
      </c>
      <c r="F915" s="101">
        <v>0</v>
      </c>
      <c r="G915" s="101">
        <v>0</v>
      </c>
      <c r="H915" s="101">
        <v>0</v>
      </c>
      <c r="I915" s="101">
        <v>0</v>
      </c>
      <c r="J915" s="101">
        <v>0</v>
      </c>
      <c r="K915" s="101">
        <v>0</v>
      </c>
      <c r="L915" s="101">
        <v>0</v>
      </c>
      <c r="M915" s="101">
        <v>0</v>
      </c>
      <c r="N915" s="101">
        <v>0</v>
      </c>
      <c r="O915" s="101">
        <v>0</v>
      </c>
      <c r="P915" s="101">
        <v>0</v>
      </c>
      <c r="Q915" s="101">
        <v>0</v>
      </c>
      <c r="R915" s="101">
        <v>0</v>
      </c>
      <c r="S915" s="101">
        <v>0</v>
      </c>
      <c r="T915" s="101">
        <v>0</v>
      </c>
      <c r="U915" s="101">
        <v>0</v>
      </c>
      <c r="V915" s="101">
        <v>0</v>
      </c>
      <c r="W915" s="101">
        <v>0</v>
      </c>
      <c r="X915" s="101">
        <v>0</v>
      </c>
      <c r="Y915" s="101">
        <v>0</v>
      </c>
      <c r="Z915" s="101">
        <v>0</v>
      </c>
      <c r="AA915" s="101">
        <v>0</v>
      </c>
      <c r="AB915" s="101">
        <v>0</v>
      </c>
      <c r="AC915" s="101">
        <v>0</v>
      </c>
      <c r="AD915" s="101">
        <v>0</v>
      </c>
      <c r="AE915" s="101">
        <v>0</v>
      </c>
      <c r="AF915" s="101">
        <v>0</v>
      </c>
      <c r="AG915" s="101">
        <v>0</v>
      </c>
      <c r="AH915" s="101">
        <v>0</v>
      </c>
      <c r="AI915" s="101">
        <v>0</v>
      </c>
      <c r="AJ915" s="101">
        <v>0</v>
      </c>
      <c r="AK915" s="101">
        <v>0</v>
      </c>
      <c r="AL915" s="101">
        <v>0</v>
      </c>
      <c r="AM915" s="101">
        <v>0</v>
      </c>
      <c r="AN915" s="101">
        <v>0</v>
      </c>
      <c r="AO915" s="101">
        <v>0</v>
      </c>
      <c r="AP915" s="101">
        <v>0</v>
      </c>
      <c r="AQ915" s="101">
        <v>0</v>
      </c>
      <c r="AR915" s="101">
        <v>0</v>
      </c>
      <c r="AS915" s="101">
        <v>0</v>
      </c>
      <c r="AT915" s="101">
        <v>0</v>
      </c>
      <c r="AU915" s="101">
        <v>0</v>
      </c>
      <c r="AV915" s="101">
        <v>0</v>
      </c>
      <c r="AW915" s="101">
        <v>0</v>
      </c>
      <c r="AX915" s="101">
        <v>0</v>
      </c>
      <c r="AY915" s="101">
        <v>0</v>
      </c>
      <c r="AZ915" s="101">
        <v>0</v>
      </c>
      <c r="BA915" s="101">
        <v>0</v>
      </c>
      <c r="BB915" s="101">
        <v>0</v>
      </c>
      <c r="BC915" s="101">
        <v>0</v>
      </c>
      <c r="BD915" s="101">
        <v>0</v>
      </c>
      <c r="BE915" s="101">
        <v>0</v>
      </c>
      <c r="BF915" s="101">
        <v>0</v>
      </c>
      <c r="BG915" s="101">
        <v>0</v>
      </c>
      <c r="BH915" s="101">
        <v>0</v>
      </c>
      <c r="BI915" s="101">
        <v>0</v>
      </c>
      <c r="BJ915" s="101">
        <v>0</v>
      </c>
      <c r="BK915" s="101">
        <v>0</v>
      </c>
      <c r="BL915" s="101">
        <v>0</v>
      </c>
      <c r="BM915" s="101">
        <v>0</v>
      </c>
      <c r="BN915" s="101">
        <v>0</v>
      </c>
      <c r="BO915" s="101"/>
      <c r="BP915" s="101"/>
      <c r="BQ915" s="101"/>
      <c r="BR915" s="101"/>
      <c r="BS915" s="101"/>
      <c r="BT915" s="101"/>
      <c r="BU915" s="101"/>
      <c r="BV915" s="101"/>
      <c r="BW915" s="101"/>
      <c r="BX915" s="101"/>
      <c r="BY915" s="101"/>
      <c r="BZ915" s="101"/>
      <c r="CA915" s="101"/>
      <c r="CB915" s="101"/>
      <c r="CC915" s="101"/>
      <c r="CD915" s="101"/>
      <c r="CE915" s="101"/>
      <c r="CF915" s="101"/>
      <c r="CG915" s="101"/>
      <c r="CH915" s="101"/>
      <c r="CI915" s="101"/>
      <c r="CJ915" s="101"/>
      <c r="CK915" s="101"/>
      <c r="CL915" s="101"/>
      <c r="CM915" s="106">
        <f t="shared" si="57"/>
        <v>0</v>
      </c>
      <c r="CN915" s="65">
        <f t="shared" si="59"/>
        <v>0</v>
      </c>
      <c r="CO915" s="107">
        <f t="shared" si="58"/>
        <v>0</v>
      </c>
      <c r="CP915" s="12"/>
      <c r="CQ915" s="12"/>
      <c r="CR915" s="12"/>
      <c r="CS915" s="12"/>
      <c r="CT915" s="12"/>
      <c r="CU915" s="12"/>
      <c r="CV915" s="12"/>
      <c r="CW915" s="12"/>
      <c r="CX915" s="12"/>
      <c r="CY915" s="12"/>
      <c r="CZ915" s="12"/>
      <c r="DA915" s="12"/>
      <c r="DB915" s="12"/>
      <c r="DC915" s="12"/>
      <c r="DD915" s="12"/>
      <c r="DE915" s="12"/>
      <c r="DF915" s="12"/>
      <c r="DG915" s="12"/>
      <c r="DH915" s="12"/>
      <c r="DI915" s="12"/>
      <c r="DJ915" s="12"/>
      <c r="DK915" s="12"/>
      <c r="DL915" s="12"/>
      <c r="DM915" s="12"/>
      <c r="DN915" s="12"/>
      <c r="DO915" s="12"/>
      <c r="DP915" s="12"/>
    </row>
    <row r="916" spans="1:120" s="87" customFormat="1" hidden="1" x14ac:dyDescent="0.25">
      <c r="A916" s="94" t="s">
        <v>5135</v>
      </c>
      <c r="B916" s="95" t="s">
        <v>3938</v>
      </c>
      <c r="C916" s="96" t="s">
        <v>3939</v>
      </c>
      <c r="D916" s="95">
        <v>34420</v>
      </c>
      <c r="E916" s="101">
        <v>0</v>
      </c>
      <c r="F916" s="101">
        <v>0</v>
      </c>
      <c r="G916" s="101">
        <v>0</v>
      </c>
      <c r="H916" s="101">
        <v>0</v>
      </c>
      <c r="I916" s="101">
        <v>0</v>
      </c>
      <c r="J916" s="101">
        <v>0</v>
      </c>
      <c r="K916" s="101">
        <v>0</v>
      </c>
      <c r="L916" s="101">
        <v>0</v>
      </c>
      <c r="M916" s="101">
        <v>0</v>
      </c>
      <c r="N916" s="101">
        <v>0</v>
      </c>
      <c r="O916" s="101">
        <v>0</v>
      </c>
      <c r="P916" s="101">
        <v>0</v>
      </c>
      <c r="Q916" s="101">
        <v>0</v>
      </c>
      <c r="R916" s="101">
        <v>0</v>
      </c>
      <c r="S916" s="101">
        <v>0</v>
      </c>
      <c r="T916" s="101">
        <v>0</v>
      </c>
      <c r="U916" s="101">
        <v>0</v>
      </c>
      <c r="V916" s="101">
        <v>0</v>
      </c>
      <c r="W916" s="101">
        <v>0</v>
      </c>
      <c r="X916" s="101">
        <v>0</v>
      </c>
      <c r="Y916" s="101">
        <v>0</v>
      </c>
      <c r="Z916" s="101">
        <v>0</v>
      </c>
      <c r="AA916" s="101">
        <v>0</v>
      </c>
      <c r="AB916" s="101">
        <v>0</v>
      </c>
      <c r="AC916" s="101">
        <v>0</v>
      </c>
      <c r="AD916" s="101">
        <v>0</v>
      </c>
      <c r="AE916" s="101">
        <v>0</v>
      </c>
      <c r="AF916" s="101">
        <v>0</v>
      </c>
      <c r="AG916" s="101">
        <v>0</v>
      </c>
      <c r="AH916" s="101">
        <v>0</v>
      </c>
      <c r="AI916" s="101">
        <v>0</v>
      </c>
      <c r="AJ916" s="101">
        <v>0</v>
      </c>
      <c r="AK916" s="101">
        <v>0</v>
      </c>
      <c r="AL916" s="101">
        <v>0</v>
      </c>
      <c r="AM916" s="101">
        <v>0</v>
      </c>
      <c r="AN916" s="101">
        <v>0</v>
      </c>
      <c r="AO916" s="101">
        <v>0</v>
      </c>
      <c r="AP916" s="101">
        <v>0</v>
      </c>
      <c r="AQ916" s="101">
        <v>0</v>
      </c>
      <c r="AR916" s="101">
        <v>0</v>
      </c>
      <c r="AS916" s="101">
        <v>0</v>
      </c>
      <c r="AT916" s="101">
        <v>0</v>
      </c>
      <c r="AU916" s="101">
        <v>0</v>
      </c>
      <c r="AV916" s="101">
        <v>0</v>
      </c>
      <c r="AW916" s="101">
        <v>0</v>
      </c>
      <c r="AX916" s="101">
        <v>0</v>
      </c>
      <c r="AY916" s="101">
        <v>0</v>
      </c>
      <c r="AZ916" s="101">
        <v>0</v>
      </c>
      <c r="BA916" s="101">
        <v>0</v>
      </c>
      <c r="BB916" s="101">
        <v>0</v>
      </c>
      <c r="BC916" s="101">
        <v>0</v>
      </c>
      <c r="BD916" s="101">
        <v>0</v>
      </c>
      <c r="BE916" s="101">
        <v>0</v>
      </c>
      <c r="BF916" s="101">
        <v>0</v>
      </c>
      <c r="BG916" s="101">
        <v>0</v>
      </c>
      <c r="BH916" s="101">
        <v>0</v>
      </c>
      <c r="BI916" s="101">
        <v>0</v>
      </c>
      <c r="BJ916" s="101">
        <v>0</v>
      </c>
      <c r="BK916" s="101">
        <v>0</v>
      </c>
      <c r="BL916" s="101">
        <v>0</v>
      </c>
      <c r="BM916" s="101">
        <v>0</v>
      </c>
      <c r="BN916" s="101">
        <v>0</v>
      </c>
      <c r="BO916" s="101"/>
      <c r="BP916" s="101"/>
      <c r="BQ916" s="101"/>
      <c r="BR916" s="101"/>
      <c r="BS916" s="101"/>
      <c r="BT916" s="101"/>
      <c r="BU916" s="101"/>
      <c r="BV916" s="101"/>
      <c r="BW916" s="101"/>
      <c r="BX916" s="101"/>
      <c r="BY916" s="101"/>
      <c r="BZ916" s="101"/>
      <c r="CA916" s="101"/>
      <c r="CB916" s="101"/>
      <c r="CC916" s="101"/>
      <c r="CD916" s="101"/>
      <c r="CE916" s="101"/>
      <c r="CF916" s="101"/>
      <c r="CG916" s="101"/>
      <c r="CH916" s="101"/>
      <c r="CI916" s="101"/>
      <c r="CJ916" s="101"/>
      <c r="CK916" s="101"/>
      <c r="CL916" s="101"/>
      <c r="CM916" s="106">
        <f t="shared" si="57"/>
        <v>0</v>
      </c>
      <c r="CN916" s="65">
        <f t="shared" si="59"/>
        <v>0</v>
      </c>
      <c r="CO916" s="107">
        <f t="shared" si="58"/>
        <v>0</v>
      </c>
      <c r="CP916" s="12"/>
      <c r="CQ916" s="12"/>
      <c r="CR916" s="12"/>
      <c r="CS916" s="12"/>
      <c r="CT916" s="12"/>
      <c r="CU916" s="12"/>
      <c r="CV916" s="12"/>
      <c r="CW916" s="12"/>
      <c r="CX916" s="12"/>
      <c r="CY916" s="12"/>
      <c r="CZ916" s="12"/>
      <c r="DA916" s="12"/>
      <c r="DB916" s="12"/>
      <c r="DC916" s="12"/>
      <c r="DD916" s="12"/>
      <c r="DE916" s="12"/>
      <c r="DF916" s="12"/>
      <c r="DG916" s="12"/>
      <c r="DH916" s="12"/>
      <c r="DI916" s="12"/>
      <c r="DJ916" s="12"/>
      <c r="DK916" s="12"/>
      <c r="DL916" s="12"/>
      <c r="DM916" s="12"/>
      <c r="DN916" s="12"/>
      <c r="DO916" s="12"/>
      <c r="DP916" s="12"/>
    </row>
    <row r="917" spans="1:120" s="87" customFormat="1" hidden="1" x14ac:dyDescent="0.25">
      <c r="A917" s="94" t="s">
        <v>5135</v>
      </c>
      <c r="B917" s="95" t="s">
        <v>3176</v>
      </c>
      <c r="C917" s="96" t="s">
        <v>3177</v>
      </c>
      <c r="D917" s="95">
        <v>34410</v>
      </c>
      <c r="E917" s="101">
        <v>0</v>
      </c>
      <c r="F917" s="101">
        <v>0</v>
      </c>
      <c r="G917" s="101">
        <v>0</v>
      </c>
      <c r="H917" s="101">
        <v>0</v>
      </c>
      <c r="I917" s="101">
        <v>0</v>
      </c>
      <c r="J917" s="101">
        <v>0</v>
      </c>
      <c r="K917" s="101">
        <v>0</v>
      </c>
      <c r="L917" s="101">
        <v>0</v>
      </c>
      <c r="M917" s="101">
        <v>0</v>
      </c>
      <c r="N917" s="101">
        <v>0</v>
      </c>
      <c r="O917" s="101">
        <v>0</v>
      </c>
      <c r="P917" s="101">
        <v>0</v>
      </c>
      <c r="Q917" s="101">
        <v>0</v>
      </c>
      <c r="R917" s="101">
        <v>0</v>
      </c>
      <c r="S917" s="101">
        <v>0</v>
      </c>
      <c r="T917" s="101">
        <v>0</v>
      </c>
      <c r="U917" s="101">
        <v>0</v>
      </c>
      <c r="V917" s="101">
        <v>0</v>
      </c>
      <c r="W917" s="101">
        <v>0</v>
      </c>
      <c r="X917" s="101">
        <v>0</v>
      </c>
      <c r="Y917" s="101">
        <v>0</v>
      </c>
      <c r="Z917" s="101">
        <v>0</v>
      </c>
      <c r="AA917" s="101">
        <v>0</v>
      </c>
      <c r="AB917" s="101">
        <v>0</v>
      </c>
      <c r="AC917" s="101">
        <v>0</v>
      </c>
      <c r="AD917" s="101">
        <v>0</v>
      </c>
      <c r="AE917" s="101">
        <v>0</v>
      </c>
      <c r="AF917" s="101">
        <v>0</v>
      </c>
      <c r="AG917" s="101">
        <v>0</v>
      </c>
      <c r="AH917" s="101">
        <v>0</v>
      </c>
      <c r="AI917" s="101">
        <v>0</v>
      </c>
      <c r="AJ917" s="101">
        <v>0</v>
      </c>
      <c r="AK917" s="101">
        <v>0</v>
      </c>
      <c r="AL917" s="101">
        <v>0</v>
      </c>
      <c r="AM917" s="101">
        <v>0</v>
      </c>
      <c r="AN917" s="101">
        <v>0</v>
      </c>
      <c r="AO917" s="101">
        <v>0</v>
      </c>
      <c r="AP917" s="101">
        <v>0</v>
      </c>
      <c r="AQ917" s="101">
        <v>0</v>
      </c>
      <c r="AR917" s="101">
        <v>0</v>
      </c>
      <c r="AS917" s="101">
        <v>0</v>
      </c>
      <c r="AT917" s="101">
        <v>0</v>
      </c>
      <c r="AU917" s="101">
        <v>0</v>
      </c>
      <c r="AV917" s="101">
        <v>0</v>
      </c>
      <c r="AW917" s="101">
        <v>0</v>
      </c>
      <c r="AX917" s="101">
        <v>0</v>
      </c>
      <c r="AY917" s="101">
        <v>0</v>
      </c>
      <c r="AZ917" s="101">
        <v>0</v>
      </c>
      <c r="BA917" s="101">
        <v>0</v>
      </c>
      <c r="BB917" s="101">
        <v>0</v>
      </c>
      <c r="BC917" s="101">
        <v>0</v>
      </c>
      <c r="BD917" s="101">
        <v>0</v>
      </c>
      <c r="BE917" s="101">
        <v>0</v>
      </c>
      <c r="BF917" s="101">
        <v>0</v>
      </c>
      <c r="BG917" s="101">
        <v>0</v>
      </c>
      <c r="BH917" s="101">
        <v>0</v>
      </c>
      <c r="BI917" s="101">
        <v>0</v>
      </c>
      <c r="BJ917" s="101">
        <v>0</v>
      </c>
      <c r="BK917" s="101">
        <v>0</v>
      </c>
      <c r="BL917" s="101">
        <v>0</v>
      </c>
      <c r="BM917" s="101">
        <v>0</v>
      </c>
      <c r="BN917" s="101">
        <v>0</v>
      </c>
      <c r="BO917" s="101"/>
      <c r="BP917" s="101"/>
      <c r="BQ917" s="101"/>
      <c r="BR917" s="101"/>
      <c r="BS917" s="101"/>
      <c r="BT917" s="101"/>
      <c r="BU917" s="101"/>
      <c r="BV917" s="101"/>
      <c r="BW917" s="101"/>
      <c r="BX917" s="101"/>
      <c r="BY917" s="101"/>
      <c r="BZ917" s="101"/>
      <c r="CA917" s="101"/>
      <c r="CB917" s="101"/>
      <c r="CC917" s="101"/>
      <c r="CD917" s="101"/>
      <c r="CE917" s="101"/>
      <c r="CF917" s="101"/>
      <c r="CG917" s="101"/>
      <c r="CH917" s="101"/>
      <c r="CI917" s="101"/>
      <c r="CJ917" s="101"/>
      <c r="CK917" s="101"/>
      <c r="CL917" s="101"/>
      <c r="CM917" s="106">
        <f t="shared" si="57"/>
        <v>0</v>
      </c>
      <c r="CN917" s="65">
        <f t="shared" si="59"/>
        <v>0</v>
      </c>
      <c r="CO917" s="107">
        <f t="shared" si="58"/>
        <v>0</v>
      </c>
      <c r="CP917" s="12"/>
      <c r="CQ917" s="12"/>
      <c r="CR917" s="12"/>
      <c r="CS917" s="12"/>
      <c r="CT917" s="12"/>
      <c r="CU917" s="12"/>
      <c r="CV917" s="12"/>
      <c r="CW917" s="12"/>
      <c r="CX917" s="12"/>
      <c r="CY917" s="12"/>
      <c r="CZ917" s="12"/>
      <c r="DA917" s="12"/>
      <c r="DB917" s="12"/>
      <c r="DC917" s="12"/>
      <c r="DD917" s="12"/>
      <c r="DE917" s="12"/>
      <c r="DF917" s="12"/>
      <c r="DG917" s="12"/>
      <c r="DH917" s="12"/>
      <c r="DI917" s="12"/>
      <c r="DJ917" s="12"/>
      <c r="DK917" s="12"/>
      <c r="DL917" s="12"/>
      <c r="DM917" s="12"/>
      <c r="DN917" s="12"/>
      <c r="DO917" s="12"/>
      <c r="DP917" s="12"/>
    </row>
    <row r="918" spans="1:120" s="87" customFormat="1" hidden="1" x14ac:dyDescent="0.25">
      <c r="A918" s="94" t="s">
        <v>5135</v>
      </c>
      <c r="B918" s="95" t="s">
        <v>3948</v>
      </c>
      <c r="C918" s="96" t="s">
        <v>3949</v>
      </c>
      <c r="D918" s="95">
        <v>34420</v>
      </c>
      <c r="E918" s="101">
        <v>0</v>
      </c>
      <c r="F918" s="101">
        <v>0</v>
      </c>
      <c r="G918" s="101">
        <v>0</v>
      </c>
      <c r="H918" s="101">
        <v>0</v>
      </c>
      <c r="I918" s="101">
        <v>0</v>
      </c>
      <c r="J918" s="101">
        <v>0</v>
      </c>
      <c r="K918" s="101">
        <v>0</v>
      </c>
      <c r="L918" s="101">
        <v>0</v>
      </c>
      <c r="M918" s="101">
        <v>0</v>
      </c>
      <c r="N918" s="101">
        <v>0</v>
      </c>
      <c r="O918" s="101">
        <v>0</v>
      </c>
      <c r="P918" s="101">
        <v>0</v>
      </c>
      <c r="Q918" s="101">
        <v>0</v>
      </c>
      <c r="R918" s="101">
        <v>0</v>
      </c>
      <c r="S918" s="101">
        <v>0</v>
      </c>
      <c r="T918" s="101">
        <v>0</v>
      </c>
      <c r="U918" s="101">
        <v>0</v>
      </c>
      <c r="V918" s="101">
        <v>0</v>
      </c>
      <c r="W918" s="101">
        <v>0</v>
      </c>
      <c r="X918" s="101">
        <v>0</v>
      </c>
      <c r="Y918" s="101">
        <v>0</v>
      </c>
      <c r="Z918" s="101">
        <v>0</v>
      </c>
      <c r="AA918" s="101">
        <v>0</v>
      </c>
      <c r="AB918" s="101">
        <v>0</v>
      </c>
      <c r="AC918" s="101">
        <v>0</v>
      </c>
      <c r="AD918" s="101">
        <v>0</v>
      </c>
      <c r="AE918" s="101">
        <v>0</v>
      </c>
      <c r="AF918" s="101">
        <v>0</v>
      </c>
      <c r="AG918" s="101">
        <v>0</v>
      </c>
      <c r="AH918" s="101">
        <v>0</v>
      </c>
      <c r="AI918" s="101">
        <v>0</v>
      </c>
      <c r="AJ918" s="101">
        <v>0</v>
      </c>
      <c r="AK918" s="101">
        <v>0</v>
      </c>
      <c r="AL918" s="101">
        <v>0</v>
      </c>
      <c r="AM918" s="101">
        <v>0</v>
      </c>
      <c r="AN918" s="101">
        <v>0</v>
      </c>
      <c r="AO918" s="101">
        <v>0</v>
      </c>
      <c r="AP918" s="101">
        <v>0</v>
      </c>
      <c r="AQ918" s="101">
        <v>0</v>
      </c>
      <c r="AR918" s="101">
        <v>0</v>
      </c>
      <c r="AS918" s="101">
        <v>0</v>
      </c>
      <c r="AT918" s="101">
        <v>0</v>
      </c>
      <c r="AU918" s="101">
        <v>0</v>
      </c>
      <c r="AV918" s="101">
        <v>0</v>
      </c>
      <c r="AW918" s="101">
        <v>0</v>
      </c>
      <c r="AX918" s="101">
        <v>0</v>
      </c>
      <c r="AY918" s="101">
        <v>0</v>
      </c>
      <c r="AZ918" s="101">
        <v>0</v>
      </c>
      <c r="BA918" s="101">
        <v>0</v>
      </c>
      <c r="BB918" s="101">
        <v>0</v>
      </c>
      <c r="BC918" s="101">
        <v>0</v>
      </c>
      <c r="BD918" s="101">
        <v>0</v>
      </c>
      <c r="BE918" s="101">
        <v>0</v>
      </c>
      <c r="BF918" s="101">
        <v>0</v>
      </c>
      <c r="BG918" s="101">
        <v>0</v>
      </c>
      <c r="BH918" s="101">
        <v>0</v>
      </c>
      <c r="BI918" s="101">
        <v>0</v>
      </c>
      <c r="BJ918" s="101">
        <v>0</v>
      </c>
      <c r="BK918" s="101">
        <v>0</v>
      </c>
      <c r="BL918" s="101">
        <v>0</v>
      </c>
      <c r="BM918" s="101">
        <v>0</v>
      </c>
      <c r="BN918" s="101">
        <v>0</v>
      </c>
      <c r="BO918" s="101"/>
      <c r="BP918" s="101"/>
      <c r="BQ918" s="101"/>
      <c r="BR918" s="101"/>
      <c r="BS918" s="101"/>
      <c r="BT918" s="101"/>
      <c r="BU918" s="101"/>
      <c r="BV918" s="101"/>
      <c r="BW918" s="101"/>
      <c r="BX918" s="101"/>
      <c r="BY918" s="101"/>
      <c r="BZ918" s="101"/>
      <c r="CA918" s="101"/>
      <c r="CB918" s="101"/>
      <c r="CC918" s="101"/>
      <c r="CD918" s="101"/>
      <c r="CE918" s="101"/>
      <c r="CF918" s="101"/>
      <c r="CG918" s="101"/>
      <c r="CH918" s="101"/>
      <c r="CI918" s="101"/>
      <c r="CJ918" s="101"/>
      <c r="CK918" s="101"/>
      <c r="CL918" s="101"/>
      <c r="CM918" s="106">
        <f t="shared" si="57"/>
        <v>0</v>
      </c>
      <c r="CN918" s="65">
        <f t="shared" si="59"/>
        <v>0</v>
      </c>
      <c r="CO918" s="107">
        <f t="shared" si="58"/>
        <v>0</v>
      </c>
      <c r="CP918" s="12"/>
      <c r="CQ918" s="12"/>
      <c r="CR918" s="12"/>
      <c r="CS918" s="12"/>
      <c r="CT918" s="12"/>
      <c r="CU918" s="12"/>
      <c r="CV918" s="12"/>
      <c r="CW918" s="12"/>
      <c r="CX918" s="12"/>
      <c r="CY918" s="12"/>
      <c r="CZ918" s="12"/>
      <c r="DA918" s="12"/>
      <c r="DB918" s="12"/>
      <c r="DC918" s="12"/>
      <c r="DD918" s="12"/>
      <c r="DE918" s="12"/>
      <c r="DF918" s="12"/>
      <c r="DG918" s="12"/>
      <c r="DH918" s="12"/>
      <c r="DI918" s="12"/>
      <c r="DJ918" s="12"/>
      <c r="DK918" s="12"/>
      <c r="DL918" s="12"/>
      <c r="DM918" s="12"/>
      <c r="DN918" s="12"/>
      <c r="DO918" s="12"/>
      <c r="DP918" s="12"/>
    </row>
    <row r="919" spans="1:120" s="87" customFormat="1" hidden="1" x14ac:dyDescent="0.25">
      <c r="A919" s="94" t="s">
        <v>5135</v>
      </c>
      <c r="B919" s="95" t="s">
        <v>3952</v>
      </c>
      <c r="C919" s="96" t="s">
        <v>3953</v>
      </c>
      <c r="D919" s="95">
        <v>34420</v>
      </c>
      <c r="E919" s="101">
        <v>0</v>
      </c>
      <c r="F919" s="101">
        <v>0</v>
      </c>
      <c r="G919" s="101">
        <v>0</v>
      </c>
      <c r="H919" s="101">
        <v>0</v>
      </c>
      <c r="I919" s="101">
        <v>0</v>
      </c>
      <c r="J919" s="101">
        <v>0</v>
      </c>
      <c r="K919" s="101">
        <v>0</v>
      </c>
      <c r="L919" s="101">
        <v>0</v>
      </c>
      <c r="M919" s="101">
        <v>0</v>
      </c>
      <c r="N919" s="101">
        <v>0</v>
      </c>
      <c r="O919" s="101">
        <v>0</v>
      </c>
      <c r="P919" s="101">
        <v>0</v>
      </c>
      <c r="Q919" s="101">
        <v>0</v>
      </c>
      <c r="R919" s="101">
        <v>0</v>
      </c>
      <c r="S919" s="101">
        <v>0</v>
      </c>
      <c r="T919" s="101">
        <v>0</v>
      </c>
      <c r="U919" s="101">
        <v>0</v>
      </c>
      <c r="V919" s="101">
        <v>0</v>
      </c>
      <c r="W919" s="101">
        <v>0</v>
      </c>
      <c r="X919" s="101">
        <v>0</v>
      </c>
      <c r="Y919" s="101">
        <v>0</v>
      </c>
      <c r="Z919" s="101">
        <v>0</v>
      </c>
      <c r="AA919" s="101">
        <v>0</v>
      </c>
      <c r="AB919" s="101">
        <v>0</v>
      </c>
      <c r="AC919" s="101">
        <v>0</v>
      </c>
      <c r="AD919" s="101">
        <v>0</v>
      </c>
      <c r="AE919" s="101">
        <v>0</v>
      </c>
      <c r="AF919" s="101">
        <v>0</v>
      </c>
      <c r="AG919" s="101">
        <v>0</v>
      </c>
      <c r="AH919" s="101">
        <v>0</v>
      </c>
      <c r="AI919" s="101">
        <v>0</v>
      </c>
      <c r="AJ919" s="101">
        <v>0</v>
      </c>
      <c r="AK919" s="101">
        <v>0</v>
      </c>
      <c r="AL919" s="101">
        <v>0</v>
      </c>
      <c r="AM919" s="101">
        <v>0</v>
      </c>
      <c r="AN919" s="101">
        <v>0</v>
      </c>
      <c r="AO919" s="101">
        <v>0</v>
      </c>
      <c r="AP919" s="101">
        <v>0</v>
      </c>
      <c r="AQ919" s="101">
        <v>0</v>
      </c>
      <c r="AR919" s="101">
        <v>0</v>
      </c>
      <c r="AS919" s="101">
        <v>0</v>
      </c>
      <c r="AT919" s="101">
        <v>0</v>
      </c>
      <c r="AU919" s="101">
        <v>0</v>
      </c>
      <c r="AV919" s="101">
        <v>0</v>
      </c>
      <c r="AW919" s="101">
        <v>0</v>
      </c>
      <c r="AX919" s="101">
        <v>0</v>
      </c>
      <c r="AY919" s="101">
        <v>0</v>
      </c>
      <c r="AZ919" s="101">
        <v>0</v>
      </c>
      <c r="BA919" s="101">
        <v>0</v>
      </c>
      <c r="BB919" s="101">
        <v>0</v>
      </c>
      <c r="BC919" s="101">
        <v>0</v>
      </c>
      <c r="BD919" s="101">
        <v>0</v>
      </c>
      <c r="BE919" s="101">
        <v>0</v>
      </c>
      <c r="BF919" s="101">
        <v>0</v>
      </c>
      <c r="BG919" s="101">
        <v>0</v>
      </c>
      <c r="BH919" s="101">
        <v>0</v>
      </c>
      <c r="BI919" s="101">
        <v>0</v>
      </c>
      <c r="BJ919" s="101">
        <v>0</v>
      </c>
      <c r="BK919" s="101">
        <v>0</v>
      </c>
      <c r="BL919" s="101">
        <v>0</v>
      </c>
      <c r="BM919" s="101">
        <v>0</v>
      </c>
      <c r="BN919" s="101">
        <v>0</v>
      </c>
      <c r="BO919" s="101"/>
      <c r="BP919" s="101"/>
      <c r="BQ919" s="101"/>
      <c r="BR919" s="101"/>
      <c r="BS919" s="101"/>
      <c r="BT919" s="101"/>
      <c r="BU919" s="101"/>
      <c r="BV919" s="101"/>
      <c r="BW919" s="101"/>
      <c r="BX919" s="101"/>
      <c r="BY919" s="101"/>
      <c r="BZ919" s="101"/>
      <c r="CA919" s="101"/>
      <c r="CB919" s="101"/>
      <c r="CC919" s="101"/>
      <c r="CD919" s="101"/>
      <c r="CE919" s="101"/>
      <c r="CF919" s="101"/>
      <c r="CG919" s="101"/>
      <c r="CH919" s="101"/>
      <c r="CI919" s="101"/>
      <c r="CJ919" s="101"/>
      <c r="CK919" s="101"/>
      <c r="CL919" s="101"/>
      <c r="CM919" s="106">
        <f t="shared" si="57"/>
        <v>0</v>
      </c>
      <c r="CN919" s="65">
        <f t="shared" si="59"/>
        <v>0</v>
      </c>
      <c r="CO919" s="107">
        <f t="shared" si="58"/>
        <v>0</v>
      </c>
      <c r="CP919" s="12"/>
      <c r="CQ919" s="12"/>
      <c r="CR919" s="12"/>
      <c r="CS919" s="12"/>
      <c r="CT919" s="12"/>
      <c r="CU919" s="12"/>
      <c r="CV919" s="12"/>
      <c r="CW919" s="12"/>
      <c r="CX919" s="12"/>
      <c r="CY919" s="12"/>
      <c r="CZ919" s="12"/>
      <c r="DA919" s="12"/>
      <c r="DB919" s="12"/>
      <c r="DC919" s="12"/>
      <c r="DD919" s="12"/>
      <c r="DE919" s="12"/>
      <c r="DF919" s="12"/>
      <c r="DG919" s="12"/>
      <c r="DH919" s="12"/>
      <c r="DI919" s="12"/>
      <c r="DJ919" s="12"/>
      <c r="DK919" s="12"/>
      <c r="DL919" s="12"/>
      <c r="DM919" s="12"/>
      <c r="DN919" s="12"/>
      <c r="DO919" s="12"/>
      <c r="DP919" s="12"/>
    </row>
    <row r="920" spans="1:120" s="87" customFormat="1" hidden="1" x14ac:dyDescent="0.25">
      <c r="A920" s="94" t="s">
        <v>5135</v>
      </c>
      <c r="B920" s="95" t="s">
        <v>3186</v>
      </c>
      <c r="C920" s="96" t="s">
        <v>3187</v>
      </c>
      <c r="D920" s="95">
        <v>34410</v>
      </c>
      <c r="E920" s="101">
        <v>0</v>
      </c>
      <c r="F920" s="101">
        <v>0</v>
      </c>
      <c r="G920" s="101">
        <v>0</v>
      </c>
      <c r="H920" s="101">
        <v>0</v>
      </c>
      <c r="I920" s="101">
        <v>0</v>
      </c>
      <c r="J920" s="101">
        <v>0</v>
      </c>
      <c r="K920" s="101">
        <v>0</v>
      </c>
      <c r="L920" s="101">
        <v>0</v>
      </c>
      <c r="M920" s="101">
        <v>0</v>
      </c>
      <c r="N920" s="101">
        <v>0</v>
      </c>
      <c r="O920" s="101">
        <v>0</v>
      </c>
      <c r="P920" s="101">
        <v>0</v>
      </c>
      <c r="Q920" s="101">
        <v>0</v>
      </c>
      <c r="R920" s="101">
        <v>0</v>
      </c>
      <c r="S920" s="101">
        <v>0</v>
      </c>
      <c r="T920" s="101">
        <v>0</v>
      </c>
      <c r="U920" s="101">
        <v>0</v>
      </c>
      <c r="V920" s="101">
        <v>0</v>
      </c>
      <c r="W920" s="101">
        <v>0</v>
      </c>
      <c r="X920" s="101">
        <v>0</v>
      </c>
      <c r="Y920" s="101">
        <v>0</v>
      </c>
      <c r="Z920" s="101">
        <v>0</v>
      </c>
      <c r="AA920" s="101">
        <v>0</v>
      </c>
      <c r="AB920" s="101">
        <v>0</v>
      </c>
      <c r="AC920" s="101">
        <v>0</v>
      </c>
      <c r="AD920" s="101">
        <v>0</v>
      </c>
      <c r="AE920" s="101">
        <v>0</v>
      </c>
      <c r="AF920" s="101">
        <v>0</v>
      </c>
      <c r="AG920" s="101">
        <v>0</v>
      </c>
      <c r="AH920" s="101">
        <v>0</v>
      </c>
      <c r="AI920" s="101">
        <v>0</v>
      </c>
      <c r="AJ920" s="101">
        <v>0</v>
      </c>
      <c r="AK920" s="101">
        <v>0</v>
      </c>
      <c r="AL920" s="101">
        <v>0</v>
      </c>
      <c r="AM920" s="101">
        <v>0</v>
      </c>
      <c r="AN920" s="101">
        <v>0</v>
      </c>
      <c r="AO920" s="101">
        <v>0</v>
      </c>
      <c r="AP920" s="101">
        <v>0</v>
      </c>
      <c r="AQ920" s="101">
        <v>0</v>
      </c>
      <c r="AR920" s="101">
        <v>0</v>
      </c>
      <c r="AS920" s="101">
        <v>0</v>
      </c>
      <c r="AT920" s="101">
        <v>0</v>
      </c>
      <c r="AU920" s="101">
        <v>0</v>
      </c>
      <c r="AV920" s="101">
        <v>0</v>
      </c>
      <c r="AW920" s="101">
        <v>0</v>
      </c>
      <c r="AX920" s="101">
        <v>0</v>
      </c>
      <c r="AY920" s="101">
        <v>0</v>
      </c>
      <c r="AZ920" s="101">
        <v>0</v>
      </c>
      <c r="BA920" s="101">
        <v>0</v>
      </c>
      <c r="BB920" s="101">
        <v>0</v>
      </c>
      <c r="BC920" s="101">
        <v>0</v>
      </c>
      <c r="BD920" s="101">
        <v>0</v>
      </c>
      <c r="BE920" s="101">
        <v>0</v>
      </c>
      <c r="BF920" s="101">
        <v>0</v>
      </c>
      <c r="BG920" s="101">
        <v>0</v>
      </c>
      <c r="BH920" s="101">
        <v>0</v>
      </c>
      <c r="BI920" s="101">
        <v>0</v>
      </c>
      <c r="BJ920" s="101">
        <v>0</v>
      </c>
      <c r="BK920" s="101">
        <v>0</v>
      </c>
      <c r="BL920" s="101">
        <v>0</v>
      </c>
      <c r="BM920" s="101">
        <v>0</v>
      </c>
      <c r="BN920" s="101">
        <v>0</v>
      </c>
      <c r="BO920" s="101"/>
      <c r="BP920" s="101"/>
      <c r="BQ920" s="101"/>
      <c r="BR920" s="101"/>
      <c r="BS920" s="101"/>
      <c r="BT920" s="101"/>
      <c r="BU920" s="101"/>
      <c r="BV920" s="101"/>
      <c r="BW920" s="101"/>
      <c r="BX920" s="101"/>
      <c r="BY920" s="101"/>
      <c r="BZ920" s="101"/>
      <c r="CA920" s="101"/>
      <c r="CB920" s="101"/>
      <c r="CC920" s="101"/>
      <c r="CD920" s="101"/>
      <c r="CE920" s="101"/>
      <c r="CF920" s="101"/>
      <c r="CG920" s="101"/>
      <c r="CH920" s="101"/>
      <c r="CI920" s="101"/>
      <c r="CJ920" s="101"/>
      <c r="CK920" s="101"/>
      <c r="CL920" s="101"/>
      <c r="CM920" s="106">
        <f t="shared" si="57"/>
        <v>0</v>
      </c>
      <c r="CN920" s="65">
        <f t="shared" si="59"/>
        <v>0</v>
      </c>
      <c r="CO920" s="107">
        <f t="shared" si="58"/>
        <v>0</v>
      </c>
      <c r="CP920" s="12"/>
      <c r="CQ920" s="12"/>
      <c r="CR920" s="12"/>
      <c r="CS920" s="12"/>
      <c r="CT920" s="12"/>
      <c r="CU920" s="12"/>
      <c r="CV920" s="12"/>
      <c r="CW920" s="12"/>
      <c r="CX920" s="12"/>
      <c r="CY920" s="12"/>
      <c r="CZ920" s="12"/>
      <c r="DA920" s="12"/>
      <c r="DB920" s="12"/>
      <c r="DC920" s="12"/>
      <c r="DD920" s="12"/>
      <c r="DE920" s="12"/>
      <c r="DF920" s="12"/>
      <c r="DG920" s="12"/>
      <c r="DH920" s="12"/>
      <c r="DI920" s="12"/>
      <c r="DJ920" s="12"/>
      <c r="DK920" s="12"/>
      <c r="DL920" s="12"/>
      <c r="DM920" s="12"/>
      <c r="DN920" s="12"/>
      <c r="DO920" s="12"/>
      <c r="DP920" s="12"/>
    </row>
    <row r="922" spans="1:120" x14ac:dyDescent="0.25">
      <c r="E922" s="2">
        <f>COUNTIF(D:D, 34410)</f>
        <v>469</v>
      </c>
    </row>
  </sheetData>
  <mergeCells count="49">
    <mergeCell ref="D9:D10"/>
    <mergeCell ref="D12:D13"/>
    <mergeCell ref="AS20:AT20"/>
    <mergeCell ref="AU20:AV20"/>
    <mergeCell ref="AW20:AX20"/>
    <mergeCell ref="AK20:AL20"/>
    <mergeCell ref="AM20:AN20"/>
    <mergeCell ref="AO20:AP20"/>
    <mergeCell ref="AQ20:AR20"/>
    <mergeCell ref="AI20:AJ20"/>
    <mergeCell ref="R20:S20"/>
    <mergeCell ref="T20:U20"/>
    <mergeCell ref="W20:X20"/>
    <mergeCell ref="Y20:Z20"/>
    <mergeCell ref="AA20:AB20"/>
    <mergeCell ref="AC20:AD20"/>
    <mergeCell ref="B25:D25"/>
    <mergeCell ref="B21:D21"/>
    <mergeCell ref="B22:D22"/>
    <mergeCell ref="B23:D23"/>
    <mergeCell ref="O20:P20"/>
    <mergeCell ref="B24:D24"/>
    <mergeCell ref="G20:H20"/>
    <mergeCell ref="E20:F20"/>
    <mergeCell ref="M20:N20"/>
    <mergeCell ref="I20:J20"/>
    <mergeCell ref="K20:L20"/>
    <mergeCell ref="AE20:AF20"/>
    <mergeCell ref="AG20:AH20"/>
    <mergeCell ref="BY20:BZ20"/>
    <mergeCell ref="BO20:BP20"/>
    <mergeCell ref="BQ20:BR20"/>
    <mergeCell ref="BS20:BT20"/>
    <mergeCell ref="BU20:BV20"/>
    <mergeCell ref="BK20:BL20"/>
    <mergeCell ref="BM20:BN20"/>
    <mergeCell ref="BG20:BH20"/>
    <mergeCell ref="AY20:AZ20"/>
    <mergeCell ref="BA20:BB20"/>
    <mergeCell ref="BC20:BD20"/>
    <mergeCell ref="BE20:BF20"/>
    <mergeCell ref="BI20:BJ20"/>
    <mergeCell ref="CI20:CJ20"/>
    <mergeCell ref="CK20:CL20"/>
    <mergeCell ref="CA20:CB20"/>
    <mergeCell ref="BW20:BX20"/>
    <mergeCell ref="CC20:CD20"/>
    <mergeCell ref="CE20:CF20"/>
    <mergeCell ref="CG20:CH20"/>
  </mergeCells>
  <pageMargins left="0.75" right="0.75" top="1" bottom="1" header="0.5" footer="0.5"/>
  <pageSetup orientation="portrait" horizontalDpi="4294967292" verticalDpi="4294967292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546"/>
  <sheetViews>
    <sheetView zoomScale="80" zoomScaleNormal="80" zoomScalePageLayoutView="80" workbookViewId="0">
      <pane xSplit="4" ySplit="22" topLeftCell="AC290" activePane="bottomRight" state="frozen"/>
      <selection activeCell="B923" sqref="B923"/>
      <selection pane="topRight" activeCell="B923" sqref="B923"/>
      <selection pane="bottomLeft" activeCell="B923" sqref="B923"/>
      <selection pane="bottomRight" activeCell="AG19" sqref="AG19"/>
    </sheetView>
  </sheetViews>
  <sheetFormatPr defaultColWidth="11" defaultRowHeight="15.75" x14ac:dyDescent="0.25"/>
  <cols>
    <col min="1" max="1" width="20.375" customWidth="1"/>
    <col min="2" max="2" width="32.625" customWidth="1"/>
    <col min="4" max="4" width="13.375" style="2" customWidth="1"/>
    <col min="5" max="17" width="11" style="2"/>
    <col min="18" max="22" width="11" style="53"/>
    <col min="23" max="30" width="11" style="2"/>
    <col min="31" max="31" width="11.5" style="2" bestFit="1" customWidth="1"/>
    <col min="32" max="32" width="11" style="2"/>
    <col min="33" max="33" width="11" style="53"/>
    <col min="35" max="61" width="11" style="12"/>
  </cols>
  <sheetData>
    <row r="1" spans="1:61" ht="24" thickBot="1" x14ac:dyDescent="0.4">
      <c r="A1" s="42" t="s">
        <v>47</v>
      </c>
      <c r="AH1" s="120" t="s">
        <v>6059</v>
      </c>
      <c r="AI1" s="121" t="s">
        <v>6060</v>
      </c>
    </row>
    <row r="2" spans="1:61" ht="16.5" thickBot="1" x14ac:dyDescent="0.3">
      <c r="A2" s="40" t="s">
        <v>48</v>
      </c>
      <c r="AH2" s="122" t="s">
        <v>5136</v>
      </c>
      <c r="AI2" s="123">
        <v>4</v>
      </c>
    </row>
    <row r="3" spans="1:61" ht="16.5" thickBot="1" x14ac:dyDescent="0.3">
      <c r="A3" s="40"/>
      <c r="C3" s="1" t="s">
        <v>4</v>
      </c>
      <c r="D3" s="4">
        <v>474</v>
      </c>
      <c r="F3" s="55" t="s">
        <v>5514</v>
      </c>
      <c r="AH3" s="122" t="s">
        <v>6053</v>
      </c>
      <c r="AI3" s="123">
        <v>3.6669999999999998</v>
      </c>
    </row>
    <row r="4" spans="1:61" ht="16.5" thickBot="1" x14ac:dyDescent="0.3">
      <c r="C4" s="1" t="s">
        <v>3</v>
      </c>
      <c r="D4" s="38">
        <f>AF18</f>
        <v>169</v>
      </c>
      <c r="F4" s="55" t="s">
        <v>5515</v>
      </c>
      <c r="AH4" s="122" t="s">
        <v>6049</v>
      </c>
      <c r="AI4" s="123">
        <v>3.3330000000000002</v>
      </c>
    </row>
    <row r="5" spans="1:61" ht="16.5" thickBot="1" x14ac:dyDescent="0.3">
      <c r="B5" s="1"/>
      <c r="C5" s="1" t="s">
        <v>5</v>
      </c>
      <c r="D5" s="39">
        <f>AE20</f>
        <v>19</v>
      </c>
      <c r="E5" s="1"/>
      <c r="F5" s="55"/>
      <c r="G5" s="1"/>
      <c r="H5" s="55"/>
      <c r="AH5" s="122" t="s">
        <v>6051</v>
      </c>
      <c r="AI5" s="123">
        <v>3</v>
      </c>
    </row>
    <row r="6" spans="1:61" ht="16.5" thickBot="1" x14ac:dyDescent="0.3">
      <c r="B6" s="1"/>
      <c r="C6" s="1" t="s">
        <v>24</v>
      </c>
      <c r="D6" s="4">
        <v>11</v>
      </c>
      <c r="AH6" s="122" t="s">
        <v>6054</v>
      </c>
      <c r="AI6" s="123">
        <v>2.6669999999999998</v>
      </c>
    </row>
    <row r="7" spans="1:61" ht="16.5" thickBot="1" x14ac:dyDescent="0.3">
      <c r="B7" s="1"/>
      <c r="C7" s="1" t="s">
        <v>6</v>
      </c>
      <c r="D7" s="37">
        <f>AG18</f>
        <v>625</v>
      </c>
      <c r="AH7" s="122" t="s">
        <v>6048</v>
      </c>
      <c r="AI7" s="123">
        <v>2.3330000000000002</v>
      </c>
    </row>
    <row r="8" spans="1:61" ht="16.5" thickBot="1" x14ac:dyDescent="0.3">
      <c r="B8" s="1"/>
      <c r="C8" s="1"/>
      <c r="D8" s="3"/>
      <c r="AH8" s="122" t="s">
        <v>6050</v>
      </c>
      <c r="AI8" s="123">
        <v>2</v>
      </c>
    </row>
    <row r="9" spans="1:61" ht="16.5" thickBot="1" x14ac:dyDescent="0.3">
      <c r="A9" s="73" t="s">
        <v>27</v>
      </c>
      <c r="B9" s="76" t="s">
        <v>88</v>
      </c>
      <c r="C9" s="73" t="s">
        <v>8</v>
      </c>
      <c r="D9" s="82" t="s">
        <v>4905</v>
      </c>
      <c r="AH9" s="122" t="s">
        <v>6047</v>
      </c>
      <c r="AI9" s="123">
        <v>1.667</v>
      </c>
    </row>
    <row r="10" spans="1:61" ht="21.75" thickBot="1" x14ac:dyDescent="0.4">
      <c r="B10" s="50"/>
      <c r="C10" s="2"/>
      <c r="D10" s="75" t="s">
        <v>4906</v>
      </c>
      <c r="AH10" s="122" t="s">
        <v>6058</v>
      </c>
      <c r="AI10" s="123">
        <v>1.333</v>
      </c>
    </row>
    <row r="11" spans="1:61" ht="21.75" thickBot="1" x14ac:dyDescent="0.4">
      <c r="A11" s="1"/>
      <c r="B11" s="50"/>
      <c r="C11" s="2"/>
      <c r="AH11" s="122" t="s">
        <v>5135</v>
      </c>
      <c r="AI11" s="123">
        <v>1</v>
      </c>
    </row>
    <row r="12" spans="1:61" ht="16.5" thickBot="1" x14ac:dyDescent="0.3">
      <c r="B12" s="1"/>
      <c r="C12" s="1"/>
      <c r="D12" s="4"/>
      <c r="AH12" s="122" t="s">
        <v>6057</v>
      </c>
      <c r="AI12" s="123">
        <v>0.66700000000000004</v>
      </c>
    </row>
    <row r="13" spans="1:61" ht="16.5" thickBot="1" x14ac:dyDescent="0.3">
      <c r="B13" s="1"/>
      <c r="C13" s="1"/>
      <c r="D13" s="4"/>
      <c r="AH13" s="122" t="s">
        <v>5962</v>
      </c>
      <c r="AI13" s="123">
        <v>0</v>
      </c>
    </row>
    <row r="14" spans="1:61" ht="16.5" thickBot="1" x14ac:dyDescent="0.3">
      <c r="B14" s="1"/>
      <c r="C14" s="1"/>
      <c r="D14" s="4"/>
      <c r="AH14" s="122" t="s">
        <v>6046</v>
      </c>
      <c r="AI14" s="123" t="s">
        <v>6061</v>
      </c>
    </row>
    <row r="15" spans="1:61" s="40" customFormat="1" ht="16.5" thickBot="1" x14ac:dyDescent="0.3">
      <c r="B15" s="73"/>
      <c r="C15" s="73" t="s">
        <v>6024</v>
      </c>
      <c r="D15" s="4"/>
      <c r="E15" s="40" t="s">
        <v>6025</v>
      </c>
      <c r="G15" s="40" t="s">
        <v>6026</v>
      </c>
      <c r="I15" s="40" t="s">
        <v>6027</v>
      </c>
      <c r="J15" s="40" t="s">
        <v>6028</v>
      </c>
      <c r="L15" s="40" t="s">
        <v>6029</v>
      </c>
      <c r="N15" s="40" t="s">
        <v>6030</v>
      </c>
      <c r="P15" s="40" t="s">
        <v>6031</v>
      </c>
      <c r="R15" s="40" t="s">
        <v>6032</v>
      </c>
      <c r="T15" s="40" t="s">
        <v>6033</v>
      </c>
      <c r="V15" s="40" t="s">
        <v>6034</v>
      </c>
      <c r="X15" s="40" t="s">
        <v>6035</v>
      </c>
      <c r="Z15" s="40" t="s">
        <v>6036</v>
      </c>
      <c r="AB15" s="40" t="s">
        <v>6037</v>
      </c>
      <c r="AD15" s="40" t="s">
        <v>6038</v>
      </c>
      <c r="AH15" s="122" t="s">
        <v>6052</v>
      </c>
      <c r="AI15" s="123" t="s">
        <v>6062</v>
      </c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7"/>
      <c r="BA15" s="117"/>
      <c r="BB15" s="117"/>
      <c r="BC15" s="117"/>
      <c r="BD15" s="117"/>
      <c r="BE15" s="117"/>
      <c r="BF15" s="117"/>
      <c r="BG15" s="117"/>
      <c r="BH15" s="117"/>
      <c r="BI15" s="117"/>
    </row>
    <row r="16" spans="1:61" s="4" customFormat="1" ht="16.5" thickBot="1" x14ac:dyDescent="0.3">
      <c r="C16" s="4" t="s">
        <v>6039</v>
      </c>
      <c r="E16" s="4">
        <f>SUM(E18)</f>
        <v>11</v>
      </c>
      <c r="F16" s="118"/>
      <c r="G16" s="4">
        <f>SUM(F18:G18)</f>
        <v>60</v>
      </c>
      <c r="H16" s="118"/>
      <c r="I16" s="4">
        <f>SUM(H18:I18)</f>
        <v>61</v>
      </c>
      <c r="J16" s="4">
        <f>SUM(J18)</f>
        <v>62</v>
      </c>
      <c r="K16" s="118"/>
      <c r="L16" s="4">
        <f>SUM(K18:L18)</f>
        <v>0</v>
      </c>
      <c r="M16" s="118"/>
      <c r="N16" s="4">
        <f>SUM(M18:N18)</f>
        <v>58</v>
      </c>
      <c r="O16" s="118"/>
      <c r="P16" s="4">
        <f>SUM(O18:P18)</f>
        <v>61</v>
      </c>
      <c r="Q16" s="118"/>
      <c r="R16" s="4">
        <f>SUM(Q18:R18)</f>
        <v>56</v>
      </c>
      <c r="S16" s="118"/>
      <c r="T16" s="4">
        <f t="shared" ref="T16:AD16" si="0">SUM(S18:T18)</f>
        <v>0</v>
      </c>
      <c r="U16" s="118"/>
      <c r="V16" s="4">
        <f t="shared" si="0"/>
        <v>0</v>
      </c>
      <c r="W16" s="118"/>
      <c r="X16" s="4">
        <f t="shared" si="0"/>
        <v>52</v>
      </c>
      <c r="Y16" s="118"/>
      <c r="Z16" s="4">
        <f t="shared" si="0"/>
        <v>51</v>
      </c>
      <c r="AA16" s="118"/>
      <c r="AB16" s="4">
        <f t="shared" si="0"/>
        <v>40</v>
      </c>
      <c r="AC16" s="118"/>
      <c r="AD16" s="4">
        <f t="shared" si="0"/>
        <v>51</v>
      </c>
      <c r="AH16" s="122" t="s">
        <v>6055</v>
      </c>
      <c r="AI16" s="123" t="s">
        <v>6063</v>
      </c>
      <c r="AJ16" s="118"/>
      <c r="AK16" s="118"/>
      <c r="AL16" s="118"/>
      <c r="AM16" s="118"/>
      <c r="AN16" s="118"/>
      <c r="AO16" s="118"/>
      <c r="AP16" s="118"/>
      <c r="AQ16" s="118"/>
      <c r="AR16" s="118"/>
      <c r="AS16" s="118"/>
      <c r="AT16" s="118"/>
      <c r="AU16" s="118"/>
      <c r="AV16" s="118"/>
      <c r="AW16" s="118"/>
      <c r="AX16" s="118"/>
      <c r="AY16" s="118"/>
      <c r="AZ16" s="118"/>
      <c r="BA16" s="118"/>
      <c r="BB16" s="118"/>
      <c r="BC16" s="118"/>
      <c r="BD16" s="118"/>
      <c r="BE16" s="118"/>
      <c r="BF16" s="118"/>
      <c r="BG16" s="118"/>
      <c r="BH16" s="118"/>
      <c r="BI16" s="118"/>
    </row>
    <row r="17" spans="1:35" ht="48.95" customHeight="1" thickBot="1" x14ac:dyDescent="0.3">
      <c r="B17" s="269" t="s">
        <v>10</v>
      </c>
      <c r="C17" s="270"/>
      <c r="D17" s="271"/>
      <c r="E17" s="86" t="s">
        <v>2377</v>
      </c>
      <c r="F17" s="86" t="s">
        <v>785</v>
      </c>
      <c r="G17" s="86" t="s">
        <v>2379</v>
      </c>
      <c r="H17" s="86" t="s">
        <v>787</v>
      </c>
      <c r="I17" s="86" t="s">
        <v>2381</v>
      </c>
      <c r="J17" s="86" t="s">
        <v>2382</v>
      </c>
      <c r="K17" s="86" t="s">
        <v>791</v>
      </c>
      <c r="L17" s="86" t="s">
        <v>2383</v>
      </c>
      <c r="M17" s="86" t="s">
        <v>793</v>
      </c>
      <c r="N17" s="86" t="s">
        <v>2384</v>
      </c>
      <c r="O17" s="86" t="s">
        <v>5965</v>
      </c>
      <c r="P17" s="86" t="s">
        <v>5966</v>
      </c>
      <c r="Q17" s="86" t="s">
        <v>5974</v>
      </c>
      <c r="R17" s="86" t="s">
        <v>5976</v>
      </c>
      <c r="S17" s="86" t="s">
        <v>5979</v>
      </c>
      <c r="T17" s="86" t="s">
        <v>5981</v>
      </c>
      <c r="U17" s="86" t="s">
        <v>5985</v>
      </c>
      <c r="V17" s="86" t="s">
        <v>5990</v>
      </c>
      <c r="W17" s="86" t="s">
        <v>5997</v>
      </c>
      <c r="X17" s="86" t="s">
        <v>5994</v>
      </c>
      <c r="Y17" s="86" t="s">
        <v>6003</v>
      </c>
      <c r="Z17" s="86" t="s">
        <v>5999</v>
      </c>
      <c r="AA17" s="86" t="s">
        <v>6013</v>
      </c>
      <c r="AB17" s="86" t="s">
        <v>6007</v>
      </c>
      <c r="AC17" s="86" t="s">
        <v>6020</v>
      </c>
      <c r="AD17" s="86" t="s">
        <v>6021</v>
      </c>
      <c r="AE17" s="24" t="s">
        <v>25</v>
      </c>
      <c r="AF17" s="25" t="s">
        <v>15</v>
      </c>
      <c r="AG17" s="24" t="s">
        <v>16</v>
      </c>
      <c r="AH17" s="122" t="s">
        <v>6056</v>
      </c>
      <c r="AI17" s="123" t="s">
        <v>6064</v>
      </c>
    </row>
    <row r="18" spans="1:35" x14ac:dyDescent="0.25">
      <c r="B18" s="272" t="s">
        <v>14</v>
      </c>
      <c r="C18" s="273"/>
      <c r="D18" s="274"/>
      <c r="E18" s="21">
        <f>SUM(E23:E600)</f>
        <v>11</v>
      </c>
      <c r="F18" s="21">
        <f t="shared" ref="F18:AD18" si="1">SUM(F23:F600)</f>
        <v>20</v>
      </c>
      <c r="G18" s="21">
        <f t="shared" si="1"/>
        <v>40</v>
      </c>
      <c r="H18" s="21">
        <f t="shared" si="1"/>
        <v>28</v>
      </c>
      <c r="I18" s="21">
        <f t="shared" si="1"/>
        <v>33</v>
      </c>
      <c r="J18" s="21">
        <f t="shared" si="1"/>
        <v>62</v>
      </c>
      <c r="K18" s="21">
        <f t="shared" si="1"/>
        <v>0</v>
      </c>
      <c r="L18" s="21">
        <f t="shared" si="1"/>
        <v>0</v>
      </c>
      <c r="M18" s="21">
        <f t="shared" si="1"/>
        <v>29</v>
      </c>
      <c r="N18" s="21">
        <f t="shared" si="1"/>
        <v>29</v>
      </c>
      <c r="O18" s="21">
        <f t="shared" si="1"/>
        <v>35</v>
      </c>
      <c r="P18" s="21">
        <f t="shared" si="1"/>
        <v>26</v>
      </c>
      <c r="Q18" s="21">
        <f t="shared" si="1"/>
        <v>0</v>
      </c>
      <c r="R18" s="21">
        <f t="shared" si="1"/>
        <v>56</v>
      </c>
      <c r="S18" s="21">
        <f t="shared" si="1"/>
        <v>0</v>
      </c>
      <c r="T18" s="21">
        <f t="shared" si="1"/>
        <v>0</v>
      </c>
      <c r="U18" s="21">
        <f t="shared" si="1"/>
        <v>0</v>
      </c>
      <c r="V18" s="21">
        <f t="shared" si="1"/>
        <v>0</v>
      </c>
      <c r="W18" s="21">
        <f t="shared" si="1"/>
        <v>28</v>
      </c>
      <c r="X18" s="21">
        <f t="shared" si="1"/>
        <v>24</v>
      </c>
      <c r="Y18" s="21">
        <f t="shared" si="1"/>
        <v>27</v>
      </c>
      <c r="Z18" s="21">
        <f t="shared" si="1"/>
        <v>24</v>
      </c>
      <c r="AA18" s="21">
        <f t="shared" si="1"/>
        <v>20</v>
      </c>
      <c r="AB18" s="21">
        <f t="shared" si="1"/>
        <v>20</v>
      </c>
      <c r="AC18" s="21">
        <f t="shared" si="1"/>
        <v>26</v>
      </c>
      <c r="AD18" s="21">
        <f t="shared" si="1"/>
        <v>25</v>
      </c>
      <c r="AE18" s="29">
        <f>SUM(AE23:AE550)</f>
        <v>563</v>
      </c>
      <c r="AF18" s="46">
        <f>SUM(AF23:AF550)</f>
        <v>169</v>
      </c>
      <c r="AG18" s="47">
        <f>SUM(AG23:AG550)</f>
        <v>625</v>
      </c>
    </row>
    <row r="19" spans="1:35" x14ac:dyDescent="0.25">
      <c r="A19" s="40"/>
      <c r="B19" s="275" t="s">
        <v>21</v>
      </c>
      <c r="C19" s="276"/>
      <c r="D19" s="277"/>
      <c r="E19" s="41">
        <v>1</v>
      </c>
      <c r="F19" s="41">
        <v>1</v>
      </c>
      <c r="G19" s="41">
        <v>1</v>
      </c>
      <c r="H19" s="41">
        <v>1</v>
      </c>
      <c r="I19" s="41">
        <v>1</v>
      </c>
      <c r="J19" s="41">
        <v>2</v>
      </c>
      <c r="K19" s="41">
        <v>0</v>
      </c>
      <c r="L19" s="41">
        <v>0</v>
      </c>
      <c r="M19" s="41">
        <v>1</v>
      </c>
      <c r="N19" s="41">
        <v>1</v>
      </c>
      <c r="O19" s="41">
        <v>1</v>
      </c>
      <c r="P19" s="41">
        <v>1</v>
      </c>
      <c r="Q19" s="41">
        <v>0</v>
      </c>
      <c r="R19" s="41">
        <v>1</v>
      </c>
      <c r="S19" s="41">
        <v>1</v>
      </c>
      <c r="T19" s="41">
        <v>1</v>
      </c>
      <c r="U19" s="41">
        <v>1</v>
      </c>
      <c r="V19" s="41">
        <v>1</v>
      </c>
      <c r="W19" s="41">
        <v>1</v>
      </c>
      <c r="X19" s="41">
        <v>1</v>
      </c>
      <c r="Y19" s="41">
        <v>1</v>
      </c>
      <c r="Z19" s="41">
        <v>1</v>
      </c>
      <c r="AA19" s="41">
        <v>1</v>
      </c>
      <c r="AB19" s="41">
        <v>1</v>
      </c>
      <c r="AC19" s="41">
        <v>1</v>
      </c>
      <c r="AD19" s="41">
        <v>1</v>
      </c>
      <c r="AE19" s="23"/>
      <c r="AF19" s="30"/>
      <c r="AG19" s="34"/>
    </row>
    <row r="20" spans="1:35" x14ac:dyDescent="0.25">
      <c r="B20" s="278" t="s">
        <v>17</v>
      </c>
      <c r="C20" s="279"/>
      <c r="D20" s="280"/>
      <c r="E20" s="32">
        <f t="shared" ref="E20:AD20" si="2">IF(E18=0,0,1)</f>
        <v>1</v>
      </c>
      <c r="F20" s="32">
        <f t="shared" si="2"/>
        <v>1</v>
      </c>
      <c r="G20" s="32">
        <f t="shared" si="2"/>
        <v>1</v>
      </c>
      <c r="H20" s="32">
        <f t="shared" si="2"/>
        <v>1</v>
      </c>
      <c r="I20" s="32">
        <f t="shared" si="2"/>
        <v>1</v>
      </c>
      <c r="J20" s="32">
        <f t="shared" si="2"/>
        <v>1</v>
      </c>
      <c r="K20" s="32">
        <f t="shared" si="2"/>
        <v>0</v>
      </c>
      <c r="L20" s="32">
        <f t="shared" si="2"/>
        <v>0</v>
      </c>
      <c r="M20" s="32">
        <f t="shared" si="2"/>
        <v>1</v>
      </c>
      <c r="N20" s="32">
        <f t="shared" si="2"/>
        <v>1</v>
      </c>
      <c r="O20" s="32">
        <f t="shared" si="2"/>
        <v>1</v>
      </c>
      <c r="P20" s="32">
        <f t="shared" si="2"/>
        <v>1</v>
      </c>
      <c r="Q20" s="32">
        <f t="shared" si="2"/>
        <v>0</v>
      </c>
      <c r="R20" s="32">
        <f t="shared" si="2"/>
        <v>1</v>
      </c>
      <c r="S20" s="32">
        <f t="shared" si="2"/>
        <v>0</v>
      </c>
      <c r="T20" s="32">
        <f t="shared" si="2"/>
        <v>0</v>
      </c>
      <c r="U20" s="32">
        <f t="shared" si="2"/>
        <v>0</v>
      </c>
      <c r="V20" s="32">
        <f t="shared" si="2"/>
        <v>0</v>
      </c>
      <c r="W20" s="32">
        <f t="shared" si="2"/>
        <v>1</v>
      </c>
      <c r="X20" s="32">
        <f t="shared" si="2"/>
        <v>1</v>
      </c>
      <c r="Y20" s="32">
        <f t="shared" si="2"/>
        <v>1</v>
      </c>
      <c r="Z20" s="32">
        <f t="shared" si="2"/>
        <v>1</v>
      </c>
      <c r="AA20" s="32">
        <f t="shared" si="2"/>
        <v>1</v>
      </c>
      <c r="AB20" s="32">
        <f t="shared" si="2"/>
        <v>1</v>
      </c>
      <c r="AC20" s="32">
        <f t="shared" si="2"/>
        <v>1</v>
      </c>
      <c r="AD20" s="32">
        <f t="shared" si="2"/>
        <v>1</v>
      </c>
      <c r="AE20" s="33">
        <f>SUM(E20:AD20)</f>
        <v>19</v>
      </c>
      <c r="AF20" s="27"/>
      <c r="AG20" s="35"/>
    </row>
    <row r="21" spans="1:35" ht="66.95" customHeight="1" x14ac:dyDescent="0.25">
      <c r="A21" s="36"/>
      <c r="B21" s="266" t="s">
        <v>22</v>
      </c>
      <c r="C21" s="267"/>
      <c r="D21" s="268"/>
      <c r="E21" s="43"/>
      <c r="F21" s="43"/>
      <c r="G21" s="43"/>
      <c r="H21" s="43"/>
      <c r="I21" s="43"/>
      <c r="J21" s="43" t="s">
        <v>5957</v>
      </c>
      <c r="K21" s="43" t="s">
        <v>5958</v>
      </c>
      <c r="L21" s="43" t="s">
        <v>5958</v>
      </c>
      <c r="M21" s="43"/>
      <c r="N21" s="43"/>
      <c r="O21" s="43"/>
      <c r="P21" s="43"/>
      <c r="Q21" s="43" t="s">
        <v>5958</v>
      </c>
      <c r="R21" s="43"/>
      <c r="S21" s="43" t="s">
        <v>5958</v>
      </c>
      <c r="T21" s="43" t="s">
        <v>5958</v>
      </c>
      <c r="U21" s="43" t="s">
        <v>5958</v>
      </c>
      <c r="V21" s="43" t="s">
        <v>5958</v>
      </c>
      <c r="W21" s="43"/>
      <c r="X21" s="43"/>
      <c r="Y21" s="43"/>
      <c r="Z21" s="43"/>
      <c r="AA21" s="43"/>
      <c r="AB21" s="43"/>
      <c r="AC21" s="43"/>
      <c r="AD21" s="43"/>
      <c r="AE21" s="23"/>
      <c r="AF21" s="31"/>
      <c r="AG21" s="35"/>
    </row>
    <row r="22" spans="1:35" x14ac:dyDescent="0.25">
      <c r="A22" s="171" t="s">
        <v>5247</v>
      </c>
      <c r="B22" s="172" t="s">
        <v>0</v>
      </c>
      <c r="C22" s="172" t="s">
        <v>1</v>
      </c>
      <c r="D22" s="173" t="s">
        <v>2</v>
      </c>
      <c r="E22" s="173"/>
      <c r="F22" s="174"/>
      <c r="G22" s="174"/>
      <c r="H22" s="174"/>
      <c r="I22" s="174"/>
      <c r="J22" s="174"/>
      <c r="K22" s="174"/>
      <c r="L22" s="174"/>
      <c r="M22" s="174"/>
      <c r="N22" s="174"/>
      <c r="O22" s="174"/>
      <c r="P22" s="174"/>
      <c r="Q22" s="174"/>
      <c r="R22" s="174"/>
      <c r="S22" s="174"/>
      <c r="T22" s="174"/>
      <c r="U22" s="174"/>
      <c r="V22" s="174"/>
      <c r="W22" s="174"/>
      <c r="X22" s="174"/>
      <c r="Y22" s="174"/>
      <c r="Z22" s="174"/>
      <c r="AA22" s="174"/>
      <c r="AB22" s="174"/>
      <c r="AC22" s="174"/>
      <c r="AD22" s="174"/>
      <c r="AE22" s="174"/>
      <c r="AF22" s="174"/>
      <c r="AG22" s="174"/>
      <c r="AH22" s="175" t="s">
        <v>6045</v>
      </c>
      <c r="AI22" s="171" t="s">
        <v>6096</v>
      </c>
    </row>
    <row r="23" spans="1:35" s="103" customFormat="1" x14ac:dyDescent="0.25">
      <c r="B23" s="103" t="s">
        <v>797</v>
      </c>
      <c r="C23" s="104" t="s">
        <v>798</v>
      </c>
      <c r="D23" s="103">
        <v>34430</v>
      </c>
      <c r="E23" s="65">
        <v>0</v>
      </c>
      <c r="F23" s="65">
        <v>0</v>
      </c>
      <c r="G23" s="65">
        <v>0</v>
      </c>
      <c r="H23" s="65">
        <v>0</v>
      </c>
      <c r="I23" s="65">
        <v>0</v>
      </c>
      <c r="J23" s="65">
        <v>0</v>
      </c>
      <c r="K23" s="65">
        <v>0</v>
      </c>
      <c r="L23" s="65">
        <v>0</v>
      </c>
      <c r="M23" s="65">
        <v>0</v>
      </c>
      <c r="N23" s="65">
        <v>0</v>
      </c>
      <c r="O23" s="65">
        <v>0</v>
      </c>
      <c r="P23" s="65">
        <v>0</v>
      </c>
      <c r="Q23" s="65">
        <v>0</v>
      </c>
      <c r="R23" s="65">
        <v>0</v>
      </c>
      <c r="S23" s="65">
        <v>0</v>
      </c>
      <c r="T23" s="65">
        <v>0</v>
      </c>
      <c r="U23" s="65">
        <v>0</v>
      </c>
      <c r="V23" s="65">
        <v>0</v>
      </c>
      <c r="W23" s="65">
        <v>0</v>
      </c>
      <c r="X23" s="65">
        <v>0</v>
      </c>
      <c r="Y23" s="65">
        <v>0</v>
      </c>
      <c r="Z23" s="65">
        <v>0</v>
      </c>
      <c r="AA23" s="65">
        <v>0</v>
      </c>
      <c r="AB23" s="65">
        <v>0</v>
      </c>
      <c r="AC23" s="65">
        <v>0</v>
      </c>
      <c r="AD23" s="65">
        <v>0</v>
      </c>
      <c r="AE23" s="107">
        <f t="shared" ref="AE23:AE86" si="3">SUM(E23:AD23)</f>
        <v>0</v>
      </c>
      <c r="AF23" s="65">
        <f t="shared" ref="AF23:AF86" si="4">IF(AE23=0,0,1)</f>
        <v>0</v>
      </c>
      <c r="AG23" s="107">
        <f t="shared" ref="AG23:AG86" si="5">SUMPRODUCT($E$19:$AD$19,E23:AD23)</f>
        <v>0</v>
      </c>
      <c r="AH23" s="124" t="s">
        <v>6051</v>
      </c>
      <c r="AI23" s="12">
        <f>VLOOKUP(AH23,$AH$2:$AI$17,2,FALSE)</f>
        <v>3</v>
      </c>
    </row>
    <row r="24" spans="1:35" s="103" customFormat="1" x14ac:dyDescent="0.25">
      <c r="B24" s="103" t="s">
        <v>799</v>
      </c>
      <c r="C24" s="104" t="s">
        <v>800</v>
      </c>
      <c r="D24" s="103">
        <v>34430</v>
      </c>
      <c r="E24" s="65">
        <v>0</v>
      </c>
      <c r="F24" s="65">
        <v>0</v>
      </c>
      <c r="G24" s="65">
        <v>0</v>
      </c>
      <c r="H24" s="65">
        <v>0</v>
      </c>
      <c r="I24" s="65">
        <v>0</v>
      </c>
      <c r="J24" s="65">
        <v>0</v>
      </c>
      <c r="K24" s="65">
        <v>0</v>
      </c>
      <c r="L24" s="65">
        <v>0</v>
      </c>
      <c r="M24" s="65">
        <v>0</v>
      </c>
      <c r="N24" s="65">
        <v>0</v>
      </c>
      <c r="O24" s="65">
        <v>0</v>
      </c>
      <c r="P24" s="65">
        <v>0</v>
      </c>
      <c r="Q24" s="65">
        <v>0</v>
      </c>
      <c r="R24" s="65">
        <v>0</v>
      </c>
      <c r="S24" s="65">
        <v>0</v>
      </c>
      <c r="T24" s="65">
        <v>0</v>
      </c>
      <c r="U24" s="65">
        <v>0</v>
      </c>
      <c r="V24" s="65">
        <v>0</v>
      </c>
      <c r="W24" s="65">
        <v>0</v>
      </c>
      <c r="X24" s="65">
        <v>0</v>
      </c>
      <c r="Y24" s="65">
        <v>0</v>
      </c>
      <c r="Z24" s="65">
        <v>0</v>
      </c>
      <c r="AA24" s="65">
        <v>0</v>
      </c>
      <c r="AB24" s="65">
        <v>0</v>
      </c>
      <c r="AC24" s="65">
        <v>0</v>
      </c>
      <c r="AD24" s="65">
        <v>0</v>
      </c>
      <c r="AE24" s="107">
        <f t="shared" si="3"/>
        <v>0</v>
      </c>
      <c r="AF24" s="65">
        <f t="shared" si="4"/>
        <v>0</v>
      </c>
      <c r="AG24" s="107">
        <f t="shared" si="5"/>
        <v>0</v>
      </c>
      <c r="AH24" s="124" t="s">
        <v>6054</v>
      </c>
      <c r="AI24" s="12">
        <f t="shared" ref="AI24:AI87" si="6">VLOOKUP(AH24,$AH$2:$AI$17,2,FALSE)</f>
        <v>2.6669999999999998</v>
      </c>
    </row>
    <row r="25" spans="1:35" s="103" customFormat="1" x14ac:dyDescent="0.25">
      <c r="B25" s="103" t="s">
        <v>801</v>
      </c>
      <c r="C25" s="104" t="s">
        <v>802</v>
      </c>
      <c r="D25" s="103">
        <v>34430</v>
      </c>
      <c r="E25" s="65">
        <v>0</v>
      </c>
      <c r="F25" s="65">
        <v>0</v>
      </c>
      <c r="G25" s="65">
        <v>0</v>
      </c>
      <c r="H25" s="65">
        <v>0</v>
      </c>
      <c r="I25" s="65">
        <v>0</v>
      </c>
      <c r="J25" s="65">
        <v>0</v>
      </c>
      <c r="K25" s="65">
        <v>0</v>
      </c>
      <c r="L25" s="65">
        <v>0</v>
      </c>
      <c r="M25" s="65">
        <v>1</v>
      </c>
      <c r="N25" s="65">
        <v>0</v>
      </c>
      <c r="O25" s="65">
        <v>1</v>
      </c>
      <c r="P25" s="65">
        <v>0</v>
      </c>
      <c r="Q25" s="65">
        <v>0</v>
      </c>
      <c r="R25" s="65">
        <v>1</v>
      </c>
      <c r="S25" s="65">
        <v>0</v>
      </c>
      <c r="T25" s="65">
        <v>0</v>
      </c>
      <c r="U25" s="65">
        <v>0</v>
      </c>
      <c r="V25" s="65">
        <v>0</v>
      </c>
      <c r="W25" s="65">
        <v>1</v>
      </c>
      <c r="X25" s="65">
        <v>0</v>
      </c>
      <c r="Y25" s="65">
        <v>1</v>
      </c>
      <c r="Z25" s="65">
        <v>0</v>
      </c>
      <c r="AA25" s="65">
        <v>1</v>
      </c>
      <c r="AB25" s="65">
        <v>1</v>
      </c>
      <c r="AC25" s="65">
        <v>0</v>
      </c>
      <c r="AD25" s="65">
        <v>1</v>
      </c>
      <c r="AE25" s="107">
        <f t="shared" si="3"/>
        <v>8</v>
      </c>
      <c r="AF25" s="65">
        <f t="shared" si="4"/>
        <v>1</v>
      </c>
      <c r="AG25" s="107">
        <f t="shared" si="5"/>
        <v>8</v>
      </c>
      <c r="AH25" s="124" t="s">
        <v>6054</v>
      </c>
      <c r="AI25" s="12">
        <f t="shared" si="6"/>
        <v>2.6669999999999998</v>
      </c>
    </row>
    <row r="26" spans="1:35" s="103" customFormat="1" x14ac:dyDescent="0.25">
      <c r="A26" s="103" t="s">
        <v>5136</v>
      </c>
      <c r="B26" s="103" t="s">
        <v>5248</v>
      </c>
      <c r="C26" s="104" t="s">
        <v>5249</v>
      </c>
      <c r="D26" s="103">
        <v>34430</v>
      </c>
      <c r="E26" s="65">
        <v>0</v>
      </c>
      <c r="F26" s="65">
        <v>0</v>
      </c>
      <c r="G26" s="65">
        <v>0</v>
      </c>
      <c r="H26" s="65">
        <v>0</v>
      </c>
      <c r="I26" s="65">
        <v>0</v>
      </c>
      <c r="J26" s="65">
        <v>0</v>
      </c>
      <c r="K26" s="65">
        <v>0</v>
      </c>
      <c r="L26" s="65">
        <v>0</v>
      </c>
      <c r="M26" s="65">
        <v>0</v>
      </c>
      <c r="N26" s="65">
        <v>0</v>
      </c>
      <c r="O26" s="65">
        <v>0</v>
      </c>
      <c r="P26" s="65">
        <v>0</v>
      </c>
      <c r="Q26" s="65">
        <v>0</v>
      </c>
      <c r="R26" s="65">
        <v>0</v>
      </c>
      <c r="S26" s="65">
        <v>0</v>
      </c>
      <c r="T26" s="65">
        <v>0</v>
      </c>
      <c r="U26" s="65">
        <v>0</v>
      </c>
      <c r="V26" s="65">
        <v>0</v>
      </c>
      <c r="W26" s="65">
        <v>0</v>
      </c>
      <c r="X26" s="65">
        <v>0</v>
      </c>
      <c r="Y26" s="65">
        <v>0</v>
      </c>
      <c r="Z26" s="65">
        <v>0</v>
      </c>
      <c r="AA26" s="65">
        <v>0</v>
      </c>
      <c r="AB26" s="65">
        <v>0</v>
      </c>
      <c r="AC26" s="65">
        <v>0</v>
      </c>
      <c r="AD26" s="65">
        <v>0</v>
      </c>
      <c r="AE26" s="107">
        <f t="shared" si="3"/>
        <v>0</v>
      </c>
      <c r="AF26" s="65">
        <f t="shared" si="4"/>
        <v>0</v>
      </c>
      <c r="AG26" s="107">
        <f t="shared" si="5"/>
        <v>0</v>
      </c>
      <c r="AH26" s="124" t="s">
        <v>6053</v>
      </c>
      <c r="AI26" s="12">
        <f t="shared" si="6"/>
        <v>3.6669999999999998</v>
      </c>
    </row>
    <row r="27" spans="1:35" s="103" customFormat="1" x14ac:dyDescent="0.25">
      <c r="A27" s="103" t="s">
        <v>5136</v>
      </c>
      <c r="B27" s="103" t="s">
        <v>5250</v>
      </c>
      <c r="C27" s="104" t="s">
        <v>5251</v>
      </c>
      <c r="D27" s="103">
        <v>34430</v>
      </c>
      <c r="E27" s="65">
        <v>0</v>
      </c>
      <c r="F27" s="65">
        <v>0</v>
      </c>
      <c r="G27" s="65">
        <v>0</v>
      </c>
      <c r="H27" s="65">
        <v>1</v>
      </c>
      <c r="I27" s="65">
        <v>0</v>
      </c>
      <c r="J27" s="65">
        <v>0</v>
      </c>
      <c r="K27" s="65">
        <v>0</v>
      </c>
      <c r="L27" s="65">
        <v>0</v>
      </c>
      <c r="M27" s="65">
        <v>0</v>
      </c>
      <c r="N27" s="65">
        <v>0</v>
      </c>
      <c r="O27" s="65">
        <v>0</v>
      </c>
      <c r="P27" s="65">
        <v>0</v>
      </c>
      <c r="Q27" s="65">
        <v>0</v>
      </c>
      <c r="R27" s="65">
        <v>0</v>
      </c>
      <c r="S27" s="65">
        <v>0</v>
      </c>
      <c r="T27" s="65">
        <v>0</v>
      </c>
      <c r="U27" s="65">
        <v>0</v>
      </c>
      <c r="V27" s="65">
        <v>0</v>
      </c>
      <c r="W27" s="65">
        <v>0</v>
      </c>
      <c r="X27" s="65">
        <v>0</v>
      </c>
      <c r="Y27" s="65">
        <v>0</v>
      </c>
      <c r="Z27" s="65">
        <v>0</v>
      </c>
      <c r="AA27" s="65">
        <v>0</v>
      </c>
      <c r="AB27" s="65">
        <v>0</v>
      </c>
      <c r="AC27" s="65">
        <v>0</v>
      </c>
      <c r="AD27" s="65">
        <v>0</v>
      </c>
      <c r="AE27" s="107">
        <f t="shared" si="3"/>
        <v>1</v>
      </c>
      <c r="AF27" s="65">
        <f t="shared" si="4"/>
        <v>1</v>
      </c>
      <c r="AG27" s="107">
        <f t="shared" si="5"/>
        <v>1</v>
      </c>
      <c r="AH27" s="124" t="s">
        <v>6054</v>
      </c>
      <c r="AI27" s="12">
        <f t="shared" si="6"/>
        <v>2.6669999999999998</v>
      </c>
    </row>
    <row r="28" spans="1:35" s="103" customFormat="1" x14ac:dyDescent="0.25">
      <c r="B28" s="103" t="s">
        <v>803</v>
      </c>
      <c r="C28" s="104" t="s">
        <v>804</v>
      </c>
      <c r="D28" s="103">
        <v>34430</v>
      </c>
      <c r="E28" s="65">
        <v>0</v>
      </c>
      <c r="F28" s="65">
        <v>0</v>
      </c>
      <c r="G28" s="65">
        <v>1</v>
      </c>
      <c r="H28" s="65">
        <v>1</v>
      </c>
      <c r="I28" s="65">
        <v>0</v>
      </c>
      <c r="J28" s="65">
        <v>0</v>
      </c>
      <c r="K28" s="65">
        <v>0</v>
      </c>
      <c r="L28" s="65">
        <v>0</v>
      </c>
      <c r="M28" s="65">
        <v>1</v>
      </c>
      <c r="N28" s="65">
        <v>0</v>
      </c>
      <c r="O28" s="65">
        <v>0</v>
      </c>
      <c r="P28" s="65">
        <v>0</v>
      </c>
      <c r="Q28" s="65">
        <v>0</v>
      </c>
      <c r="R28" s="65">
        <v>1</v>
      </c>
      <c r="S28" s="65">
        <v>0</v>
      </c>
      <c r="T28" s="65">
        <v>0</v>
      </c>
      <c r="U28" s="65">
        <v>0</v>
      </c>
      <c r="V28" s="65">
        <v>0</v>
      </c>
      <c r="W28" s="65">
        <v>1</v>
      </c>
      <c r="X28" s="65">
        <v>0</v>
      </c>
      <c r="Y28" s="65">
        <v>0</v>
      </c>
      <c r="Z28" s="65">
        <v>1</v>
      </c>
      <c r="AA28" s="65">
        <v>0</v>
      </c>
      <c r="AB28" s="65">
        <v>0</v>
      </c>
      <c r="AC28" s="65">
        <v>0</v>
      </c>
      <c r="AD28" s="65">
        <v>1</v>
      </c>
      <c r="AE28" s="107">
        <f t="shared" si="3"/>
        <v>7</v>
      </c>
      <c r="AF28" s="65">
        <f t="shared" si="4"/>
        <v>1</v>
      </c>
      <c r="AG28" s="107">
        <f t="shared" si="5"/>
        <v>7</v>
      </c>
      <c r="AH28" s="124" t="s">
        <v>6053</v>
      </c>
      <c r="AI28" s="12">
        <f t="shared" si="6"/>
        <v>3.6669999999999998</v>
      </c>
    </row>
    <row r="29" spans="1:35" s="103" customFormat="1" x14ac:dyDescent="0.25">
      <c r="A29" s="103" t="s">
        <v>5136</v>
      </c>
      <c r="B29" s="103" t="s">
        <v>5252</v>
      </c>
      <c r="C29" s="104" t="s">
        <v>5253</v>
      </c>
      <c r="D29" s="103">
        <v>34430</v>
      </c>
      <c r="E29" s="65">
        <v>0</v>
      </c>
      <c r="F29" s="65">
        <v>0</v>
      </c>
      <c r="G29" s="65">
        <v>0</v>
      </c>
      <c r="H29" s="65">
        <v>0</v>
      </c>
      <c r="I29" s="65">
        <v>0</v>
      </c>
      <c r="J29" s="65">
        <v>0</v>
      </c>
      <c r="K29" s="65">
        <v>0</v>
      </c>
      <c r="L29" s="65">
        <v>0</v>
      </c>
      <c r="M29" s="65">
        <v>0</v>
      </c>
      <c r="N29" s="65">
        <v>0</v>
      </c>
      <c r="O29" s="65">
        <v>0</v>
      </c>
      <c r="P29" s="65">
        <v>0</v>
      </c>
      <c r="Q29" s="65">
        <v>0</v>
      </c>
      <c r="R29" s="65">
        <v>0</v>
      </c>
      <c r="S29" s="65">
        <v>0</v>
      </c>
      <c r="T29" s="65">
        <v>0</v>
      </c>
      <c r="U29" s="65">
        <v>0</v>
      </c>
      <c r="V29" s="65">
        <v>0</v>
      </c>
      <c r="W29" s="65">
        <v>0</v>
      </c>
      <c r="X29" s="65">
        <v>0</v>
      </c>
      <c r="Y29" s="65">
        <v>0</v>
      </c>
      <c r="Z29" s="65">
        <v>0</v>
      </c>
      <c r="AA29" s="65">
        <v>0</v>
      </c>
      <c r="AB29" s="65">
        <v>0</v>
      </c>
      <c r="AC29" s="65">
        <v>0</v>
      </c>
      <c r="AD29" s="65">
        <v>0</v>
      </c>
      <c r="AE29" s="107">
        <f t="shared" si="3"/>
        <v>0</v>
      </c>
      <c r="AF29" s="65">
        <f t="shared" si="4"/>
        <v>0</v>
      </c>
      <c r="AG29" s="107">
        <f t="shared" si="5"/>
        <v>0</v>
      </c>
      <c r="AH29" s="124" t="s">
        <v>6054</v>
      </c>
      <c r="AI29" s="12">
        <f t="shared" si="6"/>
        <v>2.6669999999999998</v>
      </c>
    </row>
    <row r="30" spans="1:35" s="103" customFormat="1" x14ac:dyDescent="0.25">
      <c r="B30" s="103" t="s">
        <v>805</v>
      </c>
      <c r="C30" s="104" t="s">
        <v>806</v>
      </c>
      <c r="D30" s="103">
        <v>34430</v>
      </c>
      <c r="E30" s="65">
        <v>0</v>
      </c>
      <c r="F30" s="65">
        <v>0</v>
      </c>
      <c r="G30" s="65">
        <v>0</v>
      </c>
      <c r="H30" s="65">
        <v>0</v>
      </c>
      <c r="I30" s="65">
        <v>0</v>
      </c>
      <c r="J30" s="65">
        <v>0</v>
      </c>
      <c r="K30" s="65">
        <v>0</v>
      </c>
      <c r="L30" s="65">
        <v>0</v>
      </c>
      <c r="M30" s="65">
        <v>0</v>
      </c>
      <c r="N30" s="65">
        <v>0</v>
      </c>
      <c r="O30" s="65">
        <v>0</v>
      </c>
      <c r="P30" s="65">
        <v>0</v>
      </c>
      <c r="Q30" s="65">
        <v>0</v>
      </c>
      <c r="R30" s="65">
        <v>0</v>
      </c>
      <c r="S30" s="65">
        <v>0</v>
      </c>
      <c r="T30" s="65">
        <v>0</v>
      </c>
      <c r="U30" s="65">
        <v>0</v>
      </c>
      <c r="V30" s="65">
        <v>0</v>
      </c>
      <c r="W30" s="65">
        <v>0</v>
      </c>
      <c r="X30" s="65">
        <v>0</v>
      </c>
      <c r="Y30" s="65">
        <v>0</v>
      </c>
      <c r="Z30" s="65">
        <v>0</v>
      </c>
      <c r="AA30" s="65">
        <v>0</v>
      </c>
      <c r="AB30" s="65">
        <v>0</v>
      </c>
      <c r="AC30" s="65">
        <v>0</v>
      </c>
      <c r="AD30" s="65">
        <v>0</v>
      </c>
      <c r="AE30" s="107">
        <f t="shared" si="3"/>
        <v>0</v>
      </c>
      <c r="AF30" s="65">
        <f t="shared" si="4"/>
        <v>0</v>
      </c>
      <c r="AG30" s="107">
        <f t="shared" si="5"/>
        <v>0</v>
      </c>
      <c r="AH30" s="124" t="s">
        <v>6054</v>
      </c>
      <c r="AI30" s="12">
        <f t="shared" si="6"/>
        <v>2.6669999999999998</v>
      </c>
    </row>
    <row r="31" spans="1:35" s="103" customFormat="1" x14ac:dyDescent="0.25">
      <c r="B31" s="103" t="s">
        <v>807</v>
      </c>
      <c r="C31" s="104" t="s">
        <v>808</v>
      </c>
      <c r="D31" s="103">
        <v>34430</v>
      </c>
      <c r="E31" s="65">
        <v>0</v>
      </c>
      <c r="F31" s="65">
        <v>0</v>
      </c>
      <c r="G31" s="65">
        <v>0</v>
      </c>
      <c r="H31" s="65">
        <v>0</v>
      </c>
      <c r="I31" s="65">
        <v>0</v>
      </c>
      <c r="J31" s="65">
        <v>0</v>
      </c>
      <c r="K31" s="65">
        <v>0</v>
      </c>
      <c r="L31" s="65">
        <v>0</v>
      </c>
      <c r="M31" s="65">
        <v>0</v>
      </c>
      <c r="N31" s="65">
        <v>0</v>
      </c>
      <c r="O31" s="65">
        <v>0</v>
      </c>
      <c r="P31" s="65">
        <v>0</v>
      </c>
      <c r="Q31" s="65">
        <v>0</v>
      </c>
      <c r="R31" s="65">
        <v>0</v>
      </c>
      <c r="S31" s="65">
        <v>0</v>
      </c>
      <c r="T31" s="65">
        <v>0</v>
      </c>
      <c r="U31" s="65">
        <v>0</v>
      </c>
      <c r="V31" s="65">
        <v>0</v>
      </c>
      <c r="W31" s="65">
        <v>0</v>
      </c>
      <c r="X31" s="65">
        <v>0</v>
      </c>
      <c r="Y31" s="65">
        <v>0</v>
      </c>
      <c r="Z31" s="65">
        <v>0</v>
      </c>
      <c r="AA31" s="65">
        <v>0</v>
      </c>
      <c r="AB31" s="65">
        <v>0</v>
      </c>
      <c r="AC31" s="65">
        <v>0</v>
      </c>
      <c r="AD31" s="65">
        <v>0</v>
      </c>
      <c r="AE31" s="107">
        <f t="shared" si="3"/>
        <v>0</v>
      </c>
      <c r="AF31" s="65">
        <f t="shared" si="4"/>
        <v>0</v>
      </c>
      <c r="AG31" s="107">
        <f t="shared" si="5"/>
        <v>0</v>
      </c>
      <c r="AH31" s="124" t="s">
        <v>6049</v>
      </c>
      <c r="AI31" s="12">
        <f t="shared" si="6"/>
        <v>3.3330000000000002</v>
      </c>
    </row>
    <row r="32" spans="1:35" s="103" customFormat="1" x14ac:dyDescent="0.25">
      <c r="B32" s="103" t="s">
        <v>809</v>
      </c>
      <c r="C32" s="104" t="s">
        <v>810</v>
      </c>
      <c r="D32" s="103">
        <v>34430</v>
      </c>
      <c r="E32" s="65">
        <v>0</v>
      </c>
      <c r="F32" s="65">
        <v>0</v>
      </c>
      <c r="G32" s="65">
        <v>0</v>
      </c>
      <c r="H32" s="65">
        <v>0</v>
      </c>
      <c r="I32" s="65">
        <v>0</v>
      </c>
      <c r="J32" s="65">
        <v>0</v>
      </c>
      <c r="K32" s="65">
        <v>0</v>
      </c>
      <c r="L32" s="65">
        <v>0</v>
      </c>
      <c r="M32" s="65">
        <v>0</v>
      </c>
      <c r="N32" s="65">
        <v>0</v>
      </c>
      <c r="O32" s="65">
        <v>0</v>
      </c>
      <c r="P32" s="65">
        <v>0</v>
      </c>
      <c r="Q32" s="65">
        <v>0</v>
      </c>
      <c r="R32" s="65">
        <v>0</v>
      </c>
      <c r="S32" s="65">
        <v>0</v>
      </c>
      <c r="T32" s="65">
        <v>0</v>
      </c>
      <c r="U32" s="65">
        <v>0</v>
      </c>
      <c r="V32" s="65">
        <v>0</v>
      </c>
      <c r="W32" s="65">
        <v>0</v>
      </c>
      <c r="X32" s="65">
        <v>0</v>
      </c>
      <c r="Y32" s="65">
        <v>0</v>
      </c>
      <c r="Z32" s="65">
        <v>0</v>
      </c>
      <c r="AA32" s="65">
        <v>0</v>
      </c>
      <c r="AB32" s="65">
        <v>0</v>
      </c>
      <c r="AC32" s="65">
        <v>0</v>
      </c>
      <c r="AD32" s="65">
        <v>0</v>
      </c>
      <c r="AE32" s="107">
        <f t="shared" si="3"/>
        <v>0</v>
      </c>
      <c r="AF32" s="65">
        <f t="shared" si="4"/>
        <v>0</v>
      </c>
      <c r="AG32" s="107">
        <f t="shared" si="5"/>
        <v>0</v>
      </c>
      <c r="AH32" s="124" t="s">
        <v>6047</v>
      </c>
      <c r="AI32" s="12">
        <f t="shared" si="6"/>
        <v>1.667</v>
      </c>
    </row>
    <row r="33" spans="1:35" s="103" customFormat="1" x14ac:dyDescent="0.25">
      <c r="A33" s="103" t="s">
        <v>5136</v>
      </c>
      <c r="B33" s="103" t="s">
        <v>5254</v>
      </c>
      <c r="C33" s="104" t="s">
        <v>5255</v>
      </c>
      <c r="D33" s="103">
        <v>34430</v>
      </c>
      <c r="E33" s="65">
        <v>0</v>
      </c>
      <c r="F33" s="65">
        <v>0</v>
      </c>
      <c r="G33" s="65">
        <v>0</v>
      </c>
      <c r="H33" s="65">
        <v>0</v>
      </c>
      <c r="I33" s="65">
        <v>0</v>
      </c>
      <c r="J33" s="65">
        <v>0</v>
      </c>
      <c r="K33" s="65">
        <v>0</v>
      </c>
      <c r="L33" s="65">
        <v>0</v>
      </c>
      <c r="M33" s="65">
        <v>0</v>
      </c>
      <c r="N33" s="65">
        <v>0</v>
      </c>
      <c r="O33" s="65">
        <v>0</v>
      </c>
      <c r="P33" s="65">
        <v>0</v>
      </c>
      <c r="Q33" s="65">
        <v>0</v>
      </c>
      <c r="R33" s="65">
        <v>0</v>
      </c>
      <c r="S33" s="65">
        <v>0</v>
      </c>
      <c r="T33" s="65">
        <v>0</v>
      </c>
      <c r="U33" s="65">
        <v>0</v>
      </c>
      <c r="V33" s="65">
        <v>0</v>
      </c>
      <c r="W33" s="65">
        <v>0</v>
      </c>
      <c r="X33" s="65">
        <v>0</v>
      </c>
      <c r="Y33" s="65">
        <v>0</v>
      </c>
      <c r="Z33" s="65">
        <v>0</v>
      </c>
      <c r="AA33" s="65">
        <v>0</v>
      </c>
      <c r="AB33" s="65">
        <v>0</v>
      </c>
      <c r="AC33" s="65">
        <v>0</v>
      </c>
      <c r="AD33" s="65">
        <v>0</v>
      </c>
      <c r="AE33" s="107">
        <f t="shared" si="3"/>
        <v>0</v>
      </c>
      <c r="AF33" s="65">
        <f t="shared" si="4"/>
        <v>0</v>
      </c>
      <c r="AG33" s="107">
        <f t="shared" si="5"/>
        <v>0</v>
      </c>
      <c r="AH33" s="124" t="s">
        <v>6053</v>
      </c>
      <c r="AI33" s="12">
        <f t="shared" si="6"/>
        <v>3.6669999999999998</v>
      </c>
    </row>
    <row r="34" spans="1:35" s="103" customFormat="1" x14ac:dyDescent="0.25">
      <c r="B34" s="103" t="s">
        <v>813</v>
      </c>
      <c r="C34" s="104" t="s">
        <v>814</v>
      </c>
      <c r="D34" s="103">
        <v>34430</v>
      </c>
      <c r="E34" s="65">
        <v>0</v>
      </c>
      <c r="F34" s="65">
        <v>0</v>
      </c>
      <c r="G34" s="65">
        <v>0</v>
      </c>
      <c r="H34" s="65">
        <v>0</v>
      </c>
      <c r="I34" s="65">
        <v>0</v>
      </c>
      <c r="J34" s="65">
        <v>0</v>
      </c>
      <c r="K34" s="65">
        <v>0</v>
      </c>
      <c r="L34" s="65">
        <v>0</v>
      </c>
      <c r="M34" s="65">
        <v>0</v>
      </c>
      <c r="N34" s="65">
        <v>0</v>
      </c>
      <c r="O34" s="65">
        <v>0</v>
      </c>
      <c r="P34" s="65">
        <v>0</v>
      </c>
      <c r="Q34" s="65">
        <v>0</v>
      </c>
      <c r="R34" s="65">
        <v>0</v>
      </c>
      <c r="S34" s="65">
        <v>0</v>
      </c>
      <c r="T34" s="65">
        <v>0</v>
      </c>
      <c r="U34" s="65">
        <v>0</v>
      </c>
      <c r="V34" s="65">
        <v>0</v>
      </c>
      <c r="W34" s="65">
        <v>0</v>
      </c>
      <c r="X34" s="65">
        <v>0</v>
      </c>
      <c r="Y34" s="65">
        <v>0</v>
      </c>
      <c r="Z34" s="65">
        <v>0</v>
      </c>
      <c r="AA34" s="65">
        <v>0</v>
      </c>
      <c r="AB34" s="65">
        <v>0</v>
      </c>
      <c r="AC34" s="65">
        <v>0</v>
      </c>
      <c r="AD34" s="65">
        <v>0</v>
      </c>
      <c r="AE34" s="107">
        <f t="shared" si="3"/>
        <v>0</v>
      </c>
      <c r="AF34" s="65">
        <f t="shared" si="4"/>
        <v>0</v>
      </c>
      <c r="AG34" s="107">
        <f t="shared" si="5"/>
        <v>0</v>
      </c>
      <c r="AH34" s="124" t="s">
        <v>5136</v>
      </c>
      <c r="AI34" s="12">
        <f t="shared" si="6"/>
        <v>4</v>
      </c>
    </row>
    <row r="35" spans="1:35" s="103" customFormat="1" x14ac:dyDescent="0.25">
      <c r="A35" s="103" t="s">
        <v>5136</v>
      </c>
      <c r="B35" s="103" t="s">
        <v>5256</v>
      </c>
      <c r="C35" s="104" t="s">
        <v>5257</v>
      </c>
      <c r="D35" s="103">
        <v>34430</v>
      </c>
      <c r="E35" s="65">
        <v>0</v>
      </c>
      <c r="F35" s="65">
        <v>0</v>
      </c>
      <c r="G35" s="65">
        <v>0</v>
      </c>
      <c r="H35" s="65">
        <v>0</v>
      </c>
      <c r="I35" s="65">
        <v>0</v>
      </c>
      <c r="J35" s="65">
        <v>0</v>
      </c>
      <c r="K35" s="65">
        <v>0</v>
      </c>
      <c r="L35" s="65">
        <v>0</v>
      </c>
      <c r="M35" s="65">
        <v>1</v>
      </c>
      <c r="N35" s="65">
        <v>0</v>
      </c>
      <c r="O35" s="65">
        <v>0</v>
      </c>
      <c r="P35" s="65">
        <v>0</v>
      </c>
      <c r="Q35" s="65">
        <v>0</v>
      </c>
      <c r="R35" s="65">
        <v>0</v>
      </c>
      <c r="S35" s="65">
        <v>0</v>
      </c>
      <c r="T35" s="65">
        <v>0</v>
      </c>
      <c r="U35" s="65">
        <v>0</v>
      </c>
      <c r="V35" s="65">
        <v>0</v>
      </c>
      <c r="W35" s="65">
        <v>0</v>
      </c>
      <c r="X35" s="65">
        <v>0</v>
      </c>
      <c r="Y35" s="65">
        <v>0</v>
      </c>
      <c r="Z35" s="65">
        <v>0</v>
      </c>
      <c r="AA35" s="65">
        <v>0</v>
      </c>
      <c r="AB35" s="65">
        <v>0</v>
      </c>
      <c r="AC35" s="65">
        <v>0</v>
      </c>
      <c r="AD35" s="65">
        <v>0</v>
      </c>
      <c r="AE35" s="107">
        <f t="shared" si="3"/>
        <v>1</v>
      </c>
      <c r="AF35" s="65">
        <f t="shared" si="4"/>
        <v>1</v>
      </c>
      <c r="AG35" s="107">
        <f t="shared" si="5"/>
        <v>1</v>
      </c>
      <c r="AH35" s="124" t="s">
        <v>6054</v>
      </c>
      <c r="AI35" s="12">
        <f t="shared" si="6"/>
        <v>2.6669999999999998</v>
      </c>
    </row>
    <row r="36" spans="1:35" s="103" customFormat="1" x14ac:dyDescent="0.25">
      <c r="B36" s="103" t="s">
        <v>815</v>
      </c>
      <c r="C36" s="104" t="s">
        <v>816</v>
      </c>
      <c r="D36" s="103">
        <v>34430</v>
      </c>
      <c r="E36" s="65">
        <v>0</v>
      </c>
      <c r="F36" s="65">
        <v>0</v>
      </c>
      <c r="G36" s="65">
        <v>0</v>
      </c>
      <c r="H36" s="65">
        <v>0</v>
      </c>
      <c r="I36" s="65">
        <v>0</v>
      </c>
      <c r="J36" s="65">
        <v>0</v>
      </c>
      <c r="K36" s="65">
        <v>0</v>
      </c>
      <c r="L36" s="65">
        <v>0</v>
      </c>
      <c r="M36" s="65">
        <v>0</v>
      </c>
      <c r="N36" s="65">
        <v>0</v>
      </c>
      <c r="O36" s="65">
        <v>0</v>
      </c>
      <c r="P36" s="65">
        <v>0</v>
      </c>
      <c r="Q36" s="65">
        <v>0</v>
      </c>
      <c r="R36" s="65">
        <v>0</v>
      </c>
      <c r="S36" s="65">
        <v>0</v>
      </c>
      <c r="T36" s="65">
        <v>0</v>
      </c>
      <c r="U36" s="65">
        <v>0</v>
      </c>
      <c r="V36" s="65">
        <v>0</v>
      </c>
      <c r="W36" s="65">
        <v>0</v>
      </c>
      <c r="X36" s="65">
        <v>0</v>
      </c>
      <c r="Y36" s="65">
        <v>0</v>
      </c>
      <c r="Z36" s="65">
        <v>0</v>
      </c>
      <c r="AA36" s="65">
        <v>0</v>
      </c>
      <c r="AB36" s="65">
        <v>0</v>
      </c>
      <c r="AC36" s="65">
        <v>0</v>
      </c>
      <c r="AD36" s="65">
        <v>0</v>
      </c>
      <c r="AE36" s="107">
        <f t="shared" si="3"/>
        <v>0</v>
      </c>
      <c r="AF36" s="65">
        <f t="shared" si="4"/>
        <v>0</v>
      </c>
      <c r="AG36" s="107">
        <f t="shared" si="5"/>
        <v>0</v>
      </c>
      <c r="AH36" s="124" t="s">
        <v>6048</v>
      </c>
      <c r="AI36" s="12">
        <f t="shared" si="6"/>
        <v>2.3330000000000002</v>
      </c>
    </row>
    <row r="37" spans="1:35" s="103" customFormat="1" x14ac:dyDescent="0.25">
      <c r="B37" s="103" t="s">
        <v>817</v>
      </c>
      <c r="C37" s="104" t="s">
        <v>818</v>
      </c>
      <c r="D37" s="103">
        <v>34430</v>
      </c>
      <c r="E37" s="65">
        <v>0</v>
      </c>
      <c r="F37" s="65">
        <v>0</v>
      </c>
      <c r="G37" s="65">
        <v>0</v>
      </c>
      <c r="H37" s="65">
        <v>0</v>
      </c>
      <c r="I37" s="65">
        <v>0</v>
      </c>
      <c r="J37" s="65">
        <v>1</v>
      </c>
      <c r="K37" s="65">
        <v>0</v>
      </c>
      <c r="L37" s="65">
        <v>0</v>
      </c>
      <c r="M37" s="65">
        <v>0</v>
      </c>
      <c r="N37" s="65">
        <v>0</v>
      </c>
      <c r="O37" s="65">
        <v>0</v>
      </c>
      <c r="P37" s="65">
        <v>0</v>
      </c>
      <c r="Q37" s="65">
        <v>0</v>
      </c>
      <c r="R37" s="65">
        <v>1</v>
      </c>
      <c r="S37" s="65">
        <v>0</v>
      </c>
      <c r="T37" s="65">
        <v>0</v>
      </c>
      <c r="U37" s="65">
        <v>0</v>
      </c>
      <c r="V37" s="65">
        <v>0</v>
      </c>
      <c r="W37" s="65">
        <v>1</v>
      </c>
      <c r="X37" s="65">
        <v>0</v>
      </c>
      <c r="Y37" s="65">
        <v>0</v>
      </c>
      <c r="Z37" s="65">
        <v>1</v>
      </c>
      <c r="AA37" s="65">
        <v>0</v>
      </c>
      <c r="AB37" s="65">
        <v>0</v>
      </c>
      <c r="AC37" s="65">
        <v>0</v>
      </c>
      <c r="AD37" s="65">
        <v>0</v>
      </c>
      <c r="AE37" s="107">
        <f t="shared" si="3"/>
        <v>4</v>
      </c>
      <c r="AF37" s="65">
        <f t="shared" si="4"/>
        <v>1</v>
      </c>
      <c r="AG37" s="107">
        <f t="shared" si="5"/>
        <v>5</v>
      </c>
      <c r="AH37" s="124" t="s">
        <v>6054</v>
      </c>
      <c r="AI37" s="12">
        <f t="shared" si="6"/>
        <v>2.6669999999999998</v>
      </c>
    </row>
    <row r="38" spans="1:35" s="103" customFormat="1" x14ac:dyDescent="0.25">
      <c r="B38" s="103" t="s">
        <v>819</v>
      </c>
      <c r="C38" s="104" t="s">
        <v>820</v>
      </c>
      <c r="D38" s="103">
        <v>34430</v>
      </c>
      <c r="E38" s="65">
        <v>0</v>
      </c>
      <c r="F38" s="65">
        <v>0</v>
      </c>
      <c r="G38" s="65">
        <v>0</v>
      </c>
      <c r="H38" s="65">
        <v>0</v>
      </c>
      <c r="I38" s="65">
        <v>0</v>
      </c>
      <c r="J38" s="65">
        <v>0</v>
      </c>
      <c r="K38" s="65">
        <v>0</v>
      </c>
      <c r="L38" s="65">
        <v>0</v>
      </c>
      <c r="M38" s="65">
        <v>0</v>
      </c>
      <c r="N38" s="65">
        <v>0</v>
      </c>
      <c r="O38" s="65">
        <v>0</v>
      </c>
      <c r="P38" s="65">
        <v>0</v>
      </c>
      <c r="Q38" s="65">
        <v>0</v>
      </c>
      <c r="R38" s="65">
        <v>0</v>
      </c>
      <c r="S38" s="65">
        <v>0</v>
      </c>
      <c r="T38" s="65">
        <v>0</v>
      </c>
      <c r="U38" s="65">
        <v>0</v>
      </c>
      <c r="V38" s="65">
        <v>0</v>
      </c>
      <c r="W38" s="65">
        <v>0</v>
      </c>
      <c r="X38" s="65">
        <v>0</v>
      </c>
      <c r="Y38" s="65">
        <v>0</v>
      </c>
      <c r="Z38" s="65">
        <v>0</v>
      </c>
      <c r="AA38" s="65">
        <v>0</v>
      </c>
      <c r="AB38" s="65">
        <v>0</v>
      </c>
      <c r="AC38" s="65">
        <v>0</v>
      </c>
      <c r="AD38" s="65">
        <v>0</v>
      </c>
      <c r="AE38" s="107">
        <f t="shared" si="3"/>
        <v>0</v>
      </c>
      <c r="AF38" s="65">
        <f t="shared" si="4"/>
        <v>0</v>
      </c>
      <c r="AG38" s="107">
        <f t="shared" si="5"/>
        <v>0</v>
      </c>
      <c r="AH38" s="124" t="s">
        <v>6047</v>
      </c>
      <c r="AI38" s="12">
        <f t="shared" si="6"/>
        <v>1.667</v>
      </c>
    </row>
    <row r="39" spans="1:35" s="103" customFormat="1" x14ac:dyDescent="0.25">
      <c r="A39" s="103" t="s">
        <v>5136</v>
      </c>
      <c r="B39" s="103" t="s">
        <v>5258</v>
      </c>
      <c r="C39" s="104" t="s">
        <v>5259</v>
      </c>
      <c r="D39" s="103">
        <v>34430</v>
      </c>
      <c r="E39" s="65">
        <v>0</v>
      </c>
      <c r="F39" s="65">
        <v>0</v>
      </c>
      <c r="G39" s="65">
        <v>0</v>
      </c>
      <c r="H39" s="65">
        <v>0</v>
      </c>
      <c r="I39" s="65">
        <v>0</v>
      </c>
      <c r="J39" s="65">
        <v>0</v>
      </c>
      <c r="K39" s="65">
        <v>0</v>
      </c>
      <c r="L39" s="65">
        <v>0</v>
      </c>
      <c r="M39" s="65">
        <v>0</v>
      </c>
      <c r="N39" s="65">
        <v>0</v>
      </c>
      <c r="O39" s="65">
        <v>0</v>
      </c>
      <c r="P39" s="65">
        <v>0</v>
      </c>
      <c r="Q39" s="65">
        <v>0</v>
      </c>
      <c r="R39" s="65">
        <v>0</v>
      </c>
      <c r="S39" s="65">
        <v>0</v>
      </c>
      <c r="T39" s="65">
        <v>0</v>
      </c>
      <c r="U39" s="65">
        <v>0</v>
      </c>
      <c r="V39" s="65">
        <v>0</v>
      </c>
      <c r="W39" s="65">
        <v>0</v>
      </c>
      <c r="X39" s="65">
        <v>1</v>
      </c>
      <c r="Y39" s="65">
        <v>0</v>
      </c>
      <c r="Z39" s="65">
        <v>0</v>
      </c>
      <c r="AA39" s="65">
        <v>0</v>
      </c>
      <c r="AB39" s="65">
        <v>0</v>
      </c>
      <c r="AC39" s="65">
        <v>0</v>
      </c>
      <c r="AD39" s="65">
        <v>0</v>
      </c>
      <c r="AE39" s="107">
        <f t="shared" si="3"/>
        <v>1</v>
      </c>
      <c r="AF39" s="65">
        <f t="shared" si="4"/>
        <v>1</v>
      </c>
      <c r="AG39" s="107">
        <f t="shared" si="5"/>
        <v>1</v>
      </c>
      <c r="AH39" s="124" t="s">
        <v>6054</v>
      </c>
      <c r="AI39" s="12">
        <f t="shared" si="6"/>
        <v>2.6669999999999998</v>
      </c>
    </row>
    <row r="40" spans="1:35" s="103" customFormat="1" x14ac:dyDescent="0.25">
      <c r="B40" s="103" t="s">
        <v>823</v>
      </c>
      <c r="C40" s="104" t="s">
        <v>824</v>
      </c>
      <c r="D40" s="103">
        <v>34430</v>
      </c>
      <c r="E40" s="65">
        <v>0</v>
      </c>
      <c r="F40" s="65">
        <v>0</v>
      </c>
      <c r="G40" s="65">
        <v>1</v>
      </c>
      <c r="H40" s="65">
        <v>0</v>
      </c>
      <c r="I40" s="65">
        <v>0</v>
      </c>
      <c r="J40" s="65">
        <v>0</v>
      </c>
      <c r="K40" s="65">
        <v>0</v>
      </c>
      <c r="L40" s="65">
        <v>0</v>
      </c>
      <c r="M40" s="65">
        <v>0</v>
      </c>
      <c r="N40" s="65">
        <v>0</v>
      </c>
      <c r="O40" s="65">
        <v>0</v>
      </c>
      <c r="P40" s="65">
        <v>0</v>
      </c>
      <c r="Q40" s="65">
        <v>0</v>
      </c>
      <c r="R40" s="65">
        <v>0</v>
      </c>
      <c r="S40" s="65">
        <v>0</v>
      </c>
      <c r="T40" s="65">
        <v>0</v>
      </c>
      <c r="U40" s="65">
        <v>0</v>
      </c>
      <c r="V40" s="65">
        <v>0</v>
      </c>
      <c r="W40" s="65">
        <v>0</v>
      </c>
      <c r="X40" s="65">
        <v>0</v>
      </c>
      <c r="Y40" s="65">
        <v>0</v>
      </c>
      <c r="Z40" s="65">
        <v>0</v>
      </c>
      <c r="AA40" s="65">
        <v>0</v>
      </c>
      <c r="AB40" s="65">
        <v>0</v>
      </c>
      <c r="AC40" s="65">
        <v>0</v>
      </c>
      <c r="AD40" s="65">
        <v>0</v>
      </c>
      <c r="AE40" s="107">
        <f t="shared" si="3"/>
        <v>1</v>
      </c>
      <c r="AF40" s="65">
        <f t="shared" si="4"/>
        <v>1</v>
      </c>
      <c r="AG40" s="107">
        <f t="shared" si="5"/>
        <v>1</v>
      </c>
      <c r="AH40" s="124" t="s">
        <v>6049</v>
      </c>
      <c r="AI40" s="12">
        <f t="shared" si="6"/>
        <v>3.3330000000000002</v>
      </c>
    </row>
    <row r="41" spans="1:35" s="103" customFormat="1" x14ac:dyDescent="0.25">
      <c r="A41" s="103" t="s">
        <v>5136</v>
      </c>
      <c r="B41" s="103" t="s">
        <v>5260</v>
      </c>
      <c r="C41" s="104" t="s">
        <v>5261</v>
      </c>
      <c r="D41" s="103">
        <v>34430</v>
      </c>
      <c r="E41" s="65">
        <v>0</v>
      </c>
      <c r="F41" s="65">
        <v>0</v>
      </c>
      <c r="G41" s="65">
        <v>1</v>
      </c>
      <c r="H41" s="65">
        <v>0</v>
      </c>
      <c r="I41" s="65">
        <v>1</v>
      </c>
      <c r="J41" s="65">
        <v>0</v>
      </c>
      <c r="K41" s="65">
        <v>0</v>
      </c>
      <c r="L41" s="65">
        <v>0</v>
      </c>
      <c r="M41" s="65">
        <v>0</v>
      </c>
      <c r="N41" s="65">
        <v>1</v>
      </c>
      <c r="O41" s="65">
        <v>0</v>
      </c>
      <c r="P41" s="65">
        <v>0</v>
      </c>
      <c r="Q41" s="65">
        <v>0</v>
      </c>
      <c r="R41" s="65">
        <v>0</v>
      </c>
      <c r="S41" s="65">
        <v>0</v>
      </c>
      <c r="T41" s="65">
        <v>0</v>
      </c>
      <c r="U41" s="65">
        <v>0</v>
      </c>
      <c r="V41" s="65">
        <v>0</v>
      </c>
      <c r="W41" s="65">
        <v>0</v>
      </c>
      <c r="X41" s="65">
        <v>1</v>
      </c>
      <c r="Y41" s="65">
        <v>0</v>
      </c>
      <c r="Z41" s="65">
        <v>0</v>
      </c>
      <c r="AA41" s="65">
        <v>0</v>
      </c>
      <c r="AB41" s="65">
        <v>1</v>
      </c>
      <c r="AC41" s="65">
        <v>0</v>
      </c>
      <c r="AD41" s="65">
        <v>0</v>
      </c>
      <c r="AE41" s="107">
        <f t="shared" si="3"/>
        <v>5</v>
      </c>
      <c r="AF41" s="65">
        <f t="shared" si="4"/>
        <v>1</v>
      </c>
      <c r="AG41" s="107">
        <f t="shared" si="5"/>
        <v>5</v>
      </c>
      <c r="AH41" s="124" t="s">
        <v>6050</v>
      </c>
      <c r="AI41" s="12">
        <f t="shared" si="6"/>
        <v>2</v>
      </c>
    </row>
    <row r="42" spans="1:35" s="103" customFormat="1" x14ac:dyDescent="0.25">
      <c r="B42" s="103" t="s">
        <v>825</v>
      </c>
      <c r="C42" s="104" t="s">
        <v>826</v>
      </c>
      <c r="D42" s="103">
        <v>34430</v>
      </c>
      <c r="E42" s="65">
        <v>0</v>
      </c>
      <c r="F42" s="65">
        <v>0</v>
      </c>
      <c r="G42" s="65">
        <v>0</v>
      </c>
      <c r="H42" s="65">
        <v>0</v>
      </c>
      <c r="I42" s="65">
        <v>0</v>
      </c>
      <c r="J42" s="65">
        <v>0</v>
      </c>
      <c r="K42" s="65">
        <v>0</v>
      </c>
      <c r="L42" s="65">
        <v>0</v>
      </c>
      <c r="M42" s="65">
        <v>0</v>
      </c>
      <c r="N42" s="65">
        <v>0</v>
      </c>
      <c r="O42" s="65">
        <v>0</v>
      </c>
      <c r="P42" s="65">
        <v>0</v>
      </c>
      <c r="Q42" s="65">
        <v>0</v>
      </c>
      <c r="R42" s="65">
        <v>0</v>
      </c>
      <c r="S42" s="65">
        <v>0</v>
      </c>
      <c r="T42" s="65">
        <v>0</v>
      </c>
      <c r="U42" s="65">
        <v>0</v>
      </c>
      <c r="V42" s="65">
        <v>0</v>
      </c>
      <c r="W42" s="65">
        <v>0</v>
      </c>
      <c r="X42" s="65">
        <v>0</v>
      </c>
      <c r="Y42" s="65">
        <v>0</v>
      </c>
      <c r="Z42" s="65">
        <v>0</v>
      </c>
      <c r="AA42" s="65">
        <v>0</v>
      </c>
      <c r="AB42" s="65">
        <v>0</v>
      </c>
      <c r="AC42" s="65">
        <v>0</v>
      </c>
      <c r="AD42" s="65">
        <v>0</v>
      </c>
      <c r="AE42" s="107">
        <f t="shared" si="3"/>
        <v>0</v>
      </c>
      <c r="AF42" s="65">
        <f t="shared" si="4"/>
        <v>0</v>
      </c>
      <c r="AG42" s="107">
        <f t="shared" si="5"/>
        <v>0</v>
      </c>
      <c r="AH42" s="124" t="s">
        <v>6051</v>
      </c>
      <c r="AI42" s="12">
        <f t="shared" si="6"/>
        <v>3</v>
      </c>
    </row>
    <row r="43" spans="1:35" s="103" customFormat="1" x14ac:dyDescent="0.25">
      <c r="B43" s="103" t="s">
        <v>827</v>
      </c>
      <c r="C43" s="104" t="s">
        <v>828</v>
      </c>
      <c r="D43" s="103">
        <v>34430</v>
      </c>
      <c r="E43" s="65">
        <v>0</v>
      </c>
      <c r="F43" s="65">
        <v>0</v>
      </c>
      <c r="G43" s="65">
        <v>0</v>
      </c>
      <c r="H43" s="65">
        <v>0</v>
      </c>
      <c r="I43" s="65">
        <v>1</v>
      </c>
      <c r="J43" s="65">
        <v>0</v>
      </c>
      <c r="K43" s="65">
        <v>0</v>
      </c>
      <c r="L43" s="65">
        <v>0</v>
      </c>
      <c r="M43" s="65">
        <v>0</v>
      </c>
      <c r="N43" s="65">
        <v>1</v>
      </c>
      <c r="O43" s="65">
        <v>0</v>
      </c>
      <c r="P43" s="65">
        <v>0</v>
      </c>
      <c r="Q43" s="65">
        <v>0</v>
      </c>
      <c r="R43" s="65">
        <v>1</v>
      </c>
      <c r="S43" s="65">
        <v>0</v>
      </c>
      <c r="T43" s="65">
        <v>0</v>
      </c>
      <c r="U43" s="65">
        <v>0</v>
      </c>
      <c r="V43" s="65">
        <v>0</v>
      </c>
      <c r="W43" s="65">
        <v>0</v>
      </c>
      <c r="X43" s="65">
        <v>0</v>
      </c>
      <c r="Y43" s="65">
        <v>0</v>
      </c>
      <c r="Z43" s="65">
        <v>0</v>
      </c>
      <c r="AA43" s="65">
        <v>0</v>
      </c>
      <c r="AB43" s="65">
        <v>0</v>
      </c>
      <c r="AC43" s="65">
        <v>0</v>
      </c>
      <c r="AD43" s="65">
        <v>1</v>
      </c>
      <c r="AE43" s="107">
        <f t="shared" si="3"/>
        <v>4</v>
      </c>
      <c r="AF43" s="65">
        <f t="shared" si="4"/>
        <v>1</v>
      </c>
      <c r="AG43" s="107">
        <f t="shared" si="5"/>
        <v>4</v>
      </c>
      <c r="AH43" s="124" t="s">
        <v>6049</v>
      </c>
      <c r="AI43" s="12">
        <f t="shared" si="6"/>
        <v>3.3330000000000002</v>
      </c>
    </row>
    <row r="44" spans="1:35" s="103" customFormat="1" x14ac:dyDescent="0.25">
      <c r="B44" s="103" t="s">
        <v>829</v>
      </c>
      <c r="C44" s="104" t="s">
        <v>830</v>
      </c>
      <c r="D44" s="103">
        <v>34430</v>
      </c>
      <c r="E44" s="65">
        <v>0</v>
      </c>
      <c r="F44" s="65">
        <v>0</v>
      </c>
      <c r="G44" s="65">
        <v>0</v>
      </c>
      <c r="H44" s="65">
        <v>0</v>
      </c>
      <c r="I44" s="65">
        <v>0</v>
      </c>
      <c r="J44" s="65">
        <v>0</v>
      </c>
      <c r="K44" s="65">
        <v>0</v>
      </c>
      <c r="L44" s="65">
        <v>0</v>
      </c>
      <c r="M44" s="65">
        <v>0</v>
      </c>
      <c r="N44" s="65">
        <v>0</v>
      </c>
      <c r="O44" s="65">
        <v>0</v>
      </c>
      <c r="P44" s="65">
        <v>0</v>
      </c>
      <c r="Q44" s="65">
        <v>0</v>
      </c>
      <c r="R44" s="65">
        <v>0</v>
      </c>
      <c r="S44" s="65">
        <v>0</v>
      </c>
      <c r="T44" s="65">
        <v>0</v>
      </c>
      <c r="U44" s="65">
        <v>0</v>
      </c>
      <c r="V44" s="65">
        <v>0</v>
      </c>
      <c r="W44" s="65">
        <v>0</v>
      </c>
      <c r="X44" s="65">
        <v>0</v>
      </c>
      <c r="Y44" s="65">
        <v>0</v>
      </c>
      <c r="Z44" s="65">
        <v>0</v>
      </c>
      <c r="AA44" s="65">
        <v>0</v>
      </c>
      <c r="AB44" s="65">
        <v>0</v>
      </c>
      <c r="AC44" s="65">
        <v>0</v>
      </c>
      <c r="AD44" s="65">
        <v>0</v>
      </c>
      <c r="AE44" s="107">
        <f t="shared" si="3"/>
        <v>0</v>
      </c>
      <c r="AF44" s="65">
        <f t="shared" si="4"/>
        <v>0</v>
      </c>
      <c r="AG44" s="107">
        <f t="shared" si="5"/>
        <v>0</v>
      </c>
      <c r="AH44" s="124" t="s">
        <v>6054</v>
      </c>
      <c r="AI44" s="12">
        <f t="shared" si="6"/>
        <v>2.6669999999999998</v>
      </c>
    </row>
    <row r="45" spans="1:35" s="103" customFormat="1" x14ac:dyDescent="0.25">
      <c r="B45" s="103" t="s">
        <v>831</v>
      </c>
      <c r="C45" s="104" t="s">
        <v>832</v>
      </c>
      <c r="D45" s="103">
        <v>34430</v>
      </c>
      <c r="E45" s="65">
        <v>0</v>
      </c>
      <c r="F45" s="65">
        <v>0</v>
      </c>
      <c r="G45" s="65">
        <v>0</v>
      </c>
      <c r="H45" s="65">
        <v>0</v>
      </c>
      <c r="I45" s="65">
        <v>0</v>
      </c>
      <c r="J45" s="65">
        <v>0</v>
      </c>
      <c r="K45" s="65">
        <v>0</v>
      </c>
      <c r="L45" s="65">
        <v>0</v>
      </c>
      <c r="M45" s="65">
        <v>0</v>
      </c>
      <c r="N45" s="65">
        <v>0</v>
      </c>
      <c r="O45" s="65">
        <v>0</v>
      </c>
      <c r="P45" s="65">
        <v>0</v>
      </c>
      <c r="Q45" s="65">
        <v>0</v>
      </c>
      <c r="R45" s="65">
        <v>0</v>
      </c>
      <c r="S45" s="65">
        <v>0</v>
      </c>
      <c r="T45" s="65">
        <v>0</v>
      </c>
      <c r="U45" s="65">
        <v>0</v>
      </c>
      <c r="V45" s="65">
        <v>0</v>
      </c>
      <c r="W45" s="65">
        <v>0</v>
      </c>
      <c r="X45" s="65">
        <v>0</v>
      </c>
      <c r="Y45" s="65">
        <v>0</v>
      </c>
      <c r="Z45" s="65">
        <v>0</v>
      </c>
      <c r="AA45" s="65">
        <v>0</v>
      </c>
      <c r="AB45" s="65">
        <v>0</v>
      </c>
      <c r="AC45" s="65">
        <v>0</v>
      </c>
      <c r="AD45" s="65">
        <v>0</v>
      </c>
      <c r="AE45" s="107">
        <f t="shared" si="3"/>
        <v>0</v>
      </c>
      <c r="AF45" s="65">
        <f t="shared" si="4"/>
        <v>0</v>
      </c>
      <c r="AG45" s="107">
        <f t="shared" si="5"/>
        <v>0</v>
      </c>
      <c r="AH45" s="124" t="s">
        <v>6049</v>
      </c>
      <c r="AI45" s="12">
        <f t="shared" si="6"/>
        <v>3.3330000000000002</v>
      </c>
    </row>
    <row r="46" spans="1:35" s="103" customFormat="1" x14ac:dyDescent="0.25">
      <c r="B46" s="103" t="s">
        <v>833</v>
      </c>
      <c r="C46" s="104" t="s">
        <v>834</v>
      </c>
      <c r="D46" s="103">
        <v>34430</v>
      </c>
      <c r="E46" s="65">
        <v>1</v>
      </c>
      <c r="F46" s="65">
        <v>0</v>
      </c>
      <c r="G46" s="65">
        <v>0</v>
      </c>
      <c r="H46" s="65">
        <v>0</v>
      </c>
      <c r="I46" s="65">
        <v>1</v>
      </c>
      <c r="J46" s="65">
        <v>0</v>
      </c>
      <c r="K46" s="65">
        <v>0</v>
      </c>
      <c r="L46" s="65">
        <v>0</v>
      </c>
      <c r="M46" s="65">
        <v>0</v>
      </c>
      <c r="N46" s="65">
        <v>0</v>
      </c>
      <c r="O46" s="65">
        <v>0</v>
      </c>
      <c r="P46" s="65">
        <v>1</v>
      </c>
      <c r="Q46" s="65">
        <v>0</v>
      </c>
      <c r="R46" s="65">
        <v>0</v>
      </c>
      <c r="S46" s="65">
        <v>0</v>
      </c>
      <c r="T46" s="65">
        <v>0</v>
      </c>
      <c r="U46" s="65">
        <v>0</v>
      </c>
      <c r="V46" s="65">
        <v>0</v>
      </c>
      <c r="W46" s="65">
        <v>0</v>
      </c>
      <c r="X46" s="65">
        <v>0</v>
      </c>
      <c r="Y46" s="65">
        <v>0</v>
      </c>
      <c r="Z46" s="65">
        <v>0</v>
      </c>
      <c r="AA46" s="65">
        <v>0</v>
      </c>
      <c r="AB46" s="65">
        <v>0</v>
      </c>
      <c r="AC46" s="65">
        <v>0</v>
      </c>
      <c r="AD46" s="65">
        <v>0</v>
      </c>
      <c r="AE46" s="107">
        <f t="shared" si="3"/>
        <v>3</v>
      </c>
      <c r="AF46" s="65">
        <f t="shared" si="4"/>
        <v>1</v>
      </c>
      <c r="AG46" s="107">
        <f t="shared" si="5"/>
        <v>3</v>
      </c>
      <c r="AH46" s="124" t="s">
        <v>6051</v>
      </c>
      <c r="AI46" s="12">
        <f t="shared" si="6"/>
        <v>3</v>
      </c>
    </row>
    <row r="47" spans="1:35" s="103" customFormat="1" x14ac:dyDescent="0.25">
      <c r="A47" s="103" t="s">
        <v>5136</v>
      </c>
      <c r="B47" s="103" t="s">
        <v>5262</v>
      </c>
      <c r="C47" s="104" t="s">
        <v>5263</v>
      </c>
      <c r="D47" s="103">
        <v>34430</v>
      </c>
      <c r="E47" s="65">
        <v>0</v>
      </c>
      <c r="F47" s="65">
        <v>1</v>
      </c>
      <c r="G47" s="65">
        <v>0</v>
      </c>
      <c r="H47" s="65">
        <v>1</v>
      </c>
      <c r="I47" s="65">
        <v>0</v>
      </c>
      <c r="J47" s="65">
        <v>1</v>
      </c>
      <c r="K47" s="65">
        <v>0</v>
      </c>
      <c r="L47" s="65">
        <v>0</v>
      </c>
      <c r="M47" s="65">
        <v>1</v>
      </c>
      <c r="N47" s="65">
        <v>0</v>
      </c>
      <c r="O47" s="65">
        <v>1</v>
      </c>
      <c r="P47" s="65">
        <v>0</v>
      </c>
      <c r="Q47" s="65">
        <v>0</v>
      </c>
      <c r="R47" s="65">
        <v>0</v>
      </c>
      <c r="S47" s="65">
        <v>0</v>
      </c>
      <c r="T47" s="65">
        <v>0</v>
      </c>
      <c r="U47" s="65">
        <v>0</v>
      </c>
      <c r="V47" s="65">
        <v>0</v>
      </c>
      <c r="W47" s="65">
        <v>1</v>
      </c>
      <c r="X47" s="65">
        <v>0</v>
      </c>
      <c r="Y47" s="65">
        <v>1</v>
      </c>
      <c r="Z47" s="65">
        <v>0</v>
      </c>
      <c r="AA47" s="65">
        <v>1</v>
      </c>
      <c r="AB47" s="65">
        <v>0</v>
      </c>
      <c r="AC47" s="65">
        <v>1</v>
      </c>
      <c r="AD47" s="65">
        <v>0</v>
      </c>
      <c r="AE47" s="107">
        <f t="shared" si="3"/>
        <v>9</v>
      </c>
      <c r="AF47" s="65">
        <f t="shared" si="4"/>
        <v>1</v>
      </c>
      <c r="AG47" s="107">
        <f t="shared" si="5"/>
        <v>10</v>
      </c>
      <c r="AH47" s="124" t="s">
        <v>6051</v>
      </c>
      <c r="AI47" s="12">
        <f t="shared" si="6"/>
        <v>3</v>
      </c>
    </row>
    <row r="48" spans="1:35" s="103" customFormat="1" x14ac:dyDescent="0.25">
      <c r="B48" s="103" t="s">
        <v>835</v>
      </c>
      <c r="C48" s="104" t="s">
        <v>836</v>
      </c>
      <c r="D48" s="103">
        <v>34430</v>
      </c>
      <c r="E48" s="65">
        <v>0</v>
      </c>
      <c r="F48" s="65">
        <v>0</v>
      </c>
      <c r="G48" s="65">
        <v>0</v>
      </c>
      <c r="H48" s="65">
        <v>0</v>
      </c>
      <c r="I48" s="65">
        <v>0</v>
      </c>
      <c r="J48" s="65">
        <v>0</v>
      </c>
      <c r="K48" s="65">
        <v>0</v>
      </c>
      <c r="L48" s="65">
        <v>0</v>
      </c>
      <c r="M48" s="65">
        <v>0</v>
      </c>
      <c r="N48" s="65">
        <v>0</v>
      </c>
      <c r="O48" s="65">
        <v>0</v>
      </c>
      <c r="P48" s="65">
        <v>0</v>
      </c>
      <c r="Q48" s="65">
        <v>0</v>
      </c>
      <c r="R48" s="65">
        <v>0</v>
      </c>
      <c r="S48" s="65">
        <v>0</v>
      </c>
      <c r="T48" s="65">
        <v>0</v>
      </c>
      <c r="U48" s="65">
        <v>0</v>
      </c>
      <c r="V48" s="65">
        <v>0</v>
      </c>
      <c r="W48" s="65">
        <v>0</v>
      </c>
      <c r="X48" s="65">
        <v>0</v>
      </c>
      <c r="Y48" s="65">
        <v>0</v>
      </c>
      <c r="Z48" s="65">
        <v>0</v>
      </c>
      <c r="AA48" s="65">
        <v>0</v>
      </c>
      <c r="AB48" s="65">
        <v>0</v>
      </c>
      <c r="AC48" s="65">
        <v>0</v>
      </c>
      <c r="AD48" s="65">
        <v>0</v>
      </c>
      <c r="AE48" s="107">
        <f t="shared" si="3"/>
        <v>0</v>
      </c>
      <c r="AF48" s="65">
        <f t="shared" si="4"/>
        <v>0</v>
      </c>
      <c r="AG48" s="107">
        <f t="shared" si="5"/>
        <v>0</v>
      </c>
      <c r="AH48" s="124" t="s">
        <v>6047</v>
      </c>
      <c r="AI48" s="12">
        <f t="shared" si="6"/>
        <v>1.667</v>
      </c>
    </row>
    <row r="49" spans="1:35" s="103" customFormat="1" x14ac:dyDescent="0.25">
      <c r="A49" s="103" t="s">
        <v>5136</v>
      </c>
      <c r="B49" s="103" t="s">
        <v>5264</v>
      </c>
      <c r="C49" s="104" t="s">
        <v>5265</v>
      </c>
      <c r="D49" s="103">
        <v>34430</v>
      </c>
      <c r="E49" s="65">
        <v>0</v>
      </c>
      <c r="F49" s="65">
        <v>0</v>
      </c>
      <c r="G49" s="65">
        <v>0</v>
      </c>
      <c r="H49" s="65">
        <v>0</v>
      </c>
      <c r="I49" s="65">
        <v>0</v>
      </c>
      <c r="J49" s="65">
        <v>1</v>
      </c>
      <c r="K49" s="65">
        <v>0</v>
      </c>
      <c r="L49" s="65">
        <v>0</v>
      </c>
      <c r="M49" s="65">
        <v>0</v>
      </c>
      <c r="N49" s="65">
        <v>0</v>
      </c>
      <c r="O49" s="65">
        <v>0</v>
      </c>
      <c r="P49" s="65">
        <v>0</v>
      </c>
      <c r="Q49" s="65">
        <v>0</v>
      </c>
      <c r="R49" s="65">
        <v>0</v>
      </c>
      <c r="S49" s="65">
        <v>0</v>
      </c>
      <c r="T49" s="65">
        <v>0</v>
      </c>
      <c r="U49" s="65">
        <v>0</v>
      </c>
      <c r="V49" s="65">
        <v>0</v>
      </c>
      <c r="W49" s="65">
        <v>0</v>
      </c>
      <c r="X49" s="65">
        <v>0</v>
      </c>
      <c r="Y49" s="65">
        <v>0</v>
      </c>
      <c r="Z49" s="65">
        <v>0</v>
      </c>
      <c r="AA49" s="65">
        <v>0</v>
      </c>
      <c r="AB49" s="65">
        <v>0</v>
      </c>
      <c r="AC49" s="65">
        <v>0</v>
      </c>
      <c r="AD49" s="65">
        <v>0</v>
      </c>
      <c r="AE49" s="107">
        <f t="shared" si="3"/>
        <v>1</v>
      </c>
      <c r="AF49" s="65">
        <f t="shared" si="4"/>
        <v>1</v>
      </c>
      <c r="AG49" s="107">
        <f t="shared" si="5"/>
        <v>2</v>
      </c>
      <c r="AH49" s="124" t="s">
        <v>6051</v>
      </c>
      <c r="AI49" s="12">
        <f t="shared" si="6"/>
        <v>3</v>
      </c>
    </row>
    <row r="50" spans="1:35" s="103" customFormat="1" x14ac:dyDescent="0.25">
      <c r="B50" s="103" t="s">
        <v>837</v>
      </c>
      <c r="C50" s="104" t="s">
        <v>838</v>
      </c>
      <c r="D50" s="103">
        <v>34430</v>
      </c>
      <c r="E50" s="65">
        <v>0</v>
      </c>
      <c r="F50" s="65">
        <v>0</v>
      </c>
      <c r="G50" s="65">
        <v>0</v>
      </c>
      <c r="H50" s="65">
        <v>0</v>
      </c>
      <c r="I50" s="65">
        <v>0</v>
      </c>
      <c r="J50" s="65">
        <v>0</v>
      </c>
      <c r="K50" s="65">
        <v>0</v>
      </c>
      <c r="L50" s="65">
        <v>0</v>
      </c>
      <c r="M50" s="65">
        <v>0</v>
      </c>
      <c r="N50" s="65">
        <v>0</v>
      </c>
      <c r="O50" s="65">
        <v>0</v>
      </c>
      <c r="P50" s="65">
        <v>0</v>
      </c>
      <c r="Q50" s="65">
        <v>0</v>
      </c>
      <c r="R50" s="65">
        <v>0</v>
      </c>
      <c r="S50" s="65">
        <v>0</v>
      </c>
      <c r="T50" s="65">
        <v>0</v>
      </c>
      <c r="U50" s="65">
        <v>0</v>
      </c>
      <c r="V50" s="65">
        <v>0</v>
      </c>
      <c r="W50" s="65">
        <v>0</v>
      </c>
      <c r="X50" s="65">
        <v>0</v>
      </c>
      <c r="Y50" s="65">
        <v>0</v>
      </c>
      <c r="Z50" s="65">
        <v>0</v>
      </c>
      <c r="AA50" s="65">
        <v>0</v>
      </c>
      <c r="AB50" s="65">
        <v>0</v>
      </c>
      <c r="AC50" s="65">
        <v>0</v>
      </c>
      <c r="AD50" s="65">
        <v>0</v>
      </c>
      <c r="AE50" s="107">
        <f t="shared" si="3"/>
        <v>0</v>
      </c>
      <c r="AF50" s="65">
        <f t="shared" si="4"/>
        <v>0</v>
      </c>
      <c r="AG50" s="107">
        <f t="shared" si="5"/>
        <v>0</v>
      </c>
      <c r="AH50" s="124" t="s">
        <v>5135</v>
      </c>
      <c r="AI50" s="12">
        <f t="shared" si="6"/>
        <v>1</v>
      </c>
    </row>
    <row r="51" spans="1:35" s="103" customFormat="1" x14ac:dyDescent="0.25">
      <c r="B51" s="103" t="s">
        <v>839</v>
      </c>
      <c r="C51" s="104" t="s">
        <v>840</v>
      </c>
      <c r="D51" s="103">
        <v>34430</v>
      </c>
      <c r="E51" s="65">
        <v>0</v>
      </c>
      <c r="F51" s="65">
        <v>0</v>
      </c>
      <c r="G51" s="65">
        <v>0</v>
      </c>
      <c r="H51" s="65">
        <v>0</v>
      </c>
      <c r="I51" s="65">
        <v>0</v>
      </c>
      <c r="J51" s="65">
        <v>0</v>
      </c>
      <c r="K51" s="65">
        <v>0</v>
      </c>
      <c r="L51" s="65">
        <v>0</v>
      </c>
      <c r="M51" s="65">
        <v>0</v>
      </c>
      <c r="N51" s="65">
        <v>0</v>
      </c>
      <c r="O51" s="65">
        <v>0</v>
      </c>
      <c r="P51" s="65">
        <v>0</v>
      </c>
      <c r="Q51" s="65">
        <v>0</v>
      </c>
      <c r="R51" s="65">
        <v>0</v>
      </c>
      <c r="S51" s="65">
        <v>0</v>
      </c>
      <c r="T51" s="65">
        <v>0</v>
      </c>
      <c r="U51" s="65">
        <v>0</v>
      </c>
      <c r="V51" s="65">
        <v>0</v>
      </c>
      <c r="W51" s="65">
        <v>0</v>
      </c>
      <c r="X51" s="65">
        <v>0</v>
      </c>
      <c r="Y51" s="65">
        <v>0</v>
      </c>
      <c r="Z51" s="65">
        <v>0</v>
      </c>
      <c r="AA51" s="65">
        <v>0</v>
      </c>
      <c r="AB51" s="65">
        <v>0</v>
      </c>
      <c r="AC51" s="65">
        <v>0</v>
      </c>
      <c r="AD51" s="65">
        <v>0</v>
      </c>
      <c r="AE51" s="107">
        <f t="shared" si="3"/>
        <v>0</v>
      </c>
      <c r="AF51" s="65">
        <f t="shared" si="4"/>
        <v>0</v>
      </c>
      <c r="AG51" s="107">
        <f t="shared" si="5"/>
        <v>0</v>
      </c>
      <c r="AH51" s="124" t="s">
        <v>6056</v>
      </c>
      <c r="AI51" s="12" t="str">
        <f t="shared" si="6"/>
        <v>CR CR</v>
      </c>
    </row>
    <row r="52" spans="1:35" s="103" customFormat="1" x14ac:dyDescent="0.25">
      <c r="B52" s="103" t="s">
        <v>841</v>
      </c>
      <c r="C52" s="104" t="s">
        <v>842</v>
      </c>
      <c r="D52" s="103">
        <v>34430</v>
      </c>
      <c r="E52" s="65">
        <v>0</v>
      </c>
      <c r="F52" s="65">
        <v>0</v>
      </c>
      <c r="G52" s="65">
        <v>0</v>
      </c>
      <c r="H52" s="65">
        <v>0</v>
      </c>
      <c r="I52" s="65">
        <v>0</v>
      </c>
      <c r="J52" s="65">
        <v>1</v>
      </c>
      <c r="K52" s="65">
        <v>0</v>
      </c>
      <c r="L52" s="65">
        <v>0</v>
      </c>
      <c r="M52" s="65">
        <v>0</v>
      </c>
      <c r="N52" s="65">
        <v>0</v>
      </c>
      <c r="O52" s="65">
        <v>0</v>
      </c>
      <c r="P52" s="65">
        <v>0</v>
      </c>
      <c r="Q52" s="65">
        <v>0</v>
      </c>
      <c r="R52" s="65">
        <v>1</v>
      </c>
      <c r="S52" s="65">
        <v>0</v>
      </c>
      <c r="T52" s="65">
        <v>0</v>
      </c>
      <c r="U52" s="65">
        <v>0</v>
      </c>
      <c r="V52" s="65">
        <v>0</v>
      </c>
      <c r="W52" s="65">
        <v>0</v>
      </c>
      <c r="X52" s="65">
        <v>0</v>
      </c>
      <c r="Y52" s="65">
        <v>1</v>
      </c>
      <c r="Z52" s="65">
        <v>0</v>
      </c>
      <c r="AA52" s="65">
        <v>0</v>
      </c>
      <c r="AB52" s="65">
        <v>1</v>
      </c>
      <c r="AC52" s="65">
        <v>1</v>
      </c>
      <c r="AD52" s="65">
        <v>0</v>
      </c>
      <c r="AE52" s="107">
        <f t="shared" si="3"/>
        <v>5</v>
      </c>
      <c r="AF52" s="65">
        <f t="shared" si="4"/>
        <v>1</v>
      </c>
      <c r="AG52" s="107">
        <f t="shared" si="5"/>
        <v>6</v>
      </c>
      <c r="AH52" s="124" t="s">
        <v>6050</v>
      </c>
      <c r="AI52" s="12">
        <f t="shared" si="6"/>
        <v>2</v>
      </c>
    </row>
    <row r="53" spans="1:35" s="103" customFormat="1" x14ac:dyDescent="0.25">
      <c r="A53" s="103" t="s">
        <v>5136</v>
      </c>
      <c r="B53" s="103" t="s">
        <v>5266</v>
      </c>
      <c r="C53" s="104" t="s">
        <v>5267</v>
      </c>
      <c r="D53" s="103">
        <v>34430</v>
      </c>
      <c r="E53" s="65">
        <v>0</v>
      </c>
      <c r="F53" s="65">
        <v>0</v>
      </c>
      <c r="G53" s="65">
        <v>0</v>
      </c>
      <c r="H53" s="65">
        <v>1</v>
      </c>
      <c r="I53" s="65">
        <v>0</v>
      </c>
      <c r="J53" s="65">
        <v>0</v>
      </c>
      <c r="K53" s="65">
        <v>0</v>
      </c>
      <c r="L53" s="65">
        <v>0</v>
      </c>
      <c r="M53" s="65">
        <v>1</v>
      </c>
      <c r="N53" s="65">
        <v>0</v>
      </c>
      <c r="O53" s="65">
        <v>1</v>
      </c>
      <c r="P53" s="65">
        <v>0</v>
      </c>
      <c r="Q53" s="65">
        <v>0</v>
      </c>
      <c r="R53" s="65">
        <v>0</v>
      </c>
      <c r="S53" s="65">
        <v>0</v>
      </c>
      <c r="T53" s="65">
        <v>0</v>
      </c>
      <c r="U53" s="65">
        <v>0</v>
      </c>
      <c r="V53" s="65">
        <v>0</v>
      </c>
      <c r="W53" s="65">
        <v>1</v>
      </c>
      <c r="X53" s="65">
        <v>0</v>
      </c>
      <c r="Y53" s="65">
        <v>0</v>
      </c>
      <c r="Z53" s="65">
        <v>0</v>
      </c>
      <c r="AA53" s="65">
        <v>1</v>
      </c>
      <c r="AB53" s="65">
        <v>0</v>
      </c>
      <c r="AC53" s="65">
        <v>1</v>
      </c>
      <c r="AD53" s="65">
        <v>0</v>
      </c>
      <c r="AE53" s="107">
        <f t="shared" si="3"/>
        <v>6</v>
      </c>
      <c r="AF53" s="65">
        <f t="shared" si="4"/>
        <v>1</v>
      </c>
      <c r="AG53" s="107">
        <f t="shared" si="5"/>
        <v>6</v>
      </c>
      <c r="AH53" s="124" t="s">
        <v>6047</v>
      </c>
      <c r="AI53" s="12">
        <f t="shared" si="6"/>
        <v>1.667</v>
      </c>
    </row>
    <row r="54" spans="1:35" s="103" customFormat="1" x14ac:dyDescent="0.25">
      <c r="B54" s="103" t="s">
        <v>843</v>
      </c>
      <c r="C54" s="104" t="s">
        <v>844</v>
      </c>
      <c r="D54" s="103">
        <v>34430</v>
      </c>
      <c r="E54" s="65">
        <v>0</v>
      </c>
      <c r="F54" s="65">
        <v>0</v>
      </c>
      <c r="G54" s="65">
        <v>0</v>
      </c>
      <c r="H54" s="65">
        <v>0</v>
      </c>
      <c r="I54" s="65">
        <v>0</v>
      </c>
      <c r="J54" s="65">
        <v>0</v>
      </c>
      <c r="K54" s="65">
        <v>0</v>
      </c>
      <c r="L54" s="65">
        <v>0</v>
      </c>
      <c r="M54" s="65">
        <v>0</v>
      </c>
      <c r="N54" s="65">
        <v>0</v>
      </c>
      <c r="O54" s="65">
        <v>0</v>
      </c>
      <c r="P54" s="65">
        <v>0</v>
      </c>
      <c r="Q54" s="65">
        <v>0</v>
      </c>
      <c r="R54" s="65">
        <v>0</v>
      </c>
      <c r="S54" s="65">
        <v>0</v>
      </c>
      <c r="T54" s="65">
        <v>0</v>
      </c>
      <c r="U54" s="65">
        <v>0</v>
      </c>
      <c r="V54" s="65">
        <v>0</v>
      </c>
      <c r="W54" s="65">
        <v>0</v>
      </c>
      <c r="X54" s="65">
        <v>0</v>
      </c>
      <c r="Y54" s="65">
        <v>0</v>
      </c>
      <c r="Z54" s="65">
        <v>0</v>
      </c>
      <c r="AA54" s="65">
        <v>0</v>
      </c>
      <c r="AB54" s="65">
        <v>0</v>
      </c>
      <c r="AC54" s="65">
        <v>0</v>
      </c>
      <c r="AD54" s="65">
        <v>0</v>
      </c>
      <c r="AE54" s="107">
        <f t="shared" si="3"/>
        <v>0</v>
      </c>
      <c r="AF54" s="65">
        <f t="shared" si="4"/>
        <v>0</v>
      </c>
      <c r="AG54" s="107">
        <f t="shared" si="5"/>
        <v>0</v>
      </c>
      <c r="AH54" s="124" t="s">
        <v>6054</v>
      </c>
      <c r="AI54" s="12">
        <f t="shared" si="6"/>
        <v>2.6669999999999998</v>
      </c>
    </row>
    <row r="55" spans="1:35" s="103" customFormat="1" x14ac:dyDescent="0.25">
      <c r="A55" s="103" t="s">
        <v>5136</v>
      </c>
      <c r="B55" s="103" t="s">
        <v>5268</v>
      </c>
      <c r="C55" s="104" t="s">
        <v>5269</v>
      </c>
      <c r="D55" s="103">
        <v>34430</v>
      </c>
      <c r="E55" s="65">
        <v>0</v>
      </c>
      <c r="F55" s="65">
        <v>0</v>
      </c>
      <c r="G55" s="65">
        <v>0</v>
      </c>
      <c r="H55" s="65">
        <v>0</v>
      </c>
      <c r="I55" s="65">
        <v>0</v>
      </c>
      <c r="J55" s="65">
        <v>0</v>
      </c>
      <c r="K55" s="65">
        <v>0</v>
      </c>
      <c r="L55" s="65">
        <v>0</v>
      </c>
      <c r="M55" s="65">
        <v>0</v>
      </c>
      <c r="N55" s="65">
        <v>0</v>
      </c>
      <c r="O55" s="65">
        <v>0</v>
      </c>
      <c r="P55" s="65">
        <v>0</v>
      </c>
      <c r="Q55" s="65">
        <v>0</v>
      </c>
      <c r="R55" s="65">
        <v>0</v>
      </c>
      <c r="S55" s="65">
        <v>0</v>
      </c>
      <c r="T55" s="65">
        <v>0</v>
      </c>
      <c r="U55" s="65">
        <v>0</v>
      </c>
      <c r="V55" s="65">
        <v>0</v>
      </c>
      <c r="W55" s="65">
        <v>0</v>
      </c>
      <c r="X55" s="65">
        <v>0</v>
      </c>
      <c r="Y55" s="65">
        <v>0</v>
      </c>
      <c r="Z55" s="65">
        <v>0</v>
      </c>
      <c r="AA55" s="65">
        <v>0</v>
      </c>
      <c r="AB55" s="65">
        <v>0</v>
      </c>
      <c r="AC55" s="65">
        <v>0</v>
      </c>
      <c r="AD55" s="65">
        <v>0</v>
      </c>
      <c r="AE55" s="107">
        <f t="shared" si="3"/>
        <v>0</v>
      </c>
      <c r="AF55" s="65">
        <f t="shared" si="4"/>
        <v>0</v>
      </c>
      <c r="AG55" s="107">
        <f t="shared" si="5"/>
        <v>0</v>
      </c>
      <c r="AH55" s="124" t="s">
        <v>6053</v>
      </c>
      <c r="AI55" s="12">
        <f t="shared" si="6"/>
        <v>3.6669999999999998</v>
      </c>
    </row>
    <row r="56" spans="1:35" s="103" customFormat="1" x14ac:dyDescent="0.25">
      <c r="A56" s="103" t="s">
        <v>5136</v>
      </c>
      <c r="B56" s="103" t="s">
        <v>5270</v>
      </c>
      <c r="C56" s="104" t="s">
        <v>5271</v>
      </c>
      <c r="D56" s="103">
        <v>34430</v>
      </c>
      <c r="E56" s="65">
        <v>0</v>
      </c>
      <c r="F56" s="65">
        <v>0</v>
      </c>
      <c r="G56" s="65">
        <v>0</v>
      </c>
      <c r="H56" s="65">
        <v>0</v>
      </c>
      <c r="I56" s="65">
        <v>0</v>
      </c>
      <c r="J56" s="65">
        <v>0</v>
      </c>
      <c r="K56" s="65">
        <v>0</v>
      </c>
      <c r="L56" s="65">
        <v>0</v>
      </c>
      <c r="M56" s="65">
        <v>0</v>
      </c>
      <c r="N56" s="65">
        <v>0</v>
      </c>
      <c r="O56" s="65">
        <v>0</v>
      </c>
      <c r="P56" s="65">
        <v>0</v>
      </c>
      <c r="Q56" s="65">
        <v>0</v>
      </c>
      <c r="R56" s="65">
        <v>0</v>
      </c>
      <c r="S56" s="65">
        <v>0</v>
      </c>
      <c r="T56" s="65">
        <v>0</v>
      </c>
      <c r="U56" s="65">
        <v>0</v>
      </c>
      <c r="V56" s="65">
        <v>0</v>
      </c>
      <c r="W56" s="65">
        <v>0</v>
      </c>
      <c r="X56" s="65">
        <v>0</v>
      </c>
      <c r="Y56" s="65">
        <v>0</v>
      </c>
      <c r="Z56" s="65">
        <v>0</v>
      </c>
      <c r="AA56" s="65">
        <v>0</v>
      </c>
      <c r="AB56" s="65">
        <v>0</v>
      </c>
      <c r="AC56" s="65">
        <v>0</v>
      </c>
      <c r="AD56" s="65">
        <v>0</v>
      </c>
      <c r="AE56" s="107">
        <f t="shared" si="3"/>
        <v>0</v>
      </c>
      <c r="AF56" s="65">
        <f t="shared" si="4"/>
        <v>0</v>
      </c>
      <c r="AG56" s="107">
        <f t="shared" si="5"/>
        <v>0</v>
      </c>
      <c r="AH56" s="124" t="s">
        <v>6046</v>
      </c>
      <c r="AI56" s="12" t="str">
        <f t="shared" si="6"/>
        <v>QQQ</v>
      </c>
    </row>
    <row r="57" spans="1:35" s="103" customFormat="1" x14ac:dyDescent="0.25">
      <c r="B57" s="103" t="s">
        <v>849</v>
      </c>
      <c r="C57" s="104" t="s">
        <v>850</v>
      </c>
      <c r="D57" s="103">
        <v>34430</v>
      </c>
      <c r="E57" s="65">
        <v>0</v>
      </c>
      <c r="F57" s="65">
        <v>0</v>
      </c>
      <c r="G57" s="65">
        <v>0</v>
      </c>
      <c r="H57" s="65">
        <v>0</v>
      </c>
      <c r="I57" s="65">
        <v>1</v>
      </c>
      <c r="J57" s="65">
        <v>0</v>
      </c>
      <c r="K57" s="65">
        <v>0</v>
      </c>
      <c r="L57" s="65">
        <v>0</v>
      </c>
      <c r="M57" s="65">
        <v>0</v>
      </c>
      <c r="N57" s="65">
        <v>0</v>
      </c>
      <c r="O57" s="65">
        <v>0</v>
      </c>
      <c r="P57" s="65">
        <v>0</v>
      </c>
      <c r="Q57" s="65">
        <v>0</v>
      </c>
      <c r="R57" s="65">
        <v>0</v>
      </c>
      <c r="S57" s="65">
        <v>0</v>
      </c>
      <c r="T57" s="65">
        <v>0</v>
      </c>
      <c r="U57" s="65">
        <v>0</v>
      </c>
      <c r="V57" s="65">
        <v>0</v>
      </c>
      <c r="W57" s="65">
        <v>0</v>
      </c>
      <c r="X57" s="65">
        <v>0</v>
      </c>
      <c r="Y57" s="65">
        <v>0</v>
      </c>
      <c r="Z57" s="65">
        <v>0</v>
      </c>
      <c r="AA57" s="65">
        <v>0</v>
      </c>
      <c r="AB57" s="65">
        <v>0</v>
      </c>
      <c r="AC57" s="65">
        <v>0</v>
      </c>
      <c r="AD57" s="65">
        <v>0</v>
      </c>
      <c r="AE57" s="107">
        <f t="shared" si="3"/>
        <v>1</v>
      </c>
      <c r="AF57" s="65">
        <f t="shared" si="4"/>
        <v>1</v>
      </c>
      <c r="AG57" s="107">
        <f t="shared" si="5"/>
        <v>1</v>
      </c>
      <c r="AH57" s="124" t="s">
        <v>6051</v>
      </c>
      <c r="AI57" s="12">
        <f t="shared" si="6"/>
        <v>3</v>
      </c>
    </row>
    <row r="58" spans="1:35" s="103" customFormat="1" x14ac:dyDescent="0.25">
      <c r="A58" s="103" t="s">
        <v>5136</v>
      </c>
      <c r="B58" s="103" t="s">
        <v>5272</v>
      </c>
      <c r="C58" s="104" t="s">
        <v>5273</v>
      </c>
      <c r="D58" s="103">
        <v>34430</v>
      </c>
      <c r="E58" s="65">
        <v>0</v>
      </c>
      <c r="F58" s="65">
        <v>0</v>
      </c>
      <c r="G58" s="65">
        <v>0</v>
      </c>
      <c r="H58" s="65">
        <v>0</v>
      </c>
      <c r="I58" s="65">
        <v>0</v>
      </c>
      <c r="J58" s="65">
        <v>0</v>
      </c>
      <c r="K58" s="65">
        <v>0</v>
      </c>
      <c r="L58" s="65">
        <v>0</v>
      </c>
      <c r="M58" s="65">
        <v>1</v>
      </c>
      <c r="N58" s="65">
        <v>0</v>
      </c>
      <c r="O58" s="65">
        <v>1</v>
      </c>
      <c r="P58" s="65">
        <v>0</v>
      </c>
      <c r="Q58" s="65">
        <v>0</v>
      </c>
      <c r="R58" s="65">
        <v>1</v>
      </c>
      <c r="S58" s="65">
        <v>0</v>
      </c>
      <c r="T58" s="65">
        <v>0</v>
      </c>
      <c r="U58" s="65">
        <v>0</v>
      </c>
      <c r="V58" s="65">
        <v>0</v>
      </c>
      <c r="W58" s="65">
        <v>0</v>
      </c>
      <c r="X58" s="65">
        <v>1</v>
      </c>
      <c r="Y58" s="65">
        <v>0</v>
      </c>
      <c r="Z58" s="65">
        <v>1</v>
      </c>
      <c r="AA58" s="65">
        <v>0</v>
      </c>
      <c r="AB58" s="65">
        <v>1</v>
      </c>
      <c r="AC58" s="65">
        <v>0</v>
      </c>
      <c r="AD58" s="65">
        <v>1</v>
      </c>
      <c r="AE58" s="107">
        <f t="shared" si="3"/>
        <v>7</v>
      </c>
      <c r="AF58" s="65">
        <f t="shared" si="4"/>
        <v>1</v>
      </c>
      <c r="AG58" s="107">
        <f t="shared" si="5"/>
        <v>7</v>
      </c>
      <c r="AH58" s="124" t="s">
        <v>6053</v>
      </c>
      <c r="AI58" s="12">
        <f t="shared" si="6"/>
        <v>3.6669999999999998</v>
      </c>
    </row>
    <row r="59" spans="1:35" s="103" customFormat="1" x14ac:dyDescent="0.25">
      <c r="B59" s="103" t="s">
        <v>851</v>
      </c>
      <c r="C59" s="104" t="s">
        <v>852</v>
      </c>
      <c r="D59" s="103">
        <v>34430</v>
      </c>
      <c r="E59" s="65">
        <v>0</v>
      </c>
      <c r="F59" s="65">
        <v>0</v>
      </c>
      <c r="G59" s="65">
        <v>0</v>
      </c>
      <c r="H59" s="65">
        <v>0</v>
      </c>
      <c r="I59" s="65">
        <v>0</v>
      </c>
      <c r="J59" s="65">
        <v>0</v>
      </c>
      <c r="K59" s="65">
        <v>0</v>
      </c>
      <c r="L59" s="65">
        <v>0</v>
      </c>
      <c r="M59" s="65">
        <v>0</v>
      </c>
      <c r="N59" s="65">
        <v>0</v>
      </c>
      <c r="O59" s="65">
        <v>0</v>
      </c>
      <c r="P59" s="65">
        <v>0</v>
      </c>
      <c r="Q59" s="65">
        <v>0</v>
      </c>
      <c r="R59" s="65">
        <v>0</v>
      </c>
      <c r="S59" s="65">
        <v>0</v>
      </c>
      <c r="T59" s="65">
        <v>0</v>
      </c>
      <c r="U59" s="65">
        <v>0</v>
      </c>
      <c r="V59" s="65">
        <v>0</v>
      </c>
      <c r="W59" s="65">
        <v>0</v>
      </c>
      <c r="X59" s="65">
        <v>0</v>
      </c>
      <c r="Y59" s="65">
        <v>0</v>
      </c>
      <c r="Z59" s="65">
        <v>0</v>
      </c>
      <c r="AA59" s="65">
        <v>0</v>
      </c>
      <c r="AB59" s="65">
        <v>0</v>
      </c>
      <c r="AC59" s="65">
        <v>0</v>
      </c>
      <c r="AD59" s="65">
        <v>0</v>
      </c>
      <c r="AE59" s="107">
        <f t="shared" si="3"/>
        <v>0</v>
      </c>
      <c r="AF59" s="65">
        <f t="shared" si="4"/>
        <v>0</v>
      </c>
      <c r="AG59" s="107">
        <f t="shared" si="5"/>
        <v>0</v>
      </c>
      <c r="AH59" s="124" t="s">
        <v>6048</v>
      </c>
      <c r="AI59" s="12">
        <f t="shared" si="6"/>
        <v>2.3330000000000002</v>
      </c>
    </row>
    <row r="60" spans="1:35" s="103" customFormat="1" x14ac:dyDescent="0.25">
      <c r="B60" s="103" t="s">
        <v>853</v>
      </c>
      <c r="C60" s="104" t="s">
        <v>854</v>
      </c>
      <c r="D60" s="103">
        <v>34430</v>
      </c>
      <c r="E60" s="65">
        <v>0</v>
      </c>
      <c r="F60" s="65">
        <v>0</v>
      </c>
      <c r="G60" s="65">
        <v>0</v>
      </c>
      <c r="H60" s="65">
        <v>0</v>
      </c>
      <c r="I60" s="65">
        <v>0</v>
      </c>
      <c r="J60" s="65">
        <v>0</v>
      </c>
      <c r="K60" s="65">
        <v>0</v>
      </c>
      <c r="L60" s="65">
        <v>0</v>
      </c>
      <c r="M60" s="65">
        <v>0</v>
      </c>
      <c r="N60" s="65">
        <v>0</v>
      </c>
      <c r="O60" s="65">
        <v>0</v>
      </c>
      <c r="P60" s="65">
        <v>0</v>
      </c>
      <c r="Q60" s="65">
        <v>0</v>
      </c>
      <c r="R60" s="65">
        <v>0</v>
      </c>
      <c r="S60" s="65">
        <v>0</v>
      </c>
      <c r="T60" s="65">
        <v>0</v>
      </c>
      <c r="U60" s="65">
        <v>0</v>
      </c>
      <c r="V60" s="65">
        <v>0</v>
      </c>
      <c r="W60" s="65">
        <v>0</v>
      </c>
      <c r="X60" s="65">
        <v>0</v>
      </c>
      <c r="Y60" s="65">
        <v>0</v>
      </c>
      <c r="Z60" s="65">
        <v>0</v>
      </c>
      <c r="AA60" s="65">
        <v>0</v>
      </c>
      <c r="AB60" s="65">
        <v>0</v>
      </c>
      <c r="AC60" s="65">
        <v>0</v>
      </c>
      <c r="AD60" s="65">
        <v>0</v>
      </c>
      <c r="AE60" s="107">
        <f t="shared" si="3"/>
        <v>0</v>
      </c>
      <c r="AF60" s="65">
        <f t="shared" si="4"/>
        <v>0</v>
      </c>
      <c r="AG60" s="107">
        <f t="shared" si="5"/>
        <v>0</v>
      </c>
      <c r="AH60" s="124" t="s">
        <v>5135</v>
      </c>
      <c r="AI60" s="12">
        <f t="shared" si="6"/>
        <v>1</v>
      </c>
    </row>
    <row r="61" spans="1:35" s="103" customFormat="1" x14ac:dyDescent="0.25">
      <c r="B61" s="103" t="s">
        <v>855</v>
      </c>
      <c r="C61" s="104" t="s">
        <v>856</v>
      </c>
      <c r="D61" s="103">
        <v>34430</v>
      </c>
      <c r="E61" s="65">
        <v>0</v>
      </c>
      <c r="F61" s="65">
        <v>0</v>
      </c>
      <c r="G61" s="65">
        <v>0</v>
      </c>
      <c r="H61" s="65">
        <v>0</v>
      </c>
      <c r="I61" s="65">
        <v>0</v>
      </c>
      <c r="J61" s="65">
        <v>0</v>
      </c>
      <c r="K61" s="65">
        <v>0</v>
      </c>
      <c r="L61" s="65">
        <v>0</v>
      </c>
      <c r="M61" s="65">
        <v>0</v>
      </c>
      <c r="N61" s="65">
        <v>0</v>
      </c>
      <c r="O61" s="65">
        <v>0</v>
      </c>
      <c r="P61" s="65">
        <v>0</v>
      </c>
      <c r="Q61" s="65">
        <v>0</v>
      </c>
      <c r="R61" s="65">
        <v>0</v>
      </c>
      <c r="S61" s="65">
        <v>0</v>
      </c>
      <c r="T61" s="65">
        <v>0</v>
      </c>
      <c r="U61" s="65">
        <v>0</v>
      </c>
      <c r="V61" s="65">
        <v>0</v>
      </c>
      <c r="W61" s="65">
        <v>0</v>
      </c>
      <c r="X61" s="65">
        <v>0</v>
      </c>
      <c r="Y61" s="65">
        <v>0</v>
      </c>
      <c r="Z61" s="65">
        <v>0</v>
      </c>
      <c r="AA61" s="65">
        <v>0</v>
      </c>
      <c r="AB61" s="65">
        <v>0</v>
      </c>
      <c r="AC61" s="65">
        <v>0</v>
      </c>
      <c r="AD61" s="65">
        <v>0</v>
      </c>
      <c r="AE61" s="107">
        <f t="shared" si="3"/>
        <v>0</v>
      </c>
      <c r="AF61" s="65">
        <f t="shared" si="4"/>
        <v>0</v>
      </c>
      <c r="AG61" s="107">
        <f t="shared" si="5"/>
        <v>0</v>
      </c>
      <c r="AH61" s="124" t="s">
        <v>6050</v>
      </c>
      <c r="AI61" s="12">
        <f t="shared" si="6"/>
        <v>2</v>
      </c>
    </row>
    <row r="62" spans="1:35" s="103" customFormat="1" x14ac:dyDescent="0.25">
      <c r="B62" s="103" t="s">
        <v>857</v>
      </c>
      <c r="C62" s="104" t="s">
        <v>858</v>
      </c>
      <c r="D62" s="103">
        <v>34430</v>
      </c>
      <c r="E62" s="65">
        <v>1</v>
      </c>
      <c r="F62" s="65">
        <v>0</v>
      </c>
      <c r="G62" s="65">
        <v>1</v>
      </c>
      <c r="H62" s="65">
        <v>0</v>
      </c>
      <c r="I62" s="65">
        <v>1</v>
      </c>
      <c r="J62" s="65">
        <v>0</v>
      </c>
      <c r="K62" s="65">
        <v>0</v>
      </c>
      <c r="L62" s="65">
        <v>0</v>
      </c>
      <c r="M62" s="65">
        <v>0</v>
      </c>
      <c r="N62" s="65">
        <v>1</v>
      </c>
      <c r="O62" s="65">
        <v>0</v>
      </c>
      <c r="P62" s="65">
        <v>1</v>
      </c>
      <c r="Q62" s="65">
        <v>0</v>
      </c>
      <c r="R62" s="65">
        <v>1</v>
      </c>
      <c r="S62" s="65">
        <v>0</v>
      </c>
      <c r="T62" s="65">
        <v>0</v>
      </c>
      <c r="U62" s="65">
        <v>0</v>
      </c>
      <c r="V62" s="65">
        <v>0</v>
      </c>
      <c r="W62" s="65">
        <v>0</v>
      </c>
      <c r="X62" s="65">
        <v>0</v>
      </c>
      <c r="Y62" s="65">
        <v>0</v>
      </c>
      <c r="Z62" s="65">
        <v>1</v>
      </c>
      <c r="AA62" s="65">
        <v>0</v>
      </c>
      <c r="AB62" s="65">
        <v>0</v>
      </c>
      <c r="AC62" s="65">
        <v>0</v>
      </c>
      <c r="AD62" s="65">
        <v>1</v>
      </c>
      <c r="AE62" s="107">
        <f t="shared" si="3"/>
        <v>8</v>
      </c>
      <c r="AF62" s="65">
        <f t="shared" si="4"/>
        <v>1</v>
      </c>
      <c r="AG62" s="107">
        <f t="shared" si="5"/>
        <v>8</v>
      </c>
      <c r="AH62" s="124" t="s">
        <v>6054</v>
      </c>
      <c r="AI62" s="12">
        <f t="shared" si="6"/>
        <v>2.6669999999999998</v>
      </c>
    </row>
    <row r="63" spans="1:35" s="103" customFormat="1" x14ac:dyDescent="0.25">
      <c r="A63" s="103" t="s">
        <v>5136</v>
      </c>
      <c r="B63" s="103" t="s">
        <v>5274</v>
      </c>
      <c r="C63" s="104" t="s">
        <v>5275</v>
      </c>
      <c r="D63" s="103">
        <v>34430</v>
      </c>
      <c r="E63" s="65">
        <v>0</v>
      </c>
      <c r="F63" s="65">
        <v>0</v>
      </c>
      <c r="G63" s="65">
        <v>0</v>
      </c>
      <c r="H63" s="65">
        <v>0</v>
      </c>
      <c r="I63" s="65">
        <v>0</v>
      </c>
      <c r="J63" s="65">
        <v>0</v>
      </c>
      <c r="K63" s="65">
        <v>0</v>
      </c>
      <c r="L63" s="65">
        <v>0</v>
      </c>
      <c r="M63" s="65">
        <v>0</v>
      </c>
      <c r="N63" s="65">
        <v>0</v>
      </c>
      <c r="O63" s="65">
        <v>0</v>
      </c>
      <c r="P63" s="65">
        <v>0</v>
      </c>
      <c r="Q63" s="65">
        <v>0</v>
      </c>
      <c r="R63" s="65">
        <v>0</v>
      </c>
      <c r="S63" s="65">
        <v>0</v>
      </c>
      <c r="T63" s="65">
        <v>0</v>
      </c>
      <c r="U63" s="65">
        <v>0</v>
      </c>
      <c r="V63" s="65">
        <v>0</v>
      </c>
      <c r="W63" s="65">
        <v>0</v>
      </c>
      <c r="X63" s="65">
        <v>0</v>
      </c>
      <c r="Y63" s="65">
        <v>0</v>
      </c>
      <c r="Z63" s="65">
        <v>0</v>
      </c>
      <c r="AA63" s="65">
        <v>0</v>
      </c>
      <c r="AB63" s="65">
        <v>0</v>
      </c>
      <c r="AC63" s="65">
        <v>0</v>
      </c>
      <c r="AD63" s="65">
        <v>0</v>
      </c>
      <c r="AE63" s="107">
        <f t="shared" si="3"/>
        <v>0</v>
      </c>
      <c r="AF63" s="65">
        <f t="shared" si="4"/>
        <v>0</v>
      </c>
      <c r="AG63" s="107">
        <f t="shared" si="5"/>
        <v>0</v>
      </c>
      <c r="AH63" s="124" t="s">
        <v>6056</v>
      </c>
      <c r="AI63" s="12" t="str">
        <f t="shared" si="6"/>
        <v>CR CR</v>
      </c>
    </row>
    <row r="64" spans="1:35" s="103" customFormat="1" x14ac:dyDescent="0.25">
      <c r="B64" s="103" t="s">
        <v>861</v>
      </c>
      <c r="C64" s="104" t="s">
        <v>862</v>
      </c>
      <c r="D64" s="103">
        <v>34430</v>
      </c>
      <c r="E64" s="65">
        <v>0</v>
      </c>
      <c r="F64" s="65">
        <v>0</v>
      </c>
      <c r="G64" s="65">
        <v>0</v>
      </c>
      <c r="H64" s="65">
        <v>0</v>
      </c>
      <c r="I64" s="65">
        <v>0</v>
      </c>
      <c r="J64" s="65">
        <v>0</v>
      </c>
      <c r="K64" s="65">
        <v>0</v>
      </c>
      <c r="L64" s="65">
        <v>0</v>
      </c>
      <c r="M64" s="65">
        <v>0</v>
      </c>
      <c r="N64" s="65">
        <v>0</v>
      </c>
      <c r="O64" s="65">
        <v>0</v>
      </c>
      <c r="P64" s="65">
        <v>0</v>
      </c>
      <c r="Q64" s="65">
        <v>0</v>
      </c>
      <c r="R64" s="65">
        <v>0</v>
      </c>
      <c r="S64" s="65">
        <v>0</v>
      </c>
      <c r="T64" s="65">
        <v>0</v>
      </c>
      <c r="U64" s="65">
        <v>0</v>
      </c>
      <c r="V64" s="65">
        <v>0</v>
      </c>
      <c r="W64" s="65">
        <v>0</v>
      </c>
      <c r="X64" s="65">
        <v>0</v>
      </c>
      <c r="Y64" s="65">
        <v>0</v>
      </c>
      <c r="Z64" s="65">
        <v>0</v>
      </c>
      <c r="AA64" s="65">
        <v>0</v>
      </c>
      <c r="AB64" s="65">
        <v>0</v>
      </c>
      <c r="AC64" s="65">
        <v>0</v>
      </c>
      <c r="AD64" s="65">
        <v>0</v>
      </c>
      <c r="AE64" s="107">
        <f t="shared" si="3"/>
        <v>0</v>
      </c>
      <c r="AF64" s="65">
        <f t="shared" si="4"/>
        <v>0</v>
      </c>
      <c r="AG64" s="107">
        <f t="shared" si="5"/>
        <v>0</v>
      </c>
      <c r="AH64" s="124" t="s">
        <v>6046</v>
      </c>
      <c r="AI64" s="12" t="str">
        <f t="shared" si="6"/>
        <v>QQQ</v>
      </c>
    </row>
    <row r="65" spans="1:35" s="103" customFormat="1" x14ac:dyDescent="0.25">
      <c r="B65" s="103" t="s">
        <v>863</v>
      </c>
      <c r="C65" s="104" t="s">
        <v>864</v>
      </c>
      <c r="D65" s="103">
        <v>34430</v>
      </c>
      <c r="E65" s="65">
        <v>0</v>
      </c>
      <c r="F65" s="65">
        <v>0</v>
      </c>
      <c r="G65" s="65">
        <v>0</v>
      </c>
      <c r="H65" s="65">
        <v>0</v>
      </c>
      <c r="I65" s="65">
        <v>0</v>
      </c>
      <c r="J65" s="65">
        <v>0</v>
      </c>
      <c r="K65" s="65">
        <v>0</v>
      </c>
      <c r="L65" s="65">
        <v>0</v>
      </c>
      <c r="M65" s="65">
        <v>0</v>
      </c>
      <c r="N65" s="65">
        <v>0</v>
      </c>
      <c r="O65" s="65">
        <v>1</v>
      </c>
      <c r="P65" s="65">
        <v>0</v>
      </c>
      <c r="Q65" s="65">
        <v>0</v>
      </c>
      <c r="R65" s="65">
        <v>1</v>
      </c>
      <c r="S65" s="65">
        <v>0</v>
      </c>
      <c r="T65" s="65">
        <v>0</v>
      </c>
      <c r="U65" s="65">
        <v>0</v>
      </c>
      <c r="V65" s="65">
        <v>0</v>
      </c>
      <c r="W65" s="65">
        <v>0</v>
      </c>
      <c r="X65" s="65">
        <v>0</v>
      </c>
      <c r="Y65" s="65">
        <v>0</v>
      </c>
      <c r="Z65" s="65">
        <v>0</v>
      </c>
      <c r="AA65" s="65">
        <v>0</v>
      </c>
      <c r="AB65" s="65">
        <v>0</v>
      </c>
      <c r="AC65" s="65">
        <v>0</v>
      </c>
      <c r="AD65" s="65">
        <v>0</v>
      </c>
      <c r="AE65" s="107">
        <f t="shared" si="3"/>
        <v>2</v>
      </c>
      <c r="AF65" s="65">
        <f t="shared" si="4"/>
        <v>1</v>
      </c>
      <c r="AG65" s="107">
        <f t="shared" si="5"/>
        <v>2</v>
      </c>
      <c r="AH65" s="124" t="s">
        <v>6051</v>
      </c>
      <c r="AI65" s="12">
        <f t="shared" si="6"/>
        <v>3</v>
      </c>
    </row>
    <row r="66" spans="1:35" s="103" customFormat="1" x14ac:dyDescent="0.25">
      <c r="A66" s="103" t="s">
        <v>5136</v>
      </c>
      <c r="B66" s="103" t="s">
        <v>5276</v>
      </c>
      <c r="C66" s="104" t="s">
        <v>5277</v>
      </c>
      <c r="D66" s="103">
        <v>34430</v>
      </c>
      <c r="E66" s="65">
        <v>0</v>
      </c>
      <c r="F66" s="65">
        <v>0</v>
      </c>
      <c r="G66" s="65">
        <v>0</v>
      </c>
      <c r="H66" s="65">
        <v>0</v>
      </c>
      <c r="I66" s="65">
        <v>0</v>
      </c>
      <c r="J66" s="65">
        <v>0</v>
      </c>
      <c r="K66" s="65">
        <v>0</v>
      </c>
      <c r="L66" s="65">
        <v>0</v>
      </c>
      <c r="M66" s="65">
        <v>0</v>
      </c>
      <c r="N66" s="65">
        <v>0</v>
      </c>
      <c r="O66" s="65">
        <v>0</v>
      </c>
      <c r="P66" s="65">
        <v>0</v>
      </c>
      <c r="Q66" s="65">
        <v>0</v>
      </c>
      <c r="R66" s="65">
        <v>1</v>
      </c>
      <c r="S66" s="65">
        <v>0</v>
      </c>
      <c r="T66" s="65">
        <v>0</v>
      </c>
      <c r="U66" s="65">
        <v>0</v>
      </c>
      <c r="V66" s="65">
        <v>0</v>
      </c>
      <c r="W66" s="65">
        <v>0</v>
      </c>
      <c r="X66" s="65">
        <v>0</v>
      </c>
      <c r="Y66" s="65">
        <v>0</v>
      </c>
      <c r="Z66" s="65">
        <v>1</v>
      </c>
      <c r="AA66" s="65">
        <v>0</v>
      </c>
      <c r="AB66" s="65">
        <v>1</v>
      </c>
      <c r="AC66" s="65">
        <v>1</v>
      </c>
      <c r="AD66" s="65">
        <v>0</v>
      </c>
      <c r="AE66" s="107">
        <f t="shared" si="3"/>
        <v>4</v>
      </c>
      <c r="AF66" s="65">
        <f t="shared" si="4"/>
        <v>1</v>
      </c>
      <c r="AG66" s="107">
        <f t="shared" si="5"/>
        <v>4</v>
      </c>
      <c r="AH66" s="124" t="s">
        <v>6051</v>
      </c>
      <c r="AI66" s="12">
        <f t="shared" si="6"/>
        <v>3</v>
      </c>
    </row>
    <row r="67" spans="1:35" s="103" customFormat="1" x14ac:dyDescent="0.25">
      <c r="A67" s="103" t="s">
        <v>5136</v>
      </c>
      <c r="B67" s="103" t="s">
        <v>5278</v>
      </c>
      <c r="C67" s="104" t="s">
        <v>5279</v>
      </c>
      <c r="D67" s="103">
        <v>34430</v>
      </c>
      <c r="E67" s="65">
        <v>0</v>
      </c>
      <c r="F67" s="65">
        <v>0</v>
      </c>
      <c r="G67" s="65">
        <v>0</v>
      </c>
      <c r="H67" s="65">
        <v>0</v>
      </c>
      <c r="I67" s="65">
        <v>0</v>
      </c>
      <c r="J67" s="65">
        <v>1</v>
      </c>
      <c r="K67" s="65">
        <v>0</v>
      </c>
      <c r="L67" s="65">
        <v>0</v>
      </c>
      <c r="M67" s="65">
        <v>0</v>
      </c>
      <c r="N67" s="65">
        <v>0</v>
      </c>
      <c r="O67" s="65">
        <v>0</v>
      </c>
      <c r="P67" s="65">
        <v>0</v>
      </c>
      <c r="Q67" s="65">
        <v>0</v>
      </c>
      <c r="R67" s="65">
        <v>0</v>
      </c>
      <c r="S67" s="65">
        <v>0</v>
      </c>
      <c r="T67" s="65">
        <v>0</v>
      </c>
      <c r="U67" s="65">
        <v>0</v>
      </c>
      <c r="V67" s="65">
        <v>0</v>
      </c>
      <c r="W67" s="65">
        <v>0</v>
      </c>
      <c r="X67" s="65">
        <v>0</v>
      </c>
      <c r="Y67" s="65">
        <v>0</v>
      </c>
      <c r="Z67" s="65">
        <v>0</v>
      </c>
      <c r="AA67" s="65">
        <v>0</v>
      </c>
      <c r="AB67" s="65">
        <v>0</v>
      </c>
      <c r="AC67" s="65">
        <v>0</v>
      </c>
      <c r="AD67" s="65">
        <v>0</v>
      </c>
      <c r="AE67" s="107">
        <f t="shared" si="3"/>
        <v>1</v>
      </c>
      <c r="AF67" s="65">
        <f t="shared" si="4"/>
        <v>1</v>
      </c>
      <c r="AG67" s="107">
        <f t="shared" si="5"/>
        <v>2</v>
      </c>
      <c r="AH67" s="124" t="s">
        <v>6050</v>
      </c>
      <c r="AI67" s="12">
        <f t="shared" si="6"/>
        <v>2</v>
      </c>
    </row>
    <row r="68" spans="1:35" s="103" customFormat="1" x14ac:dyDescent="0.25">
      <c r="A68" s="103" t="s">
        <v>5136</v>
      </c>
      <c r="B68" s="103" t="s">
        <v>5280</v>
      </c>
      <c r="C68" s="104" t="s">
        <v>5281</v>
      </c>
      <c r="D68" s="103">
        <v>34430</v>
      </c>
      <c r="E68" s="65">
        <v>0</v>
      </c>
      <c r="F68" s="65">
        <v>0</v>
      </c>
      <c r="G68" s="65">
        <v>0</v>
      </c>
      <c r="H68" s="65">
        <v>0</v>
      </c>
      <c r="I68" s="65">
        <v>0</v>
      </c>
      <c r="J68" s="65">
        <v>0</v>
      </c>
      <c r="K68" s="65">
        <v>0</v>
      </c>
      <c r="L68" s="65">
        <v>0</v>
      </c>
      <c r="M68" s="65">
        <v>0</v>
      </c>
      <c r="N68" s="65">
        <v>0</v>
      </c>
      <c r="O68" s="65">
        <v>0</v>
      </c>
      <c r="P68" s="65">
        <v>0</v>
      </c>
      <c r="Q68" s="65">
        <v>0</v>
      </c>
      <c r="R68" s="65">
        <v>0</v>
      </c>
      <c r="S68" s="65">
        <v>0</v>
      </c>
      <c r="T68" s="65">
        <v>0</v>
      </c>
      <c r="U68" s="65">
        <v>0</v>
      </c>
      <c r="V68" s="65">
        <v>0</v>
      </c>
      <c r="W68" s="65">
        <v>0</v>
      </c>
      <c r="X68" s="65">
        <v>0</v>
      </c>
      <c r="Y68" s="65">
        <v>0</v>
      </c>
      <c r="Z68" s="65">
        <v>0</v>
      </c>
      <c r="AA68" s="65">
        <v>0</v>
      </c>
      <c r="AB68" s="65">
        <v>0</v>
      </c>
      <c r="AC68" s="65">
        <v>0</v>
      </c>
      <c r="AD68" s="65">
        <v>0</v>
      </c>
      <c r="AE68" s="107">
        <f t="shared" si="3"/>
        <v>0</v>
      </c>
      <c r="AF68" s="65">
        <f t="shared" si="4"/>
        <v>0</v>
      </c>
      <c r="AG68" s="107">
        <f t="shared" si="5"/>
        <v>0</v>
      </c>
      <c r="AH68" s="124" t="s">
        <v>6053</v>
      </c>
      <c r="AI68" s="12">
        <f t="shared" si="6"/>
        <v>3.6669999999999998</v>
      </c>
    </row>
    <row r="69" spans="1:35" s="103" customFormat="1" x14ac:dyDescent="0.25">
      <c r="B69" s="103" t="s">
        <v>867</v>
      </c>
      <c r="C69" s="104" t="s">
        <v>868</v>
      </c>
      <c r="D69" s="103">
        <v>34430</v>
      </c>
      <c r="E69" s="65">
        <v>0</v>
      </c>
      <c r="F69" s="65">
        <v>0</v>
      </c>
      <c r="G69" s="65">
        <v>0</v>
      </c>
      <c r="H69" s="65">
        <v>0</v>
      </c>
      <c r="I69" s="65">
        <v>0</v>
      </c>
      <c r="J69" s="65">
        <v>0</v>
      </c>
      <c r="K69" s="65">
        <v>0</v>
      </c>
      <c r="L69" s="65">
        <v>0</v>
      </c>
      <c r="M69" s="65">
        <v>0</v>
      </c>
      <c r="N69" s="65">
        <v>0</v>
      </c>
      <c r="O69" s="65">
        <v>0</v>
      </c>
      <c r="P69" s="65">
        <v>0</v>
      </c>
      <c r="Q69" s="65">
        <v>0</v>
      </c>
      <c r="R69" s="65">
        <v>0</v>
      </c>
      <c r="S69" s="65">
        <v>0</v>
      </c>
      <c r="T69" s="65">
        <v>0</v>
      </c>
      <c r="U69" s="65">
        <v>0</v>
      </c>
      <c r="V69" s="65">
        <v>0</v>
      </c>
      <c r="W69" s="65">
        <v>0</v>
      </c>
      <c r="X69" s="65">
        <v>0</v>
      </c>
      <c r="Y69" s="65">
        <v>0</v>
      </c>
      <c r="Z69" s="65">
        <v>0</v>
      </c>
      <c r="AA69" s="65">
        <v>0</v>
      </c>
      <c r="AB69" s="65">
        <v>0</v>
      </c>
      <c r="AC69" s="65">
        <v>0</v>
      </c>
      <c r="AD69" s="65">
        <v>0</v>
      </c>
      <c r="AE69" s="107">
        <f t="shared" si="3"/>
        <v>0</v>
      </c>
      <c r="AF69" s="65">
        <f t="shared" si="4"/>
        <v>0</v>
      </c>
      <c r="AG69" s="107">
        <f t="shared" si="5"/>
        <v>0</v>
      </c>
      <c r="AH69" s="124" t="s">
        <v>6051</v>
      </c>
      <c r="AI69" s="12">
        <f t="shared" si="6"/>
        <v>3</v>
      </c>
    </row>
    <row r="70" spans="1:35" s="103" customFormat="1" x14ac:dyDescent="0.25">
      <c r="B70" s="103" t="s">
        <v>869</v>
      </c>
      <c r="C70" s="104" t="s">
        <v>870</v>
      </c>
      <c r="D70" s="103">
        <v>34430</v>
      </c>
      <c r="E70" s="65">
        <v>0</v>
      </c>
      <c r="F70" s="65">
        <v>0</v>
      </c>
      <c r="G70" s="65">
        <v>0</v>
      </c>
      <c r="H70" s="65">
        <v>0</v>
      </c>
      <c r="I70" s="65">
        <v>0</v>
      </c>
      <c r="J70" s="65">
        <v>0</v>
      </c>
      <c r="K70" s="65">
        <v>0</v>
      </c>
      <c r="L70" s="65">
        <v>0</v>
      </c>
      <c r="M70" s="65">
        <v>0</v>
      </c>
      <c r="N70" s="65">
        <v>0</v>
      </c>
      <c r="O70" s="65">
        <v>0</v>
      </c>
      <c r="P70" s="65">
        <v>0</v>
      </c>
      <c r="Q70" s="65">
        <v>0</v>
      </c>
      <c r="R70" s="65">
        <v>0</v>
      </c>
      <c r="S70" s="65">
        <v>0</v>
      </c>
      <c r="T70" s="65">
        <v>0</v>
      </c>
      <c r="U70" s="65">
        <v>0</v>
      </c>
      <c r="V70" s="65">
        <v>0</v>
      </c>
      <c r="W70" s="65">
        <v>0</v>
      </c>
      <c r="X70" s="65">
        <v>0</v>
      </c>
      <c r="Y70" s="65">
        <v>0</v>
      </c>
      <c r="Z70" s="65">
        <v>0</v>
      </c>
      <c r="AA70" s="65">
        <v>0</v>
      </c>
      <c r="AB70" s="65">
        <v>0</v>
      </c>
      <c r="AC70" s="65">
        <v>0</v>
      </c>
      <c r="AD70" s="65">
        <v>0</v>
      </c>
      <c r="AE70" s="107">
        <f t="shared" si="3"/>
        <v>0</v>
      </c>
      <c r="AF70" s="65">
        <f t="shared" si="4"/>
        <v>0</v>
      </c>
      <c r="AG70" s="107">
        <f t="shared" si="5"/>
        <v>0</v>
      </c>
      <c r="AH70" s="124" t="s">
        <v>6046</v>
      </c>
      <c r="AI70" s="12" t="str">
        <f t="shared" si="6"/>
        <v>QQQ</v>
      </c>
    </row>
    <row r="71" spans="1:35" s="103" customFormat="1" x14ac:dyDescent="0.25">
      <c r="B71" s="103" t="s">
        <v>871</v>
      </c>
      <c r="C71" s="104" t="s">
        <v>872</v>
      </c>
      <c r="D71" s="103">
        <v>34430</v>
      </c>
      <c r="E71" s="65">
        <v>0</v>
      </c>
      <c r="F71" s="65">
        <v>0</v>
      </c>
      <c r="G71" s="65">
        <v>0</v>
      </c>
      <c r="H71" s="65">
        <v>0</v>
      </c>
      <c r="I71" s="65">
        <v>0</v>
      </c>
      <c r="J71" s="65">
        <v>0</v>
      </c>
      <c r="K71" s="65">
        <v>0</v>
      </c>
      <c r="L71" s="65">
        <v>0</v>
      </c>
      <c r="M71" s="65">
        <v>0</v>
      </c>
      <c r="N71" s="65">
        <v>0</v>
      </c>
      <c r="O71" s="65">
        <v>0</v>
      </c>
      <c r="P71" s="65">
        <v>0</v>
      </c>
      <c r="Q71" s="65">
        <v>0</v>
      </c>
      <c r="R71" s="65">
        <v>0</v>
      </c>
      <c r="S71" s="65">
        <v>0</v>
      </c>
      <c r="T71" s="65">
        <v>0</v>
      </c>
      <c r="U71" s="65">
        <v>0</v>
      </c>
      <c r="V71" s="65">
        <v>0</v>
      </c>
      <c r="W71" s="65">
        <v>0</v>
      </c>
      <c r="X71" s="65">
        <v>0</v>
      </c>
      <c r="Y71" s="65">
        <v>0</v>
      </c>
      <c r="Z71" s="65">
        <v>0</v>
      </c>
      <c r="AA71" s="65">
        <v>0</v>
      </c>
      <c r="AB71" s="65">
        <v>0</v>
      </c>
      <c r="AC71" s="65">
        <v>0</v>
      </c>
      <c r="AD71" s="65">
        <v>0</v>
      </c>
      <c r="AE71" s="107">
        <f t="shared" si="3"/>
        <v>0</v>
      </c>
      <c r="AF71" s="65">
        <f t="shared" si="4"/>
        <v>0</v>
      </c>
      <c r="AG71" s="107">
        <f t="shared" si="5"/>
        <v>0</v>
      </c>
      <c r="AH71" s="124" t="s">
        <v>6046</v>
      </c>
      <c r="AI71" s="12" t="str">
        <f t="shared" si="6"/>
        <v>QQQ</v>
      </c>
    </row>
    <row r="72" spans="1:35" s="103" customFormat="1" x14ac:dyDescent="0.25">
      <c r="B72" s="103" t="s">
        <v>873</v>
      </c>
      <c r="C72" s="104" t="s">
        <v>874</v>
      </c>
      <c r="D72" s="103">
        <v>34430</v>
      </c>
      <c r="E72" s="65">
        <v>0</v>
      </c>
      <c r="F72" s="65">
        <v>0</v>
      </c>
      <c r="G72" s="65">
        <v>0</v>
      </c>
      <c r="H72" s="65">
        <v>0</v>
      </c>
      <c r="I72" s="65">
        <v>0</v>
      </c>
      <c r="J72" s="65">
        <v>0</v>
      </c>
      <c r="K72" s="65">
        <v>0</v>
      </c>
      <c r="L72" s="65">
        <v>0</v>
      </c>
      <c r="M72" s="65">
        <v>0</v>
      </c>
      <c r="N72" s="65">
        <v>0</v>
      </c>
      <c r="O72" s="65">
        <v>0</v>
      </c>
      <c r="P72" s="65">
        <v>0</v>
      </c>
      <c r="Q72" s="65">
        <v>0</v>
      </c>
      <c r="R72" s="65">
        <v>0</v>
      </c>
      <c r="S72" s="65">
        <v>0</v>
      </c>
      <c r="T72" s="65">
        <v>0</v>
      </c>
      <c r="U72" s="65">
        <v>0</v>
      </c>
      <c r="V72" s="65">
        <v>0</v>
      </c>
      <c r="W72" s="65">
        <v>0</v>
      </c>
      <c r="X72" s="65">
        <v>0</v>
      </c>
      <c r="Y72" s="65">
        <v>0</v>
      </c>
      <c r="Z72" s="65">
        <v>0</v>
      </c>
      <c r="AA72" s="65">
        <v>0</v>
      </c>
      <c r="AB72" s="65">
        <v>0</v>
      </c>
      <c r="AC72" s="65">
        <v>0</v>
      </c>
      <c r="AD72" s="65">
        <v>0</v>
      </c>
      <c r="AE72" s="107">
        <f t="shared" si="3"/>
        <v>0</v>
      </c>
      <c r="AF72" s="65">
        <f t="shared" si="4"/>
        <v>0</v>
      </c>
      <c r="AG72" s="107">
        <f t="shared" si="5"/>
        <v>0</v>
      </c>
      <c r="AH72" s="124" t="s">
        <v>6051</v>
      </c>
      <c r="AI72" s="12">
        <f t="shared" si="6"/>
        <v>3</v>
      </c>
    </row>
    <row r="73" spans="1:35" s="103" customFormat="1" x14ac:dyDescent="0.25">
      <c r="A73" s="103" t="s">
        <v>5136</v>
      </c>
      <c r="B73" s="103" t="s">
        <v>5282</v>
      </c>
      <c r="C73" s="104" t="s">
        <v>5283</v>
      </c>
      <c r="D73" s="103">
        <v>34430</v>
      </c>
      <c r="E73" s="65">
        <v>0</v>
      </c>
      <c r="F73" s="65">
        <v>0</v>
      </c>
      <c r="G73" s="65">
        <v>0</v>
      </c>
      <c r="H73" s="65">
        <v>0</v>
      </c>
      <c r="I73" s="65">
        <v>0</v>
      </c>
      <c r="J73" s="65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107">
        <f t="shared" si="3"/>
        <v>0</v>
      </c>
      <c r="AF73" s="65">
        <f t="shared" si="4"/>
        <v>0</v>
      </c>
      <c r="AG73" s="107">
        <f t="shared" si="5"/>
        <v>0</v>
      </c>
      <c r="AH73" s="124" t="s">
        <v>6046</v>
      </c>
      <c r="AI73" s="12" t="str">
        <f t="shared" si="6"/>
        <v>QQQ</v>
      </c>
    </row>
    <row r="74" spans="1:35" s="103" customFormat="1" x14ac:dyDescent="0.25">
      <c r="B74" s="103" t="s">
        <v>877</v>
      </c>
      <c r="C74" s="104" t="s">
        <v>878</v>
      </c>
      <c r="D74" s="103">
        <v>34430</v>
      </c>
      <c r="E74" s="65">
        <v>0</v>
      </c>
      <c r="F74" s="65">
        <v>0</v>
      </c>
      <c r="G74" s="65">
        <v>1</v>
      </c>
      <c r="H74" s="65">
        <v>0</v>
      </c>
      <c r="I74" s="65">
        <v>1</v>
      </c>
      <c r="J74" s="65">
        <v>0</v>
      </c>
      <c r="K74" s="65">
        <v>0</v>
      </c>
      <c r="L74" s="65">
        <v>0</v>
      </c>
      <c r="M74" s="65">
        <v>0</v>
      </c>
      <c r="N74" s="65">
        <v>1</v>
      </c>
      <c r="O74" s="65">
        <v>0</v>
      </c>
      <c r="P74" s="65">
        <v>0</v>
      </c>
      <c r="Q74" s="65">
        <v>0</v>
      </c>
      <c r="R74" s="65">
        <v>0</v>
      </c>
      <c r="S74" s="65">
        <v>0</v>
      </c>
      <c r="T74" s="65">
        <v>0</v>
      </c>
      <c r="U74" s="65">
        <v>0</v>
      </c>
      <c r="V74" s="65">
        <v>0</v>
      </c>
      <c r="W74" s="65">
        <v>0</v>
      </c>
      <c r="X74" s="65">
        <v>1</v>
      </c>
      <c r="Y74" s="65">
        <v>0</v>
      </c>
      <c r="Z74" s="65">
        <v>0</v>
      </c>
      <c r="AA74" s="65">
        <v>0</v>
      </c>
      <c r="AB74" s="65">
        <v>0</v>
      </c>
      <c r="AC74" s="65">
        <v>0</v>
      </c>
      <c r="AD74" s="65">
        <v>0</v>
      </c>
      <c r="AE74" s="107">
        <f t="shared" si="3"/>
        <v>4</v>
      </c>
      <c r="AF74" s="65">
        <f t="shared" si="4"/>
        <v>1</v>
      </c>
      <c r="AG74" s="107">
        <f t="shared" si="5"/>
        <v>4</v>
      </c>
      <c r="AH74" s="124" t="s">
        <v>6054</v>
      </c>
      <c r="AI74" s="12">
        <f t="shared" si="6"/>
        <v>2.6669999999999998</v>
      </c>
    </row>
    <row r="75" spans="1:35" s="103" customFormat="1" x14ac:dyDescent="0.25">
      <c r="B75" s="103" t="s">
        <v>879</v>
      </c>
      <c r="C75" s="104" t="s">
        <v>880</v>
      </c>
      <c r="D75" s="103">
        <v>34430</v>
      </c>
      <c r="E75" s="65">
        <v>0</v>
      </c>
      <c r="F75" s="65">
        <v>1</v>
      </c>
      <c r="G75" s="65">
        <v>0</v>
      </c>
      <c r="H75" s="65">
        <v>0</v>
      </c>
      <c r="I75" s="65">
        <v>0</v>
      </c>
      <c r="J75" s="65">
        <v>0</v>
      </c>
      <c r="K75" s="65">
        <v>0</v>
      </c>
      <c r="L75" s="65">
        <v>0</v>
      </c>
      <c r="M75" s="65">
        <v>0</v>
      </c>
      <c r="N75" s="65">
        <v>0</v>
      </c>
      <c r="O75" s="65">
        <v>0</v>
      </c>
      <c r="P75" s="65">
        <v>0</v>
      </c>
      <c r="Q75" s="65">
        <v>0</v>
      </c>
      <c r="R75" s="65">
        <v>0</v>
      </c>
      <c r="S75" s="65">
        <v>0</v>
      </c>
      <c r="T75" s="65">
        <v>0</v>
      </c>
      <c r="U75" s="65">
        <v>0</v>
      </c>
      <c r="V75" s="65">
        <v>0</v>
      </c>
      <c r="W75" s="65">
        <v>0</v>
      </c>
      <c r="X75" s="65">
        <v>0</v>
      </c>
      <c r="Y75" s="65">
        <v>0</v>
      </c>
      <c r="Z75" s="65">
        <v>0</v>
      </c>
      <c r="AA75" s="65">
        <v>0</v>
      </c>
      <c r="AB75" s="65">
        <v>0</v>
      </c>
      <c r="AC75" s="65">
        <v>0</v>
      </c>
      <c r="AD75" s="65">
        <v>0</v>
      </c>
      <c r="AE75" s="107">
        <f t="shared" si="3"/>
        <v>1</v>
      </c>
      <c r="AF75" s="65">
        <f t="shared" si="4"/>
        <v>1</v>
      </c>
      <c r="AG75" s="107">
        <f t="shared" si="5"/>
        <v>1</v>
      </c>
      <c r="AH75" s="124" t="s">
        <v>6053</v>
      </c>
      <c r="AI75" s="12">
        <f t="shared" si="6"/>
        <v>3.6669999999999998</v>
      </c>
    </row>
    <row r="76" spans="1:35" s="103" customFormat="1" x14ac:dyDescent="0.25">
      <c r="B76" s="103" t="s">
        <v>881</v>
      </c>
      <c r="C76" s="104" t="s">
        <v>882</v>
      </c>
      <c r="D76" s="103">
        <v>34430</v>
      </c>
      <c r="E76" s="65">
        <v>0</v>
      </c>
      <c r="F76" s="65">
        <v>0</v>
      </c>
      <c r="G76" s="65">
        <v>0</v>
      </c>
      <c r="H76" s="65">
        <v>0</v>
      </c>
      <c r="I76" s="65">
        <v>0</v>
      </c>
      <c r="J76" s="65">
        <v>0</v>
      </c>
      <c r="K76" s="65">
        <v>0</v>
      </c>
      <c r="L76" s="65">
        <v>0</v>
      </c>
      <c r="M76" s="65">
        <v>0</v>
      </c>
      <c r="N76" s="65">
        <v>0</v>
      </c>
      <c r="O76" s="65">
        <v>0</v>
      </c>
      <c r="P76" s="65">
        <v>0</v>
      </c>
      <c r="Q76" s="65">
        <v>0</v>
      </c>
      <c r="R76" s="65">
        <v>0</v>
      </c>
      <c r="S76" s="65">
        <v>0</v>
      </c>
      <c r="T76" s="65">
        <v>0</v>
      </c>
      <c r="U76" s="65">
        <v>0</v>
      </c>
      <c r="V76" s="65">
        <v>0</v>
      </c>
      <c r="W76" s="65">
        <v>0</v>
      </c>
      <c r="X76" s="65">
        <v>0</v>
      </c>
      <c r="Y76" s="65">
        <v>0</v>
      </c>
      <c r="Z76" s="65">
        <v>0</v>
      </c>
      <c r="AA76" s="65">
        <v>0</v>
      </c>
      <c r="AB76" s="65">
        <v>0</v>
      </c>
      <c r="AC76" s="65">
        <v>0</v>
      </c>
      <c r="AD76" s="65">
        <v>0</v>
      </c>
      <c r="AE76" s="107">
        <f t="shared" si="3"/>
        <v>0</v>
      </c>
      <c r="AF76" s="65">
        <f t="shared" si="4"/>
        <v>0</v>
      </c>
      <c r="AG76" s="107">
        <f t="shared" si="5"/>
        <v>0</v>
      </c>
      <c r="AH76" s="124" t="s">
        <v>6053</v>
      </c>
      <c r="AI76" s="12">
        <f t="shared" si="6"/>
        <v>3.6669999999999998</v>
      </c>
    </row>
    <row r="77" spans="1:35" s="103" customFormat="1" x14ac:dyDescent="0.25">
      <c r="A77" s="103" t="s">
        <v>5136</v>
      </c>
      <c r="B77" s="103" t="s">
        <v>5284</v>
      </c>
      <c r="C77" s="104" t="s">
        <v>5285</v>
      </c>
      <c r="D77" s="103">
        <v>34430</v>
      </c>
      <c r="E77" s="65">
        <v>0</v>
      </c>
      <c r="F77" s="65">
        <v>0</v>
      </c>
      <c r="G77" s="65">
        <v>0</v>
      </c>
      <c r="H77" s="65">
        <v>0</v>
      </c>
      <c r="I77" s="65">
        <v>0</v>
      </c>
      <c r="J77" s="65">
        <v>0</v>
      </c>
      <c r="K77" s="65">
        <v>0</v>
      </c>
      <c r="L77" s="65">
        <v>0</v>
      </c>
      <c r="M77" s="65">
        <v>0</v>
      </c>
      <c r="N77" s="65">
        <v>0</v>
      </c>
      <c r="O77" s="65">
        <v>0</v>
      </c>
      <c r="P77" s="65">
        <v>0</v>
      </c>
      <c r="Q77" s="65">
        <v>0</v>
      </c>
      <c r="R77" s="65">
        <v>0</v>
      </c>
      <c r="S77" s="65">
        <v>0</v>
      </c>
      <c r="T77" s="65">
        <v>0</v>
      </c>
      <c r="U77" s="65">
        <v>0</v>
      </c>
      <c r="V77" s="65">
        <v>0</v>
      </c>
      <c r="W77" s="65">
        <v>0</v>
      </c>
      <c r="X77" s="65">
        <v>0</v>
      </c>
      <c r="Y77" s="65">
        <v>0</v>
      </c>
      <c r="Z77" s="65">
        <v>0</v>
      </c>
      <c r="AA77" s="65">
        <v>0</v>
      </c>
      <c r="AB77" s="65">
        <v>0</v>
      </c>
      <c r="AC77" s="65">
        <v>0</v>
      </c>
      <c r="AD77" s="65">
        <v>0</v>
      </c>
      <c r="AE77" s="107">
        <f t="shared" si="3"/>
        <v>0</v>
      </c>
      <c r="AF77" s="65">
        <f t="shared" si="4"/>
        <v>0</v>
      </c>
      <c r="AG77" s="107">
        <f t="shared" si="5"/>
        <v>0</v>
      </c>
      <c r="AH77" s="124" t="s">
        <v>6047</v>
      </c>
      <c r="AI77" s="12">
        <f t="shared" si="6"/>
        <v>1.667</v>
      </c>
    </row>
    <row r="78" spans="1:35" s="103" customFormat="1" x14ac:dyDescent="0.25">
      <c r="B78" s="103" t="s">
        <v>883</v>
      </c>
      <c r="C78" s="104" t="s">
        <v>884</v>
      </c>
      <c r="D78" s="103">
        <v>34430</v>
      </c>
      <c r="E78" s="65">
        <v>0</v>
      </c>
      <c r="F78" s="65">
        <v>0</v>
      </c>
      <c r="G78" s="65">
        <v>0</v>
      </c>
      <c r="H78" s="65">
        <v>0</v>
      </c>
      <c r="I78" s="65">
        <v>0</v>
      </c>
      <c r="J78" s="65">
        <v>1</v>
      </c>
      <c r="K78" s="65">
        <v>0</v>
      </c>
      <c r="L78" s="65">
        <v>0</v>
      </c>
      <c r="M78" s="65">
        <v>0</v>
      </c>
      <c r="N78" s="65">
        <v>0</v>
      </c>
      <c r="O78" s="65">
        <v>0</v>
      </c>
      <c r="P78" s="65">
        <v>0</v>
      </c>
      <c r="Q78" s="65">
        <v>0</v>
      </c>
      <c r="R78" s="65">
        <v>0</v>
      </c>
      <c r="S78" s="65">
        <v>0</v>
      </c>
      <c r="T78" s="65">
        <v>0</v>
      </c>
      <c r="U78" s="65">
        <v>0</v>
      </c>
      <c r="V78" s="65">
        <v>0</v>
      </c>
      <c r="W78" s="65">
        <v>0</v>
      </c>
      <c r="X78" s="65">
        <v>0</v>
      </c>
      <c r="Y78" s="65">
        <v>0</v>
      </c>
      <c r="Z78" s="65">
        <v>0</v>
      </c>
      <c r="AA78" s="65">
        <v>0</v>
      </c>
      <c r="AB78" s="65">
        <v>0</v>
      </c>
      <c r="AC78" s="65">
        <v>0</v>
      </c>
      <c r="AD78" s="65">
        <v>0</v>
      </c>
      <c r="AE78" s="107">
        <f t="shared" si="3"/>
        <v>1</v>
      </c>
      <c r="AF78" s="65">
        <f t="shared" si="4"/>
        <v>1</v>
      </c>
      <c r="AG78" s="107">
        <f t="shared" si="5"/>
        <v>2</v>
      </c>
      <c r="AH78" s="124" t="s">
        <v>6047</v>
      </c>
      <c r="AI78" s="12">
        <f t="shared" si="6"/>
        <v>1.667</v>
      </c>
    </row>
    <row r="79" spans="1:35" s="103" customFormat="1" x14ac:dyDescent="0.25">
      <c r="B79" s="103" t="s">
        <v>885</v>
      </c>
      <c r="C79" s="104" t="s">
        <v>886</v>
      </c>
      <c r="D79" s="103">
        <v>34430</v>
      </c>
      <c r="E79" s="65">
        <v>0</v>
      </c>
      <c r="F79" s="65">
        <v>0</v>
      </c>
      <c r="G79" s="65">
        <v>0</v>
      </c>
      <c r="H79" s="65">
        <v>0</v>
      </c>
      <c r="I79" s="65">
        <v>0</v>
      </c>
      <c r="J79" s="65">
        <v>0</v>
      </c>
      <c r="K79" s="65">
        <v>0</v>
      </c>
      <c r="L79" s="65">
        <v>0</v>
      </c>
      <c r="M79" s="65">
        <v>1</v>
      </c>
      <c r="N79" s="65">
        <v>0</v>
      </c>
      <c r="O79" s="65">
        <v>0</v>
      </c>
      <c r="P79" s="65">
        <v>0</v>
      </c>
      <c r="Q79" s="65">
        <v>0</v>
      </c>
      <c r="R79" s="65">
        <v>0</v>
      </c>
      <c r="S79" s="65">
        <v>0</v>
      </c>
      <c r="T79" s="65">
        <v>0</v>
      </c>
      <c r="U79" s="65">
        <v>0</v>
      </c>
      <c r="V79" s="65">
        <v>0</v>
      </c>
      <c r="W79" s="65">
        <v>0</v>
      </c>
      <c r="X79" s="65">
        <v>0</v>
      </c>
      <c r="Y79" s="65">
        <v>1</v>
      </c>
      <c r="Z79" s="65">
        <v>0</v>
      </c>
      <c r="AA79" s="65">
        <v>1</v>
      </c>
      <c r="AB79" s="65">
        <v>0</v>
      </c>
      <c r="AC79" s="65">
        <v>1</v>
      </c>
      <c r="AD79" s="65">
        <v>0</v>
      </c>
      <c r="AE79" s="107">
        <f t="shared" si="3"/>
        <v>4</v>
      </c>
      <c r="AF79" s="65">
        <f t="shared" si="4"/>
        <v>1</v>
      </c>
      <c r="AG79" s="107">
        <f t="shared" si="5"/>
        <v>4</v>
      </c>
      <c r="AH79" s="124" t="s">
        <v>6047</v>
      </c>
      <c r="AI79" s="12">
        <f t="shared" si="6"/>
        <v>1.667</v>
      </c>
    </row>
    <row r="80" spans="1:35" s="103" customFormat="1" x14ac:dyDescent="0.25">
      <c r="B80" s="103" t="s">
        <v>887</v>
      </c>
      <c r="C80" s="104" t="s">
        <v>888</v>
      </c>
      <c r="D80" s="103">
        <v>34430</v>
      </c>
      <c r="E80" s="65">
        <v>0</v>
      </c>
      <c r="F80" s="65">
        <v>0</v>
      </c>
      <c r="G80" s="65">
        <v>0</v>
      </c>
      <c r="H80" s="65">
        <v>0</v>
      </c>
      <c r="I80" s="65">
        <v>0</v>
      </c>
      <c r="J80" s="65">
        <v>0</v>
      </c>
      <c r="K80" s="65">
        <v>0</v>
      </c>
      <c r="L80" s="65">
        <v>0</v>
      </c>
      <c r="M80" s="65">
        <v>0</v>
      </c>
      <c r="N80" s="65">
        <v>0</v>
      </c>
      <c r="O80" s="65">
        <v>0</v>
      </c>
      <c r="P80" s="65">
        <v>0</v>
      </c>
      <c r="Q80" s="65">
        <v>0</v>
      </c>
      <c r="R80" s="65">
        <v>0</v>
      </c>
      <c r="S80" s="65">
        <v>0</v>
      </c>
      <c r="T80" s="65">
        <v>0</v>
      </c>
      <c r="U80" s="65">
        <v>0</v>
      </c>
      <c r="V80" s="65">
        <v>0</v>
      </c>
      <c r="W80" s="65">
        <v>0</v>
      </c>
      <c r="X80" s="65">
        <v>0</v>
      </c>
      <c r="Y80" s="65">
        <v>0</v>
      </c>
      <c r="Z80" s="65">
        <v>0</v>
      </c>
      <c r="AA80" s="65">
        <v>0</v>
      </c>
      <c r="AB80" s="65">
        <v>0</v>
      </c>
      <c r="AC80" s="65">
        <v>0</v>
      </c>
      <c r="AD80" s="65">
        <v>0</v>
      </c>
      <c r="AE80" s="107">
        <f t="shared" si="3"/>
        <v>0</v>
      </c>
      <c r="AF80" s="65">
        <f t="shared" si="4"/>
        <v>0</v>
      </c>
      <c r="AG80" s="107">
        <f t="shared" si="5"/>
        <v>0</v>
      </c>
      <c r="AH80" s="124" t="s">
        <v>6051</v>
      </c>
      <c r="AI80" s="12">
        <f t="shared" si="6"/>
        <v>3</v>
      </c>
    </row>
    <row r="81" spans="1:35" s="103" customFormat="1" x14ac:dyDescent="0.25">
      <c r="B81" s="103" t="s">
        <v>889</v>
      </c>
      <c r="C81" s="104" t="s">
        <v>890</v>
      </c>
      <c r="D81" s="103">
        <v>34430</v>
      </c>
      <c r="E81" s="65">
        <v>0</v>
      </c>
      <c r="F81" s="65">
        <v>0</v>
      </c>
      <c r="G81" s="65">
        <v>0</v>
      </c>
      <c r="H81" s="65">
        <v>0</v>
      </c>
      <c r="I81" s="65">
        <v>0</v>
      </c>
      <c r="J81" s="65">
        <v>0</v>
      </c>
      <c r="K81" s="65">
        <v>0</v>
      </c>
      <c r="L81" s="65">
        <v>0</v>
      </c>
      <c r="M81" s="65">
        <v>0</v>
      </c>
      <c r="N81" s="65">
        <v>0</v>
      </c>
      <c r="O81" s="65">
        <v>0</v>
      </c>
      <c r="P81" s="65">
        <v>0</v>
      </c>
      <c r="Q81" s="65">
        <v>0</v>
      </c>
      <c r="R81" s="65">
        <v>0</v>
      </c>
      <c r="S81" s="65">
        <v>0</v>
      </c>
      <c r="T81" s="65">
        <v>0</v>
      </c>
      <c r="U81" s="65">
        <v>0</v>
      </c>
      <c r="V81" s="65">
        <v>0</v>
      </c>
      <c r="W81" s="65">
        <v>0</v>
      </c>
      <c r="X81" s="65">
        <v>0</v>
      </c>
      <c r="Y81" s="65">
        <v>0</v>
      </c>
      <c r="Z81" s="65">
        <v>0</v>
      </c>
      <c r="AA81" s="65">
        <v>0</v>
      </c>
      <c r="AB81" s="65">
        <v>0</v>
      </c>
      <c r="AC81" s="65">
        <v>0</v>
      </c>
      <c r="AD81" s="65">
        <v>0</v>
      </c>
      <c r="AE81" s="107">
        <f t="shared" si="3"/>
        <v>0</v>
      </c>
      <c r="AF81" s="65">
        <f t="shared" si="4"/>
        <v>0</v>
      </c>
      <c r="AG81" s="107">
        <f t="shared" si="5"/>
        <v>0</v>
      </c>
      <c r="AH81" s="124" t="s">
        <v>6049</v>
      </c>
      <c r="AI81" s="12">
        <f t="shared" si="6"/>
        <v>3.3330000000000002</v>
      </c>
    </row>
    <row r="82" spans="1:35" s="103" customFormat="1" x14ac:dyDescent="0.25">
      <c r="B82" s="103" t="s">
        <v>891</v>
      </c>
      <c r="C82" s="104" t="s">
        <v>892</v>
      </c>
      <c r="D82" s="103">
        <v>34430</v>
      </c>
      <c r="E82" s="65">
        <v>0</v>
      </c>
      <c r="F82" s="65">
        <v>0</v>
      </c>
      <c r="G82" s="65">
        <v>1</v>
      </c>
      <c r="H82" s="65">
        <v>0</v>
      </c>
      <c r="I82" s="65">
        <v>1</v>
      </c>
      <c r="J82" s="65">
        <v>0</v>
      </c>
      <c r="K82" s="65">
        <v>0</v>
      </c>
      <c r="L82" s="65">
        <v>0</v>
      </c>
      <c r="M82" s="65">
        <v>0</v>
      </c>
      <c r="N82" s="65">
        <v>1</v>
      </c>
      <c r="O82" s="65">
        <v>0</v>
      </c>
      <c r="P82" s="65">
        <v>1</v>
      </c>
      <c r="Q82" s="65">
        <v>0</v>
      </c>
      <c r="R82" s="65">
        <v>0</v>
      </c>
      <c r="S82" s="65">
        <v>0</v>
      </c>
      <c r="T82" s="65">
        <v>0</v>
      </c>
      <c r="U82" s="65">
        <v>0</v>
      </c>
      <c r="V82" s="65">
        <v>0</v>
      </c>
      <c r="W82" s="65">
        <v>0</v>
      </c>
      <c r="X82" s="65">
        <v>1</v>
      </c>
      <c r="Y82" s="65">
        <v>0</v>
      </c>
      <c r="Z82" s="65">
        <v>1</v>
      </c>
      <c r="AA82" s="65">
        <v>0</v>
      </c>
      <c r="AB82" s="65">
        <v>0</v>
      </c>
      <c r="AC82" s="65">
        <v>0</v>
      </c>
      <c r="AD82" s="65">
        <v>1</v>
      </c>
      <c r="AE82" s="107">
        <f t="shared" si="3"/>
        <v>7</v>
      </c>
      <c r="AF82" s="65">
        <f t="shared" si="4"/>
        <v>1</v>
      </c>
      <c r="AG82" s="107">
        <f t="shared" si="5"/>
        <v>7</v>
      </c>
      <c r="AH82" s="124" t="s">
        <v>6051</v>
      </c>
      <c r="AI82" s="12">
        <f t="shared" si="6"/>
        <v>3</v>
      </c>
    </row>
    <row r="83" spans="1:35" s="103" customFormat="1" x14ac:dyDescent="0.25">
      <c r="B83" s="103" t="s">
        <v>895</v>
      </c>
      <c r="C83" s="104" t="s">
        <v>896</v>
      </c>
      <c r="D83" s="103">
        <v>34430</v>
      </c>
      <c r="E83" s="65">
        <v>0</v>
      </c>
      <c r="F83" s="65">
        <v>0</v>
      </c>
      <c r="G83" s="65">
        <v>0</v>
      </c>
      <c r="H83" s="65">
        <v>0</v>
      </c>
      <c r="I83" s="65">
        <v>0</v>
      </c>
      <c r="J83" s="65">
        <v>0</v>
      </c>
      <c r="K83" s="65">
        <v>0</v>
      </c>
      <c r="L83" s="65">
        <v>0</v>
      </c>
      <c r="M83" s="65">
        <v>0</v>
      </c>
      <c r="N83" s="65">
        <v>0</v>
      </c>
      <c r="O83" s="65">
        <v>0</v>
      </c>
      <c r="P83" s="65">
        <v>0</v>
      </c>
      <c r="Q83" s="65">
        <v>0</v>
      </c>
      <c r="R83" s="65">
        <v>0</v>
      </c>
      <c r="S83" s="65">
        <v>0</v>
      </c>
      <c r="T83" s="65">
        <v>0</v>
      </c>
      <c r="U83" s="65">
        <v>0</v>
      </c>
      <c r="V83" s="65">
        <v>0</v>
      </c>
      <c r="W83" s="65">
        <v>0</v>
      </c>
      <c r="X83" s="65">
        <v>0</v>
      </c>
      <c r="Y83" s="65">
        <v>0</v>
      </c>
      <c r="Z83" s="65">
        <v>0</v>
      </c>
      <c r="AA83" s="65">
        <v>0</v>
      </c>
      <c r="AB83" s="65">
        <v>0</v>
      </c>
      <c r="AC83" s="65">
        <v>0</v>
      </c>
      <c r="AD83" s="65">
        <v>0</v>
      </c>
      <c r="AE83" s="107">
        <f t="shared" si="3"/>
        <v>0</v>
      </c>
      <c r="AF83" s="65">
        <f t="shared" si="4"/>
        <v>0</v>
      </c>
      <c r="AG83" s="107">
        <f t="shared" si="5"/>
        <v>0</v>
      </c>
      <c r="AH83" s="124" t="s">
        <v>5135</v>
      </c>
      <c r="AI83" s="12">
        <f t="shared" si="6"/>
        <v>1</v>
      </c>
    </row>
    <row r="84" spans="1:35" s="103" customFormat="1" x14ac:dyDescent="0.25">
      <c r="A84" s="103" t="s">
        <v>5136</v>
      </c>
      <c r="B84" s="103" t="s">
        <v>5286</v>
      </c>
      <c r="C84" s="104" t="s">
        <v>5287</v>
      </c>
      <c r="D84" s="103">
        <v>34430</v>
      </c>
      <c r="E84" s="65">
        <v>0</v>
      </c>
      <c r="F84" s="65">
        <v>0</v>
      </c>
      <c r="G84" s="65">
        <v>0</v>
      </c>
      <c r="H84" s="65">
        <v>0</v>
      </c>
      <c r="I84" s="65">
        <v>0</v>
      </c>
      <c r="J84" s="65">
        <v>0</v>
      </c>
      <c r="K84" s="65">
        <v>0</v>
      </c>
      <c r="L84" s="65">
        <v>0</v>
      </c>
      <c r="M84" s="65">
        <v>0</v>
      </c>
      <c r="N84" s="65">
        <v>0</v>
      </c>
      <c r="O84" s="65">
        <v>0</v>
      </c>
      <c r="P84" s="65">
        <v>0</v>
      </c>
      <c r="Q84" s="65">
        <v>0</v>
      </c>
      <c r="R84" s="65">
        <v>0</v>
      </c>
      <c r="S84" s="65">
        <v>0</v>
      </c>
      <c r="T84" s="65">
        <v>0</v>
      </c>
      <c r="U84" s="65">
        <v>0</v>
      </c>
      <c r="V84" s="65">
        <v>0</v>
      </c>
      <c r="W84" s="65">
        <v>0</v>
      </c>
      <c r="X84" s="65">
        <v>0</v>
      </c>
      <c r="Y84" s="65">
        <v>0</v>
      </c>
      <c r="Z84" s="65">
        <v>0</v>
      </c>
      <c r="AA84" s="65">
        <v>0</v>
      </c>
      <c r="AB84" s="65">
        <v>0</v>
      </c>
      <c r="AC84" s="65">
        <v>0</v>
      </c>
      <c r="AD84" s="65">
        <v>0</v>
      </c>
      <c r="AE84" s="107">
        <f t="shared" si="3"/>
        <v>0</v>
      </c>
      <c r="AF84" s="65">
        <f t="shared" si="4"/>
        <v>0</v>
      </c>
      <c r="AG84" s="107">
        <f t="shared" si="5"/>
        <v>0</v>
      </c>
      <c r="AH84" s="124" t="s">
        <v>6050</v>
      </c>
      <c r="AI84" s="12">
        <f t="shared" si="6"/>
        <v>2</v>
      </c>
    </row>
    <row r="85" spans="1:35" s="103" customFormat="1" x14ac:dyDescent="0.25">
      <c r="A85" s="103" t="s">
        <v>5136</v>
      </c>
      <c r="B85" s="103" t="s">
        <v>5288</v>
      </c>
      <c r="C85" s="104" t="s">
        <v>5289</v>
      </c>
      <c r="D85" s="103">
        <v>34430</v>
      </c>
      <c r="E85" s="65">
        <v>0</v>
      </c>
      <c r="F85" s="65">
        <v>0</v>
      </c>
      <c r="G85" s="65">
        <v>0</v>
      </c>
      <c r="H85" s="65">
        <v>0</v>
      </c>
      <c r="I85" s="65">
        <v>0</v>
      </c>
      <c r="J85" s="65">
        <v>0</v>
      </c>
      <c r="K85" s="65">
        <v>0</v>
      </c>
      <c r="L85" s="65">
        <v>0</v>
      </c>
      <c r="M85" s="65">
        <v>0</v>
      </c>
      <c r="N85" s="65">
        <v>0</v>
      </c>
      <c r="O85" s="65">
        <v>0</v>
      </c>
      <c r="P85" s="65">
        <v>0</v>
      </c>
      <c r="Q85" s="65">
        <v>0</v>
      </c>
      <c r="R85" s="65">
        <v>0</v>
      </c>
      <c r="S85" s="65">
        <v>0</v>
      </c>
      <c r="T85" s="65">
        <v>0</v>
      </c>
      <c r="U85" s="65">
        <v>0</v>
      </c>
      <c r="V85" s="65">
        <v>0</v>
      </c>
      <c r="W85" s="65">
        <v>0</v>
      </c>
      <c r="X85" s="65">
        <v>0</v>
      </c>
      <c r="Y85" s="65">
        <v>0</v>
      </c>
      <c r="Z85" s="65">
        <v>0</v>
      </c>
      <c r="AA85" s="65">
        <v>0</v>
      </c>
      <c r="AB85" s="65">
        <v>0</v>
      </c>
      <c r="AC85" s="65">
        <v>0</v>
      </c>
      <c r="AD85" s="65">
        <v>0</v>
      </c>
      <c r="AE85" s="107">
        <f t="shared" si="3"/>
        <v>0</v>
      </c>
      <c r="AF85" s="65">
        <f t="shared" si="4"/>
        <v>0</v>
      </c>
      <c r="AG85" s="107">
        <f t="shared" si="5"/>
        <v>0</v>
      </c>
      <c r="AH85" s="124" t="s">
        <v>6051</v>
      </c>
      <c r="AI85" s="12">
        <f t="shared" si="6"/>
        <v>3</v>
      </c>
    </row>
    <row r="86" spans="1:35" s="103" customFormat="1" x14ac:dyDescent="0.25">
      <c r="B86" s="103" t="s">
        <v>897</v>
      </c>
      <c r="C86" s="104" t="s">
        <v>898</v>
      </c>
      <c r="D86" s="103">
        <v>34430</v>
      </c>
      <c r="E86" s="65">
        <v>0</v>
      </c>
      <c r="F86" s="65">
        <v>0</v>
      </c>
      <c r="G86" s="65">
        <v>0</v>
      </c>
      <c r="H86" s="65">
        <v>0</v>
      </c>
      <c r="I86" s="65">
        <v>0</v>
      </c>
      <c r="J86" s="65">
        <v>0</v>
      </c>
      <c r="K86" s="65">
        <v>0</v>
      </c>
      <c r="L86" s="65">
        <v>0</v>
      </c>
      <c r="M86" s="65">
        <v>0</v>
      </c>
      <c r="N86" s="65">
        <v>0</v>
      </c>
      <c r="O86" s="65">
        <v>0</v>
      </c>
      <c r="P86" s="65">
        <v>0</v>
      </c>
      <c r="Q86" s="65">
        <v>0</v>
      </c>
      <c r="R86" s="65">
        <v>0</v>
      </c>
      <c r="S86" s="65">
        <v>0</v>
      </c>
      <c r="T86" s="65">
        <v>0</v>
      </c>
      <c r="U86" s="65">
        <v>0</v>
      </c>
      <c r="V86" s="65">
        <v>0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0</v>
      </c>
      <c r="AC86" s="65">
        <v>0</v>
      </c>
      <c r="AD86" s="65">
        <v>0</v>
      </c>
      <c r="AE86" s="107">
        <f t="shared" si="3"/>
        <v>0</v>
      </c>
      <c r="AF86" s="65">
        <f t="shared" si="4"/>
        <v>0</v>
      </c>
      <c r="AG86" s="107">
        <f t="shared" si="5"/>
        <v>0</v>
      </c>
      <c r="AH86" s="124" t="s">
        <v>6049</v>
      </c>
      <c r="AI86" s="12">
        <f t="shared" si="6"/>
        <v>3.3330000000000002</v>
      </c>
    </row>
    <row r="87" spans="1:35" s="103" customFormat="1" x14ac:dyDescent="0.25">
      <c r="B87" s="103" t="s">
        <v>899</v>
      </c>
      <c r="C87" s="104" t="s">
        <v>900</v>
      </c>
      <c r="D87" s="103">
        <v>34430</v>
      </c>
      <c r="E87" s="65">
        <v>0</v>
      </c>
      <c r="F87" s="65">
        <v>0</v>
      </c>
      <c r="G87" s="65">
        <v>0</v>
      </c>
      <c r="H87" s="65">
        <v>0</v>
      </c>
      <c r="I87" s="65">
        <v>0</v>
      </c>
      <c r="J87" s="65">
        <v>0</v>
      </c>
      <c r="K87" s="65">
        <v>0</v>
      </c>
      <c r="L87" s="65">
        <v>0</v>
      </c>
      <c r="M87" s="65">
        <v>0</v>
      </c>
      <c r="N87" s="65">
        <v>0</v>
      </c>
      <c r="O87" s="65">
        <v>0</v>
      </c>
      <c r="P87" s="65">
        <v>0</v>
      </c>
      <c r="Q87" s="65">
        <v>0</v>
      </c>
      <c r="R87" s="65">
        <v>0</v>
      </c>
      <c r="S87" s="65">
        <v>0</v>
      </c>
      <c r="T87" s="65">
        <v>0</v>
      </c>
      <c r="U87" s="65">
        <v>0</v>
      </c>
      <c r="V87" s="65">
        <v>0</v>
      </c>
      <c r="W87" s="65">
        <v>0</v>
      </c>
      <c r="X87" s="65">
        <v>0</v>
      </c>
      <c r="Y87" s="65">
        <v>0</v>
      </c>
      <c r="Z87" s="65">
        <v>0</v>
      </c>
      <c r="AA87" s="65">
        <v>0</v>
      </c>
      <c r="AB87" s="65">
        <v>0</v>
      </c>
      <c r="AC87" s="65">
        <v>0</v>
      </c>
      <c r="AD87" s="65">
        <v>0</v>
      </c>
      <c r="AE87" s="107">
        <f t="shared" ref="AE87:AE150" si="7">SUM(E87:AD87)</f>
        <v>0</v>
      </c>
      <c r="AF87" s="65">
        <f t="shared" ref="AF87:AF150" si="8">IF(AE87=0,0,1)</f>
        <v>0</v>
      </c>
      <c r="AG87" s="107">
        <f t="shared" ref="AG87:AG150" si="9">SUMPRODUCT($E$19:$AD$19,E87:AD87)</f>
        <v>0</v>
      </c>
      <c r="AH87" s="124" t="s">
        <v>6055</v>
      </c>
      <c r="AI87" s="12" t="str">
        <f t="shared" si="6"/>
        <v>XXX</v>
      </c>
    </row>
    <row r="88" spans="1:35" s="103" customFormat="1" x14ac:dyDescent="0.25">
      <c r="B88" s="103" t="s">
        <v>901</v>
      </c>
      <c r="C88" s="104" t="s">
        <v>902</v>
      </c>
      <c r="D88" s="103">
        <v>34430</v>
      </c>
      <c r="E88" s="65">
        <v>0</v>
      </c>
      <c r="F88" s="65">
        <v>0</v>
      </c>
      <c r="G88" s="65">
        <v>0</v>
      </c>
      <c r="H88" s="65">
        <v>0</v>
      </c>
      <c r="I88" s="65">
        <v>0</v>
      </c>
      <c r="J88" s="65">
        <v>0</v>
      </c>
      <c r="K88" s="65">
        <v>0</v>
      </c>
      <c r="L88" s="65">
        <v>0</v>
      </c>
      <c r="M88" s="65">
        <v>0</v>
      </c>
      <c r="N88" s="65">
        <v>0</v>
      </c>
      <c r="O88" s="65">
        <v>0</v>
      </c>
      <c r="P88" s="65">
        <v>0</v>
      </c>
      <c r="Q88" s="65">
        <v>0</v>
      </c>
      <c r="R88" s="65">
        <v>0</v>
      </c>
      <c r="S88" s="65">
        <v>0</v>
      </c>
      <c r="T88" s="65">
        <v>0</v>
      </c>
      <c r="U88" s="65">
        <v>0</v>
      </c>
      <c r="V88" s="65">
        <v>0</v>
      </c>
      <c r="W88" s="65">
        <v>0</v>
      </c>
      <c r="X88" s="65">
        <v>0</v>
      </c>
      <c r="Y88" s="65">
        <v>0</v>
      </c>
      <c r="Z88" s="65">
        <v>0</v>
      </c>
      <c r="AA88" s="65">
        <v>0</v>
      </c>
      <c r="AB88" s="65">
        <v>0</v>
      </c>
      <c r="AC88" s="65">
        <v>0</v>
      </c>
      <c r="AD88" s="65">
        <v>0</v>
      </c>
      <c r="AE88" s="107">
        <f t="shared" si="7"/>
        <v>0</v>
      </c>
      <c r="AF88" s="65">
        <f t="shared" si="8"/>
        <v>0</v>
      </c>
      <c r="AG88" s="107">
        <f t="shared" si="9"/>
        <v>0</v>
      </c>
      <c r="AH88" s="124" t="s">
        <v>5962</v>
      </c>
      <c r="AI88" s="12">
        <f t="shared" ref="AI88:AI151" si="10">VLOOKUP(AH88,$AH$2:$AI$17,2,FALSE)</f>
        <v>0</v>
      </c>
    </row>
    <row r="89" spans="1:35" s="103" customFormat="1" x14ac:dyDescent="0.25">
      <c r="B89" s="103" t="s">
        <v>903</v>
      </c>
      <c r="C89" s="104" t="s">
        <v>904</v>
      </c>
      <c r="D89" s="103">
        <v>34430</v>
      </c>
      <c r="E89" s="65">
        <v>0</v>
      </c>
      <c r="F89" s="65">
        <v>0</v>
      </c>
      <c r="G89" s="65">
        <v>0</v>
      </c>
      <c r="H89" s="65">
        <v>0</v>
      </c>
      <c r="I89" s="65">
        <v>0</v>
      </c>
      <c r="J89" s="65">
        <v>0</v>
      </c>
      <c r="K89" s="65">
        <v>0</v>
      </c>
      <c r="L89" s="65">
        <v>0</v>
      </c>
      <c r="M89" s="65">
        <v>0</v>
      </c>
      <c r="N89" s="65">
        <v>0</v>
      </c>
      <c r="O89" s="65">
        <v>0</v>
      </c>
      <c r="P89" s="65">
        <v>0</v>
      </c>
      <c r="Q89" s="65">
        <v>0</v>
      </c>
      <c r="R89" s="65">
        <v>0</v>
      </c>
      <c r="S89" s="65">
        <v>0</v>
      </c>
      <c r="T89" s="65">
        <v>0</v>
      </c>
      <c r="U89" s="65">
        <v>0</v>
      </c>
      <c r="V89" s="65">
        <v>0</v>
      </c>
      <c r="W89" s="65">
        <v>0</v>
      </c>
      <c r="X89" s="65">
        <v>0</v>
      </c>
      <c r="Y89" s="65">
        <v>0</v>
      </c>
      <c r="Z89" s="65">
        <v>0</v>
      </c>
      <c r="AA89" s="65">
        <v>0</v>
      </c>
      <c r="AB89" s="65">
        <v>0</v>
      </c>
      <c r="AC89" s="65">
        <v>0</v>
      </c>
      <c r="AD89" s="65">
        <v>0</v>
      </c>
      <c r="AE89" s="107">
        <f t="shared" si="7"/>
        <v>0</v>
      </c>
      <c r="AF89" s="65">
        <f t="shared" si="8"/>
        <v>0</v>
      </c>
      <c r="AG89" s="107">
        <f t="shared" si="9"/>
        <v>0</v>
      </c>
      <c r="AH89" s="124" t="s">
        <v>5962</v>
      </c>
      <c r="AI89" s="12">
        <f t="shared" si="10"/>
        <v>0</v>
      </c>
    </row>
    <row r="90" spans="1:35" s="103" customFormat="1" x14ac:dyDescent="0.25">
      <c r="B90" s="103" t="s">
        <v>905</v>
      </c>
      <c r="C90" s="104" t="s">
        <v>906</v>
      </c>
      <c r="D90" s="103">
        <v>34430</v>
      </c>
      <c r="E90" s="65">
        <v>0</v>
      </c>
      <c r="F90" s="65">
        <v>0</v>
      </c>
      <c r="G90" s="65">
        <v>0</v>
      </c>
      <c r="H90" s="65">
        <v>0</v>
      </c>
      <c r="I90" s="65">
        <v>0</v>
      </c>
      <c r="J90" s="65">
        <v>0</v>
      </c>
      <c r="K90" s="65">
        <v>0</v>
      </c>
      <c r="L90" s="65">
        <v>0</v>
      </c>
      <c r="M90" s="65">
        <v>0</v>
      </c>
      <c r="N90" s="65">
        <v>0</v>
      </c>
      <c r="O90" s="65">
        <v>0</v>
      </c>
      <c r="P90" s="65">
        <v>0</v>
      </c>
      <c r="Q90" s="65">
        <v>0</v>
      </c>
      <c r="R90" s="65">
        <v>0</v>
      </c>
      <c r="S90" s="65">
        <v>0</v>
      </c>
      <c r="T90" s="65">
        <v>0</v>
      </c>
      <c r="U90" s="65">
        <v>0</v>
      </c>
      <c r="V90" s="65">
        <v>0</v>
      </c>
      <c r="W90" s="65">
        <v>0</v>
      </c>
      <c r="X90" s="65">
        <v>0</v>
      </c>
      <c r="Y90" s="65">
        <v>0</v>
      </c>
      <c r="Z90" s="65">
        <v>0</v>
      </c>
      <c r="AA90" s="65">
        <v>0</v>
      </c>
      <c r="AB90" s="65">
        <v>0</v>
      </c>
      <c r="AC90" s="65">
        <v>0</v>
      </c>
      <c r="AD90" s="65">
        <v>0</v>
      </c>
      <c r="AE90" s="107">
        <f t="shared" si="7"/>
        <v>0</v>
      </c>
      <c r="AF90" s="65">
        <f t="shared" si="8"/>
        <v>0</v>
      </c>
      <c r="AG90" s="107">
        <f t="shared" si="9"/>
        <v>0</v>
      </c>
      <c r="AH90" s="124" t="s">
        <v>6050</v>
      </c>
      <c r="AI90" s="12">
        <f t="shared" si="10"/>
        <v>2</v>
      </c>
    </row>
    <row r="91" spans="1:35" s="103" customFormat="1" x14ac:dyDescent="0.25">
      <c r="B91" s="103" t="s">
        <v>907</v>
      </c>
      <c r="C91" s="104" t="s">
        <v>908</v>
      </c>
      <c r="D91" s="103">
        <v>34430</v>
      </c>
      <c r="E91" s="65">
        <v>0</v>
      </c>
      <c r="F91" s="65">
        <v>0</v>
      </c>
      <c r="G91" s="65">
        <v>0</v>
      </c>
      <c r="H91" s="65">
        <v>0</v>
      </c>
      <c r="I91" s="65">
        <v>0</v>
      </c>
      <c r="J91" s="65">
        <v>0</v>
      </c>
      <c r="K91" s="65">
        <v>0</v>
      </c>
      <c r="L91" s="65">
        <v>0</v>
      </c>
      <c r="M91" s="65">
        <v>0</v>
      </c>
      <c r="N91" s="65">
        <v>0</v>
      </c>
      <c r="O91" s="65">
        <v>0</v>
      </c>
      <c r="P91" s="65">
        <v>0</v>
      </c>
      <c r="Q91" s="65">
        <v>0</v>
      </c>
      <c r="R91" s="65">
        <v>0</v>
      </c>
      <c r="S91" s="65">
        <v>0</v>
      </c>
      <c r="T91" s="65">
        <v>0</v>
      </c>
      <c r="U91" s="65">
        <v>0</v>
      </c>
      <c r="V91" s="65">
        <v>0</v>
      </c>
      <c r="W91" s="65">
        <v>0</v>
      </c>
      <c r="X91" s="65">
        <v>0</v>
      </c>
      <c r="Y91" s="65">
        <v>0</v>
      </c>
      <c r="Z91" s="65">
        <v>0</v>
      </c>
      <c r="AA91" s="65">
        <v>0</v>
      </c>
      <c r="AB91" s="65">
        <v>0</v>
      </c>
      <c r="AC91" s="65">
        <v>0</v>
      </c>
      <c r="AD91" s="65">
        <v>0</v>
      </c>
      <c r="AE91" s="107">
        <f t="shared" si="7"/>
        <v>0</v>
      </c>
      <c r="AF91" s="65">
        <f t="shared" si="8"/>
        <v>0</v>
      </c>
      <c r="AG91" s="107">
        <f t="shared" si="9"/>
        <v>0</v>
      </c>
      <c r="AH91" s="124" t="s">
        <v>6051</v>
      </c>
      <c r="AI91" s="12">
        <f t="shared" si="10"/>
        <v>3</v>
      </c>
    </row>
    <row r="92" spans="1:35" s="103" customFormat="1" x14ac:dyDescent="0.25">
      <c r="B92" s="103" t="s">
        <v>909</v>
      </c>
      <c r="C92" s="104" t="s">
        <v>910</v>
      </c>
      <c r="D92" s="103">
        <v>34430</v>
      </c>
      <c r="E92" s="65">
        <v>0</v>
      </c>
      <c r="F92" s="65">
        <v>0</v>
      </c>
      <c r="G92" s="65">
        <v>0</v>
      </c>
      <c r="H92" s="65">
        <v>0</v>
      </c>
      <c r="I92" s="65">
        <v>0</v>
      </c>
      <c r="J92" s="65">
        <v>0</v>
      </c>
      <c r="K92" s="65">
        <v>0</v>
      </c>
      <c r="L92" s="65">
        <v>0</v>
      </c>
      <c r="M92" s="65">
        <v>0</v>
      </c>
      <c r="N92" s="65">
        <v>0</v>
      </c>
      <c r="O92" s="65">
        <v>0</v>
      </c>
      <c r="P92" s="65">
        <v>0</v>
      </c>
      <c r="Q92" s="65">
        <v>0</v>
      </c>
      <c r="R92" s="65">
        <v>0</v>
      </c>
      <c r="S92" s="65">
        <v>0</v>
      </c>
      <c r="T92" s="65">
        <v>0</v>
      </c>
      <c r="U92" s="65">
        <v>0</v>
      </c>
      <c r="V92" s="65">
        <v>0</v>
      </c>
      <c r="W92" s="65">
        <v>0</v>
      </c>
      <c r="X92" s="65">
        <v>0</v>
      </c>
      <c r="Y92" s="65">
        <v>0</v>
      </c>
      <c r="Z92" s="65">
        <v>0</v>
      </c>
      <c r="AA92" s="65">
        <v>0</v>
      </c>
      <c r="AB92" s="65">
        <v>0</v>
      </c>
      <c r="AC92" s="65">
        <v>0</v>
      </c>
      <c r="AD92" s="65">
        <v>0</v>
      </c>
      <c r="AE92" s="107">
        <f t="shared" si="7"/>
        <v>0</v>
      </c>
      <c r="AF92" s="65">
        <f t="shared" si="8"/>
        <v>0</v>
      </c>
      <c r="AG92" s="107">
        <f t="shared" si="9"/>
        <v>0</v>
      </c>
      <c r="AH92" s="124" t="s">
        <v>6049</v>
      </c>
      <c r="AI92" s="12">
        <f t="shared" si="10"/>
        <v>3.3330000000000002</v>
      </c>
    </row>
    <row r="93" spans="1:35" s="103" customFormat="1" x14ac:dyDescent="0.25">
      <c r="B93" s="103" t="s">
        <v>911</v>
      </c>
      <c r="C93" s="104" t="s">
        <v>912</v>
      </c>
      <c r="D93" s="103">
        <v>34430</v>
      </c>
      <c r="E93" s="65">
        <v>0</v>
      </c>
      <c r="F93" s="65">
        <v>0</v>
      </c>
      <c r="G93" s="65">
        <v>0</v>
      </c>
      <c r="H93" s="65">
        <v>0</v>
      </c>
      <c r="I93" s="65">
        <v>0</v>
      </c>
      <c r="J93" s="65">
        <v>0</v>
      </c>
      <c r="K93" s="65">
        <v>0</v>
      </c>
      <c r="L93" s="65">
        <v>0</v>
      </c>
      <c r="M93" s="65">
        <v>0</v>
      </c>
      <c r="N93" s="65">
        <v>0</v>
      </c>
      <c r="O93" s="65">
        <v>0</v>
      </c>
      <c r="P93" s="65">
        <v>0</v>
      </c>
      <c r="Q93" s="65">
        <v>0</v>
      </c>
      <c r="R93" s="65">
        <v>0</v>
      </c>
      <c r="S93" s="65">
        <v>0</v>
      </c>
      <c r="T93" s="65">
        <v>0</v>
      </c>
      <c r="U93" s="65">
        <v>0</v>
      </c>
      <c r="V93" s="65">
        <v>0</v>
      </c>
      <c r="W93" s="65">
        <v>0</v>
      </c>
      <c r="X93" s="65">
        <v>0</v>
      </c>
      <c r="Y93" s="65">
        <v>0</v>
      </c>
      <c r="Z93" s="65">
        <v>0</v>
      </c>
      <c r="AA93" s="65">
        <v>0</v>
      </c>
      <c r="AB93" s="65">
        <v>0</v>
      </c>
      <c r="AC93" s="65">
        <v>0</v>
      </c>
      <c r="AD93" s="65">
        <v>0</v>
      </c>
      <c r="AE93" s="107">
        <f t="shared" si="7"/>
        <v>0</v>
      </c>
      <c r="AF93" s="65">
        <f t="shared" si="8"/>
        <v>0</v>
      </c>
      <c r="AG93" s="107">
        <f t="shared" si="9"/>
        <v>0</v>
      </c>
      <c r="AH93" s="124" t="s">
        <v>6054</v>
      </c>
      <c r="AI93" s="12">
        <f t="shared" si="10"/>
        <v>2.6669999999999998</v>
      </c>
    </row>
    <row r="94" spans="1:35" s="103" customFormat="1" x14ac:dyDescent="0.25">
      <c r="B94" s="103" t="s">
        <v>913</v>
      </c>
      <c r="C94" s="104" t="s">
        <v>914</v>
      </c>
      <c r="D94" s="103">
        <v>34430</v>
      </c>
      <c r="E94" s="65">
        <v>0</v>
      </c>
      <c r="F94" s="65">
        <v>0</v>
      </c>
      <c r="G94" s="65">
        <v>0</v>
      </c>
      <c r="H94" s="65">
        <v>0</v>
      </c>
      <c r="I94" s="65">
        <v>0</v>
      </c>
      <c r="J94" s="65">
        <v>0</v>
      </c>
      <c r="K94" s="65">
        <v>0</v>
      </c>
      <c r="L94" s="65">
        <v>0</v>
      </c>
      <c r="M94" s="65">
        <v>0</v>
      </c>
      <c r="N94" s="65">
        <v>0</v>
      </c>
      <c r="O94" s="65">
        <v>0</v>
      </c>
      <c r="P94" s="65">
        <v>0</v>
      </c>
      <c r="Q94" s="65">
        <v>0</v>
      </c>
      <c r="R94" s="65">
        <v>0</v>
      </c>
      <c r="S94" s="65">
        <v>0</v>
      </c>
      <c r="T94" s="65">
        <v>0</v>
      </c>
      <c r="U94" s="65">
        <v>0</v>
      </c>
      <c r="V94" s="65">
        <v>0</v>
      </c>
      <c r="W94" s="65">
        <v>0</v>
      </c>
      <c r="X94" s="65">
        <v>0</v>
      </c>
      <c r="Y94" s="65">
        <v>0</v>
      </c>
      <c r="Z94" s="65">
        <v>0</v>
      </c>
      <c r="AA94" s="65">
        <v>0</v>
      </c>
      <c r="AB94" s="65">
        <v>0</v>
      </c>
      <c r="AC94" s="65">
        <v>0</v>
      </c>
      <c r="AD94" s="65">
        <v>0</v>
      </c>
      <c r="AE94" s="107">
        <f t="shared" si="7"/>
        <v>0</v>
      </c>
      <c r="AF94" s="65">
        <f t="shared" si="8"/>
        <v>0</v>
      </c>
      <c r="AG94" s="107">
        <f t="shared" si="9"/>
        <v>0</v>
      </c>
      <c r="AH94" s="124" t="s">
        <v>6054</v>
      </c>
      <c r="AI94" s="12">
        <f t="shared" si="10"/>
        <v>2.6669999999999998</v>
      </c>
    </row>
    <row r="95" spans="1:35" s="103" customFormat="1" x14ac:dyDescent="0.25">
      <c r="B95" s="103" t="s">
        <v>915</v>
      </c>
      <c r="C95" s="104" t="s">
        <v>916</v>
      </c>
      <c r="D95" s="103">
        <v>34430</v>
      </c>
      <c r="E95" s="65">
        <v>0</v>
      </c>
      <c r="F95" s="65">
        <v>0</v>
      </c>
      <c r="G95" s="65">
        <v>0</v>
      </c>
      <c r="H95" s="65">
        <v>0</v>
      </c>
      <c r="I95" s="65">
        <v>0</v>
      </c>
      <c r="J95" s="65">
        <v>0</v>
      </c>
      <c r="K95" s="65">
        <v>0</v>
      </c>
      <c r="L95" s="65">
        <v>0</v>
      </c>
      <c r="M95" s="65">
        <v>0</v>
      </c>
      <c r="N95" s="65">
        <v>0</v>
      </c>
      <c r="O95" s="65">
        <v>0</v>
      </c>
      <c r="P95" s="65">
        <v>0</v>
      </c>
      <c r="Q95" s="65">
        <v>0</v>
      </c>
      <c r="R95" s="65">
        <v>0</v>
      </c>
      <c r="S95" s="65">
        <v>0</v>
      </c>
      <c r="T95" s="65">
        <v>0</v>
      </c>
      <c r="U95" s="65">
        <v>0</v>
      </c>
      <c r="V95" s="65">
        <v>0</v>
      </c>
      <c r="W95" s="65">
        <v>0</v>
      </c>
      <c r="X95" s="65">
        <v>0</v>
      </c>
      <c r="Y95" s="65">
        <v>0</v>
      </c>
      <c r="Z95" s="65">
        <v>0</v>
      </c>
      <c r="AA95" s="65">
        <v>0</v>
      </c>
      <c r="AB95" s="65">
        <v>0</v>
      </c>
      <c r="AC95" s="65">
        <v>0</v>
      </c>
      <c r="AD95" s="65">
        <v>0</v>
      </c>
      <c r="AE95" s="107">
        <f t="shared" si="7"/>
        <v>0</v>
      </c>
      <c r="AF95" s="65">
        <f t="shared" si="8"/>
        <v>0</v>
      </c>
      <c r="AG95" s="107">
        <f t="shared" si="9"/>
        <v>0</v>
      </c>
      <c r="AH95" s="124" t="s">
        <v>6054</v>
      </c>
      <c r="AI95" s="12">
        <f t="shared" si="10"/>
        <v>2.6669999999999998</v>
      </c>
    </row>
    <row r="96" spans="1:35" s="103" customFormat="1" x14ac:dyDescent="0.25">
      <c r="B96" s="103" t="s">
        <v>917</v>
      </c>
      <c r="C96" s="104" t="s">
        <v>918</v>
      </c>
      <c r="D96" s="103">
        <v>34430</v>
      </c>
      <c r="E96" s="65">
        <v>0</v>
      </c>
      <c r="F96" s="65">
        <v>0</v>
      </c>
      <c r="G96" s="65">
        <v>0</v>
      </c>
      <c r="H96" s="65">
        <v>0</v>
      </c>
      <c r="I96" s="65">
        <v>0</v>
      </c>
      <c r="J96" s="65">
        <v>0</v>
      </c>
      <c r="K96" s="65">
        <v>0</v>
      </c>
      <c r="L96" s="65">
        <v>0</v>
      </c>
      <c r="M96" s="65">
        <v>0</v>
      </c>
      <c r="N96" s="65">
        <v>0</v>
      </c>
      <c r="O96" s="65">
        <v>0</v>
      </c>
      <c r="P96" s="65">
        <v>0</v>
      </c>
      <c r="Q96" s="65">
        <v>0</v>
      </c>
      <c r="R96" s="65">
        <v>0</v>
      </c>
      <c r="S96" s="65">
        <v>0</v>
      </c>
      <c r="T96" s="65">
        <v>0</v>
      </c>
      <c r="U96" s="65">
        <v>0</v>
      </c>
      <c r="V96" s="65">
        <v>0</v>
      </c>
      <c r="W96" s="65">
        <v>0</v>
      </c>
      <c r="X96" s="65">
        <v>0</v>
      </c>
      <c r="Y96" s="65">
        <v>0</v>
      </c>
      <c r="Z96" s="65">
        <v>0</v>
      </c>
      <c r="AA96" s="65">
        <v>0</v>
      </c>
      <c r="AB96" s="65">
        <v>0</v>
      </c>
      <c r="AC96" s="65">
        <v>0</v>
      </c>
      <c r="AD96" s="65">
        <v>0</v>
      </c>
      <c r="AE96" s="107">
        <f t="shared" si="7"/>
        <v>0</v>
      </c>
      <c r="AF96" s="65">
        <f t="shared" si="8"/>
        <v>0</v>
      </c>
      <c r="AG96" s="107">
        <f t="shared" si="9"/>
        <v>0</v>
      </c>
      <c r="AH96" s="124" t="s">
        <v>5135</v>
      </c>
      <c r="AI96" s="12">
        <f t="shared" si="10"/>
        <v>1</v>
      </c>
    </row>
    <row r="97" spans="1:35" s="103" customFormat="1" x14ac:dyDescent="0.25">
      <c r="B97" s="103" t="s">
        <v>919</v>
      </c>
      <c r="C97" s="104" t="s">
        <v>920</v>
      </c>
      <c r="D97" s="103">
        <v>34430</v>
      </c>
      <c r="E97" s="65">
        <v>0</v>
      </c>
      <c r="F97" s="65">
        <v>0</v>
      </c>
      <c r="G97" s="65">
        <v>0</v>
      </c>
      <c r="H97" s="65">
        <v>0</v>
      </c>
      <c r="I97" s="65">
        <v>0</v>
      </c>
      <c r="J97" s="65">
        <v>0</v>
      </c>
      <c r="K97" s="65">
        <v>0</v>
      </c>
      <c r="L97" s="65">
        <v>0</v>
      </c>
      <c r="M97" s="65">
        <v>0</v>
      </c>
      <c r="N97" s="65">
        <v>0</v>
      </c>
      <c r="O97" s="65">
        <v>0</v>
      </c>
      <c r="P97" s="65">
        <v>0</v>
      </c>
      <c r="Q97" s="65">
        <v>0</v>
      </c>
      <c r="R97" s="65">
        <v>1</v>
      </c>
      <c r="S97" s="65">
        <v>0</v>
      </c>
      <c r="T97" s="65">
        <v>0</v>
      </c>
      <c r="U97" s="65">
        <v>0</v>
      </c>
      <c r="V97" s="65">
        <v>0</v>
      </c>
      <c r="W97" s="65">
        <v>0</v>
      </c>
      <c r="X97" s="65">
        <v>0</v>
      </c>
      <c r="Y97" s="65">
        <v>0</v>
      </c>
      <c r="Z97" s="65">
        <v>0</v>
      </c>
      <c r="AA97" s="65">
        <v>0</v>
      </c>
      <c r="AB97" s="65">
        <v>0</v>
      </c>
      <c r="AC97" s="65">
        <v>1</v>
      </c>
      <c r="AD97" s="65">
        <v>0</v>
      </c>
      <c r="AE97" s="107">
        <f t="shared" si="7"/>
        <v>2</v>
      </c>
      <c r="AF97" s="65">
        <f t="shared" si="8"/>
        <v>1</v>
      </c>
      <c r="AG97" s="107">
        <f t="shared" si="9"/>
        <v>2</v>
      </c>
      <c r="AH97" s="124" t="s">
        <v>5135</v>
      </c>
      <c r="AI97" s="12">
        <f t="shared" si="10"/>
        <v>1</v>
      </c>
    </row>
    <row r="98" spans="1:35" s="103" customFormat="1" x14ac:dyDescent="0.25">
      <c r="A98" s="103" t="s">
        <v>5136</v>
      </c>
      <c r="B98" s="103" t="s">
        <v>5290</v>
      </c>
      <c r="C98" s="104" t="s">
        <v>5291</v>
      </c>
      <c r="D98" s="103">
        <v>34430</v>
      </c>
      <c r="E98" s="65">
        <v>0</v>
      </c>
      <c r="F98" s="65">
        <v>0</v>
      </c>
      <c r="G98" s="65">
        <v>0</v>
      </c>
      <c r="H98" s="65">
        <v>0</v>
      </c>
      <c r="I98" s="65">
        <v>1</v>
      </c>
      <c r="J98" s="65">
        <v>0</v>
      </c>
      <c r="K98" s="65">
        <v>0</v>
      </c>
      <c r="L98" s="65">
        <v>0</v>
      </c>
      <c r="M98" s="65">
        <v>0</v>
      </c>
      <c r="N98" s="65">
        <v>0</v>
      </c>
      <c r="O98" s="65">
        <v>0</v>
      </c>
      <c r="P98" s="65">
        <v>1</v>
      </c>
      <c r="Q98" s="65">
        <v>0</v>
      </c>
      <c r="R98" s="65">
        <v>1</v>
      </c>
      <c r="S98" s="65">
        <v>0</v>
      </c>
      <c r="T98" s="65">
        <v>0</v>
      </c>
      <c r="U98" s="65">
        <v>0</v>
      </c>
      <c r="V98" s="65">
        <v>0</v>
      </c>
      <c r="W98" s="65">
        <v>0</v>
      </c>
      <c r="X98" s="65">
        <v>1</v>
      </c>
      <c r="Y98" s="65">
        <v>0</v>
      </c>
      <c r="Z98" s="65">
        <v>1</v>
      </c>
      <c r="AA98" s="65">
        <v>0</v>
      </c>
      <c r="AB98" s="65">
        <v>1</v>
      </c>
      <c r="AC98" s="65">
        <v>0</v>
      </c>
      <c r="AD98" s="65">
        <v>1</v>
      </c>
      <c r="AE98" s="107">
        <f t="shared" si="7"/>
        <v>7</v>
      </c>
      <c r="AF98" s="65">
        <f t="shared" si="8"/>
        <v>1</v>
      </c>
      <c r="AG98" s="107">
        <f t="shared" si="9"/>
        <v>7</v>
      </c>
      <c r="AH98" s="124" t="s">
        <v>6054</v>
      </c>
      <c r="AI98" s="12">
        <f t="shared" si="10"/>
        <v>2.6669999999999998</v>
      </c>
    </row>
    <row r="99" spans="1:35" s="103" customFormat="1" x14ac:dyDescent="0.25">
      <c r="B99" s="103" t="s">
        <v>921</v>
      </c>
      <c r="C99" s="104" t="s">
        <v>922</v>
      </c>
      <c r="D99" s="103">
        <v>34430</v>
      </c>
      <c r="E99" s="65">
        <v>0</v>
      </c>
      <c r="F99" s="65">
        <v>0</v>
      </c>
      <c r="G99" s="65">
        <v>0</v>
      </c>
      <c r="H99" s="65">
        <v>0</v>
      </c>
      <c r="I99" s="65">
        <v>0</v>
      </c>
      <c r="J99" s="65">
        <v>0</v>
      </c>
      <c r="K99" s="65">
        <v>0</v>
      </c>
      <c r="L99" s="65">
        <v>0</v>
      </c>
      <c r="M99" s="65">
        <v>0</v>
      </c>
      <c r="N99" s="65">
        <v>0</v>
      </c>
      <c r="O99" s="65">
        <v>0</v>
      </c>
      <c r="P99" s="65">
        <v>0</v>
      </c>
      <c r="Q99" s="65">
        <v>0</v>
      </c>
      <c r="R99" s="65">
        <v>0</v>
      </c>
      <c r="S99" s="65">
        <v>0</v>
      </c>
      <c r="T99" s="65">
        <v>0</v>
      </c>
      <c r="U99" s="65">
        <v>0</v>
      </c>
      <c r="V99" s="65">
        <v>0</v>
      </c>
      <c r="W99" s="65">
        <v>0</v>
      </c>
      <c r="X99" s="65">
        <v>0</v>
      </c>
      <c r="Y99" s="65">
        <v>0</v>
      </c>
      <c r="Z99" s="65">
        <v>0</v>
      </c>
      <c r="AA99" s="65">
        <v>0</v>
      </c>
      <c r="AB99" s="65">
        <v>0</v>
      </c>
      <c r="AC99" s="65">
        <v>0</v>
      </c>
      <c r="AD99" s="65">
        <v>0</v>
      </c>
      <c r="AE99" s="107">
        <f t="shared" si="7"/>
        <v>0</v>
      </c>
      <c r="AF99" s="65">
        <f t="shared" si="8"/>
        <v>0</v>
      </c>
      <c r="AG99" s="107">
        <f t="shared" si="9"/>
        <v>0</v>
      </c>
      <c r="AH99" s="124" t="s">
        <v>5135</v>
      </c>
      <c r="AI99" s="12">
        <f t="shared" si="10"/>
        <v>1</v>
      </c>
    </row>
    <row r="100" spans="1:35" s="103" customFormat="1" x14ac:dyDescent="0.25">
      <c r="A100" s="103" t="s">
        <v>5136</v>
      </c>
      <c r="B100" s="103" t="s">
        <v>5292</v>
      </c>
      <c r="C100" s="104" t="s">
        <v>5293</v>
      </c>
      <c r="D100" s="103">
        <v>34430</v>
      </c>
      <c r="E100" s="65">
        <v>0</v>
      </c>
      <c r="F100" s="65">
        <v>0</v>
      </c>
      <c r="G100" s="65">
        <v>0</v>
      </c>
      <c r="H100" s="65">
        <v>0</v>
      </c>
      <c r="I100" s="65">
        <v>0</v>
      </c>
      <c r="J100" s="65">
        <v>0</v>
      </c>
      <c r="K100" s="65">
        <v>0</v>
      </c>
      <c r="L100" s="65">
        <v>0</v>
      </c>
      <c r="M100" s="65">
        <v>0</v>
      </c>
      <c r="N100" s="65">
        <v>0</v>
      </c>
      <c r="O100" s="65">
        <v>0</v>
      </c>
      <c r="P100" s="65">
        <v>0</v>
      </c>
      <c r="Q100" s="65">
        <v>0</v>
      </c>
      <c r="R100" s="65">
        <v>0</v>
      </c>
      <c r="S100" s="65">
        <v>0</v>
      </c>
      <c r="T100" s="65">
        <v>0</v>
      </c>
      <c r="U100" s="65">
        <v>0</v>
      </c>
      <c r="V100" s="65">
        <v>0</v>
      </c>
      <c r="W100" s="65">
        <v>0</v>
      </c>
      <c r="X100" s="65">
        <v>0</v>
      </c>
      <c r="Y100" s="65">
        <v>0</v>
      </c>
      <c r="Z100" s="65">
        <v>0</v>
      </c>
      <c r="AA100" s="65">
        <v>0</v>
      </c>
      <c r="AB100" s="65">
        <v>0</v>
      </c>
      <c r="AC100" s="65">
        <v>0</v>
      </c>
      <c r="AD100" s="65">
        <v>0</v>
      </c>
      <c r="AE100" s="107">
        <f t="shared" si="7"/>
        <v>0</v>
      </c>
      <c r="AF100" s="65">
        <f t="shared" si="8"/>
        <v>0</v>
      </c>
      <c r="AG100" s="107">
        <f t="shared" si="9"/>
        <v>0</v>
      </c>
      <c r="AH100" s="124" t="s">
        <v>5136</v>
      </c>
      <c r="AI100" s="12">
        <f t="shared" si="10"/>
        <v>4</v>
      </c>
    </row>
    <row r="101" spans="1:35" s="103" customFormat="1" x14ac:dyDescent="0.25">
      <c r="B101" s="103" t="s">
        <v>925</v>
      </c>
      <c r="C101" s="104" t="s">
        <v>926</v>
      </c>
      <c r="D101" s="103">
        <v>34430</v>
      </c>
      <c r="E101" s="65">
        <v>0</v>
      </c>
      <c r="F101" s="65">
        <v>0</v>
      </c>
      <c r="G101" s="65">
        <v>0</v>
      </c>
      <c r="H101" s="65">
        <v>0</v>
      </c>
      <c r="I101" s="65">
        <v>0</v>
      </c>
      <c r="J101" s="65">
        <v>0</v>
      </c>
      <c r="K101" s="65">
        <v>0</v>
      </c>
      <c r="L101" s="65">
        <v>0</v>
      </c>
      <c r="M101" s="65">
        <v>0</v>
      </c>
      <c r="N101" s="65">
        <v>0</v>
      </c>
      <c r="O101" s="65">
        <v>0</v>
      </c>
      <c r="P101" s="65">
        <v>0</v>
      </c>
      <c r="Q101" s="65">
        <v>0</v>
      </c>
      <c r="R101" s="65">
        <v>0</v>
      </c>
      <c r="S101" s="65">
        <v>0</v>
      </c>
      <c r="T101" s="65">
        <v>0</v>
      </c>
      <c r="U101" s="65">
        <v>0</v>
      </c>
      <c r="V101" s="65">
        <v>0</v>
      </c>
      <c r="W101" s="65">
        <v>0</v>
      </c>
      <c r="X101" s="65">
        <v>0</v>
      </c>
      <c r="Y101" s="65">
        <v>0</v>
      </c>
      <c r="Z101" s="65">
        <v>0</v>
      </c>
      <c r="AA101" s="65">
        <v>0</v>
      </c>
      <c r="AB101" s="65">
        <v>0</v>
      </c>
      <c r="AC101" s="65">
        <v>0</v>
      </c>
      <c r="AD101" s="65">
        <v>0</v>
      </c>
      <c r="AE101" s="107">
        <f t="shared" si="7"/>
        <v>0</v>
      </c>
      <c r="AF101" s="65">
        <f t="shared" si="8"/>
        <v>0</v>
      </c>
      <c r="AG101" s="107">
        <f t="shared" si="9"/>
        <v>0</v>
      </c>
      <c r="AH101" s="124" t="s">
        <v>6054</v>
      </c>
      <c r="AI101" s="12">
        <f t="shared" si="10"/>
        <v>2.6669999999999998</v>
      </c>
    </row>
    <row r="102" spans="1:35" s="103" customFormat="1" x14ac:dyDescent="0.25">
      <c r="A102" s="103" t="s">
        <v>5136</v>
      </c>
      <c r="B102" s="103" t="s">
        <v>5294</v>
      </c>
      <c r="C102" s="104" t="s">
        <v>5295</v>
      </c>
      <c r="D102" s="103">
        <v>34430</v>
      </c>
      <c r="E102" s="65">
        <v>0</v>
      </c>
      <c r="F102" s="65">
        <v>0</v>
      </c>
      <c r="G102" s="65">
        <v>0</v>
      </c>
      <c r="H102" s="65">
        <v>0</v>
      </c>
      <c r="I102" s="65">
        <v>0</v>
      </c>
      <c r="J102" s="65">
        <v>0</v>
      </c>
      <c r="K102" s="65">
        <v>0</v>
      </c>
      <c r="L102" s="65">
        <v>0</v>
      </c>
      <c r="M102" s="65">
        <v>0</v>
      </c>
      <c r="N102" s="65">
        <v>0</v>
      </c>
      <c r="O102" s="65">
        <v>0</v>
      </c>
      <c r="P102" s="65">
        <v>0</v>
      </c>
      <c r="Q102" s="65">
        <v>0</v>
      </c>
      <c r="R102" s="65">
        <v>0</v>
      </c>
      <c r="S102" s="65">
        <v>0</v>
      </c>
      <c r="T102" s="65">
        <v>0</v>
      </c>
      <c r="U102" s="65">
        <v>0</v>
      </c>
      <c r="V102" s="65">
        <v>0</v>
      </c>
      <c r="W102" s="65">
        <v>0</v>
      </c>
      <c r="X102" s="65">
        <v>0</v>
      </c>
      <c r="Y102" s="65">
        <v>0</v>
      </c>
      <c r="Z102" s="65">
        <v>0</v>
      </c>
      <c r="AA102" s="65">
        <v>0</v>
      </c>
      <c r="AB102" s="65">
        <v>0</v>
      </c>
      <c r="AC102" s="65">
        <v>0</v>
      </c>
      <c r="AD102" s="65">
        <v>0</v>
      </c>
      <c r="AE102" s="107">
        <f t="shared" si="7"/>
        <v>0</v>
      </c>
      <c r="AF102" s="65">
        <f t="shared" si="8"/>
        <v>0</v>
      </c>
      <c r="AG102" s="107">
        <f t="shared" si="9"/>
        <v>0</v>
      </c>
      <c r="AH102" s="124" t="s">
        <v>6054</v>
      </c>
      <c r="AI102" s="12">
        <f t="shared" si="10"/>
        <v>2.6669999999999998</v>
      </c>
    </row>
    <row r="103" spans="1:35" s="103" customFormat="1" x14ac:dyDescent="0.25">
      <c r="B103" s="103" t="s">
        <v>927</v>
      </c>
      <c r="C103" s="104" t="s">
        <v>928</v>
      </c>
      <c r="D103" s="103">
        <v>34430</v>
      </c>
      <c r="E103" s="65">
        <v>0</v>
      </c>
      <c r="F103" s="65">
        <v>0</v>
      </c>
      <c r="G103" s="65">
        <v>0</v>
      </c>
      <c r="H103" s="65">
        <v>0</v>
      </c>
      <c r="I103" s="65">
        <v>0</v>
      </c>
      <c r="J103" s="65">
        <v>0</v>
      </c>
      <c r="K103" s="65">
        <v>0</v>
      </c>
      <c r="L103" s="65">
        <v>0</v>
      </c>
      <c r="M103" s="65">
        <v>0</v>
      </c>
      <c r="N103" s="65">
        <v>0</v>
      </c>
      <c r="O103" s="65">
        <v>0</v>
      </c>
      <c r="P103" s="65">
        <v>0</v>
      </c>
      <c r="Q103" s="65">
        <v>0</v>
      </c>
      <c r="R103" s="65">
        <v>0</v>
      </c>
      <c r="S103" s="65">
        <v>0</v>
      </c>
      <c r="T103" s="65">
        <v>0</v>
      </c>
      <c r="U103" s="65">
        <v>0</v>
      </c>
      <c r="V103" s="65">
        <v>0</v>
      </c>
      <c r="W103" s="65">
        <v>0</v>
      </c>
      <c r="X103" s="65">
        <v>0</v>
      </c>
      <c r="Y103" s="65">
        <v>0</v>
      </c>
      <c r="Z103" s="65">
        <v>0</v>
      </c>
      <c r="AA103" s="65">
        <v>0</v>
      </c>
      <c r="AB103" s="65">
        <v>0</v>
      </c>
      <c r="AC103" s="65">
        <v>0</v>
      </c>
      <c r="AD103" s="65">
        <v>0</v>
      </c>
      <c r="AE103" s="107">
        <f t="shared" si="7"/>
        <v>0</v>
      </c>
      <c r="AF103" s="65">
        <f t="shared" si="8"/>
        <v>0</v>
      </c>
      <c r="AG103" s="107">
        <f t="shared" si="9"/>
        <v>0</v>
      </c>
      <c r="AH103" s="124" t="s">
        <v>6053</v>
      </c>
      <c r="AI103" s="12">
        <f t="shared" si="10"/>
        <v>3.6669999999999998</v>
      </c>
    </row>
    <row r="104" spans="1:35" s="103" customFormat="1" x14ac:dyDescent="0.25">
      <c r="A104" s="103" t="s">
        <v>5136</v>
      </c>
      <c r="B104" s="103" t="s">
        <v>5296</v>
      </c>
      <c r="C104" s="104" t="s">
        <v>5297</v>
      </c>
      <c r="D104" s="103">
        <v>34430</v>
      </c>
      <c r="E104" s="65">
        <v>0</v>
      </c>
      <c r="F104" s="65">
        <v>0</v>
      </c>
      <c r="G104" s="65">
        <v>0</v>
      </c>
      <c r="H104" s="65">
        <v>0</v>
      </c>
      <c r="I104" s="65">
        <v>0</v>
      </c>
      <c r="J104" s="65">
        <v>0</v>
      </c>
      <c r="K104" s="65">
        <v>0</v>
      </c>
      <c r="L104" s="65">
        <v>0</v>
      </c>
      <c r="M104" s="65">
        <v>0</v>
      </c>
      <c r="N104" s="65">
        <v>0</v>
      </c>
      <c r="O104" s="65">
        <v>0</v>
      </c>
      <c r="P104" s="65">
        <v>0</v>
      </c>
      <c r="Q104" s="65">
        <v>0</v>
      </c>
      <c r="R104" s="65">
        <v>0</v>
      </c>
      <c r="S104" s="65">
        <v>0</v>
      </c>
      <c r="T104" s="65">
        <v>0</v>
      </c>
      <c r="U104" s="65">
        <v>0</v>
      </c>
      <c r="V104" s="65">
        <v>0</v>
      </c>
      <c r="W104" s="65">
        <v>0</v>
      </c>
      <c r="X104" s="65">
        <v>0</v>
      </c>
      <c r="Y104" s="65">
        <v>0</v>
      </c>
      <c r="Z104" s="65">
        <v>0</v>
      </c>
      <c r="AA104" s="65">
        <v>0</v>
      </c>
      <c r="AB104" s="65">
        <v>0</v>
      </c>
      <c r="AC104" s="65">
        <v>0</v>
      </c>
      <c r="AD104" s="65">
        <v>0</v>
      </c>
      <c r="AE104" s="107">
        <f t="shared" si="7"/>
        <v>0</v>
      </c>
      <c r="AF104" s="65">
        <f t="shared" si="8"/>
        <v>0</v>
      </c>
      <c r="AG104" s="107">
        <f t="shared" si="9"/>
        <v>0</v>
      </c>
      <c r="AH104" s="124" t="s">
        <v>6047</v>
      </c>
      <c r="AI104" s="12">
        <f t="shared" si="10"/>
        <v>1.667</v>
      </c>
    </row>
    <row r="105" spans="1:35" s="103" customFormat="1" x14ac:dyDescent="0.25">
      <c r="B105" s="103" t="s">
        <v>929</v>
      </c>
      <c r="C105" s="104" t="s">
        <v>930</v>
      </c>
      <c r="D105" s="103">
        <v>34430</v>
      </c>
      <c r="E105" s="65">
        <v>1</v>
      </c>
      <c r="F105" s="65">
        <v>0</v>
      </c>
      <c r="G105" s="65">
        <v>0</v>
      </c>
      <c r="H105" s="65">
        <v>0</v>
      </c>
      <c r="I105" s="65">
        <v>1</v>
      </c>
      <c r="J105" s="65">
        <v>0</v>
      </c>
      <c r="K105" s="65">
        <v>0</v>
      </c>
      <c r="L105" s="65">
        <v>0</v>
      </c>
      <c r="M105" s="65">
        <v>0</v>
      </c>
      <c r="N105" s="65">
        <v>1</v>
      </c>
      <c r="O105" s="65">
        <v>0</v>
      </c>
      <c r="P105" s="65">
        <v>1</v>
      </c>
      <c r="Q105" s="65">
        <v>0</v>
      </c>
      <c r="R105" s="65">
        <v>1</v>
      </c>
      <c r="S105" s="65">
        <v>0</v>
      </c>
      <c r="T105" s="65">
        <v>0</v>
      </c>
      <c r="U105" s="65">
        <v>0</v>
      </c>
      <c r="V105" s="65">
        <v>0</v>
      </c>
      <c r="W105" s="65">
        <v>0</v>
      </c>
      <c r="X105" s="65">
        <v>1</v>
      </c>
      <c r="Y105" s="65">
        <v>0</v>
      </c>
      <c r="Z105" s="65">
        <v>1</v>
      </c>
      <c r="AA105" s="65">
        <v>0</v>
      </c>
      <c r="AB105" s="65">
        <v>1</v>
      </c>
      <c r="AC105" s="65">
        <v>0</v>
      </c>
      <c r="AD105" s="65">
        <v>1</v>
      </c>
      <c r="AE105" s="107">
        <f t="shared" si="7"/>
        <v>9</v>
      </c>
      <c r="AF105" s="65">
        <f t="shared" si="8"/>
        <v>1</v>
      </c>
      <c r="AG105" s="107">
        <f t="shared" si="9"/>
        <v>9</v>
      </c>
      <c r="AH105" s="124" t="s">
        <v>6048</v>
      </c>
      <c r="AI105" s="12">
        <f t="shared" si="10"/>
        <v>2.3330000000000002</v>
      </c>
    </row>
    <row r="106" spans="1:35" s="103" customFormat="1" x14ac:dyDescent="0.25">
      <c r="A106" s="103" t="s">
        <v>5136</v>
      </c>
      <c r="B106" s="103" t="s">
        <v>5298</v>
      </c>
      <c r="C106" s="104" t="s">
        <v>5299</v>
      </c>
      <c r="D106" s="103">
        <v>34430</v>
      </c>
      <c r="E106" s="65">
        <v>0</v>
      </c>
      <c r="F106" s="65">
        <v>0</v>
      </c>
      <c r="G106" s="65">
        <v>0</v>
      </c>
      <c r="H106" s="65">
        <v>0</v>
      </c>
      <c r="I106" s="65">
        <v>0</v>
      </c>
      <c r="J106" s="65">
        <v>0</v>
      </c>
      <c r="K106" s="65">
        <v>0</v>
      </c>
      <c r="L106" s="65">
        <v>0</v>
      </c>
      <c r="M106" s="65">
        <v>0</v>
      </c>
      <c r="N106" s="65">
        <v>0</v>
      </c>
      <c r="O106" s="65">
        <v>0</v>
      </c>
      <c r="P106" s="65">
        <v>0</v>
      </c>
      <c r="Q106" s="65">
        <v>0</v>
      </c>
      <c r="R106" s="65">
        <v>0</v>
      </c>
      <c r="S106" s="65">
        <v>0</v>
      </c>
      <c r="T106" s="65">
        <v>0</v>
      </c>
      <c r="U106" s="65">
        <v>0</v>
      </c>
      <c r="V106" s="65">
        <v>0</v>
      </c>
      <c r="W106" s="65">
        <v>0</v>
      </c>
      <c r="X106" s="65">
        <v>0</v>
      </c>
      <c r="Y106" s="65">
        <v>0</v>
      </c>
      <c r="Z106" s="65">
        <v>0</v>
      </c>
      <c r="AA106" s="65">
        <v>0</v>
      </c>
      <c r="AB106" s="65">
        <v>0</v>
      </c>
      <c r="AC106" s="65">
        <v>0</v>
      </c>
      <c r="AD106" s="65">
        <v>0</v>
      </c>
      <c r="AE106" s="107">
        <f t="shared" si="7"/>
        <v>0</v>
      </c>
      <c r="AF106" s="65">
        <f t="shared" si="8"/>
        <v>0</v>
      </c>
      <c r="AG106" s="107">
        <f t="shared" si="9"/>
        <v>0</v>
      </c>
      <c r="AH106" s="124" t="s">
        <v>6050</v>
      </c>
      <c r="AI106" s="12">
        <f t="shared" si="10"/>
        <v>2</v>
      </c>
    </row>
    <row r="107" spans="1:35" s="103" customFormat="1" x14ac:dyDescent="0.25">
      <c r="B107" s="103" t="s">
        <v>931</v>
      </c>
      <c r="C107" s="104" t="s">
        <v>932</v>
      </c>
      <c r="D107" s="103">
        <v>34430</v>
      </c>
      <c r="E107" s="65">
        <v>0</v>
      </c>
      <c r="F107" s="65">
        <v>0</v>
      </c>
      <c r="G107" s="65">
        <v>0</v>
      </c>
      <c r="H107" s="65">
        <v>0</v>
      </c>
      <c r="I107" s="65">
        <v>0</v>
      </c>
      <c r="J107" s="65">
        <v>0</v>
      </c>
      <c r="K107" s="65">
        <v>0</v>
      </c>
      <c r="L107" s="65">
        <v>0</v>
      </c>
      <c r="M107" s="65">
        <v>0</v>
      </c>
      <c r="N107" s="65">
        <v>0</v>
      </c>
      <c r="O107" s="65">
        <v>0</v>
      </c>
      <c r="P107" s="65">
        <v>0</v>
      </c>
      <c r="Q107" s="65">
        <v>0</v>
      </c>
      <c r="R107" s="65">
        <v>0</v>
      </c>
      <c r="S107" s="65">
        <v>0</v>
      </c>
      <c r="T107" s="65">
        <v>0</v>
      </c>
      <c r="U107" s="65">
        <v>0</v>
      </c>
      <c r="V107" s="65">
        <v>0</v>
      </c>
      <c r="W107" s="65">
        <v>0</v>
      </c>
      <c r="X107" s="65">
        <v>0</v>
      </c>
      <c r="Y107" s="65">
        <v>0</v>
      </c>
      <c r="Z107" s="65">
        <v>0</v>
      </c>
      <c r="AA107" s="65">
        <v>0</v>
      </c>
      <c r="AB107" s="65">
        <v>0</v>
      </c>
      <c r="AC107" s="65">
        <v>0</v>
      </c>
      <c r="AD107" s="65">
        <v>0</v>
      </c>
      <c r="AE107" s="107">
        <f t="shared" si="7"/>
        <v>0</v>
      </c>
      <c r="AF107" s="65">
        <f t="shared" si="8"/>
        <v>0</v>
      </c>
      <c r="AG107" s="107">
        <f t="shared" si="9"/>
        <v>0</v>
      </c>
      <c r="AH107" s="124" t="s">
        <v>5135</v>
      </c>
      <c r="AI107" s="12">
        <f t="shared" si="10"/>
        <v>1</v>
      </c>
    </row>
    <row r="108" spans="1:35" s="103" customFormat="1" x14ac:dyDescent="0.25">
      <c r="A108" s="103" t="s">
        <v>5136</v>
      </c>
      <c r="B108" s="103" t="s">
        <v>5300</v>
      </c>
      <c r="C108" s="104" t="s">
        <v>5301</v>
      </c>
      <c r="D108" s="103">
        <v>34430</v>
      </c>
      <c r="E108" s="65">
        <v>0</v>
      </c>
      <c r="F108" s="65">
        <v>0</v>
      </c>
      <c r="G108" s="65">
        <v>0</v>
      </c>
      <c r="H108" s="65">
        <v>0</v>
      </c>
      <c r="I108" s="65">
        <v>0</v>
      </c>
      <c r="J108" s="65">
        <v>0</v>
      </c>
      <c r="K108" s="65">
        <v>0</v>
      </c>
      <c r="L108" s="65">
        <v>0</v>
      </c>
      <c r="M108" s="65">
        <v>0</v>
      </c>
      <c r="N108" s="65">
        <v>0</v>
      </c>
      <c r="O108" s="65">
        <v>0</v>
      </c>
      <c r="P108" s="65">
        <v>0</v>
      </c>
      <c r="Q108" s="65">
        <v>0</v>
      </c>
      <c r="R108" s="65">
        <v>0</v>
      </c>
      <c r="S108" s="65">
        <v>0</v>
      </c>
      <c r="T108" s="65">
        <v>0</v>
      </c>
      <c r="U108" s="65">
        <v>0</v>
      </c>
      <c r="V108" s="65">
        <v>0</v>
      </c>
      <c r="W108" s="65">
        <v>0</v>
      </c>
      <c r="X108" s="65">
        <v>0</v>
      </c>
      <c r="Y108" s="65">
        <v>0</v>
      </c>
      <c r="Z108" s="65">
        <v>0</v>
      </c>
      <c r="AA108" s="65">
        <v>0</v>
      </c>
      <c r="AB108" s="65">
        <v>0</v>
      </c>
      <c r="AC108" s="65">
        <v>0</v>
      </c>
      <c r="AD108" s="65">
        <v>0</v>
      </c>
      <c r="AE108" s="107">
        <f t="shared" si="7"/>
        <v>0</v>
      </c>
      <c r="AF108" s="65">
        <f t="shared" si="8"/>
        <v>0</v>
      </c>
      <c r="AG108" s="107">
        <f t="shared" si="9"/>
        <v>0</v>
      </c>
      <c r="AH108" s="124" t="s">
        <v>6046</v>
      </c>
      <c r="AI108" s="12" t="str">
        <f t="shared" si="10"/>
        <v>QQQ</v>
      </c>
    </row>
    <row r="109" spans="1:35" s="103" customFormat="1" x14ac:dyDescent="0.25">
      <c r="A109" s="103" t="s">
        <v>5136</v>
      </c>
      <c r="B109" s="103" t="s">
        <v>5302</v>
      </c>
      <c r="C109" s="104" t="s">
        <v>5303</v>
      </c>
      <c r="D109" s="103">
        <v>34430</v>
      </c>
      <c r="E109" s="65">
        <v>1</v>
      </c>
      <c r="F109" s="65">
        <v>0</v>
      </c>
      <c r="G109" s="65">
        <v>1</v>
      </c>
      <c r="H109" s="65">
        <v>0</v>
      </c>
      <c r="I109" s="65">
        <v>1</v>
      </c>
      <c r="J109" s="65">
        <v>1</v>
      </c>
      <c r="K109" s="65">
        <v>0</v>
      </c>
      <c r="L109" s="65">
        <v>0</v>
      </c>
      <c r="M109" s="65">
        <v>0</v>
      </c>
      <c r="N109" s="65">
        <v>0</v>
      </c>
      <c r="O109" s="65">
        <v>0</v>
      </c>
      <c r="P109" s="65">
        <v>0</v>
      </c>
      <c r="Q109" s="65">
        <v>0</v>
      </c>
      <c r="R109" s="65">
        <v>1</v>
      </c>
      <c r="S109" s="65">
        <v>0</v>
      </c>
      <c r="T109" s="65">
        <v>0</v>
      </c>
      <c r="U109" s="65">
        <v>0</v>
      </c>
      <c r="V109" s="65">
        <v>0</v>
      </c>
      <c r="W109" s="65">
        <v>0</v>
      </c>
      <c r="X109" s="65">
        <v>0</v>
      </c>
      <c r="Y109" s="65">
        <v>0</v>
      </c>
      <c r="Z109" s="65">
        <v>0</v>
      </c>
      <c r="AA109" s="65">
        <v>0</v>
      </c>
      <c r="AB109" s="65">
        <v>0</v>
      </c>
      <c r="AC109" s="65">
        <v>0</v>
      </c>
      <c r="AD109" s="65">
        <v>1</v>
      </c>
      <c r="AE109" s="107">
        <f t="shared" si="7"/>
        <v>6</v>
      </c>
      <c r="AF109" s="65">
        <f t="shared" si="8"/>
        <v>1</v>
      </c>
      <c r="AG109" s="107">
        <f t="shared" si="9"/>
        <v>7</v>
      </c>
      <c r="AH109" s="124" t="s">
        <v>6049</v>
      </c>
      <c r="AI109" s="12">
        <f t="shared" si="10"/>
        <v>3.3330000000000002</v>
      </c>
    </row>
    <row r="110" spans="1:35" s="103" customFormat="1" x14ac:dyDescent="0.25">
      <c r="B110" s="103" t="s">
        <v>933</v>
      </c>
      <c r="C110" s="104" t="s">
        <v>934</v>
      </c>
      <c r="D110" s="103">
        <v>34430</v>
      </c>
      <c r="E110" s="65">
        <v>0</v>
      </c>
      <c r="F110" s="65">
        <v>0</v>
      </c>
      <c r="G110" s="65">
        <v>0</v>
      </c>
      <c r="H110" s="65">
        <v>0</v>
      </c>
      <c r="I110" s="65">
        <v>0</v>
      </c>
      <c r="J110" s="65">
        <v>0</v>
      </c>
      <c r="K110" s="65">
        <v>0</v>
      </c>
      <c r="L110" s="65">
        <v>0</v>
      </c>
      <c r="M110" s="65">
        <v>0</v>
      </c>
      <c r="N110" s="65">
        <v>0</v>
      </c>
      <c r="O110" s="65">
        <v>0</v>
      </c>
      <c r="P110" s="65">
        <v>0</v>
      </c>
      <c r="Q110" s="65">
        <v>0</v>
      </c>
      <c r="R110" s="65">
        <v>0</v>
      </c>
      <c r="S110" s="65">
        <v>0</v>
      </c>
      <c r="T110" s="65">
        <v>0</v>
      </c>
      <c r="U110" s="65">
        <v>0</v>
      </c>
      <c r="V110" s="65">
        <v>0</v>
      </c>
      <c r="W110" s="65">
        <v>0</v>
      </c>
      <c r="X110" s="65">
        <v>0</v>
      </c>
      <c r="Y110" s="65">
        <v>0</v>
      </c>
      <c r="Z110" s="65">
        <v>0</v>
      </c>
      <c r="AA110" s="65">
        <v>0</v>
      </c>
      <c r="AB110" s="65">
        <v>0</v>
      </c>
      <c r="AC110" s="65">
        <v>0</v>
      </c>
      <c r="AD110" s="65">
        <v>0</v>
      </c>
      <c r="AE110" s="107">
        <f t="shared" si="7"/>
        <v>0</v>
      </c>
      <c r="AF110" s="65">
        <f t="shared" si="8"/>
        <v>0</v>
      </c>
      <c r="AG110" s="107">
        <f t="shared" si="9"/>
        <v>0</v>
      </c>
      <c r="AH110" s="124" t="s">
        <v>5135</v>
      </c>
      <c r="AI110" s="12">
        <f t="shared" si="10"/>
        <v>1</v>
      </c>
    </row>
    <row r="111" spans="1:35" s="103" customFormat="1" x14ac:dyDescent="0.25">
      <c r="B111" s="103" t="s">
        <v>935</v>
      </c>
      <c r="C111" s="104" t="s">
        <v>936</v>
      </c>
      <c r="D111" s="103">
        <v>34430</v>
      </c>
      <c r="E111" s="65">
        <v>0</v>
      </c>
      <c r="F111" s="65">
        <v>0</v>
      </c>
      <c r="G111" s="65">
        <v>0</v>
      </c>
      <c r="H111" s="65">
        <v>0</v>
      </c>
      <c r="I111" s="65">
        <v>0</v>
      </c>
      <c r="J111" s="65">
        <v>0</v>
      </c>
      <c r="K111" s="65">
        <v>0</v>
      </c>
      <c r="L111" s="65">
        <v>0</v>
      </c>
      <c r="M111" s="65">
        <v>0</v>
      </c>
      <c r="N111" s="65">
        <v>0</v>
      </c>
      <c r="O111" s="65">
        <v>0</v>
      </c>
      <c r="P111" s="65">
        <v>0</v>
      </c>
      <c r="Q111" s="65">
        <v>0</v>
      </c>
      <c r="R111" s="65">
        <v>0</v>
      </c>
      <c r="S111" s="65">
        <v>0</v>
      </c>
      <c r="T111" s="65">
        <v>0</v>
      </c>
      <c r="U111" s="65">
        <v>0</v>
      </c>
      <c r="V111" s="65">
        <v>0</v>
      </c>
      <c r="W111" s="65">
        <v>0</v>
      </c>
      <c r="X111" s="65">
        <v>0</v>
      </c>
      <c r="Y111" s="65">
        <v>0</v>
      </c>
      <c r="Z111" s="65">
        <v>0</v>
      </c>
      <c r="AA111" s="65">
        <v>0</v>
      </c>
      <c r="AB111" s="65">
        <v>0</v>
      </c>
      <c r="AC111" s="65">
        <v>0</v>
      </c>
      <c r="AD111" s="65">
        <v>0</v>
      </c>
      <c r="AE111" s="107">
        <f t="shared" si="7"/>
        <v>0</v>
      </c>
      <c r="AF111" s="65">
        <f t="shared" si="8"/>
        <v>0</v>
      </c>
      <c r="AG111" s="107">
        <f t="shared" si="9"/>
        <v>0</v>
      </c>
      <c r="AH111" s="124" t="s">
        <v>6053</v>
      </c>
      <c r="AI111" s="12">
        <f t="shared" si="10"/>
        <v>3.6669999999999998</v>
      </c>
    </row>
    <row r="112" spans="1:35" s="103" customFormat="1" x14ac:dyDescent="0.25">
      <c r="B112" s="103" t="s">
        <v>937</v>
      </c>
      <c r="C112" s="104" t="s">
        <v>938</v>
      </c>
      <c r="D112" s="103">
        <v>34430</v>
      </c>
      <c r="E112" s="65">
        <v>1</v>
      </c>
      <c r="F112" s="65">
        <v>0</v>
      </c>
      <c r="G112" s="65">
        <v>1</v>
      </c>
      <c r="H112" s="65">
        <v>0</v>
      </c>
      <c r="I112" s="65">
        <v>1</v>
      </c>
      <c r="J112" s="65">
        <v>0</v>
      </c>
      <c r="K112" s="65">
        <v>0</v>
      </c>
      <c r="L112" s="65">
        <v>0</v>
      </c>
      <c r="M112" s="65">
        <v>0</v>
      </c>
      <c r="N112" s="65">
        <v>1</v>
      </c>
      <c r="O112" s="65">
        <v>0</v>
      </c>
      <c r="P112" s="65">
        <v>1</v>
      </c>
      <c r="Q112" s="65">
        <v>0</v>
      </c>
      <c r="R112" s="65">
        <v>1</v>
      </c>
      <c r="S112" s="65">
        <v>0</v>
      </c>
      <c r="T112" s="65">
        <v>0</v>
      </c>
      <c r="U112" s="65">
        <v>0</v>
      </c>
      <c r="V112" s="65">
        <v>0</v>
      </c>
      <c r="W112" s="65">
        <v>0</v>
      </c>
      <c r="X112" s="65">
        <v>0</v>
      </c>
      <c r="Y112" s="65">
        <v>0</v>
      </c>
      <c r="Z112" s="65">
        <v>0</v>
      </c>
      <c r="AA112" s="65">
        <v>0</v>
      </c>
      <c r="AB112" s="65">
        <v>0</v>
      </c>
      <c r="AC112" s="65">
        <v>0</v>
      </c>
      <c r="AD112" s="65">
        <v>1</v>
      </c>
      <c r="AE112" s="107">
        <f t="shared" si="7"/>
        <v>7</v>
      </c>
      <c r="AF112" s="65">
        <f t="shared" si="8"/>
        <v>1</v>
      </c>
      <c r="AG112" s="107">
        <f t="shared" si="9"/>
        <v>7</v>
      </c>
      <c r="AH112" s="124" t="s">
        <v>6048</v>
      </c>
      <c r="AI112" s="12">
        <f t="shared" si="10"/>
        <v>2.3330000000000002</v>
      </c>
    </row>
    <row r="113" spans="1:35" s="103" customFormat="1" x14ac:dyDescent="0.25">
      <c r="A113" s="103" t="s">
        <v>5136</v>
      </c>
      <c r="B113" s="103" t="s">
        <v>5304</v>
      </c>
      <c r="C113" s="104" t="s">
        <v>5305</v>
      </c>
      <c r="D113" s="103">
        <v>34430</v>
      </c>
      <c r="E113" s="65">
        <v>0</v>
      </c>
      <c r="F113" s="65">
        <v>0</v>
      </c>
      <c r="G113" s="65">
        <v>1</v>
      </c>
      <c r="H113" s="65">
        <v>0</v>
      </c>
      <c r="I113" s="65">
        <v>1</v>
      </c>
      <c r="J113" s="65">
        <v>1</v>
      </c>
      <c r="K113" s="65">
        <v>0</v>
      </c>
      <c r="L113" s="65">
        <v>0</v>
      </c>
      <c r="M113" s="65">
        <v>0</v>
      </c>
      <c r="N113" s="65">
        <v>0</v>
      </c>
      <c r="O113" s="65">
        <v>0</v>
      </c>
      <c r="P113" s="65">
        <v>0</v>
      </c>
      <c r="Q113" s="65">
        <v>0</v>
      </c>
      <c r="R113" s="65">
        <v>0</v>
      </c>
      <c r="S113" s="65">
        <v>0</v>
      </c>
      <c r="T113" s="65">
        <v>0</v>
      </c>
      <c r="U113" s="65">
        <v>0</v>
      </c>
      <c r="V113" s="65">
        <v>0</v>
      </c>
      <c r="W113" s="65">
        <v>0</v>
      </c>
      <c r="X113" s="65">
        <v>0</v>
      </c>
      <c r="Y113" s="65">
        <v>0</v>
      </c>
      <c r="Z113" s="65">
        <v>0</v>
      </c>
      <c r="AA113" s="65">
        <v>0</v>
      </c>
      <c r="AB113" s="65">
        <v>0</v>
      </c>
      <c r="AC113" s="65">
        <v>0</v>
      </c>
      <c r="AD113" s="65">
        <v>0</v>
      </c>
      <c r="AE113" s="107">
        <f t="shared" si="7"/>
        <v>3</v>
      </c>
      <c r="AF113" s="65">
        <f t="shared" si="8"/>
        <v>1</v>
      </c>
      <c r="AG113" s="107">
        <f t="shared" si="9"/>
        <v>4</v>
      </c>
      <c r="AH113" s="124" t="s">
        <v>6050</v>
      </c>
      <c r="AI113" s="12">
        <f t="shared" si="10"/>
        <v>2</v>
      </c>
    </row>
    <row r="114" spans="1:35" s="103" customFormat="1" x14ac:dyDescent="0.25">
      <c r="B114" s="103" t="s">
        <v>939</v>
      </c>
      <c r="C114" s="104" t="s">
        <v>940</v>
      </c>
      <c r="D114" s="103">
        <v>34430</v>
      </c>
      <c r="E114" s="65">
        <v>0</v>
      </c>
      <c r="F114" s="65">
        <v>0</v>
      </c>
      <c r="G114" s="65">
        <v>0</v>
      </c>
      <c r="H114" s="65">
        <v>0</v>
      </c>
      <c r="I114" s="65">
        <v>0</v>
      </c>
      <c r="J114" s="65">
        <v>0</v>
      </c>
      <c r="K114" s="65">
        <v>0</v>
      </c>
      <c r="L114" s="65">
        <v>0</v>
      </c>
      <c r="M114" s="65">
        <v>0</v>
      </c>
      <c r="N114" s="65">
        <v>0</v>
      </c>
      <c r="O114" s="65">
        <v>0</v>
      </c>
      <c r="P114" s="65">
        <v>0</v>
      </c>
      <c r="Q114" s="65">
        <v>0</v>
      </c>
      <c r="R114" s="65">
        <v>0</v>
      </c>
      <c r="S114" s="65">
        <v>0</v>
      </c>
      <c r="T114" s="65">
        <v>0</v>
      </c>
      <c r="U114" s="65">
        <v>0</v>
      </c>
      <c r="V114" s="65">
        <v>0</v>
      </c>
      <c r="W114" s="65">
        <v>0</v>
      </c>
      <c r="X114" s="65">
        <v>0</v>
      </c>
      <c r="Y114" s="65">
        <v>0</v>
      </c>
      <c r="Z114" s="65">
        <v>0</v>
      </c>
      <c r="AA114" s="65">
        <v>0</v>
      </c>
      <c r="AB114" s="65">
        <v>0</v>
      </c>
      <c r="AC114" s="65">
        <v>0</v>
      </c>
      <c r="AD114" s="65">
        <v>0</v>
      </c>
      <c r="AE114" s="107">
        <f t="shared" si="7"/>
        <v>0</v>
      </c>
      <c r="AF114" s="65">
        <f t="shared" si="8"/>
        <v>0</v>
      </c>
      <c r="AG114" s="107">
        <f t="shared" si="9"/>
        <v>0</v>
      </c>
      <c r="AH114" s="124" t="s">
        <v>6049</v>
      </c>
      <c r="AI114" s="12">
        <f t="shared" si="10"/>
        <v>3.3330000000000002</v>
      </c>
    </row>
    <row r="115" spans="1:35" s="103" customFormat="1" x14ac:dyDescent="0.25">
      <c r="A115" s="103" t="s">
        <v>5136</v>
      </c>
      <c r="B115" s="103" t="s">
        <v>5306</v>
      </c>
      <c r="C115" s="104" t="s">
        <v>5307</v>
      </c>
      <c r="D115" s="103">
        <v>34430</v>
      </c>
      <c r="E115" s="65">
        <v>0</v>
      </c>
      <c r="F115" s="65">
        <v>0</v>
      </c>
      <c r="G115" s="65">
        <v>0</v>
      </c>
      <c r="H115" s="65">
        <v>0</v>
      </c>
      <c r="I115" s="65">
        <v>0</v>
      </c>
      <c r="J115" s="65">
        <v>0</v>
      </c>
      <c r="K115" s="65">
        <v>0</v>
      </c>
      <c r="L115" s="65">
        <v>0</v>
      </c>
      <c r="M115" s="65">
        <v>0</v>
      </c>
      <c r="N115" s="65">
        <v>0</v>
      </c>
      <c r="O115" s="65">
        <v>0</v>
      </c>
      <c r="P115" s="65">
        <v>0</v>
      </c>
      <c r="Q115" s="65">
        <v>0</v>
      </c>
      <c r="R115" s="65">
        <v>0</v>
      </c>
      <c r="S115" s="65">
        <v>0</v>
      </c>
      <c r="T115" s="65">
        <v>0</v>
      </c>
      <c r="U115" s="65">
        <v>0</v>
      </c>
      <c r="V115" s="65">
        <v>0</v>
      </c>
      <c r="W115" s="65">
        <v>0</v>
      </c>
      <c r="X115" s="65">
        <v>0</v>
      </c>
      <c r="Y115" s="65">
        <v>0</v>
      </c>
      <c r="Z115" s="65">
        <v>0</v>
      </c>
      <c r="AA115" s="65">
        <v>0</v>
      </c>
      <c r="AB115" s="65">
        <v>0</v>
      </c>
      <c r="AC115" s="65">
        <v>0</v>
      </c>
      <c r="AD115" s="65">
        <v>0</v>
      </c>
      <c r="AE115" s="107">
        <f t="shared" si="7"/>
        <v>0</v>
      </c>
      <c r="AF115" s="65">
        <f t="shared" si="8"/>
        <v>0</v>
      </c>
      <c r="AG115" s="107">
        <f t="shared" si="9"/>
        <v>0</v>
      </c>
      <c r="AH115" s="124" t="s">
        <v>6051</v>
      </c>
      <c r="AI115" s="12">
        <f t="shared" si="10"/>
        <v>3</v>
      </c>
    </row>
    <row r="116" spans="1:35" s="103" customFormat="1" x14ac:dyDescent="0.25">
      <c r="A116" s="103" t="s">
        <v>5136</v>
      </c>
      <c r="B116" s="103" t="s">
        <v>5308</v>
      </c>
      <c r="C116" s="104" t="s">
        <v>5309</v>
      </c>
      <c r="D116" s="103">
        <v>34430</v>
      </c>
      <c r="E116" s="65">
        <v>0</v>
      </c>
      <c r="F116" s="65">
        <v>0</v>
      </c>
      <c r="G116" s="65">
        <v>0</v>
      </c>
      <c r="H116" s="65">
        <v>0</v>
      </c>
      <c r="I116" s="65">
        <v>0</v>
      </c>
      <c r="J116" s="65">
        <v>0</v>
      </c>
      <c r="K116" s="65">
        <v>0</v>
      </c>
      <c r="L116" s="65">
        <v>0</v>
      </c>
      <c r="M116" s="65">
        <v>0</v>
      </c>
      <c r="N116" s="65">
        <v>0</v>
      </c>
      <c r="O116" s="65">
        <v>0</v>
      </c>
      <c r="P116" s="65">
        <v>0</v>
      </c>
      <c r="Q116" s="65">
        <v>0</v>
      </c>
      <c r="R116" s="65">
        <v>0</v>
      </c>
      <c r="S116" s="65">
        <v>0</v>
      </c>
      <c r="T116" s="65">
        <v>0</v>
      </c>
      <c r="U116" s="65">
        <v>0</v>
      </c>
      <c r="V116" s="65">
        <v>0</v>
      </c>
      <c r="W116" s="65">
        <v>0</v>
      </c>
      <c r="X116" s="65">
        <v>0</v>
      </c>
      <c r="Y116" s="65">
        <v>0</v>
      </c>
      <c r="Z116" s="65">
        <v>0</v>
      </c>
      <c r="AA116" s="65">
        <v>0</v>
      </c>
      <c r="AB116" s="65">
        <v>0</v>
      </c>
      <c r="AC116" s="65">
        <v>0</v>
      </c>
      <c r="AD116" s="65">
        <v>0</v>
      </c>
      <c r="AE116" s="107">
        <f t="shared" si="7"/>
        <v>0</v>
      </c>
      <c r="AF116" s="65">
        <f t="shared" si="8"/>
        <v>0</v>
      </c>
      <c r="AG116" s="107">
        <f t="shared" si="9"/>
        <v>0</v>
      </c>
      <c r="AH116" s="124" t="s">
        <v>6046</v>
      </c>
      <c r="AI116" s="12" t="str">
        <f t="shared" si="10"/>
        <v>QQQ</v>
      </c>
    </row>
    <row r="117" spans="1:35" s="103" customFormat="1" x14ac:dyDescent="0.25">
      <c r="A117" s="103" t="s">
        <v>5136</v>
      </c>
      <c r="B117" s="103" t="s">
        <v>5310</v>
      </c>
      <c r="C117" s="104" t="s">
        <v>5311</v>
      </c>
      <c r="D117" s="103">
        <v>34430</v>
      </c>
      <c r="E117" s="65">
        <v>0</v>
      </c>
      <c r="F117" s="65">
        <v>0</v>
      </c>
      <c r="G117" s="65">
        <v>0</v>
      </c>
      <c r="H117" s="65">
        <v>0</v>
      </c>
      <c r="I117" s="65">
        <v>0</v>
      </c>
      <c r="J117" s="65">
        <v>0</v>
      </c>
      <c r="K117" s="65">
        <v>0</v>
      </c>
      <c r="L117" s="65">
        <v>0</v>
      </c>
      <c r="M117" s="65">
        <v>0</v>
      </c>
      <c r="N117" s="65">
        <v>0</v>
      </c>
      <c r="O117" s="65">
        <v>0</v>
      </c>
      <c r="P117" s="65">
        <v>0</v>
      </c>
      <c r="Q117" s="65">
        <v>0</v>
      </c>
      <c r="R117" s="65">
        <v>0</v>
      </c>
      <c r="S117" s="65">
        <v>0</v>
      </c>
      <c r="T117" s="65">
        <v>0</v>
      </c>
      <c r="U117" s="65">
        <v>0</v>
      </c>
      <c r="V117" s="65">
        <v>0</v>
      </c>
      <c r="W117" s="65">
        <v>0</v>
      </c>
      <c r="X117" s="65">
        <v>0</v>
      </c>
      <c r="Y117" s="65">
        <v>0</v>
      </c>
      <c r="Z117" s="65">
        <v>0</v>
      </c>
      <c r="AA117" s="65">
        <v>0</v>
      </c>
      <c r="AB117" s="65">
        <v>0</v>
      </c>
      <c r="AC117" s="65">
        <v>0</v>
      </c>
      <c r="AD117" s="65">
        <v>0</v>
      </c>
      <c r="AE117" s="107">
        <f t="shared" si="7"/>
        <v>0</v>
      </c>
      <c r="AF117" s="65">
        <f t="shared" si="8"/>
        <v>0</v>
      </c>
      <c r="AG117" s="107">
        <f t="shared" si="9"/>
        <v>0</v>
      </c>
      <c r="AH117" s="124" t="s">
        <v>6054</v>
      </c>
      <c r="AI117" s="12">
        <f t="shared" si="10"/>
        <v>2.6669999999999998</v>
      </c>
    </row>
    <row r="118" spans="1:35" s="103" customFormat="1" x14ac:dyDescent="0.25">
      <c r="B118" s="103" t="s">
        <v>943</v>
      </c>
      <c r="C118" s="104" t="s">
        <v>944</v>
      </c>
      <c r="D118" s="103">
        <v>34430</v>
      </c>
      <c r="E118" s="65">
        <v>0</v>
      </c>
      <c r="F118" s="65">
        <v>0</v>
      </c>
      <c r="G118" s="65">
        <v>0</v>
      </c>
      <c r="H118" s="65">
        <v>0</v>
      </c>
      <c r="I118" s="65">
        <v>0</v>
      </c>
      <c r="J118" s="65">
        <v>0</v>
      </c>
      <c r="K118" s="65">
        <v>0</v>
      </c>
      <c r="L118" s="65">
        <v>0</v>
      </c>
      <c r="M118" s="65">
        <v>0</v>
      </c>
      <c r="N118" s="65">
        <v>0</v>
      </c>
      <c r="O118" s="65">
        <v>0</v>
      </c>
      <c r="P118" s="65">
        <v>0</v>
      </c>
      <c r="Q118" s="65">
        <v>0</v>
      </c>
      <c r="R118" s="65">
        <v>0</v>
      </c>
      <c r="S118" s="65">
        <v>0</v>
      </c>
      <c r="T118" s="65">
        <v>0</v>
      </c>
      <c r="U118" s="65">
        <v>0</v>
      </c>
      <c r="V118" s="65">
        <v>0</v>
      </c>
      <c r="W118" s="65">
        <v>0</v>
      </c>
      <c r="X118" s="65">
        <v>0</v>
      </c>
      <c r="Y118" s="65">
        <v>0</v>
      </c>
      <c r="Z118" s="65">
        <v>0</v>
      </c>
      <c r="AA118" s="65">
        <v>0</v>
      </c>
      <c r="AB118" s="65">
        <v>0</v>
      </c>
      <c r="AC118" s="65">
        <v>0</v>
      </c>
      <c r="AD118" s="65">
        <v>0</v>
      </c>
      <c r="AE118" s="107">
        <f t="shared" si="7"/>
        <v>0</v>
      </c>
      <c r="AF118" s="65">
        <f t="shared" si="8"/>
        <v>0</v>
      </c>
      <c r="AG118" s="107">
        <f t="shared" si="9"/>
        <v>0</v>
      </c>
      <c r="AH118" s="124" t="s">
        <v>6050</v>
      </c>
      <c r="AI118" s="12">
        <f t="shared" si="10"/>
        <v>2</v>
      </c>
    </row>
    <row r="119" spans="1:35" s="103" customFormat="1" x14ac:dyDescent="0.25">
      <c r="A119" s="103" t="s">
        <v>5136</v>
      </c>
      <c r="B119" s="103" t="s">
        <v>5312</v>
      </c>
      <c r="C119" s="104" t="s">
        <v>5313</v>
      </c>
      <c r="D119" s="103">
        <v>34430</v>
      </c>
      <c r="E119" s="65">
        <v>0</v>
      </c>
      <c r="F119" s="65">
        <v>0</v>
      </c>
      <c r="G119" s="65">
        <v>0</v>
      </c>
      <c r="H119" s="65">
        <v>0</v>
      </c>
      <c r="I119" s="65">
        <v>0</v>
      </c>
      <c r="J119" s="65">
        <v>0</v>
      </c>
      <c r="K119" s="65">
        <v>0</v>
      </c>
      <c r="L119" s="65">
        <v>0</v>
      </c>
      <c r="M119" s="65">
        <v>0</v>
      </c>
      <c r="N119" s="65">
        <v>0</v>
      </c>
      <c r="O119" s="65">
        <v>0</v>
      </c>
      <c r="P119" s="65">
        <v>0</v>
      </c>
      <c r="Q119" s="65">
        <v>0</v>
      </c>
      <c r="R119" s="65">
        <v>0</v>
      </c>
      <c r="S119" s="65">
        <v>0</v>
      </c>
      <c r="T119" s="65">
        <v>0</v>
      </c>
      <c r="U119" s="65">
        <v>0</v>
      </c>
      <c r="V119" s="65">
        <v>0</v>
      </c>
      <c r="W119" s="65">
        <v>0</v>
      </c>
      <c r="X119" s="65">
        <v>0</v>
      </c>
      <c r="Y119" s="65">
        <v>0</v>
      </c>
      <c r="Z119" s="65">
        <v>0</v>
      </c>
      <c r="AA119" s="65">
        <v>0</v>
      </c>
      <c r="AB119" s="65">
        <v>0</v>
      </c>
      <c r="AC119" s="65">
        <v>0</v>
      </c>
      <c r="AD119" s="65">
        <v>0</v>
      </c>
      <c r="AE119" s="107">
        <f t="shared" si="7"/>
        <v>0</v>
      </c>
      <c r="AF119" s="65">
        <f t="shared" si="8"/>
        <v>0</v>
      </c>
      <c r="AG119" s="107">
        <f t="shared" si="9"/>
        <v>0</v>
      </c>
      <c r="AH119" s="124" t="s">
        <v>6051</v>
      </c>
      <c r="AI119" s="12">
        <f t="shared" si="10"/>
        <v>3</v>
      </c>
    </row>
    <row r="120" spans="1:35" s="103" customFormat="1" x14ac:dyDescent="0.25">
      <c r="A120" s="103" t="s">
        <v>5136</v>
      </c>
      <c r="B120" s="103" t="s">
        <v>5314</v>
      </c>
      <c r="C120" s="104" t="s">
        <v>5315</v>
      </c>
      <c r="D120" s="103">
        <v>34430</v>
      </c>
      <c r="E120" s="65">
        <v>0</v>
      </c>
      <c r="F120" s="65">
        <v>0</v>
      </c>
      <c r="G120" s="65">
        <v>0</v>
      </c>
      <c r="H120" s="65">
        <v>0</v>
      </c>
      <c r="I120" s="65">
        <v>0</v>
      </c>
      <c r="J120" s="65">
        <v>0</v>
      </c>
      <c r="K120" s="65">
        <v>0</v>
      </c>
      <c r="L120" s="65">
        <v>0</v>
      </c>
      <c r="M120" s="65">
        <v>0</v>
      </c>
      <c r="N120" s="65">
        <v>1</v>
      </c>
      <c r="O120" s="65">
        <v>0</v>
      </c>
      <c r="P120" s="65">
        <v>1</v>
      </c>
      <c r="Q120" s="65">
        <v>0</v>
      </c>
      <c r="R120" s="65">
        <v>1</v>
      </c>
      <c r="S120" s="65">
        <v>0</v>
      </c>
      <c r="T120" s="65">
        <v>0</v>
      </c>
      <c r="U120" s="65">
        <v>0</v>
      </c>
      <c r="V120" s="65">
        <v>0</v>
      </c>
      <c r="W120" s="65">
        <v>0</v>
      </c>
      <c r="X120" s="65">
        <v>1</v>
      </c>
      <c r="Y120" s="65">
        <v>0</v>
      </c>
      <c r="Z120" s="65">
        <v>0</v>
      </c>
      <c r="AA120" s="65">
        <v>0</v>
      </c>
      <c r="AB120" s="65">
        <v>0</v>
      </c>
      <c r="AC120" s="65">
        <v>0</v>
      </c>
      <c r="AD120" s="65">
        <v>0</v>
      </c>
      <c r="AE120" s="107">
        <f t="shared" si="7"/>
        <v>4</v>
      </c>
      <c r="AF120" s="65">
        <f t="shared" si="8"/>
        <v>1</v>
      </c>
      <c r="AG120" s="107">
        <f t="shared" si="9"/>
        <v>4</v>
      </c>
      <c r="AH120" s="124" t="s">
        <v>6050</v>
      </c>
      <c r="AI120" s="12">
        <f t="shared" si="10"/>
        <v>2</v>
      </c>
    </row>
    <row r="121" spans="1:35" s="103" customFormat="1" x14ac:dyDescent="0.25">
      <c r="B121" s="103" t="s">
        <v>947</v>
      </c>
      <c r="C121" s="104" t="s">
        <v>948</v>
      </c>
      <c r="D121" s="103">
        <v>34430</v>
      </c>
      <c r="E121" s="65">
        <v>0</v>
      </c>
      <c r="F121" s="65">
        <v>0</v>
      </c>
      <c r="G121" s="65">
        <v>0</v>
      </c>
      <c r="H121" s="65">
        <v>0</v>
      </c>
      <c r="I121" s="65">
        <v>0</v>
      </c>
      <c r="J121" s="65">
        <v>1</v>
      </c>
      <c r="K121" s="65">
        <v>0</v>
      </c>
      <c r="L121" s="65">
        <v>0</v>
      </c>
      <c r="M121" s="65">
        <v>0</v>
      </c>
      <c r="N121" s="65">
        <v>0</v>
      </c>
      <c r="O121" s="65">
        <v>0</v>
      </c>
      <c r="P121" s="65">
        <v>0</v>
      </c>
      <c r="Q121" s="65">
        <v>0</v>
      </c>
      <c r="R121" s="65">
        <v>0</v>
      </c>
      <c r="S121" s="65">
        <v>0</v>
      </c>
      <c r="T121" s="65">
        <v>0</v>
      </c>
      <c r="U121" s="65">
        <v>0</v>
      </c>
      <c r="V121" s="65">
        <v>0</v>
      </c>
      <c r="W121" s="65">
        <v>0</v>
      </c>
      <c r="X121" s="65">
        <v>0</v>
      </c>
      <c r="Y121" s="65">
        <v>0</v>
      </c>
      <c r="Z121" s="65">
        <v>0</v>
      </c>
      <c r="AA121" s="65">
        <v>0</v>
      </c>
      <c r="AB121" s="65">
        <v>0</v>
      </c>
      <c r="AC121" s="65">
        <v>0</v>
      </c>
      <c r="AD121" s="65">
        <v>0</v>
      </c>
      <c r="AE121" s="107">
        <f t="shared" si="7"/>
        <v>1</v>
      </c>
      <c r="AF121" s="65">
        <f t="shared" si="8"/>
        <v>1</v>
      </c>
      <c r="AG121" s="107">
        <f t="shared" si="9"/>
        <v>2</v>
      </c>
      <c r="AH121" s="124" t="s">
        <v>6053</v>
      </c>
      <c r="AI121" s="12">
        <f t="shared" si="10"/>
        <v>3.6669999999999998</v>
      </c>
    </row>
    <row r="122" spans="1:35" s="103" customFormat="1" x14ac:dyDescent="0.25">
      <c r="A122" s="103" t="s">
        <v>5136</v>
      </c>
      <c r="B122" s="103" t="s">
        <v>5316</v>
      </c>
      <c r="C122" s="104" t="s">
        <v>5317</v>
      </c>
      <c r="D122" s="103">
        <v>34430</v>
      </c>
      <c r="E122" s="65">
        <v>0</v>
      </c>
      <c r="F122" s="65">
        <v>0</v>
      </c>
      <c r="G122" s="65">
        <v>0</v>
      </c>
      <c r="H122" s="65">
        <v>0</v>
      </c>
      <c r="I122" s="65">
        <v>0</v>
      </c>
      <c r="J122" s="65">
        <v>0</v>
      </c>
      <c r="K122" s="65">
        <v>0</v>
      </c>
      <c r="L122" s="65">
        <v>0</v>
      </c>
      <c r="M122" s="65">
        <v>0</v>
      </c>
      <c r="N122" s="65">
        <v>0</v>
      </c>
      <c r="O122" s="65">
        <v>0</v>
      </c>
      <c r="P122" s="65">
        <v>0</v>
      </c>
      <c r="Q122" s="65">
        <v>0</v>
      </c>
      <c r="R122" s="65">
        <v>0</v>
      </c>
      <c r="S122" s="65">
        <v>0</v>
      </c>
      <c r="T122" s="65">
        <v>0</v>
      </c>
      <c r="U122" s="65">
        <v>0</v>
      </c>
      <c r="V122" s="65">
        <v>0</v>
      </c>
      <c r="W122" s="65">
        <v>0</v>
      </c>
      <c r="X122" s="65">
        <v>0</v>
      </c>
      <c r="Y122" s="65">
        <v>0</v>
      </c>
      <c r="Z122" s="65">
        <v>0</v>
      </c>
      <c r="AA122" s="65">
        <v>0</v>
      </c>
      <c r="AB122" s="65">
        <v>0</v>
      </c>
      <c r="AC122" s="65">
        <v>0</v>
      </c>
      <c r="AD122" s="65">
        <v>0</v>
      </c>
      <c r="AE122" s="107">
        <f t="shared" si="7"/>
        <v>0</v>
      </c>
      <c r="AF122" s="65">
        <f t="shared" si="8"/>
        <v>0</v>
      </c>
      <c r="AG122" s="107">
        <f t="shared" si="9"/>
        <v>0</v>
      </c>
      <c r="AH122" s="124" t="s">
        <v>5136</v>
      </c>
      <c r="AI122" s="12">
        <f t="shared" si="10"/>
        <v>4</v>
      </c>
    </row>
    <row r="123" spans="1:35" s="103" customFormat="1" x14ac:dyDescent="0.25">
      <c r="A123" s="103" t="s">
        <v>5136</v>
      </c>
      <c r="B123" s="103" t="s">
        <v>5318</v>
      </c>
      <c r="C123" s="104" t="s">
        <v>5319</v>
      </c>
      <c r="D123" s="103">
        <v>34430</v>
      </c>
      <c r="E123" s="65">
        <v>0</v>
      </c>
      <c r="F123" s="65">
        <v>0</v>
      </c>
      <c r="G123" s="65">
        <v>0</v>
      </c>
      <c r="H123" s="65">
        <v>0</v>
      </c>
      <c r="I123" s="65">
        <v>0</v>
      </c>
      <c r="J123" s="65">
        <v>0</v>
      </c>
      <c r="K123" s="65">
        <v>0</v>
      </c>
      <c r="L123" s="65">
        <v>0</v>
      </c>
      <c r="M123" s="65">
        <v>0</v>
      </c>
      <c r="N123" s="65">
        <v>0</v>
      </c>
      <c r="O123" s="65">
        <v>0</v>
      </c>
      <c r="P123" s="65">
        <v>0</v>
      </c>
      <c r="Q123" s="65">
        <v>0</v>
      </c>
      <c r="R123" s="65">
        <v>0</v>
      </c>
      <c r="S123" s="65">
        <v>0</v>
      </c>
      <c r="T123" s="65">
        <v>0</v>
      </c>
      <c r="U123" s="65">
        <v>0</v>
      </c>
      <c r="V123" s="65">
        <v>0</v>
      </c>
      <c r="W123" s="65">
        <v>0</v>
      </c>
      <c r="X123" s="65">
        <v>0</v>
      </c>
      <c r="Y123" s="65">
        <v>0</v>
      </c>
      <c r="Z123" s="65">
        <v>0</v>
      </c>
      <c r="AA123" s="65">
        <v>0</v>
      </c>
      <c r="AB123" s="65">
        <v>0</v>
      </c>
      <c r="AC123" s="65">
        <v>0</v>
      </c>
      <c r="AD123" s="65">
        <v>0</v>
      </c>
      <c r="AE123" s="107">
        <f t="shared" si="7"/>
        <v>0</v>
      </c>
      <c r="AF123" s="65">
        <f t="shared" si="8"/>
        <v>0</v>
      </c>
      <c r="AG123" s="107">
        <f t="shared" si="9"/>
        <v>0</v>
      </c>
      <c r="AH123" s="124" t="s">
        <v>6050</v>
      </c>
      <c r="AI123" s="12">
        <f t="shared" si="10"/>
        <v>2</v>
      </c>
    </row>
    <row r="124" spans="1:35" s="103" customFormat="1" x14ac:dyDescent="0.25">
      <c r="B124" s="103" t="s">
        <v>949</v>
      </c>
      <c r="C124" s="104" t="s">
        <v>950</v>
      </c>
      <c r="D124" s="103">
        <v>34430</v>
      </c>
      <c r="E124" s="65">
        <v>0</v>
      </c>
      <c r="F124" s="65">
        <v>0</v>
      </c>
      <c r="G124" s="65">
        <v>0</v>
      </c>
      <c r="H124" s="65">
        <v>0</v>
      </c>
      <c r="I124" s="65">
        <v>0</v>
      </c>
      <c r="J124" s="65">
        <v>0</v>
      </c>
      <c r="K124" s="65">
        <v>0</v>
      </c>
      <c r="L124" s="65">
        <v>0</v>
      </c>
      <c r="M124" s="65">
        <v>0</v>
      </c>
      <c r="N124" s="65">
        <v>0</v>
      </c>
      <c r="O124" s="65">
        <v>0</v>
      </c>
      <c r="P124" s="65">
        <v>0</v>
      </c>
      <c r="Q124" s="65">
        <v>0</v>
      </c>
      <c r="R124" s="65">
        <v>0</v>
      </c>
      <c r="S124" s="65">
        <v>0</v>
      </c>
      <c r="T124" s="65">
        <v>0</v>
      </c>
      <c r="U124" s="65">
        <v>0</v>
      </c>
      <c r="V124" s="65">
        <v>0</v>
      </c>
      <c r="W124" s="65">
        <v>0</v>
      </c>
      <c r="X124" s="65">
        <v>0</v>
      </c>
      <c r="Y124" s="65">
        <v>0</v>
      </c>
      <c r="Z124" s="65">
        <v>0</v>
      </c>
      <c r="AA124" s="65">
        <v>0</v>
      </c>
      <c r="AB124" s="65">
        <v>0</v>
      </c>
      <c r="AC124" s="65">
        <v>0</v>
      </c>
      <c r="AD124" s="65">
        <v>0</v>
      </c>
      <c r="AE124" s="107">
        <f t="shared" si="7"/>
        <v>0</v>
      </c>
      <c r="AF124" s="65">
        <f t="shared" si="8"/>
        <v>0</v>
      </c>
      <c r="AG124" s="107">
        <f t="shared" si="9"/>
        <v>0</v>
      </c>
      <c r="AH124" s="124" t="s">
        <v>6051</v>
      </c>
      <c r="AI124" s="12">
        <f t="shared" si="10"/>
        <v>3</v>
      </c>
    </row>
    <row r="125" spans="1:35" s="103" customFormat="1" x14ac:dyDescent="0.25">
      <c r="A125" s="103" t="s">
        <v>5136</v>
      </c>
      <c r="B125" s="103" t="s">
        <v>5320</v>
      </c>
      <c r="C125" s="104" t="s">
        <v>5321</v>
      </c>
      <c r="D125" s="103">
        <v>34430</v>
      </c>
      <c r="E125" s="65">
        <v>0</v>
      </c>
      <c r="F125" s="65">
        <v>0</v>
      </c>
      <c r="G125" s="65">
        <v>0</v>
      </c>
      <c r="H125" s="65">
        <v>0</v>
      </c>
      <c r="I125" s="65">
        <v>0</v>
      </c>
      <c r="J125" s="65">
        <v>0</v>
      </c>
      <c r="K125" s="65">
        <v>0</v>
      </c>
      <c r="L125" s="65">
        <v>0</v>
      </c>
      <c r="M125" s="65">
        <v>0</v>
      </c>
      <c r="N125" s="65">
        <v>0</v>
      </c>
      <c r="O125" s="65">
        <v>0</v>
      </c>
      <c r="P125" s="65">
        <v>0</v>
      </c>
      <c r="Q125" s="65">
        <v>0</v>
      </c>
      <c r="R125" s="65">
        <v>0</v>
      </c>
      <c r="S125" s="65">
        <v>0</v>
      </c>
      <c r="T125" s="65">
        <v>0</v>
      </c>
      <c r="U125" s="65">
        <v>0</v>
      </c>
      <c r="V125" s="65">
        <v>0</v>
      </c>
      <c r="W125" s="65">
        <v>0</v>
      </c>
      <c r="X125" s="65">
        <v>0</v>
      </c>
      <c r="Y125" s="65">
        <v>0</v>
      </c>
      <c r="Z125" s="65">
        <v>0</v>
      </c>
      <c r="AA125" s="65">
        <v>0</v>
      </c>
      <c r="AB125" s="65">
        <v>0</v>
      </c>
      <c r="AC125" s="65">
        <v>0</v>
      </c>
      <c r="AD125" s="65">
        <v>0</v>
      </c>
      <c r="AE125" s="107">
        <f t="shared" si="7"/>
        <v>0</v>
      </c>
      <c r="AF125" s="65">
        <f t="shared" si="8"/>
        <v>0</v>
      </c>
      <c r="AG125" s="107">
        <f t="shared" si="9"/>
        <v>0</v>
      </c>
      <c r="AH125" s="124" t="s">
        <v>6053</v>
      </c>
      <c r="AI125" s="12">
        <f t="shared" si="10"/>
        <v>3.6669999999999998</v>
      </c>
    </row>
    <row r="126" spans="1:35" s="103" customFormat="1" x14ac:dyDescent="0.25">
      <c r="B126" s="103" t="s">
        <v>951</v>
      </c>
      <c r="C126" s="104" t="s">
        <v>952</v>
      </c>
      <c r="D126" s="103">
        <v>34430</v>
      </c>
      <c r="E126" s="65">
        <v>0</v>
      </c>
      <c r="F126" s="65">
        <v>0</v>
      </c>
      <c r="G126" s="65">
        <v>0</v>
      </c>
      <c r="H126" s="65">
        <v>0</v>
      </c>
      <c r="I126" s="65">
        <v>0</v>
      </c>
      <c r="J126" s="65">
        <v>0</v>
      </c>
      <c r="K126" s="65">
        <v>0</v>
      </c>
      <c r="L126" s="65">
        <v>0</v>
      </c>
      <c r="M126" s="65">
        <v>0</v>
      </c>
      <c r="N126" s="65">
        <v>0</v>
      </c>
      <c r="O126" s="65">
        <v>0</v>
      </c>
      <c r="P126" s="65">
        <v>0</v>
      </c>
      <c r="Q126" s="65">
        <v>0</v>
      </c>
      <c r="R126" s="65">
        <v>0</v>
      </c>
      <c r="S126" s="65">
        <v>0</v>
      </c>
      <c r="T126" s="65">
        <v>0</v>
      </c>
      <c r="U126" s="65">
        <v>0</v>
      </c>
      <c r="V126" s="65">
        <v>0</v>
      </c>
      <c r="W126" s="65">
        <v>0</v>
      </c>
      <c r="X126" s="65">
        <v>0</v>
      </c>
      <c r="Y126" s="65">
        <v>0</v>
      </c>
      <c r="Z126" s="65">
        <v>0</v>
      </c>
      <c r="AA126" s="65">
        <v>0</v>
      </c>
      <c r="AB126" s="65">
        <v>0</v>
      </c>
      <c r="AC126" s="65">
        <v>0</v>
      </c>
      <c r="AD126" s="65">
        <v>0</v>
      </c>
      <c r="AE126" s="107">
        <f t="shared" si="7"/>
        <v>0</v>
      </c>
      <c r="AF126" s="65">
        <f t="shared" si="8"/>
        <v>0</v>
      </c>
      <c r="AG126" s="107">
        <f t="shared" si="9"/>
        <v>0</v>
      </c>
      <c r="AH126" s="124" t="s">
        <v>6050</v>
      </c>
      <c r="AI126" s="12">
        <f t="shared" si="10"/>
        <v>2</v>
      </c>
    </row>
    <row r="127" spans="1:35" s="103" customFormat="1" x14ac:dyDescent="0.25">
      <c r="B127" s="103" t="s">
        <v>953</v>
      </c>
      <c r="C127" s="104" t="s">
        <v>954</v>
      </c>
      <c r="D127" s="103">
        <v>34430</v>
      </c>
      <c r="E127" s="65">
        <v>0</v>
      </c>
      <c r="F127" s="65">
        <v>0</v>
      </c>
      <c r="G127" s="65">
        <v>0</v>
      </c>
      <c r="H127" s="65">
        <v>0</v>
      </c>
      <c r="I127" s="65">
        <v>0</v>
      </c>
      <c r="J127" s="65">
        <v>0</v>
      </c>
      <c r="K127" s="65">
        <v>0</v>
      </c>
      <c r="L127" s="65">
        <v>0</v>
      </c>
      <c r="M127" s="65">
        <v>0</v>
      </c>
      <c r="N127" s="65">
        <v>0</v>
      </c>
      <c r="O127" s="65">
        <v>0</v>
      </c>
      <c r="P127" s="65">
        <v>0</v>
      </c>
      <c r="Q127" s="65">
        <v>0</v>
      </c>
      <c r="R127" s="65">
        <v>0</v>
      </c>
      <c r="S127" s="65">
        <v>0</v>
      </c>
      <c r="T127" s="65">
        <v>0</v>
      </c>
      <c r="U127" s="65">
        <v>0</v>
      </c>
      <c r="V127" s="65">
        <v>0</v>
      </c>
      <c r="W127" s="65">
        <v>0</v>
      </c>
      <c r="X127" s="65">
        <v>0</v>
      </c>
      <c r="Y127" s="65">
        <v>0</v>
      </c>
      <c r="Z127" s="65">
        <v>0</v>
      </c>
      <c r="AA127" s="65">
        <v>0</v>
      </c>
      <c r="AB127" s="65">
        <v>0</v>
      </c>
      <c r="AC127" s="65">
        <v>0</v>
      </c>
      <c r="AD127" s="65">
        <v>0</v>
      </c>
      <c r="AE127" s="107">
        <f t="shared" si="7"/>
        <v>0</v>
      </c>
      <c r="AF127" s="65">
        <f t="shared" si="8"/>
        <v>0</v>
      </c>
      <c r="AG127" s="107">
        <f t="shared" si="9"/>
        <v>0</v>
      </c>
      <c r="AH127" s="124" t="s">
        <v>6056</v>
      </c>
      <c r="AI127" s="12" t="str">
        <f t="shared" si="10"/>
        <v>CR CR</v>
      </c>
    </row>
    <row r="128" spans="1:35" s="103" customFormat="1" x14ac:dyDescent="0.25">
      <c r="B128" s="103" t="s">
        <v>955</v>
      </c>
      <c r="C128" s="104" t="s">
        <v>956</v>
      </c>
      <c r="D128" s="103">
        <v>34430</v>
      </c>
      <c r="E128" s="65">
        <v>0</v>
      </c>
      <c r="F128" s="65">
        <v>0</v>
      </c>
      <c r="G128" s="65">
        <v>0</v>
      </c>
      <c r="H128" s="65">
        <v>0</v>
      </c>
      <c r="I128" s="65">
        <v>0</v>
      </c>
      <c r="J128" s="65">
        <v>1</v>
      </c>
      <c r="K128" s="65">
        <v>0</v>
      </c>
      <c r="L128" s="65">
        <v>0</v>
      </c>
      <c r="M128" s="65">
        <v>0</v>
      </c>
      <c r="N128" s="65">
        <v>0</v>
      </c>
      <c r="O128" s="65">
        <v>0</v>
      </c>
      <c r="P128" s="65">
        <v>0</v>
      </c>
      <c r="Q128" s="65">
        <v>0</v>
      </c>
      <c r="R128" s="65">
        <v>0</v>
      </c>
      <c r="S128" s="65">
        <v>0</v>
      </c>
      <c r="T128" s="65">
        <v>0</v>
      </c>
      <c r="U128" s="65">
        <v>0</v>
      </c>
      <c r="V128" s="65">
        <v>0</v>
      </c>
      <c r="W128" s="65">
        <v>0</v>
      </c>
      <c r="X128" s="65">
        <v>0</v>
      </c>
      <c r="Y128" s="65">
        <v>0</v>
      </c>
      <c r="Z128" s="65">
        <v>0</v>
      </c>
      <c r="AA128" s="65">
        <v>0</v>
      </c>
      <c r="AB128" s="65">
        <v>0</v>
      </c>
      <c r="AC128" s="65">
        <v>0</v>
      </c>
      <c r="AD128" s="65">
        <v>0</v>
      </c>
      <c r="AE128" s="107">
        <f t="shared" si="7"/>
        <v>1</v>
      </c>
      <c r="AF128" s="65">
        <f t="shared" si="8"/>
        <v>1</v>
      </c>
      <c r="AG128" s="107">
        <f t="shared" si="9"/>
        <v>2</v>
      </c>
      <c r="AH128" s="124" t="s">
        <v>6047</v>
      </c>
      <c r="AI128" s="12">
        <f t="shared" si="10"/>
        <v>1.667</v>
      </c>
    </row>
    <row r="129" spans="1:35" s="103" customFormat="1" x14ac:dyDescent="0.25">
      <c r="B129" s="103" t="s">
        <v>957</v>
      </c>
      <c r="C129" s="104" t="s">
        <v>958</v>
      </c>
      <c r="D129" s="103">
        <v>34430</v>
      </c>
      <c r="E129" s="65">
        <v>0</v>
      </c>
      <c r="F129" s="65">
        <v>0</v>
      </c>
      <c r="G129" s="65">
        <v>0</v>
      </c>
      <c r="H129" s="65">
        <v>0</v>
      </c>
      <c r="I129" s="65">
        <v>0</v>
      </c>
      <c r="J129" s="65">
        <v>0</v>
      </c>
      <c r="K129" s="65">
        <v>0</v>
      </c>
      <c r="L129" s="65">
        <v>0</v>
      </c>
      <c r="M129" s="65">
        <v>0</v>
      </c>
      <c r="N129" s="65">
        <v>0</v>
      </c>
      <c r="O129" s="65">
        <v>0</v>
      </c>
      <c r="P129" s="65">
        <v>0</v>
      </c>
      <c r="Q129" s="65">
        <v>0</v>
      </c>
      <c r="R129" s="65">
        <v>0</v>
      </c>
      <c r="S129" s="65">
        <v>0</v>
      </c>
      <c r="T129" s="65">
        <v>0</v>
      </c>
      <c r="U129" s="65">
        <v>0</v>
      </c>
      <c r="V129" s="65">
        <v>0</v>
      </c>
      <c r="W129" s="65">
        <v>0</v>
      </c>
      <c r="X129" s="65">
        <v>0</v>
      </c>
      <c r="Y129" s="65">
        <v>0</v>
      </c>
      <c r="Z129" s="65">
        <v>0</v>
      </c>
      <c r="AA129" s="65">
        <v>0</v>
      </c>
      <c r="AB129" s="65">
        <v>0</v>
      </c>
      <c r="AC129" s="65">
        <v>0</v>
      </c>
      <c r="AD129" s="65">
        <v>0</v>
      </c>
      <c r="AE129" s="107">
        <f t="shared" si="7"/>
        <v>0</v>
      </c>
      <c r="AF129" s="65">
        <f t="shared" si="8"/>
        <v>0</v>
      </c>
      <c r="AG129" s="107">
        <f t="shared" si="9"/>
        <v>0</v>
      </c>
      <c r="AH129" s="124" t="s">
        <v>6047</v>
      </c>
      <c r="AI129" s="12">
        <f t="shared" si="10"/>
        <v>1.667</v>
      </c>
    </row>
    <row r="130" spans="1:35" s="103" customFormat="1" x14ac:dyDescent="0.25">
      <c r="B130" s="103" t="s">
        <v>959</v>
      </c>
      <c r="C130" s="104" t="s">
        <v>960</v>
      </c>
      <c r="D130" s="103">
        <v>34430</v>
      </c>
      <c r="E130" s="65">
        <v>0</v>
      </c>
      <c r="F130" s="65">
        <v>0</v>
      </c>
      <c r="G130" s="65">
        <v>1</v>
      </c>
      <c r="H130" s="65">
        <v>1</v>
      </c>
      <c r="I130" s="65">
        <v>0</v>
      </c>
      <c r="J130" s="65">
        <v>0</v>
      </c>
      <c r="K130" s="65">
        <v>0</v>
      </c>
      <c r="L130" s="65">
        <v>0</v>
      </c>
      <c r="M130" s="65">
        <v>0</v>
      </c>
      <c r="N130" s="65">
        <v>0</v>
      </c>
      <c r="O130" s="65">
        <v>0</v>
      </c>
      <c r="P130" s="65">
        <v>0</v>
      </c>
      <c r="Q130" s="65">
        <v>0</v>
      </c>
      <c r="R130" s="65">
        <v>0</v>
      </c>
      <c r="S130" s="65">
        <v>0</v>
      </c>
      <c r="T130" s="65">
        <v>0</v>
      </c>
      <c r="U130" s="65">
        <v>0</v>
      </c>
      <c r="V130" s="65">
        <v>0</v>
      </c>
      <c r="W130" s="65">
        <v>0</v>
      </c>
      <c r="X130" s="65">
        <v>0</v>
      </c>
      <c r="Y130" s="65">
        <v>0</v>
      </c>
      <c r="Z130" s="65">
        <v>0</v>
      </c>
      <c r="AA130" s="65">
        <v>0</v>
      </c>
      <c r="AB130" s="65">
        <v>0</v>
      </c>
      <c r="AC130" s="65">
        <v>0</v>
      </c>
      <c r="AD130" s="65">
        <v>0</v>
      </c>
      <c r="AE130" s="107">
        <f t="shared" si="7"/>
        <v>2</v>
      </c>
      <c r="AF130" s="65">
        <f t="shared" si="8"/>
        <v>1</v>
      </c>
      <c r="AG130" s="107">
        <f t="shared" si="9"/>
        <v>2</v>
      </c>
      <c r="AH130" s="124" t="s">
        <v>6054</v>
      </c>
      <c r="AI130" s="12">
        <f t="shared" si="10"/>
        <v>2.6669999999999998</v>
      </c>
    </row>
    <row r="131" spans="1:35" s="103" customFormat="1" x14ac:dyDescent="0.25">
      <c r="B131" s="103" t="s">
        <v>961</v>
      </c>
      <c r="C131" s="104" t="s">
        <v>962</v>
      </c>
      <c r="D131" s="103">
        <v>34430</v>
      </c>
      <c r="E131" s="65">
        <v>0</v>
      </c>
      <c r="F131" s="65">
        <v>0</v>
      </c>
      <c r="G131" s="65">
        <v>0</v>
      </c>
      <c r="H131" s="65">
        <v>0</v>
      </c>
      <c r="I131" s="65">
        <v>0</v>
      </c>
      <c r="J131" s="65">
        <v>0</v>
      </c>
      <c r="K131" s="65">
        <v>0</v>
      </c>
      <c r="L131" s="65">
        <v>0</v>
      </c>
      <c r="M131" s="65">
        <v>0</v>
      </c>
      <c r="N131" s="65">
        <v>0</v>
      </c>
      <c r="O131" s="65">
        <v>0</v>
      </c>
      <c r="P131" s="65">
        <v>0</v>
      </c>
      <c r="Q131" s="65">
        <v>0</v>
      </c>
      <c r="R131" s="65">
        <v>0</v>
      </c>
      <c r="S131" s="65">
        <v>0</v>
      </c>
      <c r="T131" s="65">
        <v>0</v>
      </c>
      <c r="U131" s="65">
        <v>0</v>
      </c>
      <c r="V131" s="65">
        <v>0</v>
      </c>
      <c r="W131" s="65">
        <v>0</v>
      </c>
      <c r="X131" s="65">
        <v>0</v>
      </c>
      <c r="Y131" s="65">
        <v>0</v>
      </c>
      <c r="Z131" s="65">
        <v>0</v>
      </c>
      <c r="AA131" s="65">
        <v>0</v>
      </c>
      <c r="AB131" s="65">
        <v>0</v>
      </c>
      <c r="AC131" s="65">
        <v>0</v>
      </c>
      <c r="AD131" s="65">
        <v>0</v>
      </c>
      <c r="AE131" s="107">
        <f t="shared" si="7"/>
        <v>0</v>
      </c>
      <c r="AF131" s="65">
        <f t="shared" si="8"/>
        <v>0</v>
      </c>
      <c r="AG131" s="107">
        <f t="shared" si="9"/>
        <v>0</v>
      </c>
      <c r="AH131" s="124" t="s">
        <v>5135</v>
      </c>
      <c r="AI131" s="12">
        <f t="shared" si="10"/>
        <v>1</v>
      </c>
    </row>
    <row r="132" spans="1:35" s="103" customFormat="1" x14ac:dyDescent="0.25">
      <c r="B132" s="103" t="s">
        <v>963</v>
      </c>
      <c r="C132" s="104" t="s">
        <v>964</v>
      </c>
      <c r="D132" s="103">
        <v>34430</v>
      </c>
      <c r="E132" s="65">
        <v>0</v>
      </c>
      <c r="F132" s="65">
        <v>0</v>
      </c>
      <c r="G132" s="65">
        <v>0</v>
      </c>
      <c r="H132" s="65">
        <v>0</v>
      </c>
      <c r="I132" s="65">
        <v>0</v>
      </c>
      <c r="J132" s="65">
        <v>0</v>
      </c>
      <c r="K132" s="65">
        <v>0</v>
      </c>
      <c r="L132" s="65">
        <v>0</v>
      </c>
      <c r="M132" s="65">
        <v>0</v>
      </c>
      <c r="N132" s="65">
        <v>0</v>
      </c>
      <c r="O132" s="65">
        <v>0</v>
      </c>
      <c r="P132" s="65">
        <v>0</v>
      </c>
      <c r="Q132" s="65">
        <v>0</v>
      </c>
      <c r="R132" s="65">
        <v>0</v>
      </c>
      <c r="S132" s="65">
        <v>0</v>
      </c>
      <c r="T132" s="65">
        <v>0</v>
      </c>
      <c r="U132" s="65">
        <v>0</v>
      </c>
      <c r="V132" s="65">
        <v>0</v>
      </c>
      <c r="W132" s="65">
        <v>0</v>
      </c>
      <c r="X132" s="65">
        <v>0</v>
      </c>
      <c r="Y132" s="65">
        <v>0</v>
      </c>
      <c r="Z132" s="65">
        <v>0</v>
      </c>
      <c r="AA132" s="65">
        <v>0</v>
      </c>
      <c r="AB132" s="65">
        <v>0</v>
      </c>
      <c r="AC132" s="65">
        <v>1</v>
      </c>
      <c r="AD132" s="65">
        <v>0</v>
      </c>
      <c r="AE132" s="107">
        <f t="shared" si="7"/>
        <v>1</v>
      </c>
      <c r="AF132" s="65">
        <f t="shared" si="8"/>
        <v>1</v>
      </c>
      <c r="AG132" s="107">
        <f t="shared" si="9"/>
        <v>1</v>
      </c>
      <c r="AH132" s="124" t="s">
        <v>6048</v>
      </c>
      <c r="AI132" s="12">
        <f t="shared" si="10"/>
        <v>2.3330000000000002</v>
      </c>
    </row>
    <row r="133" spans="1:35" s="103" customFormat="1" x14ac:dyDescent="0.25">
      <c r="B133" s="103" t="s">
        <v>965</v>
      </c>
      <c r="C133" s="104" t="s">
        <v>966</v>
      </c>
      <c r="D133" s="103">
        <v>34430</v>
      </c>
      <c r="E133" s="65">
        <v>0</v>
      </c>
      <c r="F133" s="65">
        <v>0</v>
      </c>
      <c r="G133" s="65">
        <v>0</v>
      </c>
      <c r="H133" s="65">
        <v>0</v>
      </c>
      <c r="I133" s="65">
        <v>0</v>
      </c>
      <c r="J133" s="65">
        <v>0</v>
      </c>
      <c r="K133" s="65">
        <v>0</v>
      </c>
      <c r="L133" s="65">
        <v>0</v>
      </c>
      <c r="M133" s="65">
        <v>0</v>
      </c>
      <c r="N133" s="65">
        <v>0</v>
      </c>
      <c r="O133" s="65">
        <v>0</v>
      </c>
      <c r="P133" s="65">
        <v>0</v>
      </c>
      <c r="Q133" s="65">
        <v>0</v>
      </c>
      <c r="R133" s="65">
        <v>0</v>
      </c>
      <c r="S133" s="65">
        <v>0</v>
      </c>
      <c r="T133" s="65">
        <v>0</v>
      </c>
      <c r="U133" s="65">
        <v>0</v>
      </c>
      <c r="V133" s="65">
        <v>0</v>
      </c>
      <c r="W133" s="65">
        <v>0</v>
      </c>
      <c r="X133" s="65">
        <v>0</v>
      </c>
      <c r="Y133" s="65">
        <v>0</v>
      </c>
      <c r="Z133" s="65">
        <v>0</v>
      </c>
      <c r="AA133" s="65">
        <v>0</v>
      </c>
      <c r="AB133" s="65">
        <v>0</v>
      </c>
      <c r="AC133" s="65">
        <v>0</v>
      </c>
      <c r="AD133" s="65">
        <v>0</v>
      </c>
      <c r="AE133" s="107">
        <f t="shared" si="7"/>
        <v>0</v>
      </c>
      <c r="AF133" s="65">
        <f t="shared" si="8"/>
        <v>0</v>
      </c>
      <c r="AG133" s="107">
        <f t="shared" si="9"/>
        <v>0</v>
      </c>
      <c r="AH133" s="124" t="s">
        <v>6046</v>
      </c>
      <c r="AI133" s="12" t="str">
        <f t="shared" si="10"/>
        <v>QQQ</v>
      </c>
    </row>
    <row r="134" spans="1:35" s="103" customFormat="1" x14ac:dyDescent="0.25">
      <c r="B134" s="103" t="s">
        <v>969</v>
      </c>
      <c r="C134" s="104" t="s">
        <v>970</v>
      </c>
      <c r="D134" s="103">
        <v>34430</v>
      </c>
      <c r="E134" s="65">
        <v>0</v>
      </c>
      <c r="F134" s="65">
        <v>0</v>
      </c>
      <c r="G134" s="65">
        <v>0</v>
      </c>
      <c r="H134" s="65">
        <v>0</v>
      </c>
      <c r="I134" s="65">
        <v>0</v>
      </c>
      <c r="J134" s="65">
        <v>1</v>
      </c>
      <c r="K134" s="65">
        <v>0</v>
      </c>
      <c r="L134" s="65">
        <v>0</v>
      </c>
      <c r="M134" s="65">
        <v>0</v>
      </c>
      <c r="N134" s="65">
        <v>0</v>
      </c>
      <c r="O134" s="65">
        <v>0</v>
      </c>
      <c r="P134" s="65">
        <v>0</v>
      </c>
      <c r="Q134" s="65">
        <v>0</v>
      </c>
      <c r="R134" s="65">
        <v>0</v>
      </c>
      <c r="S134" s="65">
        <v>0</v>
      </c>
      <c r="T134" s="65">
        <v>0</v>
      </c>
      <c r="U134" s="65">
        <v>0</v>
      </c>
      <c r="V134" s="65">
        <v>0</v>
      </c>
      <c r="W134" s="65">
        <v>0</v>
      </c>
      <c r="X134" s="65">
        <v>0</v>
      </c>
      <c r="Y134" s="65">
        <v>0</v>
      </c>
      <c r="Z134" s="65">
        <v>0</v>
      </c>
      <c r="AA134" s="65">
        <v>0</v>
      </c>
      <c r="AB134" s="65">
        <v>0</v>
      </c>
      <c r="AC134" s="65">
        <v>0</v>
      </c>
      <c r="AD134" s="65">
        <v>0</v>
      </c>
      <c r="AE134" s="107">
        <f t="shared" si="7"/>
        <v>1</v>
      </c>
      <c r="AF134" s="65">
        <f t="shared" si="8"/>
        <v>1</v>
      </c>
      <c r="AG134" s="107">
        <f t="shared" si="9"/>
        <v>2</v>
      </c>
      <c r="AH134" s="124" t="s">
        <v>6051</v>
      </c>
      <c r="AI134" s="12">
        <f t="shared" si="10"/>
        <v>3</v>
      </c>
    </row>
    <row r="135" spans="1:35" s="103" customFormat="1" x14ac:dyDescent="0.25">
      <c r="B135" s="103" t="s">
        <v>971</v>
      </c>
      <c r="C135" s="104" t="s">
        <v>972</v>
      </c>
      <c r="D135" s="103">
        <v>34430</v>
      </c>
      <c r="E135" s="65">
        <v>0</v>
      </c>
      <c r="F135" s="65">
        <v>0</v>
      </c>
      <c r="G135" s="65">
        <v>0</v>
      </c>
      <c r="H135" s="65">
        <v>0</v>
      </c>
      <c r="I135" s="65">
        <v>0</v>
      </c>
      <c r="J135" s="65">
        <v>0</v>
      </c>
      <c r="K135" s="65">
        <v>0</v>
      </c>
      <c r="L135" s="65">
        <v>0</v>
      </c>
      <c r="M135" s="65">
        <v>0</v>
      </c>
      <c r="N135" s="65">
        <v>0</v>
      </c>
      <c r="O135" s="65">
        <v>0</v>
      </c>
      <c r="P135" s="65">
        <v>0</v>
      </c>
      <c r="Q135" s="65">
        <v>0</v>
      </c>
      <c r="R135" s="65">
        <v>0</v>
      </c>
      <c r="S135" s="65">
        <v>0</v>
      </c>
      <c r="T135" s="65">
        <v>0</v>
      </c>
      <c r="U135" s="65">
        <v>0</v>
      </c>
      <c r="V135" s="65">
        <v>0</v>
      </c>
      <c r="W135" s="65">
        <v>0</v>
      </c>
      <c r="X135" s="65">
        <v>0</v>
      </c>
      <c r="Y135" s="65">
        <v>0</v>
      </c>
      <c r="Z135" s="65">
        <v>0</v>
      </c>
      <c r="AA135" s="65">
        <v>0</v>
      </c>
      <c r="AB135" s="65">
        <v>0</v>
      </c>
      <c r="AC135" s="65">
        <v>0</v>
      </c>
      <c r="AD135" s="65">
        <v>0</v>
      </c>
      <c r="AE135" s="107">
        <f t="shared" si="7"/>
        <v>0</v>
      </c>
      <c r="AF135" s="65">
        <f t="shared" si="8"/>
        <v>0</v>
      </c>
      <c r="AG135" s="107">
        <f t="shared" si="9"/>
        <v>0</v>
      </c>
      <c r="AH135" s="124" t="s">
        <v>6051</v>
      </c>
      <c r="AI135" s="12">
        <f t="shared" si="10"/>
        <v>3</v>
      </c>
    </row>
    <row r="136" spans="1:35" s="103" customFormat="1" x14ac:dyDescent="0.25">
      <c r="B136" s="103" t="s">
        <v>975</v>
      </c>
      <c r="C136" s="104" t="s">
        <v>976</v>
      </c>
      <c r="D136" s="103">
        <v>34430</v>
      </c>
      <c r="E136" s="65">
        <v>0</v>
      </c>
      <c r="F136" s="65">
        <v>0</v>
      </c>
      <c r="G136" s="65">
        <v>0</v>
      </c>
      <c r="H136" s="65">
        <v>0</v>
      </c>
      <c r="I136" s="65">
        <v>0</v>
      </c>
      <c r="J136" s="65">
        <v>0</v>
      </c>
      <c r="K136" s="65">
        <v>0</v>
      </c>
      <c r="L136" s="65">
        <v>0</v>
      </c>
      <c r="M136" s="65">
        <v>0</v>
      </c>
      <c r="N136" s="65">
        <v>0</v>
      </c>
      <c r="O136" s="65">
        <v>0</v>
      </c>
      <c r="P136" s="65">
        <v>0</v>
      </c>
      <c r="Q136" s="65">
        <v>0</v>
      </c>
      <c r="R136" s="65">
        <v>0</v>
      </c>
      <c r="S136" s="65">
        <v>0</v>
      </c>
      <c r="T136" s="65">
        <v>0</v>
      </c>
      <c r="U136" s="65">
        <v>0</v>
      </c>
      <c r="V136" s="65">
        <v>0</v>
      </c>
      <c r="W136" s="65">
        <v>0</v>
      </c>
      <c r="X136" s="65">
        <v>0</v>
      </c>
      <c r="Y136" s="65">
        <v>0</v>
      </c>
      <c r="Z136" s="65">
        <v>0</v>
      </c>
      <c r="AA136" s="65">
        <v>0</v>
      </c>
      <c r="AB136" s="65">
        <v>0</v>
      </c>
      <c r="AC136" s="65">
        <v>0</v>
      </c>
      <c r="AD136" s="65">
        <v>0</v>
      </c>
      <c r="AE136" s="107">
        <f t="shared" si="7"/>
        <v>0</v>
      </c>
      <c r="AF136" s="65">
        <f t="shared" si="8"/>
        <v>0</v>
      </c>
      <c r="AG136" s="107">
        <f t="shared" si="9"/>
        <v>0</v>
      </c>
      <c r="AH136" s="124" t="s">
        <v>6046</v>
      </c>
      <c r="AI136" s="12" t="str">
        <f t="shared" si="10"/>
        <v>QQQ</v>
      </c>
    </row>
    <row r="137" spans="1:35" s="103" customFormat="1" x14ac:dyDescent="0.25">
      <c r="B137" s="103" t="s">
        <v>977</v>
      </c>
      <c r="C137" s="104" t="s">
        <v>978</v>
      </c>
      <c r="D137" s="103">
        <v>34430</v>
      </c>
      <c r="E137" s="65">
        <v>0</v>
      </c>
      <c r="F137" s="65">
        <v>0</v>
      </c>
      <c r="G137" s="65">
        <v>0</v>
      </c>
      <c r="H137" s="65">
        <v>0</v>
      </c>
      <c r="I137" s="65">
        <v>0</v>
      </c>
      <c r="J137" s="65">
        <v>0</v>
      </c>
      <c r="K137" s="65">
        <v>0</v>
      </c>
      <c r="L137" s="65">
        <v>0</v>
      </c>
      <c r="M137" s="65">
        <v>0</v>
      </c>
      <c r="N137" s="65">
        <v>0</v>
      </c>
      <c r="O137" s="65">
        <v>0</v>
      </c>
      <c r="P137" s="65">
        <v>0</v>
      </c>
      <c r="Q137" s="65">
        <v>0</v>
      </c>
      <c r="R137" s="65">
        <v>0</v>
      </c>
      <c r="S137" s="65">
        <v>0</v>
      </c>
      <c r="T137" s="65">
        <v>0</v>
      </c>
      <c r="U137" s="65">
        <v>0</v>
      </c>
      <c r="V137" s="65">
        <v>0</v>
      </c>
      <c r="W137" s="65">
        <v>0</v>
      </c>
      <c r="X137" s="65">
        <v>0</v>
      </c>
      <c r="Y137" s="65">
        <v>0</v>
      </c>
      <c r="Z137" s="65">
        <v>0</v>
      </c>
      <c r="AA137" s="65">
        <v>0</v>
      </c>
      <c r="AB137" s="65">
        <v>0</v>
      </c>
      <c r="AC137" s="65">
        <v>0</v>
      </c>
      <c r="AD137" s="65">
        <v>0</v>
      </c>
      <c r="AE137" s="107">
        <f t="shared" si="7"/>
        <v>0</v>
      </c>
      <c r="AF137" s="65">
        <f t="shared" si="8"/>
        <v>0</v>
      </c>
      <c r="AG137" s="107">
        <f t="shared" si="9"/>
        <v>0</v>
      </c>
      <c r="AH137" s="124" t="s">
        <v>6051</v>
      </c>
      <c r="AI137" s="12">
        <f t="shared" si="10"/>
        <v>3</v>
      </c>
    </row>
    <row r="138" spans="1:35" s="103" customFormat="1" x14ac:dyDescent="0.25">
      <c r="B138" s="103" t="s">
        <v>979</v>
      </c>
      <c r="C138" s="104" t="s">
        <v>980</v>
      </c>
      <c r="D138" s="103">
        <v>34430</v>
      </c>
      <c r="E138" s="65">
        <v>0</v>
      </c>
      <c r="F138" s="65">
        <v>0</v>
      </c>
      <c r="G138" s="65">
        <v>0</v>
      </c>
      <c r="H138" s="65">
        <v>0</v>
      </c>
      <c r="I138" s="65">
        <v>0</v>
      </c>
      <c r="J138" s="65">
        <v>0</v>
      </c>
      <c r="K138" s="65">
        <v>0</v>
      </c>
      <c r="L138" s="65">
        <v>0</v>
      </c>
      <c r="M138" s="65">
        <v>0</v>
      </c>
      <c r="N138" s="65">
        <v>0</v>
      </c>
      <c r="O138" s="65">
        <v>0</v>
      </c>
      <c r="P138" s="65">
        <v>0</v>
      </c>
      <c r="Q138" s="65">
        <v>0</v>
      </c>
      <c r="R138" s="65">
        <v>0</v>
      </c>
      <c r="S138" s="65">
        <v>0</v>
      </c>
      <c r="T138" s="65">
        <v>0</v>
      </c>
      <c r="U138" s="65">
        <v>0</v>
      </c>
      <c r="V138" s="65">
        <v>0</v>
      </c>
      <c r="W138" s="65">
        <v>0</v>
      </c>
      <c r="X138" s="65">
        <v>0</v>
      </c>
      <c r="Y138" s="65">
        <v>0</v>
      </c>
      <c r="Z138" s="65">
        <v>0</v>
      </c>
      <c r="AA138" s="65">
        <v>0</v>
      </c>
      <c r="AB138" s="65">
        <v>0</v>
      </c>
      <c r="AC138" s="65">
        <v>0</v>
      </c>
      <c r="AD138" s="65">
        <v>0</v>
      </c>
      <c r="AE138" s="107">
        <f t="shared" si="7"/>
        <v>0</v>
      </c>
      <c r="AF138" s="65">
        <f t="shared" si="8"/>
        <v>0</v>
      </c>
      <c r="AG138" s="107">
        <f t="shared" si="9"/>
        <v>0</v>
      </c>
      <c r="AH138" s="124" t="s">
        <v>6051</v>
      </c>
      <c r="AI138" s="12">
        <f t="shared" si="10"/>
        <v>3</v>
      </c>
    </row>
    <row r="139" spans="1:35" s="103" customFormat="1" x14ac:dyDescent="0.25">
      <c r="A139" s="103" t="s">
        <v>5136</v>
      </c>
      <c r="B139" s="103" t="s">
        <v>5322</v>
      </c>
      <c r="C139" s="104" t="s">
        <v>5323</v>
      </c>
      <c r="D139" s="103">
        <v>34430</v>
      </c>
      <c r="E139" s="65">
        <v>0</v>
      </c>
      <c r="F139" s="65">
        <v>0</v>
      </c>
      <c r="G139" s="65">
        <v>0</v>
      </c>
      <c r="H139" s="65">
        <v>0</v>
      </c>
      <c r="I139" s="65">
        <v>0</v>
      </c>
      <c r="J139" s="65">
        <v>0</v>
      </c>
      <c r="K139" s="65">
        <v>0</v>
      </c>
      <c r="L139" s="65">
        <v>0</v>
      </c>
      <c r="M139" s="65">
        <v>0</v>
      </c>
      <c r="N139" s="65">
        <v>0</v>
      </c>
      <c r="O139" s="65">
        <v>0</v>
      </c>
      <c r="P139" s="65">
        <v>0</v>
      </c>
      <c r="Q139" s="65">
        <v>0</v>
      </c>
      <c r="R139" s="65">
        <v>0</v>
      </c>
      <c r="S139" s="65">
        <v>0</v>
      </c>
      <c r="T139" s="65">
        <v>0</v>
      </c>
      <c r="U139" s="65">
        <v>0</v>
      </c>
      <c r="V139" s="65">
        <v>0</v>
      </c>
      <c r="W139" s="65">
        <v>0</v>
      </c>
      <c r="X139" s="65">
        <v>0</v>
      </c>
      <c r="Y139" s="65">
        <v>0</v>
      </c>
      <c r="Z139" s="65">
        <v>0</v>
      </c>
      <c r="AA139" s="65">
        <v>0</v>
      </c>
      <c r="AB139" s="65">
        <v>0</v>
      </c>
      <c r="AC139" s="65">
        <v>0</v>
      </c>
      <c r="AD139" s="65">
        <v>0</v>
      </c>
      <c r="AE139" s="107">
        <f t="shared" si="7"/>
        <v>0</v>
      </c>
      <c r="AF139" s="65">
        <f t="shared" si="8"/>
        <v>0</v>
      </c>
      <c r="AG139" s="107">
        <f t="shared" si="9"/>
        <v>0</v>
      </c>
      <c r="AH139" s="124" t="s">
        <v>6046</v>
      </c>
      <c r="AI139" s="12" t="str">
        <f t="shared" si="10"/>
        <v>QQQ</v>
      </c>
    </row>
    <row r="140" spans="1:35" s="103" customFormat="1" x14ac:dyDescent="0.25">
      <c r="B140" s="103" t="s">
        <v>981</v>
      </c>
      <c r="C140" s="104" t="s">
        <v>982</v>
      </c>
      <c r="D140" s="103">
        <v>34430</v>
      </c>
      <c r="E140" s="65">
        <v>0</v>
      </c>
      <c r="F140" s="65">
        <v>0</v>
      </c>
      <c r="G140" s="65">
        <v>0</v>
      </c>
      <c r="H140" s="65">
        <v>0</v>
      </c>
      <c r="I140" s="65">
        <v>0</v>
      </c>
      <c r="J140" s="65">
        <v>0</v>
      </c>
      <c r="K140" s="65">
        <v>0</v>
      </c>
      <c r="L140" s="65">
        <v>0</v>
      </c>
      <c r="M140" s="65">
        <v>0</v>
      </c>
      <c r="N140" s="65">
        <v>0</v>
      </c>
      <c r="O140" s="65">
        <v>0</v>
      </c>
      <c r="P140" s="65">
        <v>0</v>
      </c>
      <c r="Q140" s="65">
        <v>0</v>
      </c>
      <c r="R140" s="65">
        <v>0</v>
      </c>
      <c r="S140" s="65">
        <v>0</v>
      </c>
      <c r="T140" s="65">
        <v>0</v>
      </c>
      <c r="U140" s="65">
        <v>0</v>
      </c>
      <c r="V140" s="65">
        <v>0</v>
      </c>
      <c r="W140" s="65">
        <v>0</v>
      </c>
      <c r="X140" s="65">
        <v>0</v>
      </c>
      <c r="Y140" s="65">
        <v>0</v>
      </c>
      <c r="Z140" s="65">
        <v>0</v>
      </c>
      <c r="AA140" s="65">
        <v>0</v>
      </c>
      <c r="AB140" s="65">
        <v>0</v>
      </c>
      <c r="AC140" s="65">
        <v>0</v>
      </c>
      <c r="AD140" s="65">
        <v>0</v>
      </c>
      <c r="AE140" s="107">
        <f t="shared" si="7"/>
        <v>0</v>
      </c>
      <c r="AF140" s="65">
        <f t="shared" si="8"/>
        <v>0</v>
      </c>
      <c r="AG140" s="107">
        <f t="shared" si="9"/>
        <v>0</v>
      </c>
      <c r="AH140" s="124" t="s">
        <v>5136</v>
      </c>
      <c r="AI140" s="12">
        <f t="shared" si="10"/>
        <v>4</v>
      </c>
    </row>
    <row r="141" spans="1:35" s="103" customFormat="1" x14ac:dyDescent="0.25">
      <c r="B141" s="103" t="s">
        <v>983</v>
      </c>
      <c r="C141" s="104" t="s">
        <v>984</v>
      </c>
      <c r="D141" s="103">
        <v>34430</v>
      </c>
      <c r="E141" s="65">
        <v>0</v>
      </c>
      <c r="F141" s="65">
        <v>0</v>
      </c>
      <c r="G141" s="65">
        <v>0</v>
      </c>
      <c r="H141" s="65">
        <v>0</v>
      </c>
      <c r="I141" s="65">
        <v>0</v>
      </c>
      <c r="J141" s="65">
        <v>1</v>
      </c>
      <c r="K141" s="65">
        <v>0</v>
      </c>
      <c r="L141" s="65">
        <v>0</v>
      </c>
      <c r="M141" s="65">
        <v>0</v>
      </c>
      <c r="N141" s="65">
        <v>0</v>
      </c>
      <c r="O141" s="65">
        <v>0</v>
      </c>
      <c r="P141" s="65">
        <v>0</v>
      </c>
      <c r="Q141" s="65">
        <v>0</v>
      </c>
      <c r="R141" s="65">
        <v>0</v>
      </c>
      <c r="S141" s="65">
        <v>0</v>
      </c>
      <c r="T141" s="65">
        <v>0</v>
      </c>
      <c r="U141" s="65">
        <v>0</v>
      </c>
      <c r="V141" s="65">
        <v>0</v>
      </c>
      <c r="W141" s="65">
        <v>0</v>
      </c>
      <c r="X141" s="65">
        <v>0</v>
      </c>
      <c r="Y141" s="65">
        <v>0</v>
      </c>
      <c r="Z141" s="65">
        <v>0</v>
      </c>
      <c r="AA141" s="65">
        <v>0</v>
      </c>
      <c r="AB141" s="65">
        <v>0</v>
      </c>
      <c r="AC141" s="65">
        <v>0</v>
      </c>
      <c r="AD141" s="65">
        <v>0</v>
      </c>
      <c r="AE141" s="107">
        <f t="shared" si="7"/>
        <v>1</v>
      </c>
      <c r="AF141" s="65">
        <f t="shared" si="8"/>
        <v>1</v>
      </c>
      <c r="AG141" s="107">
        <f t="shared" si="9"/>
        <v>2</v>
      </c>
      <c r="AH141" s="124" t="s">
        <v>6046</v>
      </c>
      <c r="AI141" s="12" t="str">
        <f t="shared" si="10"/>
        <v>QQQ</v>
      </c>
    </row>
    <row r="142" spans="1:35" s="103" customFormat="1" x14ac:dyDescent="0.25">
      <c r="A142" s="103" t="s">
        <v>5136</v>
      </c>
      <c r="B142" s="103" t="s">
        <v>5324</v>
      </c>
      <c r="C142" s="104" t="s">
        <v>5325</v>
      </c>
      <c r="D142" s="103">
        <v>34430</v>
      </c>
      <c r="E142" s="65">
        <v>0</v>
      </c>
      <c r="F142" s="65">
        <v>0</v>
      </c>
      <c r="G142" s="65">
        <v>0</v>
      </c>
      <c r="H142" s="65">
        <v>0</v>
      </c>
      <c r="I142" s="65">
        <v>0</v>
      </c>
      <c r="J142" s="65">
        <v>0</v>
      </c>
      <c r="K142" s="65">
        <v>0</v>
      </c>
      <c r="L142" s="65">
        <v>0</v>
      </c>
      <c r="M142" s="65">
        <v>0</v>
      </c>
      <c r="N142" s="65">
        <v>0</v>
      </c>
      <c r="O142" s="65">
        <v>0</v>
      </c>
      <c r="P142" s="65">
        <v>0</v>
      </c>
      <c r="Q142" s="65">
        <v>0</v>
      </c>
      <c r="R142" s="65">
        <v>0</v>
      </c>
      <c r="S142" s="65">
        <v>0</v>
      </c>
      <c r="T142" s="65">
        <v>0</v>
      </c>
      <c r="U142" s="65">
        <v>0</v>
      </c>
      <c r="V142" s="65">
        <v>0</v>
      </c>
      <c r="W142" s="65">
        <v>0</v>
      </c>
      <c r="X142" s="65">
        <v>0</v>
      </c>
      <c r="Y142" s="65">
        <v>0</v>
      </c>
      <c r="Z142" s="65">
        <v>0</v>
      </c>
      <c r="AA142" s="65">
        <v>0</v>
      </c>
      <c r="AB142" s="65">
        <v>0</v>
      </c>
      <c r="AC142" s="65">
        <v>0</v>
      </c>
      <c r="AD142" s="65">
        <v>0</v>
      </c>
      <c r="AE142" s="107">
        <f t="shared" si="7"/>
        <v>0</v>
      </c>
      <c r="AF142" s="65">
        <f t="shared" si="8"/>
        <v>0</v>
      </c>
      <c r="AG142" s="107">
        <f t="shared" si="9"/>
        <v>0</v>
      </c>
      <c r="AH142" s="124" t="s">
        <v>6048</v>
      </c>
      <c r="AI142" s="12">
        <f t="shared" si="10"/>
        <v>2.3330000000000002</v>
      </c>
    </row>
    <row r="143" spans="1:35" s="103" customFormat="1" x14ac:dyDescent="0.25">
      <c r="B143" s="103" t="s">
        <v>985</v>
      </c>
      <c r="C143" s="104" t="s">
        <v>986</v>
      </c>
      <c r="D143" s="103">
        <v>34430</v>
      </c>
      <c r="E143" s="65">
        <v>0</v>
      </c>
      <c r="F143" s="65">
        <v>0</v>
      </c>
      <c r="G143" s="65">
        <v>1</v>
      </c>
      <c r="H143" s="65">
        <v>1</v>
      </c>
      <c r="I143" s="65">
        <v>0</v>
      </c>
      <c r="J143" s="65">
        <v>0</v>
      </c>
      <c r="K143" s="65">
        <v>0</v>
      </c>
      <c r="L143" s="65">
        <v>0</v>
      </c>
      <c r="M143" s="65">
        <v>0</v>
      </c>
      <c r="N143" s="65">
        <v>0</v>
      </c>
      <c r="O143" s="65">
        <v>0</v>
      </c>
      <c r="P143" s="65">
        <v>0</v>
      </c>
      <c r="Q143" s="65">
        <v>0</v>
      </c>
      <c r="R143" s="65">
        <v>0</v>
      </c>
      <c r="S143" s="65">
        <v>0</v>
      </c>
      <c r="T143" s="65">
        <v>0</v>
      </c>
      <c r="U143" s="65">
        <v>0</v>
      </c>
      <c r="V143" s="65">
        <v>0</v>
      </c>
      <c r="W143" s="65">
        <v>0</v>
      </c>
      <c r="X143" s="65">
        <v>0</v>
      </c>
      <c r="Y143" s="65">
        <v>0</v>
      </c>
      <c r="Z143" s="65">
        <v>0</v>
      </c>
      <c r="AA143" s="65">
        <v>0</v>
      </c>
      <c r="AB143" s="65">
        <v>0</v>
      </c>
      <c r="AC143" s="65">
        <v>0</v>
      </c>
      <c r="AD143" s="65">
        <v>0</v>
      </c>
      <c r="AE143" s="107">
        <f t="shared" si="7"/>
        <v>2</v>
      </c>
      <c r="AF143" s="65">
        <f t="shared" si="8"/>
        <v>1</v>
      </c>
      <c r="AG143" s="107">
        <f t="shared" si="9"/>
        <v>2</v>
      </c>
      <c r="AH143" s="124" t="s">
        <v>5136</v>
      </c>
      <c r="AI143" s="12">
        <f t="shared" si="10"/>
        <v>4</v>
      </c>
    </row>
    <row r="144" spans="1:35" s="103" customFormat="1" x14ac:dyDescent="0.25">
      <c r="B144" s="103" t="s">
        <v>987</v>
      </c>
      <c r="C144" s="104" t="s">
        <v>988</v>
      </c>
      <c r="D144" s="103">
        <v>34430</v>
      </c>
      <c r="E144" s="65">
        <v>0</v>
      </c>
      <c r="F144" s="65">
        <v>0</v>
      </c>
      <c r="G144" s="65">
        <v>0</v>
      </c>
      <c r="H144" s="65">
        <v>0</v>
      </c>
      <c r="I144" s="65">
        <v>0</v>
      </c>
      <c r="J144" s="65">
        <v>0</v>
      </c>
      <c r="K144" s="65">
        <v>0</v>
      </c>
      <c r="L144" s="65">
        <v>0</v>
      </c>
      <c r="M144" s="65">
        <v>0</v>
      </c>
      <c r="N144" s="65">
        <v>0</v>
      </c>
      <c r="O144" s="65">
        <v>0</v>
      </c>
      <c r="P144" s="65">
        <v>0</v>
      </c>
      <c r="Q144" s="65">
        <v>0</v>
      </c>
      <c r="R144" s="65">
        <v>0</v>
      </c>
      <c r="S144" s="65">
        <v>0</v>
      </c>
      <c r="T144" s="65">
        <v>0</v>
      </c>
      <c r="U144" s="65">
        <v>0</v>
      </c>
      <c r="V144" s="65">
        <v>0</v>
      </c>
      <c r="W144" s="65">
        <v>0</v>
      </c>
      <c r="X144" s="65">
        <v>0</v>
      </c>
      <c r="Y144" s="65">
        <v>0</v>
      </c>
      <c r="Z144" s="65">
        <v>0</v>
      </c>
      <c r="AA144" s="65">
        <v>0</v>
      </c>
      <c r="AB144" s="65">
        <v>0</v>
      </c>
      <c r="AC144" s="65">
        <v>0</v>
      </c>
      <c r="AD144" s="65">
        <v>0</v>
      </c>
      <c r="AE144" s="107">
        <f t="shared" si="7"/>
        <v>0</v>
      </c>
      <c r="AF144" s="65">
        <f t="shared" si="8"/>
        <v>0</v>
      </c>
      <c r="AG144" s="107">
        <f t="shared" si="9"/>
        <v>0</v>
      </c>
      <c r="AH144" s="124" t="s">
        <v>6048</v>
      </c>
      <c r="AI144" s="12">
        <f t="shared" si="10"/>
        <v>2.3330000000000002</v>
      </c>
    </row>
    <row r="145" spans="1:61" s="103" customFormat="1" x14ac:dyDescent="0.25">
      <c r="B145" s="103" t="s">
        <v>989</v>
      </c>
      <c r="C145" s="104" t="s">
        <v>990</v>
      </c>
      <c r="D145" s="103">
        <v>34430</v>
      </c>
      <c r="E145" s="65">
        <v>0</v>
      </c>
      <c r="F145" s="65">
        <v>0</v>
      </c>
      <c r="G145" s="65">
        <v>1</v>
      </c>
      <c r="H145" s="65">
        <v>1</v>
      </c>
      <c r="I145" s="65">
        <v>0</v>
      </c>
      <c r="J145" s="65">
        <v>0</v>
      </c>
      <c r="K145" s="65">
        <v>0</v>
      </c>
      <c r="L145" s="65">
        <v>0</v>
      </c>
      <c r="M145" s="65">
        <v>0</v>
      </c>
      <c r="N145" s="65">
        <v>1</v>
      </c>
      <c r="O145" s="65">
        <v>1</v>
      </c>
      <c r="P145" s="65">
        <v>0</v>
      </c>
      <c r="Q145" s="65">
        <v>0</v>
      </c>
      <c r="R145" s="65">
        <v>1</v>
      </c>
      <c r="S145" s="65">
        <v>0</v>
      </c>
      <c r="T145" s="65">
        <v>0</v>
      </c>
      <c r="U145" s="65">
        <v>0</v>
      </c>
      <c r="V145" s="65">
        <v>0</v>
      </c>
      <c r="W145" s="65">
        <v>1</v>
      </c>
      <c r="X145" s="65">
        <v>0</v>
      </c>
      <c r="Y145" s="65">
        <v>1</v>
      </c>
      <c r="Z145" s="65">
        <v>0</v>
      </c>
      <c r="AA145" s="65">
        <v>0</v>
      </c>
      <c r="AB145" s="65">
        <v>0</v>
      </c>
      <c r="AC145" s="65">
        <v>0</v>
      </c>
      <c r="AD145" s="65">
        <v>0</v>
      </c>
      <c r="AE145" s="107">
        <f t="shared" si="7"/>
        <v>7</v>
      </c>
      <c r="AF145" s="65">
        <f t="shared" si="8"/>
        <v>1</v>
      </c>
      <c r="AG145" s="107">
        <f t="shared" si="9"/>
        <v>7</v>
      </c>
      <c r="AH145" s="124" t="s">
        <v>6049</v>
      </c>
      <c r="AI145" s="12">
        <f t="shared" si="10"/>
        <v>3.3330000000000002</v>
      </c>
    </row>
    <row r="146" spans="1:61" s="103" customFormat="1" x14ac:dyDescent="0.25">
      <c r="B146" s="103" t="s">
        <v>991</v>
      </c>
      <c r="C146" s="104" t="s">
        <v>992</v>
      </c>
      <c r="D146" s="103">
        <v>34430</v>
      </c>
      <c r="E146" s="65">
        <v>0</v>
      </c>
      <c r="F146" s="65">
        <v>0</v>
      </c>
      <c r="G146" s="65">
        <v>0</v>
      </c>
      <c r="H146" s="65">
        <v>0</v>
      </c>
      <c r="I146" s="65">
        <v>0</v>
      </c>
      <c r="J146" s="65">
        <v>0</v>
      </c>
      <c r="K146" s="65">
        <v>0</v>
      </c>
      <c r="L146" s="65">
        <v>0</v>
      </c>
      <c r="M146" s="65">
        <v>0</v>
      </c>
      <c r="N146" s="65">
        <v>0</v>
      </c>
      <c r="O146" s="65">
        <v>0</v>
      </c>
      <c r="P146" s="65">
        <v>0</v>
      </c>
      <c r="Q146" s="65">
        <v>0</v>
      </c>
      <c r="R146" s="65">
        <v>0</v>
      </c>
      <c r="S146" s="65">
        <v>0</v>
      </c>
      <c r="T146" s="65">
        <v>0</v>
      </c>
      <c r="U146" s="65">
        <v>0</v>
      </c>
      <c r="V146" s="65">
        <v>0</v>
      </c>
      <c r="W146" s="65">
        <v>0</v>
      </c>
      <c r="X146" s="65">
        <v>0</v>
      </c>
      <c r="Y146" s="65">
        <v>0</v>
      </c>
      <c r="Z146" s="65">
        <v>0</v>
      </c>
      <c r="AA146" s="65">
        <v>0</v>
      </c>
      <c r="AB146" s="65">
        <v>0</v>
      </c>
      <c r="AC146" s="65">
        <v>0</v>
      </c>
      <c r="AD146" s="65">
        <v>0</v>
      </c>
      <c r="AE146" s="107">
        <f t="shared" si="7"/>
        <v>0</v>
      </c>
      <c r="AF146" s="65">
        <f t="shared" si="8"/>
        <v>0</v>
      </c>
      <c r="AG146" s="107">
        <f t="shared" si="9"/>
        <v>0</v>
      </c>
      <c r="AH146" s="124" t="s">
        <v>6054</v>
      </c>
      <c r="AI146" s="12">
        <f t="shared" si="10"/>
        <v>2.6669999999999998</v>
      </c>
    </row>
    <row r="147" spans="1:61" s="103" customFormat="1" x14ac:dyDescent="0.25">
      <c r="A147" s="103" t="s">
        <v>5136</v>
      </c>
      <c r="B147" s="103" t="s">
        <v>5326</v>
      </c>
      <c r="C147" s="104" t="s">
        <v>5327</v>
      </c>
      <c r="D147" s="103">
        <v>34430</v>
      </c>
      <c r="E147" s="65">
        <v>0</v>
      </c>
      <c r="F147" s="65">
        <v>0</v>
      </c>
      <c r="G147" s="65">
        <v>0</v>
      </c>
      <c r="H147" s="65">
        <v>0</v>
      </c>
      <c r="I147" s="65">
        <v>0</v>
      </c>
      <c r="J147" s="65">
        <v>0</v>
      </c>
      <c r="K147" s="65">
        <v>0</v>
      </c>
      <c r="L147" s="65">
        <v>0</v>
      </c>
      <c r="M147" s="65">
        <v>0</v>
      </c>
      <c r="N147" s="65">
        <v>0</v>
      </c>
      <c r="O147" s="65">
        <v>0</v>
      </c>
      <c r="P147" s="65">
        <v>0</v>
      </c>
      <c r="Q147" s="65">
        <v>0</v>
      </c>
      <c r="R147" s="65">
        <v>0</v>
      </c>
      <c r="S147" s="65">
        <v>0</v>
      </c>
      <c r="T147" s="65">
        <v>0</v>
      </c>
      <c r="U147" s="65">
        <v>0</v>
      </c>
      <c r="V147" s="65">
        <v>0</v>
      </c>
      <c r="W147" s="65">
        <v>0</v>
      </c>
      <c r="X147" s="65">
        <v>0</v>
      </c>
      <c r="Y147" s="65">
        <v>0</v>
      </c>
      <c r="Z147" s="65">
        <v>0</v>
      </c>
      <c r="AA147" s="65">
        <v>0</v>
      </c>
      <c r="AB147" s="65">
        <v>0</v>
      </c>
      <c r="AC147" s="65">
        <v>0</v>
      </c>
      <c r="AD147" s="65">
        <v>0</v>
      </c>
      <c r="AE147" s="107">
        <f t="shared" si="7"/>
        <v>0</v>
      </c>
      <c r="AF147" s="65">
        <f t="shared" si="8"/>
        <v>0</v>
      </c>
      <c r="AG147" s="107">
        <f t="shared" si="9"/>
        <v>0</v>
      </c>
      <c r="AH147" s="124" t="s">
        <v>6049</v>
      </c>
      <c r="AI147" s="12">
        <f t="shared" si="10"/>
        <v>3.3330000000000002</v>
      </c>
    </row>
    <row r="148" spans="1:61" s="103" customFormat="1" x14ac:dyDescent="0.25">
      <c r="A148" s="103" t="s">
        <v>5136</v>
      </c>
      <c r="B148" s="103" t="s">
        <v>5328</v>
      </c>
      <c r="C148" s="104" t="s">
        <v>5329</v>
      </c>
      <c r="D148" s="103">
        <v>34430</v>
      </c>
      <c r="E148" s="65">
        <v>0</v>
      </c>
      <c r="F148" s="65">
        <v>0</v>
      </c>
      <c r="G148" s="65">
        <v>0</v>
      </c>
      <c r="H148" s="65">
        <v>0</v>
      </c>
      <c r="I148" s="65">
        <v>0</v>
      </c>
      <c r="J148" s="65">
        <v>0</v>
      </c>
      <c r="K148" s="65">
        <v>0</v>
      </c>
      <c r="L148" s="65">
        <v>0</v>
      </c>
      <c r="M148" s="65">
        <v>0</v>
      </c>
      <c r="N148" s="65">
        <v>0</v>
      </c>
      <c r="O148" s="65">
        <v>0</v>
      </c>
      <c r="P148" s="65">
        <v>0</v>
      </c>
      <c r="Q148" s="65">
        <v>0</v>
      </c>
      <c r="R148" s="65">
        <v>0</v>
      </c>
      <c r="S148" s="65">
        <v>0</v>
      </c>
      <c r="T148" s="65">
        <v>0</v>
      </c>
      <c r="U148" s="65">
        <v>0</v>
      </c>
      <c r="V148" s="65">
        <v>0</v>
      </c>
      <c r="W148" s="65">
        <v>0</v>
      </c>
      <c r="X148" s="65">
        <v>0</v>
      </c>
      <c r="Y148" s="65">
        <v>0</v>
      </c>
      <c r="Z148" s="65">
        <v>0</v>
      </c>
      <c r="AA148" s="65">
        <v>0</v>
      </c>
      <c r="AB148" s="65">
        <v>0</v>
      </c>
      <c r="AC148" s="65">
        <v>0</v>
      </c>
      <c r="AD148" s="65">
        <v>0</v>
      </c>
      <c r="AE148" s="107">
        <f t="shared" si="7"/>
        <v>0</v>
      </c>
      <c r="AF148" s="65">
        <f t="shared" si="8"/>
        <v>0</v>
      </c>
      <c r="AG148" s="107">
        <f t="shared" si="9"/>
        <v>0</v>
      </c>
      <c r="AH148" s="124" t="s">
        <v>6051</v>
      </c>
      <c r="AI148" s="12">
        <f t="shared" si="10"/>
        <v>3</v>
      </c>
    </row>
    <row r="149" spans="1:61" s="103" customFormat="1" x14ac:dyDescent="0.25">
      <c r="A149" s="103" t="s">
        <v>5136</v>
      </c>
      <c r="B149" s="103" t="s">
        <v>5330</v>
      </c>
      <c r="C149" s="104" t="s">
        <v>5331</v>
      </c>
      <c r="D149" s="103">
        <v>34430</v>
      </c>
      <c r="E149" s="65">
        <v>0</v>
      </c>
      <c r="F149" s="65">
        <v>0</v>
      </c>
      <c r="G149" s="65">
        <v>0</v>
      </c>
      <c r="H149" s="65">
        <v>0</v>
      </c>
      <c r="I149" s="65">
        <v>0</v>
      </c>
      <c r="J149" s="65">
        <v>0</v>
      </c>
      <c r="K149" s="65">
        <v>0</v>
      </c>
      <c r="L149" s="65">
        <v>0</v>
      </c>
      <c r="M149" s="65">
        <v>0</v>
      </c>
      <c r="N149" s="65">
        <v>0</v>
      </c>
      <c r="O149" s="65">
        <v>0</v>
      </c>
      <c r="P149" s="65">
        <v>0</v>
      </c>
      <c r="Q149" s="65">
        <v>0</v>
      </c>
      <c r="R149" s="65">
        <v>0</v>
      </c>
      <c r="S149" s="65">
        <v>0</v>
      </c>
      <c r="T149" s="65">
        <v>0</v>
      </c>
      <c r="U149" s="65">
        <v>0</v>
      </c>
      <c r="V149" s="65">
        <v>0</v>
      </c>
      <c r="W149" s="65">
        <v>0</v>
      </c>
      <c r="X149" s="65">
        <v>0</v>
      </c>
      <c r="Y149" s="65">
        <v>0</v>
      </c>
      <c r="Z149" s="65">
        <v>0</v>
      </c>
      <c r="AA149" s="65">
        <v>0</v>
      </c>
      <c r="AB149" s="65">
        <v>0</v>
      </c>
      <c r="AC149" s="65">
        <v>0</v>
      </c>
      <c r="AD149" s="65">
        <v>0</v>
      </c>
      <c r="AE149" s="107">
        <f t="shared" si="7"/>
        <v>0</v>
      </c>
      <c r="AF149" s="65">
        <f t="shared" si="8"/>
        <v>0</v>
      </c>
      <c r="AG149" s="107">
        <f t="shared" si="9"/>
        <v>0</v>
      </c>
      <c r="AH149" s="124" t="s">
        <v>6051</v>
      </c>
      <c r="AI149" s="12">
        <f t="shared" si="10"/>
        <v>3</v>
      </c>
    </row>
    <row r="150" spans="1:61" s="103" customFormat="1" x14ac:dyDescent="0.25">
      <c r="A150" s="103" t="s">
        <v>5136</v>
      </c>
      <c r="B150" s="103" t="s">
        <v>5332</v>
      </c>
      <c r="C150" s="104" t="s">
        <v>5333</v>
      </c>
      <c r="D150" s="103">
        <v>34430</v>
      </c>
      <c r="E150" s="65">
        <v>0</v>
      </c>
      <c r="F150" s="65">
        <v>0</v>
      </c>
      <c r="G150" s="65">
        <v>0</v>
      </c>
      <c r="H150" s="65">
        <v>0</v>
      </c>
      <c r="I150" s="65">
        <v>0</v>
      </c>
      <c r="J150" s="65">
        <v>1</v>
      </c>
      <c r="K150" s="65">
        <v>0</v>
      </c>
      <c r="L150" s="65">
        <v>0</v>
      </c>
      <c r="M150" s="65">
        <v>0</v>
      </c>
      <c r="N150" s="65">
        <v>0</v>
      </c>
      <c r="O150" s="65">
        <v>0</v>
      </c>
      <c r="P150" s="65">
        <v>0</v>
      </c>
      <c r="Q150" s="65">
        <v>0</v>
      </c>
      <c r="R150" s="65">
        <v>0</v>
      </c>
      <c r="S150" s="65">
        <v>0</v>
      </c>
      <c r="T150" s="65">
        <v>0</v>
      </c>
      <c r="U150" s="65">
        <v>0</v>
      </c>
      <c r="V150" s="65">
        <v>0</v>
      </c>
      <c r="W150" s="65">
        <v>0</v>
      </c>
      <c r="X150" s="65">
        <v>0</v>
      </c>
      <c r="Y150" s="65">
        <v>0</v>
      </c>
      <c r="Z150" s="65">
        <v>0</v>
      </c>
      <c r="AA150" s="65">
        <v>0</v>
      </c>
      <c r="AB150" s="65">
        <v>0</v>
      </c>
      <c r="AC150" s="65">
        <v>0</v>
      </c>
      <c r="AD150" s="65">
        <v>0</v>
      </c>
      <c r="AE150" s="107">
        <f t="shared" si="7"/>
        <v>1</v>
      </c>
      <c r="AF150" s="65">
        <f t="shared" si="8"/>
        <v>1</v>
      </c>
      <c r="AG150" s="107">
        <f t="shared" si="9"/>
        <v>2</v>
      </c>
      <c r="AH150" s="124" t="s">
        <v>6047</v>
      </c>
      <c r="AI150" s="12">
        <f t="shared" si="10"/>
        <v>1.667</v>
      </c>
    </row>
    <row r="151" spans="1:61" s="103" customFormat="1" x14ac:dyDescent="0.25">
      <c r="B151" s="103" t="s">
        <v>993</v>
      </c>
      <c r="C151" s="104" t="s">
        <v>994</v>
      </c>
      <c r="D151" s="103">
        <v>34430</v>
      </c>
      <c r="E151" s="65">
        <v>0</v>
      </c>
      <c r="F151" s="65">
        <v>0</v>
      </c>
      <c r="G151" s="65">
        <v>0</v>
      </c>
      <c r="H151" s="65">
        <v>0</v>
      </c>
      <c r="I151" s="65">
        <v>0</v>
      </c>
      <c r="J151" s="65">
        <v>0</v>
      </c>
      <c r="K151" s="65">
        <v>0</v>
      </c>
      <c r="L151" s="65">
        <v>0</v>
      </c>
      <c r="M151" s="65">
        <v>0</v>
      </c>
      <c r="N151" s="65">
        <v>0</v>
      </c>
      <c r="O151" s="65">
        <v>0</v>
      </c>
      <c r="P151" s="65">
        <v>0</v>
      </c>
      <c r="Q151" s="65">
        <v>0</v>
      </c>
      <c r="R151" s="65">
        <v>0</v>
      </c>
      <c r="S151" s="65">
        <v>0</v>
      </c>
      <c r="T151" s="65">
        <v>0</v>
      </c>
      <c r="U151" s="65">
        <v>0</v>
      </c>
      <c r="V151" s="65">
        <v>0</v>
      </c>
      <c r="W151" s="65">
        <v>0</v>
      </c>
      <c r="X151" s="65">
        <v>0</v>
      </c>
      <c r="Y151" s="65">
        <v>0</v>
      </c>
      <c r="Z151" s="65">
        <v>0</v>
      </c>
      <c r="AA151" s="65">
        <v>0</v>
      </c>
      <c r="AB151" s="65">
        <v>0</v>
      </c>
      <c r="AC151" s="65">
        <v>0</v>
      </c>
      <c r="AD151" s="65">
        <v>0</v>
      </c>
      <c r="AE151" s="107">
        <f t="shared" ref="AE151:AE214" si="11">SUM(E151:AD151)</f>
        <v>0</v>
      </c>
      <c r="AF151" s="65">
        <f t="shared" ref="AF151:AF214" si="12">IF(AE151=0,0,1)</f>
        <v>0</v>
      </c>
      <c r="AG151" s="107">
        <f t="shared" ref="AG151:AG214" si="13">SUMPRODUCT($E$19:$AD$19,E151:AD151)</f>
        <v>0</v>
      </c>
      <c r="AH151" s="124" t="s">
        <v>6051</v>
      </c>
      <c r="AI151" s="12">
        <f t="shared" si="10"/>
        <v>3</v>
      </c>
    </row>
    <row r="152" spans="1:61" s="103" customFormat="1" x14ac:dyDescent="0.25">
      <c r="B152" s="103" t="s">
        <v>995</v>
      </c>
      <c r="C152" s="104" t="s">
        <v>996</v>
      </c>
      <c r="D152" s="103">
        <v>34430</v>
      </c>
      <c r="E152" s="65">
        <v>0</v>
      </c>
      <c r="F152" s="65">
        <v>0</v>
      </c>
      <c r="G152" s="65">
        <v>0</v>
      </c>
      <c r="H152" s="65">
        <v>0</v>
      </c>
      <c r="I152" s="65">
        <v>0</v>
      </c>
      <c r="J152" s="65">
        <v>0</v>
      </c>
      <c r="K152" s="65">
        <v>0</v>
      </c>
      <c r="L152" s="65">
        <v>0</v>
      </c>
      <c r="M152" s="65">
        <v>0</v>
      </c>
      <c r="N152" s="65">
        <v>0</v>
      </c>
      <c r="O152" s="65">
        <v>1</v>
      </c>
      <c r="P152" s="65">
        <v>0</v>
      </c>
      <c r="Q152" s="65">
        <v>0</v>
      </c>
      <c r="R152" s="65">
        <v>1</v>
      </c>
      <c r="S152" s="65">
        <v>0</v>
      </c>
      <c r="T152" s="65">
        <v>0</v>
      </c>
      <c r="U152" s="65">
        <v>0</v>
      </c>
      <c r="V152" s="65">
        <v>0</v>
      </c>
      <c r="W152" s="65">
        <v>1</v>
      </c>
      <c r="X152" s="65">
        <v>0</v>
      </c>
      <c r="Y152" s="65">
        <v>1</v>
      </c>
      <c r="Z152" s="65">
        <v>0</v>
      </c>
      <c r="AA152" s="65">
        <v>0</v>
      </c>
      <c r="AB152" s="65">
        <v>0</v>
      </c>
      <c r="AC152" s="65">
        <v>0</v>
      </c>
      <c r="AD152" s="65">
        <v>0</v>
      </c>
      <c r="AE152" s="107">
        <f t="shared" si="11"/>
        <v>4</v>
      </c>
      <c r="AF152" s="65">
        <f t="shared" si="12"/>
        <v>1</v>
      </c>
      <c r="AG152" s="107">
        <f t="shared" si="13"/>
        <v>4</v>
      </c>
      <c r="AH152" s="124" t="s">
        <v>6053</v>
      </c>
      <c r="AI152" s="12">
        <f t="shared" ref="AI152:AI215" si="14">VLOOKUP(AH152,$AH$2:$AI$17,2,FALSE)</f>
        <v>3.6669999999999998</v>
      </c>
    </row>
    <row r="153" spans="1:61" s="103" customFormat="1" x14ac:dyDescent="0.25">
      <c r="A153" s="103" t="s">
        <v>5136</v>
      </c>
      <c r="B153" s="103" t="s">
        <v>5334</v>
      </c>
      <c r="C153" s="104" t="s">
        <v>5335</v>
      </c>
      <c r="D153" s="103">
        <v>34430</v>
      </c>
      <c r="E153" s="65">
        <v>0</v>
      </c>
      <c r="F153" s="65">
        <v>0</v>
      </c>
      <c r="G153" s="65">
        <v>0</v>
      </c>
      <c r="H153" s="65">
        <v>0</v>
      </c>
      <c r="I153" s="65">
        <v>0</v>
      </c>
      <c r="J153" s="65">
        <v>0</v>
      </c>
      <c r="K153" s="65">
        <v>0</v>
      </c>
      <c r="L153" s="65">
        <v>0</v>
      </c>
      <c r="M153" s="65">
        <v>0</v>
      </c>
      <c r="N153" s="65">
        <v>0</v>
      </c>
      <c r="O153" s="65">
        <v>0</v>
      </c>
      <c r="P153" s="65">
        <v>0</v>
      </c>
      <c r="Q153" s="65">
        <v>0</v>
      </c>
      <c r="R153" s="65">
        <v>0</v>
      </c>
      <c r="S153" s="65">
        <v>0</v>
      </c>
      <c r="T153" s="65">
        <v>0</v>
      </c>
      <c r="U153" s="65">
        <v>0</v>
      </c>
      <c r="V153" s="65">
        <v>0</v>
      </c>
      <c r="W153" s="65">
        <v>0</v>
      </c>
      <c r="X153" s="65">
        <v>0</v>
      </c>
      <c r="Y153" s="65">
        <v>0</v>
      </c>
      <c r="Z153" s="65">
        <v>0</v>
      </c>
      <c r="AA153" s="65">
        <v>0</v>
      </c>
      <c r="AB153" s="65">
        <v>0</v>
      </c>
      <c r="AC153" s="65">
        <v>0</v>
      </c>
      <c r="AD153" s="65">
        <v>0</v>
      </c>
      <c r="AE153" s="107">
        <f t="shared" si="11"/>
        <v>0</v>
      </c>
      <c r="AF153" s="65">
        <f t="shared" si="12"/>
        <v>0</v>
      </c>
      <c r="AG153" s="107">
        <f t="shared" si="13"/>
        <v>0</v>
      </c>
      <c r="AH153" s="124" t="s">
        <v>6047</v>
      </c>
      <c r="AI153" s="12">
        <f t="shared" si="14"/>
        <v>1.667</v>
      </c>
    </row>
    <row r="154" spans="1:61" s="103" customFormat="1" x14ac:dyDescent="0.25">
      <c r="B154" s="103" t="s">
        <v>997</v>
      </c>
      <c r="C154" s="104" t="s">
        <v>998</v>
      </c>
      <c r="D154" s="103">
        <v>34430</v>
      </c>
      <c r="E154" s="65">
        <v>0</v>
      </c>
      <c r="F154" s="65">
        <v>0</v>
      </c>
      <c r="G154" s="65">
        <v>0</v>
      </c>
      <c r="H154" s="65">
        <v>0</v>
      </c>
      <c r="I154" s="65">
        <v>0</v>
      </c>
      <c r="J154" s="65">
        <v>0</v>
      </c>
      <c r="K154" s="65">
        <v>0</v>
      </c>
      <c r="L154" s="65">
        <v>0</v>
      </c>
      <c r="M154" s="65">
        <v>0</v>
      </c>
      <c r="N154" s="65">
        <v>0</v>
      </c>
      <c r="O154" s="65">
        <v>0</v>
      </c>
      <c r="P154" s="65">
        <v>0</v>
      </c>
      <c r="Q154" s="65">
        <v>0</v>
      </c>
      <c r="R154" s="65">
        <v>0</v>
      </c>
      <c r="S154" s="65">
        <v>0</v>
      </c>
      <c r="T154" s="65">
        <v>0</v>
      </c>
      <c r="U154" s="65">
        <v>0</v>
      </c>
      <c r="V154" s="65">
        <v>0</v>
      </c>
      <c r="W154" s="65">
        <v>0</v>
      </c>
      <c r="X154" s="65">
        <v>0</v>
      </c>
      <c r="Y154" s="65">
        <v>0</v>
      </c>
      <c r="Z154" s="65">
        <v>0</v>
      </c>
      <c r="AA154" s="65">
        <v>0</v>
      </c>
      <c r="AB154" s="65">
        <v>0</v>
      </c>
      <c r="AC154" s="65">
        <v>0</v>
      </c>
      <c r="AD154" s="65">
        <v>0</v>
      </c>
      <c r="AE154" s="107">
        <f t="shared" si="11"/>
        <v>0</v>
      </c>
      <c r="AF154" s="65">
        <f t="shared" si="12"/>
        <v>0</v>
      </c>
      <c r="AG154" s="107">
        <f t="shared" si="13"/>
        <v>0</v>
      </c>
      <c r="AH154" s="124" t="s">
        <v>6048</v>
      </c>
      <c r="AI154" s="12">
        <f t="shared" si="14"/>
        <v>2.3330000000000002</v>
      </c>
    </row>
    <row r="155" spans="1:61" s="103" customFormat="1" x14ac:dyDescent="0.25">
      <c r="A155" s="103" t="s">
        <v>5136</v>
      </c>
      <c r="B155" s="103" t="s">
        <v>5336</v>
      </c>
      <c r="C155" s="104" t="s">
        <v>5337</v>
      </c>
      <c r="D155" s="103">
        <v>34430</v>
      </c>
      <c r="E155" s="65">
        <v>0</v>
      </c>
      <c r="F155" s="65">
        <v>0</v>
      </c>
      <c r="G155" s="65">
        <v>0</v>
      </c>
      <c r="H155" s="65">
        <v>0</v>
      </c>
      <c r="I155" s="65">
        <v>0</v>
      </c>
      <c r="J155" s="65">
        <v>0</v>
      </c>
      <c r="K155" s="65">
        <v>0</v>
      </c>
      <c r="L155" s="65">
        <v>0</v>
      </c>
      <c r="M155" s="65">
        <v>0</v>
      </c>
      <c r="N155" s="65">
        <v>0</v>
      </c>
      <c r="O155" s="65">
        <v>0</v>
      </c>
      <c r="P155" s="65">
        <v>0</v>
      </c>
      <c r="Q155" s="65">
        <v>0</v>
      </c>
      <c r="R155" s="65">
        <v>1</v>
      </c>
      <c r="S155" s="65">
        <v>0</v>
      </c>
      <c r="T155" s="65">
        <v>0</v>
      </c>
      <c r="U155" s="65">
        <v>0</v>
      </c>
      <c r="V155" s="65">
        <v>0</v>
      </c>
      <c r="W155" s="65">
        <v>0</v>
      </c>
      <c r="X155" s="65">
        <v>1</v>
      </c>
      <c r="Y155" s="65">
        <v>0</v>
      </c>
      <c r="Z155" s="65">
        <v>1</v>
      </c>
      <c r="AA155" s="65">
        <v>0</v>
      </c>
      <c r="AB155" s="65">
        <v>1</v>
      </c>
      <c r="AC155" s="65">
        <v>0</v>
      </c>
      <c r="AD155" s="65">
        <v>1</v>
      </c>
      <c r="AE155" s="107">
        <f t="shared" si="11"/>
        <v>5</v>
      </c>
      <c r="AF155" s="65">
        <f t="shared" si="12"/>
        <v>1</v>
      </c>
      <c r="AG155" s="107">
        <f t="shared" si="13"/>
        <v>5</v>
      </c>
      <c r="AH155" s="124" t="s">
        <v>6047</v>
      </c>
      <c r="AI155" s="12">
        <f t="shared" si="14"/>
        <v>1.667</v>
      </c>
    </row>
    <row r="156" spans="1:61" s="103" customFormat="1" x14ac:dyDescent="0.25">
      <c r="B156" s="103" t="s">
        <v>999</v>
      </c>
      <c r="C156" s="104" t="s">
        <v>1000</v>
      </c>
      <c r="D156" s="103">
        <v>34430</v>
      </c>
      <c r="E156" s="65">
        <v>0</v>
      </c>
      <c r="F156" s="65">
        <v>0</v>
      </c>
      <c r="G156" s="65">
        <v>0</v>
      </c>
      <c r="H156" s="65">
        <v>0</v>
      </c>
      <c r="I156" s="65">
        <v>0</v>
      </c>
      <c r="J156" s="65">
        <v>1</v>
      </c>
      <c r="K156" s="65">
        <v>0</v>
      </c>
      <c r="L156" s="65">
        <v>0</v>
      </c>
      <c r="M156" s="65">
        <v>0</v>
      </c>
      <c r="N156" s="65">
        <v>0</v>
      </c>
      <c r="O156" s="65">
        <v>0</v>
      </c>
      <c r="P156" s="65">
        <v>0</v>
      </c>
      <c r="Q156" s="65">
        <v>0</v>
      </c>
      <c r="R156" s="65">
        <v>0</v>
      </c>
      <c r="S156" s="65">
        <v>0</v>
      </c>
      <c r="T156" s="65">
        <v>0</v>
      </c>
      <c r="U156" s="65">
        <v>0</v>
      </c>
      <c r="V156" s="65">
        <v>0</v>
      </c>
      <c r="W156" s="65">
        <v>0</v>
      </c>
      <c r="X156" s="65">
        <v>0</v>
      </c>
      <c r="Y156" s="65">
        <v>0</v>
      </c>
      <c r="Z156" s="65">
        <v>0</v>
      </c>
      <c r="AA156" s="65">
        <v>0</v>
      </c>
      <c r="AB156" s="65">
        <v>0</v>
      </c>
      <c r="AC156" s="65">
        <v>0</v>
      </c>
      <c r="AD156" s="65">
        <v>0</v>
      </c>
      <c r="AE156" s="107">
        <f t="shared" si="11"/>
        <v>1</v>
      </c>
      <c r="AF156" s="65">
        <f t="shared" si="12"/>
        <v>1</v>
      </c>
      <c r="AG156" s="107">
        <f t="shared" si="13"/>
        <v>2</v>
      </c>
      <c r="AH156" s="124" t="s">
        <v>5135</v>
      </c>
      <c r="AI156" s="12">
        <f t="shared" si="14"/>
        <v>1</v>
      </c>
    </row>
    <row r="157" spans="1:61" s="5" customFormat="1" x14ac:dyDescent="0.25">
      <c r="A157" s="103"/>
      <c r="B157" s="103" t="s">
        <v>1001</v>
      </c>
      <c r="C157" s="104" t="s">
        <v>1002</v>
      </c>
      <c r="D157" s="103">
        <v>34430</v>
      </c>
      <c r="E157" s="65">
        <v>0</v>
      </c>
      <c r="F157" s="65">
        <v>0</v>
      </c>
      <c r="G157" s="65">
        <v>0</v>
      </c>
      <c r="H157" s="65">
        <v>0</v>
      </c>
      <c r="I157" s="65">
        <v>0</v>
      </c>
      <c r="J157" s="65">
        <v>0</v>
      </c>
      <c r="K157" s="65">
        <v>0</v>
      </c>
      <c r="L157" s="65">
        <v>0</v>
      </c>
      <c r="M157" s="65">
        <v>0</v>
      </c>
      <c r="N157" s="65">
        <v>0</v>
      </c>
      <c r="O157" s="65">
        <v>0</v>
      </c>
      <c r="P157" s="65">
        <v>0</v>
      </c>
      <c r="Q157" s="65">
        <v>0</v>
      </c>
      <c r="R157" s="65">
        <v>0</v>
      </c>
      <c r="S157" s="65">
        <v>0</v>
      </c>
      <c r="T157" s="65">
        <v>0</v>
      </c>
      <c r="U157" s="65">
        <v>0</v>
      </c>
      <c r="V157" s="65">
        <v>0</v>
      </c>
      <c r="W157" s="65">
        <v>0</v>
      </c>
      <c r="X157" s="65">
        <v>0</v>
      </c>
      <c r="Y157" s="65">
        <v>0</v>
      </c>
      <c r="Z157" s="65">
        <v>0</v>
      </c>
      <c r="AA157" s="65">
        <v>0</v>
      </c>
      <c r="AB157" s="65">
        <v>0</v>
      </c>
      <c r="AC157" s="65">
        <v>0</v>
      </c>
      <c r="AD157" s="65">
        <v>0</v>
      </c>
      <c r="AE157" s="107">
        <f t="shared" si="11"/>
        <v>0</v>
      </c>
      <c r="AF157" s="65">
        <f t="shared" si="12"/>
        <v>0</v>
      </c>
      <c r="AG157" s="107">
        <f t="shared" si="13"/>
        <v>0</v>
      </c>
      <c r="AH157" s="124" t="s">
        <v>5135</v>
      </c>
      <c r="AI157" s="12">
        <f t="shared" si="14"/>
        <v>1</v>
      </c>
      <c r="AJ157" s="103"/>
      <c r="AK157" s="103"/>
      <c r="AL157" s="103"/>
      <c r="AM157" s="103"/>
      <c r="AN157" s="103"/>
      <c r="AO157" s="103"/>
      <c r="AP157" s="103"/>
      <c r="AQ157" s="103"/>
      <c r="AR157" s="103"/>
      <c r="AS157" s="103"/>
      <c r="AT157" s="103"/>
      <c r="AU157" s="103"/>
      <c r="AV157" s="103"/>
      <c r="AW157" s="103"/>
      <c r="AX157" s="103"/>
      <c r="AY157" s="103"/>
      <c r="AZ157" s="103"/>
      <c r="BA157" s="103"/>
      <c r="BB157" s="103"/>
      <c r="BC157" s="103"/>
      <c r="BD157" s="103"/>
      <c r="BE157" s="103"/>
      <c r="BF157" s="103"/>
      <c r="BG157" s="103"/>
      <c r="BH157" s="103"/>
      <c r="BI157" s="103"/>
    </row>
    <row r="158" spans="1:61" s="5" customFormat="1" x14ac:dyDescent="0.25">
      <c r="A158" s="103" t="s">
        <v>5136</v>
      </c>
      <c r="B158" s="103" t="s">
        <v>5338</v>
      </c>
      <c r="C158" s="104" t="s">
        <v>5339</v>
      </c>
      <c r="D158" s="103">
        <v>34430</v>
      </c>
      <c r="E158" s="65">
        <v>0</v>
      </c>
      <c r="F158" s="65">
        <v>0</v>
      </c>
      <c r="G158" s="65">
        <v>0</v>
      </c>
      <c r="H158" s="65">
        <v>0</v>
      </c>
      <c r="I158" s="65">
        <v>0</v>
      </c>
      <c r="J158" s="65">
        <v>0</v>
      </c>
      <c r="K158" s="65">
        <v>0</v>
      </c>
      <c r="L158" s="65">
        <v>0</v>
      </c>
      <c r="M158" s="65">
        <v>0</v>
      </c>
      <c r="N158" s="65">
        <v>0</v>
      </c>
      <c r="O158" s="65">
        <v>0</v>
      </c>
      <c r="P158" s="65">
        <v>0</v>
      </c>
      <c r="Q158" s="65">
        <v>0</v>
      </c>
      <c r="R158" s="65">
        <v>0</v>
      </c>
      <c r="S158" s="65">
        <v>0</v>
      </c>
      <c r="T158" s="65">
        <v>0</v>
      </c>
      <c r="U158" s="65">
        <v>0</v>
      </c>
      <c r="V158" s="65">
        <v>0</v>
      </c>
      <c r="W158" s="65">
        <v>0</v>
      </c>
      <c r="X158" s="65">
        <v>0</v>
      </c>
      <c r="Y158" s="65">
        <v>0</v>
      </c>
      <c r="Z158" s="65">
        <v>0</v>
      </c>
      <c r="AA158" s="65">
        <v>0</v>
      </c>
      <c r="AB158" s="65">
        <v>0</v>
      </c>
      <c r="AC158" s="65">
        <v>0</v>
      </c>
      <c r="AD158" s="65">
        <v>0</v>
      </c>
      <c r="AE158" s="107">
        <f t="shared" si="11"/>
        <v>0</v>
      </c>
      <c r="AF158" s="65">
        <f t="shared" si="12"/>
        <v>0</v>
      </c>
      <c r="AG158" s="107">
        <f t="shared" si="13"/>
        <v>0</v>
      </c>
      <c r="AH158" s="124" t="s">
        <v>5962</v>
      </c>
      <c r="AI158" s="12">
        <f t="shared" si="14"/>
        <v>0</v>
      </c>
      <c r="AJ158" s="103"/>
      <c r="AK158" s="103"/>
      <c r="AL158" s="103"/>
      <c r="AM158" s="103"/>
      <c r="AN158" s="103"/>
      <c r="AO158" s="103"/>
      <c r="AP158" s="103"/>
      <c r="AQ158" s="103"/>
      <c r="AR158" s="103"/>
      <c r="AS158" s="103"/>
      <c r="AT158" s="103"/>
      <c r="AU158" s="103"/>
      <c r="AV158" s="103"/>
      <c r="AW158" s="103"/>
      <c r="AX158" s="103"/>
      <c r="AY158" s="103"/>
      <c r="AZ158" s="103"/>
      <c r="BA158" s="103"/>
      <c r="BB158" s="103"/>
      <c r="BC158" s="103"/>
      <c r="BD158" s="103"/>
      <c r="BE158" s="103"/>
      <c r="BF158" s="103"/>
      <c r="BG158" s="103"/>
      <c r="BH158" s="103"/>
      <c r="BI158" s="103"/>
    </row>
    <row r="159" spans="1:61" s="5" customFormat="1" x14ac:dyDescent="0.25">
      <c r="A159" s="103" t="s">
        <v>5136</v>
      </c>
      <c r="B159" s="103" t="s">
        <v>5340</v>
      </c>
      <c r="C159" s="104" t="s">
        <v>5341</v>
      </c>
      <c r="D159" s="103">
        <v>34430</v>
      </c>
      <c r="E159" s="65">
        <v>0</v>
      </c>
      <c r="F159" s="65">
        <v>0</v>
      </c>
      <c r="G159" s="65">
        <v>0</v>
      </c>
      <c r="H159" s="65">
        <v>0</v>
      </c>
      <c r="I159" s="65">
        <v>0</v>
      </c>
      <c r="J159" s="65">
        <v>0</v>
      </c>
      <c r="K159" s="65">
        <v>0</v>
      </c>
      <c r="L159" s="65">
        <v>0</v>
      </c>
      <c r="M159" s="65">
        <v>0</v>
      </c>
      <c r="N159" s="65">
        <v>0</v>
      </c>
      <c r="O159" s="65">
        <v>0</v>
      </c>
      <c r="P159" s="65">
        <v>0</v>
      </c>
      <c r="Q159" s="65">
        <v>0</v>
      </c>
      <c r="R159" s="65">
        <v>0</v>
      </c>
      <c r="S159" s="65">
        <v>0</v>
      </c>
      <c r="T159" s="65">
        <v>0</v>
      </c>
      <c r="U159" s="65">
        <v>0</v>
      </c>
      <c r="V159" s="65">
        <v>0</v>
      </c>
      <c r="W159" s="65">
        <v>0</v>
      </c>
      <c r="X159" s="65">
        <v>0</v>
      </c>
      <c r="Y159" s="65">
        <v>0</v>
      </c>
      <c r="Z159" s="65">
        <v>0</v>
      </c>
      <c r="AA159" s="65">
        <v>0</v>
      </c>
      <c r="AB159" s="65">
        <v>0</v>
      </c>
      <c r="AC159" s="65">
        <v>0</v>
      </c>
      <c r="AD159" s="65">
        <v>0</v>
      </c>
      <c r="AE159" s="107">
        <f t="shared" si="11"/>
        <v>0</v>
      </c>
      <c r="AF159" s="65">
        <f t="shared" si="12"/>
        <v>0</v>
      </c>
      <c r="AG159" s="107">
        <f t="shared" si="13"/>
        <v>0</v>
      </c>
      <c r="AH159" s="124" t="s">
        <v>6046</v>
      </c>
      <c r="AI159" s="12" t="str">
        <f t="shared" si="14"/>
        <v>QQQ</v>
      </c>
      <c r="AJ159" s="103"/>
      <c r="AK159" s="103"/>
      <c r="AL159" s="103"/>
      <c r="AM159" s="103"/>
      <c r="AN159" s="103"/>
      <c r="AO159" s="103"/>
      <c r="AP159" s="103"/>
      <c r="AQ159" s="103"/>
      <c r="AR159" s="103"/>
      <c r="AS159" s="103"/>
      <c r="AT159" s="103"/>
      <c r="AU159" s="103"/>
      <c r="AV159" s="103"/>
      <c r="AW159" s="103"/>
      <c r="AX159" s="103"/>
      <c r="AY159" s="103"/>
      <c r="AZ159" s="103"/>
      <c r="BA159" s="103"/>
      <c r="BB159" s="103"/>
      <c r="BC159" s="103"/>
      <c r="BD159" s="103"/>
      <c r="BE159" s="103"/>
      <c r="BF159" s="103"/>
      <c r="BG159" s="103"/>
      <c r="BH159" s="103"/>
      <c r="BI159" s="103"/>
    </row>
    <row r="160" spans="1:61" s="5" customFormat="1" x14ac:dyDescent="0.25">
      <c r="A160" s="103"/>
      <c r="B160" s="103" t="s">
        <v>1003</v>
      </c>
      <c r="C160" s="104" t="s">
        <v>1004</v>
      </c>
      <c r="D160" s="103">
        <v>34430</v>
      </c>
      <c r="E160" s="65">
        <v>0</v>
      </c>
      <c r="F160" s="65">
        <v>0</v>
      </c>
      <c r="G160" s="65">
        <v>0</v>
      </c>
      <c r="H160" s="65">
        <v>0</v>
      </c>
      <c r="I160" s="65">
        <v>0</v>
      </c>
      <c r="J160" s="65">
        <v>0</v>
      </c>
      <c r="K160" s="65">
        <v>0</v>
      </c>
      <c r="L160" s="65">
        <v>0</v>
      </c>
      <c r="M160" s="65">
        <v>0</v>
      </c>
      <c r="N160" s="65">
        <v>0</v>
      </c>
      <c r="O160" s="65">
        <v>0</v>
      </c>
      <c r="P160" s="65">
        <v>0</v>
      </c>
      <c r="Q160" s="65">
        <v>0</v>
      </c>
      <c r="R160" s="65">
        <v>0</v>
      </c>
      <c r="S160" s="65">
        <v>0</v>
      </c>
      <c r="T160" s="65">
        <v>0</v>
      </c>
      <c r="U160" s="65">
        <v>0</v>
      </c>
      <c r="V160" s="65">
        <v>0</v>
      </c>
      <c r="W160" s="65">
        <v>0</v>
      </c>
      <c r="X160" s="65">
        <v>0</v>
      </c>
      <c r="Y160" s="65">
        <v>0</v>
      </c>
      <c r="Z160" s="65">
        <v>0</v>
      </c>
      <c r="AA160" s="65">
        <v>0</v>
      </c>
      <c r="AB160" s="65">
        <v>0</v>
      </c>
      <c r="AC160" s="65">
        <v>0</v>
      </c>
      <c r="AD160" s="65">
        <v>0</v>
      </c>
      <c r="AE160" s="107">
        <f t="shared" si="11"/>
        <v>0</v>
      </c>
      <c r="AF160" s="65">
        <f t="shared" si="12"/>
        <v>0</v>
      </c>
      <c r="AG160" s="107">
        <f t="shared" si="13"/>
        <v>0</v>
      </c>
      <c r="AH160" s="124" t="s">
        <v>5136</v>
      </c>
      <c r="AI160" s="12">
        <f t="shared" si="14"/>
        <v>4</v>
      </c>
      <c r="AJ160" s="103"/>
      <c r="AK160" s="103"/>
      <c r="AL160" s="103"/>
      <c r="AM160" s="103"/>
      <c r="AN160" s="103"/>
      <c r="AO160" s="103"/>
      <c r="AP160" s="103"/>
      <c r="AQ160" s="103"/>
      <c r="AR160" s="103"/>
      <c r="AS160" s="103"/>
      <c r="AT160" s="103"/>
      <c r="AU160" s="103"/>
      <c r="AV160" s="103"/>
      <c r="AW160" s="103"/>
      <c r="AX160" s="103"/>
      <c r="AY160" s="103"/>
      <c r="AZ160" s="103"/>
      <c r="BA160" s="103"/>
      <c r="BB160" s="103"/>
      <c r="BC160" s="103"/>
      <c r="BD160" s="103"/>
      <c r="BE160" s="103"/>
      <c r="BF160" s="103"/>
      <c r="BG160" s="103"/>
      <c r="BH160" s="103"/>
      <c r="BI160" s="103"/>
    </row>
    <row r="161" spans="1:61" s="5" customFormat="1" x14ac:dyDescent="0.25">
      <c r="A161" s="103"/>
      <c r="B161" s="103" t="s">
        <v>1005</v>
      </c>
      <c r="C161" s="104" t="s">
        <v>1006</v>
      </c>
      <c r="D161" s="103">
        <v>34430</v>
      </c>
      <c r="E161" s="65">
        <v>1</v>
      </c>
      <c r="F161" s="65">
        <v>1</v>
      </c>
      <c r="G161" s="65">
        <v>1</v>
      </c>
      <c r="H161" s="65">
        <v>1</v>
      </c>
      <c r="I161" s="65">
        <v>0</v>
      </c>
      <c r="J161" s="65">
        <v>0</v>
      </c>
      <c r="K161" s="65">
        <v>0</v>
      </c>
      <c r="L161" s="65">
        <v>0</v>
      </c>
      <c r="M161" s="65">
        <v>0</v>
      </c>
      <c r="N161" s="65">
        <v>1</v>
      </c>
      <c r="O161" s="65">
        <v>0</v>
      </c>
      <c r="P161" s="65">
        <v>1</v>
      </c>
      <c r="Q161" s="65">
        <v>0</v>
      </c>
      <c r="R161" s="65">
        <v>1</v>
      </c>
      <c r="S161" s="65">
        <v>0</v>
      </c>
      <c r="T161" s="65">
        <v>0</v>
      </c>
      <c r="U161" s="65">
        <v>0</v>
      </c>
      <c r="V161" s="65">
        <v>0</v>
      </c>
      <c r="W161" s="65">
        <v>0</v>
      </c>
      <c r="X161" s="65">
        <v>0</v>
      </c>
      <c r="Y161" s="65">
        <v>1</v>
      </c>
      <c r="Z161" s="65">
        <v>0</v>
      </c>
      <c r="AA161" s="65">
        <v>0</v>
      </c>
      <c r="AB161" s="65">
        <v>0</v>
      </c>
      <c r="AC161" s="65">
        <v>0</v>
      </c>
      <c r="AD161" s="65">
        <v>0</v>
      </c>
      <c r="AE161" s="107">
        <f t="shared" si="11"/>
        <v>8</v>
      </c>
      <c r="AF161" s="65">
        <f t="shared" si="12"/>
        <v>1</v>
      </c>
      <c r="AG161" s="107">
        <f t="shared" si="13"/>
        <v>8</v>
      </c>
      <c r="AH161" s="124" t="s">
        <v>6053</v>
      </c>
      <c r="AI161" s="12">
        <f t="shared" si="14"/>
        <v>3.6669999999999998</v>
      </c>
      <c r="AJ161" s="103"/>
      <c r="AK161" s="103"/>
      <c r="AL161" s="103"/>
      <c r="AM161" s="103"/>
      <c r="AN161" s="103"/>
      <c r="AO161" s="103"/>
      <c r="AP161" s="103"/>
      <c r="AQ161" s="103"/>
      <c r="AR161" s="103"/>
      <c r="AS161" s="103"/>
      <c r="AT161" s="103"/>
      <c r="AU161" s="103"/>
      <c r="AV161" s="103"/>
      <c r="AW161" s="103"/>
      <c r="AX161" s="103"/>
      <c r="AY161" s="103"/>
      <c r="AZ161" s="103"/>
      <c r="BA161" s="103"/>
      <c r="BB161" s="103"/>
      <c r="BC161" s="103"/>
      <c r="BD161" s="103"/>
      <c r="BE161" s="103"/>
      <c r="BF161" s="103"/>
      <c r="BG161" s="103"/>
      <c r="BH161" s="103"/>
      <c r="BI161" s="103"/>
    </row>
    <row r="162" spans="1:61" s="5" customFormat="1" x14ac:dyDescent="0.25">
      <c r="A162" s="103" t="s">
        <v>5136</v>
      </c>
      <c r="B162" s="103" t="s">
        <v>5342</v>
      </c>
      <c r="C162" s="104" t="s">
        <v>5343</v>
      </c>
      <c r="D162" s="103">
        <v>34430</v>
      </c>
      <c r="E162" s="65">
        <v>0</v>
      </c>
      <c r="F162" s="65">
        <v>0</v>
      </c>
      <c r="G162" s="65">
        <v>0</v>
      </c>
      <c r="H162" s="65">
        <v>0</v>
      </c>
      <c r="I162" s="65">
        <v>0</v>
      </c>
      <c r="J162" s="65">
        <v>0</v>
      </c>
      <c r="K162" s="65">
        <v>0</v>
      </c>
      <c r="L162" s="65">
        <v>0</v>
      </c>
      <c r="M162" s="65">
        <v>0</v>
      </c>
      <c r="N162" s="65">
        <v>0</v>
      </c>
      <c r="O162" s="65">
        <v>0</v>
      </c>
      <c r="P162" s="65">
        <v>0</v>
      </c>
      <c r="Q162" s="65">
        <v>0</v>
      </c>
      <c r="R162" s="65">
        <v>0</v>
      </c>
      <c r="S162" s="65">
        <v>0</v>
      </c>
      <c r="T162" s="65">
        <v>0</v>
      </c>
      <c r="U162" s="65">
        <v>0</v>
      </c>
      <c r="V162" s="65">
        <v>0</v>
      </c>
      <c r="W162" s="65">
        <v>0</v>
      </c>
      <c r="X162" s="65">
        <v>0</v>
      </c>
      <c r="Y162" s="65">
        <v>0</v>
      </c>
      <c r="Z162" s="65">
        <v>0</v>
      </c>
      <c r="AA162" s="65">
        <v>0</v>
      </c>
      <c r="AB162" s="65">
        <v>0</v>
      </c>
      <c r="AC162" s="65">
        <v>0</v>
      </c>
      <c r="AD162" s="65">
        <v>0</v>
      </c>
      <c r="AE162" s="107">
        <f t="shared" si="11"/>
        <v>0</v>
      </c>
      <c r="AF162" s="65">
        <f t="shared" si="12"/>
        <v>0</v>
      </c>
      <c r="AG162" s="107">
        <f t="shared" si="13"/>
        <v>0</v>
      </c>
      <c r="AH162" s="124" t="s">
        <v>6054</v>
      </c>
      <c r="AI162" s="12">
        <f t="shared" si="14"/>
        <v>2.6669999999999998</v>
      </c>
      <c r="AJ162" s="103"/>
      <c r="AK162" s="103"/>
      <c r="AL162" s="103"/>
      <c r="AM162" s="103"/>
      <c r="AN162" s="103"/>
      <c r="AO162" s="103"/>
      <c r="AP162" s="103"/>
      <c r="AQ162" s="103"/>
      <c r="AR162" s="103"/>
      <c r="AS162" s="103"/>
      <c r="AT162" s="103"/>
      <c r="AU162" s="103"/>
      <c r="AV162" s="103"/>
      <c r="AW162" s="103"/>
      <c r="AX162" s="103"/>
      <c r="AY162" s="103"/>
      <c r="AZ162" s="103"/>
      <c r="BA162" s="103"/>
      <c r="BB162" s="103"/>
      <c r="BC162" s="103"/>
      <c r="BD162" s="103"/>
      <c r="BE162" s="103"/>
      <c r="BF162" s="103"/>
      <c r="BG162" s="103"/>
      <c r="BH162" s="103"/>
      <c r="BI162" s="103"/>
    </row>
    <row r="163" spans="1:61" s="5" customFormat="1" x14ac:dyDescent="0.25">
      <c r="A163" s="103"/>
      <c r="B163" s="103" t="s">
        <v>1007</v>
      </c>
      <c r="C163" s="104" t="s">
        <v>1008</v>
      </c>
      <c r="D163" s="103">
        <v>34430</v>
      </c>
      <c r="E163" s="65">
        <v>0</v>
      </c>
      <c r="F163" s="65">
        <v>0</v>
      </c>
      <c r="G163" s="65">
        <v>0</v>
      </c>
      <c r="H163" s="65">
        <v>0</v>
      </c>
      <c r="I163" s="65">
        <v>0</v>
      </c>
      <c r="J163" s="65">
        <v>0</v>
      </c>
      <c r="K163" s="65">
        <v>0</v>
      </c>
      <c r="L163" s="65">
        <v>0</v>
      </c>
      <c r="M163" s="65">
        <v>0</v>
      </c>
      <c r="N163" s="65">
        <v>0</v>
      </c>
      <c r="O163" s="65">
        <v>0</v>
      </c>
      <c r="P163" s="65">
        <v>0</v>
      </c>
      <c r="Q163" s="65">
        <v>0</v>
      </c>
      <c r="R163" s="65">
        <v>0</v>
      </c>
      <c r="S163" s="65">
        <v>0</v>
      </c>
      <c r="T163" s="65">
        <v>0</v>
      </c>
      <c r="U163" s="65">
        <v>0</v>
      </c>
      <c r="V163" s="65">
        <v>0</v>
      </c>
      <c r="W163" s="65">
        <v>0</v>
      </c>
      <c r="X163" s="65">
        <v>0</v>
      </c>
      <c r="Y163" s="65">
        <v>0</v>
      </c>
      <c r="Z163" s="65">
        <v>0</v>
      </c>
      <c r="AA163" s="65">
        <v>0</v>
      </c>
      <c r="AB163" s="65">
        <v>0</v>
      </c>
      <c r="AC163" s="65">
        <v>0</v>
      </c>
      <c r="AD163" s="65">
        <v>0</v>
      </c>
      <c r="AE163" s="107">
        <f t="shared" si="11"/>
        <v>0</v>
      </c>
      <c r="AF163" s="65">
        <f t="shared" si="12"/>
        <v>0</v>
      </c>
      <c r="AG163" s="107">
        <f t="shared" si="13"/>
        <v>0</v>
      </c>
      <c r="AH163" s="124" t="s">
        <v>6054</v>
      </c>
      <c r="AI163" s="12">
        <f t="shared" si="14"/>
        <v>2.6669999999999998</v>
      </c>
      <c r="AJ163" s="103"/>
      <c r="AK163" s="103"/>
      <c r="AL163" s="103"/>
      <c r="AM163" s="103"/>
      <c r="AN163" s="103"/>
      <c r="AO163" s="103"/>
      <c r="AP163" s="103"/>
      <c r="AQ163" s="103"/>
      <c r="AR163" s="103"/>
      <c r="AS163" s="103"/>
      <c r="AT163" s="103"/>
      <c r="AU163" s="103"/>
      <c r="AV163" s="103"/>
      <c r="AW163" s="103"/>
      <c r="AX163" s="103"/>
      <c r="AY163" s="103"/>
      <c r="AZ163" s="103"/>
      <c r="BA163" s="103"/>
      <c r="BB163" s="103"/>
      <c r="BC163" s="103"/>
      <c r="BD163" s="103"/>
      <c r="BE163" s="103"/>
      <c r="BF163" s="103"/>
      <c r="BG163" s="103"/>
      <c r="BH163" s="103"/>
      <c r="BI163" s="103"/>
    </row>
    <row r="164" spans="1:61" s="5" customFormat="1" x14ac:dyDescent="0.25">
      <c r="A164" s="103" t="s">
        <v>5136</v>
      </c>
      <c r="B164" s="103" t="s">
        <v>5344</v>
      </c>
      <c r="C164" s="104" t="s">
        <v>5345</v>
      </c>
      <c r="D164" s="103">
        <v>34430</v>
      </c>
      <c r="E164" s="65">
        <v>0</v>
      </c>
      <c r="F164" s="65">
        <v>0</v>
      </c>
      <c r="G164" s="65">
        <v>0</v>
      </c>
      <c r="H164" s="65">
        <v>0</v>
      </c>
      <c r="I164" s="65">
        <v>0</v>
      </c>
      <c r="J164" s="65">
        <v>0</v>
      </c>
      <c r="K164" s="65">
        <v>0</v>
      </c>
      <c r="L164" s="65">
        <v>0</v>
      </c>
      <c r="M164" s="65">
        <v>0</v>
      </c>
      <c r="N164" s="65">
        <v>0</v>
      </c>
      <c r="O164" s="65">
        <v>0</v>
      </c>
      <c r="P164" s="65">
        <v>0</v>
      </c>
      <c r="Q164" s="65">
        <v>0</v>
      </c>
      <c r="R164" s="65">
        <v>0</v>
      </c>
      <c r="S164" s="65">
        <v>0</v>
      </c>
      <c r="T164" s="65">
        <v>0</v>
      </c>
      <c r="U164" s="65">
        <v>0</v>
      </c>
      <c r="V164" s="65">
        <v>0</v>
      </c>
      <c r="W164" s="65">
        <v>0</v>
      </c>
      <c r="X164" s="65">
        <v>0</v>
      </c>
      <c r="Y164" s="65">
        <v>0</v>
      </c>
      <c r="Z164" s="65">
        <v>0</v>
      </c>
      <c r="AA164" s="65">
        <v>0</v>
      </c>
      <c r="AB164" s="65">
        <v>0</v>
      </c>
      <c r="AC164" s="65">
        <v>0</v>
      </c>
      <c r="AD164" s="65">
        <v>0</v>
      </c>
      <c r="AE164" s="107">
        <f t="shared" si="11"/>
        <v>0</v>
      </c>
      <c r="AF164" s="65">
        <f t="shared" si="12"/>
        <v>0</v>
      </c>
      <c r="AG164" s="107">
        <f t="shared" si="13"/>
        <v>0</v>
      </c>
      <c r="AH164" s="124" t="s">
        <v>6049</v>
      </c>
      <c r="AI164" s="12">
        <f t="shared" si="14"/>
        <v>3.3330000000000002</v>
      </c>
      <c r="AJ164" s="103"/>
      <c r="AK164" s="103"/>
      <c r="AL164" s="103"/>
      <c r="AM164" s="103"/>
      <c r="AN164" s="103"/>
      <c r="AO164" s="103"/>
      <c r="AP164" s="103"/>
      <c r="AQ164" s="103"/>
      <c r="AR164" s="103"/>
      <c r="AS164" s="103"/>
      <c r="AT164" s="103"/>
      <c r="AU164" s="103"/>
      <c r="AV164" s="103"/>
      <c r="AW164" s="103"/>
      <c r="AX164" s="103"/>
      <c r="AY164" s="103"/>
      <c r="AZ164" s="103"/>
      <c r="BA164" s="103"/>
      <c r="BB164" s="103"/>
      <c r="BC164" s="103"/>
      <c r="BD164" s="103"/>
      <c r="BE164" s="103"/>
      <c r="BF164" s="103"/>
      <c r="BG164" s="103"/>
      <c r="BH164" s="103"/>
      <c r="BI164" s="103"/>
    </row>
    <row r="165" spans="1:61" s="5" customFormat="1" x14ac:dyDescent="0.25">
      <c r="A165" s="103"/>
      <c r="B165" s="103" t="s">
        <v>1009</v>
      </c>
      <c r="C165" s="104" t="s">
        <v>1010</v>
      </c>
      <c r="D165" s="103">
        <v>34430</v>
      </c>
      <c r="E165" s="65">
        <v>0</v>
      </c>
      <c r="F165" s="65">
        <v>0</v>
      </c>
      <c r="G165" s="65">
        <v>0</v>
      </c>
      <c r="H165" s="65">
        <v>0</v>
      </c>
      <c r="I165" s="65">
        <v>0</v>
      </c>
      <c r="J165" s="65">
        <v>1</v>
      </c>
      <c r="K165" s="65">
        <v>0</v>
      </c>
      <c r="L165" s="65">
        <v>0</v>
      </c>
      <c r="M165" s="65">
        <v>0</v>
      </c>
      <c r="N165" s="65">
        <v>0</v>
      </c>
      <c r="O165" s="65">
        <v>0</v>
      </c>
      <c r="P165" s="65">
        <v>0</v>
      </c>
      <c r="Q165" s="65">
        <v>0</v>
      </c>
      <c r="R165" s="65">
        <v>0</v>
      </c>
      <c r="S165" s="65">
        <v>0</v>
      </c>
      <c r="T165" s="65">
        <v>0</v>
      </c>
      <c r="U165" s="65">
        <v>0</v>
      </c>
      <c r="V165" s="65">
        <v>0</v>
      </c>
      <c r="W165" s="65">
        <v>0</v>
      </c>
      <c r="X165" s="65">
        <v>0</v>
      </c>
      <c r="Y165" s="65">
        <v>0</v>
      </c>
      <c r="Z165" s="65">
        <v>0</v>
      </c>
      <c r="AA165" s="65">
        <v>1</v>
      </c>
      <c r="AB165" s="65">
        <v>0</v>
      </c>
      <c r="AC165" s="65">
        <v>0</v>
      </c>
      <c r="AD165" s="65">
        <v>0</v>
      </c>
      <c r="AE165" s="107">
        <f t="shared" si="11"/>
        <v>2</v>
      </c>
      <c r="AF165" s="65">
        <f t="shared" si="12"/>
        <v>1</v>
      </c>
      <c r="AG165" s="107">
        <f t="shared" si="13"/>
        <v>3</v>
      </c>
      <c r="AH165" s="124" t="s">
        <v>6049</v>
      </c>
      <c r="AI165" s="12">
        <f t="shared" si="14"/>
        <v>3.3330000000000002</v>
      </c>
      <c r="AJ165" s="103"/>
      <c r="AK165" s="103"/>
      <c r="AL165" s="103"/>
      <c r="AM165" s="103"/>
      <c r="AN165" s="103"/>
      <c r="AO165" s="103"/>
      <c r="AP165" s="103"/>
      <c r="AQ165" s="103"/>
      <c r="AR165" s="103"/>
      <c r="AS165" s="103"/>
      <c r="AT165" s="103"/>
      <c r="AU165" s="103"/>
      <c r="AV165" s="103"/>
      <c r="AW165" s="103"/>
      <c r="AX165" s="103"/>
      <c r="AY165" s="103"/>
      <c r="AZ165" s="103"/>
      <c r="BA165" s="103"/>
      <c r="BB165" s="103"/>
      <c r="BC165" s="103"/>
      <c r="BD165" s="103"/>
      <c r="BE165" s="103"/>
      <c r="BF165" s="103"/>
      <c r="BG165" s="103"/>
      <c r="BH165" s="103"/>
      <c r="BI165" s="103"/>
    </row>
    <row r="166" spans="1:61" s="5" customFormat="1" x14ac:dyDescent="0.25">
      <c r="A166" s="103"/>
      <c r="B166" s="103" t="s">
        <v>1011</v>
      </c>
      <c r="C166" s="104" t="s">
        <v>1012</v>
      </c>
      <c r="D166" s="103">
        <v>34430</v>
      </c>
      <c r="E166" s="65">
        <v>0</v>
      </c>
      <c r="F166" s="65">
        <v>1</v>
      </c>
      <c r="G166" s="65">
        <v>1</v>
      </c>
      <c r="H166" s="65">
        <v>1</v>
      </c>
      <c r="I166" s="65">
        <v>0</v>
      </c>
      <c r="J166" s="65">
        <v>0</v>
      </c>
      <c r="K166" s="65">
        <v>0</v>
      </c>
      <c r="L166" s="65">
        <v>0</v>
      </c>
      <c r="M166" s="65">
        <v>1</v>
      </c>
      <c r="N166" s="65">
        <v>0</v>
      </c>
      <c r="O166" s="65">
        <v>1</v>
      </c>
      <c r="P166" s="65">
        <v>0</v>
      </c>
      <c r="Q166" s="65">
        <v>0</v>
      </c>
      <c r="R166" s="65">
        <v>0</v>
      </c>
      <c r="S166" s="65">
        <v>0</v>
      </c>
      <c r="T166" s="65">
        <v>0</v>
      </c>
      <c r="U166" s="65">
        <v>0</v>
      </c>
      <c r="V166" s="65">
        <v>0</v>
      </c>
      <c r="W166" s="65">
        <v>1</v>
      </c>
      <c r="X166" s="65">
        <v>0</v>
      </c>
      <c r="Y166" s="65">
        <v>1</v>
      </c>
      <c r="Z166" s="65">
        <v>0</v>
      </c>
      <c r="AA166" s="65">
        <v>1</v>
      </c>
      <c r="AB166" s="65">
        <v>0</v>
      </c>
      <c r="AC166" s="65">
        <v>1</v>
      </c>
      <c r="AD166" s="65">
        <v>0</v>
      </c>
      <c r="AE166" s="107">
        <f t="shared" si="11"/>
        <v>9</v>
      </c>
      <c r="AF166" s="65">
        <f t="shared" si="12"/>
        <v>1</v>
      </c>
      <c r="AG166" s="107">
        <f t="shared" si="13"/>
        <v>9</v>
      </c>
      <c r="AH166" s="124" t="s">
        <v>6051</v>
      </c>
      <c r="AI166" s="12">
        <f t="shared" si="14"/>
        <v>3</v>
      </c>
      <c r="AJ166" s="103"/>
      <c r="AK166" s="103"/>
      <c r="AL166" s="103"/>
      <c r="AM166" s="103"/>
      <c r="AN166" s="103"/>
      <c r="AO166" s="103"/>
      <c r="AP166" s="103"/>
      <c r="AQ166" s="103"/>
      <c r="AR166" s="103"/>
      <c r="AS166" s="103"/>
      <c r="AT166" s="103"/>
      <c r="AU166" s="103"/>
      <c r="AV166" s="103"/>
      <c r="AW166" s="103"/>
      <c r="AX166" s="103"/>
      <c r="AY166" s="103"/>
      <c r="AZ166" s="103"/>
      <c r="BA166" s="103"/>
      <c r="BB166" s="103"/>
      <c r="BC166" s="103"/>
      <c r="BD166" s="103"/>
      <c r="BE166" s="103"/>
      <c r="BF166" s="103"/>
      <c r="BG166" s="103"/>
      <c r="BH166" s="103"/>
      <c r="BI166" s="103"/>
    </row>
    <row r="167" spans="1:61" s="5" customFormat="1" x14ac:dyDescent="0.25">
      <c r="A167" s="103" t="s">
        <v>5136</v>
      </c>
      <c r="B167" s="103" t="s">
        <v>5346</v>
      </c>
      <c r="C167" s="104" t="s">
        <v>5347</v>
      </c>
      <c r="D167" s="103">
        <v>34430</v>
      </c>
      <c r="E167" s="65">
        <v>0</v>
      </c>
      <c r="F167" s="65">
        <v>0</v>
      </c>
      <c r="G167" s="65">
        <v>0</v>
      </c>
      <c r="H167" s="65">
        <v>0</v>
      </c>
      <c r="I167" s="65">
        <v>0</v>
      </c>
      <c r="J167" s="65">
        <v>0</v>
      </c>
      <c r="K167" s="65">
        <v>0</v>
      </c>
      <c r="L167" s="65">
        <v>0</v>
      </c>
      <c r="M167" s="65">
        <v>0</v>
      </c>
      <c r="N167" s="65">
        <v>0</v>
      </c>
      <c r="O167" s="65">
        <v>0</v>
      </c>
      <c r="P167" s="65">
        <v>0</v>
      </c>
      <c r="Q167" s="65">
        <v>0</v>
      </c>
      <c r="R167" s="65">
        <v>0</v>
      </c>
      <c r="S167" s="65">
        <v>0</v>
      </c>
      <c r="T167" s="65">
        <v>0</v>
      </c>
      <c r="U167" s="65">
        <v>0</v>
      </c>
      <c r="V167" s="65">
        <v>0</v>
      </c>
      <c r="W167" s="65">
        <v>0</v>
      </c>
      <c r="X167" s="65">
        <v>0</v>
      </c>
      <c r="Y167" s="65">
        <v>0</v>
      </c>
      <c r="Z167" s="65">
        <v>0</v>
      </c>
      <c r="AA167" s="65">
        <v>0</v>
      </c>
      <c r="AB167" s="65">
        <v>0</v>
      </c>
      <c r="AC167" s="65">
        <v>0</v>
      </c>
      <c r="AD167" s="65">
        <v>0</v>
      </c>
      <c r="AE167" s="107">
        <f t="shared" si="11"/>
        <v>0</v>
      </c>
      <c r="AF167" s="65">
        <f t="shared" si="12"/>
        <v>0</v>
      </c>
      <c r="AG167" s="107">
        <f t="shared" si="13"/>
        <v>0</v>
      </c>
      <c r="AH167" s="124" t="s">
        <v>6054</v>
      </c>
      <c r="AI167" s="12">
        <f t="shared" si="14"/>
        <v>2.6669999999999998</v>
      </c>
      <c r="AJ167" s="103"/>
      <c r="AK167" s="103"/>
      <c r="AL167" s="103"/>
      <c r="AM167" s="103"/>
      <c r="AN167" s="103"/>
      <c r="AO167" s="103"/>
      <c r="AP167" s="103"/>
      <c r="AQ167" s="103"/>
      <c r="AR167" s="103"/>
      <c r="AS167" s="103"/>
      <c r="AT167" s="103"/>
      <c r="AU167" s="103"/>
      <c r="AV167" s="103"/>
      <c r="AW167" s="103"/>
      <c r="AX167" s="103"/>
      <c r="AY167" s="103"/>
      <c r="AZ167" s="103"/>
      <c r="BA167" s="103"/>
      <c r="BB167" s="103"/>
      <c r="BC167" s="103"/>
      <c r="BD167" s="103"/>
      <c r="BE167" s="103"/>
      <c r="BF167" s="103"/>
      <c r="BG167" s="103"/>
      <c r="BH167" s="103"/>
      <c r="BI167" s="103"/>
    </row>
    <row r="168" spans="1:61" s="5" customFormat="1" x14ac:dyDescent="0.25">
      <c r="A168" s="103"/>
      <c r="B168" s="103" t="s">
        <v>1013</v>
      </c>
      <c r="C168" s="104" t="s">
        <v>1014</v>
      </c>
      <c r="D168" s="103">
        <v>34430</v>
      </c>
      <c r="E168" s="65">
        <v>0</v>
      </c>
      <c r="F168" s="65">
        <v>0</v>
      </c>
      <c r="G168" s="65">
        <v>0</v>
      </c>
      <c r="H168" s="65">
        <v>0</v>
      </c>
      <c r="I168" s="65">
        <v>0</v>
      </c>
      <c r="J168" s="65">
        <v>1</v>
      </c>
      <c r="K168" s="65">
        <v>0</v>
      </c>
      <c r="L168" s="65">
        <v>0</v>
      </c>
      <c r="M168" s="65">
        <v>0</v>
      </c>
      <c r="N168" s="65">
        <v>0</v>
      </c>
      <c r="O168" s="65">
        <v>0</v>
      </c>
      <c r="P168" s="65">
        <v>0</v>
      </c>
      <c r="Q168" s="65">
        <v>0</v>
      </c>
      <c r="R168" s="65">
        <v>0</v>
      </c>
      <c r="S168" s="65">
        <v>0</v>
      </c>
      <c r="T168" s="65">
        <v>0</v>
      </c>
      <c r="U168" s="65">
        <v>0</v>
      </c>
      <c r="V168" s="65">
        <v>0</v>
      </c>
      <c r="W168" s="65">
        <v>0</v>
      </c>
      <c r="X168" s="65">
        <v>0</v>
      </c>
      <c r="Y168" s="65">
        <v>0</v>
      </c>
      <c r="Z168" s="65">
        <v>0</v>
      </c>
      <c r="AA168" s="65">
        <v>0</v>
      </c>
      <c r="AB168" s="65">
        <v>0</v>
      </c>
      <c r="AC168" s="65">
        <v>0</v>
      </c>
      <c r="AD168" s="65">
        <v>0</v>
      </c>
      <c r="AE168" s="107">
        <f t="shared" si="11"/>
        <v>1</v>
      </c>
      <c r="AF168" s="65">
        <f t="shared" si="12"/>
        <v>1</v>
      </c>
      <c r="AG168" s="107">
        <f t="shared" si="13"/>
        <v>2</v>
      </c>
      <c r="AH168" s="124" t="s">
        <v>6047</v>
      </c>
      <c r="AI168" s="12">
        <f t="shared" si="14"/>
        <v>1.667</v>
      </c>
      <c r="AJ168" s="103"/>
      <c r="AK168" s="103"/>
      <c r="AL168" s="103"/>
      <c r="AM168" s="103"/>
      <c r="AN168" s="103"/>
      <c r="AO168" s="103"/>
      <c r="AP168" s="103"/>
      <c r="AQ168" s="103"/>
      <c r="AR168" s="103"/>
      <c r="AS168" s="103"/>
      <c r="AT168" s="103"/>
      <c r="AU168" s="103"/>
      <c r="AV168" s="103"/>
      <c r="AW168" s="103"/>
      <c r="AX168" s="103"/>
      <c r="AY168" s="103"/>
      <c r="AZ168" s="103"/>
      <c r="BA168" s="103"/>
      <c r="BB168" s="103"/>
      <c r="BC168" s="103"/>
      <c r="BD168" s="103"/>
      <c r="BE168" s="103"/>
      <c r="BF168" s="103"/>
      <c r="BG168" s="103"/>
      <c r="BH168" s="103"/>
      <c r="BI168" s="103"/>
    </row>
    <row r="169" spans="1:61" s="5" customFormat="1" x14ac:dyDescent="0.25">
      <c r="A169" s="103"/>
      <c r="B169" s="103" t="s">
        <v>1015</v>
      </c>
      <c r="C169" s="104" t="s">
        <v>1016</v>
      </c>
      <c r="D169" s="103">
        <v>34430</v>
      </c>
      <c r="E169" s="65">
        <v>0</v>
      </c>
      <c r="F169" s="65">
        <v>0</v>
      </c>
      <c r="G169" s="65">
        <v>0</v>
      </c>
      <c r="H169" s="65">
        <v>0</v>
      </c>
      <c r="I169" s="65">
        <v>0</v>
      </c>
      <c r="J169" s="65">
        <v>0</v>
      </c>
      <c r="K169" s="65">
        <v>0</v>
      </c>
      <c r="L169" s="65">
        <v>0</v>
      </c>
      <c r="M169" s="65">
        <v>0</v>
      </c>
      <c r="N169" s="65">
        <v>0</v>
      </c>
      <c r="O169" s="65">
        <v>0</v>
      </c>
      <c r="P169" s="65">
        <v>0</v>
      </c>
      <c r="Q169" s="65">
        <v>0</v>
      </c>
      <c r="R169" s="65">
        <v>0</v>
      </c>
      <c r="S169" s="65">
        <v>0</v>
      </c>
      <c r="T169" s="65">
        <v>0</v>
      </c>
      <c r="U169" s="65">
        <v>0</v>
      </c>
      <c r="V169" s="65">
        <v>0</v>
      </c>
      <c r="W169" s="65">
        <v>0</v>
      </c>
      <c r="X169" s="65">
        <v>0</v>
      </c>
      <c r="Y169" s="65">
        <v>0</v>
      </c>
      <c r="Z169" s="65">
        <v>0</v>
      </c>
      <c r="AA169" s="65">
        <v>0</v>
      </c>
      <c r="AB169" s="65">
        <v>0</v>
      </c>
      <c r="AC169" s="65">
        <v>0</v>
      </c>
      <c r="AD169" s="65">
        <v>0</v>
      </c>
      <c r="AE169" s="107">
        <f t="shared" si="11"/>
        <v>0</v>
      </c>
      <c r="AF169" s="65">
        <f t="shared" si="12"/>
        <v>0</v>
      </c>
      <c r="AG169" s="107">
        <f t="shared" si="13"/>
        <v>0</v>
      </c>
      <c r="AH169" s="124" t="s">
        <v>6050</v>
      </c>
      <c r="AI169" s="12">
        <f t="shared" si="14"/>
        <v>2</v>
      </c>
      <c r="AJ169" s="103"/>
      <c r="AK169" s="103"/>
      <c r="AL169" s="103"/>
      <c r="AM169" s="103"/>
      <c r="AN169" s="103"/>
      <c r="AO169" s="103"/>
      <c r="AP169" s="103"/>
      <c r="AQ169" s="103"/>
      <c r="AR169" s="103"/>
      <c r="AS169" s="103"/>
      <c r="AT169" s="103"/>
      <c r="AU169" s="103"/>
      <c r="AV169" s="103"/>
      <c r="AW169" s="103"/>
      <c r="AX169" s="103"/>
      <c r="AY169" s="103"/>
      <c r="AZ169" s="103"/>
      <c r="BA169" s="103"/>
      <c r="BB169" s="103"/>
      <c r="BC169" s="103"/>
      <c r="BD169" s="103"/>
      <c r="BE169" s="103"/>
      <c r="BF169" s="103"/>
      <c r="BG169" s="103"/>
      <c r="BH169" s="103"/>
      <c r="BI169" s="103"/>
    </row>
    <row r="170" spans="1:61" s="5" customFormat="1" x14ac:dyDescent="0.25">
      <c r="A170" s="103"/>
      <c r="B170" s="103" t="s">
        <v>1019</v>
      </c>
      <c r="C170" s="104" t="s">
        <v>1020</v>
      </c>
      <c r="D170" s="103">
        <v>34430</v>
      </c>
      <c r="E170" s="65">
        <v>0</v>
      </c>
      <c r="F170" s="65">
        <v>0</v>
      </c>
      <c r="G170" s="65">
        <v>0</v>
      </c>
      <c r="H170" s="65">
        <v>0</v>
      </c>
      <c r="I170" s="65">
        <v>0</v>
      </c>
      <c r="J170" s="65">
        <v>0</v>
      </c>
      <c r="K170" s="65">
        <v>0</v>
      </c>
      <c r="L170" s="65">
        <v>0</v>
      </c>
      <c r="M170" s="65">
        <v>0</v>
      </c>
      <c r="N170" s="65">
        <v>0</v>
      </c>
      <c r="O170" s="65">
        <v>0</v>
      </c>
      <c r="P170" s="65">
        <v>0</v>
      </c>
      <c r="Q170" s="65">
        <v>0</v>
      </c>
      <c r="R170" s="65">
        <v>0</v>
      </c>
      <c r="S170" s="65">
        <v>0</v>
      </c>
      <c r="T170" s="65">
        <v>0</v>
      </c>
      <c r="U170" s="65">
        <v>0</v>
      </c>
      <c r="V170" s="65">
        <v>0</v>
      </c>
      <c r="W170" s="65">
        <v>0</v>
      </c>
      <c r="X170" s="65">
        <v>0</v>
      </c>
      <c r="Y170" s="65">
        <v>0</v>
      </c>
      <c r="Z170" s="65">
        <v>0</v>
      </c>
      <c r="AA170" s="65">
        <v>0</v>
      </c>
      <c r="AB170" s="65">
        <v>0</v>
      </c>
      <c r="AC170" s="65">
        <v>0</v>
      </c>
      <c r="AD170" s="65">
        <v>0</v>
      </c>
      <c r="AE170" s="107">
        <f t="shared" si="11"/>
        <v>0</v>
      </c>
      <c r="AF170" s="65">
        <f t="shared" si="12"/>
        <v>0</v>
      </c>
      <c r="AG170" s="107">
        <f t="shared" si="13"/>
        <v>0</v>
      </c>
      <c r="AH170" s="124" t="s">
        <v>6050</v>
      </c>
      <c r="AI170" s="12">
        <f t="shared" si="14"/>
        <v>2</v>
      </c>
      <c r="AJ170" s="103"/>
      <c r="AK170" s="103"/>
      <c r="AL170" s="103"/>
      <c r="AM170" s="103"/>
      <c r="AN170" s="103"/>
      <c r="AO170" s="103"/>
      <c r="AP170" s="103"/>
      <c r="AQ170" s="103"/>
      <c r="AR170" s="103"/>
      <c r="AS170" s="103"/>
      <c r="AT170" s="103"/>
      <c r="AU170" s="103"/>
      <c r="AV170" s="103"/>
      <c r="AW170" s="103"/>
      <c r="AX170" s="103"/>
      <c r="AY170" s="103"/>
      <c r="AZ170" s="103"/>
      <c r="BA170" s="103"/>
      <c r="BB170" s="103"/>
      <c r="BC170" s="103"/>
      <c r="BD170" s="103"/>
      <c r="BE170" s="103"/>
      <c r="BF170" s="103"/>
      <c r="BG170" s="103"/>
      <c r="BH170" s="103"/>
      <c r="BI170" s="103"/>
    </row>
    <row r="171" spans="1:61" s="5" customFormat="1" x14ac:dyDescent="0.25">
      <c r="A171" s="103"/>
      <c r="B171" s="103" t="s">
        <v>1021</v>
      </c>
      <c r="C171" s="104" t="s">
        <v>1022</v>
      </c>
      <c r="D171" s="103">
        <v>34430</v>
      </c>
      <c r="E171" s="65">
        <v>0</v>
      </c>
      <c r="F171" s="65">
        <v>0</v>
      </c>
      <c r="G171" s="65">
        <v>0</v>
      </c>
      <c r="H171" s="65">
        <v>0</v>
      </c>
      <c r="I171" s="65">
        <v>0</v>
      </c>
      <c r="J171" s="65">
        <v>0</v>
      </c>
      <c r="K171" s="65">
        <v>0</v>
      </c>
      <c r="L171" s="65">
        <v>0</v>
      </c>
      <c r="M171" s="65">
        <v>0</v>
      </c>
      <c r="N171" s="65">
        <v>0</v>
      </c>
      <c r="O171" s="65">
        <v>0</v>
      </c>
      <c r="P171" s="65">
        <v>0</v>
      </c>
      <c r="Q171" s="65">
        <v>0</v>
      </c>
      <c r="R171" s="65">
        <v>0</v>
      </c>
      <c r="S171" s="65">
        <v>0</v>
      </c>
      <c r="T171" s="65">
        <v>0</v>
      </c>
      <c r="U171" s="65">
        <v>0</v>
      </c>
      <c r="V171" s="65">
        <v>0</v>
      </c>
      <c r="W171" s="65">
        <v>0</v>
      </c>
      <c r="X171" s="65">
        <v>0</v>
      </c>
      <c r="Y171" s="65">
        <v>0</v>
      </c>
      <c r="Z171" s="65">
        <v>0</v>
      </c>
      <c r="AA171" s="65">
        <v>0</v>
      </c>
      <c r="AB171" s="65">
        <v>0</v>
      </c>
      <c r="AC171" s="65">
        <v>0</v>
      </c>
      <c r="AD171" s="65">
        <v>0</v>
      </c>
      <c r="AE171" s="107">
        <f t="shared" si="11"/>
        <v>0</v>
      </c>
      <c r="AF171" s="65">
        <f t="shared" si="12"/>
        <v>0</v>
      </c>
      <c r="AG171" s="107">
        <f t="shared" si="13"/>
        <v>0</v>
      </c>
      <c r="AH171" s="124" t="s">
        <v>5135</v>
      </c>
      <c r="AI171" s="12">
        <f t="shared" si="14"/>
        <v>1</v>
      </c>
      <c r="AJ171" s="103"/>
      <c r="AK171" s="103"/>
      <c r="AL171" s="103"/>
      <c r="AM171" s="103"/>
      <c r="AN171" s="103"/>
      <c r="AO171" s="103"/>
      <c r="AP171" s="103"/>
      <c r="AQ171" s="103"/>
      <c r="AR171" s="103"/>
      <c r="AS171" s="103"/>
      <c r="AT171" s="103"/>
      <c r="AU171" s="103"/>
      <c r="AV171" s="103"/>
      <c r="AW171" s="103"/>
      <c r="AX171" s="103"/>
      <c r="AY171" s="103"/>
      <c r="AZ171" s="103"/>
      <c r="BA171" s="103"/>
      <c r="BB171" s="103"/>
      <c r="BC171" s="103"/>
      <c r="BD171" s="103"/>
      <c r="BE171" s="103"/>
      <c r="BF171" s="103"/>
      <c r="BG171" s="103"/>
      <c r="BH171" s="103"/>
      <c r="BI171" s="103"/>
    </row>
    <row r="172" spans="1:61" s="5" customFormat="1" x14ac:dyDescent="0.25">
      <c r="A172" s="103"/>
      <c r="B172" s="103" t="s">
        <v>1023</v>
      </c>
      <c r="C172" s="104" t="s">
        <v>1024</v>
      </c>
      <c r="D172" s="103">
        <v>34430</v>
      </c>
      <c r="E172" s="65">
        <v>0</v>
      </c>
      <c r="F172" s="65">
        <v>0</v>
      </c>
      <c r="G172" s="65">
        <v>0</v>
      </c>
      <c r="H172" s="65">
        <v>0</v>
      </c>
      <c r="I172" s="65">
        <v>0</v>
      </c>
      <c r="J172" s="65">
        <v>0</v>
      </c>
      <c r="K172" s="65">
        <v>0</v>
      </c>
      <c r="L172" s="65">
        <v>0</v>
      </c>
      <c r="M172" s="65">
        <v>0</v>
      </c>
      <c r="N172" s="65">
        <v>0</v>
      </c>
      <c r="O172" s="65">
        <v>0</v>
      </c>
      <c r="P172" s="65">
        <v>0</v>
      </c>
      <c r="Q172" s="65">
        <v>0</v>
      </c>
      <c r="R172" s="65">
        <v>0</v>
      </c>
      <c r="S172" s="65">
        <v>0</v>
      </c>
      <c r="T172" s="65">
        <v>0</v>
      </c>
      <c r="U172" s="65">
        <v>0</v>
      </c>
      <c r="V172" s="65">
        <v>0</v>
      </c>
      <c r="W172" s="65">
        <v>0</v>
      </c>
      <c r="X172" s="65">
        <v>0</v>
      </c>
      <c r="Y172" s="65">
        <v>0</v>
      </c>
      <c r="Z172" s="65">
        <v>0</v>
      </c>
      <c r="AA172" s="65">
        <v>0</v>
      </c>
      <c r="AB172" s="65">
        <v>0</v>
      </c>
      <c r="AC172" s="65">
        <v>0</v>
      </c>
      <c r="AD172" s="65">
        <v>0</v>
      </c>
      <c r="AE172" s="107">
        <f t="shared" si="11"/>
        <v>0</v>
      </c>
      <c r="AF172" s="65">
        <f t="shared" si="12"/>
        <v>0</v>
      </c>
      <c r="AG172" s="107">
        <f t="shared" si="13"/>
        <v>0</v>
      </c>
      <c r="AH172" s="124" t="s">
        <v>6053</v>
      </c>
      <c r="AI172" s="12">
        <f t="shared" si="14"/>
        <v>3.6669999999999998</v>
      </c>
      <c r="AJ172" s="103"/>
      <c r="AK172" s="103"/>
      <c r="AL172" s="103"/>
      <c r="AM172" s="103"/>
      <c r="AN172" s="103"/>
      <c r="AO172" s="103"/>
      <c r="AP172" s="103"/>
      <c r="AQ172" s="103"/>
      <c r="AR172" s="103"/>
      <c r="AS172" s="103"/>
      <c r="AT172" s="103"/>
      <c r="AU172" s="103"/>
      <c r="AV172" s="103"/>
      <c r="AW172" s="103"/>
      <c r="AX172" s="103"/>
      <c r="AY172" s="103"/>
      <c r="AZ172" s="103"/>
      <c r="BA172" s="103"/>
      <c r="BB172" s="103"/>
      <c r="BC172" s="103"/>
      <c r="BD172" s="103"/>
      <c r="BE172" s="103"/>
      <c r="BF172" s="103"/>
      <c r="BG172" s="103"/>
      <c r="BH172" s="103"/>
      <c r="BI172" s="103"/>
    </row>
    <row r="173" spans="1:61" s="5" customFormat="1" x14ac:dyDescent="0.25">
      <c r="A173" s="103"/>
      <c r="B173" s="103" t="s">
        <v>1027</v>
      </c>
      <c r="C173" s="104" t="s">
        <v>1028</v>
      </c>
      <c r="D173" s="103">
        <v>34430</v>
      </c>
      <c r="E173" s="65">
        <v>0</v>
      </c>
      <c r="F173" s="65">
        <v>0</v>
      </c>
      <c r="G173" s="65">
        <v>0</v>
      </c>
      <c r="H173" s="65">
        <v>0</v>
      </c>
      <c r="I173" s="65">
        <v>0</v>
      </c>
      <c r="J173" s="65">
        <v>0</v>
      </c>
      <c r="K173" s="65">
        <v>0</v>
      </c>
      <c r="L173" s="65">
        <v>0</v>
      </c>
      <c r="M173" s="65">
        <v>0</v>
      </c>
      <c r="N173" s="65">
        <v>0</v>
      </c>
      <c r="O173" s="65">
        <v>1</v>
      </c>
      <c r="P173" s="65">
        <v>0</v>
      </c>
      <c r="Q173" s="65">
        <v>0</v>
      </c>
      <c r="R173" s="65">
        <v>0</v>
      </c>
      <c r="S173" s="65">
        <v>0</v>
      </c>
      <c r="T173" s="65">
        <v>0</v>
      </c>
      <c r="U173" s="65">
        <v>0</v>
      </c>
      <c r="V173" s="65">
        <v>0</v>
      </c>
      <c r="W173" s="65">
        <v>1</v>
      </c>
      <c r="X173" s="65">
        <v>0</v>
      </c>
      <c r="Y173" s="65">
        <v>1</v>
      </c>
      <c r="Z173" s="65">
        <v>0</v>
      </c>
      <c r="AA173" s="65">
        <v>1</v>
      </c>
      <c r="AB173" s="65">
        <v>0</v>
      </c>
      <c r="AC173" s="65">
        <v>1</v>
      </c>
      <c r="AD173" s="65">
        <v>0</v>
      </c>
      <c r="AE173" s="107">
        <f t="shared" si="11"/>
        <v>5</v>
      </c>
      <c r="AF173" s="65">
        <f t="shared" si="12"/>
        <v>1</v>
      </c>
      <c r="AG173" s="107">
        <f t="shared" si="13"/>
        <v>5</v>
      </c>
      <c r="AH173" s="124" t="s">
        <v>6051</v>
      </c>
      <c r="AI173" s="12">
        <f t="shared" si="14"/>
        <v>3</v>
      </c>
      <c r="AJ173" s="103"/>
      <c r="AK173" s="103"/>
      <c r="AL173" s="103"/>
      <c r="AM173" s="103"/>
      <c r="AN173" s="103"/>
      <c r="AO173" s="103"/>
      <c r="AP173" s="103"/>
      <c r="AQ173" s="103"/>
      <c r="AR173" s="103"/>
      <c r="AS173" s="103"/>
      <c r="AT173" s="103"/>
      <c r="AU173" s="103"/>
      <c r="AV173" s="103"/>
      <c r="AW173" s="103"/>
      <c r="AX173" s="103"/>
      <c r="AY173" s="103"/>
      <c r="AZ173" s="103"/>
      <c r="BA173" s="103"/>
      <c r="BB173" s="103"/>
      <c r="BC173" s="103"/>
      <c r="BD173" s="103"/>
      <c r="BE173" s="103"/>
      <c r="BF173" s="103"/>
      <c r="BG173" s="103"/>
      <c r="BH173" s="103"/>
      <c r="BI173" s="103"/>
    </row>
    <row r="174" spans="1:61" s="5" customFormat="1" x14ac:dyDescent="0.25">
      <c r="A174" s="103"/>
      <c r="B174" s="103" t="s">
        <v>1029</v>
      </c>
      <c r="C174" s="104" t="s">
        <v>1030</v>
      </c>
      <c r="D174" s="103">
        <v>34430</v>
      </c>
      <c r="E174" s="65">
        <v>0</v>
      </c>
      <c r="F174" s="65">
        <v>1</v>
      </c>
      <c r="G174" s="65">
        <v>1</v>
      </c>
      <c r="H174" s="65">
        <v>1</v>
      </c>
      <c r="I174" s="65">
        <v>0</v>
      </c>
      <c r="J174" s="65">
        <v>0</v>
      </c>
      <c r="K174" s="65">
        <v>0</v>
      </c>
      <c r="L174" s="65">
        <v>0</v>
      </c>
      <c r="M174" s="65">
        <v>1</v>
      </c>
      <c r="N174" s="65">
        <v>0</v>
      </c>
      <c r="O174" s="65">
        <v>1</v>
      </c>
      <c r="P174" s="65">
        <v>0</v>
      </c>
      <c r="Q174" s="65">
        <v>0</v>
      </c>
      <c r="R174" s="65">
        <v>0</v>
      </c>
      <c r="S174" s="65">
        <v>0</v>
      </c>
      <c r="T174" s="65">
        <v>0</v>
      </c>
      <c r="U174" s="65">
        <v>0</v>
      </c>
      <c r="V174" s="65">
        <v>0</v>
      </c>
      <c r="W174" s="65">
        <v>0</v>
      </c>
      <c r="X174" s="65">
        <v>0</v>
      </c>
      <c r="Y174" s="65">
        <v>0</v>
      </c>
      <c r="Z174" s="65">
        <v>0</v>
      </c>
      <c r="AA174" s="65">
        <v>0</v>
      </c>
      <c r="AB174" s="65">
        <v>0</v>
      </c>
      <c r="AC174" s="65">
        <v>0</v>
      </c>
      <c r="AD174" s="65">
        <v>0</v>
      </c>
      <c r="AE174" s="107">
        <f t="shared" si="11"/>
        <v>5</v>
      </c>
      <c r="AF174" s="65">
        <f t="shared" si="12"/>
        <v>1</v>
      </c>
      <c r="AG174" s="107">
        <f t="shared" si="13"/>
        <v>5</v>
      </c>
      <c r="AH174" s="124" t="s">
        <v>6046</v>
      </c>
      <c r="AI174" s="12" t="str">
        <f t="shared" si="14"/>
        <v>QQQ</v>
      </c>
      <c r="AJ174" s="103"/>
      <c r="AK174" s="103"/>
      <c r="AL174" s="103"/>
      <c r="AM174" s="103"/>
      <c r="AN174" s="103"/>
      <c r="AO174" s="103"/>
      <c r="AP174" s="103"/>
      <c r="AQ174" s="103"/>
      <c r="AR174" s="103"/>
      <c r="AS174" s="103"/>
      <c r="AT174" s="103"/>
      <c r="AU174" s="103"/>
      <c r="AV174" s="103"/>
      <c r="AW174" s="103"/>
      <c r="AX174" s="103"/>
      <c r="AY174" s="103"/>
      <c r="AZ174" s="103"/>
      <c r="BA174" s="103"/>
      <c r="BB174" s="103"/>
      <c r="BC174" s="103"/>
      <c r="BD174" s="103"/>
      <c r="BE174" s="103"/>
      <c r="BF174" s="103"/>
      <c r="BG174" s="103"/>
      <c r="BH174" s="103"/>
      <c r="BI174" s="103"/>
    </row>
    <row r="175" spans="1:61" s="5" customFormat="1" x14ac:dyDescent="0.25">
      <c r="A175" s="103"/>
      <c r="B175" s="103" t="s">
        <v>1031</v>
      </c>
      <c r="C175" s="104" t="s">
        <v>1032</v>
      </c>
      <c r="D175" s="103">
        <v>34430</v>
      </c>
      <c r="E175" s="65">
        <v>0</v>
      </c>
      <c r="F175" s="65">
        <v>0</v>
      </c>
      <c r="G175" s="65">
        <v>0</v>
      </c>
      <c r="H175" s="65">
        <v>0</v>
      </c>
      <c r="I175" s="65">
        <v>0</v>
      </c>
      <c r="J175" s="65">
        <v>0</v>
      </c>
      <c r="K175" s="65">
        <v>0</v>
      </c>
      <c r="L175" s="65">
        <v>0</v>
      </c>
      <c r="M175" s="65">
        <v>0</v>
      </c>
      <c r="N175" s="65">
        <v>0</v>
      </c>
      <c r="O175" s="65">
        <v>0</v>
      </c>
      <c r="P175" s="65">
        <v>0</v>
      </c>
      <c r="Q175" s="65">
        <v>0</v>
      </c>
      <c r="R175" s="65">
        <v>0</v>
      </c>
      <c r="S175" s="65">
        <v>0</v>
      </c>
      <c r="T175" s="65">
        <v>0</v>
      </c>
      <c r="U175" s="65">
        <v>0</v>
      </c>
      <c r="V175" s="65">
        <v>0</v>
      </c>
      <c r="W175" s="65">
        <v>0</v>
      </c>
      <c r="X175" s="65">
        <v>0</v>
      </c>
      <c r="Y175" s="65">
        <v>0</v>
      </c>
      <c r="Z175" s="65">
        <v>0</v>
      </c>
      <c r="AA175" s="65">
        <v>0</v>
      </c>
      <c r="AB175" s="65">
        <v>0</v>
      </c>
      <c r="AC175" s="65">
        <v>0</v>
      </c>
      <c r="AD175" s="65">
        <v>0</v>
      </c>
      <c r="AE175" s="107">
        <f t="shared" si="11"/>
        <v>0</v>
      </c>
      <c r="AF175" s="65">
        <f t="shared" si="12"/>
        <v>0</v>
      </c>
      <c r="AG175" s="107">
        <f t="shared" si="13"/>
        <v>0</v>
      </c>
      <c r="AH175" s="124" t="s">
        <v>6051</v>
      </c>
      <c r="AI175" s="12">
        <f t="shared" si="14"/>
        <v>3</v>
      </c>
      <c r="AJ175" s="103"/>
      <c r="AK175" s="103"/>
      <c r="AL175" s="103"/>
      <c r="AM175" s="103"/>
      <c r="AN175" s="103"/>
      <c r="AO175" s="103"/>
      <c r="AP175" s="103"/>
      <c r="AQ175" s="103"/>
      <c r="AR175" s="103"/>
      <c r="AS175" s="103"/>
      <c r="AT175" s="103"/>
      <c r="AU175" s="103"/>
      <c r="AV175" s="103"/>
      <c r="AW175" s="103"/>
      <c r="AX175" s="103"/>
      <c r="AY175" s="103"/>
      <c r="AZ175" s="103"/>
      <c r="BA175" s="103"/>
      <c r="BB175" s="103"/>
      <c r="BC175" s="103"/>
      <c r="BD175" s="103"/>
      <c r="BE175" s="103"/>
      <c r="BF175" s="103"/>
      <c r="BG175" s="103"/>
      <c r="BH175" s="103"/>
      <c r="BI175" s="103"/>
    </row>
    <row r="176" spans="1:61" s="5" customFormat="1" x14ac:dyDescent="0.25">
      <c r="A176" s="103" t="s">
        <v>5136</v>
      </c>
      <c r="B176" s="103" t="s">
        <v>5348</v>
      </c>
      <c r="C176" s="104" t="s">
        <v>5349</v>
      </c>
      <c r="D176" s="103">
        <v>34430</v>
      </c>
      <c r="E176" s="65">
        <v>0</v>
      </c>
      <c r="F176" s="65">
        <v>0</v>
      </c>
      <c r="G176" s="65">
        <v>0</v>
      </c>
      <c r="H176" s="65">
        <v>1</v>
      </c>
      <c r="I176" s="65">
        <v>1</v>
      </c>
      <c r="J176" s="65">
        <v>0</v>
      </c>
      <c r="K176" s="65">
        <v>0</v>
      </c>
      <c r="L176" s="65">
        <v>0</v>
      </c>
      <c r="M176" s="65">
        <v>0</v>
      </c>
      <c r="N176" s="65">
        <v>1</v>
      </c>
      <c r="O176" s="65">
        <v>1</v>
      </c>
      <c r="P176" s="65">
        <v>0</v>
      </c>
      <c r="Q176" s="65">
        <v>0</v>
      </c>
      <c r="R176" s="65">
        <v>0</v>
      </c>
      <c r="S176" s="65">
        <v>0</v>
      </c>
      <c r="T176" s="65">
        <v>0</v>
      </c>
      <c r="U176" s="65">
        <v>0</v>
      </c>
      <c r="V176" s="65">
        <v>0</v>
      </c>
      <c r="W176" s="65">
        <v>0</v>
      </c>
      <c r="X176" s="65">
        <v>0</v>
      </c>
      <c r="Y176" s="65">
        <v>0</v>
      </c>
      <c r="Z176" s="65">
        <v>0</v>
      </c>
      <c r="AA176" s="65">
        <v>0</v>
      </c>
      <c r="AB176" s="65">
        <v>0</v>
      </c>
      <c r="AC176" s="65">
        <v>0</v>
      </c>
      <c r="AD176" s="65">
        <v>0</v>
      </c>
      <c r="AE176" s="107">
        <f t="shared" si="11"/>
        <v>4</v>
      </c>
      <c r="AF176" s="65">
        <f t="shared" si="12"/>
        <v>1</v>
      </c>
      <c r="AG176" s="107">
        <f t="shared" si="13"/>
        <v>4</v>
      </c>
      <c r="AH176" s="124" t="s">
        <v>6051</v>
      </c>
      <c r="AI176" s="12">
        <f t="shared" si="14"/>
        <v>3</v>
      </c>
      <c r="AJ176" s="103"/>
      <c r="AK176" s="103"/>
      <c r="AL176" s="103"/>
      <c r="AM176" s="103"/>
      <c r="AN176" s="103"/>
      <c r="AO176" s="103"/>
      <c r="AP176" s="103"/>
      <c r="AQ176" s="103"/>
      <c r="AR176" s="103"/>
      <c r="AS176" s="103"/>
      <c r="AT176" s="103"/>
      <c r="AU176" s="103"/>
      <c r="AV176" s="103"/>
      <c r="AW176" s="103"/>
      <c r="AX176" s="103"/>
      <c r="AY176" s="103"/>
      <c r="AZ176" s="103"/>
      <c r="BA176" s="103"/>
      <c r="BB176" s="103"/>
      <c r="BC176" s="103"/>
      <c r="BD176" s="103"/>
      <c r="BE176" s="103"/>
      <c r="BF176" s="103"/>
      <c r="BG176" s="103"/>
      <c r="BH176" s="103"/>
      <c r="BI176" s="103"/>
    </row>
    <row r="177" spans="1:61" s="5" customFormat="1" x14ac:dyDescent="0.25">
      <c r="A177" s="103" t="s">
        <v>5136</v>
      </c>
      <c r="B177" s="103" t="s">
        <v>5350</v>
      </c>
      <c r="C177" s="104" t="s">
        <v>5351</v>
      </c>
      <c r="D177" s="103">
        <v>34430</v>
      </c>
      <c r="E177" s="65">
        <v>0</v>
      </c>
      <c r="F177" s="65">
        <v>0</v>
      </c>
      <c r="G177" s="65">
        <v>0</v>
      </c>
      <c r="H177" s="65">
        <v>0</v>
      </c>
      <c r="I177" s="65">
        <v>0</v>
      </c>
      <c r="J177" s="65">
        <v>0</v>
      </c>
      <c r="K177" s="65">
        <v>0</v>
      </c>
      <c r="L177" s="65">
        <v>0</v>
      </c>
      <c r="M177" s="65">
        <v>0</v>
      </c>
      <c r="N177" s="65">
        <v>0</v>
      </c>
      <c r="O177" s="65">
        <v>0</v>
      </c>
      <c r="P177" s="65">
        <v>0</v>
      </c>
      <c r="Q177" s="65">
        <v>0</v>
      </c>
      <c r="R177" s="65">
        <v>0</v>
      </c>
      <c r="S177" s="65">
        <v>0</v>
      </c>
      <c r="T177" s="65">
        <v>0</v>
      </c>
      <c r="U177" s="65">
        <v>0</v>
      </c>
      <c r="V177" s="65">
        <v>0</v>
      </c>
      <c r="W177" s="65">
        <v>0</v>
      </c>
      <c r="X177" s="65">
        <v>0</v>
      </c>
      <c r="Y177" s="65">
        <v>0</v>
      </c>
      <c r="Z177" s="65">
        <v>0</v>
      </c>
      <c r="AA177" s="65">
        <v>0</v>
      </c>
      <c r="AB177" s="65">
        <v>0</v>
      </c>
      <c r="AC177" s="65">
        <v>0</v>
      </c>
      <c r="AD177" s="65">
        <v>0</v>
      </c>
      <c r="AE177" s="107">
        <f t="shared" si="11"/>
        <v>0</v>
      </c>
      <c r="AF177" s="65">
        <f t="shared" si="12"/>
        <v>0</v>
      </c>
      <c r="AG177" s="107">
        <f t="shared" si="13"/>
        <v>0</v>
      </c>
      <c r="AH177" s="124" t="s">
        <v>6054</v>
      </c>
      <c r="AI177" s="12">
        <f t="shared" si="14"/>
        <v>2.6669999999999998</v>
      </c>
      <c r="AJ177" s="103"/>
      <c r="AK177" s="103"/>
      <c r="AL177" s="103"/>
      <c r="AM177" s="103"/>
      <c r="AN177" s="103"/>
      <c r="AO177" s="103"/>
      <c r="AP177" s="103"/>
      <c r="AQ177" s="103"/>
      <c r="AR177" s="103"/>
      <c r="AS177" s="103"/>
      <c r="AT177" s="103"/>
      <c r="AU177" s="103"/>
      <c r="AV177" s="103"/>
      <c r="AW177" s="103"/>
      <c r="AX177" s="103"/>
      <c r="AY177" s="103"/>
      <c r="AZ177" s="103"/>
      <c r="BA177" s="103"/>
      <c r="BB177" s="103"/>
      <c r="BC177" s="103"/>
      <c r="BD177" s="103"/>
      <c r="BE177" s="103"/>
      <c r="BF177" s="103"/>
      <c r="BG177" s="103"/>
      <c r="BH177" s="103"/>
      <c r="BI177" s="103"/>
    </row>
    <row r="178" spans="1:61" s="5" customFormat="1" x14ac:dyDescent="0.25">
      <c r="A178" s="103"/>
      <c r="B178" s="103" t="s">
        <v>1033</v>
      </c>
      <c r="C178" s="104" t="s">
        <v>1034</v>
      </c>
      <c r="D178" s="103">
        <v>34430</v>
      </c>
      <c r="E178" s="65">
        <v>0</v>
      </c>
      <c r="F178" s="65">
        <v>0</v>
      </c>
      <c r="G178" s="65">
        <v>0</v>
      </c>
      <c r="H178" s="65">
        <v>0</v>
      </c>
      <c r="I178" s="65">
        <v>0</v>
      </c>
      <c r="J178" s="65">
        <v>0</v>
      </c>
      <c r="K178" s="65">
        <v>0</v>
      </c>
      <c r="L178" s="65">
        <v>0</v>
      </c>
      <c r="M178" s="65">
        <v>0</v>
      </c>
      <c r="N178" s="65">
        <v>0</v>
      </c>
      <c r="O178" s="65">
        <v>0</v>
      </c>
      <c r="P178" s="65">
        <v>0</v>
      </c>
      <c r="Q178" s="65">
        <v>0</v>
      </c>
      <c r="R178" s="65">
        <v>0</v>
      </c>
      <c r="S178" s="65">
        <v>0</v>
      </c>
      <c r="T178" s="65">
        <v>0</v>
      </c>
      <c r="U178" s="65">
        <v>0</v>
      </c>
      <c r="V178" s="65">
        <v>0</v>
      </c>
      <c r="W178" s="65">
        <v>0</v>
      </c>
      <c r="X178" s="65">
        <v>0</v>
      </c>
      <c r="Y178" s="65">
        <v>0</v>
      </c>
      <c r="Z178" s="65">
        <v>0</v>
      </c>
      <c r="AA178" s="65">
        <v>0</v>
      </c>
      <c r="AB178" s="65">
        <v>0</v>
      </c>
      <c r="AC178" s="65">
        <v>0</v>
      </c>
      <c r="AD178" s="65">
        <v>0</v>
      </c>
      <c r="AE178" s="107">
        <f t="shared" si="11"/>
        <v>0</v>
      </c>
      <c r="AF178" s="65">
        <f t="shared" si="12"/>
        <v>0</v>
      </c>
      <c r="AG178" s="107">
        <f t="shared" si="13"/>
        <v>0</v>
      </c>
      <c r="AH178" s="124" t="s">
        <v>6047</v>
      </c>
      <c r="AI178" s="12">
        <f t="shared" si="14"/>
        <v>1.667</v>
      </c>
      <c r="AJ178" s="103"/>
      <c r="AK178" s="103"/>
      <c r="AL178" s="103"/>
      <c r="AM178" s="103"/>
      <c r="AN178" s="103"/>
      <c r="AO178" s="103"/>
      <c r="AP178" s="103"/>
      <c r="AQ178" s="103"/>
      <c r="AR178" s="103"/>
      <c r="AS178" s="103"/>
      <c r="AT178" s="103"/>
      <c r="AU178" s="103"/>
      <c r="AV178" s="103"/>
      <c r="AW178" s="103"/>
      <c r="AX178" s="103"/>
      <c r="AY178" s="103"/>
      <c r="AZ178" s="103"/>
      <c r="BA178" s="103"/>
      <c r="BB178" s="103"/>
      <c r="BC178" s="103"/>
      <c r="BD178" s="103"/>
      <c r="BE178" s="103"/>
      <c r="BF178" s="103"/>
      <c r="BG178" s="103"/>
      <c r="BH178" s="103"/>
      <c r="BI178" s="103"/>
    </row>
    <row r="179" spans="1:61" s="5" customFormat="1" x14ac:dyDescent="0.25">
      <c r="A179" s="103"/>
      <c r="B179" s="103" t="s">
        <v>1035</v>
      </c>
      <c r="C179" s="104" t="s">
        <v>1036</v>
      </c>
      <c r="D179" s="103">
        <v>34430</v>
      </c>
      <c r="E179" s="65">
        <v>0</v>
      </c>
      <c r="F179" s="65">
        <v>1</v>
      </c>
      <c r="G179" s="65">
        <v>0</v>
      </c>
      <c r="H179" s="65">
        <v>1</v>
      </c>
      <c r="I179" s="65">
        <v>0</v>
      </c>
      <c r="J179" s="65">
        <v>0</v>
      </c>
      <c r="K179" s="65">
        <v>0</v>
      </c>
      <c r="L179" s="65">
        <v>0</v>
      </c>
      <c r="M179" s="65">
        <v>1</v>
      </c>
      <c r="N179" s="65">
        <v>0</v>
      </c>
      <c r="O179" s="65">
        <v>1</v>
      </c>
      <c r="P179" s="65">
        <v>0</v>
      </c>
      <c r="Q179" s="65">
        <v>0</v>
      </c>
      <c r="R179" s="65">
        <v>0</v>
      </c>
      <c r="S179" s="65">
        <v>0</v>
      </c>
      <c r="T179" s="65">
        <v>0</v>
      </c>
      <c r="U179" s="65">
        <v>0</v>
      </c>
      <c r="V179" s="65">
        <v>0</v>
      </c>
      <c r="W179" s="65">
        <v>1</v>
      </c>
      <c r="X179" s="65">
        <v>0</v>
      </c>
      <c r="Y179" s="65">
        <v>1</v>
      </c>
      <c r="Z179" s="65">
        <v>0</v>
      </c>
      <c r="AA179" s="65">
        <v>1</v>
      </c>
      <c r="AB179" s="65">
        <v>0</v>
      </c>
      <c r="AC179" s="65">
        <v>1</v>
      </c>
      <c r="AD179" s="65">
        <v>0</v>
      </c>
      <c r="AE179" s="107">
        <f t="shared" si="11"/>
        <v>8</v>
      </c>
      <c r="AF179" s="65">
        <f t="shared" si="12"/>
        <v>1</v>
      </c>
      <c r="AG179" s="107">
        <f t="shared" si="13"/>
        <v>8</v>
      </c>
      <c r="AH179" s="124" t="s">
        <v>6053</v>
      </c>
      <c r="AI179" s="12">
        <f t="shared" si="14"/>
        <v>3.6669999999999998</v>
      </c>
      <c r="AJ179" s="103"/>
      <c r="AK179" s="103"/>
      <c r="AL179" s="103"/>
      <c r="AM179" s="103"/>
      <c r="AN179" s="103"/>
      <c r="AO179" s="103"/>
      <c r="AP179" s="103"/>
      <c r="AQ179" s="103"/>
      <c r="AR179" s="103"/>
      <c r="AS179" s="103"/>
      <c r="AT179" s="103"/>
      <c r="AU179" s="103"/>
      <c r="AV179" s="103"/>
      <c r="AW179" s="103"/>
      <c r="AX179" s="103"/>
      <c r="AY179" s="103"/>
      <c r="AZ179" s="103"/>
      <c r="BA179" s="103"/>
      <c r="BB179" s="103"/>
      <c r="BC179" s="103"/>
      <c r="BD179" s="103"/>
      <c r="BE179" s="103"/>
      <c r="BF179" s="103"/>
      <c r="BG179" s="103"/>
      <c r="BH179" s="103"/>
      <c r="BI179" s="103"/>
    </row>
    <row r="180" spans="1:61" s="5" customFormat="1" x14ac:dyDescent="0.25">
      <c r="A180" s="103"/>
      <c r="B180" s="103" t="s">
        <v>1037</v>
      </c>
      <c r="C180" s="104" t="s">
        <v>1038</v>
      </c>
      <c r="D180" s="103">
        <v>34430</v>
      </c>
      <c r="E180" s="65">
        <v>0</v>
      </c>
      <c r="F180" s="65">
        <v>0</v>
      </c>
      <c r="G180" s="65">
        <v>1</v>
      </c>
      <c r="H180" s="65">
        <v>0</v>
      </c>
      <c r="I180" s="65">
        <v>0</v>
      </c>
      <c r="J180" s="65">
        <v>0</v>
      </c>
      <c r="K180" s="65">
        <v>0</v>
      </c>
      <c r="L180" s="65">
        <v>0</v>
      </c>
      <c r="M180" s="65">
        <v>0</v>
      </c>
      <c r="N180" s="65">
        <v>0</v>
      </c>
      <c r="O180" s="65">
        <v>0</v>
      </c>
      <c r="P180" s="65">
        <v>0</v>
      </c>
      <c r="Q180" s="65">
        <v>0</v>
      </c>
      <c r="R180" s="65">
        <v>0</v>
      </c>
      <c r="S180" s="65">
        <v>0</v>
      </c>
      <c r="T180" s="65">
        <v>0</v>
      </c>
      <c r="U180" s="65">
        <v>0</v>
      </c>
      <c r="V180" s="65">
        <v>0</v>
      </c>
      <c r="W180" s="65">
        <v>0</v>
      </c>
      <c r="X180" s="65">
        <v>0</v>
      </c>
      <c r="Y180" s="65">
        <v>0</v>
      </c>
      <c r="Z180" s="65">
        <v>0</v>
      </c>
      <c r="AA180" s="65">
        <v>0</v>
      </c>
      <c r="AB180" s="65">
        <v>0</v>
      </c>
      <c r="AC180" s="65">
        <v>0</v>
      </c>
      <c r="AD180" s="65">
        <v>1</v>
      </c>
      <c r="AE180" s="107">
        <f t="shared" si="11"/>
        <v>2</v>
      </c>
      <c r="AF180" s="65">
        <f t="shared" si="12"/>
        <v>1</v>
      </c>
      <c r="AG180" s="107">
        <f t="shared" si="13"/>
        <v>2</v>
      </c>
      <c r="AH180" s="124" t="s">
        <v>6053</v>
      </c>
      <c r="AI180" s="12">
        <f t="shared" si="14"/>
        <v>3.6669999999999998</v>
      </c>
      <c r="AJ180" s="103"/>
      <c r="AK180" s="103"/>
      <c r="AL180" s="103"/>
      <c r="AM180" s="103"/>
      <c r="AN180" s="103"/>
      <c r="AO180" s="103"/>
      <c r="AP180" s="103"/>
      <c r="AQ180" s="103"/>
      <c r="AR180" s="103"/>
      <c r="AS180" s="103"/>
      <c r="AT180" s="103"/>
      <c r="AU180" s="103"/>
      <c r="AV180" s="103"/>
      <c r="AW180" s="103"/>
      <c r="AX180" s="103"/>
      <c r="AY180" s="103"/>
      <c r="AZ180" s="103"/>
      <c r="BA180" s="103"/>
      <c r="BB180" s="103"/>
      <c r="BC180" s="103"/>
      <c r="BD180" s="103"/>
      <c r="BE180" s="103"/>
      <c r="BF180" s="103"/>
      <c r="BG180" s="103"/>
      <c r="BH180" s="103"/>
      <c r="BI180" s="103"/>
    </row>
    <row r="181" spans="1:61" s="5" customFormat="1" x14ac:dyDescent="0.25">
      <c r="A181" s="103"/>
      <c r="B181" s="103" t="s">
        <v>1039</v>
      </c>
      <c r="C181" s="104" t="s">
        <v>1040</v>
      </c>
      <c r="D181" s="103">
        <v>34430</v>
      </c>
      <c r="E181" s="65">
        <v>0</v>
      </c>
      <c r="F181" s="65">
        <v>0</v>
      </c>
      <c r="G181" s="65">
        <v>0</v>
      </c>
      <c r="H181" s="65">
        <v>0</v>
      </c>
      <c r="I181" s="65">
        <v>0</v>
      </c>
      <c r="J181" s="65">
        <v>1</v>
      </c>
      <c r="K181" s="65">
        <v>0</v>
      </c>
      <c r="L181" s="65">
        <v>0</v>
      </c>
      <c r="M181" s="65">
        <v>0</v>
      </c>
      <c r="N181" s="65">
        <v>0</v>
      </c>
      <c r="O181" s="65">
        <v>0</v>
      </c>
      <c r="P181" s="65">
        <v>0</v>
      </c>
      <c r="Q181" s="65">
        <v>0</v>
      </c>
      <c r="R181" s="65">
        <v>0</v>
      </c>
      <c r="S181" s="65">
        <v>0</v>
      </c>
      <c r="T181" s="65">
        <v>0</v>
      </c>
      <c r="U181" s="65">
        <v>0</v>
      </c>
      <c r="V181" s="65">
        <v>0</v>
      </c>
      <c r="W181" s="65">
        <v>0</v>
      </c>
      <c r="X181" s="65">
        <v>0</v>
      </c>
      <c r="Y181" s="65">
        <v>0</v>
      </c>
      <c r="Z181" s="65">
        <v>0</v>
      </c>
      <c r="AA181" s="65">
        <v>0</v>
      </c>
      <c r="AB181" s="65">
        <v>0</v>
      </c>
      <c r="AC181" s="65">
        <v>0</v>
      </c>
      <c r="AD181" s="65">
        <v>0</v>
      </c>
      <c r="AE181" s="107">
        <f t="shared" si="11"/>
        <v>1</v>
      </c>
      <c r="AF181" s="65">
        <f t="shared" si="12"/>
        <v>1</v>
      </c>
      <c r="AG181" s="107">
        <f t="shared" si="13"/>
        <v>2</v>
      </c>
      <c r="AH181" s="124" t="s">
        <v>6050</v>
      </c>
      <c r="AI181" s="12">
        <f t="shared" si="14"/>
        <v>2</v>
      </c>
      <c r="AJ181" s="103"/>
      <c r="AK181" s="103"/>
      <c r="AL181" s="103"/>
      <c r="AM181" s="103"/>
      <c r="AN181" s="103"/>
      <c r="AO181" s="103"/>
      <c r="AP181" s="103"/>
      <c r="AQ181" s="103"/>
      <c r="AR181" s="103"/>
      <c r="AS181" s="103"/>
      <c r="AT181" s="103"/>
      <c r="AU181" s="103"/>
      <c r="AV181" s="103"/>
      <c r="AW181" s="103"/>
      <c r="AX181" s="103"/>
      <c r="AY181" s="103"/>
      <c r="AZ181" s="103"/>
      <c r="BA181" s="103"/>
      <c r="BB181" s="103"/>
      <c r="BC181" s="103"/>
      <c r="BD181" s="103"/>
      <c r="BE181" s="103"/>
      <c r="BF181" s="103"/>
      <c r="BG181" s="103"/>
      <c r="BH181" s="103"/>
      <c r="BI181" s="103"/>
    </row>
    <row r="182" spans="1:61" s="5" customFormat="1" x14ac:dyDescent="0.25">
      <c r="A182" s="103" t="s">
        <v>5136</v>
      </c>
      <c r="B182" s="103" t="s">
        <v>5352</v>
      </c>
      <c r="C182" s="104" t="s">
        <v>5353</v>
      </c>
      <c r="D182" s="103">
        <v>34430</v>
      </c>
      <c r="E182" s="65">
        <v>0</v>
      </c>
      <c r="F182" s="65">
        <v>0</v>
      </c>
      <c r="G182" s="65">
        <v>0</v>
      </c>
      <c r="H182" s="65">
        <v>0</v>
      </c>
      <c r="I182" s="65">
        <v>0</v>
      </c>
      <c r="J182" s="65">
        <v>0</v>
      </c>
      <c r="K182" s="65">
        <v>0</v>
      </c>
      <c r="L182" s="65">
        <v>0</v>
      </c>
      <c r="M182" s="65">
        <v>0</v>
      </c>
      <c r="N182" s="65">
        <v>0</v>
      </c>
      <c r="O182" s="65">
        <v>0</v>
      </c>
      <c r="P182" s="65">
        <v>0</v>
      </c>
      <c r="Q182" s="65">
        <v>0</v>
      </c>
      <c r="R182" s="65">
        <v>0</v>
      </c>
      <c r="S182" s="65">
        <v>0</v>
      </c>
      <c r="T182" s="65">
        <v>0</v>
      </c>
      <c r="U182" s="65">
        <v>0</v>
      </c>
      <c r="V182" s="65">
        <v>0</v>
      </c>
      <c r="W182" s="65">
        <v>0</v>
      </c>
      <c r="X182" s="65">
        <v>0</v>
      </c>
      <c r="Y182" s="65">
        <v>0</v>
      </c>
      <c r="Z182" s="65">
        <v>0</v>
      </c>
      <c r="AA182" s="65">
        <v>0</v>
      </c>
      <c r="AB182" s="65">
        <v>0</v>
      </c>
      <c r="AC182" s="65">
        <v>0</v>
      </c>
      <c r="AD182" s="65">
        <v>0</v>
      </c>
      <c r="AE182" s="107">
        <f t="shared" si="11"/>
        <v>0</v>
      </c>
      <c r="AF182" s="65">
        <f t="shared" si="12"/>
        <v>0</v>
      </c>
      <c r="AG182" s="107">
        <f t="shared" si="13"/>
        <v>0</v>
      </c>
      <c r="AH182" s="124" t="s">
        <v>6054</v>
      </c>
      <c r="AI182" s="12">
        <f t="shared" si="14"/>
        <v>2.6669999999999998</v>
      </c>
      <c r="AJ182" s="103"/>
      <c r="AK182" s="103"/>
      <c r="AL182" s="103"/>
      <c r="AM182" s="103"/>
      <c r="AN182" s="103"/>
      <c r="AO182" s="103"/>
      <c r="AP182" s="103"/>
      <c r="AQ182" s="103"/>
      <c r="AR182" s="103"/>
      <c r="AS182" s="103"/>
      <c r="AT182" s="103"/>
      <c r="AU182" s="103"/>
      <c r="AV182" s="103"/>
      <c r="AW182" s="103"/>
      <c r="AX182" s="103"/>
      <c r="AY182" s="103"/>
      <c r="AZ182" s="103"/>
      <c r="BA182" s="103"/>
      <c r="BB182" s="103"/>
      <c r="BC182" s="103"/>
      <c r="BD182" s="103"/>
      <c r="BE182" s="103"/>
      <c r="BF182" s="103"/>
      <c r="BG182" s="103"/>
      <c r="BH182" s="103"/>
      <c r="BI182" s="103"/>
    </row>
    <row r="183" spans="1:61" s="5" customFormat="1" x14ac:dyDescent="0.25">
      <c r="A183" s="103"/>
      <c r="B183" s="103" t="s">
        <v>1041</v>
      </c>
      <c r="C183" s="104" t="s">
        <v>1042</v>
      </c>
      <c r="D183" s="103">
        <v>34430</v>
      </c>
      <c r="E183" s="65">
        <v>0</v>
      </c>
      <c r="F183" s="65">
        <v>0</v>
      </c>
      <c r="G183" s="65">
        <v>0</v>
      </c>
      <c r="H183" s="65">
        <v>0</v>
      </c>
      <c r="I183" s="65">
        <v>0</v>
      </c>
      <c r="J183" s="65">
        <v>0</v>
      </c>
      <c r="K183" s="65">
        <v>0</v>
      </c>
      <c r="L183" s="65">
        <v>0</v>
      </c>
      <c r="M183" s="65">
        <v>0</v>
      </c>
      <c r="N183" s="65">
        <v>0</v>
      </c>
      <c r="O183" s="65">
        <v>0</v>
      </c>
      <c r="P183" s="65">
        <v>0</v>
      </c>
      <c r="Q183" s="65">
        <v>0</v>
      </c>
      <c r="R183" s="65">
        <v>0</v>
      </c>
      <c r="S183" s="65">
        <v>0</v>
      </c>
      <c r="T183" s="65">
        <v>0</v>
      </c>
      <c r="U183" s="65">
        <v>0</v>
      </c>
      <c r="V183" s="65">
        <v>0</v>
      </c>
      <c r="W183" s="65">
        <v>0</v>
      </c>
      <c r="X183" s="65">
        <v>0</v>
      </c>
      <c r="Y183" s="65">
        <v>0</v>
      </c>
      <c r="Z183" s="65">
        <v>0</v>
      </c>
      <c r="AA183" s="65">
        <v>0</v>
      </c>
      <c r="AB183" s="65">
        <v>0</v>
      </c>
      <c r="AC183" s="65">
        <v>0</v>
      </c>
      <c r="AD183" s="65">
        <v>0</v>
      </c>
      <c r="AE183" s="107">
        <f t="shared" si="11"/>
        <v>0</v>
      </c>
      <c r="AF183" s="65">
        <f t="shared" si="12"/>
        <v>0</v>
      </c>
      <c r="AG183" s="107">
        <f t="shared" si="13"/>
        <v>0</v>
      </c>
      <c r="AH183" s="124" t="s">
        <v>6051</v>
      </c>
      <c r="AI183" s="12">
        <f t="shared" si="14"/>
        <v>3</v>
      </c>
      <c r="AJ183" s="103"/>
      <c r="AK183" s="103"/>
      <c r="AL183" s="103"/>
      <c r="AM183" s="103"/>
      <c r="AN183" s="103"/>
      <c r="AO183" s="103"/>
      <c r="AP183" s="103"/>
      <c r="AQ183" s="103"/>
      <c r="AR183" s="103"/>
      <c r="AS183" s="103"/>
      <c r="AT183" s="103"/>
      <c r="AU183" s="103"/>
      <c r="AV183" s="103"/>
      <c r="AW183" s="103"/>
      <c r="AX183" s="103"/>
      <c r="AY183" s="103"/>
      <c r="AZ183" s="103"/>
      <c r="BA183" s="103"/>
      <c r="BB183" s="103"/>
      <c r="BC183" s="103"/>
      <c r="BD183" s="103"/>
      <c r="BE183" s="103"/>
      <c r="BF183" s="103"/>
      <c r="BG183" s="103"/>
      <c r="BH183" s="103"/>
      <c r="BI183" s="103"/>
    </row>
    <row r="184" spans="1:61" s="5" customFormat="1" x14ac:dyDescent="0.25">
      <c r="A184" s="103"/>
      <c r="B184" s="103" t="s">
        <v>1043</v>
      </c>
      <c r="C184" s="104" t="s">
        <v>1044</v>
      </c>
      <c r="D184" s="103">
        <v>34430</v>
      </c>
      <c r="E184" s="65">
        <v>1</v>
      </c>
      <c r="F184" s="65">
        <v>0</v>
      </c>
      <c r="G184" s="65">
        <v>1</v>
      </c>
      <c r="H184" s="65">
        <v>0</v>
      </c>
      <c r="I184" s="65">
        <v>1</v>
      </c>
      <c r="J184" s="65">
        <v>1</v>
      </c>
      <c r="K184" s="65">
        <v>0</v>
      </c>
      <c r="L184" s="65">
        <v>0</v>
      </c>
      <c r="M184" s="65">
        <v>0</v>
      </c>
      <c r="N184" s="65">
        <v>1</v>
      </c>
      <c r="O184" s="65">
        <v>0</v>
      </c>
      <c r="P184" s="65">
        <v>1</v>
      </c>
      <c r="Q184" s="65">
        <v>0</v>
      </c>
      <c r="R184" s="65">
        <v>1</v>
      </c>
      <c r="S184" s="65">
        <v>0</v>
      </c>
      <c r="T184" s="65">
        <v>0</v>
      </c>
      <c r="U184" s="65">
        <v>0</v>
      </c>
      <c r="V184" s="65">
        <v>0</v>
      </c>
      <c r="W184" s="65">
        <v>0</v>
      </c>
      <c r="X184" s="65">
        <v>1</v>
      </c>
      <c r="Y184" s="65">
        <v>0</v>
      </c>
      <c r="Z184" s="65">
        <v>1</v>
      </c>
      <c r="AA184" s="65">
        <v>0</v>
      </c>
      <c r="AB184" s="65">
        <v>1</v>
      </c>
      <c r="AC184" s="65">
        <v>0</v>
      </c>
      <c r="AD184" s="65">
        <v>1</v>
      </c>
      <c r="AE184" s="107">
        <f t="shared" si="11"/>
        <v>11</v>
      </c>
      <c r="AF184" s="65">
        <f t="shared" si="12"/>
        <v>1</v>
      </c>
      <c r="AG184" s="107">
        <f t="shared" si="13"/>
        <v>12</v>
      </c>
      <c r="AH184" s="124" t="s">
        <v>5136</v>
      </c>
      <c r="AI184" s="12">
        <f t="shared" si="14"/>
        <v>4</v>
      </c>
      <c r="AJ184" s="103"/>
      <c r="AK184" s="103"/>
      <c r="AL184" s="103"/>
      <c r="AM184" s="103"/>
      <c r="AN184" s="103"/>
      <c r="AO184" s="103"/>
      <c r="AP184" s="103"/>
      <c r="AQ184" s="103"/>
      <c r="AR184" s="103"/>
      <c r="AS184" s="103"/>
      <c r="AT184" s="103"/>
      <c r="AU184" s="103"/>
      <c r="AV184" s="103"/>
      <c r="AW184" s="103"/>
      <c r="AX184" s="103"/>
      <c r="AY184" s="103"/>
      <c r="AZ184" s="103"/>
      <c r="BA184" s="103"/>
      <c r="BB184" s="103"/>
      <c r="BC184" s="103"/>
      <c r="BD184" s="103"/>
      <c r="BE184" s="103"/>
      <c r="BF184" s="103"/>
      <c r="BG184" s="103"/>
      <c r="BH184" s="103"/>
      <c r="BI184" s="103"/>
    </row>
    <row r="185" spans="1:61" s="5" customFormat="1" x14ac:dyDescent="0.25">
      <c r="A185" s="103"/>
      <c r="B185" s="103" t="s">
        <v>1045</v>
      </c>
      <c r="C185" s="104" t="s">
        <v>1046</v>
      </c>
      <c r="D185" s="103">
        <v>34430</v>
      </c>
      <c r="E185" s="65">
        <v>0</v>
      </c>
      <c r="F185" s="65">
        <v>0</v>
      </c>
      <c r="G185" s="65">
        <v>0</v>
      </c>
      <c r="H185" s="65">
        <v>0</v>
      </c>
      <c r="I185" s="65">
        <v>0</v>
      </c>
      <c r="J185" s="65">
        <v>0</v>
      </c>
      <c r="K185" s="65">
        <v>0</v>
      </c>
      <c r="L185" s="65">
        <v>0</v>
      </c>
      <c r="M185" s="65">
        <v>0</v>
      </c>
      <c r="N185" s="65">
        <v>0</v>
      </c>
      <c r="O185" s="65">
        <v>0</v>
      </c>
      <c r="P185" s="65">
        <v>0</v>
      </c>
      <c r="Q185" s="65">
        <v>0</v>
      </c>
      <c r="R185" s="65">
        <v>0</v>
      </c>
      <c r="S185" s="65">
        <v>0</v>
      </c>
      <c r="T185" s="65">
        <v>0</v>
      </c>
      <c r="U185" s="65">
        <v>0</v>
      </c>
      <c r="V185" s="65">
        <v>0</v>
      </c>
      <c r="W185" s="65">
        <v>0</v>
      </c>
      <c r="X185" s="65">
        <v>0</v>
      </c>
      <c r="Y185" s="65">
        <v>0</v>
      </c>
      <c r="Z185" s="65">
        <v>0</v>
      </c>
      <c r="AA185" s="65">
        <v>0</v>
      </c>
      <c r="AB185" s="65">
        <v>0</v>
      </c>
      <c r="AC185" s="65">
        <v>0</v>
      </c>
      <c r="AD185" s="65">
        <v>0</v>
      </c>
      <c r="AE185" s="107">
        <f t="shared" si="11"/>
        <v>0</v>
      </c>
      <c r="AF185" s="65">
        <f t="shared" si="12"/>
        <v>0</v>
      </c>
      <c r="AG185" s="107">
        <f t="shared" si="13"/>
        <v>0</v>
      </c>
      <c r="AH185" s="124" t="s">
        <v>6047</v>
      </c>
      <c r="AI185" s="12">
        <f t="shared" si="14"/>
        <v>1.667</v>
      </c>
      <c r="AJ185" s="103"/>
      <c r="AK185" s="103"/>
      <c r="AL185" s="103"/>
      <c r="AM185" s="103"/>
      <c r="AN185" s="103"/>
      <c r="AO185" s="103"/>
      <c r="AP185" s="103"/>
      <c r="AQ185" s="103"/>
      <c r="AR185" s="103"/>
      <c r="AS185" s="103"/>
      <c r="AT185" s="103"/>
      <c r="AU185" s="103"/>
      <c r="AV185" s="103"/>
      <c r="AW185" s="103"/>
      <c r="AX185" s="103"/>
      <c r="AY185" s="103"/>
      <c r="AZ185" s="103"/>
      <c r="BA185" s="103"/>
      <c r="BB185" s="103"/>
      <c r="BC185" s="103"/>
      <c r="BD185" s="103"/>
      <c r="BE185" s="103"/>
      <c r="BF185" s="103"/>
      <c r="BG185" s="103"/>
      <c r="BH185" s="103"/>
      <c r="BI185" s="103"/>
    </row>
    <row r="186" spans="1:61" s="5" customFormat="1" x14ac:dyDescent="0.25">
      <c r="A186" s="103"/>
      <c r="B186" s="103" t="s">
        <v>1047</v>
      </c>
      <c r="C186" s="104" t="s">
        <v>1048</v>
      </c>
      <c r="D186" s="103">
        <v>34430</v>
      </c>
      <c r="E186" s="65">
        <v>0</v>
      </c>
      <c r="F186" s="65">
        <v>0</v>
      </c>
      <c r="G186" s="65">
        <v>0</v>
      </c>
      <c r="H186" s="65">
        <v>0</v>
      </c>
      <c r="I186" s="65">
        <v>1</v>
      </c>
      <c r="J186" s="65">
        <v>0</v>
      </c>
      <c r="K186" s="65">
        <v>0</v>
      </c>
      <c r="L186" s="65">
        <v>0</v>
      </c>
      <c r="M186" s="65">
        <v>0</v>
      </c>
      <c r="N186" s="65">
        <v>0</v>
      </c>
      <c r="O186" s="65">
        <v>0</v>
      </c>
      <c r="P186" s="65">
        <v>0</v>
      </c>
      <c r="Q186" s="65">
        <v>0</v>
      </c>
      <c r="R186" s="65">
        <v>0</v>
      </c>
      <c r="S186" s="65">
        <v>0</v>
      </c>
      <c r="T186" s="65">
        <v>0</v>
      </c>
      <c r="U186" s="65">
        <v>0</v>
      </c>
      <c r="V186" s="65">
        <v>0</v>
      </c>
      <c r="W186" s="65">
        <v>0</v>
      </c>
      <c r="X186" s="65">
        <v>0</v>
      </c>
      <c r="Y186" s="65">
        <v>0</v>
      </c>
      <c r="Z186" s="65">
        <v>0</v>
      </c>
      <c r="AA186" s="65">
        <v>0</v>
      </c>
      <c r="AB186" s="65">
        <v>0</v>
      </c>
      <c r="AC186" s="65">
        <v>0</v>
      </c>
      <c r="AD186" s="65">
        <v>0</v>
      </c>
      <c r="AE186" s="107">
        <f t="shared" si="11"/>
        <v>1</v>
      </c>
      <c r="AF186" s="65">
        <f t="shared" si="12"/>
        <v>1</v>
      </c>
      <c r="AG186" s="107">
        <f t="shared" si="13"/>
        <v>1</v>
      </c>
      <c r="AH186" s="124" t="s">
        <v>6051</v>
      </c>
      <c r="AI186" s="12">
        <f t="shared" si="14"/>
        <v>3</v>
      </c>
      <c r="AJ186" s="103"/>
      <c r="AK186" s="103"/>
      <c r="AL186" s="103"/>
      <c r="AM186" s="103"/>
      <c r="AN186" s="103"/>
      <c r="AO186" s="103"/>
      <c r="AP186" s="103"/>
      <c r="AQ186" s="103"/>
      <c r="AR186" s="103"/>
      <c r="AS186" s="103"/>
      <c r="AT186" s="103"/>
      <c r="AU186" s="103"/>
      <c r="AV186" s="103"/>
      <c r="AW186" s="103"/>
      <c r="AX186" s="103"/>
      <c r="AY186" s="103"/>
      <c r="AZ186" s="103"/>
      <c r="BA186" s="103"/>
      <c r="BB186" s="103"/>
      <c r="BC186" s="103"/>
      <c r="BD186" s="103"/>
      <c r="BE186" s="103"/>
      <c r="BF186" s="103"/>
      <c r="BG186" s="103"/>
      <c r="BH186" s="103"/>
      <c r="BI186" s="103"/>
    </row>
    <row r="187" spans="1:61" s="5" customFormat="1" x14ac:dyDescent="0.25">
      <c r="A187" s="103"/>
      <c r="B187" s="103" t="s">
        <v>1049</v>
      </c>
      <c r="C187" s="104" t="s">
        <v>1050</v>
      </c>
      <c r="D187" s="103">
        <v>34430</v>
      </c>
      <c r="E187" s="65">
        <v>0</v>
      </c>
      <c r="F187" s="65">
        <v>0</v>
      </c>
      <c r="G187" s="65">
        <v>0</v>
      </c>
      <c r="H187" s="65">
        <v>0</v>
      </c>
      <c r="I187" s="65">
        <v>0</v>
      </c>
      <c r="J187" s="65">
        <v>0</v>
      </c>
      <c r="K187" s="65">
        <v>0</v>
      </c>
      <c r="L187" s="65">
        <v>0</v>
      </c>
      <c r="M187" s="65">
        <v>0</v>
      </c>
      <c r="N187" s="65">
        <v>0</v>
      </c>
      <c r="O187" s="65">
        <v>0</v>
      </c>
      <c r="P187" s="65">
        <v>0</v>
      </c>
      <c r="Q187" s="65">
        <v>0</v>
      </c>
      <c r="R187" s="65">
        <v>0</v>
      </c>
      <c r="S187" s="65">
        <v>0</v>
      </c>
      <c r="T187" s="65">
        <v>0</v>
      </c>
      <c r="U187" s="65">
        <v>0</v>
      </c>
      <c r="V187" s="65">
        <v>0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0</v>
      </c>
      <c r="AC187" s="65">
        <v>0</v>
      </c>
      <c r="AD187" s="65">
        <v>0</v>
      </c>
      <c r="AE187" s="107">
        <f t="shared" si="11"/>
        <v>0</v>
      </c>
      <c r="AF187" s="65">
        <f t="shared" si="12"/>
        <v>0</v>
      </c>
      <c r="AG187" s="107">
        <f t="shared" si="13"/>
        <v>0</v>
      </c>
      <c r="AH187" s="124" t="s">
        <v>6051</v>
      </c>
      <c r="AI187" s="12">
        <f t="shared" si="14"/>
        <v>3</v>
      </c>
      <c r="AJ187" s="103"/>
      <c r="AK187" s="103"/>
      <c r="AL187" s="103"/>
      <c r="AM187" s="103"/>
      <c r="AN187" s="103"/>
      <c r="AO187" s="103"/>
      <c r="AP187" s="103"/>
      <c r="AQ187" s="103"/>
      <c r="AR187" s="103"/>
      <c r="AS187" s="103"/>
      <c r="AT187" s="103"/>
      <c r="AU187" s="103"/>
      <c r="AV187" s="103"/>
      <c r="AW187" s="103"/>
      <c r="AX187" s="103"/>
      <c r="AY187" s="103"/>
      <c r="AZ187" s="103"/>
      <c r="BA187" s="103"/>
      <c r="BB187" s="103"/>
      <c r="BC187" s="103"/>
      <c r="BD187" s="103"/>
      <c r="BE187" s="103"/>
      <c r="BF187" s="103"/>
      <c r="BG187" s="103"/>
      <c r="BH187" s="103"/>
      <c r="BI187" s="103"/>
    </row>
    <row r="188" spans="1:61" s="5" customFormat="1" x14ac:dyDescent="0.25">
      <c r="A188" s="103" t="s">
        <v>5136</v>
      </c>
      <c r="B188" s="103" t="s">
        <v>5354</v>
      </c>
      <c r="C188" s="104" t="s">
        <v>5355</v>
      </c>
      <c r="D188" s="103">
        <v>34430</v>
      </c>
      <c r="E188" s="65">
        <v>0</v>
      </c>
      <c r="F188" s="65">
        <v>0</v>
      </c>
      <c r="G188" s="65">
        <v>0</v>
      </c>
      <c r="H188" s="65">
        <v>0</v>
      </c>
      <c r="I188" s="65">
        <v>0</v>
      </c>
      <c r="J188" s="65">
        <v>0</v>
      </c>
      <c r="K188" s="65">
        <v>0</v>
      </c>
      <c r="L188" s="65">
        <v>0</v>
      </c>
      <c r="M188" s="65">
        <v>0</v>
      </c>
      <c r="N188" s="65">
        <v>0</v>
      </c>
      <c r="O188" s="65">
        <v>0</v>
      </c>
      <c r="P188" s="65">
        <v>0</v>
      </c>
      <c r="Q188" s="65">
        <v>0</v>
      </c>
      <c r="R188" s="65">
        <v>0</v>
      </c>
      <c r="S188" s="65">
        <v>0</v>
      </c>
      <c r="T188" s="65">
        <v>0</v>
      </c>
      <c r="U188" s="65">
        <v>0</v>
      </c>
      <c r="V188" s="65">
        <v>0</v>
      </c>
      <c r="W188" s="65">
        <v>0</v>
      </c>
      <c r="X188" s="65">
        <v>0</v>
      </c>
      <c r="Y188" s="65">
        <v>0</v>
      </c>
      <c r="Z188" s="65">
        <v>0</v>
      </c>
      <c r="AA188" s="65">
        <v>0</v>
      </c>
      <c r="AB188" s="65">
        <v>0</v>
      </c>
      <c r="AC188" s="65">
        <v>0</v>
      </c>
      <c r="AD188" s="65">
        <v>0</v>
      </c>
      <c r="AE188" s="107">
        <f t="shared" si="11"/>
        <v>0</v>
      </c>
      <c r="AF188" s="65">
        <f t="shared" si="12"/>
        <v>0</v>
      </c>
      <c r="AG188" s="107">
        <f t="shared" si="13"/>
        <v>0</v>
      </c>
      <c r="AH188" s="124" t="s">
        <v>6054</v>
      </c>
      <c r="AI188" s="12">
        <f t="shared" si="14"/>
        <v>2.6669999999999998</v>
      </c>
      <c r="AJ188" s="103"/>
      <c r="AK188" s="103"/>
      <c r="AL188" s="103"/>
      <c r="AM188" s="103"/>
      <c r="AN188" s="103"/>
      <c r="AO188" s="103"/>
      <c r="AP188" s="103"/>
      <c r="AQ188" s="103"/>
      <c r="AR188" s="103"/>
      <c r="AS188" s="103"/>
      <c r="AT188" s="103"/>
      <c r="AU188" s="103"/>
      <c r="AV188" s="103"/>
      <c r="AW188" s="103"/>
      <c r="AX188" s="103"/>
      <c r="AY188" s="103"/>
      <c r="AZ188" s="103"/>
      <c r="BA188" s="103"/>
      <c r="BB188" s="103"/>
      <c r="BC188" s="103"/>
      <c r="BD188" s="103"/>
      <c r="BE188" s="103"/>
      <c r="BF188" s="103"/>
      <c r="BG188" s="103"/>
      <c r="BH188" s="103"/>
      <c r="BI188" s="103"/>
    </row>
    <row r="189" spans="1:61" s="5" customFormat="1" x14ac:dyDescent="0.25">
      <c r="A189" s="103"/>
      <c r="B189" s="103" t="s">
        <v>1051</v>
      </c>
      <c r="C189" s="104" t="s">
        <v>1052</v>
      </c>
      <c r="D189" s="103">
        <v>34430</v>
      </c>
      <c r="E189" s="65">
        <v>0</v>
      </c>
      <c r="F189" s="65">
        <v>0</v>
      </c>
      <c r="G189" s="65">
        <v>0</v>
      </c>
      <c r="H189" s="65">
        <v>0</v>
      </c>
      <c r="I189" s="65">
        <v>0</v>
      </c>
      <c r="J189" s="65">
        <v>0</v>
      </c>
      <c r="K189" s="65">
        <v>0</v>
      </c>
      <c r="L189" s="65">
        <v>0</v>
      </c>
      <c r="M189" s="65">
        <v>0</v>
      </c>
      <c r="N189" s="65">
        <v>0</v>
      </c>
      <c r="O189" s="65">
        <v>0</v>
      </c>
      <c r="P189" s="65">
        <v>0</v>
      </c>
      <c r="Q189" s="65">
        <v>0</v>
      </c>
      <c r="R189" s="65">
        <v>1</v>
      </c>
      <c r="S189" s="65">
        <v>0</v>
      </c>
      <c r="T189" s="65">
        <v>0</v>
      </c>
      <c r="U189" s="65">
        <v>0</v>
      </c>
      <c r="V189" s="65">
        <v>0</v>
      </c>
      <c r="W189" s="65">
        <v>0</v>
      </c>
      <c r="X189" s="65">
        <v>0</v>
      </c>
      <c r="Y189" s="65">
        <v>0</v>
      </c>
      <c r="Z189" s="65">
        <v>0</v>
      </c>
      <c r="AA189" s="65">
        <v>0</v>
      </c>
      <c r="AB189" s="65">
        <v>0</v>
      </c>
      <c r="AC189" s="65">
        <v>0</v>
      </c>
      <c r="AD189" s="65">
        <v>0</v>
      </c>
      <c r="AE189" s="107">
        <f t="shared" si="11"/>
        <v>1</v>
      </c>
      <c r="AF189" s="65">
        <f t="shared" si="12"/>
        <v>1</v>
      </c>
      <c r="AG189" s="107">
        <f t="shared" si="13"/>
        <v>1</v>
      </c>
      <c r="AH189" s="124" t="s">
        <v>6054</v>
      </c>
      <c r="AI189" s="12">
        <f t="shared" si="14"/>
        <v>2.6669999999999998</v>
      </c>
      <c r="AJ189" s="103"/>
      <c r="AK189" s="103"/>
      <c r="AL189" s="103"/>
      <c r="AM189" s="103"/>
      <c r="AN189" s="103"/>
      <c r="AO189" s="103"/>
      <c r="AP189" s="103"/>
      <c r="AQ189" s="103"/>
      <c r="AR189" s="103"/>
      <c r="AS189" s="103"/>
      <c r="AT189" s="103"/>
      <c r="AU189" s="103"/>
      <c r="AV189" s="103"/>
      <c r="AW189" s="103"/>
      <c r="AX189" s="103"/>
      <c r="AY189" s="103"/>
      <c r="AZ189" s="103"/>
      <c r="BA189" s="103"/>
      <c r="BB189" s="103"/>
      <c r="BC189" s="103"/>
      <c r="BD189" s="103"/>
      <c r="BE189" s="103"/>
      <c r="BF189" s="103"/>
      <c r="BG189" s="103"/>
      <c r="BH189" s="103"/>
      <c r="BI189" s="103"/>
    </row>
    <row r="190" spans="1:61" s="5" customFormat="1" x14ac:dyDescent="0.25">
      <c r="A190" s="103"/>
      <c r="B190" s="103" t="s">
        <v>1053</v>
      </c>
      <c r="C190" s="104" t="s">
        <v>1054</v>
      </c>
      <c r="D190" s="103">
        <v>34430</v>
      </c>
      <c r="E190" s="65">
        <v>0</v>
      </c>
      <c r="F190" s="65">
        <v>0</v>
      </c>
      <c r="G190" s="65">
        <v>0</v>
      </c>
      <c r="H190" s="65">
        <v>0</v>
      </c>
      <c r="I190" s="65">
        <v>0</v>
      </c>
      <c r="J190" s="65">
        <v>0</v>
      </c>
      <c r="K190" s="65">
        <v>0</v>
      </c>
      <c r="L190" s="65">
        <v>0</v>
      </c>
      <c r="M190" s="65">
        <v>0</v>
      </c>
      <c r="N190" s="65">
        <v>0</v>
      </c>
      <c r="O190" s="65">
        <v>0</v>
      </c>
      <c r="P190" s="65">
        <v>0</v>
      </c>
      <c r="Q190" s="65">
        <v>0</v>
      </c>
      <c r="R190" s="65">
        <v>0</v>
      </c>
      <c r="S190" s="65">
        <v>0</v>
      </c>
      <c r="T190" s="65">
        <v>0</v>
      </c>
      <c r="U190" s="65">
        <v>0</v>
      </c>
      <c r="V190" s="65">
        <v>0</v>
      </c>
      <c r="W190" s="65">
        <v>0</v>
      </c>
      <c r="X190" s="65">
        <v>0</v>
      </c>
      <c r="Y190" s="65">
        <v>0</v>
      </c>
      <c r="Z190" s="65">
        <v>0</v>
      </c>
      <c r="AA190" s="65">
        <v>0</v>
      </c>
      <c r="AB190" s="65">
        <v>0</v>
      </c>
      <c r="AC190" s="65">
        <v>0</v>
      </c>
      <c r="AD190" s="65">
        <v>0</v>
      </c>
      <c r="AE190" s="107">
        <f t="shared" si="11"/>
        <v>0</v>
      </c>
      <c r="AF190" s="65">
        <f t="shared" si="12"/>
        <v>0</v>
      </c>
      <c r="AG190" s="107">
        <f t="shared" si="13"/>
        <v>0</v>
      </c>
      <c r="AH190" s="124" t="s">
        <v>6049</v>
      </c>
      <c r="AI190" s="12">
        <f t="shared" si="14"/>
        <v>3.3330000000000002</v>
      </c>
      <c r="AJ190" s="103"/>
      <c r="AK190" s="103"/>
      <c r="AL190" s="103"/>
      <c r="AM190" s="103"/>
      <c r="AN190" s="103"/>
      <c r="AO190" s="103"/>
      <c r="AP190" s="103"/>
      <c r="AQ190" s="103"/>
      <c r="AR190" s="103"/>
      <c r="AS190" s="103"/>
      <c r="AT190" s="103"/>
      <c r="AU190" s="103"/>
      <c r="AV190" s="103"/>
      <c r="AW190" s="103"/>
      <c r="AX190" s="103"/>
      <c r="AY190" s="103"/>
      <c r="AZ190" s="103"/>
      <c r="BA190" s="103"/>
      <c r="BB190" s="103"/>
      <c r="BC190" s="103"/>
      <c r="BD190" s="103"/>
      <c r="BE190" s="103"/>
      <c r="BF190" s="103"/>
      <c r="BG190" s="103"/>
      <c r="BH190" s="103"/>
      <c r="BI190" s="103"/>
    </row>
    <row r="191" spans="1:61" s="5" customFormat="1" x14ac:dyDescent="0.25">
      <c r="A191" s="103"/>
      <c r="B191" s="103" t="s">
        <v>1055</v>
      </c>
      <c r="C191" s="104" t="s">
        <v>1056</v>
      </c>
      <c r="D191" s="103">
        <v>34430</v>
      </c>
      <c r="E191" s="65">
        <v>0</v>
      </c>
      <c r="F191" s="65">
        <v>1</v>
      </c>
      <c r="G191" s="65">
        <v>1</v>
      </c>
      <c r="H191" s="65">
        <v>1</v>
      </c>
      <c r="I191" s="65">
        <v>0</v>
      </c>
      <c r="J191" s="65">
        <v>1</v>
      </c>
      <c r="K191" s="65">
        <v>0</v>
      </c>
      <c r="L191" s="65">
        <v>0</v>
      </c>
      <c r="M191" s="65">
        <v>1</v>
      </c>
      <c r="N191" s="65">
        <v>0</v>
      </c>
      <c r="O191" s="65">
        <v>1</v>
      </c>
      <c r="P191" s="65">
        <v>0</v>
      </c>
      <c r="Q191" s="65">
        <v>0</v>
      </c>
      <c r="R191" s="65">
        <v>0</v>
      </c>
      <c r="S191" s="65">
        <v>0</v>
      </c>
      <c r="T191" s="65">
        <v>0</v>
      </c>
      <c r="U191" s="65">
        <v>0</v>
      </c>
      <c r="V191" s="65">
        <v>0</v>
      </c>
      <c r="W191" s="65">
        <v>1</v>
      </c>
      <c r="X191" s="65">
        <v>0</v>
      </c>
      <c r="Y191" s="65">
        <v>1</v>
      </c>
      <c r="Z191" s="65">
        <v>0</v>
      </c>
      <c r="AA191" s="65">
        <v>1</v>
      </c>
      <c r="AB191" s="65">
        <v>0</v>
      </c>
      <c r="AC191" s="65">
        <v>1</v>
      </c>
      <c r="AD191" s="65">
        <v>0</v>
      </c>
      <c r="AE191" s="107">
        <f t="shared" si="11"/>
        <v>10</v>
      </c>
      <c r="AF191" s="65">
        <f t="shared" si="12"/>
        <v>1</v>
      </c>
      <c r="AG191" s="107">
        <f t="shared" si="13"/>
        <v>11</v>
      </c>
      <c r="AH191" s="124" t="s">
        <v>6053</v>
      </c>
      <c r="AI191" s="12">
        <f t="shared" si="14"/>
        <v>3.6669999999999998</v>
      </c>
      <c r="AJ191" s="103"/>
      <c r="AK191" s="103"/>
      <c r="AL191" s="103"/>
      <c r="AM191" s="103"/>
      <c r="AN191" s="103"/>
      <c r="AO191" s="103"/>
      <c r="AP191" s="103"/>
      <c r="AQ191" s="103"/>
      <c r="AR191" s="103"/>
      <c r="AS191" s="103"/>
      <c r="AT191" s="103"/>
      <c r="AU191" s="103"/>
      <c r="AV191" s="103"/>
      <c r="AW191" s="103"/>
      <c r="AX191" s="103"/>
      <c r="AY191" s="103"/>
      <c r="AZ191" s="103"/>
      <c r="BA191" s="103"/>
      <c r="BB191" s="103"/>
      <c r="BC191" s="103"/>
      <c r="BD191" s="103"/>
      <c r="BE191" s="103"/>
      <c r="BF191" s="103"/>
      <c r="BG191" s="103"/>
      <c r="BH191" s="103"/>
      <c r="BI191" s="103"/>
    </row>
    <row r="192" spans="1:61" s="5" customFormat="1" x14ac:dyDescent="0.25">
      <c r="A192" s="103"/>
      <c r="B192" s="103" t="s">
        <v>1057</v>
      </c>
      <c r="C192" s="104" t="s">
        <v>1058</v>
      </c>
      <c r="D192" s="103">
        <v>34430</v>
      </c>
      <c r="E192" s="65">
        <v>0</v>
      </c>
      <c r="F192" s="65">
        <v>0</v>
      </c>
      <c r="G192" s="65">
        <v>1</v>
      </c>
      <c r="H192" s="65">
        <v>1</v>
      </c>
      <c r="I192" s="65">
        <v>0</v>
      </c>
      <c r="J192" s="65">
        <v>0</v>
      </c>
      <c r="K192" s="65">
        <v>0</v>
      </c>
      <c r="L192" s="65">
        <v>0</v>
      </c>
      <c r="M192" s="65">
        <v>0</v>
      </c>
      <c r="N192" s="65">
        <v>0</v>
      </c>
      <c r="O192" s="65">
        <v>0</v>
      </c>
      <c r="P192" s="65">
        <v>0</v>
      </c>
      <c r="Q192" s="65">
        <v>0</v>
      </c>
      <c r="R192" s="65">
        <v>0</v>
      </c>
      <c r="S192" s="65">
        <v>0</v>
      </c>
      <c r="T192" s="65">
        <v>0</v>
      </c>
      <c r="U192" s="65">
        <v>0</v>
      </c>
      <c r="V192" s="65">
        <v>0</v>
      </c>
      <c r="W192" s="65">
        <v>0</v>
      </c>
      <c r="X192" s="65">
        <v>0</v>
      </c>
      <c r="Y192" s="65">
        <v>0</v>
      </c>
      <c r="Z192" s="65">
        <v>0</v>
      </c>
      <c r="AA192" s="65">
        <v>0</v>
      </c>
      <c r="AB192" s="65">
        <v>0</v>
      </c>
      <c r="AC192" s="65">
        <v>0</v>
      </c>
      <c r="AD192" s="65">
        <v>0</v>
      </c>
      <c r="AE192" s="107">
        <f t="shared" si="11"/>
        <v>2</v>
      </c>
      <c r="AF192" s="65">
        <f t="shared" si="12"/>
        <v>1</v>
      </c>
      <c r="AG192" s="107">
        <f t="shared" si="13"/>
        <v>2</v>
      </c>
      <c r="AH192" s="124" t="s">
        <v>6051</v>
      </c>
      <c r="AI192" s="12">
        <f t="shared" si="14"/>
        <v>3</v>
      </c>
      <c r="AJ192" s="103"/>
      <c r="AK192" s="103"/>
      <c r="AL192" s="103"/>
      <c r="AM192" s="103"/>
      <c r="AN192" s="103"/>
      <c r="AO192" s="103"/>
      <c r="AP192" s="103"/>
      <c r="AQ192" s="103"/>
      <c r="AR192" s="103"/>
      <c r="AS192" s="103"/>
      <c r="AT192" s="103"/>
      <c r="AU192" s="103"/>
      <c r="AV192" s="103"/>
      <c r="AW192" s="103"/>
      <c r="AX192" s="103"/>
      <c r="AY192" s="103"/>
      <c r="AZ192" s="103"/>
      <c r="BA192" s="103"/>
      <c r="BB192" s="103"/>
      <c r="BC192" s="103"/>
      <c r="BD192" s="103"/>
      <c r="BE192" s="103"/>
      <c r="BF192" s="103"/>
      <c r="BG192" s="103"/>
      <c r="BH192" s="103"/>
      <c r="BI192" s="103"/>
    </row>
    <row r="193" spans="1:61" s="5" customFormat="1" x14ac:dyDescent="0.25">
      <c r="A193" s="103" t="s">
        <v>5136</v>
      </c>
      <c r="B193" s="103" t="s">
        <v>5358</v>
      </c>
      <c r="C193" s="104" t="s">
        <v>5359</v>
      </c>
      <c r="D193" s="103">
        <v>34430</v>
      </c>
      <c r="E193" s="65">
        <v>0</v>
      </c>
      <c r="F193" s="65">
        <v>0</v>
      </c>
      <c r="G193" s="65">
        <v>1</v>
      </c>
      <c r="H193" s="65">
        <v>0</v>
      </c>
      <c r="I193" s="65">
        <v>1</v>
      </c>
      <c r="J193" s="65">
        <v>1</v>
      </c>
      <c r="K193" s="65">
        <v>0</v>
      </c>
      <c r="L193" s="65">
        <v>0</v>
      </c>
      <c r="M193" s="65">
        <v>0</v>
      </c>
      <c r="N193" s="65">
        <v>1</v>
      </c>
      <c r="O193" s="65">
        <v>0</v>
      </c>
      <c r="P193" s="65">
        <v>1</v>
      </c>
      <c r="Q193" s="65">
        <v>0</v>
      </c>
      <c r="R193" s="65">
        <v>1</v>
      </c>
      <c r="S193" s="65">
        <v>0</v>
      </c>
      <c r="T193" s="65">
        <v>0</v>
      </c>
      <c r="U193" s="65">
        <v>0</v>
      </c>
      <c r="V193" s="65">
        <v>0</v>
      </c>
      <c r="W193" s="65">
        <v>0</v>
      </c>
      <c r="X193" s="65">
        <v>1</v>
      </c>
      <c r="Y193" s="65">
        <v>0</v>
      </c>
      <c r="Z193" s="65">
        <v>0</v>
      </c>
      <c r="AA193" s="65">
        <v>0</v>
      </c>
      <c r="AB193" s="65">
        <v>0</v>
      </c>
      <c r="AC193" s="65">
        <v>0</v>
      </c>
      <c r="AD193" s="65">
        <v>0</v>
      </c>
      <c r="AE193" s="107">
        <f t="shared" si="11"/>
        <v>7</v>
      </c>
      <c r="AF193" s="65">
        <f t="shared" si="12"/>
        <v>1</v>
      </c>
      <c r="AG193" s="107">
        <f t="shared" si="13"/>
        <v>8</v>
      </c>
      <c r="AH193" s="124" t="s">
        <v>6050</v>
      </c>
      <c r="AI193" s="12">
        <f t="shared" si="14"/>
        <v>2</v>
      </c>
      <c r="AJ193" s="103"/>
      <c r="AK193" s="103"/>
      <c r="AL193" s="103"/>
      <c r="AM193" s="103"/>
      <c r="AN193" s="103"/>
      <c r="AO193" s="103"/>
      <c r="AP193" s="103"/>
      <c r="AQ193" s="103"/>
      <c r="AR193" s="103"/>
      <c r="AS193" s="103"/>
      <c r="AT193" s="103"/>
      <c r="AU193" s="103"/>
      <c r="AV193" s="103"/>
      <c r="AW193" s="103"/>
      <c r="AX193" s="103"/>
      <c r="AY193" s="103"/>
      <c r="AZ193" s="103"/>
      <c r="BA193" s="103"/>
      <c r="BB193" s="103"/>
      <c r="BC193" s="103"/>
      <c r="BD193" s="103"/>
      <c r="BE193" s="103"/>
      <c r="BF193" s="103"/>
      <c r="BG193" s="103"/>
      <c r="BH193" s="103"/>
      <c r="BI193" s="103"/>
    </row>
    <row r="194" spans="1:61" s="5" customFormat="1" x14ac:dyDescent="0.25">
      <c r="A194" s="103" t="s">
        <v>5136</v>
      </c>
      <c r="B194" s="103" t="s">
        <v>5356</v>
      </c>
      <c r="C194" s="104" t="s">
        <v>5357</v>
      </c>
      <c r="D194" s="103">
        <v>34430</v>
      </c>
      <c r="E194" s="65">
        <v>0</v>
      </c>
      <c r="F194" s="65">
        <v>0</v>
      </c>
      <c r="G194" s="65">
        <v>0</v>
      </c>
      <c r="H194" s="65">
        <v>0</v>
      </c>
      <c r="I194" s="65">
        <v>0</v>
      </c>
      <c r="J194" s="65">
        <v>0</v>
      </c>
      <c r="K194" s="65">
        <v>0</v>
      </c>
      <c r="L194" s="65">
        <v>0</v>
      </c>
      <c r="M194" s="65">
        <v>0</v>
      </c>
      <c r="N194" s="65">
        <v>0</v>
      </c>
      <c r="O194" s="65">
        <v>0</v>
      </c>
      <c r="P194" s="65">
        <v>0</v>
      </c>
      <c r="Q194" s="65">
        <v>0</v>
      </c>
      <c r="R194" s="65">
        <v>0</v>
      </c>
      <c r="S194" s="65">
        <v>0</v>
      </c>
      <c r="T194" s="65">
        <v>0</v>
      </c>
      <c r="U194" s="65">
        <v>0</v>
      </c>
      <c r="V194" s="65">
        <v>0</v>
      </c>
      <c r="W194" s="65">
        <v>0</v>
      </c>
      <c r="X194" s="65">
        <v>0</v>
      </c>
      <c r="Y194" s="65">
        <v>0</v>
      </c>
      <c r="Z194" s="65">
        <v>0</v>
      </c>
      <c r="AA194" s="65">
        <v>0</v>
      </c>
      <c r="AB194" s="65">
        <v>0</v>
      </c>
      <c r="AC194" s="65">
        <v>0</v>
      </c>
      <c r="AD194" s="65">
        <v>0</v>
      </c>
      <c r="AE194" s="107">
        <f t="shared" si="11"/>
        <v>0</v>
      </c>
      <c r="AF194" s="65">
        <f t="shared" si="12"/>
        <v>0</v>
      </c>
      <c r="AG194" s="107">
        <f t="shared" si="13"/>
        <v>0</v>
      </c>
      <c r="AH194" s="124" t="s">
        <v>6046</v>
      </c>
      <c r="AI194" s="12" t="str">
        <f t="shared" si="14"/>
        <v>QQQ</v>
      </c>
      <c r="AJ194" s="103"/>
      <c r="AK194" s="103"/>
      <c r="AL194" s="103"/>
      <c r="AM194" s="103"/>
      <c r="AN194" s="103"/>
      <c r="AO194" s="103"/>
      <c r="AP194" s="103"/>
      <c r="AQ194" s="103"/>
      <c r="AR194" s="103"/>
      <c r="AS194" s="103"/>
      <c r="AT194" s="103"/>
      <c r="AU194" s="103"/>
      <c r="AV194" s="103"/>
      <c r="AW194" s="103"/>
      <c r="AX194" s="103"/>
      <c r="AY194" s="103"/>
      <c r="AZ194" s="103"/>
      <c r="BA194" s="103"/>
      <c r="BB194" s="103"/>
      <c r="BC194" s="103"/>
      <c r="BD194" s="103"/>
      <c r="BE194" s="103"/>
      <c r="BF194" s="103"/>
      <c r="BG194" s="103"/>
      <c r="BH194" s="103"/>
      <c r="BI194" s="103"/>
    </row>
    <row r="195" spans="1:61" s="5" customFormat="1" x14ac:dyDescent="0.25">
      <c r="A195" s="103"/>
      <c r="B195" s="103" t="s">
        <v>1059</v>
      </c>
      <c r="C195" s="104" t="s">
        <v>1060</v>
      </c>
      <c r="D195" s="103">
        <v>34430</v>
      </c>
      <c r="E195" s="65">
        <v>0</v>
      </c>
      <c r="F195" s="65">
        <v>0</v>
      </c>
      <c r="G195" s="65">
        <v>0</v>
      </c>
      <c r="H195" s="65">
        <v>0</v>
      </c>
      <c r="I195" s="65">
        <v>0</v>
      </c>
      <c r="J195" s="65">
        <v>0</v>
      </c>
      <c r="K195" s="65">
        <v>0</v>
      </c>
      <c r="L195" s="65">
        <v>0</v>
      </c>
      <c r="M195" s="65">
        <v>0</v>
      </c>
      <c r="N195" s="65">
        <v>0</v>
      </c>
      <c r="O195" s="65">
        <v>0</v>
      </c>
      <c r="P195" s="65">
        <v>0</v>
      </c>
      <c r="Q195" s="65">
        <v>0</v>
      </c>
      <c r="R195" s="65">
        <v>0</v>
      </c>
      <c r="S195" s="65">
        <v>0</v>
      </c>
      <c r="T195" s="65">
        <v>0</v>
      </c>
      <c r="U195" s="65">
        <v>0</v>
      </c>
      <c r="V195" s="65">
        <v>0</v>
      </c>
      <c r="W195" s="65">
        <v>0</v>
      </c>
      <c r="X195" s="65">
        <v>0</v>
      </c>
      <c r="Y195" s="65">
        <v>0</v>
      </c>
      <c r="Z195" s="65">
        <v>0</v>
      </c>
      <c r="AA195" s="65">
        <v>0</v>
      </c>
      <c r="AB195" s="65">
        <v>0</v>
      </c>
      <c r="AC195" s="65">
        <v>0</v>
      </c>
      <c r="AD195" s="65">
        <v>0</v>
      </c>
      <c r="AE195" s="107">
        <f t="shared" si="11"/>
        <v>0</v>
      </c>
      <c r="AF195" s="65">
        <f t="shared" si="12"/>
        <v>0</v>
      </c>
      <c r="AG195" s="107">
        <f t="shared" si="13"/>
        <v>0</v>
      </c>
      <c r="AH195" s="124" t="s">
        <v>6047</v>
      </c>
      <c r="AI195" s="12">
        <f t="shared" si="14"/>
        <v>1.667</v>
      </c>
      <c r="AJ195" s="103"/>
      <c r="AK195" s="103"/>
      <c r="AL195" s="103"/>
      <c r="AM195" s="103"/>
      <c r="AN195" s="103"/>
      <c r="AO195" s="103"/>
      <c r="AP195" s="103"/>
      <c r="AQ195" s="103"/>
      <c r="AR195" s="103"/>
      <c r="AS195" s="103"/>
      <c r="AT195" s="103"/>
      <c r="AU195" s="103"/>
      <c r="AV195" s="103"/>
      <c r="AW195" s="103"/>
      <c r="AX195" s="103"/>
      <c r="AY195" s="103"/>
      <c r="AZ195" s="103"/>
      <c r="BA195" s="103"/>
      <c r="BB195" s="103"/>
      <c r="BC195" s="103"/>
      <c r="BD195" s="103"/>
      <c r="BE195" s="103"/>
      <c r="BF195" s="103"/>
      <c r="BG195" s="103"/>
      <c r="BH195" s="103"/>
      <c r="BI195" s="103"/>
    </row>
    <row r="196" spans="1:61" s="5" customFormat="1" x14ac:dyDescent="0.25">
      <c r="A196" s="103"/>
      <c r="B196" s="103" t="s">
        <v>1061</v>
      </c>
      <c r="C196" s="104" t="s">
        <v>1062</v>
      </c>
      <c r="D196" s="103">
        <v>34430</v>
      </c>
      <c r="E196" s="65">
        <v>0</v>
      </c>
      <c r="F196" s="65">
        <v>0</v>
      </c>
      <c r="G196" s="65">
        <v>0</v>
      </c>
      <c r="H196" s="65">
        <v>0</v>
      </c>
      <c r="I196" s="65">
        <v>1</v>
      </c>
      <c r="J196" s="65">
        <v>0</v>
      </c>
      <c r="K196" s="65">
        <v>0</v>
      </c>
      <c r="L196" s="65">
        <v>0</v>
      </c>
      <c r="M196" s="65">
        <v>0</v>
      </c>
      <c r="N196" s="65">
        <v>0</v>
      </c>
      <c r="O196" s="65">
        <v>0</v>
      </c>
      <c r="P196" s="65">
        <v>0</v>
      </c>
      <c r="Q196" s="65">
        <v>0</v>
      </c>
      <c r="R196" s="65">
        <v>0</v>
      </c>
      <c r="S196" s="65">
        <v>0</v>
      </c>
      <c r="T196" s="65">
        <v>0</v>
      </c>
      <c r="U196" s="65">
        <v>0</v>
      </c>
      <c r="V196" s="65">
        <v>0</v>
      </c>
      <c r="W196" s="65">
        <v>0</v>
      </c>
      <c r="X196" s="65">
        <v>0</v>
      </c>
      <c r="Y196" s="65">
        <v>0</v>
      </c>
      <c r="Z196" s="65">
        <v>0</v>
      </c>
      <c r="AA196" s="65">
        <v>0</v>
      </c>
      <c r="AB196" s="65">
        <v>0</v>
      </c>
      <c r="AC196" s="65">
        <v>0</v>
      </c>
      <c r="AD196" s="65">
        <v>0</v>
      </c>
      <c r="AE196" s="107">
        <f t="shared" si="11"/>
        <v>1</v>
      </c>
      <c r="AF196" s="65">
        <f t="shared" si="12"/>
        <v>1</v>
      </c>
      <c r="AG196" s="107">
        <f t="shared" si="13"/>
        <v>1</v>
      </c>
      <c r="AH196" s="124" t="s">
        <v>6053</v>
      </c>
      <c r="AI196" s="12">
        <f t="shared" si="14"/>
        <v>3.6669999999999998</v>
      </c>
      <c r="AJ196" s="103"/>
      <c r="AK196" s="103"/>
      <c r="AL196" s="103"/>
      <c r="AM196" s="103"/>
      <c r="AN196" s="103"/>
      <c r="AO196" s="103"/>
      <c r="AP196" s="103"/>
      <c r="AQ196" s="103"/>
      <c r="AR196" s="103"/>
      <c r="AS196" s="103"/>
      <c r="AT196" s="103"/>
      <c r="AU196" s="103"/>
      <c r="AV196" s="103"/>
      <c r="AW196" s="103"/>
      <c r="AX196" s="103"/>
      <c r="AY196" s="103"/>
      <c r="AZ196" s="103"/>
      <c r="BA196" s="103"/>
      <c r="BB196" s="103"/>
      <c r="BC196" s="103"/>
      <c r="BD196" s="103"/>
      <c r="BE196" s="103"/>
      <c r="BF196" s="103"/>
      <c r="BG196" s="103"/>
      <c r="BH196" s="103"/>
      <c r="BI196" s="103"/>
    </row>
    <row r="197" spans="1:61" s="5" customFormat="1" x14ac:dyDescent="0.25">
      <c r="A197" s="103" t="s">
        <v>5136</v>
      </c>
      <c r="B197" s="103" t="s">
        <v>5360</v>
      </c>
      <c r="C197" s="104" t="s">
        <v>5361</v>
      </c>
      <c r="D197" s="103">
        <v>34430</v>
      </c>
      <c r="E197" s="65">
        <v>0</v>
      </c>
      <c r="F197" s="65">
        <v>0</v>
      </c>
      <c r="G197" s="65">
        <v>0</v>
      </c>
      <c r="H197" s="65">
        <v>0</v>
      </c>
      <c r="I197" s="65">
        <v>0</v>
      </c>
      <c r="J197" s="65">
        <v>0</v>
      </c>
      <c r="K197" s="65">
        <v>0</v>
      </c>
      <c r="L197" s="65">
        <v>0</v>
      </c>
      <c r="M197" s="65">
        <v>0</v>
      </c>
      <c r="N197" s="65">
        <v>1</v>
      </c>
      <c r="O197" s="65">
        <v>0</v>
      </c>
      <c r="P197" s="65">
        <v>0</v>
      </c>
      <c r="Q197" s="65">
        <v>0</v>
      </c>
      <c r="R197" s="65">
        <v>0</v>
      </c>
      <c r="S197" s="65">
        <v>0</v>
      </c>
      <c r="T197" s="65">
        <v>0</v>
      </c>
      <c r="U197" s="65">
        <v>0</v>
      </c>
      <c r="V197" s="65">
        <v>0</v>
      </c>
      <c r="W197" s="65">
        <v>0</v>
      </c>
      <c r="X197" s="65">
        <v>0</v>
      </c>
      <c r="Y197" s="65">
        <v>0</v>
      </c>
      <c r="Z197" s="65">
        <v>0</v>
      </c>
      <c r="AA197" s="65">
        <v>0</v>
      </c>
      <c r="AB197" s="65">
        <v>0</v>
      </c>
      <c r="AC197" s="65">
        <v>0</v>
      </c>
      <c r="AD197" s="65">
        <v>0</v>
      </c>
      <c r="AE197" s="107">
        <f t="shared" si="11"/>
        <v>1</v>
      </c>
      <c r="AF197" s="65">
        <f t="shared" si="12"/>
        <v>1</v>
      </c>
      <c r="AG197" s="107">
        <f t="shared" si="13"/>
        <v>1</v>
      </c>
      <c r="AH197" s="124" t="s">
        <v>6051</v>
      </c>
      <c r="AI197" s="12">
        <f t="shared" si="14"/>
        <v>3</v>
      </c>
      <c r="AJ197" s="103"/>
      <c r="AK197" s="103"/>
      <c r="AL197" s="103"/>
      <c r="AM197" s="103"/>
      <c r="AN197" s="103"/>
      <c r="AO197" s="103"/>
      <c r="AP197" s="103"/>
      <c r="AQ197" s="103"/>
      <c r="AR197" s="103"/>
      <c r="AS197" s="103"/>
      <c r="AT197" s="103"/>
      <c r="AU197" s="103"/>
      <c r="AV197" s="103"/>
      <c r="AW197" s="103"/>
      <c r="AX197" s="103"/>
      <c r="AY197" s="103"/>
      <c r="AZ197" s="103"/>
      <c r="BA197" s="103"/>
      <c r="BB197" s="103"/>
      <c r="BC197" s="103"/>
      <c r="BD197" s="103"/>
      <c r="BE197" s="103"/>
      <c r="BF197" s="103"/>
      <c r="BG197" s="103"/>
      <c r="BH197" s="103"/>
      <c r="BI197" s="103"/>
    </row>
    <row r="198" spans="1:61" s="5" customFormat="1" x14ac:dyDescent="0.25">
      <c r="A198" s="103"/>
      <c r="B198" s="103" t="s">
        <v>1065</v>
      </c>
      <c r="C198" s="104" t="s">
        <v>1066</v>
      </c>
      <c r="D198" s="103">
        <v>34430</v>
      </c>
      <c r="E198" s="65">
        <v>0</v>
      </c>
      <c r="F198" s="65">
        <v>0</v>
      </c>
      <c r="G198" s="65">
        <v>0</v>
      </c>
      <c r="H198" s="65">
        <v>0</v>
      </c>
      <c r="I198" s="65">
        <v>0</v>
      </c>
      <c r="J198" s="65">
        <v>0</v>
      </c>
      <c r="K198" s="65">
        <v>0</v>
      </c>
      <c r="L198" s="65">
        <v>0</v>
      </c>
      <c r="M198" s="65">
        <v>0</v>
      </c>
      <c r="N198" s="65">
        <v>0</v>
      </c>
      <c r="O198" s="65">
        <v>0</v>
      </c>
      <c r="P198" s="65">
        <v>0</v>
      </c>
      <c r="Q198" s="65">
        <v>0</v>
      </c>
      <c r="R198" s="65">
        <v>0</v>
      </c>
      <c r="S198" s="65">
        <v>0</v>
      </c>
      <c r="T198" s="65">
        <v>0</v>
      </c>
      <c r="U198" s="65">
        <v>0</v>
      </c>
      <c r="V198" s="65">
        <v>0</v>
      </c>
      <c r="W198" s="65">
        <v>0</v>
      </c>
      <c r="X198" s="65">
        <v>0</v>
      </c>
      <c r="Y198" s="65">
        <v>0</v>
      </c>
      <c r="Z198" s="65">
        <v>0</v>
      </c>
      <c r="AA198" s="65">
        <v>0</v>
      </c>
      <c r="AB198" s="65">
        <v>0</v>
      </c>
      <c r="AC198" s="65">
        <v>0</v>
      </c>
      <c r="AD198" s="65">
        <v>0</v>
      </c>
      <c r="AE198" s="107">
        <f t="shared" si="11"/>
        <v>0</v>
      </c>
      <c r="AF198" s="65">
        <f t="shared" si="12"/>
        <v>0</v>
      </c>
      <c r="AG198" s="107">
        <f t="shared" si="13"/>
        <v>0</v>
      </c>
      <c r="AH198" s="124" t="s">
        <v>6046</v>
      </c>
      <c r="AI198" s="12" t="str">
        <f t="shared" si="14"/>
        <v>QQQ</v>
      </c>
      <c r="AJ198" s="103"/>
      <c r="AK198" s="103"/>
      <c r="AL198" s="103"/>
      <c r="AM198" s="103"/>
      <c r="AN198" s="103"/>
      <c r="AO198" s="103"/>
      <c r="AP198" s="103"/>
      <c r="AQ198" s="103"/>
      <c r="AR198" s="103"/>
      <c r="AS198" s="103"/>
      <c r="AT198" s="103"/>
      <c r="AU198" s="103"/>
      <c r="AV198" s="103"/>
      <c r="AW198" s="103"/>
      <c r="AX198" s="103"/>
      <c r="AY198" s="103"/>
      <c r="AZ198" s="103"/>
      <c r="BA198" s="103"/>
      <c r="BB198" s="103"/>
      <c r="BC198" s="103"/>
      <c r="BD198" s="103"/>
      <c r="BE198" s="103"/>
      <c r="BF198" s="103"/>
      <c r="BG198" s="103"/>
      <c r="BH198" s="103"/>
      <c r="BI198" s="103"/>
    </row>
    <row r="199" spans="1:61" s="5" customFormat="1" x14ac:dyDescent="0.25">
      <c r="A199" s="103" t="s">
        <v>5136</v>
      </c>
      <c r="B199" s="103" t="s">
        <v>5362</v>
      </c>
      <c r="C199" s="104" t="s">
        <v>5363</v>
      </c>
      <c r="D199" s="103">
        <v>34430</v>
      </c>
      <c r="E199" s="65">
        <v>0</v>
      </c>
      <c r="F199" s="65">
        <v>0</v>
      </c>
      <c r="G199" s="65">
        <v>0</v>
      </c>
      <c r="H199" s="65">
        <v>0</v>
      </c>
      <c r="I199" s="65">
        <v>0</v>
      </c>
      <c r="J199" s="65">
        <v>0</v>
      </c>
      <c r="K199" s="65">
        <v>0</v>
      </c>
      <c r="L199" s="65">
        <v>0</v>
      </c>
      <c r="M199" s="65">
        <v>0</v>
      </c>
      <c r="N199" s="65">
        <v>0</v>
      </c>
      <c r="O199" s="65">
        <v>0</v>
      </c>
      <c r="P199" s="65">
        <v>0</v>
      </c>
      <c r="Q199" s="65">
        <v>0</v>
      </c>
      <c r="R199" s="65">
        <v>0</v>
      </c>
      <c r="S199" s="65">
        <v>0</v>
      </c>
      <c r="T199" s="65">
        <v>0</v>
      </c>
      <c r="U199" s="65">
        <v>0</v>
      </c>
      <c r="V199" s="65">
        <v>0</v>
      </c>
      <c r="W199" s="65">
        <v>0</v>
      </c>
      <c r="X199" s="65">
        <v>0</v>
      </c>
      <c r="Y199" s="65">
        <v>0</v>
      </c>
      <c r="Z199" s="65">
        <v>0</v>
      </c>
      <c r="AA199" s="65">
        <v>0</v>
      </c>
      <c r="AB199" s="65">
        <v>0</v>
      </c>
      <c r="AC199" s="65">
        <v>0</v>
      </c>
      <c r="AD199" s="65">
        <v>0</v>
      </c>
      <c r="AE199" s="107">
        <f t="shared" si="11"/>
        <v>0</v>
      </c>
      <c r="AF199" s="65">
        <f t="shared" si="12"/>
        <v>0</v>
      </c>
      <c r="AG199" s="107">
        <f t="shared" si="13"/>
        <v>0</v>
      </c>
      <c r="AH199" s="124" t="s">
        <v>5135</v>
      </c>
      <c r="AI199" s="12">
        <f t="shared" si="14"/>
        <v>1</v>
      </c>
      <c r="AJ199" s="103"/>
      <c r="AK199" s="103"/>
      <c r="AL199" s="103"/>
      <c r="AM199" s="103"/>
      <c r="AN199" s="103"/>
      <c r="AO199" s="103"/>
      <c r="AP199" s="103"/>
      <c r="AQ199" s="103"/>
      <c r="AR199" s="103"/>
      <c r="AS199" s="103"/>
      <c r="AT199" s="103"/>
      <c r="AU199" s="103"/>
      <c r="AV199" s="103"/>
      <c r="AW199" s="103"/>
      <c r="AX199" s="103"/>
      <c r="AY199" s="103"/>
      <c r="AZ199" s="103"/>
      <c r="BA199" s="103"/>
      <c r="BB199" s="103"/>
      <c r="BC199" s="103"/>
      <c r="BD199" s="103"/>
      <c r="BE199" s="103"/>
      <c r="BF199" s="103"/>
      <c r="BG199" s="103"/>
      <c r="BH199" s="103"/>
      <c r="BI199" s="103"/>
    </row>
    <row r="200" spans="1:61" s="5" customFormat="1" x14ac:dyDescent="0.25">
      <c r="A200" s="103" t="s">
        <v>5136</v>
      </c>
      <c r="B200" s="103" t="s">
        <v>5364</v>
      </c>
      <c r="C200" s="104" t="s">
        <v>5365</v>
      </c>
      <c r="D200" s="103">
        <v>34430</v>
      </c>
      <c r="E200" s="65">
        <v>0</v>
      </c>
      <c r="F200" s="65">
        <v>0</v>
      </c>
      <c r="G200" s="65">
        <v>0</v>
      </c>
      <c r="H200" s="65">
        <v>0</v>
      </c>
      <c r="I200" s="65">
        <v>0</v>
      </c>
      <c r="J200" s="65">
        <v>0</v>
      </c>
      <c r="K200" s="65">
        <v>0</v>
      </c>
      <c r="L200" s="65">
        <v>0</v>
      </c>
      <c r="M200" s="65">
        <v>0</v>
      </c>
      <c r="N200" s="65">
        <v>0</v>
      </c>
      <c r="O200" s="65">
        <v>0</v>
      </c>
      <c r="P200" s="65">
        <v>0</v>
      </c>
      <c r="Q200" s="65">
        <v>0</v>
      </c>
      <c r="R200" s="65">
        <v>0</v>
      </c>
      <c r="S200" s="65">
        <v>0</v>
      </c>
      <c r="T200" s="65">
        <v>0</v>
      </c>
      <c r="U200" s="65">
        <v>0</v>
      </c>
      <c r="V200" s="65">
        <v>0</v>
      </c>
      <c r="W200" s="65">
        <v>0</v>
      </c>
      <c r="X200" s="65">
        <v>0</v>
      </c>
      <c r="Y200" s="65">
        <v>0</v>
      </c>
      <c r="Z200" s="65">
        <v>0</v>
      </c>
      <c r="AA200" s="65">
        <v>0</v>
      </c>
      <c r="AB200" s="65">
        <v>0</v>
      </c>
      <c r="AC200" s="65">
        <v>0</v>
      </c>
      <c r="AD200" s="65">
        <v>0</v>
      </c>
      <c r="AE200" s="107">
        <f t="shared" si="11"/>
        <v>0</v>
      </c>
      <c r="AF200" s="65">
        <f t="shared" si="12"/>
        <v>0</v>
      </c>
      <c r="AG200" s="107">
        <f t="shared" si="13"/>
        <v>0</v>
      </c>
      <c r="AH200" s="124" t="s">
        <v>6046</v>
      </c>
      <c r="AI200" s="12" t="str">
        <f t="shared" si="14"/>
        <v>QQQ</v>
      </c>
      <c r="AJ200" s="103"/>
      <c r="AK200" s="103"/>
      <c r="AL200" s="103"/>
      <c r="AM200" s="103"/>
      <c r="AN200" s="103"/>
      <c r="AO200" s="103"/>
      <c r="AP200" s="103"/>
      <c r="AQ200" s="103"/>
      <c r="AR200" s="103"/>
      <c r="AS200" s="103"/>
      <c r="AT200" s="103"/>
      <c r="AU200" s="103"/>
      <c r="AV200" s="103"/>
      <c r="AW200" s="103"/>
      <c r="AX200" s="103"/>
      <c r="AY200" s="103"/>
      <c r="AZ200" s="103"/>
      <c r="BA200" s="103"/>
      <c r="BB200" s="103"/>
      <c r="BC200" s="103"/>
      <c r="BD200" s="103"/>
      <c r="BE200" s="103"/>
      <c r="BF200" s="103"/>
      <c r="BG200" s="103"/>
      <c r="BH200" s="103"/>
      <c r="BI200" s="103"/>
    </row>
    <row r="201" spans="1:61" s="5" customFormat="1" x14ac:dyDescent="0.25">
      <c r="A201" s="103"/>
      <c r="B201" s="103" t="s">
        <v>1067</v>
      </c>
      <c r="C201" s="104" t="s">
        <v>1068</v>
      </c>
      <c r="D201" s="103">
        <v>34430</v>
      </c>
      <c r="E201" s="65">
        <v>0</v>
      </c>
      <c r="F201" s="65">
        <v>0</v>
      </c>
      <c r="G201" s="65">
        <v>0</v>
      </c>
      <c r="H201" s="65">
        <v>0</v>
      </c>
      <c r="I201" s="65">
        <v>0</v>
      </c>
      <c r="J201" s="65">
        <v>0</v>
      </c>
      <c r="K201" s="65">
        <v>0</v>
      </c>
      <c r="L201" s="65">
        <v>0</v>
      </c>
      <c r="M201" s="65">
        <v>0</v>
      </c>
      <c r="N201" s="65">
        <v>0</v>
      </c>
      <c r="O201" s="65">
        <v>0</v>
      </c>
      <c r="P201" s="65">
        <v>0</v>
      </c>
      <c r="Q201" s="65">
        <v>0</v>
      </c>
      <c r="R201" s="65">
        <v>0</v>
      </c>
      <c r="S201" s="65">
        <v>0</v>
      </c>
      <c r="T201" s="65">
        <v>0</v>
      </c>
      <c r="U201" s="65">
        <v>0</v>
      </c>
      <c r="V201" s="65">
        <v>0</v>
      </c>
      <c r="W201" s="65">
        <v>0</v>
      </c>
      <c r="X201" s="65">
        <v>0</v>
      </c>
      <c r="Y201" s="65">
        <v>0</v>
      </c>
      <c r="Z201" s="65">
        <v>0</v>
      </c>
      <c r="AA201" s="65">
        <v>0</v>
      </c>
      <c r="AB201" s="65">
        <v>0</v>
      </c>
      <c r="AC201" s="65">
        <v>0</v>
      </c>
      <c r="AD201" s="65">
        <v>0</v>
      </c>
      <c r="AE201" s="107">
        <f t="shared" si="11"/>
        <v>0</v>
      </c>
      <c r="AF201" s="65">
        <f t="shared" si="12"/>
        <v>0</v>
      </c>
      <c r="AG201" s="107">
        <f t="shared" si="13"/>
        <v>0</v>
      </c>
      <c r="AH201" s="124" t="s">
        <v>6054</v>
      </c>
      <c r="AI201" s="12">
        <f t="shared" si="14"/>
        <v>2.6669999999999998</v>
      </c>
      <c r="AJ201" s="103"/>
      <c r="AK201" s="103"/>
      <c r="AL201" s="103"/>
      <c r="AM201" s="103"/>
      <c r="AN201" s="103"/>
      <c r="AO201" s="103"/>
      <c r="AP201" s="103"/>
      <c r="AQ201" s="103"/>
      <c r="AR201" s="103"/>
      <c r="AS201" s="103"/>
      <c r="AT201" s="103"/>
      <c r="AU201" s="103"/>
      <c r="AV201" s="103"/>
      <c r="AW201" s="103"/>
      <c r="AX201" s="103"/>
      <c r="AY201" s="103"/>
      <c r="AZ201" s="103"/>
      <c r="BA201" s="103"/>
      <c r="BB201" s="103"/>
      <c r="BC201" s="103"/>
      <c r="BD201" s="103"/>
      <c r="BE201" s="103"/>
      <c r="BF201" s="103"/>
      <c r="BG201" s="103"/>
      <c r="BH201" s="103"/>
      <c r="BI201" s="103"/>
    </row>
    <row r="202" spans="1:61" s="5" customFormat="1" x14ac:dyDescent="0.25">
      <c r="A202" s="103" t="s">
        <v>5136</v>
      </c>
      <c r="B202" s="103" t="s">
        <v>5366</v>
      </c>
      <c r="C202" s="104" t="s">
        <v>5367</v>
      </c>
      <c r="D202" s="103">
        <v>34430</v>
      </c>
      <c r="E202" s="65">
        <v>0</v>
      </c>
      <c r="F202" s="65">
        <v>0</v>
      </c>
      <c r="G202" s="65">
        <v>0</v>
      </c>
      <c r="H202" s="65">
        <v>0</v>
      </c>
      <c r="I202" s="65">
        <v>0</v>
      </c>
      <c r="J202" s="65">
        <v>0</v>
      </c>
      <c r="K202" s="65">
        <v>0</v>
      </c>
      <c r="L202" s="65">
        <v>0</v>
      </c>
      <c r="M202" s="65">
        <v>1</v>
      </c>
      <c r="N202" s="65">
        <v>0</v>
      </c>
      <c r="O202" s="65">
        <v>1</v>
      </c>
      <c r="P202" s="65">
        <v>0</v>
      </c>
      <c r="Q202" s="65">
        <v>0</v>
      </c>
      <c r="R202" s="65">
        <v>1</v>
      </c>
      <c r="S202" s="65">
        <v>0</v>
      </c>
      <c r="T202" s="65">
        <v>0</v>
      </c>
      <c r="U202" s="65">
        <v>0</v>
      </c>
      <c r="V202" s="65">
        <v>0</v>
      </c>
      <c r="W202" s="65">
        <v>1</v>
      </c>
      <c r="X202" s="65">
        <v>0</v>
      </c>
      <c r="Y202" s="65">
        <v>1</v>
      </c>
      <c r="Z202" s="65">
        <v>0</v>
      </c>
      <c r="AA202" s="65">
        <v>1</v>
      </c>
      <c r="AB202" s="65">
        <v>0</v>
      </c>
      <c r="AC202" s="65">
        <v>1</v>
      </c>
      <c r="AD202" s="65">
        <v>0</v>
      </c>
      <c r="AE202" s="107">
        <f t="shared" si="11"/>
        <v>7</v>
      </c>
      <c r="AF202" s="65">
        <f t="shared" si="12"/>
        <v>1</v>
      </c>
      <c r="AG202" s="107">
        <f t="shared" si="13"/>
        <v>7</v>
      </c>
      <c r="AH202" s="124" t="s">
        <v>6050</v>
      </c>
      <c r="AI202" s="12">
        <f t="shared" si="14"/>
        <v>2</v>
      </c>
      <c r="AJ202" s="103"/>
      <c r="AK202" s="103"/>
      <c r="AL202" s="103"/>
      <c r="AM202" s="103"/>
      <c r="AN202" s="103"/>
      <c r="AO202" s="103"/>
      <c r="AP202" s="103"/>
      <c r="AQ202" s="103"/>
      <c r="AR202" s="103"/>
      <c r="AS202" s="103"/>
      <c r="AT202" s="103"/>
      <c r="AU202" s="103"/>
      <c r="AV202" s="103"/>
      <c r="AW202" s="103"/>
      <c r="AX202" s="103"/>
      <c r="AY202" s="103"/>
      <c r="AZ202" s="103"/>
      <c r="BA202" s="103"/>
      <c r="BB202" s="103"/>
      <c r="BC202" s="103"/>
      <c r="BD202" s="103"/>
      <c r="BE202" s="103"/>
      <c r="BF202" s="103"/>
      <c r="BG202" s="103"/>
      <c r="BH202" s="103"/>
      <c r="BI202" s="103"/>
    </row>
    <row r="203" spans="1:61" s="5" customFormat="1" x14ac:dyDescent="0.25">
      <c r="A203" s="103"/>
      <c r="B203" s="103" t="s">
        <v>1069</v>
      </c>
      <c r="C203" s="104" t="s">
        <v>1070</v>
      </c>
      <c r="D203" s="103">
        <v>34430</v>
      </c>
      <c r="E203" s="65">
        <v>0</v>
      </c>
      <c r="F203" s="65">
        <v>0</v>
      </c>
      <c r="G203" s="65">
        <v>0</v>
      </c>
      <c r="H203" s="65">
        <v>0</v>
      </c>
      <c r="I203" s="65">
        <v>0</v>
      </c>
      <c r="J203" s="65">
        <v>1</v>
      </c>
      <c r="K203" s="65">
        <v>0</v>
      </c>
      <c r="L203" s="65">
        <v>0</v>
      </c>
      <c r="M203" s="65">
        <v>0</v>
      </c>
      <c r="N203" s="65">
        <v>0</v>
      </c>
      <c r="O203" s="65">
        <v>0</v>
      </c>
      <c r="P203" s="65">
        <v>0</v>
      </c>
      <c r="Q203" s="65">
        <v>0</v>
      </c>
      <c r="R203" s="65">
        <v>0</v>
      </c>
      <c r="S203" s="65">
        <v>0</v>
      </c>
      <c r="T203" s="65">
        <v>0</v>
      </c>
      <c r="U203" s="65">
        <v>0</v>
      </c>
      <c r="V203" s="65">
        <v>0</v>
      </c>
      <c r="W203" s="65">
        <v>0</v>
      </c>
      <c r="X203" s="65">
        <v>0</v>
      </c>
      <c r="Y203" s="65">
        <v>0</v>
      </c>
      <c r="Z203" s="65">
        <v>0</v>
      </c>
      <c r="AA203" s="65">
        <v>0</v>
      </c>
      <c r="AB203" s="65">
        <v>0</v>
      </c>
      <c r="AC203" s="65">
        <v>0</v>
      </c>
      <c r="AD203" s="65">
        <v>0</v>
      </c>
      <c r="AE203" s="107">
        <f t="shared" si="11"/>
        <v>1</v>
      </c>
      <c r="AF203" s="65">
        <f t="shared" si="12"/>
        <v>1</v>
      </c>
      <c r="AG203" s="107">
        <f t="shared" si="13"/>
        <v>2</v>
      </c>
      <c r="AH203" s="124" t="s">
        <v>6054</v>
      </c>
      <c r="AI203" s="12">
        <f t="shared" si="14"/>
        <v>2.6669999999999998</v>
      </c>
      <c r="AJ203" s="103"/>
      <c r="AK203" s="103"/>
      <c r="AL203" s="103"/>
      <c r="AM203" s="103"/>
      <c r="AN203" s="103"/>
      <c r="AO203" s="103"/>
      <c r="AP203" s="103"/>
      <c r="AQ203" s="103"/>
      <c r="AR203" s="103"/>
      <c r="AS203" s="103"/>
      <c r="AT203" s="103"/>
      <c r="AU203" s="103"/>
      <c r="AV203" s="103"/>
      <c r="AW203" s="103"/>
      <c r="AX203" s="103"/>
      <c r="AY203" s="103"/>
      <c r="AZ203" s="103"/>
      <c r="BA203" s="103"/>
      <c r="BB203" s="103"/>
      <c r="BC203" s="103"/>
      <c r="BD203" s="103"/>
      <c r="BE203" s="103"/>
      <c r="BF203" s="103"/>
      <c r="BG203" s="103"/>
      <c r="BH203" s="103"/>
      <c r="BI203" s="103"/>
    </row>
    <row r="204" spans="1:61" s="5" customFormat="1" x14ac:dyDescent="0.25">
      <c r="A204" s="103"/>
      <c r="B204" s="103" t="s">
        <v>1071</v>
      </c>
      <c r="C204" s="104" t="s">
        <v>1072</v>
      </c>
      <c r="D204" s="103">
        <v>34430</v>
      </c>
      <c r="E204" s="65">
        <v>1</v>
      </c>
      <c r="F204" s="65">
        <v>1</v>
      </c>
      <c r="G204" s="65">
        <v>1</v>
      </c>
      <c r="H204" s="65">
        <v>1</v>
      </c>
      <c r="I204" s="65">
        <v>0</v>
      </c>
      <c r="J204" s="65">
        <v>0</v>
      </c>
      <c r="K204" s="65">
        <v>0</v>
      </c>
      <c r="L204" s="65">
        <v>0</v>
      </c>
      <c r="M204" s="65">
        <v>0</v>
      </c>
      <c r="N204" s="65">
        <v>1</v>
      </c>
      <c r="O204" s="65">
        <v>1</v>
      </c>
      <c r="P204" s="65">
        <v>0</v>
      </c>
      <c r="Q204" s="65">
        <v>0</v>
      </c>
      <c r="R204" s="65">
        <v>1</v>
      </c>
      <c r="S204" s="65">
        <v>0</v>
      </c>
      <c r="T204" s="65">
        <v>0</v>
      </c>
      <c r="U204" s="65">
        <v>0</v>
      </c>
      <c r="V204" s="65">
        <v>0</v>
      </c>
      <c r="W204" s="65">
        <v>1</v>
      </c>
      <c r="X204" s="65">
        <v>0</v>
      </c>
      <c r="Y204" s="65">
        <v>1</v>
      </c>
      <c r="Z204" s="65">
        <v>0</v>
      </c>
      <c r="AA204" s="65">
        <v>0</v>
      </c>
      <c r="AB204" s="65">
        <v>1</v>
      </c>
      <c r="AC204" s="65">
        <v>0</v>
      </c>
      <c r="AD204" s="65">
        <v>0</v>
      </c>
      <c r="AE204" s="107">
        <f t="shared" si="11"/>
        <v>10</v>
      </c>
      <c r="AF204" s="65">
        <f t="shared" si="12"/>
        <v>1</v>
      </c>
      <c r="AG204" s="107">
        <f t="shared" si="13"/>
        <v>10</v>
      </c>
      <c r="AH204" s="124" t="s">
        <v>6051</v>
      </c>
      <c r="AI204" s="12">
        <f t="shared" si="14"/>
        <v>3</v>
      </c>
      <c r="AJ204" s="103"/>
      <c r="AK204" s="103"/>
      <c r="AL204" s="103"/>
      <c r="AM204" s="103"/>
      <c r="AN204" s="103"/>
      <c r="AO204" s="103"/>
      <c r="AP204" s="103"/>
      <c r="AQ204" s="103"/>
      <c r="AR204" s="103"/>
      <c r="AS204" s="103"/>
      <c r="AT204" s="103"/>
      <c r="AU204" s="103"/>
      <c r="AV204" s="103"/>
      <c r="AW204" s="103"/>
      <c r="AX204" s="103"/>
      <c r="AY204" s="103"/>
      <c r="AZ204" s="103"/>
      <c r="BA204" s="103"/>
      <c r="BB204" s="103"/>
      <c r="BC204" s="103"/>
      <c r="BD204" s="103"/>
      <c r="BE204" s="103"/>
      <c r="BF204" s="103"/>
      <c r="BG204" s="103"/>
      <c r="BH204" s="103"/>
      <c r="BI204" s="103"/>
    </row>
    <row r="205" spans="1:61" s="5" customFormat="1" x14ac:dyDescent="0.25">
      <c r="A205" s="103"/>
      <c r="B205" s="103" t="s">
        <v>1073</v>
      </c>
      <c r="C205" s="104" t="s">
        <v>1074</v>
      </c>
      <c r="D205" s="103">
        <v>34430</v>
      </c>
      <c r="E205" s="65">
        <v>0</v>
      </c>
      <c r="F205" s="65">
        <v>0</v>
      </c>
      <c r="G205" s="65">
        <v>0</v>
      </c>
      <c r="H205" s="65">
        <v>0</v>
      </c>
      <c r="I205" s="65">
        <v>0</v>
      </c>
      <c r="J205" s="65">
        <v>0</v>
      </c>
      <c r="K205" s="65">
        <v>0</v>
      </c>
      <c r="L205" s="65">
        <v>0</v>
      </c>
      <c r="M205" s="65">
        <v>0</v>
      </c>
      <c r="N205" s="65">
        <v>0</v>
      </c>
      <c r="O205" s="65">
        <v>0</v>
      </c>
      <c r="P205" s="65">
        <v>0</v>
      </c>
      <c r="Q205" s="65">
        <v>0</v>
      </c>
      <c r="R205" s="65">
        <v>0</v>
      </c>
      <c r="S205" s="65">
        <v>0</v>
      </c>
      <c r="T205" s="65">
        <v>0</v>
      </c>
      <c r="U205" s="65">
        <v>0</v>
      </c>
      <c r="V205" s="65">
        <v>0</v>
      </c>
      <c r="W205" s="65">
        <v>0</v>
      </c>
      <c r="X205" s="65">
        <v>0</v>
      </c>
      <c r="Y205" s="65">
        <v>0</v>
      </c>
      <c r="Z205" s="65">
        <v>0</v>
      </c>
      <c r="AA205" s="65">
        <v>0</v>
      </c>
      <c r="AB205" s="65">
        <v>0</v>
      </c>
      <c r="AC205" s="65">
        <v>0</v>
      </c>
      <c r="AD205" s="65">
        <v>0</v>
      </c>
      <c r="AE205" s="107">
        <f t="shared" si="11"/>
        <v>0</v>
      </c>
      <c r="AF205" s="65">
        <f t="shared" si="12"/>
        <v>0</v>
      </c>
      <c r="AG205" s="107">
        <f t="shared" si="13"/>
        <v>0</v>
      </c>
      <c r="AH205" s="124" t="s">
        <v>6053</v>
      </c>
      <c r="AI205" s="12">
        <f t="shared" si="14"/>
        <v>3.6669999999999998</v>
      </c>
      <c r="AJ205" s="103"/>
      <c r="AK205" s="103"/>
      <c r="AL205" s="103"/>
      <c r="AM205" s="103"/>
      <c r="AN205" s="103"/>
      <c r="AO205" s="103"/>
      <c r="AP205" s="103"/>
      <c r="AQ205" s="103"/>
      <c r="AR205" s="103"/>
      <c r="AS205" s="103"/>
      <c r="AT205" s="103"/>
      <c r="AU205" s="103"/>
      <c r="AV205" s="103"/>
      <c r="AW205" s="103"/>
      <c r="AX205" s="103"/>
      <c r="AY205" s="103"/>
      <c r="AZ205" s="103"/>
      <c r="BA205" s="103"/>
      <c r="BB205" s="103"/>
      <c r="BC205" s="103"/>
      <c r="BD205" s="103"/>
      <c r="BE205" s="103"/>
      <c r="BF205" s="103"/>
      <c r="BG205" s="103"/>
      <c r="BH205" s="103"/>
      <c r="BI205" s="103"/>
    </row>
    <row r="206" spans="1:61" s="5" customFormat="1" x14ac:dyDescent="0.25">
      <c r="A206" s="103" t="s">
        <v>5136</v>
      </c>
      <c r="B206" s="103" t="s">
        <v>5368</v>
      </c>
      <c r="C206" s="104" t="s">
        <v>5369</v>
      </c>
      <c r="D206" s="103">
        <v>34430</v>
      </c>
      <c r="E206" s="65">
        <v>0</v>
      </c>
      <c r="F206" s="65">
        <v>0</v>
      </c>
      <c r="G206" s="65">
        <v>0</v>
      </c>
      <c r="H206" s="65">
        <v>0</v>
      </c>
      <c r="I206" s="65">
        <v>0</v>
      </c>
      <c r="J206" s="65">
        <v>0</v>
      </c>
      <c r="K206" s="65">
        <v>0</v>
      </c>
      <c r="L206" s="65">
        <v>0</v>
      </c>
      <c r="M206" s="65">
        <v>0</v>
      </c>
      <c r="N206" s="65">
        <v>0</v>
      </c>
      <c r="O206" s="65">
        <v>0</v>
      </c>
      <c r="P206" s="65">
        <v>0</v>
      </c>
      <c r="Q206" s="65">
        <v>0</v>
      </c>
      <c r="R206" s="65">
        <v>0</v>
      </c>
      <c r="S206" s="65">
        <v>0</v>
      </c>
      <c r="T206" s="65">
        <v>0</v>
      </c>
      <c r="U206" s="65">
        <v>0</v>
      </c>
      <c r="V206" s="65">
        <v>0</v>
      </c>
      <c r="W206" s="65">
        <v>0</v>
      </c>
      <c r="X206" s="65">
        <v>0</v>
      </c>
      <c r="Y206" s="65">
        <v>0</v>
      </c>
      <c r="Z206" s="65">
        <v>0</v>
      </c>
      <c r="AA206" s="65">
        <v>0</v>
      </c>
      <c r="AB206" s="65">
        <v>0</v>
      </c>
      <c r="AC206" s="65">
        <v>0</v>
      </c>
      <c r="AD206" s="65">
        <v>0</v>
      </c>
      <c r="AE206" s="107">
        <f t="shared" si="11"/>
        <v>0</v>
      </c>
      <c r="AF206" s="65">
        <f t="shared" si="12"/>
        <v>0</v>
      </c>
      <c r="AG206" s="107">
        <f t="shared" si="13"/>
        <v>0</v>
      </c>
      <c r="AH206" s="124" t="s">
        <v>6051</v>
      </c>
      <c r="AI206" s="12">
        <f t="shared" si="14"/>
        <v>3</v>
      </c>
      <c r="AJ206" s="103"/>
      <c r="AK206" s="103"/>
      <c r="AL206" s="103"/>
      <c r="AM206" s="103"/>
      <c r="AN206" s="103"/>
      <c r="AO206" s="103"/>
      <c r="AP206" s="103"/>
      <c r="AQ206" s="103"/>
      <c r="AR206" s="103"/>
      <c r="AS206" s="103"/>
      <c r="AT206" s="103"/>
      <c r="AU206" s="103"/>
      <c r="AV206" s="103"/>
      <c r="AW206" s="103"/>
      <c r="AX206" s="103"/>
      <c r="AY206" s="103"/>
      <c r="AZ206" s="103"/>
      <c r="BA206" s="103"/>
      <c r="BB206" s="103"/>
      <c r="BC206" s="103"/>
      <c r="BD206" s="103"/>
      <c r="BE206" s="103"/>
      <c r="BF206" s="103"/>
      <c r="BG206" s="103"/>
      <c r="BH206" s="103"/>
      <c r="BI206" s="103"/>
    </row>
    <row r="207" spans="1:61" s="103" customFormat="1" x14ac:dyDescent="0.25">
      <c r="A207" s="103" t="s">
        <v>5136</v>
      </c>
      <c r="B207" s="103" t="s">
        <v>5370</v>
      </c>
      <c r="C207" s="104" t="s">
        <v>5371</v>
      </c>
      <c r="D207" s="103">
        <v>34430</v>
      </c>
      <c r="E207" s="65">
        <v>0</v>
      </c>
      <c r="F207" s="65">
        <v>0</v>
      </c>
      <c r="G207" s="65">
        <v>0</v>
      </c>
      <c r="H207" s="65">
        <v>0</v>
      </c>
      <c r="I207" s="65">
        <v>0</v>
      </c>
      <c r="J207" s="65">
        <v>0</v>
      </c>
      <c r="K207" s="65">
        <v>0</v>
      </c>
      <c r="L207" s="65">
        <v>0</v>
      </c>
      <c r="M207" s="65">
        <v>0</v>
      </c>
      <c r="N207" s="65">
        <v>0</v>
      </c>
      <c r="O207" s="65">
        <v>0</v>
      </c>
      <c r="P207" s="65">
        <v>1</v>
      </c>
      <c r="Q207" s="65">
        <v>0</v>
      </c>
      <c r="R207" s="65">
        <v>1</v>
      </c>
      <c r="S207" s="65">
        <v>0</v>
      </c>
      <c r="T207" s="65">
        <v>0</v>
      </c>
      <c r="U207" s="65">
        <v>0</v>
      </c>
      <c r="V207" s="65">
        <v>0</v>
      </c>
      <c r="W207" s="65">
        <v>0</v>
      </c>
      <c r="X207" s="65">
        <v>1</v>
      </c>
      <c r="Y207" s="65">
        <v>0</v>
      </c>
      <c r="Z207" s="65">
        <v>1</v>
      </c>
      <c r="AA207" s="65">
        <v>0</v>
      </c>
      <c r="AB207" s="65">
        <v>1</v>
      </c>
      <c r="AC207" s="65">
        <v>0</v>
      </c>
      <c r="AD207" s="65">
        <v>1</v>
      </c>
      <c r="AE207" s="107">
        <f t="shared" si="11"/>
        <v>6</v>
      </c>
      <c r="AF207" s="65">
        <f t="shared" si="12"/>
        <v>1</v>
      </c>
      <c r="AG207" s="107">
        <f t="shared" si="13"/>
        <v>6</v>
      </c>
      <c r="AH207" s="124" t="s">
        <v>6051</v>
      </c>
      <c r="AI207" s="12">
        <f t="shared" si="14"/>
        <v>3</v>
      </c>
    </row>
    <row r="208" spans="1:61" s="103" customFormat="1" x14ac:dyDescent="0.25">
      <c r="A208" s="103" t="s">
        <v>5136</v>
      </c>
      <c r="B208" s="103" t="s">
        <v>5372</v>
      </c>
      <c r="C208" s="104" t="s">
        <v>5373</v>
      </c>
      <c r="D208" s="103">
        <v>34430</v>
      </c>
      <c r="E208" s="65">
        <v>0</v>
      </c>
      <c r="F208" s="65">
        <v>0</v>
      </c>
      <c r="G208" s="65">
        <v>0</v>
      </c>
      <c r="H208" s="65">
        <v>0</v>
      </c>
      <c r="I208" s="65">
        <v>0</v>
      </c>
      <c r="J208" s="65">
        <v>0</v>
      </c>
      <c r="K208" s="65">
        <v>0</v>
      </c>
      <c r="L208" s="65">
        <v>0</v>
      </c>
      <c r="M208" s="65">
        <v>0</v>
      </c>
      <c r="N208" s="65">
        <v>0</v>
      </c>
      <c r="O208" s="65">
        <v>0</v>
      </c>
      <c r="P208" s="65">
        <v>0</v>
      </c>
      <c r="Q208" s="65">
        <v>0</v>
      </c>
      <c r="R208" s="65">
        <v>0</v>
      </c>
      <c r="S208" s="65">
        <v>0</v>
      </c>
      <c r="T208" s="65">
        <v>0</v>
      </c>
      <c r="U208" s="65">
        <v>0</v>
      </c>
      <c r="V208" s="65">
        <v>0</v>
      </c>
      <c r="W208" s="65">
        <v>0</v>
      </c>
      <c r="X208" s="65">
        <v>0</v>
      </c>
      <c r="Y208" s="65">
        <v>0</v>
      </c>
      <c r="Z208" s="65">
        <v>0</v>
      </c>
      <c r="AA208" s="65">
        <v>0</v>
      </c>
      <c r="AB208" s="65">
        <v>0</v>
      </c>
      <c r="AC208" s="65">
        <v>0</v>
      </c>
      <c r="AD208" s="65">
        <v>0</v>
      </c>
      <c r="AE208" s="107">
        <f t="shared" si="11"/>
        <v>0</v>
      </c>
      <c r="AF208" s="65">
        <f t="shared" si="12"/>
        <v>0</v>
      </c>
      <c r="AG208" s="107">
        <f t="shared" si="13"/>
        <v>0</v>
      </c>
      <c r="AH208" s="124" t="s">
        <v>6046</v>
      </c>
      <c r="AI208" s="12" t="str">
        <f t="shared" si="14"/>
        <v>QQQ</v>
      </c>
    </row>
    <row r="209" spans="1:35" s="103" customFormat="1" x14ac:dyDescent="0.25">
      <c r="B209" s="103" t="s">
        <v>1077</v>
      </c>
      <c r="C209" s="104" t="s">
        <v>1078</v>
      </c>
      <c r="D209" s="103">
        <v>34430</v>
      </c>
      <c r="E209" s="65">
        <v>0</v>
      </c>
      <c r="F209" s="65">
        <v>0</v>
      </c>
      <c r="G209" s="65">
        <v>0</v>
      </c>
      <c r="H209" s="65">
        <v>0</v>
      </c>
      <c r="I209" s="65">
        <v>0</v>
      </c>
      <c r="J209" s="65">
        <v>0</v>
      </c>
      <c r="K209" s="65">
        <v>0</v>
      </c>
      <c r="L209" s="65">
        <v>0</v>
      </c>
      <c r="M209" s="65">
        <v>0</v>
      </c>
      <c r="N209" s="65">
        <v>0</v>
      </c>
      <c r="O209" s="65">
        <v>0</v>
      </c>
      <c r="P209" s="65">
        <v>0</v>
      </c>
      <c r="Q209" s="65">
        <v>0</v>
      </c>
      <c r="R209" s="65">
        <v>0</v>
      </c>
      <c r="S209" s="65">
        <v>0</v>
      </c>
      <c r="T209" s="65">
        <v>0</v>
      </c>
      <c r="U209" s="65">
        <v>0</v>
      </c>
      <c r="V209" s="65">
        <v>0</v>
      </c>
      <c r="W209" s="65">
        <v>0</v>
      </c>
      <c r="X209" s="65">
        <v>0</v>
      </c>
      <c r="Y209" s="65">
        <v>0</v>
      </c>
      <c r="Z209" s="65">
        <v>0</v>
      </c>
      <c r="AA209" s="65">
        <v>0</v>
      </c>
      <c r="AB209" s="65">
        <v>0</v>
      </c>
      <c r="AC209" s="65">
        <v>0</v>
      </c>
      <c r="AD209" s="65">
        <v>0</v>
      </c>
      <c r="AE209" s="107">
        <f t="shared" si="11"/>
        <v>0</v>
      </c>
      <c r="AF209" s="65">
        <f t="shared" si="12"/>
        <v>0</v>
      </c>
      <c r="AG209" s="107">
        <f t="shared" si="13"/>
        <v>0</v>
      </c>
      <c r="AH209" s="124" t="s">
        <v>6050</v>
      </c>
      <c r="AI209" s="12">
        <f t="shared" si="14"/>
        <v>2</v>
      </c>
    </row>
    <row r="210" spans="1:35" s="103" customFormat="1" x14ac:dyDescent="0.25">
      <c r="B210" s="103" t="s">
        <v>1079</v>
      </c>
      <c r="C210" s="104" t="s">
        <v>1080</v>
      </c>
      <c r="D210" s="103">
        <v>34430</v>
      </c>
      <c r="E210" s="65">
        <v>0</v>
      </c>
      <c r="F210" s="65">
        <v>0</v>
      </c>
      <c r="G210" s="65">
        <v>0</v>
      </c>
      <c r="H210" s="65">
        <v>0</v>
      </c>
      <c r="I210" s="65">
        <v>0</v>
      </c>
      <c r="J210" s="65">
        <v>0</v>
      </c>
      <c r="K210" s="65">
        <v>0</v>
      </c>
      <c r="L210" s="65">
        <v>0</v>
      </c>
      <c r="M210" s="65">
        <v>0</v>
      </c>
      <c r="N210" s="65">
        <v>0</v>
      </c>
      <c r="O210" s="65">
        <v>0</v>
      </c>
      <c r="P210" s="65">
        <v>0</v>
      </c>
      <c r="Q210" s="65">
        <v>0</v>
      </c>
      <c r="R210" s="65">
        <v>0</v>
      </c>
      <c r="S210" s="65">
        <v>0</v>
      </c>
      <c r="T210" s="65">
        <v>0</v>
      </c>
      <c r="U210" s="65">
        <v>0</v>
      </c>
      <c r="V210" s="65">
        <v>0</v>
      </c>
      <c r="W210" s="65">
        <v>0</v>
      </c>
      <c r="X210" s="65">
        <v>0</v>
      </c>
      <c r="Y210" s="65">
        <v>0</v>
      </c>
      <c r="Z210" s="65">
        <v>0</v>
      </c>
      <c r="AA210" s="65">
        <v>0</v>
      </c>
      <c r="AB210" s="65">
        <v>0</v>
      </c>
      <c r="AC210" s="65">
        <v>0</v>
      </c>
      <c r="AD210" s="65">
        <v>0</v>
      </c>
      <c r="AE210" s="107">
        <f t="shared" si="11"/>
        <v>0</v>
      </c>
      <c r="AF210" s="65">
        <f t="shared" si="12"/>
        <v>0</v>
      </c>
      <c r="AG210" s="107">
        <f t="shared" si="13"/>
        <v>0</v>
      </c>
      <c r="AH210" s="124" t="s">
        <v>6049</v>
      </c>
      <c r="AI210" s="12">
        <f t="shared" si="14"/>
        <v>3.3330000000000002</v>
      </c>
    </row>
    <row r="211" spans="1:35" s="103" customFormat="1" x14ac:dyDescent="0.25">
      <c r="B211" s="103" t="s">
        <v>1081</v>
      </c>
      <c r="C211" s="104" t="s">
        <v>1082</v>
      </c>
      <c r="D211" s="103">
        <v>34430</v>
      </c>
      <c r="E211" s="65">
        <v>0</v>
      </c>
      <c r="F211" s="65">
        <v>0</v>
      </c>
      <c r="G211" s="65">
        <v>0</v>
      </c>
      <c r="H211" s="65">
        <v>0</v>
      </c>
      <c r="I211" s="65">
        <v>0</v>
      </c>
      <c r="J211" s="65">
        <v>0</v>
      </c>
      <c r="K211" s="65">
        <v>0</v>
      </c>
      <c r="L211" s="65">
        <v>0</v>
      </c>
      <c r="M211" s="65">
        <v>0</v>
      </c>
      <c r="N211" s="65">
        <v>1</v>
      </c>
      <c r="O211" s="65">
        <v>0</v>
      </c>
      <c r="P211" s="65">
        <v>0</v>
      </c>
      <c r="Q211" s="65">
        <v>0</v>
      </c>
      <c r="R211" s="65">
        <v>0</v>
      </c>
      <c r="S211" s="65">
        <v>0</v>
      </c>
      <c r="T211" s="65">
        <v>0</v>
      </c>
      <c r="U211" s="65">
        <v>0</v>
      </c>
      <c r="V211" s="65">
        <v>0</v>
      </c>
      <c r="W211" s="65">
        <v>0</v>
      </c>
      <c r="X211" s="65">
        <v>0</v>
      </c>
      <c r="Y211" s="65">
        <v>0</v>
      </c>
      <c r="Z211" s="65">
        <v>0</v>
      </c>
      <c r="AA211" s="65">
        <v>0</v>
      </c>
      <c r="AB211" s="65">
        <v>0</v>
      </c>
      <c r="AC211" s="65">
        <v>0</v>
      </c>
      <c r="AD211" s="65">
        <v>0</v>
      </c>
      <c r="AE211" s="107">
        <f t="shared" si="11"/>
        <v>1</v>
      </c>
      <c r="AF211" s="65">
        <f t="shared" si="12"/>
        <v>1</v>
      </c>
      <c r="AG211" s="107">
        <f t="shared" si="13"/>
        <v>1</v>
      </c>
      <c r="AH211" s="124" t="s">
        <v>6051</v>
      </c>
      <c r="AI211" s="12">
        <f t="shared" si="14"/>
        <v>3</v>
      </c>
    </row>
    <row r="212" spans="1:35" s="103" customFormat="1" x14ac:dyDescent="0.25">
      <c r="A212" s="103" t="s">
        <v>5136</v>
      </c>
      <c r="B212" s="103" t="s">
        <v>5374</v>
      </c>
      <c r="C212" s="104" t="s">
        <v>5375</v>
      </c>
      <c r="D212" s="103">
        <v>34430</v>
      </c>
      <c r="E212" s="65">
        <v>0</v>
      </c>
      <c r="F212" s="65">
        <v>0</v>
      </c>
      <c r="G212" s="65">
        <v>0</v>
      </c>
      <c r="H212" s="65">
        <v>0</v>
      </c>
      <c r="I212" s="65">
        <v>0</v>
      </c>
      <c r="J212" s="65">
        <v>0</v>
      </c>
      <c r="K212" s="65">
        <v>0</v>
      </c>
      <c r="L212" s="65">
        <v>0</v>
      </c>
      <c r="M212" s="65">
        <v>0</v>
      </c>
      <c r="N212" s="65">
        <v>0</v>
      </c>
      <c r="O212" s="65">
        <v>0</v>
      </c>
      <c r="P212" s="65">
        <v>0</v>
      </c>
      <c r="Q212" s="65">
        <v>0</v>
      </c>
      <c r="R212" s="65">
        <v>0</v>
      </c>
      <c r="S212" s="65">
        <v>0</v>
      </c>
      <c r="T212" s="65">
        <v>0</v>
      </c>
      <c r="U212" s="65">
        <v>0</v>
      </c>
      <c r="V212" s="65">
        <v>0</v>
      </c>
      <c r="W212" s="65">
        <v>0</v>
      </c>
      <c r="X212" s="65">
        <v>0</v>
      </c>
      <c r="Y212" s="65">
        <v>0</v>
      </c>
      <c r="Z212" s="65">
        <v>0</v>
      </c>
      <c r="AA212" s="65">
        <v>0</v>
      </c>
      <c r="AB212" s="65">
        <v>0</v>
      </c>
      <c r="AC212" s="65">
        <v>0</v>
      </c>
      <c r="AD212" s="65">
        <v>0</v>
      </c>
      <c r="AE212" s="107">
        <f t="shared" si="11"/>
        <v>0</v>
      </c>
      <c r="AF212" s="65">
        <f t="shared" si="12"/>
        <v>0</v>
      </c>
      <c r="AG212" s="107">
        <f t="shared" si="13"/>
        <v>0</v>
      </c>
      <c r="AH212" s="124" t="s">
        <v>5135</v>
      </c>
      <c r="AI212" s="12">
        <f t="shared" si="14"/>
        <v>1</v>
      </c>
    </row>
    <row r="213" spans="1:35" s="103" customFormat="1" x14ac:dyDescent="0.25">
      <c r="A213" s="103" t="s">
        <v>5136</v>
      </c>
      <c r="B213" s="103" t="s">
        <v>5376</v>
      </c>
      <c r="C213" s="104" t="s">
        <v>5377</v>
      </c>
      <c r="D213" s="103">
        <v>34430</v>
      </c>
      <c r="E213" s="65">
        <v>0</v>
      </c>
      <c r="F213" s="65">
        <v>0</v>
      </c>
      <c r="G213" s="65">
        <v>0</v>
      </c>
      <c r="H213" s="65">
        <v>0</v>
      </c>
      <c r="I213" s="65">
        <v>0</v>
      </c>
      <c r="J213" s="65">
        <v>0</v>
      </c>
      <c r="K213" s="65">
        <v>0</v>
      </c>
      <c r="L213" s="65">
        <v>0</v>
      </c>
      <c r="M213" s="65">
        <v>0</v>
      </c>
      <c r="N213" s="65">
        <v>0</v>
      </c>
      <c r="O213" s="65">
        <v>0</v>
      </c>
      <c r="P213" s="65">
        <v>0</v>
      </c>
      <c r="Q213" s="65">
        <v>0</v>
      </c>
      <c r="R213" s="65">
        <v>0</v>
      </c>
      <c r="S213" s="65">
        <v>0</v>
      </c>
      <c r="T213" s="65">
        <v>0</v>
      </c>
      <c r="U213" s="65">
        <v>0</v>
      </c>
      <c r="V213" s="65">
        <v>0</v>
      </c>
      <c r="W213" s="65">
        <v>0</v>
      </c>
      <c r="X213" s="65">
        <v>0</v>
      </c>
      <c r="Y213" s="65">
        <v>0</v>
      </c>
      <c r="Z213" s="65">
        <v>0</v>
      </c>
      <c r="AA213" s="65">
        <v>0</v>
      </c>
      <c r="AB213" s="65">
        <v>0</v>
      </c>
      <c r="AC213" s="65">
        <v>0</v>
      </c>
      <c r="AD213" s="65">
        <v>0</v>
      </c>
      <c r="AE213" s="107">
        <f t="shared" si="11"/>
        <v>0</v>
      </c>
      <c r="AF213" s="65">
        <f t="shared" si="12"/>
        <v>0</v>
      </c>
      <c r="AG213" s="107">
        <f t="shared" si="13"/>
        <v>0</v>
      </c>
      <c r="AH213" s="124" t="s">
        <v>6046</v>
      </c>
      <c r="AI213" s="12" t="str">
        <f t="shared" si="14"/>
        <v>QQQ</v>
      </c>
    </row>
    <row r="214" spans="1:35" s="103" customFormat="1" x14ac:dyDescent="0.25">
      <c r="B214" s="103" t="s">
        <v>1085</v>
      </c>
      <c r="C214" s="104" t="s">
        <v>1086</v>
      </c>
      <c r="D214" s="103">
        <v>34430</v>
      </c>
      <c r="E214" s="65">
        <v>0</v>
      </c>
      <c r="F214" s="65">
        <v>0</v>
      </c>
      <c r="G214" s="65">
        <v>0</v>
      </c>
      <c r="H214" s="65">
        <v>0</v>
      </c>
      <c r="I214" s="65">
        <v>0</v>
      </c>
      <c r="J214" s="65">
        <v>0</v>
      </c>
      <c r="K214" s="65">
        <v>0</v>
      </c>
      <c r="L214" s="65">
        <v>0</v>
      </c>
      <c r="M214" s="65">
        <v>0</v>
      </c>
      <c r="N214" s="65">
        <v>0</v>
      </c>
      <c r="O214" s="65">
        <v>0</v>
      </c>
      <c r="P214" s="65">
        <v>0</v>
      </c>
      <c r="Q214" s="65">
        <v>0</v>
      </c>
      <c r="R214" s="65">
        <v>0</v>
      </c>
      <c r="S214" s="65">
        <v>0</v>
      </c>
      <c r="T214" s="65">
        <v>0</v>
      </c>
      <c r="U214" s="65">
        <v>0</v>
      </c>
      <c r="V214" s="65">
        <v>0</v>
      </c>
      <c r="W214" s="65">
        <v>0</v>
      </c>
      <c r="X214" s="65">
        <v>0</v>
      </c>
      <c r="Y214" s="65">
        <v>0</v>
      </c>
      <c r="Z214" s="65">
        <v>0</v>
      </c>
      <c r="AA214" s="65">
        <v>0</v>
      </c>
      <c r="AB214" s="65">
        <v>0</v>
      </c>
      <c r="AC214" s="65">
        <v>0</v>
      </c>
      <c r="AD214" s="65">
        <v>0</v>
      </c>
      <c r="AE214" s="107">
        <f t="shared" si="11"/>
        <v>0</v>
      </c>
      <c r="AF214" s="65">
        <f t="shared" si="12"/>
        <v>0</v>
      </c>
      <c r="AG214" s="107">
        <f t="shared" si="13"/>
        <v>0</v>
      </c>
      <c r="AH214" s="124" t="s">
        <v>6051</v>
      </c>
      <c r="AI214" s="12">
        <f t="shared" si="14"/>
        <v>3</v>
      </c>
    </row>
    <row r="215" spans="1:35" s="103" customFormat="1" x14ac:dyDescent="0.25">
      <c r="B215" s="103" t="s">
        <v>1087</v>
      </c>
      <c r="C215" s="104" t="s">
        <v>1088</v>
      </c>
      <c r="D215" s="103">
        <v>34430</v>
      </c>
      <c r="E215" s="65">
        <v>0</v>
      </c>
      <c r="F215" s="65">
        <v>0</v>
      </c>
      <c r="G215" s="65">
        <v>0</v>
      </c>
      <c r="H215" s="65">
        <v>0</v>
      </c>
      <c r="I215" s="65">
        <v>0</v>
      </c>
      <c r="J215" s="65">
        <v>0</v>
      </c>
      <c r="K215" s="65">
        <v>0</v>
      </c>
      <c r="L215" s="65">
        <v>0</v>
      </c>
      <c r="M215" s="65">
        <v>0</v>
      </c>
      <c r="N215" s="65">
        <v>0</v>
      </c>
      <c r="O215" s="65">
        <v>0</v>
      </c>
      <c r="P215" s="65">
        <v>0</v>
      </c>
      <c r="Q215" s="65">
        <v>0</v>
      </c>
      <c r="R215" s="65">
        <v>0</v>
      </c>
      <c r="S215" s="65">
        <v>0</v>
      </c>
      <c r="T215" s="65">
        <v>0</v>
      </c>
      <c r="U215" s="65">
        <v>0</v>
      </c>
      <c r="V215" s="65">
        <v>0</v>
      </c>
      <c r="W215" s="65">
        <v>0</v>
      </c>
      <c r="X215" s="65">
        <v>0</v>
      </c>
      <c r="Y215" s="65">
        <v>0</v>
      </c>
      <c r="Z215" s="65">
        <v>0</v>
      </c>
      <c r="AA215" s="65">
        <v>0</v>
      </c>
      <c r="AB215" s="65">
        <v>0</v>
      </c>
      <c r="AC215" s="65">
        <v>0</v>
      </c>
      <c r="AD215" s="65">
        <v>0</v>
      </c>
      <c r="AE215" s="107">
        <f t="shared" ref="AE215:AE278" si="15">SUM(E215:AD215)</f>
        <v>0</v>
      </c>
      <c r="AF215" s="65">
        <f t="shared" ref="AF215:AF278" si="16">IF(AE215=0,0,1)</f>
        <v>0</v>
      </c>
      <c r="AG215" s="107">
        <f t="shared" ref="AG215:AG278" si="17">SUMPRODUCT($E$19:$AD$19,E215:AD215)</f>
        <v>0</v>
      </c>
      <c r="AH215" s="124" t="s">
        <v>6049</v>
      </c>
      <c r="AI215" s="12">
        <f t="shared" si="14"/>
        <v>3.3330000000000002</v>
      </c>
    </row>
    <row r="216" spans="1:35" s="103" customFormat="1" x14ac:dyDescent="0.25">
      <c r="B216" s="103" t="s">
        <v>1089</v>
      </c>
      <c r="C216" s="104" t="s">
        <v>1090</v>
      </c>
      <c r="D216" s="103">
        <v>34430</v>
      </c>
      <c r="E216" s="65">
        <v>0</v>
      </c>
      <c r="F216" s="65">
        <v>0</v>
      </c>
      <c r="G216" s="65">
        <v>0</v>
      </c>
      <c r="H216" s="65">
        <v>0</v>
      </c>
      <c r="I216" s="65">
        <v>0</v>
      </c>
      <c r="J216" s="65">
        <v>0</v>
      </c>
      <c r="K216" s="65">
        <v>0</v>
      </c>
      <c r="L216" s="65">
        <v>0</v>
      </c>
      <c r="M216" s="65">
        <v>0</v>
      </c>
      <c r="N216" s="65">
        <v>0</v>
      </c>
      <c r="O216" s="65">
        <v>0</v>
      </c>
      <c r="P216" s="65">
        <v>0</v>
      </c>
      <c r="Q216" s="65">
        <v>0</v>
      </c>
      <c r="R216" s="65">
        <v>0</v>
      </c>
      <c r="S216" s="65">
        <v>0</v>
      </c>
      <c r="T216" s="65">
        <v>0</v>
      </c>
      <c r="U216" s="65">
        <v>0</v>
      </c>
      <c r="V216" s="65">
        <v>0</v>
      </c>
      <c r="W216" s="65">
        <v>0</v>
      </c>
      <c r="X216" s="65">
        <v>0</v>
      </c>
      <c r="Y216" s="65">
        <v>0</v>
      </c>
      <c r="Z216" s="65">
        <v>0</v>
      </c>
      <c r="AA216" s="65">
        <v>0</v>
      </c>
      <c r="AB216" s="65">
        <v>0</v>
      </c>
      <c r="AC216" s="65">
        <v>0</v>
      </c>
      <c r="AD216" s="65">
        <v>0</v>
      </c>
      <c r="AE216" s="107">
        <f t="shared" si="15"/>
        <v>0</v>
      </c>
      <c r="AF216" s="65">
        <f t="shared" si="16"/>
        <v>0</v>
      </c>
      <c r="AG216" s="107">
        <f t="shared" si="17"/>
        <v>0</v>
      </c>
      <c r="AH216" s="124" t="s">
        <v>6048</v>
      </c>
      <c r="AI216" s="12">
        <f t="shared" ref="AI216:AI279" si="18">VLOOKUP(AH216,$AH$2:$AI$17,2,FALSE)</f>
        <v>2.3330000000000002</v>
      </c>
    </row>
    <row r="217" spans="1:35" s="103" customFormat="1" x14ac:dyDescent="0.25">
      <c r="B217" s="103" t="s">
        <v>1091</v>
      </c>
      <c r="C217" s="104" t="s">
        <v>1092</v>
      </c>
      <c r="D217" s="103">
        <v>34430</v>
      </c>
      <c r="E217" s="65">
        <v>0</v>
      </c>
      <c r="F217" s="65">
        <v>0</v>
      </c>
      <c r="G217" s="65">
        <v>0</v>
      </c>
      <c r="H217" s="65">
        <v>0</v>
      </c>
      <c r="I217" s="65">
        <v>0</v>
      </c>
      <c r="J217" s="65">
        <v>0</v>
      </c>
      <c r="K217" s="65">
        <v>0</v>
      </c>
      <c r="L217" s="65">
        <v>0</v>
      </c>
      <c r="M217" s="65">
        <v>0</v>
      </c>
      <c r="N217" s="65">
        <v>0</v>
      </c>
      <c r="O217" s="65">
        <v>0</v>
      </c>
      <c r="P217" s="65">
        <v>0</v>
      </c>
      <c r="Q217" s="65">
        <v>0</v>
      </c>
      <c r="R217" s="65">
        <v>0</v>
      </c>
      <c r="S217" s="65">
        <v>0</v>
      </c>
      <c r="T217" s="65">
        <v>0</v>
      </c>
      <c r="U217" s="65">
        <v>0</v>
      </c>
      <c r="V217" s="65">
        <v>0</v>
      </c>
      <c r="W217" s="65">
        <v>0</v>
      </c>
      <c r="X217" s="65">
        <v>0</v>
      </c>
      <c r="Y217" s="65">
        <v>0</v>
      </c>
      <c r="Z217" s="65">
        <v>0</v>
      </c>
      <c r="AA217" s="65">
        <v>0</v>
      </c>
      <c r="AB217" s="65">
        <v>0</v>
      </c>
      <c r="AC217" s="65">
        <v>0</v>
      </c>
      <c r="AD217" s="65">
        <v>0</v>
      </c>
      <c r="AE217" s="107">
        <f t="shared" si="15"/>
        <v>0</v>
      </c>
      <c r="AF217" s="65">
        <f t="shared" si="16"/>
        <v>0</v>
      </c>
      <c r="AG217" s="107">
        <f t="shared" si="17"/>
        <v>0</v>
      </c>
      <c r="AH217" s="124" t="s">
        <v>6054</v>
      </c>
      <c r="AI217" s="12">
        <f t="shared" si="18"/>
        <v>2.6669999999999998</v>
      </c>
    </row>
    <row r="218" spans="1:35" s="103" customFormat="1" x14ac:dyDescent="0.25">
      <c r="B218" s="103" t="s">
        <v>1093</v>
      </c>
      <c r="C218" s="104" t="s">
        <v>1094</v>
      </c>
      <c r="D218" s="103">
        <v>34430</v>
      </c>
      <c r="E218" s="65">
        <v>0</v>
      </c>
      <c r="F218" s="65">
        <v>0</v>
      </c>
      <c r="G218" s="65">
        <v>0</v>
      </c>
      <c r="H218" s="65">
        <v>0</v>
      </c>
      <c r="I218" s="65">
        <v>0</v>
      </c>
      <c r="J218" s="65">
        <v>0</v>
      </c>
      <c r="K218" s="65">
        <v>0</v>
      </c>
      <c r="L218" s="65">
        <v>0</v>
      </c>
      <c r="M218" s="65">
        <v>0</v>
      </c>
      <c r="N218" s="65">
        <v>0</v>
      </c>
      <c r="O218" s="65">
        <v>0</v>
      </c>
      <c r="P218" s="65">
        <v>0</v>
      </c>
      <c r="Q218" s="65">
        <v>0</v>
      </c>
      <c r="R218" s="65">
        <v>0</v>
      </c>
      <c r="S218" s="65">
        <v>0</v>
      </c>
      <c r="T218" s="65">
        <v>0</v>
      </c>
      <c r="U218" s="65">
        <v>0</v>
      </c>
      <c r="V218" s="65">
        <v>0</v>
      </c>
      <c r="W218" s="65">
        <v>0</v>
      </c>
      <c r="X218" s="65">
        <v>0</v>
      </c>
      <c r="Y218" s="65">
        <v>0</v>
      </c>
      <c r="Z218" s="65">
        <v>0</v>
      </c>
      <c r="AA218" s="65">
        <v>0</v>
      </c>
      <c r="AB218" s="65">
        <v>0</v>
      </c>
      <c r="AC218" s="65">
        <v>0</v>
      </c>
      <c r="AD218" s="65">
        <v>0</v>
      </c>
      <c r="AE218" s="107">
        <f t="shared" si="15"/>
        <v>0</v>
      </c>
      <c r="AF218" s="65">
        <f t="shared" si="16"/>
        <v>0</v>
      </c>
      <c r="AG218" s="107">
        <f t="shared" si="17"/>
        <v>0</v>
      </c>
      <c r="AH218" s="124" t="s">
        <v>6053</v>
      </c>
      <c r="AI218" s="12">
        <f t="shared" si="18"/>
        <v>3.6669999999999998</v>
      </c>
    </row>
    <row r="219" spans="1:35" s="103" customFormat="1" x14ac:dyDescent="0.25">
      <c r="B219" s="103" t="s">
        <v>1095</v>
      </c>
      <c r="C219" s="104" t="s">
        <v>1096</v>
      </c>
      <c r="D219" s="103">
        <v>34430</v>
      </c>
      <c r="E219" s="65">
        <v>0</v>
      </c>
      <c r="F219" s="65">
        <v>0</v>
      </c>
      <c r="G219" s="65">
        <v>0</v>
      </c>
      <c r="H219" s="65">
        <v>0</v>
      </c>
      <c r="I219" s="65">
        <v>0</v>
      </c>
      <c r="J219" s="65">
        <v>1</v>
      </c>
      <c r="K219" s="65">
        <v>0</v>
      </c>
      <c r="L219" s="65">
        <v>0</v>
      </c>
      <c r="M219" s="65">
        <v>0</v>
      </c>
      <c r="N219" s="65">
        <v>0</v>
      </c>
      <c r="O219" s="65">
        <v>0</v>
      </c>
      <c r="P219" s="65">
        <v>0</v>
      </c>
      <c r="Q219" s="65">
        <v>0</v>
      </c>
      <c r="R219" s="65">
        <v>0</v>
      </c>
      <c r="S219" s="65">
        <v>0</v>
      </c>
      <c r="T219" s="65">
        <v>0</v>
      </c>
      <c r="U219" s="65">
        <v>0</v>
      </c>
      <c r="V219" s="65">
        <v>0</v>
      </c>
      <c r="W219" s="65">
        <v>0</v>
      </c>
      <c r="X219" s="65">
        <v>0</v>
      </c>
      <c r="Y219" s="65">
        <v>0</v>
      </c>
      <c r="Z219" s="65">
        <v>0</v>
      </c>
      <c r="AA219" s="65">
        <v>0</v>
      </c>
      <c r="AB219" s="65">
        <v>0</v>
      </c>
      <c r="AC219" s="65">
        <v>0</v>
      </c>
      <c r="AD219" s="65">
        <v>0</v>
      </c>
      <c r="AE219" s="107">
        <f t="shared" si="15"/>
        <v>1</v>
      </c>
      <c r="AF219" s="65">
        <f t="shared" si="16"/>
        <v>1</v>
      </c>
      <c r="AG219" s="107">
        <f t="shared" si="17"/>
        <v>2</v>
      </c>
      <c r="AH219" s="124" t="s">
        <v>5136</v>
      </c>
      <c r="AI219" s="12">
        <f t="shared" si="18"/>
        <v>4</v>
      </c>
    </row>
    <row r="220" spans="1:35" s="103" customFormat="1" x14ac:dyDescent="0.25">
      <c r="B220" s="103" t="s">
        <v>1097</v>
      </c>
      <c r="C220" s="104" t="s">
        <v>1098</v>
      </c>
      <c r="D220" s="103">
        <v>34430</v>
      </c>
      <c r="E220" s="65">
        <v>0</v>
      </c>
      <c r="F220" s="65">
        <v>0</v>
      </c>
      <c r="G220" s="65">
        <v>0</v>
      </c>
      <c r="H220" s="65">
        <v>0</v>
      </c>
      <c r="I220" s="65">
        <v>1</v>
      </c>
      <c r="J220" s="65">
        <v>0</v>
      </c>
      <c r="K220" s="65">
        <v>0</v>
      </c>
      <c r="L220" s="65">
        <v>0</v>
      </c>
      <c r="M220" s="65">
        <v>0</v>
      </c>
      <c r="N220" s="65">
        <v>0</v>
      </c>
      <c r="O220" s="65">
        <v>0</v>
      </c>
      <c r="P220" s="65">
        <v>0</v>
      </c>
      <c r="Q220" s="65">
        <v>0</v>
      </c>
      <c r="R220" s="65">
        <v>0</v>
      </c>
      <c r="S220" s="65">
        <v>0</v>
      </c>
      <c r="T220" s="65">
        <v>0</v>
      </c>
      <c r="U220" s="65">
        <v>0</v>
      </c>
      <c r="V220" s="65">
        <v>0</v>
      </c>
      <c r="W220" s="65">
        <v>0</v>
      </c>
      <c r="X220" s="65">
        <v>0</v>
      </c>
      <c r="Y220" s="65">
        <v>0</v>
      </c>
      <c r="Z220" s="65">
        <v>0</v>
      </c>
      <c r="AA220" s="65">
        <v>0</v>
      </c>
      <c r="AB220" s="65">
        <v>0</v>
      </c>
      <c r="AC220" s="65">
        <v>0</v>
      </c>
      <c r="AD220" s="65">
        <v>0</v>
      </c>
      <c r="AE220" s="107">
        <f t="shared" si="15"/>
        <v>1</v>
      </c>
      <c r="AF220" s="65">
        <f t="shared" si="16"/>
        <v>1</v>
      </c>
      <c r="AG220" s="107">
        <f t="shared" si="17"/>
        <v>1</v>
      </c>
      <c r="AH220" s="124" t="s">
        <v>6048</v>
      </c>
      <c r="AI220" s="12">
        <f t="shared" si="18"/>
        <v>2.3330000000000002</v>
      </c>
    </row>
    <row r="221" spans="1:35" s="103" customFormat="1" x14ac:dyDescent="0.25">
      <c r="B221" s="103" t="s">
        <v>1099</v>
      </c>
      <c r="C221" s="104" t="s">
        <v>1100</v>
      </c>
      <c r="D221" s="103">
        <v>34430</v>
      </c>
      <c r="E221" s="65">
        <v>0</v>
      </c>
      <c r="F221" s="65">
        <v>0</v>
      </c>
      <c r="G221" s="65">
        <v>0</v>
      </c>
      <c r="H221" s="65">
        <v>0</v>
      </c>
      <c r="I221" s="65">
        <v>0</v>
      </c>
      <c r="J221" s="65">
        <v>1</v>
      </c>
      <c r="K221" s="65">
        <v>0</v>
      </c>
      <c r="L221" s="65">
        <v>0</v>
      </c>
      <c r="M221" s="65">
        <v>0</v>
      </c>
      <c r="N221" s="65">
        <v>0</v>
      </c>
      <c r="O221" s="65">
        <v>0</v>
      </c>
      <c r="P221" s="65">
        <v>0</v>
      </c>
      <c r="Q221" s="65">
        <v>0</v>
      </c>
      <c r="R221" s="65">
        <v>0</v>
      </c>
      <c r="S221" s="65">
        <v>0</v>
      </c>
      <c r="T221" s="65">
        <v>0</v>
      </c>
      <c r="U221" s="65">
        <v>0</v>
      </c>
      <c r="V221" s="65">
        <v>0</v>
      </c>
      <c r="W221" s="65">
        <v>0</v>
      </c>
      <c r="X221" s="65">
        <v>0</v>
      </c>
      <c r="Y221" s="65">
        <v>0</v>
      </c>
      <c r="Z221" s="65">
        <v>0</v>
      </c>
      <c r="AA221" s="65">
        <v>0</v>
      </c>
      <c r="AB221" s="65">
        <v>0</v>
      </c>
      <c r="AC221" s="65">
        <v>0</v>
      </c>
      <c r="AD221" s="65">
        <v>0</v>
      </c>
      <c r="AE221" s="107">
        <f t="shared" si="15"/>
        <v>1</v>
      </c>
      <c r="AF221" s="65">
        <f t="shared" si="16"/>
        <v>1</v>
      </c>
      <c r="AG221" s="107">
        <f t="shared" si="17"/>
        <v>2</v>
      </c>
      <c r="AH221" s="124" t="s">
        <v>6054</v>
      </c>
      <c r="AI221" s="12">
        <f t="shared" si="18"/>
        <v>2.6669999999999998</v>
      </c>
    </row>
    <row r="222" spans="1:35" s="103" customFormat="1" x14ac:dyDescent="0.25">
      <c r="B222" s="103" t="s">
        <v>1101</v>
      </c>
      <c r="C222" s="104" t="s">
        <v>1102</v>
      </c>
      <c r="D222" s="103">
        <v>34430</v>
      </c>
      <c r="E222" s="65">
        <v>0</v>
      </c>
      <c r="F222" s="65">
        <v>0</v>
      </c>
      <c r="G222" s="65">
        <v>0</v>
      </c>
      <c r="H222" s="65">
        <v>0</v>
      </c>
      <c r="I222" s="65">
        <v>0</v>
      </c>
      <c r="J222" s="65">
        <v>1</v>
      </c>
      <c r="K222" s="65">
        <v>0</v>
      </c>
      <c r="L222" s="65">
        <v>0</v>
      </c>
      <c r="M222" s="65">
        <v>0</v>
      </c>
      <c r="N222" s="65">
        <v>0</v>
      </c>
      <c r="O222" s="65">
        <v>0</v>
      </c>
      <c r="P222" s="65">
        <v>0</v>
      </c>
      <c r="Q222" s="65">
        <v>0</v>
      </c>
      <c r="R222" s="65">
        <v>0</v>
      </c>
      <c r="S222" s="65">
        <v>0</v>
      </c>
      <c r="T222" s="65">
        <v>0</v>
      </c>
      <c r="U222" s="65">
        <v>0</v>
      </c>
      <c r="V222" s="65">
        <v>0</v>
      </c>
      <c r="W222" s="65">
        <v>0</v>
      </c>
      <c r="X222" s="65">
        <v>0</v>
      </c>
      <c r="Y222" s="65">
        <v>0</v>
      </c>
      <c r="Z222" s="65">
        <v>0</v>
      </c>
      <c r="AA222" s="65">
        <v>0</v>
      </c>
      <c r="AB222" s="65">
        <v>0</v>
      </c>
      <c r="AC222" s="65">
        <v>0</v>
      </c>
      <c r="AD222" s="65">
        <v>0</v>
      </c>
      <c r="AE222" s="107">
        <f t="shared" si="15"/>
        <v>1</v>
      </c>
      <c r="AF222" s="65">
        <f t="shared" si="16"/>
        <v>1</v>
      </c>
      <c r="AG222" s="107">
        <f t="shared" si="17"/>
        <v>2</v>
      </c>
      <c r="AH222" s="124" t="s">
        <v>6051</v>
      </c>
      <c r="AI222" s="12">
        <f t="shared" si="18"/>
        <v>3</v>
      </c>
    </row>
    <row r="223" spans="1:35" s="103" customFormat="1" x14ac:dyDescent="0.25">
      <c r="B223" s="103" t="s">
        <v>1103</v>
      </c>
      <c r="C223" s="104" t="s">
        <v>1104</v>
      </c>
      <c r="D223" s="103">
        <v>34430</v>
      </c>
      <c r="E223" s="65">
        <v>0</v>
      </c>
      <c r="F223" s="65">
        <v>0</v>
      </c>
      <c r="G223" s="65">
        <v>0</v>
      </c>
      <c r="H223" s="65">
        <v>0</v>
      </c>
      <c r="I223" s="65">
        <v>0</v>
      </c>
      <c r="J223" s="65">
        <v>0</v>
      </c>
      <c r="K223" s="65">
        <v>0</v>
      </c>
      <c r="L223" s="65">
        <v>0</v>
      </c>
      <c r="M223" s="65">
        <v>0</v>
      </c>
      <c r="N223" s="65">
        <v>0</v>
      </c>
      <c r="O223" s="65">
        <v>0</v>
      </c>
      <c r="P223" s="65">
        <v>0</v>
      </c>
      <c r="Q223" s="65">
        <v>0</v>
      </c>
      <c r="R223" s="65">
        <v>0</v>
      </c>
      <c r="S223" s="65">
        <v>0</v>
      </c>
      <c r="T223" s="65">
        <v>0</v>
      </c>
      <c r="U223" s="65">
        <v>0</v>
      </c>
      <c r="V223" s="65">
        <v>0</v>
      </c>
      <c r="W223" s="65">
        <v>0</v>
      </c>
      <c r="X223" s="65">
        <v>0</v>
      </c>
      <c r="Y223" s="65">
        <v>0</v>
      </c>
      <c r="Z223" s="65">
        <v>0</v>
      </c>
      <c r="AA223" s="65">
        <v>0</v>
      </c>
      <c r="AB223" s="65">
        <v>0</v>
      </c>
      <c r="AC223" s="65">
        <v>0</v>
      </c>
      <c r="AD223" s="65">
        <v>0</v>
      </c>
      <c r="AE223" s="107">
        <f t="shared" si="15"/>
        <v>0</v>
      </c>
      <c r="AF223" s="65">
        <f t="shared" si="16"/>
        <v>0</v>
      </c>
      <c r="AG223" s="107">
        <f t="shared" si="17"/>
        <v>0</v>
      </c>
      <c r="AH223" s="124" t="s">
        <v>6053</v>
      </c>
      <c r="AI223" s="12">
        <f t="shared" si="18"/>
        <v>3.6669999999999998</v>
      </c>
    </row>
    <row r="224" spans="1:35" s="103" customFormat="1" x14ac:dyDescent="0.25">
      <c r="A224" s="103" t="s">
        <v>5136</v>
      </c>
      <c r="B224" s="103" t="s">
        <v>5378</v>
      </c>
      <c r="C224" s="104" t="s">
        <v>5379</v>
      </c>
      <c r="D224" s="103">
        <v>34430</v>
      </c>
      <c r="E224" s="65">
        <v>0</v>
      </c>
      <c r="F224" s="65">
        <v>0</v>
      </c>
      <c r="G224" s="65">
        <v>0</v>
      </c>
      <c r="H224" s="65">
        <v>0</v>
      </c>
      <c r="I224" s="65">
        <v>0</v>
      </c>
      <c r="J224" s="65">
        <v>0</v>
      </c>
      <c r="K224" s="65">
        <v>0</v>
      </c>
      <c r="L224" s="65">
        <v>0</v>
      </c>
      <c r="M224" s="65">
        <v>0</v>
      </c>
      <c r="N224" s="65">
        <v>0</v>
      </c>
      <c r="O224" s="65">
        <v>0</v>
      </c>
      <c r="P224" s="65">
        <v>0</v>
      </c>
      <c r="Q224" s="65">
        <v>0</v>
      </c>
      <c r="R224" s="65">
        <v>0</v>
      </c>
      <c r="S224" s="65">
        <v>0</v>
      </c>
      <c r="T224" s="65">
        <v>0</v>
      </c>
      <c r="U224" s="65">
        <v>0</v>
      </c>
      <c r="V224" s="65">
        <v>0</v>
      </c>
      <c r="W224" s="65">
        <v>0</v>
      </c>
      <c r="X224" s="65">
        <v>0</v>
      </c>
      <c r="Y224" s="65">
        <v>0</v>
      </c>
      <c r="Z224" s="65">
        <v>0</v>
      </c>
      <c r="AA224" s="65">
        <v>0</v>
      </c>
      <c r="AB224" s="65">
        <v>0</v>
      </c>
      <c r="AC224" s="65">
        <v>0</v>
      </c>
      <c r="AD224" s="65">
        <v>0</v>
      </c>
      <c r="AE224" s="107">
        <f t="shared" si="15"/>
        <v>0</v>
      </c>
      <c r="AF224" s="65">
        <f t="shared" si="16"/>
        <v>0</v>
      </c>
      <c r="AG224" s="107">
        <f t="shared" si="17"/>
        <v>0</v>
      </c>
      <c r="AH224" s="124" t="s">
        <v>6046</v>
      </c>
      <c r="AI224" s="12" t="str">
        <f t="shared" si="18"/>
        <v>QQQ</v>
      </c>
    </row>
    <row r="225" spans="1:35" s="103" customFormat="1" x14ac:dyDescent="0.25">
      <c r="A225" s="103" t="s">
        <v>5136</v>
      </c>
      <c r="B225" s="103" t="s">
        <v>5380</v>
      </c>
      <c r="C225" s="104" t="s">
        <v>5381</v>
      </c>
      <c r="D225" s="103">
        <v>34430</v>
      </c>
      <c r="E225" s="65">
        <v>0</v>
      </c>
      <c r="F225" s="65">
        <v>0</v>
      </c>
      <c r="G225" s="65">
        <v>0</v>
      </c>
      <c r="H225" s="65">
        <v>0</v>
      </c>
      <c r="I225" s="65">
        <v>0</v>
      </c>
      <c r="J225" s="65">
        <v>0</v>
      </c>
      <c r="K225" s="65">
        <v>0</v>
      </c>
      <c r="L225" s="65">
        <v>0</v>
      </c>
      <c r="M225" s="65">
        <v>0</v>
      </c>
      <c r="N225" s="65">
        <v>0</v>
      </c>
      <c r="O225" s="65">
        <v>0</v>
      </c>
      <c r="P225" s="65">
        <v>0</v>
      </c>
      <c r="Q225" s="65">
        <v>0</v>
      </c>
      <c r="R225" s="65">
        <v>0</v>
      </c>
      <c r="S225" s="65">
        <v>0</v>
      </c>
      <c r="T225" s="65">
        <v>0</v>
      </c>
      <c r="U225" s="65">
        <v>0</v>
      </c>
      <c r="V225" s="65">
        <v>0</v>
      </c>
      <c r="W225" s="65">
        <v>0</v>
      </c>
      <c r="X225" s="65">
        <v>0</v>
      </c>
      <c r="Y225" s="65">
        <v>0</v>
      </c>
      <c r="Z225" s="65">
        <v>0</v>
      </c>
      <c r="AA225" s="65">
        <v>0</v>
      </c>
      <c r="AB225" s="65">
        <v>0</v>
      </c>
      <c r="AC225" s="65">
        <v>0</v>
      </c>
      <c r="AD225" s="65">
        <v>0</v>
      </c>
      <c r="AE225" s="107">
        <f t="shared" si="15"/>
        <v>0</v>
      </c>
      <c r="AF225" s="65">
        <f t="shared" si="16"/>
        <v>0</v>
      </c>
      <c r="AG225" s="107">
        <f t="shared" si="17"/>
        <v>0</v>
      </c>
      <c r="AH225" s="124" t="s">
        <v>5135</v>
      </c>
      <c r="AI225" s="12">
        <f t="shared" si="18"/>
        <v>1</v>
      </c>
    </row>
    <row r="226" spans="1:35" s="103" customFormat="1" x14ac:dyDescent="0.25">
      <c r="B226" s="103" t="s">
        <v>1105</v>
      </c>
      <c r="C226" s="104" t="s">
        <v>1106</v>
      </c>
      <c r="D226" s="103">
        <v>34430</v>
      </c>
      <c r="E226" s="65">
        <v>0</v>
      </c>
      <c r="F226" s="65">
        <v>0</v>
      </c>
      <c r="G226" s="65">
        <v>0</v>
      </c>
      <c r="H226" s="65">
        <v>0</v>
      </c>
      <c r="I226" s="65">
        <v>0</v>
      </c>
      <c r="J226" s="65">
        <v>0</v>
      </c>
      <c r="K226" s="65">
        <v>0</v>
      </c>
      <c r="L226" s="65">
        <v>0</v>
      </c>
      <c r="M226" s="65">
        <v>0</v>
      </c>
      <c r="N226" s="65">
        <v>0</v>
      </c>
      <c r="O226" s="65">
        <v>0</v>
      </c>
      <c r="P226" s="65">
        <v>0</v>
      </c>
      <c r="Q226" s="65">
        <v>0</v>
      </c>
      <c r="R226" s="65">
        <v>0</v>
      </c>
      <c r="S226" s="65">
        <v>0</v>
      </c>
      <c r="T226" s="65">
        <v>0</v>
      </c>
      <c r="U226" s="65">
        <v>0</v>
      </c>
      <c r="V226" s="65">
        <v>0</v>
      </c>
      <c r="W226" s="65">
        <v>0</v>
      </c>
      <c r="X226" s="65">
        <v>0</v>
      </c>
      <c r="Y226" s="65">
        <v>0</v>
      </c>
      <c r="Z226" s="65">
        <v>0</v>
      </c>
      <c r="AA226" s="65">
        <v>0</v>
      </c>
      <c r="AB226" s="65">
        <v>0</v>
      </c>
      <c r="AC226" s="65">
        <v>0</v>
      </c>
      <c r="AD226" s="65">
        <v>0</v>
      </c>
      <c r="AE226" s="107">
        <f t="shared" si="15"/>
        <v>0</v>
      </c>
      <c r="AF226" s="65">
        <f t="shared" si="16"/>
        <v>0</v>
      </c>
      <c r="AG226" s="107">
        <f t="shared" si="17"/>
        <v>0</v>
      </c>
      <c r="AH226" s="124" t="s">
        <v>6049</v>
      </c>
      <c r="AI226" s="12">
        <f t="shared" si="18"/>
        <v>3.3330000000000002</v>
      </c>
    </row>
    <row r="227" spans="1:35" s="103" customFormat="1" x14ac:dyDescent="0.25">
      <c r="B227" s="103" t="s">
        <v>1107</v>
      </c>
      <c r="C227" s="104" t="s">
        <v>1108</v>
      </c>
      <c r="D227" s="103">
        <v>34430</v>
      </c>
      <c r="E227" s="65">
        <v>0</v>
      </c>
      <c r="F227" s="65">
        <v>0</v>
      </c>
      <c r="G227" s="65">
        <v>0</v>
      </c>
      <c r="H227" s="65">
        <v>0</v>
      </c>
      <c r="I227" s="65">
        <v>0</v>
      </c>
      <c r="J227" s="65">
        <v>0</v>
      </c>
      <c r="K227" s="65">
        <v>0</v>
      </c>
      <c r="L227" s="65">
        <v>0</v>
      </c>
      <c r="M227" s="65">
        <v>0</v>
      </c>
      <c r="N227" s="65">
        <v>0</v>
      </c>
      <c r="O227" s="65">
        <v>0</v>
      </c>
      <c r="P227" s="65">
        <v>0</v>
      </c>
      <c r="Q227" s="65">
        <v>0</v>
      </c>
      <c r="R227" s="65">
        <v>0</v>
      </c>
      <c r="S227" s="65">
        <v>0</v>
      </c>
      <c r="T227" s="65">
        <v>0</v>
      </c>
      <c r="U227" s="65">
        <v>0</v>
      </c>
      <c r="V227" s="65">
        <v>0</v>
      </c>
      <c r="W227" s="65">
        <v>0</v>
      </c>
      <c r="X227" s="65">
        <v>0</v>
      </c>
      <c r="Y227" s="65">
        <v>0</v>
      </c>
      <c r="Z227" s="65">
        <v>0</v>
      </c>
      <c r="AA227" s="65">
        <v>0</v>
      </c>
      <c r="AB227" s="65">
        <v>0</v>
      </c>
      <c r="AC227" s="65">
        <v>0</v>
      </c>
      <c r="AD227" s="65">
        <v>0</v>
      </c>
      <c r="AE227" s="107">
        <f t="shared" si="15"/>
        <v>0</v>
      </c>
      <c r="AF227" s="65">
        <f t="shared" si="16"/>
        <v>0</v>
      </c>
      <c r="AG227" s="107">
        <f t="shared" si="17"/>
        <v>0</v>
      </c>
      <c r="AH227" s="124" t="s">
        <v>6051</v>
      </c>
      <c r="AI227" s="12">
        <f t="shared" si="18"/>
        <v>3</v>
      </c>
    </row>
    <row r="228" spans="1:35" s="103" customFormat="1" x14ac:dyDescent="0.25">
      <c r="B228" s="103" t="s">
        <v>1109</v>
      </c>
      <c r="C228" s="104" t="s">
        <v>1110</v>
      </c>
      <c r="D228" s="103">
        <v>34430</v>
      </c>
      <c r="E228" s="65">
        <v>0</v>
      </c>
      <c r="F228" s="65">
        <v>1</v>
      </c>
      <c r="G228" s="65">
        <v>1</v>
      </c>
      <c r="H228" s="65">
        <v>1</v>
      </c>
      <c r="I228" s="65">
        <v>0</v>
      </c>
      <c r="J228" s="65">
        <v>0</v>
      </c>
      <c r="K228" s="65">
        <v>0</v>
      </c>
      <c r="L228" s="65">
        <v>0</v>
      </c>
      <c r="M228" s="65">
        <v>1</v>
      </c>
      <c r="N228" s="65">
        <v>0</v>
      </c>
      <c r="O228" s="65">
        <v>1</v>
      </c>
      <c r="P228" s="65">
        <v>0</v>
      </c>
      <c r="Q228" s="65">
        <v>0</v>
      </c>
      <c r="R228" s="65">
        <v>1</v>
      </c>
      <c r="S228" s="65">
        <v>0</v>
      </c>
      <c r="T228" s="65">
        <v>0</v>
      </c>
      <c r="U228" s="65">
        <v>0</v>
      </c>
      <c r="V228" s="65">
        <v>0</v>
      </c>
      <c r="W228" s="65">
        <v>1</v>
      </c>
      <c r="X228" s="65">
        <v>0</v>
      </c>
      <c r="Y228" s="65">
        <v>1</v>
      </c>
      <c r="Z228" s="65">
        <v>0</v>
      </c>
      <c r="AA228" s="65">
        <v>0</v>
      </c>
      <c r="AB228" s="65">
        <v>0</v>
      </c>
      <c r="AC228" s="65">
        <v>1</v>
      </c>
      <c r="AD228" s="65">
        <v>0</v>
      </c>
      <c r="AE228" s="107">
        <f t="shared" si="15"/>
        <v>9</v>
      </c>
      <c r="AF228" s="65">
        <f t="shared" si="16"/>
        <v>1</v>
      </c>
      <c r="AG228" s="107">
        <f t="shared" si="17"/>
        <v>9</v>
      </c>
      <c r="AH228" s="124" t="s">
        <v>5135</v>
      </c>
      <c r="AI228" s="12">
        <f t="shared" si="18"/>
        <v>1</v>
      </c>
    </row>
    <row r="229" spans="1:35" s="103" customFormat="1" x14ac:dyDescent="0.25">
      <c r="B229" s="103" t="s">
        <v>1111</v>
      </c>
      <c r="C229" s="104" t="s">
        <v>1112</v>
      </c>
      <c r="D229" s="103">
        <v>34430</v>
      </c>
      <c r="E229" s="65">
        <v>0</v>
      </c>
      <c r="F229" s="65">
        <v>0</v>
      </c>
      <c r="G229" s="65">
        <v>0</v>
      </c>
      <c r="H229" s="65">
        <v>0</v>
      </c>
      <c r="I229" s="65">
        <v>0</v>
      </c>
      <c r="J229" s="65">
        <v>0</v>
      </c>
      <c r="K229" s="65">
        <v>0</v>
      </c>
      <c r="L229" s="65">
        <v>0</v>
      </c>
      <c r="M229" s="65">
        <v>0</v>
      </c>
      <c r="N229" s="65">
        <v>0</v>
      </c>
      <c r="O229" s="65">
        <v>0</v>
      </c>
      <c r="P229" s="65">
        <v>0</v>
      </c>
      <c r="Q229" s="65">
        <v>0</v>
      </c>
      <c r="R229" s="65">
        <v>0</v>
      </c>
      <c r="S229" s="65">
        <v>0</v>
      </c>
      <c r="T229" s="65">
        <v>0</v>
      </c>
      <c r="U229" s="65">
        <v>0</v>
      </c>
      <c r="V229" s="65">
        <v>0</v>
      </c>
      <c r="W229" s="65">
        <v>0</v>
      </c>
      <c r="X229" s="65">
        <v>0</v>
      </c>
      <c r="Y229" s="65">
        <v>0</v>
      </c>
      <c r="Z229" s="65">
        <v>0</v>
      </c>
      <c r="AA229" s="65">
        <v>0</v>
      </c>
      <c r="AB229" s="65">
        <v>0</v>
      </c>
      <c r="AC229" s="65">
        <v>0</v>
      </c>
      <c r="AD229" s="65">
        <v>0</v>
      </c>
      <c r="AE229" s="107">
        <f t="shared" si="15"/>
        <v>0</v>
      </c>
      <c r="AF229" s="65">
        <f t="shared" si="16"/>
        <v>0</v>
      </c>
      <c r="AG229" s="107">
        <f t="shared" si="17"/>
        <v>0</v>
      </c>
      <c r="AH229" s="124" t="s">
        <v>6054</v>
      </c>
      <c r="AI229" s="12">
        <f t="shared" si="18"/>
        <v>2.6669999999999998</v>
      </c>
    </row>
    <row r="230" spans="1:35" s="103" customFormat="1" x14ac:dyDescent="0.25">
      <c r="B230" s="103" t="s">
        <v>1113</v>
      </c>
      <c r="C230" s="104" t="s">
        <v>1114</v>
      </c>
      <c r="D230" s="103">
        <v>34430</v>
      </c>
      <c r="E230" s="65">
        <v>0</v>
      </c>
      <c r="F230" s="65">
        <v>0</v>
      </c>
      <c r="G230" s="65">
        <v>0</v>
      </c>
      <c r="H230" s="65">
        <v>0</v>
      </c>
      <c r="I230" s="65">
        <v>0</v>
      </c>
      <c r="J230" s="65">
        <v>0</v>
      </c>
      <c r="K230" s="65">
        <v>0</v>
      </c>
      <c r="L230" s="65">
        <v>0</v>
      </c>
      <c r="M230" s="65">
        <v>0</v>
      </c>
      <c r="N230" s="65">
        <v>0</v>
      </c>
      <c r="O230" s="65">
        <v>0</v>
      </c>
      <c r="P230" s="65">
        <v>0</v>
      </c>
      <c r="Q230" s="65">
        <v>0</v>
      </c>
      <c r="R230" s="65">
        <v>0</v>
      </c>
      <c r="S230" s="65">
        <v>0</v>
      </c>
      <c r="T230" s="65">
        <v>0</v>
      </c>
      <c r="U230" s="65">
        <v>0</v>
      </c>
      <c r="V230" s="65">
        <v>0</v>
      </c>
      <c r="W230" s="65">
        <v>0</v>
      </c>
      <c r="X230" s="65">
        <v>0</v>
      </c>
      <c r="Y230" s="65">
        <v>0</v>
      </c>
      <c r="Z230" s="65">
        <v>0</v>
      </c>
      <c r="AA230" s="65">
        <v>0</v>
      </c>
      <c r="AB230" s="65">
        <v>0</v>
      </c>
      <c r="AC230" s="65">
        <v>0</v>
      </c>
      <c r="AD230" s="65">
        <v>0</v>
      </c>
      <c r="AE230" s="107">
        <f t="shared" si="15"/>
        <v>0</v>
      </c>
      <c r="AF230" s="65">
        <f t="shared" si="16"/>
        <v>0</v>
      </c>
      <c r="AG230" s="107">
        <f t="shared" si="17"/>
        <v>0</v>
      </c>
      <c r="AH230" s="124" t="s">
        <v>6051</v>
      </c>
      <c r="AI230" s="12">
        <f t="shared" si="18"/>
        <v>3</v>
      </c>
    </row>
    <row r="231" spans="1:35" s="103" customFormat="1" x14ac:dyDescent="0.25">
      <c r="B231" s="103" t="s">
        <v>1115</v>
      </c>
      <c r="C231" s="104" t="s">
        <v>1116</v>
      </c>
      <c r="D231" s="103">
        <v>34430</v>
      </c>
      <c r="E231" s="65">
        <v>0</v>
      </c>
      <c r="F231" s="65">
        <v>0</v>
      </c>
      <c r="G231" s="65">
        <v>0</v>
      </c>
      <c r="H231" s="65">
        <v>0</v>
      </c>
      <c r="I231" s="65">
        <v>0</v>
      </c>
      <c r="J231" s="65">
        <v>0</v>
      </c>
      <c r="K231" s="65">
        <v>0</v>
      </c>
      <c r="L231" s="65">
        <v>0</v>
      </c>
      <c r="M231" s="65">
        <v>1</v>
      </c>
      <c r="N231" s="65">
        <v>0</v>
      </c>
      <c r="O231" s="65">
        <v>0</v>
      </c>
      <c r="P231" s="65">
        <v>0</v>
      </c>
      <c r="Q231" s="65">
        <v>0</v>
      </c>
      <c r="R231" s="65">
        <v>0</v>
      </c>
      <c r="S231" s="65">
        <v>0</v>
      </c>
      <c r="T231" s="65">
        <v>0</v>
      </c>
      <c r="U231" s="65">
        <v>0</v>
      </c>
      <c r="V231" s="65">
        <v>0</v>
      </c>
      <c r="W231" s="65">
        <v>0</v>
      </c>
      <c r="X231" s="65">
        <v>0</v>
      </c>
      <c r="Y231" s="65">
        <v>0</v>
      </c>
      <c r="Z231" s="65">
        <v>0</v>
      </c>
      <c r="AA231" s="65">
        <v>0</v>
      </c>
      <c r="AB231" s="65">
        <v>0</v>
      </c>
      <c r="AC231" s="65">
        <v>0</v>
      </c>
      <c r="AD231" s="65">
        <v>0</v>
      </c>
      <c r="AE231" s="107">
        <f t="shared" si="15"/>
        <v>1</v>
      </c>
      <c r="AF231" s="65">
        <f t="shared" si="16"/>
        <v>1</v>
      </c>
      <c r="AG231" s="107">
        <f t="shared" si="17"/>
        <v>1</v>
      </c>
      <c r="AH231" s="124" t="s">
        <v>6054</v>
      </c>
      <c r="AI231" s="12">
        <f t="shared" si="18"/>
        <v>2.6669999999999998</v>
      </c>
    </row>
    <row r="232" spans="1:35" s="103" customFormat="1" x14ac:dyDescent="0.25">
      <c r="A232" s="103" t="s">
        <v>5136</v>
      </c>
      <c r="B232" s="103" t="s">
        <v>5382</v>
      </c>
      <c r="C232" s="104" t="s">
        <v>5383</v>
      </c>
      <c r="D232" s="103">
        <v>34430</v>
      </c>
      <c r="E232" s="65">
        <v>0</v>
      </c>
      <c r="F232" s="65">
        <v>0</v>
      </c>
      <c r="G232" s="65">
        <v>0</v>
      </c>
      <c r="H232" s="65">
        <v>1</v>
      </c>
      <c r="I232" s="65">
        <v>0</v>
      </c>
      <c r="J232" s="65">
        <v>0</v>
      </c>
      <c r="K232" s="65">
        <v>0</v>
      </c>
      <c r="L232" s="65">
        <v>0</v>
      </c>
      <c r="M232" s="65">
        <v>1</v>
      </c>
      <c r="N232" s="65">
        <v>0</v>
      </c>
      <c r="O232" s="65">
        <v>1</v>
      </c>
      <c r="P232" s="65">
        <v>0</v>
      </c>
      <c r="Q232" s="65">
        <v>0</v>
      </c>
      <c r="R232" s="65">
        <v>0</v>
      </c>
      <c r="S232" s="65">
        <v>0</v>
      </c>
      <c r="T232" s="65">
        <v>0</v>
      </c>
      <c r="U232" s="65">
        <v>0</v>
      </c>
      <c r="V232" s="65">
        <v>0</v>
      </c>
      <c r="W232" s="65">
        <v>0</v>
      </c>
      <c r="X232" s="65">
        <v>0</v>
      </c>
      <c r="Y232" s="65">
        <v>1</v>
      </c>
      <c r="Z232" s="65">
        <v>0</v>
      </c>
      <c r="AA232" s="65">
        <v>1</v>
      </c>
      <c r="AB232" s="65">
        <v>0</v>
      </c>
      <c r="AC232" s="65">
        <v>1</v>
      </c>
      <c r="AD232" s="65">
        <v>0</v>
      </c>
      <c r="AE232" s="107">
        <f t="shared" si="15"/>
        <v>6</v>
      </c>
      <c r="AF232" s="65">
        <f t="shared" si="16"/>
        <v>1</v>
      </c>
      <c r="AG232" s="107">
        <f t="shared" si="17"/>
        <v>6</v>
      </c>
      <c r="AH232" s="124" t="s">
        <v>6053</v>
      </c>
      <c r="AI232" s="12">
        <f t="shared" si="18"/>
        <v>3.6669999999999998</v>
      </c>
    </row>
    <row r="233" spans="1:35" s="103" customFormat="1" x14ac:dyDescent="0.25">
      <c r="A233" s="103" t="s">
        <v>5136</v>
      </c>
      <c r="B233" s="103" t="s">
        <v>5384</v>
      </c>
      <c r="C233" s="104" t="s">
        <v>5385</v>
      </c>
      <c r="D233" s="103">
        <v>34430</v>
      </c>
      <c r="E233" s="65">
        <v>0</v>
      </c>
      <c r="F233" s="65">
        <v>1</v>
      </c>
      <c r="G233" s="65">
        <v>0</v>
      </c>
      <c r="H233" s="65">
        <v>0</v>
      </c>
      <c r="I233" s="65">
        <v>0</v>
      </c>
      <c r="J233" s="65">
        <v>0</v>
      </c>
      <c r="K233" s="65">
        <v>0</v>
      </c>
      <c r="L233" s="65">
        <v>0</v>
      </c>
      <c r="M233" s="65">
        <v>0</v>
      </c>
      <c r="N233" s="65">
        <v>0</v>
      </c>
      <c r="O233" s="65">
        <v>0</v>
      </c>
      <c r="P233" s="65">
        <v>0</v>
      </c>
      <c r="Q233" s="65">
        <v>0</v>
      </c>
      <c r="R233" s="65">
        <v>0</v>
      </c>
      <c r="S233" s="65">
        <v>0</v>
      </c>
      <c r="T233" s="65">
        <v>0</v>
      </c>
      <c r="U233" s="65">
        <v>0</v>
      </c>
      <c r="V233" s="65">
        <v>0</v>
      </c>
      <c r="W233" s="65">
        <v>0</v>
      </c>
      <c r="X233" s="65">
        <v>0</v>
      </c>
      <c r="Y233" s="65">
        <v>0</v>
      </c>
      <c r="Z233" s="65">
        <v>0</v>
      </c>
      <c r="AA233" s="65">
        <v>0</v>
      </c>
      <c r="AB233" s="65">
        <v>0</v>
      </c>
      <c r="AC233" s="65">
        <v>0</v>
      </c>
      <c r="AD233" s="65">
        <v>0</v>
      </c>
      <c r="AE233" s="107">
        <f t="shared" si="15"/>
        <v>1</v>
      </c>
      <c r="AF233" s="65">
        <f t="shared" si="16"/>
        <v>1</v>
      </c>
      <c r="AG233" s="107">
        <f t="shared" si="17"/>
        <v>1</v>
      </c>
      <c r="AH233" s="124" t="s">
        <v>5136</v>
      </c>
      <c r="AI233" s="12">
        <f t="shared" si="18"/>
        <v>4</v>
      </c>
    </row>
    <row r="234" spans="1:35" s="103" customFormat="1" x14ac:dyDescent="0.25">
      <c r="B234" s="103" t="s">
        <v>1117</v>
      </c>
      <c r="C234" s="104" t="s">
        <v>1118</v>
      </c>
      <c r="D234" s="103">
        <v>34430</v>
      </c>
      <c r="E234" s="65">
        <v>0</v>
      </c>
      <c r="F234" s="65">
        <v>0</v>
      </c>
      <c r="G234" s="65">
        <v>0</v>
      </c>
      <c r="H234" s="65">
        <v>0</v>
      </c>
      <c r="I234" s="65">
        <v>0</v>
      </c>
      <c r="J234" s="65">
        <v>1</v>
      </c>
      <c r="K234" s="65">
        <v>0</v>
      </c>
      <c r="L234" s="65">
        <v>0</v>
      </c>
      <c r="M234" s="65">
        <v>0</v>
      </c>
      <c r="N234" s="65">
        <v>0</v>
      </c>
      <c r="O234" s="65">
        <v>0</v>
      </c>
      <c r="P234" s="65">
        <v>0</v>
      </c>
      <c r="Q234" s="65">
        <v>0</v>
      </c>
      <c r="R234" s="65">
        <v>0</v>
      </c>
      <c r="S234" s="65">
        <v>0</v>
      </c>
      <c r="T234" s="65">
        <v>0</v>
      </c>
      <c r="U234" s="65">
        <v>0</v>
      </c>
      <c r="V234" s="65">
        <v>0</v>
      </c>
      <c r="W234" s="65">
        <v>0</v>
      </c>
      <c r="X234" s="65">
        <v>0</v>
      </c>
      <c r="Y234" s="65">
        <v>0</v>
      </c>
      <c r="Z234" s="65">
        <v>0</v>
      </c>
      <c r="AA234" s="65">
        <v>0</v>
      </c>
      <c r="AB234" s="65">
        <v>0</v>
      </c>
      <c r="AC234" s="65">
        <v>0</v>
      </c>
      <c r="AD234" s="65">
        <v>0</v>
      </c>
      <c r="AE234" s="107">
        <f t="shared" si="15"/>
        <v>1</v>
      </c>
      <c r="AF234" s="65">
        <f t="shared" si="16"/>
        <v>1</v>
      </c>
      <c r="AG234" s="107">
        <f t="shared" si="17"/>
        <v>2</v>
      </c>
      <c r="AH234" s="124" t="s">
        <v>6050</v>
      </c>
      <c r="AI234" s="12">
        <f t="shared" si="18"/>
        <v>2</v>
      </c>
    </row>
    <row r="235" spans="1:35" s="103" customFormat="1" x14ac:dyDescent="0.25">
      <c r="B235" s="103" t="s">
        <v>1119</v>
      </c>
      <c r="C235" s="104" t="s">
        <v>1120</v>
      </c>
      <c r="D235" s="103">
        <v>34430</v>
      </c>
      <c r="E235" s="65">
        <v>0</v>
      </c>
      <c r="F235" s="65">
        <v>0</v>
      </c>
      <c r="G235" s="65">
        <v>0</v>
      </c>
      <c r="H235" s="65">
        <v>0</v>
      </c>
      <c r="I235" s="65">
        <v>0</v>
      </c>
      <c r="J235" s="65">
        <v>0</v>
      </c>
      <c r="K235" s="65">
        <v>0</v>
      </c>
      <c r="L235" s="65">
        <v>0</v>
      </c>
      <c r="M235" s="65">
        <v>0</v>
      </c>
      <c r="N235" s="65">
        <v>0</v>
      </c>
      <c r="O235" s="65">
        <v>0</v>
      </c>
      <c r="P235" s="65">
        <v>0</v>
      </c>
      <c r="Q235" s="65">
        <v>0</v>
      </c>
      <c r="R235" s="65">
        <v>0</v>
      </c>
      <c r="S235" s="65">
        <v>0</v>
      </c>
      <c r="T235" s="65">
        <v>0</v>
      </c>
      <c r="U235" s="65">
        <v>0</v>
      </c>
      <c r="V235" s="65">
        <v>0</v>
      </c>
      <c r="W235" s="65">
        <v>0</v>
      </c>
      <c r="X235" s="65">
        <v>0</v>
      </c>
      <c r="Y235" s="65">
        <v>0</v>
      </c>
      <c r="Z235" s="65">
        <v>0</v>
      </c>
      <c r="AA235" s="65">
        <v>0</v>
      </c>
      <c r="AB235" s="65">
        <v>0</v>
      </c>
      <c r="AC235" s="65">
        <v>0</v>
      </c>
      <c r="AD235" s="65">
        <v>0</v>
      </c>
      <c r="AE235" s="107">
        <f t="shared" si="15"/>
        <v>0</v>
      </c>
      <c r="AF235" s="65">
        <f t="shared" si="16"/>
        <v>0</v>
      </c>
      <c r="AG235" s="107">
        <f t="shared" si="17"/>
        <v>0</v>
      </c>
      <c r="AH235" s="124" t="s">
        <v>5135</v>
      </c>
      <c r="AI235" s="12">
        <f t="shared" si="18"/>
        <v>1</v>
      </c>
    </row>
    <row r="236" spans="1:35" s="103" customFormat="1" x14ac:dyDescent="0.25">
      <c r="B236" s="103" t="s">
        <v>1121</v>
      </c>
      <c r="C236" s="104" t="s">
        <v>1122</v>
      </c>
      <c r="D236" s="103">
        <v>34430</v>
      </c>
      <c r="E236" s="65">
        <v>0</v>
      </c>
      <c r="F236" s="65">
        <v>0</v>
      </c>
      <c r="G236" s="65">
        <v>0</v>
      </c>
      <c r="H236" s="65">
        <v>0</v>
      </c>
      <c r="I236" s="65">
        <v>0</v>
      </c>
      <c r="J236" s="65">
        <v>0</v>
      </c>
      <c r="K236" s="65">
        <v>0</v>
      </c>
      <c r="L236" s="65">
        <v>0</v>
      </c>
      <c r="M236" s="65">
        <v>0</v>
      </c>
      <c r="N236" s="65">
        <v>0</v>
      </c>
      <c r="O236" s="65">
        <v>0</v>
      </c>
      <c r="P236" s="65">
        <v>0</v>
      </c>
      <c r="Q236" s="65">
        <v>0</v>
      </c>
      <c r="R236" s="65">
        <v>0</v>
      </c>
      <c r="S236" s="65">
        <v>0</v>
      </c>
      <c r="T236" s="65">
        <v>0</v>
      </c>
      <c r="U236" s="65">
        <v>0</v>
      </c>
      <c r="V236" s="65">
        <v>0</v>
      </c>
      <c r="W236" s="65">
        <v>0</v>
      </c>
      <c r="X236" s="65">
        <v>0</v>
      </c>
      <c r="Y236" s="65">
        <v>0</v>
      </c>
      <c r="Z236" s="65">
        <v>0</v>
      </c>
      <c r="AA236" s="65">
        <v>0</v>
      </c>
      <c r="AB236" s="65">
        <v>0</v>
      </c>
      <c r="AC236" s="65">
        <v>0</v>
      </c>
      <c r="AD236" s="65">
        <v>0</v>
      </c>
      <c r="AE236" s="107">
        <f t="shared" si="15"/>
        <v>0</v>
      </c>
      <c r="AF236" s="65">
        <f t="shared" si="16"/>
        <v>0</v>
      </c>
      <c r="AG236" s="107">
        <f t="shared" si="17"/>
        <v>0</v>
      </c>
      <c r="AH236" s="124" t="s">
        <v>6051</v>
      </c>
      <c r="AI236" s="12">
        <f t="shared" si="18"/>
        <v>3</v>
      </c>
    </row>
    <row r="237" spans="1:35" s="103" customFormat="1" x14ac:dyDescent="0.25">
      <c r="B237" s="103" t="s">
        <v>1123</v>
      </c>
      <c r="C237" s="104" t="s">
        <v>1124</v>
      </c>
      <c r="D237" s="103">
        <v>34430</v>
      </c>
      <c r="E237" s="65">
        <v>0</v>
      </c>
      <c r="F237" s="65">
        <v>0</v>
      </c>
      <c r="G237" s="65">
        <v>0</v>
      </c>
      <c r="H237" s="65">
        <v>0</v>
      </c>
      <c r="I237" s="65">
        <v>0</v>
      </c>
      <c r="J237" s="65">
        <v>0</v>
      </c>
      <c r="K237" s="65">
        <v>0</v>
      </c>
      <c r="L237" s="65">
        <v>0</v>
      </c>
      <c r="M237" s="65">
        <v>0</v>
      </c>
      <c r="N237" s="65">
        <v>0</v>
      </c>
      <c r="O237" s="65">
        <v>0</v>
      </c>
      <c r="P237" s="65">
        <v>0</v>
      </c>
      <c r="Q237" s="65">
        <v>0</v>
      </c>
      <c r="R237" s="65">
        <v>0</v>
      </c>
      <c r="S237" s="65">
        <v>0</v>
      </c>
      <c r="T237" s="65">
        <v>0</v>
      </c>
      <c r="U237" s="65">
        <v>0</v>
      </c>
      <c r="V237" s="65">
        <v>0</v>
      </c>
      <c r="W237" s="65">
        <v>0</v>
      </c>
      <c r="X237" s="65">
        <v>0</v>
      </c>
      <c r="Y237" s="65">
        <v>0</v>
      </c>
      <c r="Z237" s="65">
        <v>0</v>
      </c>
      <c r="AA237" s="65">
        <v>0</v>
      </c>
      <c r="AB237" s="65">
        <v>0</v>
      </c>
      <c r="AC237" s="65">
        <v>0</v>
      </c>
      <c r="AD237" s="65">
        <v>0</v>
      </c>
      <c r="AE237" s="107">
        <f t="shared" si="15"/>
        <v>0</v>
      </c>
      <c r="AF237" s="65">
        <f t="shared" si="16"/>
        <v>0</v>
      </c>
      <c r="AG237" s="107">
        <f t="shared" si="17"/>
        <v>0</v>
      </c>
      <c r="AH237" s="124" t="s">
        <v>6050</v>
      </c>
      <c r="AI237" s="12">
        <f t="shared" si="18"/>
        <v>2</v>
      </c>
    </row>
    <row r="238" spans="1:35" s="103" customFormat="1" x14ac:dyDescent="0.25">
      <c r="A238" s="103" t="s">
        <v>5136</v>
      </c>
      <c r="B238" s="103" t="s">
        <v>5386</v>
      </c>
      <c r="C238" s="104" t="s">
        <v>5387</v>
      </c>
      <c r="D238" s="103">
        <v>34430</v>
      </c>
      <c r="E238" s="65">
        <v>0</v>
      </c>
      <c r="F238" s="65">
        <v>0</v>
      </c>
      <c r="G238" s="65">
        <v>0</v>
      </c>
      <c r="H238" s="65">
        <v>0</v>
      </c>
      <c r="I238" s="65">
        <v>0</v>
      </c>
      <c r="J238" s="65">
        <v>0</v>
      </c>
      <c r="K238" s="65">
        <v>0</v>
      </c>
      <c r="L238" s="65">
        <v>0</v>
      </c>
      <c r="M238" s="65">
        <v>0</v>
      </c>
      <c r="N238" s="65">
        <v>0</v>
      </c>
      <c r="O238" s="65">
        <v>0</v>
      </c>
      <c r="P238" s="65">
        <v>0</v>
      </c>
      <c r="Q238" s="65">
        <v>0</v>
      </c>
      <c r="R238" s="65">
        <v>0</v>
      </c>
      <c r="S238" s="65">
        <v>0</v>
      </c>
      <c r="T238" s="65">
        <v>0</v>
      </c>
      <c r="U238" s="65">
        <v>0</v>
      </c>
      <c r="V238" s="65">
        <v>0</v>
      </c>
      <c r="W238" s="65">
        <v>0</v>
      </c>
      <c r="X238" s="65">
        <v>0</v>
      </c>
      <c r="Y238" s="65">
        <v>0</v>
      </c>
      <c r="Z238" s="65">
        <v>0</v>
      </c>
      <c r="AA238" s="65">
        <v>0</v>
      </c>
      <c r="AB238" s="65">
        <v>0</v>
      </c>
      <c r="AC238" s="65">
        <v>0</v>
      </c>
      <c r="AD238" s="65">
        <v>0</v>
      </c>
      <c r="AE238" s="107">
        <f t="shared" si="15"/>
        <v>0</v>
      </c>
      <c r="AF238" s="65">
        <f t="shared" si="16"/>
        <v>0</v>
      </c>
      <c r="AG238" s="107">
        <f t="shared" si="17"/>
        <v>0</v>
      </c>
      <c r="AH238" s="124" t="s">
        <v>6052</v>
      </c>
      <c r="AI238" s="12" t="str">
        <f t="shared" si="18"/>
        <v>WWW</v>
      </c>
    </row>
    <row r="239" spans="1:35" s="103" customFormat="1" x14ac:dyDescent="0.25">
      <c r="B239" s="103" t="s">
        <v>1127</v>
      </c>
      <c r="C239" s="104" t="s">
        <v>1128</v>
      </c>
      <c r="D239" s="103">
        <v>34430</v>
      </c>
      <c r="E239" s="65">
        <v>0</v>
      </c>
      <c r="F239" s="65">
        <v>0</v>
      </c>
      <c r="G239" s="65">
        <v>0</v>
      </c>
      <c r="H239" s="65">
        <v>0</v>
      </c>
      <c r="I239" s="65">
        <v>0</v>
      </c>
      <c r="J239" s="65">
        <v>0</v>
      </c>
      <c r="K239" s="65">
        <v>0</v>
      </c>
      <c r="L239" s="65">
        <v>0</v>
      </c>
      <c r="M239" s="65">
        <v>0</v>
      </c>
      <c r="N239" s="65">
        <v>0</v>
      </c>
      <c r="O239" s="65">
        <v>0</v>
      </c>
      <c r="P239" s="65">
        <v>0</v>
      </c>
      <c r="Q239" s="65">
        <v>0</v>
      </c>
      <c r="R239" s="65">
        <v>0</v>
      </c>
      <c r="S239" s="65">
        <v>0</v>
      </c>
      <c r="T239" s="65">
        <v>0</v>
      </c>
      <c r="U239" s="65">
        <v>0</v>
      </c>
      <c r="V239" s="65">
        <v>0</v>
      </c>
      <c r="W239" s="65">
        <v>0</v>
      </c>
      <c r="X239" s="65">
        <v>0</v>
      </c>
      <c r="Y239" s="65">
        <v>0</v>
      </c>
      <c r="Z239" s="65">
        <v>0</v>
      </c>
      <c r="AA239" s="65">
        <v>0</v>
      </c>
      <c r="AB239" s="65">
        <v>0</v>
      </c>
      <c r="AC239" s="65">
        <v>0</v>
      </c>
      <c r="AD239" s="65">
        <v>0</v>
      </c>
      <c r="AE239" s="107">
        <f t="shared" si="15"/>
        <v>0</v>
      </c>
      <c r="AF239" s="65">
        <f t="shared" si="16"/>
        <v>0</v>
      </c>
      <c r="AG239" s="107">
        <f t="shared" si="17"/>
        <v>0</v>
      </c>
      <c r="AH239" s="124" t="s">
        <v>6046</v>
      </c>
      <c r="AI239" s="12" t="str">
        <f t="shared" si="18"/>
        <v>QQQ</v>
      </c>
    </row>
    <row r="240" spans="1:35" s="103" customFormat="1" x14ac:dyDescent="0.25">
      <c r="A240" s="103" t="s">
        <v>5136</v>
      </c>
      <c r="B240" s="103" t="s">
        <v>5388</v>
      </c>
      <c r="C240" s="104" t="s">
        <v>5389</v>
      </c>
      <c r="D240" s="103">
        <v>34430</v>
      </c>
      <c r="E240" s="65">
        <v>0</v>
      </c>
      <c r="F240" s="65">
        <v>0</v>
      </c>
      <c r="G240" s="65">
        <v>0</v>
      </c>
      <c r="H240" s="65">
        <v>0</v>
      </c>
      <c r="I240" s="65">
        <v>0</v>
      </c>
      <c r="J240" s="65">
        <v>0</v>
      </c>
      <c r="K240" s="65">
        <v>0</v>
      </c>
      <c r="L240" s="65">
        <v>0</v>
      </c>
      <c r="M240" s="65">
        <v>0</v>
      </c>
      <c r="N240" s="65">
        <v>0</v>
      </c>
      <c r="O240" s="65">
        <v>0</v>
      </c>
      <c r="P240" s="65">
        <v>0</v>
      </c>
      <c r="Q240" s="65">
        <v>0</v>
      </c>
      <c r="R240" s="65">
        <v>0</v>
      </c>
      <c r="S240" s="65">
        <v>0</v>
      </c>
      <c r="T240" s="65">
        <v>0</v>
      </c>
      <c r="U240" s="65">
        <v>0</v>
      </c>
      <c r="V240" s="65">
        <v>0</v>
      </c>
      <c r="W240" s="65">
        <v>0</v>
      </c>
      <c r="X240" s="65">
        <v>0</v>
      </c>
      <c r="Y240" s="65">
        <v>0</v>
      </c>
      <c r="Z240" s="65">
        <v>0</v>
      </c>
      <c r="AA240" s="65">
        <v>0</v>
      </c>
      <c r="AB240" s="65">
        <v>0</v>
      </c>
      <c r="AC240" s="65">
        <v>0</v>
      </c>
      <c r="AD240" s="65">
        <v>0</v>
      </c>
      <c r="AE240" s="107">
        <f t="shared" si="15"/>
        <v>0</v>
      </c>
      <c r="AF240" s="65">
        <f t="shared" si="16"/>
        <v>0</v>
      </c>
      <c r="AG240" s="107">
        <f t="shared" si="17"/>
        <v>0</v>
      </c>
      <c r="AH240" s="124" t="s">
        <v>6047</v>
      </c>
      <c r="AI240" s="12">
        <f t="shared" si="18"/>
        <v>1.667</v>
      </c>
    </row>
    <row r="241" spans="1:35" s="103" customFormat="1" x14ac:dyDescent="0.25">
      <c r="A241" s="103" t="s">
        <v>5136</v>
      </c>
      <c r="B241" s="103" t="s">
        <v>5390</v>
      </c>
      <c r="C241" s="104" t="s">
        <v>5391</v>
      </c>
      <c r="D241" s="103">
        <v>34430</v>
      </c>
      <c r="E241" s="65">
        <v>0</v>
      </c>
      <c r="F241" s="65">
        <v>0</v>
      </c>
      <c r="G241" s="65">
        <v>0</v>
      </c>
      <c r="H241" s="65">
        <v>0</v>
      </c>
      <c r="I241" s="65">
        <v>0</v>
      </c>
      <c r="J241" s="65">
        <v>1</v>
      </c>
      <c r="K241" s="65">
        <v>0</v>
      </c>
      <c r="L241" s="65">
        <v>0</v>
      </c>
      <c r="M241" s="65">
        <v>0</v>
      </c>
      <c r="N241" s="65">
        <v>0</v>
      </c>
      <c r="O241" s="65">
        <v>0</v>
      </c>
      <c r="P241" s="65">
        <v>0</v>
      </c>
      <c r="Q241" s="65">
        <v>0</v>
      </c>
      <c r="R241" s="65">
        <v>0</v>
      </c>
      <c r="S241" s="65">
        <v>0</v>
      </c>
      <c r="T241" s="65">
        <v>0</v>
      </c>
      <c r="U241" s="65">
        <v>0</v>
      </c>
      <c r="V241" s="65">
        <v>0</v>
      </c>
      <c r="W241" s="65">
        <v>0</v>
      </c>
      <c r="X241" s="65">
        <v>0</v>
      </c>
      <c r="Y241" s="65">
        <v>0</v>
      </c>
      <c r="Z241" s="65">
        <v>0</v>
      </c>
      <c r="AA241" s="65">
        <v>0</v>
      </c>
      <c r="AB241" s="65">
        <v>0</v>
      </c>
      <c r="AC241" s="65">
        <v>0</v>
      </c>
      <c r="AD241" s="65">
        <v>0</v>
      </c>
      <c r="AE241" s="107">
        <f t="shared" si="15"/>
        <v>1</v>
      </c>
      <c r="AF241" s="65">
        <f t="shared" si="16"/>
        <v>1</v>
      </c>
      <c r="AG241" s="107">
        <f t="shared" si="17"/>
        <v>2</v>
      </c>
      <c r="AH241" s="124" t="s">
        <v>6054</v>
      </c>
      <c r="AI241" s="12">
        <f t="shared" si="18"/>
        <v>2.6669999999999998</v>
      </c>
    </row>
    <row r="242" spans="1:35" s="103" customFormat="1" x14ac:dyDescent="0.25">
      <c r="B242" s="103" t="s">
        <v>1131</v>
      </c>
      <c r="C242" s="104" t="s">
        <v>1132</v>
      </c>
      <c r="D242" s="103">
        <v>34430</v>
      </c>
      <c r="E242" s="65">
        <v>0</v>
      </c>
      <c r="F242" s="65">
        <v>0</v>
      </c>
      <c r="G242" s="65">
        <v>0</v>
      </c>
      <c r="H242" s="65">
        <v>0</v>
      </c>
      <c r="I242" s="65">
        <v>0</v>
      </c>
      <c r="J242" s="65">
        <v>0</v>
      </c>
      <c r="K242" s="65">
        <v>0</v>
      </c>
      <c r="L242" s="65">
        <v>0</v>
      </c>
      <c r="M242" s="65">
        <v>0</v>
      </c>
      <c r="N242" s="65">
        <v>0</v>
      </c>
      <c r="O242" s="65">
        <v>0</v>
      </c>
      <c r="P242" s="65">
        <v>0</v>
      </c>
      <c r="Q242" s="65">
        <v>0</v>
      </c>
      <c r="R242" s="65">
        <v>0</v>
      </c>
      <c r="S242" s="65">
        <v>0</v>
      </c>
      <c r="T242" s="65">
        <v>0</v>
      </c>
      <c r="U242" s="65">
        <v>0</v>
      </c>
      <c r="V242" s="65">
        <v>0</v>
      </c>
      <c r="W242" s="65">
        <v>0</v>
      </c>
      <c r="X242" s="65">
        <v>0</v>
      </c>
      <c r="Y242" s="65">
        <v>0</v>
      </c>
      <c r="Z242" s="65">
        <v>0</v>
      </c>
      <c r="AA242" s="65">
        <v>0</v>
      </c>
      <c r="AB242" s="65">
        <v>0</v>
      </c>
      <c r="AC242" s="65">
        <v>0</v>
      </c>
      <c r="AD242" s="65">
        <v>0</v>
      </c>
      <c r="AE242" s="107">
        <f t="shared" si="15"/>
        <v>0</v>
      </c>
      <c r="AF242" s="65">
        <f t="shared" si="16"/>
        <v>0</v>
      </c>
      <c r="AG242" s="107">
        <f t="shared" si="17"/>
        <v>0</v>
      </c>
      <c r="AH242" s="124" t="s">
        <v>6056</v>
      </c>
      <c r="AI242" s="12" t="str">
        <f t="shared" si="18"/>
        <v>CR CR</v>
      </c>
    </row>
    <row r="243" spans="1:35" s="103" customFormat="1" x14ac:dyDescent="0.25">
      <c r="B243" s="103" t="s">
        <v>1133</v>
      </c>
      <c r="C243" s="104" t="s">
        <v>1134</v>
      </c>
      <c r="D243" s="103">
        <v>34430</v>
      </c>
      <c r="E243" s="65">
        <v>0</v>
      </c>
      <c r="F243" s="65">
        <v>0</v>
      </c>
      <c r="G243" s="65">
        <v>0</v>
      </c>
      <c r="H243" s="65">
        <v>0</v>
      </c>
      <c r="I243" s="65">
        <v>0</v>
      </c>
      <c r="J243" s="65">
        <v>0</v>
      </c>
      <c r="K243" s="65">
        <v>0</v>
      </c>
      <c r="L243" s="65">
        <v>0</v>
      </c>
      <c r="M243" s="65">
        <v>0</v>
      </c>
      <c r="N243" s="65">
        <v>0</v>
      </c>
      <c r="O243" s="65">
        <v>0</v>
      </c>
      <c r="P243" s="65">
        <v>1</v>
      </c>
      <c r="Q243" s="65">
        <v>0</v>
      </c>
      <c r="R243" s="65">
        <v>0</v>
      </c>
      <c r="S243" s="65">
        <v>0</v>
      </c>
      <c r="T243" s="65">
        <v>0</v>
      </c>
      <c r="U243" s="65">
        <v>0</v>
      </c>
      <c r="V243" s="65">
        <v>0</v>
      </c>
      <c r="W243" s="65">
        <v>0</v>
      </c>
      <c r="X243" s="65">
        <v>0</v>
      </c>
      <c r="Y243" s="65">
        <v>0</v>
      </c>
      <c r="Z243" s="65">
        <v>0</v>
      </c>
      <c r="AA243" s="65">
        <v>0</v>
      </c>
      <c r="AB243" s="65">
        <v>0</v>
      </c>
      <c r="AC243" s="65">
        <v>0</v>
      </c>
      <c r="AD243" s="65">
        <v>1</v>
      </c>
      <c r="AE243" s="107">
        <f t="shared" si="15"/>
        <v>2</v>
      </c>
      <c r="AF243" s="65">
        <f t="shared" si="16"/>
        <v>1</v>
      </c>
      <c r="AG243" s="107">
        <f t="shared" si="17"/>
        <v>2</v>
      </c>
      <c r="AH243" s="124" t="s">
        <v>6054</v>
      </c>
      <c r="AI243" s="12">
        <f t="shared" si="18"/>
        <v>2.6669999999999998</v>
      </c>
    </row>
    <row r="244" spans="1:35" s="103" customFormat="1" x14ac:dyDescent="0.25">
      <c r="B244" s="103" t="s">
        <v>1135</v>
      </c>
      <c r="C244" s="104" t="s">
        <v>1136</v>
      </c>
      <c r="D244" s="103">
        <v>34430</v>
      </c>
      <c r="E244" s="65">
        <v>0</v>
      </c>
      <c r="F244" s="65">
        <v>0</v>
      </c>
      <c r="G244" s="65">
        <v>0</v>
      </c>
      <c r="H244" s="65">
        <v>0</v>
      </c>
      <c r="I244" s="65">
        <v>0</v>
      </c>
      <c r="J244" s="65">
        <v>0</v>
      </c>
      <c r="K244" s="65">
        <v>0</v>
      </c>
      <c r="L244" s="65">
        <v>0</v>
      </c>
      <c r="M244" s="65">
        <v>1</v>
      </c>
      <c r="N244" s="65">
        <v>0</v>
      </c>
      <c r="O244" s="65">
        <v>1</v>
      </c>
      <c r="P244" s="65">
        <v>0</v>
      </c>
      <c r="Q244" s="65">
        <v>0</v>
      </c>
      <c r="R244" s="65">
        <v>0</v>
      </c>
      <c r="S244" s="65">
        <v>0</v>
      </c>
      <c r="T244" s="65">
        <v>0</v>
      </c>
      <c r="U244" s="65">
        <v>0</v>
      </c>
      <c r="V244" s="65">
        <v>0</v>
      </c>
      <c r="W244" s="65">
        <v>0</v>
      </c>
      <c r="X244" s="65">
        <v>0</v>
      </c>
      <c r="Y244" s="65">
        <v>0</v>
      </c>
      <c r="Z244" s="65">
        <v>0</v>
      </c>
      <c r="AA244" s="65">
        <v>0</v>
      </c>
      <c r="AB244" s="65">
        <v>0</v>
      </c>
      <c r="AC244" s="65">
        <v>0</v>
      </c>
      <c r="AD244" s="65">
        <v>0</v>
      </c>
      <c r="AE244" s="107">
        <f t="shared" si="15"/>
        <v>2</v>
      </c>
      <c r="AF244" s="65">
        <f t="shared" si="16"/>
        <v>1</v>
      </c>
      <c r="AG244" s="107">
        <f t="shared" si="17"/>
        <v>2</v>
      </c>
      <c r="AH244" s="124" t="s">
        <v>6053</v>
      </c>
      <c r="AI244" s="12">
        <f t="shared" si="18"/>
        <v>3.6669999999999998</v>
      </c>
    </row>
    <row r="245" spans="1:35" s="103" customFormat="1" x14ac:dyDescent="0.25">
      <c r="B245" s="103" t="s">
        <v>1137</v>
      </c>
      <c r="C245" s="104" t="s">
        <v>1138</v>
      </c>
      <c r="D245" s="103">
        <v>34430</v>
      </c>
      <c r="E245" s="65">
        <v>0</v>
      </c>
      <c r="F245" s="65">
        <v>0</v>
      </c>
      <c r="G245" s="65">
        <v>0</v>
      </c>
      <c r="H245" s="65">
        <v>0</v>
      </c>
      <c r="I245" s="65">
        <v>0</v>
      </c>
      <c r="J245" s="65">
        <v>0</v>
      </c>
      <c r="K245" s="65">
        <v>0</v>
      </c>
      <c r="L245" s="65">
        <v>0</v>
      </c>
      <c r="M245" s="65">
        <v>1</v>
      </c>
      <c r="N245" s="65">
        <v>0</v>
      </c>
      <c r="O245" s="65">
        <v>1</v>
      </c>
      <c r="P245" s="65">
        <v>0</v>
      </c>
      <c r="Q245" s="65">
        <v>0</v>
      </c>
      <c r="R245" s="65">
        <v>0</v>
      </c>
      <c r="S245" s="65">
        <v>0</v>
      </c>
      <c r="T245" s="65">
        <v>0</v>
      </c>
      <c r="U245" s="65">
        <v>0</v>
      </c>
      <c r="V245" s="65">
        <v>0</v>
      </c>
      <c r="W245" s="65">
        <v>0</v>
      </c>
      <c r="X245" s="65">
        <v>0</v>
      </c>
      <c r="Y245" s="65">
        <v>0</v>
      </c>
      <c r="Z245" s="65">
        <v>0</v>
      </c>
      <c r="AA245" s="65">
        <v>0</v>
      </c>
      <c r="AB245" s="65">
        <v>0</v>
      </c>
      <c r="AC245" s="65">
        <v>0</v>
      </c>
      <c r="AD245" s="65">
        <v>0</v>
      </c>
      <c r="AE245" s="107">
        <f t="shared" si="15"/>
        <v>2</v>
      </c>
      <c r="AF245" s="65">
        <f t="shared" si="16"/>
        <v>1</v>
      </c>
      <c r="AG245" s="107">
        <f t="shared" si="17"/>
        <v>2</v>
      </c>
      <c r="AH245" s="124" t="s">
        <v>6051</v>
      </c>
      <c r="AI245" s="12">
        <f t="shared" si="18"/>
        <v>3</v>
      </c>
    </row>
    <row r="246" spans="1:35" s="103" customFormat="1" x14ac:dyDescent="0.25">
      <c r="B246" s="103" t="s">
        <v>1139</v>
      </c>
      <c r="C246" s="104" t="s">
        <v>1140</v>
      </c>
      <c r="D246" s="103">
        <v>34430</v>
      </c>
      <c r="E246" s="65">
        <v>0</v>
      </c>
      <c r="F246" s="65">
        <v>0</v>
      </c>
      <c r="G246" s="65">
        <v>0</v>
      </c>
      <c r="H246" s="65">
        <v>0</v>
      </c>
      <c r="I246" s="65">
        <v>0</v>
      </c>
      <c r="J246" s="65">
        <v>0</v>
      </c>
      <c r="K246" s="65">
        <v>0</v>
      </c>
      <c r="L246" s="65">
        <v>0</v>
      </c>
      <c r="M246" s="65">
        <v>0</v>
      </c>
      <c r="N246" s="65">
        <v>0</v>
      </c>
      <c r="O246" s="65">
        <v>0</v>
      </c>
      <c r="P246" s="65">
        <v>0</v>
      </c>
      <c r="Q246" s="65">
        <v>0</v>
      </c>
      <c r="R246" s="65">
        <v>0</v>
      </c>
      <c r="S246" s="65">
        <v>0</v>
      </c>
      <c r="T246" s="65">
        <v>0</v>
      </c>
      <c r="U246" s="65">
        <v>0</v>
      </c>
      <c r="V246" s="65">
        <v>0</v>
      </c>
      <c r="W246" s="65">
        <v>0</v>
      </c>
      <c r="X246" s="65">
        <v>0</v>
      </c>
      <c r="Y246" s="65">
        <v>0</v>
      </c>
      <c r="Z246" s="65">
        <v>0</v>
      </c>
      <c r="AA246" s="65">
        <v>0</v>
      </c>
      <c r="AB246" s="65">
        <v>0</v>
      </c>
      <c r="AC246" s="65">
        <v>0</v>
      </c>
      <c r="AD246" s="65">
        <v>0</v>
      </c>
      <c r="AE246" s="107">
        <f t="shared" si="15"/>
        <v>0</v>
      </c>
      <c r="AF246" s="65">
        <f t="shared" si="16"/>
        <v>0</v>
      </c>
      <c r="AG246" s="107">
        <f t="shared" si="17"/>
        <v>0</v>
      </c>
      <c r="AH246" s="124" t="s">
        <v>6051</v>
      </c>
      <c r="AI246" s="12">
        <f t="shared" si="18"/>
        <v>3</v>
      </c>
    </row>
    <row r="247" spans="1:35" s="103" customFormat="1" x14ac:dyDescent="0.25">
      <c r="A247" s="103" t="s">
        <v>5136</v>
      </c>
      <c r="B247" s="103" t="s">
        <v>5392</v>
      </c>
      <c r="C247" s="104" t="s">
        <v>5393</v>
      </c>
      <c r="D247" s="103">
        <v>34430</v>
      </c>
      <c r="E247" s="65">
        <v>0</v>
      </c>
      <c r="F247" s="65">
        <v>0</v>
      </c>
      <c r="G247" s="65">
        <v>0</v>
      </c>
      <c r="H247" s="65">
        <v>0</v>
      </c>
      <c r="I247" s="65">
        <v>0</v>
      </c>
      <c r="J247" s="65">
        <v>1</v>
      </c>
      <c r="K247" s="65">
        <v>0</v>
      </c>
      <c r="L247" s="65">
        <v>0</v>
      </c>
      <c r="M247" s="65">
        <v>0</v>
      </c>
      <c r="N247" s="65">
        <v>0</v>
      </c>
      <c r="O247" s="65">
        <v>0</v>
      </c>
      <c r="P247" s="65">
        <v>0</v>
      </c>
      <c r="Q247" s="65">
        <v>0</v>
      </c>
      <c r="R247" s="65">
        <v>0</v>
      </c>
      <c r="S247" s="65">
        <v>0</v>
      </c>
      <c r="T247" s="65">
        <v>0</v>
      </c>
      <c r="U247" s="65">
        <v>0</v>
      </c>
      <c r="V247" s="65">
        <v>0</v>
      </c>
      <c r="W247" s="65">
        <v>0</v>
      </c>
      <c r="X247" s="65">
        <v>0</v>
      </c>
      <c r="Y247" s="65">
        <v>0</v>
      </c>
      <c r="Z247" s="65">
        <v>0</v>
      </c>
      <c r="AA247" s="65">
        <v>0</v>
      </c>
      <c r="AB247" s="65">
        <v>0</v>
      </c>
      <c r="AC247" s="65">
        <v>0</v>
      </c>
      <c r="AD247" s="65">
        <v>0</v>
      </c>
      <c r="AE247" s="107">
        <f t="shared" si="15"/>
        <v>1</v>
      </c>
      <c r="AF247" s="65">
        <f t="shared" si="16"/>
        <v>1</v>
      </c>
      <c r="AG247" s="107">
        <f t="shared" si="17"/>
        <v>2</v>
      </c>
      <c r="AH247" s="124" t="s">
        <v>5135</v>
      </c>
      <c r="AI247" s="12">
        <f t="shared" si="18"/>
        <v>1</v>
      </c>
    </row>
    <row r="248" spans="1:35" s="103" customFormat="1" x14ac:dyDescent="0.25">
      <c r="B248" s="103" t="s">
        <v>1143</v>
      </c>
      <c r="C248" s="104" t="s">
        <v>1144</v>
      </c>
      <c r="D248" s="103">
        <v>34430</v>
      </c>
      <c r="E248" s="65">
        <v>0</v>
      </c>
      <c r="F248" s="65">
        <v>0</v>
      </c>
      <c r="G248" s="65">
        <v>0</v>
      </c>
      <c r="H248" s="65">
        <v>0</v>
      </c>
      <c r="I248" s="65">
        <v>0</v>
      </c>
      <c r="J248" s="65">
        <v>0</v>
      </c>
      <c r="K248" s="65">
        <v>0</v>
      </c>
      <c r="L248" s="65">
        <v>0</v>
      </c>
      <c r="M248" s="65">
        <v>0</v>
      </c>
      <c r="N248" s="65">
        <v>0</v>
      </c>
      <c r="O248" s="65">
        <v>0</v>
      </c>
      <c r="P248" s="65">
        <v>0</v>
      </c>
      <c r="Q248" s="65">
        <v>0</v>
      </c>
      <c r="R248" s="65">
        <v>0</v>
      </c>
      <c r="S248" s="65">
        <v>0</v>
      </c>
      <c r="T248" s="65">
        <v>0</v>
      </c>
      <c r="U248" s="65">
        <v>0</v>
      </c>
      <c r="V248" s="65">
        <v>0</v>
      </c>
      <c r="W248" s="65">
        <v>0</v>
      </c>
      <c r="X248" s="65">
        <v>0</v>
      </c>
      <c r="Y248" s="65">
        <v>0</v>
      </c>
      <c r="Z248" s="65">
        <v>0</v>
      </c>
      <c r="AA248" s="65">
        <v>0</v>
      </c>
      <c r="AB248" s="65">
        <v>0</v>
      </c>
      <c r="AC248" s="65">
        <v>0</v>
      </c>
      <c r="AD248" s="65">
        <v>0</v>
      </c>
      <c r="AE248" s="107">
        <f t="shared" si="15"/>
        <v>0</v>
      </c>
      <c r="AF248" s="65">
        <f t="shared" si="16"/>
        <v>0</v>
      </c>
      <c r="AG248" s="107">
        <f t="shared" si="17"/>
        <v>0</v>
      </c>
      <c r="AH248" s="124" t="s">
        <v>6047</v>
      </c>
      <c r="AI248" s="12">
        <f t="shared" si="18"/>
        <v>1.667</v>
      </c>
    </row>
    <row r="249" spans="1:35" s="103" customFormat="1" x14ac:dyDescent="0.25">
      <c r="B249" s="103" t="s">
        <v>1145</v>
      </c>
      <c r="C249" s="104" t="s">
        <v>1146</v>
      </c>
      <c r="D249" s="103">
        <v>34430</v>
      </c>
      <c r="E249" s="65">
        <v>0</v>
      </c>
      <c r="F249" s="65">
        <v>0</v>
      </c>
      <c r="G249" s="65">
        <v>0</v>
      </c>
      <c r="H249" s="65">
        <v>0</v>
      </c>
      <c r="I249" s="65">
        <v>0</v>
      </c>
      <c r="J249" s="65">
        <v>1</v>
      </c>
      <c r="K249" s="65">
        <v>0</v>
      </c>
      <c r="L249" s="65">
        <v>0</v>
      </c>
      <c r="M249" s="65">
        <v>0</v>
      </c>
      <c r="N249" s="65">
        <v>0</v>
      </c>
      <c r="O249" s="65">
        <v>0</v>
      </c>
      <c r="P249" s="65">
        <v>0</v>
      </c>
      <c r="Q249" s="65">
        <v>0</v>
      </c>
      <c r="R249" s="65">
        <v>0</v>
      </c>
      <c r="S249" s="65">
        <v>0</v>
      </c>
      <c r="T249" s="65">
        <v>0</v>
      </c>
      <c r="U249" s="65">
        <v>0</v>
      </c>
      <c r="V249" s="65">
        <v>0</v>
      </c>
      <c r="W249" s="65">
        <v>0</v>
      </c>
      <c r="X249" s="65">
        <v>0</v>
      </c>
      <c r="Y249" s="65">
        <v>0</v>
      </c>
      <c r="Z249" s="65">
        <v>0</v>
      </c>
      <c r="AA249" s="65">
        <v>0</v>
      </c>
      <c r="AB249" s="65">
        <v>0</v>
      </c>
      <c r="AC249" s="65">
        <v>0</v>
      </c>
      <c r="AD249" s="65">
        <v>0</v>
      </c>
      <c r="AE249" s="107">
        <f t="shared" si="15"/>
        <v>1</v>
      </c>
      <c r="AF249" s="65">
        <f t="shared" si="16"/>
        <v>1</v>
      </c>
      <c r="AG249" s="107">
        <f t="shared" si="17"/>
        <v>2</v>
      </c>
      <c r="AH249" s="124" t="s">
        <v>6051</v>
      </c>
      <c r="AI249" s="12">
        <f t="shared" si="18"/>
        <v>3</v>
      </c>
    </row>
    <row r="250" spans="1:35" s="103" customFormat="1" x14ac:dyDescent="0.25">
      <c r="A250" s="103" t="s">
        <v>5136</v>
      </c>
      <c r="B250" s="103" t="s">
        <v>5394</v>
      </c>
      <c r="C250" s="104" t="s">
        <v>5395</v>
      </c>
      <c r="D250" s="103">
        <v>34430</v>
      </c>
      <c r="E250" s="65">
        <v>0</v>
      </c>
      <c r="F250" s="65">
        <v>0</v>
      </c>
      <c r="G250" s="65">
        <v>0</v>
      </c>
      <c r="H250" s="65">
        <v>0</v>
      </c>
      <c r="I250" s="65">
        <v>0</v>
      </c>
      <c r="J250" s="65">
        <v>0</v>
      </c>
      <c r="K250" s="65">
        <v>0</v>
      </c>
      <c r="L250" s="65">
        <v>0</v>
      </c>
      <c r="M250" s="65">
        <v>0</v>
      </c>
      <c r="N250" s="65">
        <v>0</v>
      </c>
      <c r="O250" s="65">
        <v>0</v>
      </c>
      <c r="P250" s="65">
        <v>0</v>
      </c>
      <c r="Q250" s="65">
        <v>0</v>
      </c>
      <c r="R250" s="65">
        <v>0</v>
      </c>
      <c r="S250" s="65">
        <v>0</v>
      </c>
      <c r="T250" s="65">
        <v>0</v>
      </c>
      <c r="U250" s="65">
        <v>0</v>
      </c>
      <c r="V250" s="65">
        <v>0</v>
      </c>
      <c r="W250" s="65">
        <v>0</v>
      </c>
      <c r="X250" s="65">
        <v>0</v>
      </c>
      <c r="Y250" s="65">
        <v>0</v>
      </c>
      <c r="Z250" s="65">
        <v>0</v>
      </c>
      <c r="AA250" s="65">
        <v>0</v>
      </c>
      <c r="AB250" s="65">
        <v>0</v>
      </c>
      <c r="AC250" s="65">
        <v>0</v>
      </c>
      <c r="AD250" s="65">
        <v>0</v>
      </c>
      <c r="AE250" s="107">
        <f t="shared" si="15"/>
        <v>0</v>
      </c>
      <c r="AF250" s="65">
        <f t="shared" si="16"/>
        <v>0</v>
      </c>
      <c r="AG250" s="107">
        <f t="shared" si="17"/>
        <v>0</v>
      </c>
      <c r="AH250" s="124" t="s">
        <v>6051</v>
      </c>
      <c r="AI250" s="12">
        <f t="shared" si="18"/>
        <v>3</v>
      </c>
    </row>
    <row r="251" spans="1:35" s="103" customFormat="1" x14ac:dyDescent="0.25">
      <c r="B251" s="103" t="s">
        <v>1147</v>
      </c>
      <c r="C251" s="104" t="s">
        <v>1148</v>
      </c>
      <c r="D251" s="103">
        <v>34430</v>
      </c>
      <c r="E251" s="65">
        <v>0</v>
      </c>
      <c r="F251" s="65">
        <v>0</v>
      </c>
      <c r="G251" s="65">
        <v>0</v>
      </c>
      <c r="H251" s="65">
        <v>0</v>
      </c>
      <c r="I251" s="65">
        <v>0</v>
      </c>
      <c r="J251" s="65">
        <v>0</v>
      </c>
      <c r="K251" s="65">
        <v>0</v>
      </c>
      <c r="L251" s="65">
        <v>0</v>
      </c>
      <c r="M251" s="65">
        <v>0</v>
      </c>
      <c r="N251" s="65">
        <v>0</v>
      </c>
      <c r="O251" s="65">
        <v>0</v>
      </c>
      <c r="P251" s="65">
        <v>0</v>
      </c>
      <c r="Q251" s="65">
        <v>0</v>
      </c>
      <c r="R251" s="65">
        <v>0</v>
      </c>
      <c r="S251" s="65">
        <v>0</v>
      </c>
      <c r="T251" s="65">
        <v>0</v>
      </c>
      <c r="U251" s="65">
        <v>0</v>
      </c>
      <c r="V251" s="65">
        <v>0</v>
      </c>
      <c r="W251" s="65">
        <v>0</v>
      </c>
      <c r="X251" s="65">
        <v>0</v>
      </c>
      <c r="Y251" s="65">
        <v>0</v>
      </c>
      <c r="Z251" s="65">
        <v>0</v>
      </c>
      <c r="AA251" s="65">
        <v>0</v>
      </c>
      <c r="AB251" s="65">
        <v>0</v>
      </c>
      <c r="AC251" s="65">
        <v>0</v>
      </c>
      <c r="AD251" s="65">
        <v>0</v>
      </c>
      <c r="AE251" s="107">
        <f t="shared" si="15"/>
        <v>0</v>
      </c>
      <c r="AF251" s="65">
        <f t="shared" si="16"/>
        <v>0</v>
      </c>
      <c r="AG251" s="107">
        <f t="shared" si="17"/>
        <v>0</v>
      </c>
      <c r="AH251" s="124" t="s">
        <v>6053</v>
      </c>
      <c r="AI251" s="12">
        <f t="shared" si="18"/>
        <v>3.6669999999999998</v>
      </c>
    </row>
    <row r="252" spans="1:35" s="103" customFormat="1" x14ac:dyDescent="0.25">
      <c r="A252" s="103" t="s">
        <v>5136</v>
      </c>
      <c r="B252" s="103" t="s">
        <v>5396</v>
      </c>
      <c r="C252" s="104" t="s">
        <v>5397</v>
      </c>
      <c r="D252" s="103">
        <v>34430</v>
      </c>
      <c r="E252" s="65">
        <v>0</v>
      </c>
      <c r="F252" s="65">
        <v>0</v>
      </c>
      <c r="G252" s="65">
        <v>0</v>
      </c>
      <c r="H252" s="65">
        <v>0</v>
      </c>
      <c r="I252" s="65">
        <v>0</v>
      </c>
      <c r="J252" s="65">
        <v>0</v>
      </c>
      <c r="K252" s="65">
        <v>0</v>
      </c>
      <c r="L252" s="65">
        <v>0</v>
      </c>
      <c r="M252" s="65">
        <v>0</v>
      </c>
      <c r="N252" s="65">
        <v>0</v>
      </c>
      <c r="O252" s="65">
        <v>0</v>
      </c>
      <c r="P252" s="65">
        <v>0</v>
      </c>
      <c r="Q252" s="65">
        <v>0</v>
      </c>
      <c r="R252" s="65">
        <v>0</v>
      </c>
      <c r="S252" s="65">
        <v>0</v>
      </c>
      <c r="T252" s="65">
        <v>0</v>
      </c>
      <c r="U252" s="65">
        <v>0</v>
      </c>
      <c r="V252" s="65">
        <v>0</v>
      </c>
      <c r="W252" s="65">
        <v>0</v>
      </c>
      <c r="X252" s="65">
        <v>0</v>
      </c>
      <c r="Y252" s="65">
        <v>0</v>
      </c>
      <c r="Z252" s="65">
        <v>0</v>
      </c>
      <c r="AA252" s="65">
        <v>0</v>
      </c>
      <c r="AB252" s="65">
        <v>0</v>
      </c>
      <c r="AC252" s="65">
        <v>0</v>
      </c>
      <c r="AD252" s="65">
        <v>0</v>
      </c>
      <c r="AE252" s="107">
        <f t="shared" si="15"/>
        <v>0</v>
      </c>
      <c r="AF252" s="65">
        <f t="shared" si="16"/>
        <v>0</v>
      </c>
      <c r="AG252" s="107">
        <f t="shared" si="17"/>
        <v>0</v>
      </c>
      <c r="AH252" s="124" t="s">
        <v>6050</v>
      </c>
      <c r="AI252" s="12">
        <f t="shared" si="18"/>
        <v>2</v>
      </c>
    </row>
    <row r="253" spans="1:35" s="103" customFormat="1" x14ac:dyDescent="0.25">
      <c r="B253" s="103" t="s">
        <v>1149</v>
      </c>
      <c r="C253" s="104" t="s">
        <v>1150</v>
      </c>
      <c r="D253" s="103">
        <v>34430</v>
      </c>
      <c r="E253" s="65">
        <v>0</v>
      </c>
      <c r="F253" s="65">
        <v>0</v>
      </c>
      <c r="G253" s="65">
        <v>0</v>
      </c>
      <c r="H253" s="65">
        <v>0</v>
      </c>
      <c r="I253" s="65">
        <v>0</v>
      </c>
      <c r="J253" s="65">
        <v>0</v>
      </c>
      <c r="K253" s="65">
        <v>0</v>
      </c>
      <c r="L253" s="65">
        <v>0</v>
      </c>
      <c r="M253" s="65">
        <v>0</v>
      </c>
      <c r="N253" s="65">
        <v>0</v>
      </c>
      <c r="O253" s="65">
        <v>0</v>
      </c>
      <c r="P253" s="65">
        <v>1</v>
      </c>
      <c r="Q253" s="65">
        <v>0</v>
      </c>
      <c r="R253" s="65">
        <v>1</v>
      </c>
      <c r="S253" s="65">
        <v>0</v>
      </c>
      <c r="T253" s="65">
        <v>0</v>
      </c>
      <c r="U253" s="65">
        <v>0</v>
      </c>
      <c r="V253" s="65">
        <v>0</v>
      </c>
      <c r="W253" s="65">
        <v>0</v>
      </c>
      <c r="X253" s="65">
        <v>0</v>
      </c>
      <c r="Y253" s="65">
        <v>0</v>
      </c>
      <c r="Z253" s="65">
        <v>0</v>
      </c>
      <c r="AA253" s="65">
        <v>0</v>
      </c>
      <c r="AB253" s="65">
        <v>0</v>
      </c>
      <c r="AC253" s="65">
        <v>0</v>
      </c>
      <c r="AD253" s="65">
        <v>0</v>
      </c>
      <c r="AE253" s="107">
        <f t="shared" si="15"/>
        <v>2</v>
      </c>
      <c r="AF253" s="65">
        <f t="shared" si="16"/>
        <v>1</v>
      </c>
      <c r="AG253" s="107">
        <f t="shared" si="17"/>
        <v>2</v>
      </c>
      <c r="AH253" s="124" t="s">
        <v>6048</v>
      </c>
      <c r="AI253" s="12">
        <f t="shared" si="18"/>
        <v>2.3330000000000002</v>
      </c>
    </row>
    <row r="254" spans="1:35" s="103" customFormat="1" x14ac:dyDescent="0.25">
      <c r="B254" s="103" t="s">
        <v>1151</v>
      </c>
      <c r="C254" s="104" t="s">
        <v>1152</v>
      </c>
      <c r="D254" s="103">
        <v>34430</v>
      </c>
      <c r="E254" s="65">
        <v>0</v>
      </c>
      <c r="F254" s="65">
        <v>0</v>
      </c>
      <c r="G254" s="65">
        <v>0</v>
      </c>
      <c r="H254" s="65">
        <v>0</v>
      </c>
      <c r="I254" s="65">
        <v>0</v>
      </c>
      <c r="J254" s="65">
        <v>0</v>
      </c>
      <c r="K254" s="65">
        <v>0</v>
      </c>
      <c r="L254" s="65">
        <v>0</v>
      </c>
      <c r="M254" s="65">
        <v>0</v>
      </c>
      <c r="N254" s="65">
        <v>0</v>
      </c>
      <c r="O254" s="65">
        <v>0</v>
      </c>
      <c r="P254" s="65">
        <v>0</v>
      </c>
      <c r="Q254" s="65">
        <v>0</v>
      </c>
      <c r="R254" s="65">
        <v>0</v>
      </c>
      <c r="S254" s="65">
        <v>0</v>
      </c>
      <c r="T254" s="65">
        <v>0</v>
      </c>
      <c r="U254" s="65">
        <v>0</v>
      </c>
      <c r="V254" s="65">
        <v>0</v>
      </c>
      <c r="W254" s="65">
        <v>0</v>
      </c>
      <c r="X254" s="65">
        <v>0</v>
      </c>
      <c r="Y254" s="65">
        <v>0</v>
      </c>
      <c r="Z254" s="65">
        <v>0</v>
      </c>
      <c r="AA254" s="65">
        <v>0</v>
      </c>
      <c r="AB254" s="65">
        <v>0</v>
      </c>
      <c r="AC254" s="65">
        <v>0</v>
      </c>
      <c r="AD254" s="65">
        <v>0</v>
      </c>
      <c r="AE254" s="107">
        <f t="shared" si="15"/>
        <v>0</v>
      </c>
      <c r="AF254" s="65">
        <f t="shared" si="16"/>
        <v>0</v>
      </c>
      <c r="AG254" s="107">
        <f t="shared" si="17"/>
        <v>0</v>
      </c>
      <c r="AH254" s="124" t="s">
        <v>6053</v>
      </c>
      <c r="AI254" s="12">
        <f t="shared" si="18"/>
        <v>3.6669999999999998</v>
      </c>
    </row>
    <row r="255" spans="1:35" s="103" customFormat="1" x14ac:dyDescent="0.25">
      <c r="A255" s="103" t="s">
        <v>5136</v>
      </c>
      <c r="B255" s="103" t="s">
        <v>5398</v>
      </c>
      <c r="C255" s="104" t="s">
        <v>5399</v>
      </c>
      <c r="D255" s="103">
        <v>34430</v>
      </c>
      <c r="E255" s="65">
        <v>0</v>
      </c>
      <c r="F255" s="65">
        <v>0</v>
      </c>
      <c r="G255" s="65">
        <v>0</v>
      </c>
      <c r="H255" s="65">
        <v>0</v>
      </c>
      <c r="I255" s="65">
        <v>0</v>
      </c>
      <c r="J255" s="65">
        <v>1</v>
      </c>
      <c r="K255" s="65">
        <v>0</v>
      </c>
      <c r="L255" s="65">
        <v>0</v>
      </c>
      <c r="M255" s="65">
        <v>0</v>
      </c>
      <c r="N255" s="65">
        <v>0</v>
      </c>
      <c r="O255" s="65">
        <v>0</v>
      </c>
      <c r="P255" s="65">
        <v>0</v>
      </c>
      <c r="Q255" s="65">
        <v>0</v>
      </c>
      <c r="R255" s="65">
        <v>0</v>
      </c>
      <c r="S255" s="65">
        <v>0</v>
      </c>
      <c r="T255" s="65">
        <v>0</v>
      </c>
      <c r="U255" s="65">
        <v>0</v>
      </c>
      <c r="V255" s="65">
        <v>0</v>
      </c>
      <c r="W255" s="65">
        <v>0</v>
      </c>
      <c r="X255" s="65">
        <v>0</v>
      </c>
      <c r="Y255" s="65">
        <v>0</v>
      </c>
      <c r="Z255" s="65">
        <v>0</v>
      </c>
      <c r="AA255" s="65">
        <v>1</v>
      </c>
      <c r="AB255" s="65">
        <v>0</v>
      </c>
      <c r="AC255" s="65">
        <v>0</v>
      </c>
      <c r="AD255" s="65">
        <v>0</v>
      </c>
      <c r="AE255" s="107">
        <f t="shared" si="15"/>
        <v>2</v>
      </c>
      <c r="AF255" s="65">
        <f t="shared" si="16"/>
        <v>1</v>
      </c>
      <c r="AG255" s="107">
        <f t="shared" si="17"/>
        <v>3</v>
      </c>
      <c r="AH255" s="124" t="s">
        <v>6054</v>
      </c>
      <c r="AI255" s="12">
        <f t="shared" si="18"/>
        <v>2.6669999999999998</v>
      </c>
    </row>
    <row r="256" spans="1:35" s="103" customFormat="1" x14ac:dyDescent="0.25">
      <c r="B256" s="103" t="s">
        <v>1155</v>
      </c>
      <c r="C256" s="104" t="s">
        <v>1156</v>
      </c>
      <c r="D256" s="103">
        <v>34430</v>
      </c>
      <c r="E256" s="65">
        <v>0</v>
      </c>
      <c r="F256" s="65">
        <v>0</v>
      </c>
      <c r="G256" s="65">
        <v>0</v>
      </c>
      <c r="H256" s="65">
        <v>0</v>
      </c>
      <c r="I256" s="65">
        <v>0</v>
      </c>
      <c r="J256" s="65">
        <v>0</v>
      </c>
      <c r="K256" s="65">
        <v>0</v>
      </c>
      <c r="L256" s="65">
        <v>0</v>
      </c>
      <c r="M256" s="65">
        <v>0</v>
      </c>
      <c r="N256" s="65">
        <v>0</v>
      </c>
      <c r="O256" s="65">
        <v>0</v>
      </c>
      <c r="P256" s="65">
        <v>0</v>
      </c>
      <c r="Q256" s="65">
        <v>0</v>
      </c>
      <c r="R256" s="65">
        <v>0</v>
      </c>
      <c r="S256" s="65">
        <v>0</v>
      </c>
      <c r="T256" s="65">
        <v>0</v>
      </c>
      <c r="U256" s="65">
        <v>0</v>
      </c>
      <c r="V256" s="65">
        <v>0</v>
      </c>
      <c r="W256" s="65">
        <v>0</v>
      </c>
      <c r="X256" s="65">
        <v>0</v>
      </c>
      <c r="Y256" s="65">
        <v>0</v>
      </c>
      <c r="Z256" s="65">
        <v>0</v>
      </c>
      <c r="AA256" s="65">
        <v>0</v>
      </c>
      <c r="AB256" s="65">
        <v>0</v>
      </c>
      <c r="AC256" s="65">
        <v>0</v>
      </c>
      <c r="AD256" s="65">
        <v>0</v>
      </c>
      <c r="AE256" s="107">
        <f t="shared" si="15"/>
        <v>0</v>
      </c>
      <c r="AF256" s="65">
        <f t="shared" si="16"/>
        <v>0</v>
      </c>
      <c r="AG256" s="107">
        <f t="shared" si="17"/>
        <v>0</v>
      </c>
      <c r="AH256" s="124" t="s">
        <v>6051</v>
      </c>
      <c r="AI256" s="12">
        <f t="shared" si="18"/>
        <v>3</v>
      </c>
    </row>
    <row r="257" spans="1:35" s="103" customFormat="1" x14ac:dyDescent="0.25">
      <c r="B257" s="103" t="s">
        <v>1157</v>
      </c>
      <c r="C257" s="104" t="s">
        <v>1158</v>
      </c>
      <c r="D257" s="103">
        <v>34430</v>
      </c>
      <c r="E257" s="65">
        <v>0</v>
      </c>
      <c r="F257" s="65">
        <v>0</v>
      </c>
      <c r="G257" s="65">
        <v>0</v>
      </c>
      <c r="H257" s="65">
        <v>0</v>
      </c>
      <c r="I257" s="65">
        <v>0</v>
      </c>
      <c r="J257" s="65">
        <v>0</v>
      </c>
      <c r="K257" s="65">
        <v>0</v>
      </c>
      <c r="L257" s="65">
        <v>0</v>
      </c>
      <c r="M257" s="65">
        <v>0</v>
      </c>
      <c r="N257" s="65">
        <v>0</v>
      </c>
      <c r="O257" s="65">
        <v>0</v>
      </c>
      <c r="P257" s="65">
        <v>0</v>
      </c>
      <c r="Q257" s="65">
        <v>0</v>
      </c>
      <c r="R257" s="65">
        <v>0</v>
      </c>
      <c r="S257" s="65">
        <v>0</v>
      </c>
      <c r="T257" s="65">
        <v>0</v>
      </c>
      <c r="U257" s="65">
        <v>0</v>
      </c>
      <c r="V257" s="65">
        <v>0</v>
      </c>
      <c r="W257" s="65">
        <v>0</v>
      </c>
      <c r="X257" s="65">
        <v>0</v>
      </c>
      <c r="Y257" s="65">
        <v>0</v>
      </c>
      <c r="Z257" s="65">
        <v>0</v>
      </c>
      <c r="AA257" s="65">
        <v>0</v>
      </c>
      <c r="AB257" s="65">
        <v>0</v>
      </c>
      <c r="AC257" s="65">
        <v>0</v>
      </c>
      <c r="AD257" s="65">
        <v>0</v>
      </c>
      <c r="AE257" s="107">
        <f t="shared" si="15"/>
        <v>0</v>
      </c>
      <c r="AF257" s="65">
        <f t="shared" si="16"/>
        <v>0</v>
      </c>
      <c r="AG257" s="107">
        <f t="shared" si="17"/>
        <v>0</v>
      </c>
      <c r="AH257" s="124" t="s">
        <v>6048</v>
      </c>
      <c r="AI257" s="12">
        <f t="shared" si="18"/>
        <v>2.3330000000000002</v>
      </c>
    </row>
    <row r="258" spans="1:35" s="103" customFormat="1" x14ac:dyDescent="0.25">
      <c r="B258" s="103" t="s">
        <v>1159</v>
      </c>
      <c r="C258" s="104" t="s">
        <v>1160</v>
      </c>
      <c r="D258" s="103">
        <v>34430</v>
      </c>
      <c r="E258" s="65">
        <v>0</v>
      </c>
      <c r="F258" s="65">
        <v>0</v>
      </c>
      <c r="G258" s="65">
        <v>0</v>
      </c>
      <c r="H258" s="65">
        <v>0</v>
      </c>
      <c r="I258" s="65">
        <v>0</v>
      </c>
      <c r="J258" s="65">
        <v>0</v>
      </c>
      <c r="K258" s="65">
        <v>0</v>
      </c>
      <c r="L258" s="65">
        <v>0</v>
      </c>
      <c r="M258" s="65">
        <v>0</v>
      </c>
      <c r="N258" s="65">
        <v>0</v>
      </c>
      <c r="O258" s="65">
        <v>0</v>
      </c>
      <c r="P258" s="65">
        <v>0</v>
      </c>
      <c r="Q258" s="65">
        <v>0</v>
      </c>
      <c r="R258" s="65">
        <v>0</v>
      </c>
      <c r="S258" s="65">
        <v>0</v>
      </c>
      <c r="T258" s="65">
        <v>0</v>
      </c>
      <c r="U258" s="65">
        <v>0</v>
      </c>
      <c r="V258" s="65">
        <v>0</v>
      </c>
      <c r="W258" s="65">
        <v>0</v>
      </c>
      <c r="X258" s="65">
        <v>0</v>
      </c>
      <c r="Y258" s="65">
        <v>0</v>
      </c>
      <c r="Z258" s="65">
        <v>0</v>
      </c>
      <c r="AA258" s="65">
        <v>0</v>
      </c>
      <c r="AB258" s="65">
        <v>0</v>
      </c>
      <c r="AC258" s="65">
        <v>0</v>
      </c>
      <c r="AD258" s="65">
        <v>0</v>
      </c>
      <c r="AE258" s="107">
        <f t="shared" si="15"/>
        <v>0</v>
      </c>
      <c r="AF258" s="65">
        <f t="shared" si="16"/>
        <v>0</v>
      </c>
      <c r="AG258" s="107">
        <f t="shared" si="17"/>
        <v>0</v>
      </c>
      <c r="AH258" s="124" t="s">
        <v>6054</v>
      </c>
      <c r="AI258" s="12">
        <f t="shared" si="18"/>
        <v>2.6669999999999998</v>
      </c>
    </row>
    <row r="259" spans="1:35" s="103" customFormat="1" x14ac:dyDescent="0.25">
      <c r="B259" s="103" t="s">
        <v>1163</v>
      </c>
      <c r="C259" s="104" t="s">
        <v>1164</v>
      </c>
      <c r="D259" s="103">
        <v>34430</v>
      </c>
      <c r="E259" s="65">
        <v>0</v>
      </c>
      <c r="F259" s="65">
        <v>1</v>
      </c>
      <c r="G259" s="65">
        <v>1</v>
      </c>
      <c r="H259" s="65">
        <v>1</v>
      </c>
      <c r="I259" s="65">
        <v>0</v>
      </c>
      <c r="J259" s="65">
        <v>1</v>
      </c>
      <c r="K259" s="65">
        <v>0</v>
      </c>
      <c r="L259" s="65">
        <v>0</v>
      </c>
      <c r="M259" s="65">
        <v>1</v>
      </c>
      <c r="N259" s="65">
        <v>0</v>
      </c>
      <c r="O259" s="65">
        <v>1</v>
      </c>
      <c r="P259" s="65">
        <v>0</v>
      </c>
      <c r="Q259" s="65">
        <v>0</v>
      </c>
      <c r="R259" s="65">
        <v>0</v>
      </c>
      <c r="S259" s="65">
        <v>0</v>
      </c>
      <c r="T259" s="65">
        <v>0</v>
      </c>
      <c r="U259" s="65">
        <v>0</v>
      </c>
      <c r="V259" s="65">
        <v>0</v>
      </c>
      <c r="W259" s="65">
        <v>1</v>
      </c>
      <c r="X259" s="65">
        <v>0</v>
      </c>
      <c r="Y259" s="65">
        <v>0</v>
      </c>
      <c r="Z259" s="65">
        <v>0</v>
      </c>
      <c r="AA259" s="65">
        <v>0</v>
      </c>
      <c r="AB259" s="65">
        <v>0</v>
      </c>
      <c r="AC259" s="65">
        <v>0</v>
      </c>
      <c r="AD259" s="65">
        <v>0</v>
      </c>
      <c r="AE259" s="107">
        <f t="shared" si="15"/>
        <v>7</v>
      </c>
      <c r="AF259" s="65">
        <f t="shared" si="16"/>
        <v>1</v>
      </c>
      <c r="AG259" s="107">
        <f t="shared" si="17"/>
        <v>8</v>
      </c>
      <c r="AH259" s="124" t="s">
        <v>6051</v>
      </c>
      <c r="AI259" s="12">
        <f t="shared" si="18"/>
        <v>3</v>
      </c>
    </row>
    <row r="260" spans="1:35" s="103" customFormat="1" x14ac:dyDescent="0.25">
      <c r="A260" s="103" t="s">
        <v>5136</v>
      </c>
      <c r="B260" s="103" t="s">
        <v>5400</v>
      </c>
      <c r="C260" s="104" t="s">
        <v>5401</v>
      </c>
      <c r="D260" s="103">
        <v>34430</v>
      </c>
      <c r="E260" s="65">
        <v>0</v>
      </c>
      <c r="F260" s="65">
        <v>0</v>
      </c>
      <c r="G260" s="65">
        <v>0</v>
      </c>
      <c r="H260" s="65">
        <v>0</v>
      </c>
      <c r="I260" s="65">
        <v>0</v>
      </c>
      <c r="J260" s="65">
        <v>0</v>
      </c>
      <c r="K260" s="65">
        <v>0</v>
      </c>
      <c r="L260" s="65">
        <v>0</v>
      </c>
      <c r="M260" s="65">
        <v>0</v>
      </c>
      <c r="N260" s="65">
        <v>0</v>
      </c>
      <c r="O260" s="65">
        <v>0</v>
      </c>
      <c r="P260" s="65">
        <v>0</v>
      </c>
      <c r="Q260" s="65">
        <v>0</v>
      </c>
      <c r="R260" s="65">
        <v>0</v>
      </c>
      <c r="S260" s="65">
        <v>0</v>
      </c>
      <c r="T260" s="65">
        <v>0</v>
      </c>
      <c r="U260" s="65">
        <v>0</v>
      </c>
      <c r="V260" s="65">
        <v>0</v>
      </c>
      <c r="W260" s="65">
        <v>0</v>
      </c>
      <c r="X260" s="65">
        <v>0</v>
      </c>
      <c r="Y260" s="65">
        <v>0</v>
      </c>
      <c r="Z260" s="65">
        <v>0</v>
      </c>
      <c r="AA260" s="65">
        <v>0</v>
      </c>
      <c r="AB260" s="65">
        <v>0</v>
      </c>
      <c r="AC260" s="65">
        <v>0</v>
      </c>
      <c r="AD260" s="65">
        <v>0</v>
      </c>
      <c r="AE260" s="107">
        <f t="shared" si="15"/>
        <v>0</v>
      </c>
      <c r="AF260" s="65">
        <f t="shared" si="16"/>
        <v>0</v>
      </c>
      <c r="AG260" s="107">
        <f t="shared" si="17"/>
        <v>0</v>
      </c>
      <c r="AH260" s="124" t="s">
        <v>6051</v>
      </c>
      <c r="AI260" s="12">
        <f t="shared" si="18"/>
        <v>3</v>
      </c>
    </row>
    <row r="261" spans="1:35" s="103" customFormat="1" x14ac:dyDescent="0.25">
      <c r="B261" s="103" t="s">
        <v>1165</v>
      </c>
      <c r="C261" s="104" t="s">
        <v>1166</v>
      </c>
      <c r="D261" s="103">
        <v>34430</v>
      </c>
      <c r="E261" s="65">
        <v>0</v>
      </c>
      <c r="F261" s="65">
        <v>0</v>
      </c>
      <c r="G261" s="65">
        <v>0</v>
      </c>
      <c r="H261" s="65">
        <v>0</v>
      </c>
      <c r="I261" s="65">
        <v>0</v>
      </c>
      <c r="J261" s="65">
        <v>0</v>
      </c>
      <c r="K261" s="65">
        <v>0</v>
      </c>
      <c r="L261" s="65">
        <v>0</v>
      </c>
      <c r="M261" s="65">
        <v>0</v>
      </c>
      <c r="N261" s="65">
        <v>0</v>
      </c>
      <c r="O261" s="65">
        <v>0</v>
      </c>
      <c r="P261" s="65">
        <v>0</v>
      </c>
      <c r="Q261" s="65">
        <v>0</v>
      </c>
      <c r="R261" s="65">
        <v>0</v>
      </c>
      <c r="S261" s="65">
        <v>0</v>
      </c>
      <c r="T261" s="65">
        <v>0</v>
      </c>
      <c r="U261" s="65">
        <v>0</v>
      </c>
      <c r="V261" s="65">
        <v>0</v>
      </c>
      <c r="W261" s="65">
        <v>0</v>
      </c>
      <c r="X261" s="65">
        <v>0</v>
      </c>
      <c r="Y261" s="65">
        <v>0</v>
      </c>
      <c r="Z261" s="65">
        <v>0</v>
      </c>
      <c r="AA261" s="65">
        <v>0</v>
      </c>
      <c r="AB261" s="65">
        <v>0</v>
      </c>
      <c r="AC261" s="65">
        <v>0</v>
      </c>
      <c r="AD261" s="65">
        <v>0</v>
      </c>
      <c r="AE261" s="107">
        <f t="shared" si="15"/>
        <v>0</v>
      </c>
      <c r="AF261" s="65">
        <f t="shared" si="16"/>
        <v>0</v>
      </c>
      <c r="AG261" s="107">
        <f t="shared" si="17"/>
        <v>0</v>
      </c>
      <c r="AH261" s="124" t="s">
        <v>6046</v>
      </c>
      <c r="AI261" s="12" t="str">
        <f t="shared" si="18"/>
        <v>QQQ</v>
      </c>
    </row>
    <row r="262" spans="1:35" s="103" customFormat="1" x14ac:dyDescent="0.25">
      <c r="B262" s="103" t="s">
        <v>1171</v>
      </c>
      <c r="C262" s="104" t="s">
        <v>1172</v>
      </c>
      <c r="D262" s="103">
        <v>34430</v>
      </c>
      <c r="E262" s="65">
        <v>0</v>
      </c>
      <c r="F262" s="65">
        <v>0</v>
      </c>
      <c r="G262" s="65">
        <v>0</v>
      </c>
      <c r="H262" s="65">
        <v>0</v>
      </c>
      <c r="I262" s="65">
        <v>0</v>
      </c>
      <c r="J262" s="65">
        <v>0</v>
      </c>
      <c r="K262" s="65">
        <v>0</v>
      </c>
      <c r="L262" s="65">
        <v>0</v>
      </c>
      <c r="M262" s="65">
        <v>0</v>
      </c>
      <c r="N262" s="65">
        <v>0</v>
      </c>
      <c r="O262" s="65">
        <v>0</v>
      </c>
      <c r="P262" s="65">
        <v>0</v>
      </c>
      <c r="Q262" s="65">
        <v>0</v>
      </c>
      <c r="R262" s="65">
        <v>0</v>
      </c>
      <c r="S262" s="65">
        <v>0</v>
      </c>
      <c r="T262" s="65">
        <v>0</v>
      </c>
      <c r="U262" s="65">
        <v>0</v>
      </c>
      <c r="V262" s="65">
        <v>0</v>
      </c>
      <c r="W262" s="65">
        <v>0</v>
      </c>
      <c r="X262" s="65">
        <v>0</v>
      </c>
      <c r="Y262" s="65">
        <v>0</v>
      </c>
      <c r="Z262" s="65">
        <v>0</v>
      </c>
      <c r="AA262" s="65">
        <v>0</v>
      </c>
      <c r="AB262" s="65">
        <v>0</v>
      </c>
      <c r="AC262" s="65">
        <v>0</v>
      </c>
      <c r="AD262" s="65">
        <v>0</v>
      </c>
      <c r="AE262" s="107">
        <f t="shared" si="15"/>
        <v>0</v>
      </c>
      <c r="AF262" s="65">
        <f t="shared" si="16"/>
        <v>0</v>
      </c>
      <c r="AG262" s="107">
        <f t="shared" si="17"/>
        <v>0</v>
      </c>
      <c r="AH262" s="124" t="s">
        <v>6051</v>
      </c>
      <c r="AI262" s="12">
        <f t="shared" si="18"/>
        <v>3</v>
      </c>
    </row>
    <row r="263" spans="1:35" s="103" customFormat="1" x14ac:dyDescent="0.25">
      <c r="B263" s="103" t="s">
        <v>1173</v>
      </c>
      <c r="C263" s="104" t="s">
        <v>1174</v>
      </c>
      <c r="D263" s="103">
        <v>34430</v>
      </c>
      <c r="E263" s="65">
        <v>0</v>
      </c>
      <c r="F263" s="65">
        <v>0</v>
      </c>
      <c r="G263" s="65">
        <v>0</v>
      </c>
      <c r="H263" s="65">
        <v>0</v>
      </c>
      <c r="I263" s="65">
        <v>0</v>
      </c>
      <c r="J263" s="65">
        <v>0</v>
      </c>
      <c r="K263" s="65">
        <v>0</v>
      </c>
      <c r="L263" s="65">
        <v>0</v>
      </c>
      <c r="M263" s="65">
        <v>0</v>
      </c>
      <c r="N263" s="65">
        <v>0</v>
      </c>
      <c r="O263" s="65">
        <v>0</v>
      </c>
      <c r="P263" s="65">
        <v>0</v>
      </c>
      <c r="Q263" s="65">
        <v>0</v>
      </c>
      <c r="R263" s="65">
        <v>0</v>
      </c>
      <c r="S263" s="65">
        <v>0</v>
      </c>
      <c r="T263" s="65">
        <v>0</v>
      </c>
      <c r="U263" s="65">
        <v>0</v>
      </c>
      <c r="V263" s="65">
        <v>0</v>
      </c>
      <c r="W263" s="65">
        <v>0</v>
      </c>
      <c r="X263" s="65">
        <v>0</v>
      </c>
      <c r="Y263" s="65">
        <v>0</v>
      </c>
      <c r="Z263" s="65">
        <v>0</v>
      </c>
      <c r="AA263" s="65">
        <v>0</v>
      </c>
      <c r="AB263" s="65">
        <v>0</v>
      </c>
      <c r="AC263" s="65">
        <v>0</v>
      </c>
      <c r="AD263" s="65">
        <v>0</v>
      </c>
      <c r="AE263" s="107">
        <f t="shared" si="15"/>
        <v>0</v>
      </c>
      <c r="AF263" s="65">
        <f t="shared" si="16"/>
        <v>0</v>
      </c>
      <c r="AG263" s="107">
        <f t="shared" si="17"/>
        <v>0</v>
      </c>
      <c r="AH263" s="124" t="s">
        <v>6053</v>
      </c>
      <c r="AI263" s="12">
        <f t="shared" si="18"/>
        <v>3.6669999999999998</v>
      </c>
    </row>
    <row r="264" spans="1:35" s="103" customFormat="1" x14ac:dyDescent="0.25">
      <c r="B264" s="103" t="s">
        <v>1175</v>
      </c>
      <c r="C264" s="104" t="s">
        <v>1176</v>
      </c>
      <c r="D264" s="103">
        <v>34430</v>
      </c>
      <c r="E264" s="65">
        <v>0</v>
      </c>
      <c r="F264" s="65">
        <v>0</v>
      </c>
      <c r="G264" s="65">
        <v>0</v>
      </c>
      <c r="H264" s="65">
        <v>0</v>
      </c>
      <c r="I264" s="65">
        <v>0</v>
      </c>
      <c r="J264" s="65">
        <v>0</v>
      </c>
      <c r="K264" s="65">
        <v>0</v>
      </c>
      <c r="L264" s="65">
        <v>0</v>
      </c>
      <c r="M264" s="65">
        <v>0</v>
      </c>
      <c r="N264" s="65">
        <v>0</v>
      </c>
      <c r="O264" s="65">
        <v>0</v>
      </c>
      <c r="P264" s="65">
        <v>0</v>
      </c>
      <c r="Q264" s="65">
        <v>0</v>
      </c>
      <c r="R264" s="65">
        <v>1</v>
      </c>
      <c r="S264" s="65">
        <v>0</v>
      </c>
      <c r="T264" s="65">
        <v>0</v>
      </c>
      <c r="U264" s="65">
        <v>0</v>
      </c>
      <c r="V264" s="65">
        <v>0</v>
      </c>
      <c r="W264" s="65">
        <v>0</v>
      </c>
      <c r="X264" s="65">
        <v>0</v>
      </c>
      <c r="Y264" s="65">
        <v>0</v>
      </c>
      <c r="Z264" s="65">
        <v>0</v>
      </c>
      <c r="AA264" s="65">
        <v>0</v>
      </c>
      <c r="AB264" s="65">
        <v>0</v>
      </c>
      <c r="AC264" s="65">
        <v>0</v>
      </c>
      <c r="AD264" s="65">
        <v>0</v>
      </c>
      <c r="AE264" s="107">
        <f t="shared" si="15"/>
        <v>1</v>
      </c>
      <c r="AF264" s="65">
        <f t="shared" si="16"/>
        <v>1</v>
      </c>
      <c r="AG264" s="107">
        <f t="shared" si="17"/>
        <v>1</v>
      </c>
      <c r="AH264" s="124" t="s">
        <v>6053</v>
      </c>
      <c r="AI264" s="12">
        <f t="shared" si="18"/>
        <v>3.6669999999999998</v>
      </c>
    </row>
    <row r="265" spans="1:35" s="103" customFormat="1" x14ac:dyDescent="0.25">
      <c r="B265" s="103" t="s">
        <v>1177</v>
      </c>
      <c r="C265" s="104" t="s">
        <v>1178</v>
      </c>
      <c r="D265" s="103">
        <v>34430</v>
      </c>
      <c r="E265" s="65">
        <v>0</v>
      </c>
      <c r="F265" s="65">
        <v>0</v>
      </c>
      <c r="G265" s="65">
        <v>0</v>
      </c>
      <c r="H265" s="65">
        <v>0</v>
      </c>
      <c r="I265" s="65">
        <v>0</v>
      </c>
      <c r="J265" s="65">
        <v>0</v>
      </c>
      <c r="K265" s="65">
        <v>0</v>
      </c>
      <c r="L265" s="65">
        <v>0</v>
      </c>
      <c r="M265" s="65">
        <v>0</v>
      </c>
      <c r="N265" s="65">
        <v>0</v>
      </c>
      <c r="O265" s="65">
        <v>0</v>
      </c>
      <c r="P265" s="65">
        <v>0</v>
      </c>
      <c r="Q265" s="65">
        <v>0</v>
      </c>
      <c r="R265" s="65">
        <v>0</v>
      </c>
      <c r="S265" s="65">
        <v>0</v>
      </c>
      <c r="T265" s="65">
        <v>0</v>
      </c>
      <c r="U265" s="65">
        <v>0</v>
      </c>
      <c r="V265" s="65">
        <v>0</v>
      </c>
      <c r="W265" s="65">
        <v>0</v>
      </c>
      <c r="X265" s="65">
        <v>0</v>
      </c>
      <c r="Y265" s="65">
        <v>0</v>
      </c>
      <c r="Z265" s="65">
        <v>0</v>
      </c>
      <c r="AA265" s="65">
        <v>0</v>
      </c>
      <c r="AB265" s="65">
        <v>0</v>
      </c>
      <c r="AC265" s="65">
        <v>0</v>
      </c>
      <c r="AD265" s="65">
        <v>0</v>
      </c>
      <c r="AE265" s="107">
        <f t="shared" si="15"/>
        <v>0</v>
      </c>
      <c r="AF265" s="65">
        <f t="shared" si="16"/>
        <v>0</v>
      </c>
      <c r="AG265" s="107">
        <f t="shared" si="17"/>
        <v>0</v>
      </c>
      <c r="AH265" s="124" t="s">
        <v>6051</v>
      </c>
      <c r="AI265" s="12">
        <f t="shared" si="18"/>
        <v>3</v>
      </c>
    </row>
    <row r="266" spans="1:35" s="103" customFormat="1" x14ac:dyDescent="0.25">
      <c r="A266" s="103" t="s">
        <v>5136</v>
      </c>
      <c r="B266" s="103" t="s">
        <v>5402</v>
      </c>
      <c r="C266" s="104" t="s">
        <v>5403</v>
      </c>
      <c r="D266" s="103">
        <v>34430</v>
      </c>
      <c r="E266" s="65">
        <v>0</v>
      </c>
      <c r="F266" s="65">
        <v>0</v>
      </c>
      <c r="G266" s="65">
        <v>0</v>
      </c>
      <c r="H266" s="65">
        <v>0</v>
      </c>
      <c r="I266" s="65">
        <v>0</v>
      </c>
      <c r="J266" s="65">
        <v>0</v>
      </c>
      <c r="K266" s="65">
        <v>0</v>
      </c>
      <c r="L266" s="65">
        <v>0</v>
      </c>
      <c r="M266" s="65">
        <v>0</v>
      </c>
      <c r="N266" s="65">
        <v>0</v>
      </c>
      <c r="O266" s="65">
        <v>0</v>
      </c>
      <c r="P266" s="65">
        <v>0</v>
      </c>
      <c r="Q266" s="65">
        <v>0</v>
      </c>
      <c r="R266" s="65">
        <v>0</v>
      </c>
      <c r="S266" s="65">
        <v>0</v>
      </c>
      <c r="T266" s="65">
        <v>0</v>
      </c>
      <c r="U266" s="65">
        <v>0</v>
      </c>
      <c r="V266" s="65">
        <v>0</v>
      </c>
      <c r="W266" s="65">
        <v>0</v>
      </c>
      <c r="X266" s="65">
        <v>0</v>
      </c>
      <c r="Y266" s="65">
        <v>0</v>
      </c>
      <c r="Z266" s="65">
        <v>0</v>
      </c>
      <c r="AA266" s="65">
        <v>0</v>
      </c>
      <c r="AB266" s="65">
        <v>0</v>
      </c>
      <c r="AC266" s="65">
        <v>0</v>
      </c>
      <c r="AD266" s="65">
        <v>0</v>
      </c>
      <c r="AE266" s="107">
        <f t="shared" si="15"/>
        <v>0</v>
      </c>
      <c r="AF266" s="65">
        <f t="shared" si="16"/>
        <v>0</v>
      </c>
      <c r="AG266" s="107">
        <f t="shared" si="17"/>
        <v>0</v>
      </c>
      <c r="AH266" s="124" t="s">
        <v>5135</v>
      </c>
      <c r="AI266" s="12">
        <f t="shared" si="18"/>
        <v>1</v>
      </c>
    </row>
    <row r="267" spans="1:35" s="103" customFormat="1" x14ac:dyDescent="0.25">
      <c r="B267" s="103" t="s">
        <v>1179</v>
      </c>
      <c r="C267" s="104" t="s">
        <v>1180</v>
      </c>
      <c r="D267" s="103">
        <v>34430</v>
      </c>
      <c r="E267" s="65">
        <v>0</v>
      </c>
      <c r="F267" s="65">
        <v>0</v>
      </c>
      <c r="G267" s="65">
        <v>0</v>
      </c>
      <c r="H267" s="65">
        <v>0</v>
      </c>
      <c r="I267" s="65">
        <v>0</v>
      </c>
      <c r="J267" s="65">
        <v>0</v>
      </c>
      <c r="K267" s="65">
        <v>0</v>
      </c>
      <c r="L267" s="65">
        <v>0</v>
      </c>
      <c r="M267" s="65">
        <v>0</v>
      </c>
      <c r="N267" s="65">
        <v>0</v>
      </c>
      <c r="O267" s="65">
        <v>1</v>
      </c>
      <c r="P267" s="65">
        <v>0</v>
      </c>
      <c r="Q267" s="65">
        <v>0</v>
      </c>
      <c r="R267" s="65">
        <v>0</v>
      </c>
      <c r="S267" s="65">
        <v>0</v>
      </c>
      <c r="T267" s="65">
        <v>0</v>
      </c>
      <c r="U267" s="65">
        <v>0</v>
      </c>
      <c r="V267" s="65">
        <v>0</v>
      </c>
      <c r="W267" s="65">
        <v>0</v>
      </c>
      <c r="X267" s="65">
        <v>0</v>
      </c>
      <c r="Y267" s="65">
        <v>0</v>
      </c>
      <c r="Z267" s="65">
        <v>0</v>
      </c>
      <c r="AA267" s="65">
        <v>0</v>
      </c>
      <c r="AB267" s="65">
        <v>0</v>
      </c>
      <c r="AC267" s="65">
        <v>1</v>
      </c>
      <c r="AD267" s="65">
        <v>0</v>
      </c>
      <c r="AE267" s="107">
        <f t="shared" si="15"/>
        <v>2</v>
      </c>
      <c r="AF267" s="65">
        <f t="shared" si="16"/>
        <v>1</v>
      </c>
      <c r="AG267" s="107">
        <f t="shared" si="17"/>
        <v>2</v>
      </c>
      <c r="AH267" s="124" t="s">
        <v>6047</v>
      </c>
      <c r="AI267" s="12">
        <f t="shared" si="18"/>
        <v>1.667</v>
      </c>
    </row>
    <row r="268" spans="1:35" s="103" customFormat="1" x14ac:dyDescent="0.25">
      <c r="A268" s="103" t="s">
        <v>5136</v>
      </c>
      <c r="B268" s="103" t="s">
        <v>5404</v>
      </c>
      <c r="C268" s="104" t="s">
        <v>5405</v>
      </c>
      <c r="D268" s="103">
        <v>34430</v>
      </c>
      <c r="E268" s="65">
        <v>0</v>
      </c>
      <c r="F268" s="65">
        <v>0</v>
      </c>
      <c r="G268" s="65">
        <v>0</v>
      </c>
      <c r="H268" s="65">
        <v>0</v>
      </c>
      <c r="I268" s="65">
        <v>0</v>
      </c>
      <c r="J268" s="65">
        <v>0</v>
      </c>
      <c r="K268" s="65">
        <v>0</v>
      </c>
      <c r="L268" s="65">
        <v>0</v>
      </c>
      <c r="M268" s="65">
        <v>0</v>
      </c>
      <c r="N268" s="65">
        <v>0</v>
      </c>
      <c r="O268" s="65">
        <v>0</v>
      </c>
      <c r="P268" s="65">
        <v>0</v>
      </c>
      <c r="Q268" s="65">
        <v>0</v>
      </c>
      <c r="R268" s="65">
        <v>0</v>
      </c>
      <c r="S268" s="65">
        <v>0</v>
      </c>
      <c r="T268" s="65">
        <v>0</v>
      </c>
      <c r="U268" s="65">
        <v>0</v>
      </c>
      <c r="V268" s="65">
        <v>0</v>
      </c>
      <c r="W268" s="65">
        <v>0</v>
      </c>
      <c r="X268" s="65">
        <v>0</v>
      </c>
      <c r="Y268" s="65">
        <v>0</v>
      </c>
      <c r="Z268" s="65">
        <v>0</v>
      </c>
      <c r="AA268" s="65">
        <v>0</v>
      </c>
      <c r="AB268" s="65">
        <v>0</v>
      </c>
      <c r="AC268" s="65">
        <v>0</v>
      </c>
      <c r="AD268" s="65">
        <v>0</v>
      </c>
      <c r="AE268" s="107">
        <f t="shared" si="15"/>
        <v>0</v>
      </c>
      <c r="AF268" s="65">
        <f t="shared" si="16"/>
        <v>0</v>
      </c>
      <c r="AG268" s="107">
        <f t="shared" si="17"/>
        <v>0</v>
      </c>
      <c r="AH268" s="124" t="s">
        <v>5135</v>
      </c>
      <c r="AI268" s="12">
        <f t="shared" si="18"/>
        <v>1</v>
      </c>
    </row>
    <row r="269" spans="1:35" s="103" customFormat="1" x14ac:dyDescent="0.25">
      <c r="B269" s="103" t="s">
        <v>1181</v>
      </c>
      <c r="C269" s="104" t="s">
        <v>1182</v>
      </c>
      <c r="D269" s="103">
        <v>34430</v>
      </c>
      <c r="E269" s="65">
        <v>0</v>
      </c>
      <c r="F269" s="65">
        <v>0</v>
      </c>
      <c r="G269" s="65">
        <v>0</v>
      </c>
      <c r="H269" s="65">
        <v>0</v>
      </c>
      <c r="I269" s="65">
        <v>0</v>
      </c>
      <c r="J269" s="65">
        <v>0</v>
      </c>
      <c r="K269" s="65">
        <v>0</v>
      </c>
      <c r="L269" s="65">
        <v>0</v>
      </c>
      <c r="M269" s="65">
        <v>0</v>
      </c>
      <c r="N269" s="65">
        <v>0</v>
      </c>
      <c r="O269" s="65">
        <v>0</v>
      </c>
      <c r="P269" s="65">
        <v>0</v>
      </c>
      <c r="Q269" s="65">
        <v>0</v>
      </c>
      <c r="R269" s="65">
        <v>0</v>
      </c>
      <c r="S269" s="65">
        <v>0</v>
      </c>
      <c r="T269" s="65">
        <v>0</v>
      </c>
      <c r="U269" s="65">
        <v>0</v>
      </c>
      <c r="V269" s="65">
        <v>0</v>
      </c>
      <c r="W269" s="65">
        <v>0</v>
      </c>
      <c r="X269" s="65">
        <v>0</v>
      </c>
      <c r="Y269" s="65">
        <v>1</v>
      </c>
      <c r="Z269" s="65">
        <v>0</v>
      </c>
      <c r="AA269" s="65">
        <v>0</v>
      </c>
      <c r="AB269" s="65">
        <v>0</v>
      </c>
      <c r="AC269" s="65">
        <v>0</v>
      </c>
      <c r="AD269" s="65">
        <v>0</v>
      </c>
      <c r="AE269" s="107">
        <f t="shared" si="15"/>
        <v>1</v>
      </c>
      <c r="AF269" s="65">
        <f t="shared" si="16"/>
        <v>1</v>
      </c>
      <c r="AG269" s="107">
        <f t="shared" si="17"/>
        <v>1</v>
      </c>
      <c r="AH269" s="124" t="s">
        <v>6048</v>
      </c>
      <c r="AI269" s="12">
        <f t="shared" si="18"/>
        <v>2.3330000000000002</v>
      </c>
    </row>
    <row r="270" spans="1:35" s="103" customFormat="1" x14ac:dyDescent="0.25">
      <c r="A270" s="103" t="s">
        <v>5136</v>
      </c>
      <c r="B270" s="103" t="s">
        <v>5406</v>
      </c>
      <c r="C270" s="104" t="s">
        <v>5407</v>
      </c>
      <c r="D270" s="103">
        <v>34430</v>
      </c>
      <c r="E270" s="65">
        <v>0</v>
      </c>
      <c r="F270" s="65">
        <v>0</v>
      </c>
      <c r="G270" s="65">
        <v>0</v>
      </c>
      <c r="H270" s="65">
        <v>0</v>
      </c>
      <c r="I270" s="65">
        <v>0</v>
      </c>
      <c r="J270" s="65">
        <v>0</v>
      </c>
      <c r="K270" s="65">
        <v>0</v>
      </c>
      <c r="L270" s="65">
        <v>0</v>
      </c>
      <c r="M270" s="65">
        <v>0</v>
      </c>
      <c r="N270" s="65">
        <v>0</v>
      </c>
      <c r="O270" s="65">
        <v>0</v>
      </c>
      <c r="P270" s="65">
        <v>0</v>
      </c>
      <c r="Q270" s="65">
        <v>0</v>
      </c>
      <c r="R270" s="65">
        <v>0</v>
      </c>
      <c r="S270" s="65">
        <v>0</v>
      </c>
      <c r="T270" s="65">
        <v>0</v>
      </c>
      <c r="U270" s="65">
        <v>0</v>
      </c>
      <c r="V270" s="65">
        <v>0</v>
      </c>
      <c r="W270" s="65">
        <v>0</v>
      </c>
      <c r="X270" s="65">
        <v>0</v>
      </c>
      <c r="Y270" s="65">
        <v>0</v>
      </c>
      <c r="Z270" s="65">
        <v>0</v>
      </c>
      <c r="AA270" s="65">
        <v>0</v>
      </c>
      <c r="AB270" s="65">
        <v>0</v>
      </c>
      <c r="AC270" s="65">
        <v>0</v>
      </c>
      <c r="AD270" s="65">
        <v>0</v>
      </c>
      <c r="AE270" s="107">
        <f t="shared" si="15"/>
        <v>0</v>
      </c>
      <c r="AF270" s="65">
        <f t="shared" si="16"/>
        <v>0</v>
      </c>
      <c r="AG270" s="107">
        <f t="shared" si="17"/>
        <v>0</v>
      </c>
      <c r="AH270" s="124" t="s">
        <v>6048</v>
      </c>
      <c r="AI270" s="12">
        <f t="shared" si="18"/>
        <v>2.3330000000000002</v>
      </c>
    </row>
    <row r="271" spans="1:35" s="103" customFormat="1" x14ac:dyDescent="0.25">
      <c r="B271" s="103" t="s">
        <v>1183</v>
      </c>
      <c r="C271" s="104" t="s">
        <v>1184</v>
      </c>
      <c r="D271" s="103">
        <v>34430</v>
      </c>
      <c r="E271" s="65">
        <v>0</v>
      </c>
      <c r="F271" s="65">
        <v>0</v>
      </c>
      <c r="G271" s="65">
        <v>0</v>
      </c>
      <c r="H271" s="65">
        <v>0</v>
      </c>
      <c r="I271" s="65">
        <v>0</v>
      </c>
      <c r="J271" s="65">
        <v>0</v>
      </c>
      <c r="K271" s="65">
        <v>0</v>
      </c>
      <c r="L271" s="65">
        <v>0</v>
      </c>
      <c r="M271" s="65">
        <v>0</v>
      </c>
      <c r="N271" s="65">
        <v>0</v>
      </c>
      <c r="O271" s="65">
        <v>0</v>
      </c>
      <c r="P271" s="65">
        <v>0</v>
      </c>
      <c r="Q271" s="65">
        <v>0</v>
      </c>
      <c r="R271" s="65">
        <v>0</v>
      </c>
      <c r="S271" s="65">
        <v>0</v>
      </c>
      <c r="T271" s="65">
        <v>0</v>
      </c>
      <c r="U271" s="65">
        <v>0</v>
      </c>
      <c r="V271" s="65">
        <v>0</v>
      </c>
      <c r="W271" s="65">
        <v>0</v>
      </c>
      <c r="X271" s="65">
        <v>0</v>
      </c>
      <c r="Y271" s="65">
        <v>0</v>
      </c>
      <c r="Z271" s="65">
        <v>0</v>
      </c>
      <c r="AA271" s="65">
        <v>0</v>
      </c>
      <c r="AB271" s="65">
        <v>0</v>
      </c>
      <c r="AC271" s="65">
        <v>0</v>
      </c>
      <c r="AD271" s="65">
        <v>0</v>
      </c>
      <c r="AE271" s="107">
        <f t="shared" si="15"/>
        <v>0</v>
      </c>
      <c r="AF271" s="65">
        <f t="shared" si="16"/>
        <v>0</v>
      </c>
      <c r="AG271" s="107">
        <f t="shared" si="17"/>
        <v>0</v>
      </c>
      <c r="AH271" s="124" t="s">
        <v>6053</v>
      </c>
      <c r="AI271" s="12">
        <f t="shared" si="18"/>
        <v>3.6669999999999998</v>
      </c>
    </row>
    <row r="272" spans="1:35" s="103" customFormat="1" x14ac:dyDescent="0.25">
      <c r="B272" s="103" t="s">
        <v>1185</v>
      </c>
      <c r="C272" s="104" t="s">
        <v>1186</v>
      </c>
      <c r="D272" s="103">
        <v>34430</v>
      </c>
      <c r="E272" s="65">
        <v>0</v>
      </c>
      <c r="F272" s="65">
        <v>0</v>
      </c>
      <c r="G272" s="65">
        <v>0</v>
      </c>
      <c r="H272" s="65">
        <v>0</v>
      </c>
      <c r="I272" s="65">
        <v>0</v>
      </c>
      <c r="J272" s="65">
        <v>0</v>
      </c>
      <c r="K272" s="65">
        <v>0</v>
      </c>
      <c r="L272" s="65">
        <v>0</v>
      </c>
      <c r="M272" s="65">
        <v>0</v>
      </c>
      <c r="N272" s="65">
        <v>0</v>
      </c>
      <c r="O272" s="65">
        <v>1</v>
      </c>
      <c r="P272" s="65">
        <v>0</v>
      </c>
      <c r="Q272" s="65">
        <v>0</v>
      </c>
      <c r="R272" s="65">
        <v>0</v>
      </c>
      <c r="S272" s="65">
        <v>0</v>
      </c>
      <c r="T272" s="65">
        <v>0</v>
      </c>
      <c r="U272" s="65">
        <v>0</v>
      </c>
      <c r="V272" s="65">
        <v>0</v>
      </c>
      <c r="W272" s="65">
        <v>0</v>
      </c>
      <c r="X272" s="65">
        <v>0</v>
      </c>
      <c r="Y272" s="65">
        <v>0</v>
      </c>
      <c r="Z272" s="65">
        <v>0</v>
      </c>
      <c r="AA272" s="65">
        <v>0</v>
      </c>
      <c r="AB272" s="65">
        <v>0</v>
      </c>
      <c r="AC272" s="65">
        <v>0</v>
      </c>
      <c r="AD272" s="65">
        <v>0</v>
      </c>
      <c r="AE272" s="107">
        <f t="shared" si="15"/>
        <v>1</v>
      </c>
      <c r="AF272" s="65">
        <f t="shared" si="16"/>
        <v>1</v>
      </c>
      <c r="AG272" s="107">
        <f t="shared" si="17"/>
        <v>1</v>
      </c>
      <c r="AH272" s="124" t="s">
        <v>6049</v>
      </c>
      <c r="AI272" s="12">
        <f t="shared" si="18"/>
        <v>3.3330000000000002</v>
      </c>
    </row>
    <row r="273" spans="1:35" s="103" customFormat="1" x14ac:dyDescent="0.25">
      <c r="B273" s="103" t="s">
        <v>1189</v>
      </c>
      <c r="C273" s="104" t="s">
        <v>1190</v>
      </c>
      <c r="D273" s="103">
        <v>34430</v>
      </c>
      <c r="E273" s="65">
        <v>0</v>
      </c>
      <c r="F273" s="65">
        <v>0</v>
      </c>
      <c r="G273" s="65">
        <v>0</v>
      </c>
      <c r="H273" s="65">
        <v>0</v>
      </c>
      <c r="I273" s="65">
        <v>0</v>
      </c>
      <c r="J273" s="65">
        <v>0</v>
      </c>
      <c r="K273" s="65">
        <v>0</v>
      </c>
      <c r="L273" s="65">
        <v>0</v>
      </c>
      <c r="M273" s="65">
        <v>0</v>
      </c>
      <c r="N273" s="65">
        <v>0</v>
      </c>
      <c r="O273" s="65">
        <v>0</v>
      </c>
      <c r="P273" s="65">
        <v>0</v>
      </c>
      <c r="Q273" s="65">
        <v>0</v>
      </c>
      <c r="R273" s="65">
        <v>0</v>
      </c>
      <c r="S273" s="65">
        <v>0</v>
      </c>
      <c r="T273" s="65">
        <v>0</v>
      </c>
      <c r="U273" s="65">
        <v>0</v>
      </c>
      <c r="V273" s="65">
        <v>0</v>
      </c>
      <c r="W273" s="65">
        <v>0</v>
      </c>
      <c r="X273" s="65">
        <v>1</v>
      </c>
      <c r="Y273" s="65">
        <v>0</v>
      </c>
      <c r="Z273" s="65">
        <v>0</v>
      </c>
      <c r="AA273" s="65">
        <v>0</v>
      </c>
      <c r="AB273" s="65">
        <v>0</v>
      </c>
      <c r="AC273" s="65">
        <v>0</v>
      </c>
      <c r="AD273" s="65">
        <v>0</v>
      </c>
      <c r="AE273" s="107">
        <f t="shared" si="15"/>
        <v>1</v>
      </c>
      <c r="AF273" s="65">
        <f t="shared" si="16"/>
        <v>1</v>
      </c>
      <c r="AG273" s="107">
        <f t="shared" si="17"/>
        <v>1</v>
      </c>
      <c r="AH273" s="124" t="s">
        <v>6050</v>
      </c>
      <c r="AI273" s="12">
        <f t="shared" si="18"/>
        <v>2</v>
      </c>
    </row>
    <row r="274" spans="1:35" s="103" customFormat="1" x14ac:dyDescent="0.25">
      <c r="B274" s="103" t="s">
        <v>1191</v>
      </c>
      <c r="C274" s="104" t="s">
        <v>1192</v>
      </c>
      <c r="D274" s="103">
        <v>34430</v>
      </c>
      <c r="E274" s="65">
        <v>0</v>
      </c>
      <c r="F274" s="65">
        <v>0</v>
      </c>
      <c r="G274" s="65">
        <v>0</v>
      </c>
      <c r="H274" s="65">
        <v>0</v>
      </c>
      <c r="I274" s="65">
        <v>0</v>
      </c>
      <c r="J274" s="65">
        <v>0</v>
      </c>
      <c r="K274" s="65">
        <v>0</v>
      </c>
      <c r="L274" s="65">
        <v>0</v>
      </c>
      <c r="M274" s="65">
        <v>0</v>
      </c>
      <c r="N274" s="65">
        <v>0</v>
      </c>
      <c r="O274" s="65">
        <v>0</v>
      </c>
      <c r="P274" s="65">
        <v>0</v>
      </c>
      <c r="Q274" s="65">
        <v>0</v>
      </c>
      <c r="R274" s="65">
        <v>0</v>
      </c>
      <c r="S274" s="65">
        <v>0</v>
      </c>
      <c r="T274" s="65">
        <v>0</v>
      </c>
      <c r="U274" s="65">
        <v>0</v>
      </c>
      <c r="V274" s="65">
        <v>0</v>
      </c>
      <c r="W274" s="65">
        <v>0</v>
      </c>
      <c r="X274" s="65">
        <v>0</v>
      </c>
      <c r="Y274" s="65">
        <v>0</v>
      </c>
      <c r="Z274" s="65">
        <v>0</v>
      </c>
      <c r="AA274" s="65">
        <v>0</v>
      </c>
      <c r="AB274" s="65">
        <v>0</v>
      </c>
      <c r="AC274" s="65">
        <v>0</v>
      </c>
      <c r="AD274" s="65">
        <v>0</v>
      </c>
      <c r="AE274" s="107">
        <f t="shared" si="15"/>
        <v>0</v>
      </c>
      <c r="AF274" s="65">
        <f t="shared" si="16"/>
        <v>0</v>
      </c>
      <c r="AG274" s="107">
        <f t="shared" si="17"/>
        <v>0</v>
      </c>
      <c r="AH274" s="124" t="s">
        <v>5135</v>
      </c>
      <c r="AI274" s="12">
        <f t="shared" si="18"/>
        <v>1</v>
      </c>
    </row>
    <row r="275" spans="1:35" s="103" customFormat="1" x14ac:dyDescent="0.25">
      <c r="A275" s="103" t="s">
        <v>5136</v>
      </c>
      <c r="B275" s="103" t="s">
        <v>5408</v>
      </c>
      <c r="C275" s="104" t="s">
        <v>5409</v>
      </c>
      <c r="D275" s="103">
        <v>34430</v>
      </c>
      <c r="E275" s="65">
        <v>0</v>
      </c>
      <c r="F275" s="65">
        <v>1</v>
      </c>
      <c r="G275" s="65">
        <v>0</v>
      </c>
      <c r="H275" s="65">
        <v>0</v>
      </c>
      <c r="I275" s="65">
        <v>0</v>
      </c>
      <c r="J275" s="65">
        <v>0</v>
      </c>
      <c r="K275" s="65">
        <v>0</v>
      </c>
      <c r="L275" s="65">
        <v>0</v>
      </c>
      <c r="M275" s="65">
        <v>0</v>
      </c>
      <c r="N275" s="65">
        <v>0</v>
      </c>
      <c r="O275" s="65">
        <v>0</v>
      </c>
      <c r="P275" s="65">
        <v>0</v>
      </c>
      <c r="Q275" s="65">
        <v>0</v>
      </c>
      <c r="R275" s="65">
        <v>0</v>
      </c>
      <c r="S275" s="65">
        <v>0</v>
      </c>
      <c r="T275" s="65">
        <v>0</v>
      </c>
      <c r="U275" s="65">
        <v>0</v>
      </c>
      <c r="V275" s="65">
        <v>0</v>
      </c>
      <c r="W275" s="65">
        <v>0</v>
      </c>
      <c r="X275" s="65">
        <v>0</v>
      </c>
      <c r="Y275" s="65">
        <v>0</v>
      </c>
      <c r="Z275" s="65">
        <v>0</v>
      </c>
      <c r="AA275" s="65">
        <v>0</v>
      </c>
      <c r="AB275" s="65">
        <v>0</v>
      </c>
      <c r="AC275" s="65">
        <v>0</v>
      </c>
      <c r="AD275" s="65">
        <v>0</v>
      </c>
      <c r="AE275" s="107">
        <f t="shared" si="15"/>
        <v>1</v>
      </c>
      <c r="AF275" s="65">
        <f t="shared" si="16"/>
        <v>1</v>
      </c>
      <c r="AG275" s="107">
        <f t="shared" si="17"/>
        <v>1</v>
      </c>
      <c r="AH275" s="124" t="s">
        <v>6046</v>
      </c>
      <c r="AI275" s="12" t="str">
        <f t="shared" si="18"/>
        <v>QQQ</v>
      </c>
    </row>
    <row r="276" spans="1:35" s="103" customFormat="1" x14ac:dyDescent="0.25">
      <c r="B276" s="103" t="s">
        <v>1193</v>
      </c>
      <c r="C276" s="104" t="s">
        <v>1194</v>
      </c>
      <c r="D276" s="103">
        <v>34430</v>
      </c>
      <c r="E276" s="65">
        <v>0</v>
      </c>
      <c r="F276" s="65">
        <v>0</v>
      </c>
      <c r="G276" s="65">
        <v>0</v>
      </c>
      <c r="H276" s="65">
        <v>0</v>
      </c>
      <c r="I276" s="65">
        <v>0</v>
      </c>
      <c r="J276" s="65">
        <v>0</v>
      </c>
      <c r="K276" s="65">
        <v>0</v>
      </c>
      <c r="L276" s="65">
        <v>0</v>
      </c>
      <c r="M276" s="65">
        <v>0</v>
      </c>
      <c r="N276" s="65">
        <v>0</v>
      </c>
      <c r="O276" s="65">
        <v>0</v>
      </c>
      <c r="P276" s="65">
        <v>0</v>
      </c>
      <c r="Q276" s="65">
        <v>0</v>
      </c>
      <c r="R276" s="65">
        <v>0</v>
      </c>
      <c r="S276" s="65">
        <v>0</v>
      </c>
      <c r="T276" s="65">
        <v>0</v>
      </c>
      <c r="U276" s="65">
        <v>0</v>
      </c>
      <c r="V276" s="65">
        <v>0</v>
      </c>
      <c r="W276" s="65">
        <v>0</v>
      </c>
      <c r="X276" s="65">
        <v>0</v>
      </c>
      <c r="Y276" s="65">
        <v>0</v>
      </c>
      <c r="Z276" s="65">
        <v>0</v>
      </c>
      <c r="AA276" s="65">
        <v>0</v>
      </c>
      <c r="AB276" s="65">
        <v>0</v>
      </c>
      <c r="AC276" s="65">
        <v>0</v>
      </c>
      <c r="AD276" s="65">
        <v>0</v>
      </c>
      <c r="AE276" s="107">
        <f t="shared" si="15"/>
        <v>0</v>
      </c>
      <c r="AF276" s="65">
        <f t="shared" si="16"/>
        <v>0</v>
      </c>
      <c r="AG276" s="107">
        <f t="shared" si="17"/>
        <v>0</v>
      </c>
      <c r="AH276" s="124" t="s">
        <v>6054</v>
      </c>
      <c r="AI276" s="12">
        <f t="shared" si="18"/>
        <v>2.6669999999999998</v>
      </c>
    </row>
    <row r="277" spans="1:35" s="103" customFormat="1" x14ac:dyDescent="0.25">
      <c r="B277" s="103" t="s">
        <v>1195</v>
      </c>
      <c r="C277" s="104" t="s">
        <v>1196</v>
      </c>
      <c r="D277" s="103">
        <v>34430</v>
      </c>
      <c r="E277" s="65">
        <v>0</v>
      </c>
      <c r="F277" s="65">
        <v>0</v>
      </c>
      <c r="G277" s="65">
        <v>0</v>
      </c>
      <c r="H277" s="65">
        <v>0</v>
      </c>
      <c r="I277" s="65">
        <v>0</v>
      </c>
      <c r="J277" s="65">
        <v>0</v>
      </c>
      <c r="K277" s="65">
        <v>0</v>
      </c>
      <c r="L277" s="65">
        <v>0</v>
      </c>
      <c r="M277" s="65">
        <v>0</v>
      </c>
      <c r="N277" s="65">
        <v>0</v>
      </c>
      <c r="O277" s="65">
        <v>0</v>
      </c>
      <c r="P277" s="65">
        <v>0</v>
      </c>
      <c r="Q277" s="65">
        <v>0</v>
      </c>
      <c r="R277" s="65">
        <v>0</v>
      </c>
      <c r="S277" s="65">
        <v>0</v>
      </c>
      <c r="T277" s="65">
        <v>0</v>
      </c>
      <c r="U277" s="65">
        <v>0</v>
      </c>
      <c r="V277" s="65">
        <v>0</v>
      </c>
      <c r="W277" s="65">
        <v>0</v>
      </c>
      <c r="X277" s="65">
        <v>0</v>
      </c>
      <c r="Y277" s="65">
        <v>0</v>
      </c>
      <c r="Z277" s="65">
        <v>0</v>
      </c>
      <c r="AA277" s="65">
        <v>0</v>
      </c>
      <c r="AB277" s="65">
        <v>0</v>
      </c>
      <c r="AC277" s="65">
        <v>0</v>
      </c>
      <c r="AD277" s="65">
        <v>0</v>
      </c>
      <c r="AE277" s="107">
        <f t="shared" si="15"/>
        <v>0</v>
      </c>
      <c r="AF277" s="65">
        <f t="shared" si="16"/>
        <v>0</v>
      </c>
      <c r="AG277" s="107">
        <f t="shared" si="17"/>
        <v>0</v>
      </c>
      <c r="AH277" s="124" t="s">
        <v>6051</v>
      </c>
      <c r="AI277" s="12">
        <f t="shared" si="18"/>
        <v>3</v>
      </c>
    </row>
    <row r="278" spans="1:35" s="103" customFormat="1" x14ac:dyDescent="0.25">
      <c r="B278" s="103" t="s">
        <v>1197</v>
      </c>
      <c r="C278" s="104" t="s">
        <v>1198</v>
      </c>
      <c r="D278" s="103">
        <v>34430</v>
      </c>
      <c r="E278" s="65">
        <v>1</v>
      </c>
      <c r="F278" s="65">
        <v>0</v>
      </c>
      <c r="G278" s="65">
        <v>0</v>
      </c>
      <c r="H278" s="65">
        <v>0</v>
      </c>
      <c r="I278" s="65">
        <v>0</v>
      </c>
      <c r="J278" s="65">
        <v>0</v>
      </c>
      <c r="K278" s="65">
        <v>0</v>
      </c>
      <c r="L278" s="65">
        <v>0</v>
      </c>
      <c r="M278" s="65">
        <v>0</v>
      </c>
      <c r="N278" s="65">
        <v>0</v>
      </c>
      <c r="O278" s="65">
        <v>0</v>
      </c>
      <c r="P278" s="65">
        <v>1</v>
      </c>
      <c r="Q278" s="65">
        <v>0</v>
      </c>
      <c r="R278" s="65">
        <v>1</v>
      </c>
      <c r="S278" s="65">
        <v>0</v>
      </c>
      <c r="T278" s="65">
        <v>0</v>
      </c>
      <c r="U278" s="65">
        <v>0</v>
      </c>
      <c r="V278" s="65">
        <v>0</v>
      </c>
      <c r="W278" s="65">
        <v>0</v>
      </c>
      <c r="X278" s="65">
        <v>1</v>
      </c>
      <c r="Y278" s="65">
        <v>0</v>
      </c>
      <c r="Z278" s="65">
        <v>1</v>
      </c>
      <c r="AA278" s="65">
        <v>0</v>
      </c>
      <c r="AB278" s="65">
        <v>0</v>
      </c>
      <c r="AC278" s="65">
        <v>0</v>
      </c>
      <c r="AD278" s="65">
        <v>1</v>
      </c>
      <c r="AE278" s="107">
        <f t="shared" si="15"/>
        <v>6</v>
      </c>
      <c r="AF278" s="65">
        <f t="shared" si="16"/>
        <v>1</v>
      </c>
      <c r="AG278" s="107">
        <f t="shared" si="17"/>
        <v>6</v>
      </c>
      <c r="AH278" s="124" t="s">
        <v>6048</v>
      </c>
      <c r="AI278" s="12">
        <f t="shared" si="18"/>
        <v>2.3330000000000002</v>
      </c>
    </row>
    <row r="279" spans="1:35" s="103" customFormat="1" x14ac:dyDescent="0.25">
      <c r="B279" s="103" t="s">
        <v>1199</v>
      </c>
      <c r="C279" s="104" t="s">
        <v>1200</v>
      </c>
      <c r="D279" s="103">
        <v>34430</v>
      </c>
      <c r="E279" s="65">
        <v>0</v>
      </c>
      <c r="F279" s="65">
        <v>0</v>
      </c>
      <c r="G279" s="65">
        <v>0</v>
      </c>
      <c r="H279" s="65">
        <v>0</v>
      </c>
      <c r="I279" s="65">
        <v>0</v>
      </c>
      <c r="J279" s="65">
        <v>0</v>
      </c>
      <c r="K279" s="65">
        <v>0</v>
      </c>
      <c r="L279" s="65">
        <v>0</v>
      </c>
      <c r="M279" s="65">
        <v>0</v>
      </c>
      <c r="N279" s="65">
        <v>0</v>
      </c>
      <c r="O279" s="65">
        <v>0</v>
      </c>
      <c r="P279" s="65">
        <v>0</v>
      </c>
      <c r="Q279" s="65">
        <v>0</v>
      </c>
      <c r="R279" s="65">
        <v>0</v>
      </c>
      <c r="S279" s="65">
        <v>0</v>
      </c>
      <c r="T279" s="65">
        <v>0</v>
      </c>
      <c r="U279" s="65">
        <v>0</v>
      </c>
      <c r="V279" s="65">
        <v>0</v>
      </c>
      <c r="W279" s="65">
        <v>0</v>
      </c>
      <c r="X279" s="65">
        <v>0</v>
      </c>
      <c r="Y279" s="65">
        <v>0</v>
      </c>
      <c r="Z279" s="65">
        <v>0</v>
      </c>
      <c r="AA279" s="65">
        <v>0</v>
      </c>
      <c r="AB279" s="65">
        <v>0</v>
      </c>
      <c r="AC279" s="65">
        <v>0</v>
      </c>
      <c r="AD279" s="65">
        <v>0</v>
      </c>
      <c r="AE279" s="107">
        <f t="shared" ref="AE279:AE342" si="19">SUM(E279:AD279)</f>
        <v>0</v>
      </c>
      <c r="AF279" s="65">
        <f t="shared" ref="AF279:AF342" si="20">IF(AE279=0,0,1)</f>
        <v>0</v>
      </c>
      <c r="AG279" s="107">
        <f t="shared" ref="AG279:AG342" si="21">SUMPRODUCT($E$19:$AD$19,E279:AD279)</f>
        <v>0</v>
      </c>
      <c r="AH279" s="124" t="s">
        <v>6053</v>
      </c>
      <c r="AI279" s="12">
        <f t="shared" si="18"/>
        <v>3.6669999999999998</v>
      </c>
    </row>
    <row r="280" spans="1:35" s="103" customFormat="1" x14ac:dyDescent="0.25">
      <c r="B280" s="103" t="s">
        <v>1201</v>
      </c>
      <c r="C280" s="104" t="s">
        <v>1202</v>
      </c>
      <c r="D280" s="103">
        <v>34430</v>
      </c>
      <c r="E280" s="65">
        <v>0</v>
      </c>
      <c r="F280" s="65">
        <v>0</v>
      </c>
      <c r="G280" s="65">
        <v>0</v>
      </c>
      <c r="H280" s="65">
        <v>0</v>
      </c>
      <c r="I280" s="65">
        <v>0</v>
      </c>
      <c r="J280" s="65">
        <v>0</v>
      </c>
      <c r="K280" s="65">
        <v>0</v>
      </c>
      <c r="L280" s="65">
        <v>0</v>
      </c>
      <c r="M280" s="65">
        <v>0</v>
      </c>
      <c r="N280" s="65">
        <v>0</v>
      </c>
      <c r="O280" s="65">
        <v>0</v>
      </c>
      <c r="P280" s="65">
        <v>0</v>
      </c>
      <c r="Q280" s="65">
        <v>0</v>
      </c>
      <c r="R280" s="65">
        <v>0</v>
      </c>
      <c r="S280" s="65">
        <v>0</v>
      </c>
      <c r="T280" s="65">
        <v>0</v>
      </c>
      <c r="U280" s="65">
        <v>0</v>
      </c>
      <c r="V280" s="65">
        <v>0</v>
      </c>
      <c r="W280" s="65">
        <v>0</v>
      </c>
      <c r="X280" s="65">
        <v>0</v>
      </c>
      <c r="Y280" s="65">
        <v>0</v>
      </c>
      <c r="Z280" s="65">
        <v>0</v>
      </c>
      <c r="AA280" s="65">
        <v>0</v>
      </c>
      <c r="AB280" s="65">
        <v>0</v>
      </c>
      <c r="AC280" s="65">
        <v>0</v>
      </c>
      <c r="AD280" s="65">
        <v>0</v>
      </c>
      <c r="AE280" s="107">
        <f t="shared" si="19"/>
        <v>0</v>
      </c>
      <c r="AF280" s="65">
        <f t="shared" si="20"/>
        <v>0</v>
      </c>
      <c r="AG280" s="107">
        <f t="shared" si="21"/>
        <v>0</v>
      </c>
      <c r="AH280" s="124" t="s">
        <v>5962</v>
      </c>
      <c r="AI280" s="12">
        <f t="shared" ref="AI280:AI343" si="22">VLOOKUP(AH280,$AH$2:$AI$17,2,FALSE)</f>
        <v>0</v>
      </c>
    </row>
    <row r="281" spans="1:35" s="103" customFormat="1" x14ac:dyDescent="0.25">
      <c r="B281" s="103" t="s">
        <v>1203</v>
      </c>
      <c r="C281" s="104" t="s">
        <v>1204</v>
      </c>
      <c r="D281" s="103">
        <v>34430</v>
      </c>
      <c r="E281" s="65">
        <v>0</v>
      </c>
      <c r="F281" s="65">
        <v>0</v>
      </c>
      <c r="G281" s="65">
        <v>0</v>
      </c>
      <c r="H281" s="65">
        <v>0</v>
      </c>
      <c r="I281" s="65">
        <v>0</v>
      </c>
      <c r="J281" s="65">
        <v>0</v>
      </c>
      <c r="K281" s="65">
        <v>0</v>
      </c>
      <c r="L281" s="65">
        <v>0</v>
      </c>
      <c r="M281" s="65">
        <v>0</v>
      </c>
      <c r="N281" s="65">
        <v>0</v>
      </c>
      <c r="O281" s="65">
        <v>0</v>
      </c>
      <c r="P281" s="65">
        <v>0</v>
      </c>
      <c r="Q281" s="65">
        <v>0</v>
      </c>
      <c r="R281" s="65">
        <v>0</v>
      </c>
      <c r="S281" s="65">
        <v>0</v>
      </c>
      <c r="T281" s="65">
        <v>0</v>
      </c>
      <c r="U281" s="65">
        <v>0</v>
      </c>
      <c r="V281" s="65">
        <v>0</v>
      </c>
      <c r="W281" s="65">
        <v>0</v>
      </c>
      <c r="X281" s="65">
        <v>0</v>
      </c>
      <c r="Y281" s="65">
        <v>0</v>
      </c>
      <c r="Z281" s="65">
        <v>0</v>
      </c>
      <c r="AA281" s="65">
        <v>0</v>
      </c>
      <c r="AB281" s="65">
        <v>0</v>
      </c>
      <c r="AC281" s="65">
        <v>0</v>
      </c>
      <c r="AD281" s="65">
        <v>0</v>
      </c>
      <c r="AE281" s="107">
        <f t="shared" si="19"/>
        <v>0</v>
      </c>
      <c r="AF281" s="65">
        <f t="shared" si="20"/>
        <v>0</v>
      </c>
      <c r="AG281" s="107">
        <f t="shared" si="21"/>
        <v>0</v>
      </c>
      <c r="AH281" s="124" t="s">
        <v>6054</v>
      </c>
      <c r="AI281" s="12">
        <f t="shared" si="22"/>
        <v>2.6669999999999998</v>
      </c>
    </row>
    <row r="282" spans="1:35" s="103" customFormat="1" x14ac:dyDescent="0.25">
      <c r="B282" s="103" t="s">
        <v>1205</v>
      </c>
      <c r="C282" s="104" t="s">
        <v>1206</v>
      </c>
      <c r="D282" s="103">
        <v>34430</v>
      </c>
      <c r="E282" s="65">
        <v>0</v>
      </c>
      <c r="F282" s="65">
        <v>0</v>
      </c>
      <c r="G282" s="65">
        <v>0</v>
      </c>
      <c r="H282" s="65">
        <v>0</v>
      </c>
      <c r="I282" s="65">
        <v>0</v>
      </c>
      <c r="J282" s="65">
        <v>0</v>
      </c>
      <c r="K282" s="65">
        <v>0</v>
      </c>
      <c r="L282" s="65">
        <v>0</v>
      </c>
      <c r="M282" s="65">
        <v>0</v>
      </c>
      <c r="N282" s="65">
        <v>0</v>
      </c>
      <c r="O282" s="65">
        <v>0</v>
      </c>
      <c r="P282" s="65">
        <v>0</v>
      </c>
      <c r="Q282" s="65">
        <v>0</v>
      </c>
      <c r="R282" s="65">
        <v>0</v>
      </c>
      <c r="S282" s="65">
        <v>0</v>
      </c>
      <c r="T282" s="65">
        <v>0</v>
      </c>
      <c r="U282" s="65">
        <v>0</v>
      </c>
      <c r="V282" s="65">
        <v>0</v>
      </c>
      <c r="W282" s="65">
        <v>0</v>
      </c>
      <c r="X282" s="65">
        <v>0</v>
      </c>
      <c r="Y282" s="65">
        <v>0</v>
      </c>
      <c r="Z282" s="65">
        <v>0</v>
      </c>
      <c r="AA282" s="65">
        <v>0</v>
      </c>
      <c r="AB282" s="65">
        <v>0</v>
      </c>
      <c r="AC282" s="65">
        <v>0</v>
      </c>
      <c r="AD282" s="65">
        <v>0</v>
      </c>
      <c r="AE282" s="107">
        <f t="shared" si="19"/>
        <v>0</v>
      </c>
      <c r="AF282" s="65">
        <f t="shared" si="20"/>
        <v>0</v>
      </c>
      <c r="AG282" s="107">
        <f t="shared" si="21"/>
        <v>0</v>
      </c>
      <c r="AH282" s="124" t="s">
        <v>6049</v>
      </c>
      <c r="AI282" s="12">
        <f t="shared" si="22"/>
        <v>3.3330000000000002</v>
      </c>
    </row>
    <row r="283" spans="1:35" s="103" customFormat="1" x14ac:dyDescent="0.25">
      <c r="B283" s="103" t="s">
        <v>1207</v>
      </c>
      <c r="C283" s="104" t="s">
        <v>1208</v>
      </c>
      <c r="D283" s="103">
        <v>34430</v>
      </c>
      <c r="E283" s="65">
        <v>1</v>
      </c>
      <c r="F283" s="65">
        <v>1</v>
      </c>
      <c r="G283" s="65">
        <v>1</v>
      </c>
      <c r="H283" s="65">
        <v>1</v>
      </c>
      <c r="I283" s="65">
        <v>0</v>
      </c>
      <c r="J283" s="65">
        <v>0</v>
      </c>
      <c r="K283" s="65">
        <v>0</v>
      </c>
      <c r="L283" s="65">
        <v>0</v>
      </c>
      <c r="M283" s="65">
        <v>1</v>
      </c>
      <c r="N283" s="65">
        <v>0</v>
      </c>
      <c r="O283" s="65">
        <v>1</v>
      </c>
      <c r="P283" s="65">
        <v>0</v>
      </c>
      <c r="Q283" s="65">
        <v>0</v>
      </c>
      <c r="R283" s="65">
        <v>1</v>
      </c>
      <c r="S283" s="65">
        <v>0</v>
      </c>
      <c r="T283" s="65">
        <v>0</v>
      </c>
      <c r="U283" s="65">
        <v>0</v>
      </c>
      <c r="V283" s="65">
        <v>0</v>
      </c>
      <c r="W283" s="65">
        <v>0</v>
      </c>
      <c r="X283" s="65">
        <v>1</v>
      </c>
      <c r="Y283" s="65">
        <v>0</v>
      </c>
      <c r="Z283" s="65">
        <v>1</v>
      </c>
      <c r="AA283" s="65">
        <v>0</v>
      </c>
      <c r="AB283" s="65">
        <v>0</v>
      </c>
      <c r="AC283" s="65">
        <v>0</v>
      </c>
      <c r="AD283" s="65">
        <v>0</v>
      </c>
      <c r="AE283" s="107">
        <f t="shared" si="19"/>
        <v>9</v>
      </c>
      <c r="AF283" s="65">
        <f t="shared" si="20"/>
        <v>1</v>
      </c>
      <c r="AG283" s="107">
        <f t="shared" si="21"/>
        <v>9</v>
      </c>
      <c r="AH283" s="124" t="s">
        <v>6053</v>
      </c>
      <c r="AI283" s="12">
        <f t="shared" si="22"/>
        <v>3.6669999999999998</v>
      </c>
    </row>
    <row r="284" spans="1:35" s="103" customFormat="1" x14ac:dyDescent="0.25">
      <c r="B284" s="103" t="s">
        <v>1209</v>
      </c>
      <c r="C284" s="104" t="s">
        <v>1210</v>
      </c>
      <c r="D284" s="103">
        <v>34430</v>
      </c>
      <c r="E284" s="65">
        <v>0</v>
      </c>
      <c r="F284" s="65">
        <v>0</v>
      </c>
      <c r="G284" s="65">
        <v>0</v>
      </c>
      <c r="H284" s="65">
        <v>0</v>
      </c>
      <c r="I284" s="65">
        <v>0</v>
      </c>
      <c r="J284" s="65">
        <v>0</v>
      </c>
      <c r="K284" s="65">
        <v>0</v>
      </c>
      <c r="L284" s="65">
        <v>0</v>
      </c>
      <c r="M284" s="65">
        <v>0</v>
      </c>
      <c r="N284" s="65">
        <v>0</v>
      </c>
      <c r="O284" s="65">
        <v>0</v>
      </c>
      <c r="P284" s="65">
        <v>0</v>
      </c>
      <c r="Q284" s="65">
        <v>0</v>
      </c>
      <c r="R284" s="65">
        <v>0</v>
      </c>
      <c r="S284" s="65">
        <v>0</v>
      </c>
      <c r="T284" s="65">
        <v>0</v>
      </c>
      <c r="U284" s="65">
        <v>0</v>
      </c>
      <c r="V284" s="65">
        <v>0</v>
      </c>
      <c r="W284" s="65">
        <v>0</v>
      </c>
      <c r="X284" s="65">
        <v>0</v>
      </c>
      <c r="Y284" s="65">
        <v>0</v>
      </c>
      <c r="Z284" s="65">
        <v>0</v>
      </c>
      <c r="AA284" s="65">
        <v>0</v>
      </c>
      <c r="AB284" s="65">
        <v>0</v>
      </c>
      <c r="AC284" s="65">
        <v>0</v>
      </c>
      <c r="AD284" s="65">
        <v>0</v>
      </c>
      <c r="AE284" s="107">
        <f t="shared" si="19"/>
        <v>0</v>
      </c>
      <c r="AF284" s="65">
        <f t="shared" si="20"/>
        <v>0</v>
      </c>
      <c r="AG284" s="107">
        <f t="shared" si="21"/>
        <v>0</v>
      </c>
      <c r="AH284" s="124" t="s">
        <v>6054</v>
      </c>
      <c r="AI284" s="12">
        <f t="shared" si="22"/>
        <v>2.6669999999999998</v>
      </c>
    </row>
    <row r="285" spans="1:35" s="103" customFormat="1" x14ac:dyDescent="0.25">
      <c r="B285" s="103" t="s">
        <v>1213</v>
      </c>
      <c r="C285" s="104" t="s">
        <v>1214</v>
      </c>
      <c r="D285" s="103">
        <v>34430</v>
      </c>
      <c r="E285" s="65">
        <v>0</v>
      </c>
      <c r="F285" s="65">
        <v>0</v>
      </c>
      <c r="G285" s="65">
        <v>0</v>
      </c>
      <c r="H285" s="65">
        <v>0</v>
      </c>
      <c r="I285" s="65">
        <v>0</v>
      </c>
      <c r="J285" s="65">
        <v>0</v>
      </c>
      <c r="K285" s="65">
        <v>0</v>
      </c>
      <c r="L285" s="65">
        <v>0</v>
      </c>
      <c r="M285" s="65">
        <v>0</v>
      </c>
      <c r="N285" s="65">
        <v>0</v>
      </c>
      <c r="O285" s="65">
        <v>0</v>
      </c>
      <c r="P285" s="65">
        <v>0</v>
      </c>
      <c r="Q285" s="65">
        <v>0</v>
      </c>
      <c r="R285" s="65">
        <v>0</v>
      </c>
      <c r="S285" s="65">
        <v>0</v>
      </c>
      <c r="T285" s="65">
        <v>0</v>
      </c>
      <c r="U285" s="65">
        <v>0</v>
      </c>
      <c r="V285" s="65">
        <v>0</v>
      </c>
      <c r="W285" s="65">
        <v>0</v>
      </c>
      <c r="X285" s="65">
        <v>0</v>
      </c>
      <c r="Y285" s="65">
        <v>0</v>
      </c>
      <c r="Z285" s="65">
        <v>0</v>
      </c>
      <c r="AA285" s="65">
        <v>0</v>
      </c>
      <c r="AB285" s="65">
        <v>0</v>
      </c>
      <c r="AC285" s="65">
        <v>0</v>
      </c>
      <c r="AD285" s="65">
        <v>0</v>
      </c>
      <c r="AE285" s="107">
        <f t="shared" si="19"/>
        <v>0</v>
      </c>
      <c r="AF285" s="65">
        <f t="shared" si="20"/>
        <v>0</v>
      </c>
      <c r="AG285" s="107">
        <f t="shared" si="21"/>
        <v>0</v>
      </c>
      <c r="AH285" s="124" t="s">
        <v>6046</v>
      </c>
      <c r="AI285" s="12" t="str">
        <f t="shared" si="22"/>
        <v>QQQ</v>
      </c>
    </row>
    <row r="286" spans="1:35" s="103" customFormat="1" x14ac:dyDescent="0.25">
      <c r="B286" s="103" t="s">
        <v>1215</v>
      </c>
      <c r="C286" s="104" t="s">
        <v>1216</v>
      </c>
      <c r="D286" s="103">
        <v>34430</v>
      </c>
      <c r="E286" s="65">
        <v>0</v>
      </c>
      <c r="F286" s="65">
        <v>0</v>
      </c>
      <c r="G286" s="65">
        <v>0</v>
      </c>
      <c r="H286" s="65">
        <v>0</v>
      </c>
      <c r="I286" s="65">
        <v>0</v>
      </c>
      <c r="J286" s="65">
        <v>0</v>
      </c>
      <c r="K286" s="65">
        <v>0</v>
      </c>
      <c r="L286" s="65">
        <v>0</v>
      </c>
      <c r="M286" s="65">
        <v>0</v>
      </c>
      <c r="N286" s="65">
        <v>0</v>
      </c>
      <c r="O286" s="65">
        <v>0</v>
      </c>
      <c r="P286" s="65">
        <v>0</v>
      </c>
      <c r="Q286" s="65">
        <v>0</v>
      </c>
      <c r="R286" s="65">
        <v>0</v>
      </c>
      <c r="S286" s="65">
        <v>0</v>
      </c>
      <c r="T286" s="65">
        <v>0</v>
      </c>
      <c r="U286" s="65">
        <v>0</v>
      </c>
      <c r="V286" s="65">
        <v>0</v>
      </c>
      <c r="W286" s="65">
        <v>0</v>
      </c>
      <c r="X286" s="65">
        <v>0</v>
      </c>
      <c r="Y286" s="65">
        <v>0</v>
      </c>
      <c r="Z286" s="65">
        <v>0</v>
      </c>
      <c r="AA286" s="65">
        <v>0</v>
      </c>
      <c r="AB286" s="65">
        <v>0</v>
      </c>
      <c r="AC286" s="65">
        <v>0</v>
      </c>
      <c r="AD286" s="65">
        <v>0</v>
      </c>
      <c r="AE286" s="107">
        <f t="shared" si="19"/>
        <v>0</v>
      </c>
      <c r="AF286" s="65">
        <f t="shared" si="20"/>
        <v>0</v>
      </c>
      <c r="AG286" s="107">
        <f t="shared" si="21"/>
        <v>0</v>
      </c>
      <c r="AH286" s="124" t="s">
        <v>6051</v>
      </c>
      <c r="AI286" s="12">
        <f t="shared" si="22"/>
        <v>3</v>
      </c>
    </row>
    <row r="287" spans="1:35" s="103" customFormat="1" x14ac:dyDescent="0.25">
      <c r="B287" s="103" t="s">
        <v>1217</v>
      </c>
      <c r="C287" s="104" t="s">
        <v>1218</v>
      </c>
      <c r="D287" s="103">
        <v>34430</v>
      </c>
      <c r="E287" s="65">
        <v>0</v>
      </c>
      <c r="F287" s="65">
        <v>0</v>
      </c>
      <c r="G287" s="65">
        <v>0</v>
      </c>
      <c r="H287" s="65">
        <v>0</v>
      </c>
      <c r="I287" s="65">
        <v>0</v>
      </c>
      <c r="J287" s="65">
        <v>0</v>
      </c>
      <c r="K287" s="65">
        <v>0</v>
      </c>
      <c r="L287" s="65">
        <v>0</v>
      </c>
      <c r="M287" s="65">
        <v>0</v>
      </c>
      <c r="N287" s="65">
        <v>0</v>
      </c>
      <c r="O287" s="65">
        <v>0</v>
      </c>
      <c r="P287" s="65">
        <v>0</v>
      </c>
      <c r="Q287" s="65">
        <v>0</v>
      </c>
      <c r="R287" s="65">
        <v>0</v>
      </c>
      <c r="S287" s="65">
        <v>0</v>
      </c>
      <c r="T287" s="65">
        <v>0</v>
      </c>
      <c r="U287" s="65">
        <v>0</v>
      </c>
      <c r="V287" s="65">
        <v>0</v>
      </c>
      <c r="W287" s="65">
        <v>0</v>
      </c>
      <c r="X287" s="65">
        <v>0</v>
      </c>
      <c r="Y287" s="65">
        <v>0</v>
      </c>
      <c r="Z287" s="65">
        <v>0</v>
      </c>
      <c r="AA287" s="65">
        <v>0</v>
      </c>
      <c r="AB287" s="65">
        <v>0</v>
      </c>
      <c r="AC287" s="65">
        <v>0</v>
      </c>
      <c r="AD287" s="65">
        <v>0</v>
      </c>
      <c r="AE287" s="107">
        <f t="shared" si="19"/>
        <v>0</v>
      </c>
      <c r="AF287" s="65">
        <f t="shared" si="20"/>
        <v>0</v>
      </c>
      <c r="AG287" s="107">
        <f t="shared" si="21"/>
        <v>0</v>
      </c>
      <c r="AH287" s="124" t="s">
        <v>6053</v>
      </c>
      <c r="AI287" s="12">
        <f t="shared" si="22"/>
        <v>3.6669999999999998</v>
      </c>
    </row>
    <row r="288" spans="1:35" s="103" customFormat="1" x14ac:dyDescent="0.25">
      <c r="B288" s="103" t="s">
        <v>1219</v>
      </c>
      <c r="C288" s="104" t="s">
        <v>1220</v>
      </c>
      <c r="D288" s="103">
        <v>34430</v>
      </c>
      <c r="E288" s="65">
        <v>0</v>
      </c>
      <c r="F288" s="65">
        <v>0</v>
      </c>
      <c r="G288" s="65">
        <v>0</v>
      </c>
      <c r="H288" s="65">
        <v>0</v>
      </c>
      <c r="I288" s="65">
        <v>0</v>
      </c>
      <c r="J288" s="65">
        <v>0</v>
      </c>
      <c r="K288" s="65">
        <v>0</v>
      </c>
      <c r="L288" s="65">
        <v>0</v>
      </c>
      <c r="M288" s="65">
        <v>0</v>
      </c>
      <c r="N288" s="65">
        <v>0</v>
      </c>
      <c r="O288" s="65">
        <v>0</v>
      </c>
      <c r="P288" s="65">
        <v>0</v>
      </c>
      <c r="Q288" s="65">
        <v>0</v>
      </c>
      <c r="R288" s="65">
        <v>0</v>
      </c>
      <c r="S288" s="65">
        <v>0</v>
      </c>
      <c r="T288" s="65">
        <v>0</v>
      </c>
      <c r="U288" s="65">
        <v>0</v>
      </c>
      <c r="V288" s="65">
        <v>0</v>
      </c>
      <c r="W288" s="65">
        <v>0</v>
      </c>
      <c r="X288" s="65">
        <v>0</v>
      </c>
      <c r="Y288" s="65">
        <v>0</v>
      </c>
      <c r="Z288" s="65">
        <v>0</v>
      </c>
      <c r="AA288" s="65">
        <v>0</v>
      </c>
      <c r="AB288" s="65">
        <v>0</v>
      </c>
      <c r="AC288" s="65">
        <v>0</v>
      </c>
      <c r="AD288" s="65">
        <v>0</v>
      </c>
      <c r="AE288" s="107">
        <f t="shared" si="19"/>
        <v>0</v>
      </c>
      <c r="AF288" s="65">
        <f t="shared" si="20"/>
        <v>0</v>
      </c>
      <c r="AG288" s="107">
        <f t="shared" si="21"/>
        <v>0</v>
      </c>
      <c r="AH288" s="124" t="s">
        <v>5136</v>
      </c>
      <c r="AI288" s="12">
        <f t="shared" si="22"/>
        <v>4</v>
      </c>
    </row>
    <row r="289" spans="1:35" s="103" customFormat="1" x14ac:dyDescent="0.25">
      <c r="B289" s="103" t="s">
        <v>1221</v>
      </c>
      <c r="C289" s="104" t="s">
        <v>1222</v>
      </c>
      <c r="D289" s="103">
        <v>34430</v>
      </c>
      <c r="E289" s="65">
        <v>0</v>
      </c>
      <c r="F289" s="65">
        <v>0</v>
      </c>
      <c r="G289" s="65">
        <v>0</v>
      </c>
      <c r="H289" s="65">
        <v>0</v>
      </c>
      <c r="I289" s="65">
        <v>0</v>
      </c>
      <c r="J289" s="65">
        <v>1</v>
      </c>
      <c r="K289" s="65">
        <v>0</v>
      </c>
      <c r="L289" s="65">
        <v>0</v>
      </c>
      <c r="M289" s="65">
        <v>0</v>
      </c>
      <c r="N289" s="65">
        <v>0</v>
      </c>
      <c r="O289" s="65">
        <v>0</v>
      </c>
      <c r="P289" s="65">
        <v>0</v>
      </c>
      <c r="Q289" s="65">
        <v>0</v>
      </c>
      <c r="R289" s="65">
        <v>0</v>
      </c>
      <c r="S289" s="65">
        <v>0</v>
      </c>
      <c r="T289" s="65">
        <v>0</v>
      </c>
      <c r="U289" s="65">
        <v>0</v>
      </c>
      <c r="V289" s="65">
        <v>0</v>
      </c>
      <c r="W289" s="65">
        <v>0</v>
      </c>
      <c r="X289" s="65">
        <v>0</v>
      </c>
      <c r="Y289" s="65">
        <v>0</v>
      </c>
      <c r="Z289" s="65">
        <v>0</v>
      </c>
      <c r="AA289" s="65">
        <v>0</v>
      </c>
      <c r="AB289" s="65">
        <v>0</v>
      </c>
      <c r="AC289" s="65">
        <v>0</v>
      </c>
      <c r="AD289" s="65">
        <v>0</v>
      </c>
      <c r="AE289" s="107">
        <f t="shared" si="19"/>
        <v>1</v>
      </c>
      <c r="AF289" s="65">
        <f t="shared" si="20"/>
        <v>1</v>
      </c>
      <c r="AG289" s="107">
        <f t="shared" si="21"/>
        <v>2</v>
      </c>
      <c r="AH289" s="124" t="s">
        <v>6047</v>
      </c>
      <c r="AI289" s="12">
        <f t="shared" si="22"/>
        <v>1.667</v>
      </c>
    </row>
    <row r="290" spans="1:35" s="103" customFormat="1" x14ac:dyDescent="0.25">
      <c r="A290" s="103" t="s">
        <v>5136</v>
      </c>
      <c r="B290" s="103" t="s">
        <v>5410</v>
      </c>
      <c r="C290" s="104" t="s">
        <v>5411</v>
      </c>
      <c r="D290" s="103">
        <v>34430</v>
      </c>
      <c r="E290" s="65">
        <v>0</v>
      </c>
      <c r="F290" s="65">
        <v>0</v>
      </c>
      <c r="G290" s="65">
        <v>0</v>
      </c>
      <c r="H290" s="65">
        <v>0</v>
      </c>
      <c r="I290" s="65">
        <v>0</v>
      </c>
      <c r="J290" s="65">
        <v>0</v>
      </c>
      <c r="K290" s="65">
        <v>0</v>
      </c>
      <c r="L290" s="65">
        <v>0</v>
      </c>
      <c r="M290" s="65">
        <v>0</v>
      </c>
      <c r="N290" s="65">
        <v>0</v>
      </c>
      <c r="O290" s="65">
        <v>0</v>
      </c>
      <c r="P290" s="65">
        <v>0</v>
      </c>
      <c r="Q290" s="65">
        <v>0</v>
      </c>
      <c r="R290" s="65">
        <v>0</v>
      </c>
      <c r="S290" s="65">
        <v>0</v>
      </c>
      <c r="T290" s="65">
        <v>0</v>
      </c>
      <c r="U290" s="65">
        <v>0</v>
      </c>
      <c r="V290" s="65">
        <v>0</v>
      </c>
      <c r="W290" s="65">
        <v>0</v>
      </c>
      <c r="X290" s="65">
        <v>0</v>
      </c>
      <c r="Y290" s="65">
        <v>0</v>
      </c>
      <c r="Z290" s="65">
        <v>0</v>
      </c>
      <c r="AA290" s="65">
        <v>0</v>
      </c>
      <c r="AB290" s="65">
        <v>0</v>
      </c>
      <c r="AC290" s="65">
        <v>0</v>
      </c>
      <c r="AD290" s="65">
        <v>0</v>
      </c>
      <c r="AE290" s="107">
        <f t="shared" si="19"/>
        <v>0</v>
      </c>
      <c r="AF290" s="65">
        <f t="shared" si="20"/>
        <v>0</v>
      </c>
      <c r="AG290" s="107">
        <f t="shared" si="21"/>
        <v>0</v>
      </c>
      <c r="AH290" s="124" t="s">
        <v>6051</v>
      </c>
      <c r="AI290" s="12">
        <f t="shared" si="22"/>
        <v>3</v>
      </c>
    </row>
    <row r="291" spans="1:35" s="103" customFormat="1" x14ac:dyDescent="0.25">
      <c r="B291" s="103" t="s">
        <v>1223</v>
      </c>
      <c r="C291" s="104" t="s">
        <v>1224</v>
      </c>
      <c r="D291" s="103">
        <v>34430</v>
      </c>
      <c r="E291" s="65">
        <v>0</v>
      </c>
      <c r="F291" s="65">
        <v>0</v>
      </c>
      <c r="G291" s="65">
        <v>0</v>
      </c>
      <c r="H291" s="65">
        <v>0</v>
      </c>
      <c r="I291" s="65">
        <v>0</v>
      </c>
      <c r="J291" s="65">
        <v>0</v>
      </c>
      <c r="K291" s="65">
        <v>0</v>
      </c>
      <c r="L291" s="65">
        <v>0</v>
      </c>
      <c r="M291" s="65">
        <v>0</v>
      </c>
      <c r="N291" s="65">
        <v>0</v>
      </c>
      <c r="O291" s="65">
        <v>0</v>
      </c>
      <c r="P291" s="65">
        <v>0</v>
      </c>
      <c r="Q291" s="65">
        <v>0</v>
      </c>
      <c r="R291" s="65">
        <v>0</v>
      </c>
      <c r="S291" s="65">
        <v>0</v>
      </c>
      <c r="T291" s="65">
        <v>0</v>
      </c>
      <c r="U291" s="65">
        <v>0</v>
      </c>
      <c r="V291" s="65">
        <v>0</v>
      </c>
      <c r="W291" s="65">
        <v>0</v>
      </c>
      <c r="X291" s="65">
        <v>0</v>
      </c>
      <c r="Y291" s="65">
        <v>0</v>
      </c>
      <c r="Z291" s="65">
        <v>0</v>
      </c>
      <c r="AA291" s="65">
        <v>0</v>
      </c>
      <c r="AB291" s="65">
        <v>0</v>
      </c>
      <c r="AC291" s="65">
        <v>0</v>
      </c>
      <c r="AD291" s="65">
        <v>0</v>
      </c>
      <c r="AE291" s="107">
        <f t="shared" si="19"/>
        <v>0</v>
      </c>
      <c r="AF291" s="65">
        <f t="shared" si="20"/>
        <v>0</v>
      </c>
      <c r="AG291" s="107">
        <f t="shared" si="21"/>
        <v>0</v>
      </c>
      <c r="AH291" s="124" t="s">
        <v>6054</v>
      </c>
      <c r="AI291" s="12">
        <f t="shared" si="22"/>
        <v>2.6669999999999998</v>
      </c>
    </row>
    <row r="292" spans="1:35" s="103" customFormat="1" x14ac:dyDescent="0.25">
      <c r="B292" s="103" t="s">
        <v>1225</v>
      </c>
      <c r="C292" s="104" t="s">
        <v>1226</v>
      </c>
      <c r="D292" s="103">
        <v>34430</v>
      </c>
      <c r="E292" s="65">
        <v>1</v>
      </c>
      <c r="F292" s="65">
        <v>0</v>
      </c>
      <c r="G292" s="65">
        <v>1</v>
      </c>
      <c r="H292" s="65">
        <v>0</v>
      </c>
      <c r="I292" s="65">
        <v>1</v>
      </c>
      <c r="J292" s="65">
        <v>0</v>
      </c>
      <c r="K292" s="65">
        <v>0</v>
      </c>
      <c r="L292" s="65">
        <v>0</v>
      </c>
      <c r="M292" s="65">
        <v>0</v>
      </c>
      <c r="N292" s="65">
        <v>1</v>
      </c>
      <c r="O292" s="65">
        <v>0</v>
      </c>
      <c r="P292" s="65">
        <v>1</v>
      </c>
      <c r="Q292" s="65">
        <v>0</v>
      </c>
      <c r="R292" s="65">
        <v>0</v>
      </c>
      <c r="S292" s="65">
        <v>0</v>
      </c>
      <c r="T292" s="65">
        <v>0</v>
      </c>
      <c r="U292" s="65">
        <v>0</v>
      </c>
      <c r="V292" s="65">
        <v>0</v>
      </c>
      <c r="W292" s="65">
        <v>0</v>
      </c>
      <c r="X292" s="65">
        <v>0</v>
      </c>
      <c r="Y292" s="65">
        <v>0</v>
      </c>
      <c r="Z292" s="65">
        <v>1</v>
      </c>
      <c r="AA292" s="65">
        <v>0</v>
      </c>
      <c r="AB292" s="65">
        <v>0</v>
      </c>
      <c r="AC292" s="65">
        <v>0</v>
      </c>
      <c r="AD292" s="65">
        <v>1</v>
      </c>
      <c r="AE292" s="107">
        <f t="shared" si="19"/>
        <v>7</v>
      </c>
      <c r="AF292" s="65">
        <f t="shared" si="20"/>
        <v>1</v>
      </c>
      <c r="AG292" s="107">
        <f t="shared" si="21"/>
        <v>7</v>
      </c>
      <c r="AH292" s="124" t="s">
        <v>6051</v>
      </c>
      <c r="AI292" s="12">
        <f t="shared" si="22"/>
        <v>3</v>
      </c>
    </row>
    <row r="293" spans="1:35" s="103" customFormat="1" x14ac:dyDescent="0.25">
      <c r="A293" s="103" t="s">
        <v>5136</v>
      </c>
      <c r="B293" s="103" t="s">
        <v>5412</v>
      </c>
      <c r="C293" s="104" t="s">
        <v>5413</v>
      </c>
      <c r="D293" s="103">
        <v>34430</v>
      </c>
      <c r="E293" s="65">
        <v>0</v>
      </c>
      <c r="F293" s="65">
        <v>0</v>
      </c>
      <c r="G293" s="65">
        <v>0</v>
      </c>
      <c r="H293" s="65">
        <v>0</v>
      </c>
      <c r="I293" s="65">
        <v>0</v>
      </c>
      <c r="J293" s="65">
        <v>0</v>
      </c>
      <c r="K293" s="65">
        <v>0</v>
      </c>
      <c r="L293" s="65">
        <v>0</v>
      </c>
      <c r="M293" s="65">
        <v>0</v>
      </c>
      <c r="N293" s="65">
        <v>0</v>
      </c>
      <c r="O293" s="65">
        <v>0</v>
      </c>
      <c r="P293" s="65">
        <v>0</v>
      </c>
      <c r="Q293" s="65">
        <v>0</v>
      </c>
      <c r="R293" s="65">
        <v>0</v>
      </c>
      <c r="S293" s="65">
        <v>0</v>
      </c>
      <c r="T293" s="65">
        <v>0</v>
      </c>
      <c r="U293" s="65">
        <v>0</v>
      </c>
      <c r="V293" s="65">
        <v>0</v>
      </c>
      <c r="W293" s="65">
        <v>0</v>
      </c>
      <c r="X293" s="65">
        <v>0</v>
      </c>
      <c r="Y293" s="65">
        <v>0</v>
      </c>
      <c r="Z293" s="65">
        <v>0</v>
      </c>
      <c r="AA293" s="65">
        <v>0</v>
      </c>
      <c r="AB293" s="65">
        <v>0</v>
      </c>
      <c r="AC293" s="65">
        <v>0</v>
      </c>
      <c r="AD293" s="65">
        <v>0</v>
      </c>
      <c r="AE293" s="107">
        <f t="shared" si="19"/>
        <v>0</v>
      </c>
      <c r="AF293" s="65">
        <f t="shared" si="20"/>
        <v>0</v>
      </c>
      <c r="AG293" s="107">
        <f t="shared" si="21"/>
        <v>0</v>
      </c>
      <c r="AH293" s="124" t="s">
        <v>6047</v>
      </c>
      <c r="AI293" s="12">
        <f t="shared" si="22"/>
        <v>1.667</v>
      </c>
    </row>
    <row r="294" spans="1:35" s="103" customFormat="1" x14ac:dyDescent="0.25">
      <c r="B294" s="103" t="s">
        <v>1227</v>
      </c>
      <c r="C294" s="104" t="s">
        <v>1228</v>
      </c>
      <c r="D294" s="103">
        <v>34430</v>
      </c>
      <c r="E294" s="65">
        <v>0</v>
      </c>
      <c r="F294" s="65">
        <v>0</v>
      </c>
      <c r="G294" s="65">
        <v>0</v>
      </c>
      <c r="H294" s="65">
        <v>0</v>
      </c>
      <c r="I294" s="65">
        <v>0</v>
      </c>
      <c r="J294" s="65">
        <v>0</v>
      </c>
      <c r="K294" s="65">
        <v>0</v>
      </c>
      <c r="L294" s="65">
        <v>0</v>
      </c>
      <c r="M294" s="65">
        <v>0</v>
      </c>
      <c r="N294" s="65">
        <v>0</v>
      </c>
      <c r="O294" s="65">
        <v>0</v>
      </c>
      <c r="P294" s="65">
        <v>0</v>
      </c>
      <c r="Q294" s="65">
        <v>0</v>
      </c>
      <c r="R294" s="65">
        <v>0</v>
      </c>
      <c r="S294" s="65">
        <v>0</v>
      </c>
      <c r="T294" s="65">
        <v>0</v>
      </c>
      <c r="U294" s="65">
        <v>0</v>
      </c>
      <c r="V294" s="65">
        <v>0</v>
      </c>
      <c r="W294" s="65">
        <v>0</v>
      </c>
      <c r="X294" s="65">
        <v>0</v>
      </c>
      <c r="Y294" s="65">
        <v>1</v>
      </c>
      <c r="Z294" s="65">
        <v>0</v>
      </c>
      <c r="AA294" s="65">
        <v>1</v>
      </c>
      <c r="AB294" s="65">
        <v>0</v>
      </c>
      <c r="AC294" s="65">
        <v>0</v>
      </c>
      <c r="AD294" s="65">
        <v>0</v>
      </c>
      <c r="AE294" s="107">
        <f t="shared" si="19"/>
        <v>2</v>
      </c>
      <c r="AF294" s="65">
        <f t="shared" si="20"/>
        <v>1</v>
      </c>
      <c r="AG294" s="107">
        <f t="shared" si="21"/>
        <v>2</v>
      </c>
      <c r="AH294" s="124" t="s">
        <v>6051</v>
      </c>
      <c r="AI294" s="12">
        <f t="shared" si="22"/>
        <v>3</v>
      </c>
    </row>
    <row r="295" spans="1:35" s="103" customFormat="1" x14ac:dyDescent="0.25">
      <c r="B295" s="103" t="s">
        <v>1229</v>
      </c>
      <c r="C295" s="104" t="s">
        <v>1230</v>
      </c>
      <c r="D295" s="103">
        <v>34430</v>
      </c>
      <c r="E295" s="65">
        <v>0</v>
      </c>
      <c r="F295" s="65">
        <v>0</v>
      </c>
      <c r="G295" s="65">
        <v>0</v>
      </c>
      <c r="H295" s="65">
        <v>0</v>
      </c>
      <c r="I295" s="65">
        <v>0</v>
      </c>
      <c r="J295" s="65">
        <v>0</v>
      </c>
      <c r="K295" s="65">
        <v>0</v>
      </c>
      <c r="L295" s="65">
        <v>0</v>
      </c>
      <c r="M295" s="65">
        <v>0</v>
      </c>
      <c r="N295" s="65">
        <v>0</v>
      </c>
      <c r="O295" s="65">
        <v>0</v>
      </c>
      <c r="P295" s="65">
        <v>0</v>
      </c>
      <c r="Q295" s="65">
        <v>0</v>
      </c>
      <c r="R295" s="65">
        <v>0</v>
      </c>
      <c r="S295" s="65">
        <v>0</v>
      </c>
      <c r="T295" s="65">
        <v>0</v>
      </c>
      <c r="U295" s="65">
        <v>0</v>
      </c>
      <c r="V295" s="65">
        <v>0</v>
      </c>
      <c r="W295" s="65">
        <v>0</v>
      </c>
      <c r="X295" s="65">
        <v>0</v>
      </c>
      <c r="Y295" s="65">
        <v>0</v>
      </c>
      <c r="Z295" s="65">
        <v>0</v>
      </c>
      <c r="AA295" s="65">
        <v>0</v>
      </c>
      <c r="AB295" s="65">
        <v>0</v>
      </c>
      <c r="AC295" s="65">
        <v>0</v>
      </c>
      <c r="AD295" s="65">
        <v>0</v>
      </c>
      <c r="AE295" s="107">
        <f t="shared" si="19"/>
        <v>0</v>
      </c>
      <c r="AF295" s="65">
        <f t="shared" si="20"/>
        <v>0</v>
      </c>
      <c r="AG295" s="107">
        <f t="shared" si="21"/>
        <v>0</v>
      </c>
      <c r="AH295" s="124" t="s">
        <v>6047</v>
      </c>
      <c r="AI295" s="12">
        <f t="shared" si="22"/>
        <v>1.667</v>
      </c>
    </row>
    <row r="296" spans="1:35" s="103" customFormat="1" x14ac:dyDescent="0.25">
      <c r="B296" s="103" t="s">
        <v>1231</v>
      </c>
      <c r="C296" s="104" t="s">
        <v>1232</v>
      </c>
      <c r="D296" s="103">
        <v>34430</v>
      </c>
      <c r="E296" s="65">
        <v>0</v>
      </c>
      <c r="F296" s="65">
        <v>0</v>
      </c>
      <c r="G296" s="65">
        <v>0</v>
      </c>
      <c r="H296" s="65">
        <v>0</v>
      </c>
      <c r="I296" s="65">
        <v>0</v>
      </c>
      <c r="J296" s="65">
        <v>0</v>
      </c>
      <c r="K296" s="65">
        <v>0</v>
      </c>
      <c r="L296" s="65">
        <v>0</v>
      </c>
      <c r="M296" s="65">
        <v>0</v>
      </c>
      <c r="N296" s="65">
        <v>0</v>
      </c>
      <c r="O296" s="65">
        <v>0</v>
      </c>
      <c r="P296" s="65">
        <v>0</v>
      </c>
      <c r="Q296" s="65">
        <v>0</v>
      </c>
      <c r="R296" s="65">
        <v>0</v>
      </c>
      <c r="S296" s="65">
        <v>0</v>
      </c>
      <c r="T296" s="65">
        <v>0</v>
      </c>
      <c r="U296" s="65">
        <v>0</v>
      </c>
      <c r="V296" s="65">
        <v>0</v>
      </c>
      <c r="W296" s="65">
        <v>0</v>
      </c>
      <c r="X296" s="65">
        <v>0</v>
      </c>
      <c r="Y296" s="65">
        <v>0</v>
      </c>
      <c r="Z296" s="65">
        <v>0</v>
      </c>
      <c r="AA296" s="65">
        <v>0</v>
      </c>
      <c r="AB296" s="65">
        <v>0</v>
      </c>
      <c r="AC296" s="65">
        <v>0</v>
      </c>
      <c r="AD296" s="65">
        <v>0</v>
      </c>
      <c r="AE296" s="107">
        <f t="shared" si="19"/>
        <v>0</v>
      </c>
      <c r="AF296" s="65">
        <f t="shared" si="20"/>
        <v>0</v>
      </c>
      <c r="AG296" s="107">
        <f t="shared" si="21"/>
        <v>0</v>
      </c>
      <c r="AH296" s="124" t="s">
        <v>6054</v>
      </c>
      <c r="AI296" s="12">
        <f t="shared" si="22"/>
        <v>2.6669999999999998</v>
      </c>
    </row>
    <row r="297" spans="1:35" s="103" customFormat="1" x14ac:dyDescent="0.25">
      <c r="B297" s="103" t="s">
        <v>1233</v>
      </c>
      <c r="C297" s="104" t="s">
        <v>1234</v>
      </c>
      <c r="D297" s="103">
        <v>34430</v>
      </c>
      <c r="E297" s="65">
        <v>0</v>
      </c>
      <c r="F297" s="65">
        <v>0</v>
      </c>
      <c r="G297" s="65">
        <v>0</v>
      </c>
      <c r="H297" s="65">
        <v>0</v>
      </c>
      <c r="I297" s="65">
        <v>0</v>
      </c>
      <c r="J297" s="65">
        <v>0</v>
      </c>
      <c r="K297" s="65">
        <v>0</v>
      </c>
      <c r="L297" s="65">
        <v>0</v>
      </c>
      <c r="M297" s="65">
        <v>0</v>
      </c>
      <c r="N297" s="65">
        <v>0</v>
      </c>
      <c r="O297" s="65">
        <v>0</v>
      </c>
      <c r="P297" s="65">
        <v>0</v>
      </c>
      <c r="Q297" s="65">
        <v>0</v>
      </c>
      <c r="R297" s="65">
        <v>0</v>
      </c>
      <c r="S297" s="65">
        <v>0</v>
      </c>
      <c r="T297" s="65">
        <v>0</v>
      </c>
      <c r="U297" s="65">
        <v>0</v>
      </c>
      <c r="V297" s="65">
        <v>0</v>
      </c>
      <c r="W297" s="65">
        <v>0</v>
      </c>
      <c r="X297" s="65">
        <v>0</v>
      </c>
      <c r="Y297" s="65">
        <v>0</v>
      </c>
      <c r="Z297" s="65">
        <v>0</v>
      </c>
      <c r="AA297" s="65">
        <v>0</v>
      </c>
      <c r="AB297" s="65">
        <v>0</v>
      </c>
      <c r="AC297" s="65">
        <v>0</v>
      </c>
      <c r="AD297" s="65">
        <v>0</v>
      </c>
      <c r="AE297" s="107">
        <f t="shared" si="19"/>
        <v>0</v>
      </c>
      <c r="AF297" s="65">
        <f t="shared" si="20"/>
        <v>0</v>
      </c>
      <c r="AG297" s="107">
        <f t="shared" si="21"/>
        <v>0</v>
      </c>
      <c r="AH297" s="124" t="s">
        <v>6053</v>
      </c>
      <c r="AI297" s="12">
        <f t="shared" si="22"/>
        <v>3.6669999999999998</v>
      </c>
    </row>
    <row r="298" spans="1:35" s="103" customFormat="1" x14ac:dyDescent="0.25">
      <c r="B298" s="103" t="s">
        <v>1235</v>
      </c>
      <c r="C298" s="104" t="s">
        <v>1236</v>
      </c>
      <c r="D298" s="103">
        <v>34430</v>
      </c>
      <c r="E298" s="65">
        <v>0</v>
      </c>
      <c r="F298" s="65">
        <v>1</v>
      </c>
      <c r="G298" s="65">
        <v>1</v>
      </c>
      <c r="H298" s="65">
        <v>1</v>
      </c>
      <c r="I298" s="65">
        <v>0</v>
      </c>
      <c r="J298" s="65">
        <v>0</v>
      </c>
      <c r="K298" s="65">
        <v>0</v>
      </c>
      <c r="L298" s="65">
        <v>0</v>
      </c>
      <c r="M298" s="65">
        <v>1</v>
      </c>
      <c r="N298" s="65">
        <v>0</v>
      </c>
      <c r="O298" s="65">
        <v>0</v>
      </c>
      <c r="P298" s="65">
        <v>0</v>
      </c>
      <c r="Q298" s="65">
        <v>0</v>
      </c>
      <c r="R298" s="65">
        <v>0</v>
      </c>
      <c r="S298" s="65">
        <v>0</v>
      </c>
      <c r="T298" s="65">
        <v>0</v>
      </c>
      <c r="U298" s="65">
        <v>0</v>
      </c>
      <c r="V298" s="65">
        <v>0</v>
      </c>
      <c r="W298" s="65">
        <v>0</v>
      </c>
      <c r="X298" s="65">
        <v>0</v>
      </c>
      <c r="Y298" s="65">
        <v>0</v>
      </c>
      <c r="Z298" s="65">
        <v>0</v>
      </c>
      <c r="AA298" s="65">
        <v>0</v>
      </c>
      <c r="AB298" s="65">
        <v>0</v>
      </c>
      <c r="AC298" s="65">
        <v>0</v>
      </c>
      <c r="AD298" s="65">
        <v>0</v>
      </c>
      <c r="AE298" s="107">
        <f t="shared" si="19"/>
        <v>4</v>
      </c>
      <c r="AF298" s="65">
        <f t="shared" si="20"/>
        <v>1</v>
      </c>
      <c r="AG298" s="107">
        <f t="shared" si="21"/>
        <v>4</v>
      </c>
      <c r="AH298" s="124" t="s">
        <v>6046</v>
      </c>
      <c r="AI298" s="12" t="str">
        <f t="shared" si="22"/>
        <v>QQQ</v>
      </c>
    </row>
    <row r="299" spans="1:35" s="103" customFormat="1" x14ac:dyDescent="0.25">
      <c r="B299" s="103" t="s">
        <v>1237</v>
      </c>
      <c r="C299" s="104" t="s">
        <v>1238</v>
      </c>
      <c r="D299" s="103">
        <v>34430</v>
      </c>
      <c r="E299" s="65">
        <v>0</v>
      </c>
      <c r="F299" s="65">
        <v>0</v>
      </c>
      <c r="G299" s="65">
        <v>1</v>
      </c>
      <c r="H299" s="65">
        <v>1</v>
      </c>
      <c r="I299" s="65">
        <v>0</v>
      </c>
      <c r="J299" s="65">
        <v>0</v>
      </c>
      <c r="K299" s="65">
        <v>0</v>
      </c>
      <c r="L299" s="65">
        <v>0</v>
      </c>
      <c r="M299" s="65">
        <v>0</v>
      </c>
      <c r="N299" s="65">
        <v>1</v>
      </c>
      <c r="O299" s="65">
        <v>0</v>
      </c>
      <c r="P299" s="65">
        <v>1</v>
      </c>
      <c r="Q299" s="65">
        <v>0</v>
      </c>
      <c r="R299" s="65">
        <v>1</v>
      </c>
      <c r="S299" s="65">
        <v>0</v>
      </c>
      <c r="T299" s="65">
        <v>0</v>
      </c>
      <c r="U299" s="65">
        <v>0</v>
      </c>
      <c r="V299" s="65">
        <v>0</v>
      </c>
      <c r="W299" s="65">
        <v>0</v>
      </c>
      <c r="X299" s="65">
        <v>0</v>
      </c>
      <c r="Y299" s="65">
        <v>0</v>
      </c>
      <c r="Z299" s="65">
        <v>1</v>
      </c>
      <c r="AA299" s="65">
        <v>0</v>
      </c>
      <c r="AB299" s="65">
        <v>0</v>
      </c>
      <c r="AC299" s="65">
        <v>0</v>
      </c>
      <c r="AD299" s="65">
        <v>0</v>
      </c>
      <c r="AE299" s="107">
        <f t="shared" si="19"/>
        <v>6</v>
      </c>
      <c r="AF299" s="65">
        <f t="shared" si="20"/>
        <v>1</v>
      </c>
      <c r="AG299" s="107">
        <f t="shared" si="21"/>
        <v>6</v>
      </c>
      <c r="AH299" s="124" t="s">
        <v>6054</v>
      </c>
      <c r="AI299" s="12">
        <f t="shared" si="22"/>
        <v>2.6669999999999998</v>
      </c>
    </row>
    <row r="300" spans="1:35" s="103" customFormat="1" x14ac:dyDescent="0.25">
      <c r="A300" s="103" t="s">
        <v>5136</v>
      </c>
      <c r="B300" s="103" t="s">
        <v>5414</v>
      </c>
      <c r="C300" s="104" t="s">
        <v>5415</v>
      </c>
      <c r="D300" s="103">
        <v>34430</v>
      </c>
      <c r="E300" s="65">
        <v>0</v>
      </c>
      <c r="F300" s="65">
        <v>0</v>
      </c>
      <c r="G300" s="65">
        <v>0</v>
      </c>
      <c r="H300" s="65">
        <v>0</v>
      </c>
      <c r="I300" s="65">
        <v>0</v>
      </c>
      <c r="J300" s="65">
        <v>1</v>
      </c>
      <c r="K300" s="65">
        <v>0</v>
      </c>
      <c r="L300" s="65">
        <v>0</v>
      </c>
      <c r="M300" s="65">
        <v>1</v>
      </c>
      <c r="N300" s="65">
        <v>0</v>
      </c>
      <c r="O300" s="65">
        <v>1</v>
      </c>
      <c r="P300" s="65">
        <v>0</v>
      </c>
      <c r="Q300" s="65">
        <v>0</v>
      </c>
      <c r="R300" s="65">
        <v>0</v>
      </c>
      <c r="S300" s="65">
        <v>0</v>
      </c>
      <c r="T300" s="65">
        <v>0</v>
      </c>
      <c r="U300" s="65">
        <v>0</v>
      </c>
      <c r="V300" s="65">
        <v>0</v>
      </c>
      <c r="W300" s="65">
        <v>1</v>
      </c>
      <c r="X300" s="65">
        <v>0</v>
      </c>
      <c r="Y300" s="65">
        <v>1</v>
      </c>
      <c r="Z300" s="65">
        <v>0</v>
      </c>
      <c r="AA300" s="65">
        <v>1</v>
      </c>
      <c r="AB300" s="65">
        <v>0</v>
      </c>
      <c r="AC300" s="65">
        <v>1</v>
      </c>
      <c r="AD300" s="65">
        <v>0</v>
      </c>
      <c r="AE300" s="107">
        <f t="shared" si="19"/>
        <v>7</v>
      </c>
      <c r="AF300" s="65">
        <f t="shared" si="20"/>
        <v>1</v>
      </c>
      <c r="AG300" s="107">
        <f t="shared" si="21"/>
        <v>8</v>
      </c>
      <c r="AH300" s="124" t="s">
        <v>6051</v>
      </c>
      <c r="AI300" s="12">
        <f t="shared" si="22"/>
        <v>3</v>
      </c>
    </row>
    <row r="301" spans="1:35" s="103" customFormat="1" x14ac:dyDescent="0.25">
      <c r="A301" s="103" t="s">
        <v>5136</v>
      </c>
      <c r="B301" s="103" t="s">
        <v>5416</v>
      </c>
      <c r="C301" s="104" t="s">
        <v>5417</v>
      </c>
      <c r="D301" s="103">
        <v>34430</v>
      </c>
      <c r="E301" s="65">
        <v>0</v>
      </c>
      <c r="F301" s="65">
        <v>0</v>
      </c>
      <c r="G301" s="65">
        <v>0</v>
      </c>
      <c r="H301" s="65">
        <v>0</v>
      </c>
      <c r="I301" s="65">
        <v>0</v>
      </c>
      <c r="J301" s="65">
        <v>0</v>
      </c>
      <c r="K301" s="65">
        <v>0</v>
      </c>
      <c r="L301" s="65">
        <v>0</v>
      </c>
      <c r="M301" s="65">
        <v>0</v>
      </c>
      <c r="N301" s="65">
        <v>0</v>
      </c>
      <c r="O301" s="65">
        <v>0</v>
      </c>
      <c r="P301" s="65">
        <v>0</v>
      </c>
      <c r="Q301" s="65">
        <v>0</v>
      </c>
      <c r="R301" s="65">
        <v>0</v>
      </c>
      <c r="S301" s="65">
        <v>0</v>
      </c>
      <c r="T301" s="65">
        <v>0</v>
      </c>
      <c r="U301" s="65">
        <v>0</v>
      </c>
      <c r="V301" s="65">
        <v>0</v>
      </c>
      <c r="W301" s="65">
        <v>0</v>
      </c>
      <c r="X301" s="65">
        <v>0</v>
      </c>
      <c r="Y301" s="65">
        <v>0</v>
      </c>
      <c r="Z301" s="65">
        <v>0</v>
      </c>
      <c r="AA301" s="65">
        <v>0</v>
      </c>
      <c r="AB301" s="65">
        <v>0</v>
      </c>
      <c r="AC301" s="65">
        <v>0</v>
      </c>
      <c r="AD301" s="65">
        <v>0</v>
      </c>
      <c r="AE301" s="107">
        <f t="shared" si="19"/>
        <v>0</v>
      </c>
      <c r="AF301" s="65">
        <f t="shared" si="20"/>
        <v>0</v>
      </c>
      <c r="AG301" s="107">
        <f t="shared" si="21"/>
        <v>0</v>
      </c>
      <c r="AH301" s="124" t="s">
        <v>6053</v>
      </c>
      <c r="AI301" s="12">
        <f t="shared" si="22"/>
        <v>3.6669999999999998</v>
      </c>
    </row>
    <row r="302" spans="1:35" s="103" customFormat="1" x14ac:dyDescent="0.25">
      <c r="B302" s="103" t="s">
        <v>1241</v>
      </c>
      <c r="C302" s="104" t="s">
        <v>1242</v>
      </c>
      <c r="D302" s="103">
        <v>34430</v>
      </c>
      <c r="E302" s="65">
        <v>0</v>
      </c>
      <c r="F302" s="65">
        <v>0</v>
      </c>
      <c r="G302" s="65">
        <v>0</v>
      </c>
      <c r="H302" s="65">
        <v>0</v>
      </c>
      <c r="I302" s="65">
        <v>0</v>
      </c>
      <c r="J302" s="65">
        <v>0</v>
      </c>
      <c r="K302" s="65">
        <v>0</v>
      </c>
      <c r="L302" s="65">
        <v>0</v>
      </c>
      <c r="M302" s="65">
        <v>0</v>
      </c>
      <c r="N302" s="65">
        <v>0</v>
      </c>
      <c r="O302" s="65">
        <v>0</v>
      </c>
      <c r="P302" s="65">
        <v>0</v>
      </c>
      <c r="Q302" s="65">
        <v>0</v>
      </c>
      <c r="R302" s="65">
        <v>0</v>
      </c>
      <c r="S302" s="65">
        <v>0</v>
      </c>
      <c r="T302" s="65">
        <v>0</v>
      </c>
      <c r="U302" s="65">
        <v>0</v>
      </c>
      <c r="V302" s="65">
        <v>0</v>
      </c>
      <c r="W302" s="65">
        <v>0</v>
      </c>
      <c r="X302" s="65">
        <v>0</v>
      </c>
      <c r="Y302" s="65">
        <v>0</v>
      </c>
      <c r="Z302" s="65">
        <v>0</v>
      </c>
      <c r="AA302" s="65">
        <v>0</v>
      </c>
      <c r="AB302" s="65">
        <v>0</v>
      </c>
      <c r="AC302" s="65">
        <v>0</v>
      </c>
      <c r="AD302" s="65">
        <v>0</v>
      </c>
      <c r="AE302" s="107">
        <f t="shared" si="19"/>
        <v>0</v>
      </c>
      <c r="AF302" s="65">
        <f t="shared" si="20"/>
        <v>0</v>
      </c>
      <c r="AG302" s="107">
        <f t="shared" si="21"/>
        <v>0</v>
      </c>
      <c r="AH302" s="124" t="s">
        <v>6054</v>
      </c>
      <c r="AI302" s="12">
        <f t="shared" si="22"/>
        <v>2.6669999999999998</v>
      </c>
    </row>
    <row r="303" spans="1:35" s="103" customFormat="1" x14ac:dyDescent="0.25">
      <c r="B303" s="103" t="s">
        <v>1243</v>
      </c>
      <c r="C303" s="104" t="s">
        <v>1244</v>
      </c>
      <c r="D303" s="103">
        <v>34430</v>
      </c>
      <c r="E303" s="65">
        <v>0</v>
      </c>
      <c r="F303" s="65">
        <v>0</v>
      </c>
      <c r="G303" s="65">
        <v>0</v>
      </c>
      <c r="H303" s="65">
        <v>0</v>
      </c>
      <c r="I303" s="65">
        <v>0</v>
      </c>
      <c r="J303" s="65">
        <v>1</v>
      </c>
      <c r="K303" s="65">
        <v>0</v>
      </c>
      <c r="L303" s="65">
        <v>0</v>
      </c>
      <c r="M303" s="65">
        <v>0</v>
      </c>
      <c r="N303" s="65">
        <v>0</v>
      </c>
      <c r="O303" s="65">
        <v>0</v>
      </c>
      <c r="P303" s="65">
        <v>0</v>
      </c>
      <c r="Q303" s="65">
        <v>0</v>
      </c>
      <c r="R303" s="65">
        <v>0</v>
      </c>
      <c r="S303" s="65">
        <v>0</v>
      </c>
      <c r="T303" s="65">
        <v>0</v>
      </c>
      <c r="U303" s="65">
        <v>0</v>
      </c>
      <c r="V303" s="65">
        <v>0</v>
      </c>
      <c r="W303" s="65">
        <v>0</v>
      </c>
      <c r="X303" s="65">
        <v>0</v>
      </c>
      <c r="Y303" s="65">
        <v>0</v>
      </c>
      <c r="Z303" s="65">
        <v>0</v>
      </c>
      <c r="AA303" s="65">
        <v>0</v>
      </c>
      <c r="AB303" s="65">
        <v>0</v>
      </c>
      <c r="AC303" s="65">
        <v>0</v>
      </c>
      <c r="AD303" s="65">
        <v>0</v>
      </c>
      <c r="AE303" s="107">
        <f t="shared" si="19"/>
        <v>1</v>
      </c>
      <c r="AF303" s="65">
        <f t="shared" si="20"/>
        <v>1</v>
      </c>
      <c r="AG303" s="107">
        <f t="shared" si="21"/>
        <v>2</v>
      </c>
      <c r="AH303" s="124" t="s">
        <v>5135</v>
      </c>
      <c r="AI303" s="12">
        <f t="shared" si="22"/>
        <v>1</v>
      </c>
    </row>
    <row r="304" spans="1:35" s="103" customFormat="1" x14ac:dyDescent="0.25">
      <c r="A304" s="103" t="s">
        <v>5136</v>
      </c>
      <c r="B304" s="103" t="s">
        <v>5418</v>
      </c>
      <c r="C304" s="104" t="s">
        <v>5419</v>
      </c>
      <c r="D304" s="103">
        <v>34430</v>
      </c>
      <c r="E304" s="65">
        <v>0</v>
      </c>
      <c r="F304" s="65">
        <v>0</v>
      </c>
      <c r="G304" s="65">
        <v>0</v>
      </c>
      <c r="H304" s="65">
        <v>0</v>
      </c>
      <c r="I304" s="65">
        <v>0</v>
      </c>
      <c r="J304" s="65">
        <v>0</v>
      </c>
      <c r="K304" s="65">
        <v>0</v>
      </c>
      <c r="L304" s="65">
        <v>0</v>
      </c>
      <c r="M304" s="65">
        <v>0</v>
      </c>
      <c r="N304" s="65">
        <v>0</v>
      </c>
      <c r="O304" s="65">
        <v>0</v>
      </c>
      <c r="P304" s="65">
        <v>0</v>
      </c>
      <c r="Q304" s="65">
        <v>0</v>
      </c>
      <c r="R304" s="65">
        <v>0</v>
      </c>
      <c r="S304" s="65">
        <v>0</v>
      </c>
      <c r="T304" s="65">
        <v>0</v>
      </c>
      <c r="U304" s="65">
        <v>0</v>
      </c>
      <c r="V304" s="65">
        <v>0</v>
      </c>
      <c r="W304" s="65">
        <v>0</v>
      </c>
      <c r="X304" s="65">
        <v>0</v>
      </c>
      <c r="Y304" s="65">
        <v>0</v>
      </c>
      <c r="Z304" s="65">
        <v>0</v>
      </c>
      <c r="AA304" s="65">
        <v>0</v>
      </c>
      <c r="AB304" s="65">
        <v>0</v>
      </c>
      <c r="AC304" s="65">
        <v>0</v>
      </c>
      <c r="AD304" s="65">
        <v>0</v>
      </c>
      <c r="AE304" s="107">
        <f t="shared" si="19"/>
        <v>0</v>
      </c>
      <c r="AF304" s="65">
        <f t="shared" si="20"/>
        <v>0</v>
      </c>
      <c r="AG304" s="107">
        <f t="shared" si="21"/>
        <v>0</v>
      </c>
      <c r="AH304" s="124" t="s">
        <v>6054</v>
      </c>
      <c r="AI304" s="12">
        <f t="shared" si="22"/>
        <v>2.6669999999999998</v>
      </c>
    </row>
    <row r="305" spans="1:35" s="103" customFormat="1" x14ac:dyDescent="0.25">
      <c r="A305" s="103" t="s">
        <v>5136</v>
      </c>
      <c r="B305" s="103" t="s">
        <v>5420</v>
      </c>
      <c r="C305" s="104" t="s">
        <v>5421</v>
      </c>
      <c r="D305" s="103">
        <v>34430</v>
      </c>
      <c r="E305" s="65">
        <v>0</v>
      </c>
      <c r="F305" s="65">
        <v>0</v>
      </c>
      <c r="G305" s="65">
        <v>0</v>
      </c>
      <c r="H305" s="65">
        <v>0</v>
      </c>
      <c r="I305" s="65">
        <v>0</v>
      </c>
      <c r="J305" s="65">
        <v>0</v>
      </c>
      <c r="K305" s="65">
        <v>0</v>
      </c>
      <c r="L305" s="65">
        <v>0</v>
      </c>
      <c r="M305" s="65">
        <v>0</v>
      </c>
      <c r="N305" s="65">
        <v>0</v>
      </c>
      <c r="O305" s="65">
        <v>0</v>
      </c>
      <c r="P305" s="65">
        <v>0</v>
      </c>
      <c r="Q305" s="65">
        <v>0</v>
      </c>
      <c r="R305" s="65">
        <v>1</v>
      </c>
      <c r="S305" s="65">
        <v>0</v>
      </c>
      <c r="T305" s="65">
        <v>0</v>
      </c>
      <c r="U305" s="65">
        <v>0</v>
      </c>
      <c r="V305" s="65">
        <v>0</v>
      </c>
      <c r="W305" s="65">
        <v>0</v>
      </c>
      <c r="X305" s="65">
        <v>0</v>
      </c>
      <c r="Y305" s="65">
        <v>0</v>
      </c>
      <c r="Z305" s="65">
        <v>0</v>
      </c>
      <c r="AA305" s="65">
        <v>0</v>
      </c>
      <c r="AB305" s="65">
        <v>0</v>
      </c>
      <c r="AC305" s="65">
        <v>0</v>
      </c>
      <c r="AD305" s="65">
        <v>0</v>
      </c>
      <c r="AE305" s="107">
        <f t="shared" si="19"/>
        <v>1</v>
      </c>
      <c r="AF305" s="65">
        <f t="shared" si="20"/>
        <v>1</v>
      </c>
      <c r="AG305" s="107">
        <f t="shared" si="21"/>
        <v>1</v>
      </c>
      <c r="AH305" s="124" t="s">
        <v>6054</v>
      </c>
      <c r="AI305" s="12">
        <f t="shared" si="22"/>
        <v>2.6669999999999998</v>
      </c>
    </row>
    <row r="306" spans="1:35" s="103" customFormat="1" x14ac:dyDescent="0.25">
      <c r="B306" s="103" t="s">
        <v>1245</v>
      </c>
      <c r="C306" s="104" t="s">
        <v>1246</v>
      </c>
      <c r="D306" s="103">
        <v>34430</v>
      </c>
      <c r="E306" s="65">
        <v>0</v>
      </c>
      <c r="F306" s="65">
        <v>0</v>
      </c>
      <c r="G306" s="65">
        <v>0</v>
      </c>
      <c r="H306" s="65">
        <v>0</v>
      </c>
      <c r="I306" s="65">
        <v>0</v>
      </c>
      <c r="J306" s="65">
        <v>0</v>
      </c>
      <c r="K306" s="65">
        <v>0</v>
      </c>
      <c r="L306" s="65">
        <v>0</v>
      </c>
      <c r="M306" s="65">
        <v>0</v>
      </c>
      <c r="N306" s="65">
        <v>0</v>
      </c>
      <c r="O306" s="65">
        <v>0</v>
      </c>
      <c r="P306" s="65">
        <v>0</v>
      </c>
      <c r="Q306" s="65">
        <v>0</v>
      </c>
      <c r="R306" s="65">
        <v>0</v>
      </c>
      <c r="S306" s="65">
        <v>0</v>
      </c>
      <c r="T306" s="65">
        <v>0</v>
      </c>
      <c r="U306" s="65">
        <v>0</v>
      </c>
      <c r="V306" s="65">
        <v>0</v>
      </c>
      <c r="W306" s="65">
        <v>0</v>
      </c>
      <c r="X306" s="65">
        <v>0</v>
      </c>
      <c r="Y306" s="65">
        <v>0</v>
      </c>
      <c r="Z306" s="65">
        <v>0</v>
      </c>
      <c r="AA306" s="65">
        <v>0</v>
      </c>
      <c r="AB306" s="65">
        <v>0</v>
      </c>
      <c r="AC306" s="65">
        <v>0</v>
      </c>
      <c r="AD306" s="65">
        <v>0</v>
      </c>
      <c r="AE306" s="107">
        <f t="shared" si="19"/>
        <v>0</v>
      </c>
      <c r="AF306" s="65">
        <f t="shared" si="20"/>
        <v>0</v>
      </c>
      <c r="AG306" s="107">
        <f t="shared" si="21"/>
        <v>0</v>
      </c>
      <c r="AH306" s="124" t="s">
        <v>6048</v>
      </c>
      <c r="AI306" s="12">
        <f t="shared" si="22"/>
        <v>2.3330000000000002</v>
      </c>
    </row>
    <row r="307" spans="1:35" s="103" customFormat="1" x14ac:dyDescent="0.25">
      <c r="B307" s="103" t="s">
        <v>1247</v>
      </c>
      <c r="C307" s="104" t="s">
        <v>1248</v>
      </c>
      <c r="D307" s="103">
        <v>34430</v>
      </c>
      <c r="E307" s="65">
        <v>0</v>
      </c>
      <c r="F307" s="65">
        <v>0</v>
      </c>
      <c r="G307" s="65">
        <v>0</v>
      </c>
      <c r="H307" s="65">
        <v>0</v>
      </c>
      <c r="I307" s="65">
        <v>0</v>
      </c>
      <c r="J307" s="65">
        <v>0</v>
      </c>
      <c r="K307" s="65">
        <v>0</v>
      </c>
      <c r="L307" s="65">
        <v>0</v>
      </c>
      <c r="M307" s="65">
        <v>0</v>
      </c>
      <c r="N307" s="65">
        <v>0</v>
      </c>
      <c r="O307" s="65">
        <v>1</v>
      </c>
      <c r="P307" s="65">
        <v>0</v>
      </c>
      <c r="Q307" s="65">
        <v>0</v>
      </c>
      <c r="R307" s="65">
        <v>0</v>
      </c>
      <c r="S307" s="65">
        <v>0</v>
      </c>
      <c r="T307" s="65">
        <v>0</v>
      </c>
      <c r="U307" s="65">
        <v>0</v>
      </c>
      <c r="V307" s="65">
        <v>0</v>
      </c>
      <c r="W307" s="65">
        <v>1</v>
      </c>
      <c r="X307" s="65">
        <v>0</v>
      </c>
      <c r="Y307" s="65">
        <v>0</v>
      </c>
      <c r="Z307" s="65">
        <v>1</v>
      </c>
      <c r="AA307" s="65">
        <v>0</v>
      </c>
      <c r="AB307" s="65">
        <v>0</v>
      </c>
      <c r="AC307" s="65">
        <v>0</v>
      </c>
      <c r="AD307" s="65">
        <v>1</v>
      </c>
      <c r="AE307" s="107">
        <f t="shared" si="19"/>
        <v>4</v>
      </c>
      <c r="AF307" s="65">
        <f t="shared" si="20"/>
        <v>1</v>
      </c>
      <c r="AG307" s="107">
        <f t="shared" si="21"/>
        <v>4</v>
      </c>
      <c r="AH307" s="124" t="s">
        <v>6050</v>
      </c>
      <c r="AI307" s="12">
        <f t="shared" si="22"/>
        <v>2</v>
      </c>
    </row>
    <row r="308" spans="1:35" s="103" customFormat="1" x14ac:dyDescent="0.25">
      <c r="B308" s="103" t="s">
        <v>1249</v>
      </c>
      <c r="C308" s="104" t="s">
        <v>1250</v>
      </c>
      <c r="D308" s="103">
        <v>34430</v>
      </c>
      <c r="E308" s="65">
        <v>0</v>
      </c>
      <c r="F308" s="65">
        <v>0</v>
      </c>
      <c r="G308" s="65">
        <v>0</v>
      </c>
      <c r="H308" s="65">
        <v>0</v>
      </c>
      <c r="I308" s="65">
        <v>0</v>
      </c>
      <c r="J308" s="65">
        <v>0</v>
      </c>
      <c r="K308" s="65">
        <v>0</v>
      </c>
      <c r="L308" s="65">
        <v>0</v>
      </c>
      <c r="M308" s="65">
        <v>0</v>
      </c>
      <c r="N308" s="65">
        <v>0</v>
      </c>
      <c r="O308" s="65">
        <v>0</v>
      </c>
      <c r="P308" s="65">
        <v>0</v>
      </c>
      <c r="Q308" s="65">
        <v>0</v>
      </c>
      <c r="R308" s="65">
        <v>0</v>
      </c>
      <c r="S308" s="65">
        <v>0</v>
      </c>
      <c r="T308" s="65">
        <v>0</v>
      </c>
      <c r="U308" s="65">
        <v>0</v>
      </c>
      <c r="V308" s="65">
        <v>0</v>
      </c>
      <c r="W308" s="65">
        <v>0</v>
      </c>
      <c r="X308" s="65">
        <v>0</v>
      </c>
      <c r="Y308" s="65">
        <v>0</v>
      </c>
      <c r="Z308" s="65">
        <v>0</v>
      </c>
      <c r="AA308" s="65">
        <v>0</v>
      </c>
      <c r="AB308" s="65">
        <v>0</v>
      </c>
      <c r="AC308" s="65">
        <v>0</v>
      </c>
      <c r="AD308" s="65">
        <v>0</v>
      </c>
      <c r="AE308" s="107">
        <f t="shared" si="19"/>
        <v>0</v>
      </c>
      <c r="AF308" s="65">
        <f t="shared" si="20"/>
        <v>0</v>
      </c>
      <c r="AG308" s="107">
        <f t="shared" si="21"/>
        <v>0</v>
      </c>
      <c r="AH308" s="124" t="s">
        <v>5962</v>
      </c>
      <c r="AI308" s="12">
        <f t="shared" si="22"/>
        <v>0</v>
      </c>
    </row>
    <row r="309" spans="1:35" s="103" customFormat="1" x14ac:dyDescent="0.25">
      <c r="A309" s="103" t="s">
        <v>5136</v>
      </c>
      <c r="B309" s="103" t="s">
        <v>5422</v>
      </c>
      <c r="C309" s="104" t="s">
        <v>5423</v>
      </c>
      <c r="D309" s="103">
        <v>34430</v>
      </c>
      <c r="E309" s="65">
        <v>0</v>
      </c>
      <c r="F309" s="65">
        <v>0</v>
      </c>
      <c r="G309" s="65">
        <v>0</v>
      </c>
      <c r="H309" s="65">
        <v>0</v>
      </c>
      <c r="I309" s="65">
        <v>0</v>
      </c>
      <c r="J309" s="65">
        <v>0</v>
      </c>
      <c r="K309" s="65">
        <v>0</v>
      </c>
      <c r="L309" s="65">
        <v>0</v>
      </c>
      <c r="M309" s="65">
        <v>0</v>
      </c>
      <c r="N309" s="65">
        <v>0</v>
      </c>
      <c r="O309" s="65">
        <v>0</v>
      </c>
      <c r="P309" s="65">
        <v>0</v>
      </c>
      <c r="Q309" s="65">
        <v>0</v>
      </c>
      <c r="R309" s="65">
        <v>0</v>
      </c>
      <c r="S309" s="65">
        <v>0</v>
      </c>
      <c r="T309" s="65">
        <v>0</v>
      </c>
      <c r="U309" s="65">
        <v>0</v>
      </c>
      <c r="V309" s="65">
        <v>0</v>
      </c>
      <c r="W309" s="65">
        <v>0</v>
      </c>
      <c r="X309" s="65">
        <v>0</v>
      </c>
      <c r="Y309" s="65">
        <v>0</v>
      </c>
      <c r="Z309" s="65">
        <v>0</v>
      </c>
      <c r="AA309" s="65">
        <v>0</v>
      </c>
      <c r="AB309" s="65">
        <v>0</v>
      </c>
      <c r="AC309" s="65">
        <v>0</v>
      </c>
      <c r="AD309" s="65">
        <v>0</v>
      </c>
      <c r="AE309" s="107">
        <f t="shared" si="19"/>
        <v>0</v>
      </c>
      <c r="AF309" s="65">
        <f t="shared" si="20"/>
        <v>0</v>
      </c>
      <c r="AG309" s="107">
        <f t="shared" si="21"/>
        <v>0</v>
      </c>
      <c r="AH309" s="124" t="s">
        <v>6054</v>
      </c>
      <c r="AI309" s="12">
        <f t="shared" si="22"/>
        <v>2.6669999999999998</v>
      </c>
    </row>
    <row r="310" spans="1:35" s="103" customFormat="1" x14ac:dyDescent="0.25">
      <c r="B310" s="103" t="s">
        <v>1253</v>
      </c>
      <c r="C310" s="104" t="s">
        <v>1254</v>
      </c>
      <c r="D310" s="103">
        <v>34430</v>
      </c>
      <c r="E310" s="65">
        <v>0</v>
      </c>
      <c r="F310" s="65">
        <v>0</v>
      </c>
      <c r="G310" s="65">
        <v>0</v>
      </c>
      <c r="H310" s="65">
        <v>0</v>
      </c>
      <c r="I310" s="65">
        <v>0</v>
      </c>
      <c r="J310" s="65">
        <v>1</v>
      </c>
      <c r="K310" s="65">
        <v>0</v>
      </c>
      <c r="L310" s="65">
        <v>0</v>
      </c>
      <c r="M310" s="65">
        <v>0</v>
      </c>
      <c r="N310" s="65">
        <v>1</v>
      </c>
      <c r="O310" s="65">
        <v>0</v>
      </c>
      <c r="P310" s="65">
        <v>1</v>
      </c>
      <c r="Q310" s="65">
        <v>0</v>
      </c>
      <c r="R310" s="65">
        <v>0</v>
      </c>
      <c r="S310" s="65">
        <v>0</v>
      </c>
      <c r="T310" s="65">
        <v>0</v>
      </c>
      <c r="U310" s="65">
        <v>0</v>
      </c>
      <c r="V310" s="65">
        <v>0</v>
      </c>
      <c r="W310" s="65">
        <v>0</v>
      </c>
      <c r="X310" s="65">
        <v>0</v>
      </c>
      <c r="Y310" s="65">
        <v>0</v>
      </c>
      <c r="Z310" s="65">
        <v>0</v>
      </c>
      <c r="AA310" s="65">
        <v>0</v>
      </c>
      <c r="AB310" s="65">
        <v>0</v>
      </c>
      <c r="AC310" s="65">
        <v>0</v>
      </c>
      <c r="AD310" s="65">
        <v>0</v>
      </c>
      <c r="AE310" s="107">
        <f t="shared" si="19"/>
        <v>3</v>
      </c>
      <c r="AF310" s="65">
        <f t="shared" si="20"/>
        <v>1</v>
      </c>
      <c r="AG310" s="107">
        <f t="shared" si="21"/>
        <v>4</v>
      </c>
      <c r="AH310" s="124" t="s">
        <v>5135</v>
      </c>
      <c r="AI310" s="12">
        <f t="shared" si="22"/>
        <v>1</v>
      </c>
    </row>
    <row r="311" spans="1:35" s="103" customFormat="1" x14ac:dyDescent="0.25">
      <c r="A311" s="103" t="s">
        <v>5136</v>
      </c>
      <c r="B311" s="103" t="s">
        <v>5424</v>
      </c>
      <c r="C311" s="104" t="s">
        <v>5425</v>
      </c>
      <c r="D311" s="103">
        <v>34430</v>
      </c>
      <c r="E311" s="65">
        <v>0</v>
      </c>
      <c r="F311" s="65">
        <v>0</v>
      </c>
      <c r="G311" s="65">
        <v>0</v>
      </c>
      <c r="H311" s="65">
        <v>0</v>
      </c>
      <c r="I311" s="65">
        <v>0</v>
      </c>
      <c r="J311" s="65">
        <v>0</v>
      </c>
      <c r="K311" s="65">
        <v>0</v>
      </c>
      <c r="L311" s="65">
        <v>0</v>
      </c>
      <c r="M311" s="65">
        <v>0</v>
      </c>
      <c r="N311" s="65">
        <v>0</v>
      </c>
      <c r="O311" s="65">
        <v>0</v>
      </c>
      <c r="P311" s="65">
        <v>0</v>
      </c>
      <c r="Q311" s="65">
        <v>0</v>
      </c>
      <c r="R311" s="65">
        <v>0</v>
      </c>
      <c r="S311" s="65">
        <v>0</v>
      </c>
      <c r="T311" s="65">
        <v>0</v>
      </c>
      <c r="U311" s="65">
        <v>0</v>
      </c>
      <c r="V311" s="65">
        <v>0</v>
      </c>
      <c r="W311" s="65">
        <v>0</v>
      </c>
      <c r="X311" s="65">
        <v>0</v>
      </c>
      <c r="Y311" s="65">
        <v>0</v>
      </c>
      <c r="Z311" s="65">
        <v>0</v>
      </c>
      <c r="AA311" s="65">
        <v>0</v>
      </c>
      <c r="AB311" s="65">
        <v>0</v>
      </c>
      <c r="AC311" s="65">
        <v>0</v>
      </c>
      <c r="AD311" s="65">
        <v>0</v>
      </c>
      <c r="AE311" s="107">
        <f t="shared" si="19"/>
        <v>0</v>
      </c>
      <c r="AF311" s="65">
        <f t="shared" si="20"/>
        <v>0</v>
      </c>
      <c r="AG311" s="107">
        <f t="shared" si="21"/>
        <v>0</v>
      </c>
      <c r="AH311" s="124" t="s">
        <v>6054</v>
      </c>
      <c r="AI311" s="12">
        <f t="shared" si="22"/>
        <v>2.6669999999999998</v>
      </c>
    </row>
    <row r="312" spans="1:35" s="103" customFormat="1" x14ac:dyDescent="0.25">
      <c r="B312" s="103" t="s">
        <v>1255</v>
      </c>
      <c r="C312" s="104" t="s">
        <v>1256</v>
      </c>
      <c r="D312" s="103">
        <v>34430</v>
      </c>
      <c r="E312" s="65">
        <v>0</v>
      </c>
      <c r="F312" s="65">
        <v>0</v>
      </c>
      <c r="G312" s="65">
        <v>0</v>
      </c>
      <c r="H312" s="65">
        <v>0</v>
      </c>
      <c r="I312" s="65">
        <v>0</v>
      </c>
      <c r="J312" s="65">
        <v>1</v>
      </c>
      <c r="K312" s="65">
        <v>0</v>
      </c>
      <c r="L312" s="65">
        <v>0</v>
      </c>
      <c r="M312" s="65">
        <v>0</v>
      </c>
      <c r="N312" s="65">
        <v>0</v>
      </c>
      <c r="O312" s="65">
        <v>0</v>
      </c>
      <c r="P312" s="65">
        <v>0</v>
      </c>
      <c r="Q312" s="65">
        <v>0</v>
      </c>
      <c r="R312" s="65">
        <v>0</v>
      </c>
      <c r="S312" s="65">
        <v>0</v>
      </c>
      <c r="T312" s="65">
        <v>0</v>
      </c>
      <c r="U312" s="65">
        <v>0</v>
      </c>
      <c r="V312" s="65">
        <v>0</v>
      </c>
      <c r="W312" s="65">
        <v>0</v>
      </c>
      <c r="X312" s="65">
        <v>0</v>
      </c>
      <c r="Y312" s="65">
        <v>0</v>
      </c>
      <c r="Z312" s="65">
        <v>0</v>
      </c>
      <c r="AA312" s="65">
        <v>0</v>
      </c>
      <c r="AB312" s="65">
        <v>0</v>
      </c>
      <c r="AC312" s="65">
        <v>0</v>
      </c>
      <c r="AD312" s="65">
        <v>0</v>
      </c>
      <c r="AE312" s="107">
        <f t="shared" si="19"/>
        <v>1</v>
      </c>
      <c r="AF312" s="65">
        <f t="shared" si="20"/>
        <v>1</v>
      </c>
      <c r="AG312" s="107">
        <f t="shared" si="21"/>
        <v>2</v>
      </c>
      <c r="AH312" s="124" t="s">
        <v>5135</v>
      </c>
      <c r="AI312" s="12">
        <f t="shared" si="22"/>
        <v>1</v>
      </c>
    </row>
    <row r="313" spans="1:35" s="103" customFormat="1" x14ac:dyDescent="0.25">
      <c r="B313" s="103" t="s">
        <v>1259</v>
      </c>
      <c r="C313" s="104" t="s">
        <v>1260</v>
      </c>
      <c r="D313" s="103">
        <v>34430</v>
      </c>
      <c r="E313" s="65">
        <v>0</v>
      </c>
      <c r="F313" s="65">
        <v>0</v>
      </c>
      <c r="G313" s="65">
        <v>1</v>
      </c>
      <c r="H313" s="65">
        <v>0</v>
      </c>
      <c r="I313" s="65">
        <v>1</v>
      </c>
      <c r="J313" s="65">
        <v>0</v>
      </c>
      <c r="K313" s="65">
        <v>0</v>
      </c>
      <c r="L313" s="65">
        <v>0</v>
      </c>
      <c r="M313" s="65">
        <v>0</v>
      </c>
      <c r="N313" s="65">
        <v>1</v>
      </c>
      <c r="O313" s="65">
        <v>0</v>
      </c>
      <c r="P313" s="65">
        <v>0</v>
      </c>
      <c r="Q313" s="65">
        <v>0</v>
      </c>
      <c r="R313" s="65">
        <v>1</v>
      </c>
      <c r="S313" s="65">
        <v>0</v>
      </c>
      <c r="T313" s="65">
        <v>0</v>
      </c>
      <c r="U313" s="65">
        <v>0</v>
      </c>
      <c r="V313" s="65">
        <v>0</v>
      </c>
      <c r="W313" s="65">
        <v>0</v>
      </c>
      <c r="X313" s="65">
        <v>0</v>
      </c>
      <c r="Y313" s="65">
        <v>0</v>
      </c>
      <c r="Z313" s="65">
        <v>0</v>
      </c>
      <c r="AA313" s="65">
        <v>0</v>
      </c>
      <c r="AB313" s="65">
        <v>0</v>
      </c>
      <c r="AC313" s="65">
        <v>0</v>
      </c>
      <c r="AD313" s="65">
        <v>0</v>
      </c>
      <c r="AE313" s="107">
        <f t="shared" si="19"/>
        <v>4</v>
      </c>
      <c r="AF313" s="65">
        <f t="shared" si="20"/>
        <v>1</v>
      </c>
      <c r="AG313" s="107">
        <f t="shared" si="21"/>
        <v>4</v>
      </c>
      <c r="AH313" s="124" t="s">
        <v>6047</v>
      </c>
      <c r="AI313" s="12">
        <f t="shared" si="22"/>
        <v>1.667</v>
      </c>
    </row>
    <row r="314" spans="1:35" s="103" customFormat="1" x14ac:dyDescent="0.25">
      <c r="B314" s="103" t="s">
        <v>1261</v>
      </c>
      <c r="C314" s="104" t="s">
        <v>1262</v>
      </c>
      <c r="D314" s="103">
        <v>34430</v>
      </c>
      <c r="E314" s="65">
        <v>0</v>
      </c>
      <c r="F314" s="65">
        <v>1</v>
      </c>
      <c r="G314" s="65">
        <v>1</v>
      </c>
      <c r="H314" s="65">
        <v>1</v>
      </c>
      <c r="I314" s="65">
        <v>0</v>
      </c>
      <c r="J314" s="65">
        <v>0</v>
      </c>
      <c r="K314" s="65">
        <v>0</v>
      </c>
      <c r="L314" s="65">
        <v>0</v>
      </c>
      <c r="M314" s="65">
        <v>1</v>
      </c>
      <c r="N314" s="65">
        <v>0</v>
      </c>
      <c r="O314" s="65">
        <v>1</v>
      </c>
      <c r="P314" s="65">
        <v>0</v>
      </c>
      <c r="Q314" s="65">
        <v>0</v>
      </c>
      <c r="R314" s="65">
        <v>0</v>
      </c>
      <c r="S314" s="65">
        <v>0</v>
      </c>
      <c r="T314" s="65">
        <v>0</v>
      </c>
      <c r="U314" s="65">
        <v>0</v>
      </c>
      <c r="V314" s="65">
        <v>0</v>
      </c>
      <c r="W314" s="65">
        <v>1</v>
      </c>
      <c r="X314" s="65">
        <v>0</v>
      </c>
      <c r="Y314" s="65">
        <v>1</v>
      </c>
      <c r="Z314" s="65">
        <v>0</v>
      </c>
      <c r="AA314" s="65">
        <v>1</v>
      </c>
      <c r="AB314" s="65">
        <v>0</v>
      </c>
      <c r="AC314" s="65">
        <v>1</v>
      </c>
      <c r="AD314" s="65">
        <v>0</v>
      </c>
      <c r="AE314" s="107">
        <f t="shared" si="19"/>
        <v>9</v>
      </c>
      <c r="AF314" s="65">
        <f t="shared" si="20"/>
        <v>1</v>
      </c>
      <c r="AG314" s="107">
        <f t="shared" si="21"/>
        <v>9</v>
      </c>
      <c r="AH314" s="124" t="s">
        <v>6054</v>
      </c>
      <c r="AI314" s="12">
        <f t="shared" si="22"/>
        <v>2.6669999999999998</v>
      </c>
    </row>
    <row r="315" spans="1:35" s="103" customFormat="1" x14ac:dyDescent="0.25">
      <c r="B315" s="103" t="s">
        <v>1263</v>
      </c>
      <c r="C315" s="104" t="s">
        <v>1264</v>
      </c>
      <c r="D315" s="103">
        <v>34430</v>
      </c>
      <c r="E315" s="65">
        <v>0</v>
      </c>
      <c r="F315" s="65">
        <v>0</v>
      </c>
      <c r="G315" s="65">
        <v>0</v>
      </c>
      <c r="H315" s="65">
        <v>0</v>
      </c>
      <c r="I315" s="65">
        <v>0</v>
      </c>
      <c r="J315" s="65">
        <v>0</v>
      </c>
      <c r="K315" s="65">
        <v>0</v>
      </c>
      <c r="L315" s="65">
        <v>0</v>
      </c>
      <c r="M315" s="65">
        <v>0</v>
      </c>
      <c r="N315" s="65">
        <v>0</v>
      </c>
      <c r="O315" s="65">
        <v>0</v>
      </c>
      <c r="P315" s="65">
        <v>0</v>
      </c>
      <c r="Q315" s="65">
        <v>0</v>
      </c>
      <c r="R315" s="65">
        <v>0</v>
      </c>
      <c r="S315" s="65">
        <v>0</v>
      </c>
      <c r="T315" s="65">
        <v>0</v>
      </c>
      <c r="U315" s="65">
        <v>0</v>
      </c>
      <c r="V315" s="65">
        <v>0</v>
      </c>
      <c r="W315" s="65">
        <v>0</v>
      </c>
      <c r="X315" s="65">
        <v>0</v>
      </c>
      <c r="Y315" s="65">
        <v>0</v>
      </c>
      <c r="Z315" s="65">
        <v>0</v>
      </c>
      <c r="AA315" s="65">
        <v>0</v>
      </c>
      <c r="AB315" s="65">
        <v>0</v>
      </c>
      <c r="AC315" s="65">
        <v>0</v>
      </c>
      <c r="AD315" s="65">
        <v>0</v>
      </c>
      <c r="AE315" s="107">
        <f t="shared" si="19"/>
        <v>0</v>
      </c>
      <c r="AF315" s="65">
        <f t="shared" si="20"/>
        <v>0</v>
      </c>
      <c r="AG315" s="107">
        <f t="shared" si="21"/>
        <v>0</v>
      </c>
      <c r="AH315" s="124" t="s">
        <v>6049</v>
      </c>
      <c r="AI315" s="12">
        <f t="shared" si="22"/>
        <v>3.3330000000000002</v>
      </c>
    </row>
    <row r="316" spans="1:35" s="103" customFormat="1" x14ac:dyDescent="0.25">
      <c r="B316" s="103" t="s">
        <v>1267</v>
      </c>
      <c r="C316" s="104" t="s">
        <v>1268</v>
      </c>
      <c r="D316" s="103">
        <v>34430</v>
      </c>
      <c r="E316" s="65">
        <v>0</v>
      </c>
      <c r="F316" s="65">
        <v>0</v>
      </c>
      <c r="G316" s="65">
        <v>0</v>
      </c>
      <c r="H316" s="65">
        <v>0</v>
      </c>
      <c r="I316" s="65">
        <v>1</v>
      </c>
      <c r="J316" s="65">
        <v>0</v>
      </c>
      <c r="K316" s="65">
        <v>0</v>
      </c>
      <c r="L316" s="65">
        <v>0</v>
      </c>
      <c r="M316" s="65">
        <v>1</v>
      </c>
      <c r="N316" s="65">
        <v>0</v>
      </c>
      <c r="O316" s="65">
        <v>1</v>
      </c>
      <c r="P316" s="65">
        <v>0</v>
      </c>
      <c r="Q316" s="65">
        <v>0</v>
      </c>
      <c r="R316" s="65">
        <v>1</v>
      </c>
      <c r="S316" s="65">
        <v>0</v>
      </c>
      <c r="T316" s="65">
        <v>0</v>
      </c>
      <c r="U316" s="65">
        <v>0</v>
      </c>
      <c r="V316" s="65">
        <v>0</v>
      </c>
      <c r="W316" s="65">
        <v>1</v>
      </c>
      <c r="X316" s="65">
        <v>0</v>
      </c>
      <c r="Y316" s="65">
        <v>0</v>
      </c>
      <c r="Z316" s="65">
        <v>1</v>
      </c>
      <c r="AA316" s="65">
        <v>0</v>
      </c>
      <c r="AB316" s="65">
        <v>0</v>
      </c>
      <c r="AC316" s="65">
        <v>1</v>
      </c>
      <c r="AD316" s="65">
        <v>0</v>
      </c>
      <c r="AE316" s="107">
        <f t="shared" si="19"/>
        <v>7</v>
      </c>
      <c r="AF316" s="65">
        <f t="shared" si="20"/>
        <v>1</v>
      </c>
      <c r="AG316" s="107">
        <f t="shared" si="21"/>
        <v>7</v>
      </c>
      <c r="AH316" s="124" t="s">
        <v>6054</v>
      </c>
      <c r="AI316" s="12">
        <f t="shared" si="22"/>
        <v>2.6669999999999998</v>
      </c>
    </row>
    <row r="317" spans="1:35" s="103" customFormat="1" x14ac:dyDescent="0.25">
      <c r="A317" s="103" t="s">
        <v>5136</v>
      </c>
      <c r="B317" s="103" t="s">
        <v>5426</v>
      </c>
      <c r="C317" s="104" t="s">
        <v>5427</v>
      </c>
      <c r="D317" s="103">
        <v>34430</v>
      </c>
      <c r="E317" s="65">
        <v>0</v>
      </c>
      <c r="F317" s="65">
        <v>0</v>
      </c>
      <c r="G317" s="65">
        <v>0</v>
      </c>
      <c r="H317" s="65">
        <v>0</v>
      </c>
      <c r="I317" s="65">
        <v>0</v>
      </c>
      <c r="J317" s="65">
        <v>0</v>
      </c>
      <c r="K317" s="65">
        <v>0</v>
      </c>
      <c r="L317" s="65">
        <v>0</v>
      </c>
      <c r="M317" s="65">
        <v>0</v>
      </c>
      <c r="N317" s="65">
        <v>0</v>
      </c>
      <c r="O317" s="65">
        <v>0</v>
      </c>
      <c r="P317" s="65">
        <v>0</v>
      </c>
      <c r="Q317" s="65">
        <v>0</v>
      </c>
      <c r="R317" s="65">
        <v>0</v>
      </c>
      <c r="S317" s="65">
        <v>0</v>
      </c>
      <c r="T317" s="65">
        <v>0</v>
      </c>
      <c r="U317" s="65">
        <v>0</v>
      </c>
      <c r="V317" s="65">
        <v>0</v>
      </c>
      <c r="W317" s="65">
        <v>0</v>
      </c>
      <c r="X317" s="65">
        <v>0</v>
      </c>
      <c r="Y317" s="65">
        <v>0</v>
      </c>
      <c r="Z317" s="65">
        <v>0</v>
      </c>
      <c r="AA317" s="65">
        <v>0</v>
      </c>
      <c r="AB317" s="65">
        <v>0</v>
      </c>
      <c r="AC317" s="65">
        <v>0</v>
      </c>
      <c r="AD317" s="65">
        <v>0</v>
      </c>
      <c r="AE317" s="107">
        <f t="shared" si="19"/>
        <v>0</v>
      </c>
      <c r="AF317" s="65">
        <f t="shared" si="20"/>
        <v>0</v>
      </c>
      <c r="AG317" s="107">
        <f t="shared" si="21"/>
        <v>0</v>
      </c>
      <c r="AH317" s="124" t="s">
        <v>6051</v>
      </c>
      <c r="AI317" s="12">
        <f t="shared" si="22"/>
        <v>3</v>
      </c>
    </row>
    <row r="318" spans="1:35" s="103" customFormat="1" x14ac:dyDescent="0.25">
      <c r="A318" s="103" t="s">
        <v>5136</v>
      </c>
      <c r="B318" s="103" t="s">
        <v>5428</v>
      </c>
      <c r="C318" s="104" t="s">
        <v>5429</v>
      </c>
      <c r="D318" s="103">
        <v>34430</v>
      </c>
      <c r="E318" s="65">
        <v>0</v>
      </c>
      <c r="F318" s="65">
        <v>0</v>
      </c>
      <c r="G318" s="65">
        <v>0</v>
      </c>
      <c r="H318" s="65">
        <v>0</v>
      </c>
      <c r="I318" s="65">
        <v>0</v>
      </c>
      <c r="J318" s="65">
        <v>0</v>
      </c>
      <c r="K318" s="65">
        <v>0</v>
      </c>
      <c r="L318" s="65">
        <v>0</v>
      </c>
      <c r="M318" s="65">
        <v>0</v>
      </c>
      <c r="N318" s="65">
        <v>0</v>
      </c>
      <c r="O318" s="65">
        <v>0</v>
      </c>
      <c r="P318" s="65">
        <v>0</v>
      </c>
      <c r="Q318" s="65">
        <v>0</v>
      </c>
      <c r="R318" s="65">
        <v>0</v>
      </c>
      <c r="S318" s="65">
        <v>0</v>
      </c>
      <c r="T318" s="65">
        <v>0</v>
      </c>
      <c r="U318" s="65">
        <v>0</v>
      </c>
      <c r="V318" s="65">
        <v>0</v>
      </c>
      <c r="W318" s="65">
        <v>0</v>
      </c>
      <c r="X318" s="65">
        <v>0</v>
      </c>
      <c r="Y318" s="65">
        <v>0</v>
      </c>
      <c r="Z318" s="65">
        <v>0</v>
      </c>
      <c r="AA318" s="65">
        <v>0</v>
      </c>
      <c r="AB318" s="65">
        <v>0</v>
      </c>
      <c r="AC318" s="65">
        <v>0</v>
      </c>
      <c r="AD318" s="65">
        <v>0</v>
      </c>
      <c r="AE318" s="107">
        <f t="shared" si="19"/>
        <v>0</v>
      </c>
      <c r="AF318" s="65">
        <f t="shared" si="20"/>
        <v>0</v>
      </c>
      <c r="AG318" s="107">
        <f t="shared" si="21"/>
        <v>0</v>
      </c>
      <c r="AH318" s="124" t="s">
        <v>6050</v>
      </c>
      <c r="AI318" s="12">
        <f t="shared" si="22"/>
        <v>2</v>
      </c>
    </row>
    <row r="319" spans="1:35" s="103" customFormat="1" x14ac:dyDescent="0.25">
      <c r="B319" s="103" t="s">
        <v>1271</v>
      </c>
      <c r="C319" s="104" t="s">
        <v>1272</v>
      </c>
      <c r="D319" s="103">
        <v>34430</v>
      </c>
      <c r="E319" s="65">
        <v>0</v>
      </c>
      <c r="F319" s="65">
        <v>0</v>
      </c>
      <c r="G319" s="65">
        <v>0</v>
      </c>
      <c r="H319" s="65">
        <v>0</v>
      </c>
      <c r="I319" s="65">
        <v>0</v>
      </c>
      <c r="J319" s="65">
        <v>0</v>
      </c>
      <c r="K319" s="65">
        <v>0</v>
      </c>
      <c r="L319" s="65">
        <v>0</v>
      </c>
      <c r="M319" s="65">
        <v>0</v>
      </c>
      <c r="N319" s="65">
        <v>0</v>
      </c>
      <c r="O319" s="65">
        <v>0</v>
      </c>
      <c r="P319" s="65">
        <v>0</v>
      </c>
      <c r="Q319" s="65">
        <v>0</v>
      </c>
      <c r="R319" s="65">
        <v>0</v>
      </c>
      <c r="S319" s="65">
        <v>0</v>
      </c>
      <c r="T319" s="65">
        <v>0</v>
      </c>
      <c r="U319" s="65">
        <v>0</v>
      </c>
      <c r="V319" s="65">
        <v>0</v>
      </c>
      <c r="W319" s="65">
        <v>0</v>
      </c>
      <c r="X319" s="65">
        <v>0</v>
      </c>
      <c r="Y319" s="65">
        <v>0</v>
      </c>
      <c r="Z319" s="65">
        <v>0</v>
      </c>
      <c r="AA319" s="65">
        <v>0</v>
      </c>
      <c r="AB319" s="65">
        <v>0</v>
      </c>
      <c r="AC319" s="65">
        <v>0</v>
      </c>
      <c r="AD319" s="65">
        <v>0</v>
      </c>
      <c r="AE319" s="107">
        <f t="shared" si="19"/>
        <v>0</v>
      </c>
      <c r="AF319" s="65">
        <f t="shared" si="20"/>
        <v>0</v>
      </c>
      <c r="AG319" s="107">
        <f t="shared" si="21"/>
        <v>0</v>
      </c>
      <c r="AH319" s="124" t="s">
        <v>6046</v>
      </c>
      <c r="AI319" s="12" t="str">
        <f t="shared" si="22"/>
        <v>QQQ</v>
      </c>
    </row>
    <row r="320" spans="1:35" s="103" customFormat="1" x14ac:dyDescent="0.25">
      <c r="B320" s="103" t="s">
        <v>1273</v>
      </c>
      <c r="C320" s="104" t="s">
        <v>1274</v>
      </c>
      <c r="D320" s="103">
        <v>34430</v>
      </c>
      <c r="E320" s="65">
        <v>0</v>
      </c>
      <c r="F320" s="65">
        <v>0</v>
      </c>
      <c r="G320" s="65">
        <v>0</v>
      </c>
      <c r="H320" s="65">
        <v>0</v>
      </c>
      <c r="I320" s="65">
        <v>0</v>
      </c>
      <c r="J320" s="65">
        <v>1</v>
      </c>
      <c r="K320" s="65">
        <v>0</v>
      </c>
      <c r="L320" s="65">
        <v>0</v>
      </c>
      <c r="M320" s="65">
        <v>0</v>
      </c>
      <c r="N320" s="65">
        <v>0</v>
      </c>
      <c r="O320" s="65">
        <v>0</v>
      </c>
      <c r="P320" s="65">
        <v>0</v>
      </c>
      <c r="Q320" s="65">
        <v>0</v>
      </c>
      <c r="R320" s="65">
        <v>0</v>
      </c>
      <c r="S320" s="65">
        <v>0</v>
      </c>
      <c r="T320" s="65">
        <v>0</v>
      </c>
      <c r="U320" s="65">
        <v>0</v>
      </c>
      <c r="V320" s="65">
        <v>0</v>
      </c>
      <c r="W320" s="65">
        <v>0</v>
      </c>
      <c r="X320" s="65">
        <v>0</v>
      </c>
      <c r="Y320" s="65">
        <v>0</v>
      </c>
      <c r="Z320" s="65">
        <v>0</v>
      </c>
      <c r="AA320" s="65">
        <v>0</v>
      </c>
      <c r="AB320" s="65">
        <v>0</v>
      </c>
      <c r="AC320" s="65">
        <v>0</v>
      </c>
      <c r="AD320" s="65">
        <v>0</v>
      </c>
      <c r="AE320" s="107">
        <f t="shared" si="19"/>
        <v>1</v>
      </c>
      <c r="AF320" s="65">
        <f t="shared" si="20"/>
        <v>1</v>
      </c>
      <c r="AG320" s="107">
        <f t="shared" si="21"/>
        <v>2</v>
      </c>
      <c r="AH320" s="124" t="s">
        <v>5135</v>
      </c>
      <c r="AI320" s="12">
        <f t="shared" si="22"/>
        <v>1</v>
      </c>
    </row>
    <row r="321" spans="1:35" s="103" customFormat="1" x14ac:dyDescent="0.25">
      <c r="B321" s="103" t="s">
        <v>1275</v>
      </c>
      <c r="C321" s="104" t="s">
        <v>1276</v>
      </c>
      <c r="D321" s="103">
        <v>34430</v>
      </c>
      <c r="E321" s="65">
        <v>0</v>
      </c>
      <c r="F321" s="65">
        <v>0</v>
      </c>
      <c r="G321" s="65">
        <v>0</v>
      </c>
      <c r="H321" s="65">
        <v>0</v>
      </c>
      <c r="I321" s="65">
        <v>0</v>
      </c>
      <c r="J321" s="65">
        <v>0</v>
      </c>
      <c r="K321" s="65">
        <v>0</v>
      </c>
      <c r="L321" s="65">
        <v>0</v>
      </c>
      <c r="M321" s="65">
        <v>0</v>
      </c>
      <c r="N321" s="65">
        <v>0</v>
      </c>
      <c r="O321" s="65">
        <v>0</v>
      </c>
      <c r="P321" s="65">
        <v>0</v>
      </c>
      <c r="Q321" s="65">
        <v>0</v>
      </c>
      <c r="R321" s="65">
        <v>0</v>
      </c>
      <c r="S321" s="65">
        <v>0</v>
      </c>
      <c r="T321" s="65">
        <v>0</v>
      </c>
      <c r="U321" s="65">
        <v>0</v>
      </c>
      <c r="V321" s="65">
        <v>0</v>
      </c>
      <c r="W321" s="65">
        <v>1</v>
      </c>
      <c r="X321" s="65">
        <v>0</v>
      </c>
      <c r="Y321" s="65">
        <v>1</v>
      </c>
      <c r="Z321" s="65">
        <v>0</v>
      </c>
      <c r="AA321" s="65">
        <v>1</v>
      </c>
      <c r="AB321" s="65">
        <v>0</v>
      </c>
      <c r="AC321" s="65">
        <v>1</v>
      </c>
      <c r="AD321" s="65">
        <v>0</v>
      </c>
      <c r="AE321" s="107">
        <f t="shared" si="19"/>
        <v>4</v>
      </c>
      <c r="AF321" s="65">
        <f t="shared" si="20"/>
        <v>1</v>
      </c>
      <c r="AG321" s="107">
        <f t="shared" si="21"/>
        <v>4</v>
      </c>
      <c r="AH321" s="124" t="s">
        <v>6051</v>
      </c>
      <c r="AI321" s="12">
        <f t="shared" si="22"/>
        <v>3</v>
      </c>
    </row>
    <row r="322" spans="1:35" s="103" customFormat="1" x14ac:dyDescent="0.25">
      <c r="A322" s="103" t="s">
        <v>5136</v>
      </c>
      <c r="B322" s="103" t="s">
        <v>5430</v>
      </c>
      <c r="C322" s="104" t="s">
        <v>5431</v>
      </c>
      <c r="D322" s="103">
        <v>34430</v>
      </c>
      <c r="E322" s="65">
        <v>0</v>
      </c>
      <c r="F322" s="65">
        <v>0</v>
      </c>
      <c r="G322" s="65">
        <v>0</v>
      </c>
      <c r="H322" s="65">
        <v>0</v>
      </c>
      <c r="I322" s="65">
        <v>0</v>
      </c>
      <c r="J322" s="65">
        <v>0</v>
      </c>
      <c r="K322" s="65">
        <v>0</v>
      </c>
      <c r="L322" s="65">
        <v>0</v>
      </c>
      <c r="M322" s="65">
        <v>0</v>
      </c>
      <c r="N322" s="65">
        <v>0</v>
      </c>
      <c r="O322" s="65">
        <v>0</v>
      </c>
      <c r="P322" s="65">
        <v>0</v>
      </c>
      <c r="Q322" s="65">
        <v>0</v>
      </c>
      <c r="R322" s="65">
        <v>1</v>
      </c>
      <c r="S322" s="65">
        <v>0</v>
      </c>
      <c r="T322" s="65">
        <v>0</v>
      </c>
      <c r="U322" s="65">
        <v>0</v>
      </c>
      <c r="V322" s="65">
        <v>0</v>
      </c>
      <c r="W322" s="65">
        <v>0</v>
      </c>
      <c r="X322" s="65">
        <v>0</v>
      </c>
      <c r="Y322" s="65">
        <v>0</v>
      </c>
      <c r="Z322" s="65">
        <v>0</v>
      </c>
      <c r="AA322" s="65">
        <v>0</v>
      </c>
      <c r="AB322" s="65">
        <v>0</v>
      </c>
      <c r="AC322" s="65">
        <v>0</v>
      </c>
      <c r="AD322" s="65">
        <v>0</v>
      </c>
      <c r="AE322" s="107">
        <f t="shared" si="19"/>
        <v>1</v>
      </c>
      <c r="AF322" s="65">
        <f t="shared" si="20"/>
        <v>1</v>
      </c>
      <c r="AG322" s="107">
        <f t="shared" si="21"/>
        <v>1</v>
      </c>
      <c r="AH322" s="124" t="s">
        <v>6048</v>
      </c>
      <c r="AI322" s="12">
        <f t="shared" si="22"/>
        <v>2.3330000000000002</v>
      </c>
    </row>
    <row r="323" spans="1:35" s="103" customFormat="1" x14ac:dyDescent="0.25">
      <c r="B323" s="103" t="s">
        <v>1277</v>
      </c>
      <c r="C323" s="104" t="s">
        <v>1278</v>
      </c>
      <c r="D323" s="103">
        <v>34430</v>
      </c>
      <c r="E323" s="65">
        <v>0</v>
      </c>
      <c r="F323" s="65">
        <v>0</v>
      </c>
      <c r="G323" s="65">
        <v>0</v>
      </c>
      <c r="H323" s="65">
        <v>0</v>
      </c>
      <c r="I323" s="65">
        <v>1</v>
      </c>
      <c r="J323" s="65">
        <v>0</v>
      </c>
      <c r="K323" s="65">
        <v>0</v>
      </c>
      <c r="L323" s="65">
        <v>0</v>
      </c>
      <c r="M323" s="65">
        <v>0</v>
      </c>
      <c r="N323" s="65">
        <v>0</v>
      </c>
      <c r="O323" s="65">
        <v>0</v>
      </c>
      <c r="P323" s="65">
        <v>0</v>
      </c>
      <c r="Q323" s="65">
        <v>0</v>
      </c>
      <c r="R323" s="65">
        <v>0</v>
      </c>
      <c r="S323" s="65">
        <v>0</v>
      </c>
      <c r="T323" s="65">
        <v>0</v>
      </c>
      <c r="U323" s="65">
        <v>0</v>
      </c>
      <c r="V323" s="65">
        <v>0</v>
      </c>
      <c r="W323" s="65">
        <v>0</v>
      </c>
      <c r="X323" s="65">
        <v>0</v>
      </c>
      <c r="Y323" s="65">
        <v>0</v>
      </c>
      <c r="Z323" s="65">
        <v>0</v>
      </c>
      <c r="AA323" s="65">
        <v>0</v>
      </c>
      <c r="AB323" s="65">
        <v>0</v>
      </c>
      <c r="AC323" s="65">
        <v>0</v>
      </c>
      <c r="AD323" s="65">
        <v>0</v>
      </c>
      <c r="AE323" s="107">
        <f t="shared" si="19"/>
        <v>1</v>
      </c>
      <c r="AF323" s="65">
        <f t="shared" si="20"/>
        <v>1</v>
      </c>
      <c r="AG323" s="107">
        <f t="shared" si="21"/>
        <v>1</v>
      </c>
      <c r="AH323" s="124" t="s">
        <v>6051</v>
      </c>
      <c r="AI323" s="12">
        <f t="shared" si="22"/>
        <v>3</v>
      </c>
    </row>
    <row r="324" spans="1:35" s="103" customFormat="1" x14ac:dyDescent="0.25">
      <c r="A324" s="103" t="s">
        <v>5136</v>
      </c>
      <c r="B324" s="103" t="s">
        <v>5432</v>
      </c>
      <c r="C324" s="104" t="s">
        <v>5433</v>
      </c>
      <c r="D324" s="103">
        <v>34430</v>
      </c>
      <c r="E324" s="65">
        <v>0</v>
      </c>
      <c r="F324" s="65">
        <v>0</v>
      </c>
      <c r="G324" s="65">
        <v>0</v>
      </c>
      <c r="H324" s="65">
        <v>0</v>
      </c>
      <c r="I324" s="65">
        <v>0</v>
      </c>
      <c r="J324" s="65">
        <v>0</v>
      </c>
      <c r="K324" s="65">
        <v>0</v>
      </c>
      <c r="L324" s="65">
        <v>0</v>
      </c>
      <c r="M324" s="65">
        <v>0</v>
      </c>
      <c r="N324" s="65">
        <v>0</v>
      </c>
      <c r="O324" s="65">
        <v>0</v>
      </c>
      <c r="P324" s="65">
        <v>0</v>
      </c>
      <c r="Q324" s="65">
        <v>0</v>
      </c>
      <c r="R324" s="65">
        <v>1</v>
      </c>
      <c r="S324" s="65">
        <v>0</v>
      </c>
      <c r="T324" s="65">
        <v>0</v>
      </c>
      <c r="U324" s="65">
        <v>0</v>
      </c>
      <c r="V324" s="65">
        <v>0</v>
      </c>
      <c r="W324" s="65">
        <v>0</v>
      </c>
      <c r="X324" s="65">
        <v>0</v>
      </c>
      <c r="Y324" s="65">
        <v>0</v>
      </c>
      <c r="Z324" s="65">
        <v>0</v>
      </c>
      <c r="AA324" s="65">
        <v>0</v>
      </c>
      <c r="AB324" s="65">
        <v>0</v>
      </c>
      <c r="AC324" s="65">
        <v>0</v>
      </c>
      <c r="AD324" s="65">
        <v>0</v>
      </c>
      <c r="AE324" s="107">
        <f t="shared" si="19"/>
        <v>1</v>
      </c>
      <c r="AF324" s="65">
        <f t="shared" si="20"/>
        <v>1</v>
      </c>
      <c r="AG324" s="107">
        <f t="shared" si="21"/>
        <v>1</v>
      </c>
      <c r="AH324" s="124" t="s">
        <v>6054</v>
      </c>
      <c r="AI324" s="12">
        <f t="shared" si="22"/>
        <v>2.6669999999999998</v>
      </c>
    </row>
    <row r="325" spans="1:35" s="103" customFormat="1" x14ac:dyDescent="0.25">
      <c r="B325" s="103" t="s">
        <v>1279</v>
      </c>
      <c r="C325" s="104" t="s">
        <v>1280</v>
      </c>
      <c r="D325" s="103">
        <v>34430</v>
      </c>
      <c r="E325" s="65">
        <v>0</v>
      </c>
      <c r="F325" s="65">
        <v>0</v>
      </c>
      <c r="G325" s="65">
        <v>0</v>
      </c>
      <c r="H325" s="65">
        <v>0</v>
      </c>
      <c r="I325" s="65">
        <v>0</v>
      </c>
      <c r="J325" s="65">
        <v>0</v>
      </c>
      <c r="K325" s="65">
        <v>0</v>
      </c>
      <c r="L325" s="65">
        <v>0</v>
      </c>
      <c r="M325" s="65">
        <v>0</v>
      </c>
      <c r="N325" s="65">
        <v>0</v>
      </c>
      <c r="O325" s="65">
        <v>0</v>
      </c>
      <c r="P325" s="65">
        <v>0</v>
      </c>
      <c r="Q325" s="65">
        <v>0</v>
      </c>
      <c r="R325" s="65">
        <v>0</v>
      </c>
      <c r="S325" s="65">
        <v>0</v>
      </c>
      <c r="T325" s="65">
        <v>0</v>
      </c>
      <c r="U325" s="65">
        <v>0</v>
      </c>
      <c r="V325" s="65">
        <v>0</v>
      </c>
      <c r="W325" s="65">
        <v>0</v>
      </c>
      <c r="X325" s="65">
        <v>0</v>
      </c>
      <c r="Y325" s="65">
        <v>0</v>
      </c>
      <c r="Z325" s="65">
        <v>0</v>
      </c>
      <c r="AA325" s="65">
        <v>0</v>
      </c>
      <c r="AB325" s="65">
        <v>0</v>
      </c>
      <c r="AC325" s="65">
        <v>0</v>
      </c>
      <c r="AD325" s="65">
        <v>0</v>
      </c>
      <c r="AE325" s="107">
        <f t="shared" si="19"/>
        <v>0</v>
      </c>
      <c r="AF325" s="65">
        <f t="shared" si="20"/>
        <v>0</v>
      </c>
      <c r="AG325" s="107">
        <f t="shared" si="21"/>
        <v>0</v>
      </c>
      <c r="AH325" s="124" t="s">
        <v>6054</v>
      </c>
      <c r="AI325" s="12">
        <f t="shared" si="22"/>
        <v>2.6669999999999998</v>
      </c>
    </row>
    <row r="326" spans="1:35" s="103" customFormat="1" x14ac:dyDescent="0.25">
      <c r="B326" s="103" t="s">
        <v>1281</v>
      </c>
      <c r="C326" s="104" t="s">
        <v>1282</v>
      </c>
      <c r="D326" s="103">
        <v>34430</v>
      </c>
      <c r="E326" s="65">
        <v>0</v>
      </c>
      <c r="F326" s="65">
        <v>0</v>
      </c>
      <c r="G326" s="65">
        <v>0</v>
      </c>
      <c r="H326" s="65">
        <v>0</v>
      </c>
      <c r="I326" s="65">
        <v>0</v>
      </c>
      <c r="J326" s="65">
        <v>0</v>
      </c>
      <c r="K326" s="65">
        <v>0</v>
      </c>
      <c r="L326" s="65">
        <v>0</v>
      </c>
      <c r="M326" s="65">
        <v>0</v>
      </c>
      <c r="N326" s="65">
        <v>0</v>
      </c>
      <c r="O326" s="65">
        <v>0</v>
      </c>
      <c r="P326" s="65">
        <v>0</v>
      </c>
      <c r="Q326" s="65">
        <v>0</v>
      </c>
      <c r="R326" s="65">
        <v>0</v>
      </c>
      <c r="S326" s="65">
        <v>0</v>
      </c>
      <c r="T326" s="65">
        <v>0</v>
      </c>
      <c r="U326" s="65">
        <v>0</v>
      </c>
      <c r="V326" s="65">
        <v>0</v>
      </c>
      <c r="W326" s="65">
        <v>0</v>
      </c>
      <c r="X326" s="65">
        <v>0</v>
      </c>
      <c r="Y326" s="65">
        <v>0</v>
      </c>
      <c r="Z326" s="65">
        <v>0</v>
      </c>
      <c r="AA326" s="65">
        <v>0</v>
      </c>
      <c r="AB326" s="65">
        <v>0</v>
      </c>
      <c r="AC326" s="65">
        <v>0</v>
      </c>
      <c r="AD326" s="65">
        <v>0</v>
      </c>
      <c r="AE326" s="107">
        <f t="shared" si="19"/>
        <v>0</v>
      </c>
      <c r="AF326" s="65">
        <f t="shared" si="20"/>
        <v>0</v>
      </c>
      <c r="AG326" s="107">
        <f t="shared" si="21"/>
        <v>0</v>
      </c>
      <c r="AH326" s="124" t="s">
        <v>6054</v>
      </c>
      <c r="AI326" s="12">
        <f t="shared" si="22"/>
        <v>2.6669999999999998</v>
      </c>
    </row>
    <row r="327" spans="1:35" s="103" customFormat="1" x14ac:dyDescent="0.25">
      <c r="B327" s="103" t="s">
        <v>1285</v>
      </c>
      <c r="C327" s="104" t="s">
        <v>1286</v>
      </c>
      <c r="D327" s="103">
        <v>34430</v>
      </c>
      <c r="E327" s="65">
        <v>0</v>
      </c>
      <c r="F327" s="65">
        <v>0</v>
      </c>
      <c r="G327" s="65">
        <v>0</v>
      </c>
      <c r="H327" s="65">
        <v>0</v>
      </c>
      <c r="I327" s="65">
        <v>0</v>
      </c>
      <c r="J327" s="65">
        <v>0</v>
      </c>
      <c r="K327" s="65">
        <v>0</v>
      </c>
      <c r="L327" s="65">
        <v>0</v>
      </c>
      <c r="M327" s="65">
        <v>0</v>
      </c>
      <c r="N327" s="65">
        <v>0</v>
      </c>
      <c r="O327" s="65">
        <v>0</v>
      </c>
      <c r="P327" s="65">
        <v>0</v>
      </c>
      <c r="Q327" s="65">
        <v>0</v>
      </c>
      <c r="R327" s="65">
        <v>0</v>
      </c>
      <c r="S327" s="65">
        <v>0</v>
      </c>
      <c r="T327" s="65">
        <v>0</v>
      </c>
      <c r="U327" s="65">
        <v>0</v>
      </c>
      <c r="V327" s="65">
        <v>0</v>
      </c>
      <c r="W327" s="65">
        <v>0</v>
      </c>
      <c r="X327" s="65">
        <v>0</v>
      </c>
      <c r="Y327" s="65">
        <v>0</v>
      </c>
      <c r="Z327" s="65">
        <v>0</v>
      </c>
      <c r="AA327" s="65">
        <v>0</v>
      </c>
      <c r="AB327" s="65">
        <v>0</v>
      </c>
      <c r="AC327" s="65">
        <v>0</v>
      </c>
      <c r="AD327" s="65">
        <v>0</v>
      </c>
      <c r="AE327" s="107">
        <f t="shared" si="19"/>
        <v>0</v>
      </c>
      <c r="AF327" s="65">
        <f t="shared" si="20"/>
        <v>0</v>
      </c>
      <c r="AG327" s="107">
        <f t="shared" si="21"/>
        <v>0</v>
      </c>
      <c r="AH327" s="124" t="s">
        <v>6054</v>
      </c>
      <c r="AI327" s="12">
        <f t="shared" si="22"/>
        <v>2.6669999999999998</v>
      </c>
    </row>
    <row r="328" spans="1:35" s="103" customFormat="1" x14ac:dyDescent="0.25">
      <c r="A328" s="103" t="s">
        <v>5136</v>
      </c>
      <c r="B328" s="103" t="s">
        <v>5434</v>
      </c>
      <c r="C328" s="104" t="s">
        <v>5435</v>
      </c>
      <c r="D328" s="103">
        <v>34430</v>
      </c>
      <c r="E328" s="65">
        <v>0</v>
      </c>
      <c r="F328" s="65">
        <v>0</v>
      </c>
      <c r="G328" s="65">
        <v>0</v>
      </c>
      <c r="H328" s="65">
        <v>0</v>
      </c>
      <c r="I328" s="65">
        <v>0</v>
      </c>
      <c r="J328" s="65">
        <v>1</v>
      </c>
      <c r="K328" s="65">
        <v>0</v>
      </c>
      <c r="L328" s="65">
        <v>0</v>
      </c>
      <c r="M328" s="65">
        <v>0</v>
      </c>
      <c r="N328" s="65">
        <v>0</v>
      </c>
      <c r="O328" s="65">
        <v>0</v>
      </c>
      <c r="P328" s="65">
        <v>0</v>
      </c>
      <c r="Q328" s="65">
        <v>0</v>
      </c>
      <c r="R328" s="65">
        <v>0</v>
      </c>
      <c r="S328" s="65">
        <v>0</v>
      </c>
      <c r="T328" s="65">
        <v>0</v>
      </c>
      <c r="U328" s="65">
        <v>0</v>
      </c>
      <c r="V328" s="65">
        <v>0</v>
      </c>
      <c r="W328" s="65">
        <v>0</v>
      </c>
      <c r="X328" s="65">
        <v>0</v>
      </c>
      <c r="Y328" s="65">
        <v>0</v>
      </c>
      <c r="Z328" s="65">
        <v>0</v>
      </c>
      <c r="AA328" s="65">
        <v>0</v>
      </c>
      <c r="AB328" s="65">
        <v>0</v>
      </c>
      <c r="AC328" s="65">
        <v>0</v>
      </c>
      <c r="AD328" s="65">
        <v>0</v>
      </c>
      <c r="AE328" s="107">
        <f t="shared" si="19"/>
        <v>1</v>
      </c>
      <c r="AF328" s="65">
        <f t="shared" si="20"/>
        <v>1</v>
      </c>
      <c r="AG328" s="107">
        <f t="shared" si="21"/>
        <v>2</v>
      </c>
      <c r="AH328" s="124" t="s">
        <v>6054</v>
      </c>
      <c r="AI328" s="12">
        <f t="shared" si="22"/>
        <v>2.6669999999999998</v>
      </c>
    </row>
    <row r="329" spans="1:35" s="103" customFormat="1" x14ac:dyDescent="0.25">
      <c r="B329" s="103" t="s">
        <v>1287</v>
      </c>
      <c r="C329" s="104" t="s">
        <v>1288</v>
      </c>
      <c r="D329" s="103">
        <v>34430</v>
      </c>
      <c r="E329" s="65">
        <v>0</v>
      </c>
      <c r="F329" s="65">
        <v>0</v>
      </c>
      <c r="G329" s="65">
        <v>1</v>
      </c>
      <c r="H329" s="65">
        <v>1</v>
      </c>
      <c r="I329" s="65">
        <v>0</v>
      </c>
      <c r="J329" s="65">
        <v>0</v>
      </c>
      <c r="K329" s="65">
        <v>0</v>
      </c>
      <c r="L329" s="65">
        <v>0</v>
      </c>
      <c r="M329" s="65">
        <v>0</v>
      </c>
      <c r="N329" s="65">
        <v>0</v>
      </c>
      <c r="O329" s="65">
        <v>0</v>
      </c>
      <c r="P329" s="65">
        <v>0</v>
      </c>
      <c r="Q329" s="65">
        <v>0</v>
      </c>
      <c r="R329" s="65">
        <v>0</v>
      </c>
      <c r="S329" s="65">
        <v>0</v>
      </c>
      <c r="T329" s="65">
        <v>0</v>
      </c>
      <c r="U329" s="65">
        <v>0</v>
      </c>
      <c r="V329" s="65">
        <v>0</v>
      </c>
      <c r="W329" s="65">
        <v>0</v>
      </c>
      <c r="X329" s="65">
        <v>0</v>
      </c>
      <c r="Y329" s="65">
        <v>0</v>
      </c>
      <c r="Z329" s="65">
        <v>0</v>
      </c>
      <c r="AA329" s="65">
        <v>0</v>
      </c>
      <c r="AB329" s="65">
        <v>0</v>
      </c>
      <c r="AC329" s="65">
        <v>0</v>
      </c>
      <c r="AD329" s="65">
        <v>0</v>
      </c>
      <c r="AE329" s="107">
        <f t="shared" si="19"/>
        <v>2</v>
      </c>
      <c r="AF329" s="65">
        <f t="shared" si="20"/>
        <v>1</v>
      </c>
      <c r="AG329" s="107">
        <f t="shared" si="21"/>
        <v>2</v>
      </c>
      <c r="AH329" s="124" t="s">
        <v>6050</v>
      </c>
      <c r="AI329" s="12">
        <f t="shared" si="22"/>
        <v>2</v>
      </c>
    </row>
    <row r="330" spans="1:35" s="103" customFormat="1" x14ac:dyDescent="0.25">
      <c r="B330" s="103" t="s">
        <v>1289</v>
      </c>
      <c r="C330" s="104" t="s">
        <v>1290</v>
      </c>
      <c r="D330" s="103">
        <v>34430</v>
      </c>
      <c r="E330" s="65">
        <v>0</v>
      </c>
      <c r="F330" s="65">
        <v>0</v>
      </c>
      <c r="G330" s="65">
        <v>0</v>
      </c>
      <c r="H330" s="65">
        <v>0</v>
      </c>
      <c r="I330" s="65">
        <v>0</v>
      </c>
      <c r="J330" s="65">
        <v>0</v>
      </c>
      <c r="K330" s="65">
        <v>0</v>
      </c>
      <c r="L330" s="65">
        <v>0</v>
      </c>
      <c r="M330" s="65">
        <v>0</v>
      </c>
      <c r="N330" s="65">
        <v>0</v>
      </c>
      <c r="O330" s="65">
        <v>0</v>
      </c>
      <c r="P330" s="65">
        <v>0</v>
      </c>
      <c r="Q330" s="65">
        <v>0</v>
      </c>
      <c r="R330" s="65">
        <v>0</v>
      </c>
      <c r="S330" s="65">
        <v>0</v>
      </c>
      <c r="T330" s="65">
        <v>0</v>
      </c>
      <c r="U330" s="65">
        <v>0</v>
      </c>
      <c r="V330" s="65">
        <v>0</v>
      </c>
      <c r="W330" s="65">
        <v>0</v>
      </c>
      <c r="X330" s="65">
        <v>0</v>
      </c>
      <c r="Y330" s="65">
        <v>0</v>
      </c>
      <c r="Z330" s="65">
        <v>0</v>
      </c>
      <c r="AA330" s="65">
        <v>0</v>
      </c>
      <c r="AB330" s="65">
        <v>0</v>
      </c>
      <c r="AC330" s="65">
        <v>0</v>
      </c>
      <c r="AD330" s="65">
        <v>0</v>
      </c>
      <c r="AE330" s="107">
        <f t="shared" si="19"/>
        <v>0</v>
      </c>
      <c r="AF330" s="65">
        <f t="shared" si="20"/>
        <v>0</v>
      </c>
      <c r="AG330" s="107">
        <f t="shared" si="21"/>
        <v>0</v>
      </c>
      <c r="AH330" s="124" t="s">
        <v>6050</v>
      </c>
      <c r="AI330" s="12">
        <f t="shared" si="22"/>
        <v>2</v>
      </c>
    </row>
    <row r="331" spans="1:35" s="103" customFormat="1" x14ac:dyDescent="0.25">
      <c r="B331" s="103" t="s">
        <v>1291</v>
      </c>
      <c r="C331" s="104" t="s">
        <v>1292</v>
      </c>
      <c r="D331" s="103">
        <v>34430</v>
      </c>
      <c r="E331" s="65">
        <v>0</v>
      </c>
      <c r="F331" s="65">
        <v>0</v>
      </c>
      <c r="G331" s="65">
        <v>0</v>
      </c>
      <c r="H331" s="65">
        <v>0</v>
      </c>
      <c r="I331" s="65">
        <v>0</v>
      </c>
      <c r="J331" s="65">
        <v>0</v>
      </c>
      <c r="K331" s="65">
        <v>0</v>
      </c>
      <c r="L331" s="65">
        <v>0</v>
      </c>
      <c r="M331" s="65">
        <v>0</v>
      </c>
      <c r="N331" s="65">
        <v>0</v>
      </c>
      <c r="O331" s="65">
        <v>0</v>
      </c>
      <c r="P331" s="65">
        <v>0</v>
      </c>
      <c r="Q331" s="65">
        <v>0</v>
      </c>
      <c r="R331" s="65">
        <v>0</v>
      </c>
      <c r="S331" s="65">
        <v>0</v>
      </c>
      <c r="T331" s="65">
        <v>0</v>
      </c>
      <c r="U331" s="65">
        <v>0</v>
      </c>
      <c r="V331" s="65">
        <v>0</v>
      </c>
      <c r="W331" s="65">
        <v>0</v>
      </c>
      <c r="X331" s="65">
        <v>0</v>
      </c>
      <c r="Y331" s="65">
        <v>0</v>
      </c>
      <c r="Z331" s="65">
        <v>0</v>
      </c>
      <c r="AA331" s="65">
        <v>0</v>
      </c>
      <c r="AB331" s="65">
        <v>0</v>
      </c>
      <c r="AC331" s="65">
        <v>0</v>
      </c>
      <c r="AD331" s="65">
        <v>0</v>
      </c>
      <c r="AE331" s="107">
        <f t="shared" si="19"/>
        <v>0</v>
      </c>
      <c r="AF331" s="65">
        <f t="shared" si="20"/>
        <v>0</v>
      </c>
      <c r="AG331" s="107">
        <f t="shared" si="21"/>
        <v>0</v>
      </c>
      <c r="AH331" s="124" t="s">
        <v>6053</v>
      </c>
      <c r="AI331" s="12">
        <f t="shared" si="22"/>
        <v>3.6669999999999998</v>
      </c>
    </row>
    <row r="332" spans="1:35" s="103" customFormat="1" x14ac:dyDescent="0.25">
      <c r="B332" s="103" t="s">
        <v>1293</v>
      </c>
      <c r="C332" s="104" t="s">
        <v>1294</v>
      </c>
      <c r="D332" s="103">
        <v>34430</v>
      </c>
      <c r="E332" s="65">
        <v>0</v>
      </c>
      <c r="F332" s="65">
        <v>0</v>
      </c>
      <c r="G332" s="65">
        <v>0</v>
      </c>
      <c r="H332" s="65">
        <v>0</v>
      </c>
      <c r="I332" s="65">
        <v>0</v>
      </c>
      <c r="J332" s="65">
        <v>0</v>
      </c>
      <c r="K332" s="65">
        <v>0</v>
      </c>
      <c r="L332" s="65">
        <v>0</v>
      </c>
      <c r="M332" s="65">
        <v>0</v>
      </c>
      <c r="N332" s="65">
        <v>0</v>
      </c>
      <c r="O332" s="65">
        <v>0</v>
      </c>
      <c r="P332" s="65">
        <v>0</v>
      </c>
      <c r="Q332" s="65">
        <v>0</v>
      </c>
      <c r="R332" s="65">
        <v>0</v>
      </c>
      <c r="S332" s="65">
        <v>0</v>
      </c>
      <c r="T332" s="65">
        <v>0</v>
      </c>
      <c r="U332" s="65">
        <v>0</v>
      </c>
      <c r="V332" s="65">
        <v>0</v>
      </c>
      <c r="W332" s="65">
        <v>0</v>
      </c>
      <c r="X332" s="65">
        <v>0</v>
      </c>
      <c r="Y332" s="65">
        <v>0</v>
      </c>
      <c r="Z332" s="65">
        <v>0</v>
      </c>
      <c r="AA332" s="65">
        <v>0</v>
      </c>
      <c r="AB332" s="65">
        <v>0</v>
      </c>
      <c r="AC332" s="65">
        <v>0</v>
      </c>
      <c r="AD332" s="65">
        <v>0</v>
      </c>
      <c r="AE332" s="107">
        <f t="shared" si="19"/>
        <v>0</v>
      </c>
      <c r="AF332" s="65">
        <f t="shared" si="20"/>
        <v>0</v>
      </c>
      <c r="AG332" s="107">
        <f t="shared" si="21"/>
        <v>0</v>
      </c>
      <c r="AH332" s="124" t="s">
        <v>6047</v>
      </c>
      <c r="AI332" s="12">
        <f t="shared" si="22"/>
        <v>1.667</v>
      </c>
    </row>
    <row r="333" spans="1:35" s="103" customFormat="1" x14ac:dyDescent="0.25">
      <c r="B333" s="103" t="s">
        <v>1295</v>
      </c>
      <c r="C333" s="104" t="s">
        <v>1296</v>
      </c>
      <c r="D333" s="103">
        <v>34430</v>
      </c>
      <c r="E333" s="65">
        <v>0</v>
      </c>
      <c r="F333" s="65">
        <v>0</v>
      </c>
      <c r="G333" s="65">
        <v>0</v>
      </c>
      <c r="H333" s="65">
        <v>0</v>
      </c>
      <c r="I333" s="65">
        <v>0</v>
      </c>
      <c r="J333" s="65">
        <v>0</v>
      </c>
      <c r="K333" s="65">
        <v>0</v>
      </c>
      <c r="L333" s="65">
        <v>0</v>
      </c>
      <c r="M333" s="65">
        <v>0</v>
      </c>
      <c r="N333" s="65">
        <v>0</v>
      </c>
      <c r="O333" s="65">
        <v>0</v>
      </c>
      <c r="P333" s="65">
        <v>0</v>
      </c>
      <c r="Q333" s="65">
        <v>0</v>
      </c>
      <c r="R333" s="65">
        <v>0</v>
      </c>
      <c r="S333" s="65">
        <v>0</v>
      </c>
      <c r="T333" s="65">
        <v>0</v>
      </c>
      <c r="U333" s="65">
        <v>0</v>
      </c>
      <c r="V333" s="65">
        <v>0</v>
      </c>
      <c r="W333" s="65">
        <v>0</v>
      </c>
      <c r="X333" s="65">
        <v>0</v>
      </c>
      <c r="Y333" s="65">
        <v>0</v>
      </c>
      <c r="Z333" s="65">
        <v>0</v>
      </c>
      <c r="AA333" s="65">
        <v>0</v>
      </c>
      <c r="AB333" s="65">
        <v>0</v>
      </c>
      <c r="AC333" s="65">
        <v>0</v>
      </c>
      <c r="AD333" s="65">
        <v>0</v>
      </c>
      <c r="AE333" s="107">
        <f t="shared" si="19"/>
        <v>0</v>
      </c>
      <c r="AF333" s="65">
        <f t="shared" si="20"/>
        <v>0</v>
      </c>
      <c r="AG333" s="107">
        <f t="shared" si="21"/>
        <v>0</v>
      </c>
      <c r="AH333" s="124" t="s">
        <v>6053</v>
      </c>
      <c r="AI333" s="12">
        <f t="shared" si="22"/>
        <v>3.6669999999999998</v>
      </c>
    </row>
    <row r="334" spans="1:35" s="103" customFormat="1" x14ac:dyDescent="0.25">
      <c r="B334" s="103" t="s">
        <v>1299</v>
      </c>
      <c r="C334" s="104" t="s">
        <v>1300</v>
      </c>
      <c r="D334" s="103">
        <v>34430</v>
      </c>
      <c r="E334" s="65">
        <v>0</v>
      </c>
      <c r="F334" s="65">
        <v>0</v>
      </c>
      <c r="G334" s="65">
        <v>0</v>
      </c>
      <c r="H334" s="65">
        <v>0</v>
      </c>
      <c r="I334" s="65">
        <v>0</v>
      </c>
      <c r="J334" s="65">
        <v>0</v>
      </c>
      <c r="K334" s="65">
        <v>0</v>
      </c>
      <c r="L334" s="65">
        <v>0</v>
      </c>
      <c r="M334" s="65">
        <v>0</v>
      </c>
      <c r="N334" s="65">
        <v>0</v>
      </c>
      <c r="O334" s="65">
        <v>0</v>
      </c>
      <c r="P334" s="65">
        <v>0</v>
      </c>
      <c r="Q334" s="65">
        <v>0</v>
      </c>
      <c r="R334" s="65">
        <v>0</v>
      </c>
      <c r="S334" s="65">
        <v>0</v>
      </c>
      <c r="T334" s="65">
        <v>0</v>
      </c>
      <c r="U334" s="65">
        <v>0</v>
      </c>
      <c r="V334" s="65">
        <v>0</v>
      </c>
      <c r="W334" s="65">
        <v>0</v>
      </c>
      <c r="X334" s="65">
        <v>0</v>
      </c>
      <c r="Y334" s="65">
        <v>0</v>
      </c>
      <c r="Z334" s="65">
        <v>0</v>
      </c>
      <c r="AA334" s="65">
        <v>0</v>
      </c>
      <c r="AB334" s="65">
        <v>0</v>
      </c>
      <c r="AC334" s="65">
        <v>0</v>
      </c>
      <c r="AD334" s="65">
        <v>0</v>
      </c>
      <c r="AE334" s="107">
        <f t="shared" si="19"/>
        <v>0</v>
      </c>
      <c r="AF334" s="65">
        <f t="shared" si="20"/>
        <v>0</v>
      </c>
      <c r="AG334" s="107">
        <f t="shared" si="21"/>
        <v>0</v>
      </c>
      <c r="AH334" s="124" t="s">
        <v>6054</v>
      </c>
      <c r="AI334" s="12">
        <f t="shared" si="22"/>
        <v>2.6669999999999998</v>
      </c>
    </row>
    <row r="335" spans="1:35" s="103" customFormat="1" x14ac:dyDescent="0.25">
      <c r="B335" s="103" t="s">
        <v>1301</v>
      </c>
      <c r="C335" s="104" t="s">
        <v>1302</v>
      </c>
      <c r="D335" s="103">
        <v>34430</v>
      </c>
      <c r="E335" s="65">
        <v>0</v>
      </c>
      <c r="F335" s="65">
        <v>0</v>
      </c>
      <c r="G335" s="65">
        <v>0</v>
      </c>
      <c r="H335" s="65">
        <v>0</v>
      </c>
      <c r="I335" s="65">
        <v>0</v>
      </c>
      <c r="J335" s="65">
        <v>1</v>
      </c>
      <c r="K335" s="65">
        <v>0</v>
      </c>
      <c r="L335" s="65">
        <v>0</v>
      </c>
      <c r="M335" s="65">
        <v>0</v>
      </c>
      <c r="N335" s="65">
        <v>0</v>
      </c>
      <c r="O335" s="65">
        <v>0</v>
      </c>
      <c r="P335" s="65">
        <v>0</v>
      </c>
      <c r="Q335" s="65">
        <v>0</v>
      </c>
      <c r="R335" s="65">
        <v>0</v>
      </c>
      <c r="S335" s="65">
        <v>0</v>
      </c>
      <c r="T335" s="65">
        <v>0</v>
      </c>
      <c r="U335" s="65">
        <v>0</v>
      </c>
      <c r="V335" s="65">
        <v>0</v>
      </c>
      <c r="W335" s="65">
        <v>0</v>
      </c>
      <c r="X335" s="65">
        <v>0</v>
      </c>
      <c r="Y335" s="65">
        <v>0</v>
      </c>
      <c r="Z335" s="65">
        <v>0</v>
      </c>
      <c r="AA335" s="65">
        <v>0</v>
      </c>
      <c r="AB335" s="65">
        <v>0</v>
      </c>
      <c r="AC335" s="65">
        <v>0</v>
      </c>
      <c r="AD335" s="65">
        <v>0</v>
      </c>
      <c r="AE335" s="107">
        <f t="shared" si="19"/>
        <v>1</v>
      </c>
      <c r="AF335" s="65">
        <f t="shared" si="20"/>
        <v>1</v>
      </c>
      <c r="AG335" s="107">
        <f t="shared" si="21"/>
        <v>2</v>
      </c>
      <c r="AH335" s="124" t="s">
        <v>6054</v>
      </c>
      <c r="AI335" s="12">
        <f t="shared" si="22"/>
        <v>2.6669999999999998</v>
      </c>
    </row>
    <row r="336" spans="1:35" s="103" customFormat="1" x14ac:dyDescent="0.25">
      <c r="B336" s="103" t="s">
        <v>1303</v>
      </c>
      <c r="C336" s="104" t="s">
        <v>1304</v>
      </c>
      <c r="D336" s="103">
        <v>34430</v>
      </c>
      <c r="E336" s="65">
        <v>0</v>
      </c>
      <c r="F336" s="65">
        <v>0</v>
      </c>
      <c r="G336" s="65">
        <v>0</v>
      </c>
      <c r="H336" s="65">
        <v>0</v>
      </c>
      <c r="I336" s="65">
        <v>0</v>
      </c>
      <c r="J336" s="65">
        <v>0</v>
      </c>
      <c r="K336" s="65">
        <v>0</v>
      </c>
      <c r="L336" s="65">
        <v>0</v>
      </c>
      <c r="M336" s="65">
        <v>0</v>
      </c>
      <c r="N336" s="65">
        <v>0</v>
      </c>
      <c r="O336" s="65">
        <v>0</v>
      </c>
      <c r="P336" s="65">
        <v>0</v>
      </c>
      <c r="Q336" s="65">
        <v>0</v>
      </c>
      <c r="R336" s="65">
        <v>0</v>
      </c>
      <c r="S336" s="65">
        <v>0</v>
      </c>
      <c r="T336" s="65">
        <v>0</v>
      </c>
      <c r="U336" s="65">
        <v>0</v>
      </c>
      <c r="V336" s="65">
        <v>0</v>
      </c>
      <c r="W336" s="65">
        <v>0</v>
      </c>
      <c r="X336" s="65">
        <v>0</v>
      </c>
      <c r="Y336" s="65">
        <v>0</v>
      </c>
      <c r="Z336" s="65">
        <v>0</v>
      </c>
      <c r="AA336" s="65">
        <v>0</v>
      </c>
      <c r="AB336" s="65">
        <v>0</v>
      </c>
      <c r="AC336" s="65">
        <v>0</v>
      </c>
      <c r="AD336" s="65">
        <v>0</v>
      </c>
      <c r="AE336" s="107">
        <f t="shared" si="19"/>
        <v>0</v>
      </c>
      <c r="AF336" s="65">
        <f t="shared" si="20"/>
        <v>0</v>
      </c>
      <c r="AG336" s="107">
        <f t="shared" si="21"/>
        <v>0</v>
      </c>
      <c r="AH336" s="124" t="s">
        <v>5135</v>
      </c>
      <c r="AI336" s="12">
        <f t="shared" si="22"/>
        <v>1</v>
      </c>
    </row>
    <row r="337" spans="1:35" s="103" customFormat="1" x14ac:dyDescent="0.25">
      <c r="B337" s="103" t="s">
        <v>1305</v>
      </c>
      <c r="C337" s="104" t="s">
        <v>1306</v>
      </c>
      <c r="D337" s="103">
        <v>34430</v>
      </c>
      <c r="E337" s="65">
        <v>0</v>
      </c>
      <c r="F337" s="65">
        <v>0</v>
      </c>
      <c r="G337" s="65">
        <v>0</v>
      </c>
      <c r="H337" s="65">
        <v>0</v>
      </c>
      <c r="I337" s="65">
        <v>0</v>
      </c>
      <c r="J337" s="65">
        <v>0</v>
      </c>
      <c r="K337" s="65">
        <v>0</v>
      </c>
      <c r="L337" s="65">
        <v>0</v>
      </c>
      <c r="M337" s="65">
        <v>0</v>
      </c>
      <c r="N337" s="65">
        <v>0</v>
      </c>
      <c r="O337" s="65">
        <v>0</v>
      </c>
      <c r="P337" s="65">
        <v>0</v>
      </c>
      <c r="Q337" s="65">
        <v>0</v>
      </c>
      <c r="R337" s="65">
        <v>0</v>
      </c>
      <c r="S337" s="65">
        <v>0</v>
      </c>
      <c r="T337" s="65">
        <v>0</v>
      </c>
      <c r="U337" s="65">
        <v>0</v>
      </c>
      <c r="V337" s="65">
        <v>0</v>
      </c>
      <c r="W337" s="65">
        <v>0</v>
      </c>
      <c r="X337" s="65">
        <v>0</v>
      </c>
      <c r="Y337" s="65">
        <v>0</v>
      </c>
      <c r="Z337" s="65">
        <v>0</v>
      </c>
      <c r="AA337" s="65">
        <v>0</v>
      </c>
      <c r="AB337" s="65">
        <v>0</v>
      </c>
      <c r="AC337" s="65">
        <v>0</v>
      </c>
      <c r="AD337" s="65">
        <v>0</v>
      </c>
      <c r="AE337" s="107">
        <f t="shared" si="19"/>
        <v>0</v>
      </c>
      <c r="AF337" s="65">
        <f t="shared" si="20"/>
        <v>0</v>
      </c>
      <c r="AG337" s="107">
        <f t="shared" si="21"/>
        <v>0</v>
      </c>
      <c r="AH337" s="124" t="s">
        <v>6049</v>
      </c>
      <c r="AI337" s="12">
        <f t="shared" si="22"/>
        <v>3.3330000000000002</v>
      </c>
    </row>
    <row r="338" spans="1:35" s="103" customFormat="1" x14ac:dyDescent="0.25">
      <c r="A338" s="103" t="s">
        <v>5136</v>
      </c>
      <c r="B338" s="103" t="s">
        <v>5436</v>
      </c>
      <c r="C338" s="104" t="s">
        <v>5437</v>
      </c>
      <c r="D338" s="103">
        <v>34430</v>
      </c>
      <c r="E338" s="65">
        <v>0</v>
      </c>
      <c r="F338" s="65">
        <v>0</v>
      </c>
      <c r="G338" s="65">
        <v>0</v>
      </c>
      <c r="H338" s="65">
        <v>0</v>
      </c>
      <c r="I338" s="65">
        <v>1</v>
      </c>
      <c r="J338" s="65">
        <v>0</v>
      </c>
      <c r="K338" s="65">
        <v>0</v>
      </c>
      <c r="L338" s="65">
        <v>0</v>
      </c>
      <c r="M338" s="65">
        <v>0</v>
      </c>
      <c r="N338" s="65">
        <v>0</v>
      </c>
      <c r="O338" s="65">
        <v>0</v>
      </c>
      <c r="P338" s="65">
        <v>0</v>
      </c>
      <c r="Q338" s="65">
        <v>0</v>
      </c>
      <c r="R338" s="65">
        <v>0</v>
      </c>
      <c r="S338" s="65">
        <v>0</v>
      </c>
      <c r="T338" s="65">
        <v>0</v>
      </c>
      <c r="U338" s="65">
        <v>0</v>
      </c>
      <c r="V338" s="65">
        <v>0</v>
      </c>
      <c r="W338" s="65">
        <v>0</v>
      </c>
      <c r="X338" s="65">
        <v>0</v>
      </c>
      <c r="Y338" s="65">
        <v>0</v>
      </c>
      <c r="Z338" s="65">
        <v>0</v>
      </c>
      <c r="AA338" s="65">
        <v>0</v>
      </c>
      <c r="AB338" s="65">
        <v>0</v>
      </c>
      <c r="AC338" s="65">
        <v>0</v>
      </c>
      <c r="AD338" s="65">
        <v>0</v>
      </c>
      <c r="AE338" s="107">
        <f t="shared" si="19"/>
        <v>1</v>
      </c>
      <c r="AF338" s="65">
        <f t="shared" si="20"/>
        <v>1</v>
      </c>
      <c r="AG338" s="107">
        <f t="shared" si="21"/>
        <v>1</v>
      </c>
      <c r="AH338" s="124" t="s">
        <v>5136</v>
      </c>
      <c r="AI338" s="12">
        <f t="shared" si="22"/>
        <v>4</v>
      </c>
    </row>
    <row r="339" spans="1:35" s="103" customFormat="1" x14ac:dyDescent="0.25">
      <c r="B339" s="103" t="s">
        <v>1307</v>
      </c>
      <c r="C339" s="104" t="s">
        <v>1308</v>
      </c>
      <c r="D339" s="103">
        <v>34430</v>
      </c>
      <c r="E339" s="65">
        <v>0</v>
      </c>
      <c r="F339" s="65">
        <v>0</v>
      </c>
      <c r="G339" s="65">
        <v>0</v>
      </c>
      <c r="H339" s="65">
        <v>0</v>
      </c>
      <c r="I339" s="65">
        <v>0</v>
      </c>
      <c r="J339" s="65">
        <v>0</v>
      </c>
      <c r="K339" s="65">
        <v>0</v>
      </c>
      <c r="L339" s="65">
        <v>0</v>
      </c>
      <c r="M339" s="65">
        <v>0</v>
      </c>
      <c r="N339" s="65">
        <v>0</v>
      </c>
      <c r="O339" s="65">
        <v>0</v>
      </c>
      <c r="P339" s="65">
        <v>0</v>
      </c>
      <c r="Q339" s="65">
        <v>0</v>
      </c>
      <c r="R339" s="65">
        <v>0</v>
      </c>
      <c r="S339" s="65">
        <v>0</v>
      </c>
      <c r="T339" s="65">
        <v>0</v>
      </c>
      <c r="U339" s="65">
        <v>0</v>
      </c>
      <c r="V339" s="65">
        <v>0</v>
      </c>
      <c r="W339" s="65">
        <v>0</v>
      </c>
      <c r="X339" s="65">
        <v>0</v>
      </c>
      <c r="Y339" s="65">
        <v>0</v>
      </c>
      <c r="Z339" s="65">
        <v>0</v>
      </c>
      <c r="AA339" s="65">
        <v>0</v>
      </c>
      <c r="AB339" s="65">
        <v>0</v>
      </c>
      <c r="AC339" s="65">
        <v>0</v>
      </c>
      <c r="AD339" s="65">
        <v>0</v>
      </c>
      <c r="AE339" s="107">
        <f t="shared" si="19"/>
        <v>0</v>
      </c>
      <c r="AF339" s="65">
        <f t="shared" si="20"/>
        <v>0</v>
      </c>
      <c r="AG339" s="107">
        <f t="shared" si="21"/>
        <v>0</v>
      </c>
      <c r="AH339" s="124" t="s">
        <v>6051</v>
      </c>
      <c r="AI339" s="12">
        <f t="shared" si="22"/>
        <v>3</v>
      </c>
    </row>
    <row r="340" spans="1:35" s="103" customFormat="1" x14ac:dyDescent="0.25">
      <c r="B340" s="103" t="s">
        <v>1309</v>
      </c>
      <c r="C340" s="104" t="s">
        <v>1310</v>
      </c>
      <c r="D340" s="103">
        <v>34430</v>
      </c>
      <c r="E340" s="65">
        <v>0</v>
      </c>
      <c r="F340" s="65">
        <v>0</v>
      </c>
      <c r="G340" s="65">
        <v>0</v>
      </c>
      <c r="H340" s="65">
        <v>0</v>
      </c>
      <c r="I340" s="65">
        <v>0</v>
      </c>
      <c r="J340" s="65">
        <v>0</v>
      </c>
      <c r="K340" s="65">
        <v>0</v>
      </c>
      <c r="L340" s="65">
        <v>0</v>
      </c>
      <c r="M340" s="65">
        <v>0</v>
      </c>
      <c r="N340" s="65">
        <v>0</v>
      </c>
      <c r="O340" s="65">
        <v>0</v>
      </c>
      <c r="P340" s="65">
        <v>0</v>
      </c>
      <c r="Q340" s="65">
        <v>0</v>
      </c>
      <c r="R340" s="65">
        <v>0</v>
      </c>
      <c r="S340" s="65">
        <v>0</v>
      </c>
      <c r="T340" s="65">
        <v>0</v>
      </c>
      <c r="U340" s="65">
        <v>0</v>
      </c>
      <c r="V340" s="65">
        <v>0</v>
      </c>
      <c r="W340" s="65">
        <v>0</v>
      </c>
      <c r="X340" s="65">
        <v>0</v>
      </c>
      <c r="Y340" s="65">
        <v>0</v>
      </c>
      <c r="Z340" s="65">
        <v>0</v>
      </c>
      <c r="AA340" s="65">
        <v>0</v>
      </c>
      <c r="AB340" s="65">
        <v>0</v>
      </c>
      <c r="AC340" s="65">
        <v>0</v>
      </c>
      <c r="AD340" s="65">
        <v>0</v>
      </c>
      <c r="AE340" s="107">
        <f t="shared" si="19"/>
        <v>0</v>
      </c>
      <c r="AF340" s="65">
        <f t="shared" si="20"/>
        <v>0</v>
      </c>
      <c r="AG340" s="107">
        <f t="shared" si="21"/>
        <v>0</v>
      </c>
      <c r="AH340" s="124" t="s">
        <v>6053</v>
      </c>
      <c r="AI340" s="12">
        <f t="shared" si="22"/>
        <v>3.6669999999999998</v>
      </c>
    </row>
    <row r="341" spans="1:35" s="103" customFormat="1" x14ac:dyDescent="0.25">
      <c r="A341" s="103" t="s">
        <v>5136</v>
      </c>
      <c r="B341" s="103" t="s">
        <v>5438</v>
      </c>
      <c r="C341" s="104" t="s">
        <v>5439</v>
      </c>
      <c r="D341" s="103">
        <v>34430</v>
      </c>
      <c r="E341" s="65">
        <v>0</v>
      </c>
      <c r="F341" s="65">
        <v>0</v>
      </c>
      <c r="G341" s="65">
        <v>0</v>
      </c>
      <c r="H341" s="65">
        <v>0</v>
      </c>
      <c r="I341" s="65">
        <v>0</v>
      </c>
      <c r="J341" s="65">
        <v>0</v>
      </c>
      <c r="K341" s="65">
        <v>0</v>
      </c>
      <c r="L341" s="65">
        <v>0</v>
      </c>
      <c r="M341" s="65">
        <v>0</v>
      </c>
      <c r="N341" s="65">
        <v>0</v>
      </c>
      <c r="O341" s="65">
        <v>0</v>
      </c>
      <c r="P341" s="65">
        <v>0</v>
      </c>
      <c r="Q341" s="65">
        <v>0</v>
      </c>
      <c r="R341" s="65">
        <v>0</v>
      </c>
      <c r="S341" s="65">
        <v>0</v>
      </c>
      <c r="T341" s="65">
        <v>0</v>
      </c>
      <c r="U341" s="65">
        <v>0</v>
      </c>
      <c r="V341" s="65">
        <v>0</v>
      </c>
      <c r="W341" s="65">
        <v>0</v>
      </c>
      <c r="X341" s="65">
        <v>0</v>
      </c>
      <c r="Y341" s="65">
        <v>0</v>
      </c>
      <c r="Z341" s="65">
        <v>0</v>
      </c>
      <c r="AA341" s="65">
        <v>0</v>
      </c>
      <c r="AB341" s="65">
        <v>0</v>
      </c>
      <c r="AC341" s="65">
        <v>0</v>
      </c>
      <c r="AD341" s="65">
        <v>0</v>
      </c>
      <c r="AE341" s="107">
        <f t="shared" si="19"/>
        <v>0</v>
      </c>
      <c r="AF341" s="65">
        <f t="shared" si="20"/>
        <v>0</v>
      </c>
      <c r="AG341" s="107">
        <f t="shared" si="21"/>
        <v>0</v>
      </c>
      <c r="AH341" s="124" t="s">
        <v>5136</v>
      </c>
      <c r="AI341" s="12">
        <f t="shared" si="22"/>
        <v>4</v>
      </c>
    </row>
    <row r="342" spans="1:35" s="103" customFormat="1" x14ac:dyDescent="0.25">
      <c r="B342" s="103" t="s">
        <v>1311</v>
      </c>
      <c r="C342" s="104" t="s">
        <v>1312</v>
      </c>
      <c r="D342" s="103">
        <v>34430</v>
      </c>
      <c r="E342" s="65">
        <v>0</v>
      </c>
      <c r="F342" s="65">
        <v>0</v>
      </c>
      <c r="G342" s="65">
        <v>0</v>
      </c>
      <c r="H342" s="65">
        <v>0</v>
      </c>
      <c r="I342" s="65">
        <v>0</v>
      </c>
      <c r="J342" s="65">
        <v>0</v>
      </c>
      <c r="K342" s="65">
        <v>0</v>
      </c>
      <c r="L342" s="65">
        <v>0</v>
      </c>
      <c r="M342" s="65">
        <v>0</v>
      </c>
      <c r="N342" s="65">
        <v>0</v>
      </c>
      <c r="O342" s="65">
        <v>0</v>
      </c>
      <c r="P342" s="65">
        <v>0</v>
      </c>
      <c r="Q342" s="65">
        <v>0</v>
      </c>
      <c r="R342" s="65">
        <v>0</v>
      </c>
      <c r="S342" s="65">
        <v>0</v>
      </c>
      <c r="T342" s="65">
        <v>0</v>
      </c>
      <c r="U342" s="65">
        <v>0</v>
      </c>
      <c r="V342" s="65">
        <v>0</v>
      </c>
      <c r="W342" s="65">
        <v>0</v>
      </c>
      <c r="X342" s="65">
        <v>0</v>
      </c>
      <c r="Y342" s="65">
        <v>0</v>
      </c>
      <c r="Z342" s="65">
        <v>0</v>
      </c>
      <c r="AA342" s="65">
        <v>0</v>
      </c>
      <c r="AB342" s="65">
        <v>0</v>
      </c>
      <c r="AC342" s="65">
        <v>0</v>
      </c>
      <c r="AD342" s="65">
        <v>0</v>
      </c>
      <c r="AE342" s="107">
        <f t="shared" si="19"/>
        <v>0</v>
      </c>
      <c r="AF342" s="65">
        <f t="shared" si="20"/>
        <v>0</v>
      </c>
      <c r="AG342" s="107">
        <f t="shared" si="21"/>
        <v>0</v>
      </c>
      <c r="AH342" s="124" t="s">
        <v>5135</v>
      </c>
      <c r="AI342" s="12">
        <f t="shared" si="22"/>
        <v>1</v>
      </c>
    </row>
    <row r="343" spans="1:35" s="103" customFormat="1" x14ac:dyDescent="0.25">
      <c r="B343" s="103" t="s">
        <v>1313</v>
      </c>
      <c r="C343" s="104" t="s">
        <v>1314</v>
      </c>
      <c r="D343" s="103">
        <v>34430</v>
      </c>
      <c r="E343" s="65">
        <v>0</v>
      </c>
      <c r="F343" s="65">
        <v>0</v>
      </c>
      <c r="G343" s="65">
        <v>0</v>
      </c>
      <c r="H343" s="65">
        <v>0</v>
      </c>
      <c r="I343" s="65">
        <v>0</v>
      </c>
      <c r="J343" s="65">
        <v>0</v>
      </c>
      <c r="K343" s="65">
        <v>0</v>
      </c>
      <c r="L343" s="65">
        <v>0</v>
      </c>
      <c r="M343" s="65">
        <v>0</v>
      </c>
      <c r="N343" s="65">
        <v>0</v>
      </c>
      <c r="O343" s="65">
        <v>0</v>
      </c>
      <c r="P343" s="65">
        <v>0</v>
      </c>
      <c r="Q343" s="65">
        <v>0</v>
      </c>
      <c r="R343" s="65">
        <v>0</v>
      </c>
      <c r="S343" s="65">
        <v>0</v>
      </c>
      <c r="T343" s="65">
        <v>0</v>
      </c>
      <c r="U343" s="65">
        <v>0</v>
      </c>
      <c r="V343" s="65">
        <v>0</v>
      </c>
      <c r="W343" s="65">
        <v>0</v>
      </c>
      <c r="X343" s="65">
        <v>0</v>
      </c>
      <c r="Y343" s="65">
        <v>0</v>
      </c>
      <c r="Z343" s="65">
        <v>0</v>
      </c>
      <c r="AA343" s="65">
        <v>0</v>
      </c>
      <c r="AB343" s="65">
        <v>0</v>
      </c>
      <c r="AC343" s="65">
        <v>0</v>
      </c>
      <c r="AD343" s="65">
        <v>0</v>
      </c>
      <c r="AE343" s="107">
        <f t="shared" ref="AE343:AE406" si="23">SUM(E343:AD343)</f>
        <v>0</v>
      </c>
      <c r="AF343" s="65">
        <f t="shared" ref="AF343:AF406" si="24">IF(AE343=0,0,1)</f>
        <v>0</v>
      </c>
      <c r="AG343" s="107">
        <f t="shared" ref="AG343:AG406" si="25">SUMPRODUCT($E$19:$AD$19,E343:AD343)</f>
        <v>0</v>
      </c>
      <c r="AH343" s="124" t="s">
        <v>6050</v>
      </c>
      <c r="AI343" s="12">
        <f t="shared" si="22"/>
        <v>2</v>
      </c>
    </row>
    <row r="344" spans="1:35" s="103" customFormat="1" x14ac:dyDescent="0.25">
      <c r="B344" s="103" t="s">
        <v>1315</v>
      </c>
      <c r="C344" s="104" t="s">
        <v>1316</v>
      </c>
      <c r="D344" s="103">
        <v>34430</v>
      </c>
      <c r="E344" s="65">
        <v>0</v>
      </c>
      <c r="F344" s="65">
        <v>0</v>
      </c>
      <c r="G344" s="65">
        <v>0</v>
      </c>
      <c r="H344" s="65">
        <v>0</v>
      </c>
      <c r="I344" s="65">
        <v>0</v>
      </c>
      <c r="J344" s="65">
        <v>0</v>
      </c>
      <c r="K344" s="65">
        <v>0</v>
      </c>
      <c r="L344" s="65">
        <v>0</v>
      </c>
      <c r="M344" s="65">
        <v>0</v>
      </c>
      <c r="N344" s="65">
        <v>0</v>
      </c>
      <c r="O344" s="65">
        <v>0</v>
      </c>
      <c r="P344" s="65">
        <v>0</v>
      </c>
      <c r="Q344" s="65">
        <v>0</v>
      </c>
      <c r="R344" s="65">
        <v>0</v>
      </c>
      <c r="S344" s="65">
        <v>0</v>
      </c>
      <c r="T344" s="65">
        <v>0</v>
      </c>
      <c r="U344" s="65">
        <v>0</v>
      </c>
      <c r="V344" s="65">
        <v>0</v>
      </c>
      <c r="W344" s="65">
        <v>0</v>
      </c>
      <c r="X344" s="65">
        <v>0</v>
      </c>
      <c r="Y344" s="65">
        <v>0</v>
      </c>
      <c r="Z344" s="65">
        <v>0</v>
      </c>
      <c r="AA344" s="65">
        <v>0</v>
      </c>
      <c r="AB344" s="65">
        <v>0</v>
      </c>
      <c r="AC344" s="65">
        <v>0</v>
      </c>
      <c r="AD344" s="65">
        <v>0</v>
      </c>
      <c r="AE344" s="107">
        <f t="shared" si="23"/>
        <v>0</v>
      </c>
      <c r="AF344" s="65">
        <f t="shared" si="24"/>
        <v>0</v>
      </c>
      <c r="AG344" s="107">
        <f t="shared" si="25"/>
        <v>0</v>
      </c>
      <c r="AH344" s="124" t="s">
        <v>6046</v>
      </c>
      <c r="AI344" s="12" t="str">
        <f t="shared" ref="AI344:AI407" si="26">VLOOKUP(AH344,$AH$2:$AI$17,2,FALSE)</f>
        <v>QQQ</v>
      </c>
    </row>
    <row r="345" spans="1:35" s="103" customFormat="1" x14ac:dyDescent="0.25">
      <c r="B345" s="103" t="s">
        <v>1317</v>
      </c>
      <c r="C345" s="104" t="s">
        <v>1318</v>
      </c>
      <c r="D345" s="103">
        <v>34430</v>
      </c>
      <c r="E345" s="65">
        <v>0</v>
      </c>
      <c r="F345" s="65">
        <v>0</v>
      </c>
      <c r="G345" s="65">
        <v>0</v>
      </c>
      <c r="H345" s="65">
        <v>0</v>
      </c>
      <c r="I345" s="65">
        <v>0</v>
      </c>
      <c r="J345" s="65">
        <v>0</v>
      </c>
      <c r="K345" s="65">
        <v>0</v>
      </c>
      <c r="L345" s="65">
        <v>0</v>
      </c>
      <c r="M345" s="65">
        <v>0</v>
      </c>
      <c r="N345" s="65">
        <v>0</v>
      </c>
      <c r="O345" s="65">
        <v>0</v>
      </c>
      <c r="P345" s="65">
        <v>0</v>
      </c>
      <c r="Q345" s="65">
        <v>0</v>
      </c>
      <c r="R345" s="65">
        <v>0</v>
      </c>
      <c r="S345" s="65">
        <v>0</v>
      </c>
      <c r="T345" s="65">
        <v>0</v>
      </c>
      <c r="U345" s="65">
        <v>0</v>
      </c>
      <c r="V345" s="65">
        <v>0</v>
      </c>
      <c r="W345" s="65">
        <v>0</v>
      </c>
      <c r="X345" s="65">
        <v>0</v>
      </c>
      <c r="Y345" s="65">
        <v>0</v>
      </c>
      <c r="Z345" s="65">
        <v>0</v>
      </c>
      <c r="AA345" s="65">
        <v>0</v>
      </c>
      <c r="AB345" s="65">
        <v>0</v>
      </c>
      <c r="AC345" s="65">
        <v>0</v>
      </c>
      <c r="AD345" s="65">
        <v>0</v>
      </c>
      <c r="AE345" s="107">
        <f t="shared" si="23"/>
        <v>0</v>
      </c>
      <c r="AF345" s="65">
        <f t="shared" si="24"/>
        <v>0</v>
      </c>
      <c r="AG345" s="107">
        <f t="shared" si="25"/>
        <v>0</v>
      </c>
      <c r="AH345" s="124" t="s">
        <v>5135</v>
      </c>
      <c r="AI345" s="12">
        <f t="shared" si="26"/>
        <v>1</v>
      </c>
    </row>
    <row r="346" spans="1:35" s="103" customFormat="1" x14ac:dyDescent="0.25">
      <c r="B346" s="103" t="s">
        <v>1319</v>
      </c>
      <c r="C346" s="104" t="s">
        <v>1320</v>
      </c>
      <c r="D346" s="103">
        <v>34430</v>
      </c>
      <c r="E346" s="65">
        <v>0</v>
      </c>
      <c r="F346" s="65">
        <v>0</v>
      </c>
      <c r="G346" s="65">
        <v>0</v>
      </c>
      <c r="H346" s="65">
        <v>0</v>
      </c>
      <c r="I346" s="65">
        <v>0</v>
      </c>
      <c r="J346" s="65">
        <v>0</v>
      </c>
      <c r="K346" s="65">
        <v>0</v>
      </c>
      <c r="L346" s="65">
        <v>0</v>
      </c>
      <c r="M346" s="65">
        <v>0</v>
      </c>
      <c r="N346" s="65">
        <v>0</v>
      </c>
      <c r="O346" s="65">
        <v>0</v>
      </c>
      <c r="P346" s="65">
        <v>0</v>
      </c>
      <c r="Q346" s="65">
        <v>0</v>
      </c>
      <c r="R346" s="65">
        <v>0</v>
      </c>
      <c r="S346" s="65">
        <v>0</v>
      </c>
      <c r="T346" s="65">
        <v>0</v>
      </c>
      <c r="U346" s="65">
        <v>0</v>
      </c>
      <c r="V346" s="65">
        <v>0</v>
      </c>
      <c r="W346" s="65">
        <v>0</v>
      </c>
      <c r="X346" s="65">
        <v>0</v>
      </c>
      <c r="Y346" s="65">
        <v>0</v>
      </c>
      <c r="Z346" s="65">
        <v>0</v>
      </c>
      <c r="AA346" s="65">
        <v>0</v>
      </c>
      <c r="AB346" s="65">
        <v>0</v>
      </c>
      <c r="AC346" s="65">
        <v>0</v>
      </c>
      <c r="AD346" s="65">
        <v>0</v>
      </c>
      <c r="AE346" s="107">
        <f t="shared" si="23"/>
        <v>0</v>
      </c>
      <c r="AF346" s="65">
        <f t="shared" si="24"/>
        <v>0</v>
      </c>
      <c r="AG346" s="107">
        <f t="shared" si="25"/>
        <v>0</v>
      </c>
      <c r="AH346" s="124" t="s">
        <v>6050</v>
      </c>
      <c r="AI346" s="12">
        <f t="shared" si="26"/>
        <v>2</v>
      </c>
    </row>
    <row r="347" spans="1:35" s="103" customFormat="1" x14ac:dyDescent="0.25">
      <c r="B347" s="103" t="s">
        <v>1321</v>
      </c>
      <c r="C347" s="104" t="s">
        <v>1322</v>
      </c>
      <c r="D347" s="103">
        <v>34430</v>
      </c>
      <c r="E347" s="65">
        <v>0</v>
      </c>
      <c r="F347" s="65">
        <v>0</v>
      </c>
      <c r="G347" s="65">
        <v>1</v>
      </c>
      <c r="H347" s="65">
        <v>0</v>
      </c>
      <c r="I347" s="65">
        <v>1</v>
      </c>
      <c r="J347" s="65">
        <v>0</v>
      </c>
      <c r="K347" s="65">
        <v>0</v>
      </c>
      <c r="L347" s="65">
        <v>0</v>
      </c>
      <c r="M347" s="65">
        <v>1</v>
      </c>
      <c r="N347" s="65">
        <v>0</v>
      </c>
      <c r="O347" s="65">
        <v>0</v>
      </c>
      <c r="P347" s="65">
        <v>1</v>
      </c>
      <c r="Q347" s="65">
        <v>0</v>
      </c>
      <c r="R347" s="65">
        <v>0</v>
      </c>
      <c r="S347" s="65">
        <v>0</v>
      </c>
      <c r="T347" s="65">
        <v>0</v>
      </c>
      <c r="U347" s="65">
        <v>0</v>
      </c>
      <c r="V347" s="65">
        <v>0</v>
      </c>
      <c r="W347" s="65">
        <v>0</v>
      </c>
      <c r="X347" s="65">
        <v>0</v>
      </c>
      <c r="Y347" s="65">
        <v>0</v>
      </c>
      <c r="Z347" s="65">
        <v>0</v>
      </c>
      <c r="AA347" s="65">
        <v>0</v>
      </c>
      <c r="AB347" s="65">
        <v>0</v>
      </c>
      <c r="AC347" s="65">
        <v>0</v>
      </c>
      <c r="AD347" s="65">
        <v>0</v>
      </c>
      <c r="AE347" s="107">
        <f t="shared" si="23"/>
        <v>4</v>
      </c>
      <c r="AF347" s="65">
        <f t="shared" si="24"/>
        <v>1</v>
      </c>
      <c r="AG347" s="107">
        <f t="shared" si="25"/>
        <v>4</v>
      </c>
      <c r="AH347" s="124" t="s">
        <v>6048</v>
      </c>
      <c r="AI347" s="12">
        <f t="shared" si="26"/>
        <v>2.3330000000000002</v>
      </c>
    </row>
    <row r="348" spans="1:35" s="103" customFormat="1" x14ac:dyDescent="0.25">
      <c r="B348" s="103" t="s">
        <v>1323</v>
      </c>
      <c r="C348" s="104" t="s">
        <v>1324</v>
      </c>
      <c r="D348" s="103">
        <v>34430</v>
      </c>
      <c r="E348" s="65">
        <v>0</v>
      </c>
      <c r="F348" s="65">
        <v>0</v>
      </c>
      <c r="G348" s="65">
        <v>0</v>
      </c>
      <c r="H348" s="65">
        <v>0</v>
      </c>
      <c r="I348" s="65">
        <v>0</v>
      </c>
      <c r="J348" s="65">
        <v>1</v>
      </c>
      <c r="K348" s="65">
        <v>0</v>
      </c>
      <c r="L348" s="65">
        <v>0</v>
      </c>
      <c r="M348" s="65">
        <v>0</v>
      </c>
      <c r="N348" s="65">
        <v>0</v>
      </c>
      <c r="O348" s="65">
        <v>0</v>
      </c>
      <c r="P348" s="65">
        <v>0</v>
      </c>
      <c r="Q348" s="65">
        <v>0</v>
      </c>
      <c r="R348" s="65">
        <v>0</v>
      </c>
      <c r="S348" s="65">
        <v>0</v>
      </c>
      <c r="T348" s="65">
        <v>0</v>
      </c>
      <c r="U348" s="65">
        <v>0</v>
      </c>
      <c r="V348" s="65">
        <v>0</v>
      </c>
      <c r="W348" s="65">
        <v>0</v>
      </c>
      <c r="X348" s="65">
        <v>0</v>
      </c>
      <c r="Y348" s="65">
        <v>0</v>
      </c>
      <c r="Z348" s="65">
        <v>0</v>
      </c>
      <c r="AA348" s="65">
        <v>0</v>
      </c>
      <c r="AB348" s="65">
        <v>0</v>
      </c>
      <c r="AC348" s="65">
        <v>0</v>
      </c>
      <c r="AD348" s="65">
        <v>0</v>
      </c>
      <c r="AE348" s="107">
        <f t="shared" si="23"/>
        <v>1</v>
      </c>
      <c r="AF348" s="65">
        <f t="shared" si="24"/>
        <v>1</v>
      </c>
      <c r="AG348" s="107">
        <f t="shared" si="25"/>
        <v>2</v>
      </c>
      <c r="AH348" s="124" t="s">
        <v>6054</v>
      </c>
      <c r="AI348" s="12">
        <f t="shared" si="26"/>
        <v>2.6669999999999998</v>
      </c>
    </row>
    <row r="349" spans="1:35" s="103" customFormat="1" x14ac:dyDescent="0.25">
      <c r="B349" s="103" t="s">
        <v>1325</v>
      </c>
      <c r="C349" s="104" t="s">
        <v>1326</v>
      </c>
      <c r="D349" s="103">
        <v>34430</v>
      </c>
      <c r="E349" s="65">
        <v>0</v>
      </c>
      <c r="F349" s="65">
        <v>0</v>
      </c>
      <c r="G349" s="65">
        <v>0</v>
      </c>
      <c r="H349" s="65">
        <v>0</v>
      </c>
      <c r="I349" s="65">
        <v>0</v>
      </c>
      <c r="J349" s="65">
        <v>0</v>
      </c>
      <c r="K349" s="65">
        <v>0</v>
      </c>
      <c r="L349" s="65">
        <v>0</v>
      </c>
      <c r="M349" s="65">
        <v>0</v>
      </c>
      <c r="N349" s="65">
        <v>0</v>
      </c>
      <c r="O349" s="65">
        <v>0</v>
      </c>
      <c r="P349" s="65">
        <v>0</v>
      </c>
      <c r="Q349" s="65">
        <v>0</v>
      </c>
      <c r="R349" s="65">
        <v>0</v>
      </c>
      <c r="S349" s="65">
        <v>0</v>
      </c>
      <c r="T349" s="65">
        <v>0</v>
      </c>
      <c r="U349" s="65">
        <v>0</v>
      </c>
      <c r="V349" s="65">
        <v>0</v>
      </c>
      <c r="W349" s="65">
        <v>0</v>
      </c>
      <c r="X349" s="65">
        <v>0</v>
      </c>
      <c r="Y349" s="65">
        <v>0</v>
      </c>
      <c r="Z349" s="65">
        <v>0</v>
      </c>
      <c r="AA349" s="65">
        <v>0</v>
      </c>
      <c r="AB349" s="65">
        <v>0</v>
      </c>
      <c r="AC349" s="65">
        <v>0</v>
      </c>
      <c r="AD349" s="65">
        <v>0</v>
      </c>
      <c r="AE349" s="107">
        <f t="shared" si="23"/>
        <v>0</v>
      </c>
      <c r="AF349" s="65">
        <f t="shared" si="24"/>
        <v>0</v>
      </c>
      <c r="AG349" s="107">
        <f t="shared" si="25"/>
        <v>0</v>
      </c>
      <c r="AH349" s="124" t="s">
        <v>6050</v>
      </c>
      <c r="AI349" s="12">
        <f t="shared" si="26"/>
        <v>2</v>
      </c>
    </row>
    <row r="350" spans="1:35" s="103" customFormat="1" x14ac:dyDescent="0.25">
      <c r="B350" s="103" t="s">
        <v>1327</v>
      </c>
      <c r="C350" s="104" t="s">
        <v>1328</v>
      </c>
      <c r="D350" s="103">
        <v>34430</v>
      </c>
      <c r="E350" s="65">
        <v>0</v>
      </c>
      <c r="F350" s="65">
        <v>0</v>
      </c>
      <c r="G350" s="65">
        <v>0</v>
      </c>
      <c r="H350" s="65">
        <v>0</v>
      </c>
      <c r="I350" s="65">
        <v>0</v>
      </c>
      <c r="J350" s="65">
        <v>0</v>
      </c>
      <c r="K350" s="65">
        <v>0</v>
      </c>
      <c r="L350" s="65">
        <v>0</v>
      </c>
      <c r="M350" s="65">
        <v>0</v>
      </c>
      <c r="N350" s="65">
        <v>0</v>
      </c>
      <c r="O350" s="65">
        <v>0</v>
      </c>
      <c r="P350" s="65">
        <v>0</v>
      </c>
      <c r="Q350" s="65">
        <v>0</v>
      </c>
      <c r="R350" s="65">
        <v>0</v>
      </c>
      <c r="S350" s="65">
        <v>0</v>
      </c>
      <c r="T350" s="65">
        <v>0</v>
      </c>
      <c r="U350" s="65">
        <v>0</v>
      </c>
      <c r="V350" s="65">
        <v>0</v>
      </c>
      <c r="W350" s="65">
        <v>0</v>
      </c>
      <c r="X350" s="65">
        <v>0</v>
      </c>
      <c r="Y350" s="65">
        <v>0</v>
      </c>
      <c r="Z350" s="65">
        <v>0</v>
      </c>
      <c r="AA350" s="65">
        <v>0</v>
      </c>
      <c r="AB350" s="65">
        <v>0</v>
      </c>
      <c r="AC350" s="65">
        <v>0</v>
      </c>
      <c r="AD350" s="65">
        <v>0</v>
      </c>
      <c r="AE350" s="107">
        <f t="shared" si="23"/>
        <v>0</v>
      </c>
      <c r="AF350" s="65">
        <f t="shared" si="24"/>
        <v>0</v>
      </c>
      <c r="AG350" s="107">
        <f t="shared" si="25"/>
        <v>0</v>
      </c>
      <c r="AH350" s="124" t="s">
        <v>6054</v>
      </c>
      <c r="AI350" s="12">
        <f t="shared" si="26"/>
        <v>2.6669999999999998</v>
      </c>
    </row>
    <row r="351" spans="1:35" s="103" customFormat="1" x14ac:dyDescent="0.25">
      <c r="A351" s="103" t="s">
        <v>5136</v>
      </c>
      <c r="B351" s="103" t="s">
        <v>5440</v>
      </c>
      <c r="C351" s="104" t="s">
        <v>5441</v>
      </c>
      <c r="D351" s="103">
        <v>34430</v>
      </c>
      <c r="E351" s="65">
        <v>0</v>
      </c>
      <c r="F351" s="65">
        <v>0</v>
      </c>
      <c r="G351" s="65">
        <v>0</v>
      </c>
      <c r="H351" s="65">
        <v>0</v>
      </c>
      <c r="I351" s="65">
        <v>0</v>
      </c>
      <c r="J351" s="65">
        <v>0</v>
      </c>
      <c r="K351" s="65">
        <v>0</v>
      </c>
      <c r="L351" s="65">
        <v>0</v>
      </c>
      <c r="M351" s="65">
        <v>0</v>
      </c>
      <c r="N351" s="65">
        <v>0</v>
      </c>
      <c r="O351" s="65">
        <v>0</v>
      </c>
      <c r="P351" s="65">
        <v>0</v>
      </c>
      <c r="Q351" s="65">
        <v>0</v>
      </c>
      <c r="R351" s="65">
        <v>0</v>
      </c>
      <c r="S351" s="65">
        <v>0</v>
      </c>
      <c r="T351" s="65">
        <v>0</v>
      </c>
      <c r="U351" s="65">
        <v>0</v>
      </c>
      <c r="V351" s="65">
        <v>0</v>
      </c>
      <c r="W351" s="65">
        <v>0</v>
      </c>
      <c r="X351" s="65">
        <v>0</v>
      </c>
      <c r="Y351" s="65">
        <v>0</v>
      </c>
      <c r="Z351" s="65">
        <v>0</v>
      </c>
      <c r="AA351" s="65">
        <v>0</v>
      </c>
      <c r="AB351" s="65">
        <v>0</v>
      </c>
      <c r="AC351" s="65">
        <v>0</v>
      </c>
      <c r="AD351" s="65">
        <v>0</v>
      </c>
      <c r="AE351" s="107">
        <f t="shared" si="23"/>
        <v>0</v>
      </c>
      <c r="AF351" s="65">
        <f t="shared" si="24"/>
        <v>0</v>
      </c>
      <c r="AG351" s="107">
        <f t="shared" si="25"/>
        <v>0</v>
      </c>
      <c r="AH351" s="124" t="s">
        <v>6054</v>
      </c>
      <c r="AI351" s="12">
        <f t="shared" si="26"/>
        <v>2.6669999999999998</v>
      </c>
    </row>
    <row r="352" spans="1:35" s="103" customFormat="1" x14ac:dyDescent="0.25">
      <c r="B352" s="103" t="s">
        <v>1331</v>
      </c>
      <c r="C352" s="104" t="s">
        <v>1332</v>
      </c>
      <c r="D352" s="103">
        <v>34430</v>
      </c>
      <c r="E352" s="65">
        <v>0</v>
      </c>
      <c r="F352" s="65">
        <v>0</v>
      </c>
      <c r="G352" s="65">
        <v>0</v>
      </c>
      <c r="H352" s="65">
        <v>0</v>
      </c>
      <c r="I352" s="65">
        <v>0</v>
      </c>
      <c r="J352" s="65">
        <v>1</v>
      </c>
      <c r="K352" s="65">
        <v>0</v>
      </c>
      <c r="L352" s="65">
        <v>0</v>
      </c>
      <c r="M352" s="65">
        <v>0</v>
      </c>
      <c r="N352" s="65">
        <v>0</v>
      </c>
      <c r="O352" s="65">
        <v>0</v>
      </c>
      <c r="P352" s="65">
        <v>0</v>
      </c>
      <c r="Q352" s="65">
        <v>0</v>
      </c>
      <c r="R352" s="65">
        <v>1</v>
      </c>
      <c r="S352" s="65">
        <v>0</v>
      </c>
      <c r="T352" s="65">
        <v>0</v>
      </c>
      <c r="U352" s="65">
        <v>0</v>
      </c>
      <c r="V352" s="65">
        <v>0</v>
      </c>
      <c r="W352" s="65">
        <v>1</v>
      </c>
      <c r="X352" s="65">
        <v>0</v>
      </c>
      <c r="Y352" s="65">
        <v>0</v>
      </c>
      <c r="Z352" s="65">
        <v>1</v>
      </c>
      <c r="AA352" s="65">
        <v>0</v>
      </c>
      <c r="AB352" s="65">
        <v>0</v>
      </c>
      <c r="AC352" s="65">
        <v>0</v>
      </c>
      <c r="AD352" s="65">
        <v>0</v>
      </c>
      <c r="AE352" s="107">
        <f t="shared" si="23"/>
        <v>4</v>
      </c>
      <c r="AF352" s="65">
        <f t="shared" si="24"/>
        <v>1</v>
      </c>
      <c r="AG352" s="107">
        <f t="shared" si="25"/>
        <v>5</v>
      </c>
      <c r="AH352" s="124" t="s">
        <v>6051</v>
      </c>
      <c r="AI352" s="12">
        <f t="shared" si="26"/>
        <v>3</v>
      </c>
    </row>
    <row r="353" spans="1:61" s="103" customFormat="1" x14ac:dyDescent="0.25">
      <c r="B353" s="103" t="s">
        <v>1333</v>
      </c>
      <c r="C353" s="104">
        <v>933987</v>
      </c>
      <c r="D353" s="103">
        <v>34430</v>
      </c>
      <c r="E353" s="65">
        <v>0</v>
      </c>
      <c r="F353" s="65">
        <v>0</v>
      </c>
      <c r="G353" s="65">
        <v>0</v>
      </c>
      <c r="H353" s="65">
        <v>0</v>
      </c>
      <c r="I353" s="65">
        <v>0</v>
      </c>
      <c r="J353" s="65">
        <v>0</v>
      </c>
      <c r="K353" s="65">
        <v>0</v>
      </c>
      <c r="L353" s="65">
        <v>0</v>
      </c>
      <c r="M353" s="65">
        <v>0</v>
      </c>
      <c r="N353" s="65">
        <v>0</v>
      </c>
      <c r="O353" s="65">
        <v>0</v>
      </c>
      <c r="P353" s="65">
        <v>0</v>
      </c>
      <c r="Q353" s="65">
        <v>0</v>
      </c>
      <c r="R353" s="65">
        <v>0</v>
      </c>
      <c r="S353" s="65">
        <v>0</v>
      </c>
      <c r="T353" s="65">
        <v>0</v>
      </c>
      <c r="U353" s="65">
        <v>0</v>
      </c>
      <c r="V353" s="65">
        <v>0</v>
      </c>
      <c r="W353" s="65">
        <v>0</v>
      </c>
      <c r="X353" s="65">
        <v>0</v>
      </c>
      <c r="Y353" s="65">
        <v>0</v>
      </c>
      <c r="Z353" s="65">
        <v>0</v>
      </c>
      <c r="AA353" s="65">
        <v>0</v>
      </c>
      <c r="AB353" s="65">
        <v>0</v>
      </c>
      <c r="AC353" s="65">
        <v>0</v>
      </c>
      <c r="AD353" s="65">
        <v>0</v>
      </c>
      <c r="AE353" s="107">
        <f t="shared" si="23"/>
        <v>0</v>
      </c>
      <c r="AF353" s="65">
        <f t="shared" si="24"/>
        <v>0</v>
      </c>
      <c r="AG353" s="107">
        <f t="shared" si="25"/>
        <v>0</v>
      </c>
      <c r="AH353" s="124" t="s">
        <v>6046</v>
      </c>
      <c r="AI353" s="12" t="str">
        <f t="shared" si="26"/>
        <v>QQQ</v>
      </c>
    </row>
    <row r="354" spans="1:61" s="103" customFormat="1" x14ac:dyDescent="0.25">
      <c r="B354" s="103" t="s">
        <v>1334</v>
      </c>
      <c r="C354" s="104" t="s">
        <v>1335</v>
      </c>
      <c r="D354" s="103">
        <v>34430</v>
      </c>
      <c r="E354" s="65">
        <v>0</v>
      </c>
      <c r="F354" s="65">
        <v>0</v>
      </c>
      <c r="G354" s="65">
        <v>0</v>
      </c>
      <c r="H354" s="65">
        <v>0</v>
      </c>
      <c r="I354" s="65">
        <v>0</v>
      </c>
      <c r="J354" s="65">
        <v>0</v>
      </c>
      <c r="K354" s="65">
        <v>0</v>
      </c>
      <c r="L354" s="65">
        <v>0</v>
      </c>
      <c r="M354" s="65">
        <v>0</v>
      </c>
      <c r="N354" s="65">
        <v>0</v>
      </c>
      <c r="O354" s="65">
        <v>0</v>
      </c>
      <c r="P354" s="65">
        <v>0</v>
      </c>
      <c r="Q354" s="65">
        <v>0</v>
      </c>
      <c r="R354" s="65">
        <v>0</v>
      </c>
      <c r="S354" s="65">
        <v>0</v>
      </c>
      <c r="T354" s="65">
        <v>0</v>
      </c>
      <c r="U354" s="65">
        <v>0</v>
      </c>
      <c r="V354" s="65">
        <v>0</v>
      </c>
      <c r="W354" s="65">
        <v>0</v>
      </c>
      <c r="X354" s="65">
        <v>0</v>
      </c>
      <c r="Y354" s="65">
        <v>0</v>
      </c>
      <c r="Z354" s="65">
        <v>0</v>
      </c>
      <c r="AA354" s="65">
        <v>0</v>
      </c>
      <c r="AB354" s="65">
        <v>0</v>
      </c>
      <c r="AC354" s="65">
        <v>0</v>
      </c>
      <c r="AD354" s="65">
        <v>0</v>
      </c>
      <c r="AE354" s="107">
        <f t="shared" si="23"/>
        <v>0</v>
      </c>
      <c r="AF354" s="65">
        <f t="shared" si="24"/>
        <v>0</v>
      </c>
      <c r="AG354" s="107">
        <f t="shared" si="25"/>
        <v>0</v>
      </c>
      <c r="AH354" s="124" t="s">
        <v>6047</v>
      </c>
      <c r="AI354" s="12">
        <f t="shared" si="26"/>
        <v>1.667</v>
      </c>
    </row>
    <row r="355" spans="1:61" s="103" customFormat="1" x14ac:dyDescent="0.25">
      <c r="B355" s="103" t="s">
        <v>1336</v>
      </c>
      <c r="C355" s="104" t="s">
        <v>1337</v>
      </c>
      <c r="D355" s="103">
        <v>34430</v>
      </c>
      <c r="E355" s="65">
        <v>0</v>
      </c>
      <c r="F355" s="65">
        <v>0</v>
      </c>
      <c r="G355" s="65">
        <v>0</v>
      </c>
      <c r="H355" s="65">
        <v>0</v>
      </c>
      <c r="I355" s="65">
        <v>0</v>
      </c>
      <c r="J355" s="65">
        <v>0</v>
      </c>
      <c r="K355" s="65">
        <v>0</v>
      </c>
      <c r="L355" s="65">
        <v>0</v>
      </c>
      <c r="M355" s="65">
        <v>0</v>
      </c>
      <c r="N355" s="65">
        <v>0</v>
      </c>
      <c r="O355" s="65">
        <v>0</v>
      </c>
      <c r="P355" s="65">
        <v>0</v>
      </c>
      <c r="Q355" s="65">
        <v>0</v>
      </c>
      <c r="R355" s="65">
        <v>0</v>
      </c>
      <c r="S355" s="65">
        <v>0</v>
      </c>
      <c r="T355" s="65">
        <v>0</v>
      </c>
      <c r="U355" s="65">
        <v>0</v>
      </c>
      <c r="V355" s="65">
        <v>0</v>
      </c>
      <c r="W355" s="65">
        <v>0</v>
      </c>
      <c r="X355" s="65">
        <v>0</v>
      </c>
      <c r="Y355" s="65">
        <v>0</v>
      </c>
      <c r="Z355" s="65">
        <v>0</v>
      </c>
      <c r="AA355" s="65">
        <v>0</v>
      </c>
      <c r="AB355" s="65">
        <v>0</v>
      </c>
      <c r="AC355" s="65">
        <v>0</v>
      </c>
      <c r="AD355" s="65">
        <v>0</v>
      </c>
      <c r="AE355" s="107">
        <f t="shared" si="23"/>
        <v>0</v>
      </c>
      <c r="AF355" s="65">
        <f t="shared" si="24"/>
        <v>0</v>
      </c>
      <c r="AG355" s="107">
        <f t="shared" si="25"/>
        <v>0</v>
      </c>
      <c r="AH355" s="124" t="s">
        <v>6053</v>
      </c>
      <c r="AI355" s="12">
        <f t="shared" si="26"/>
        <v>3.6669999999999998</v>
      </c>
    </row>
    <row r="356" spans="1:61" s="103" customFormat="1" x14ac:dyDescent="0.25">
      <c r="B356" s="103" t="s">
        <v>1338</v>
      </c>
      <c r="C356" s="104" t="s">
        <v>1339</v>
      </c>
      <c r="D356" s="103">
        <v>34430</v>
      </c>
      <c r="E356" s="65">
        <v>0</v>
      </c>
      <c r="F356" s="65">
        <v>0</v>
      </c>
      <c r="G356" s="65">
        <v>0</v>
      </c>
      <c r="H356" s="65">
        <v>0</v>
      </c>
      <c r="I356" s="65">
        <v>0</v>
      </c>
      <c r="J356" s="65">
        <v>0</v>
      </c>
      <c r="K356" s="65">
        <v>0</v>
      </c>
      <c r="L356" s="65">
        <v>0</v>
      </c>
      <c r="M356" s="65">
        <v>0</v>
      </c>
      <c r="N356" s="65">
        <v>1</v>
      </c>
      <c r="O356" s="65">
        <v>0</v>
      </c>
      <c r="P356" s="65">
        <v>0</v>
      </c>
      <c r="Q356" s="65">
        <v>0</v>
      </c>
      <c r="R356" s="65">
        <v>1</v>
      </c>
      <c r="S356" s="65">
        <v>0</v>
      </c>
      <c r="T356" s="65">
        <v>0</v>
      </c>
      <c r="U356" s="65">
        <v>0</v>
      </c>
      <c r="V356" s="65">
        <v>0</v>
      </c>
      <c r="W356" s="65">
        <v>0</v>
      </c>
      <c r="X356" s="65">
        <v>0</v>
      </c>
      <c r="Y356" s="65">
        <v>0</v>
      </c>
      <c r="Z356" s="65">
        <v>0</v>
      </c>
      <c r="AA356" s="65">
        <v>0</v>
      </c>
      <c r="AB356" s="65">
        <v>0</v>
      </c>
      <c r="AC356" s="65">
        <v>0</v>
      </c>
      <c r="AD356" s="65">
        <v>0</v>
      </c>
      <c r="AE356" s="107">
        <f t="shared" si="23"/>
        <v>2</v>
      </c>
      <c r="AF356" s="65">
        <f t="shared" si="24"/>
        <v>1</v>
      </c>
      <c r="AG356" s="107">
        <f t="shared" si="25"/>
        <v>2</v>
      </c>
      <c r="AH356" s="124" t="s">
        <v>6046</v>
      </c>
      <c r="AI356" s="12" t="str">
        <f t="shared" si="26"/>
        <v>QQQ</v>
      </c>
    </row>
    <row r="357" spans="1:61" s="103" customFormat="1" x14ac:dyDescent="0.25">
      <c r="A357" s="103" t="s">
        <v>5136</v>
      </c>
      <c r="B357" s="103" t="s">
        <v>5442</v>
      </c>
      <c r="C357" s="104" t="s">
        <v>5443</v>
      </c>
      <c r="D357" s="103">
        <v>34430</v>
      </c>
      <c r="E357" s="65">
        <v>0</v>
      </c>
      <c r="F357" s="65">
        <v>0</v>
      </c>
      <c r="G357" s="65">
        <v>0</v>
      </c>
      <c r="H357" s="65">
        <v>0</v>
      </c>
      <c r="I357" s="65">
        <v>0</v>
      </c>
      <c r="J357" s="65">
        <v>0</v>
      </c>
      <c r="K357" s="65">
        <v>0</v>
      </c>
      <c r="L357" s="65">
        <v>0</v>
      </c>
      <c r="M357" s="65">
        <v>0</v>
      </c>
      <c r="N357" s="65">
        <v>0</v>
      </c>
      <c r="O357" s="65">
        <v>0</v>
      </c>
      <c r="P357" s="65">
        <v>0</v>
      </c>
      <c r="Q357" s="65">
        <v>0</v>
      </c>
      <c r="R357" s="65">
        <v>0</v>
      </c>
      <c r="S357" s="65">
        <v>0</v>
      </c>
      <c r="T357" s="65">
        <v>0</v>
      </c>
      <c r="U357" s="65">
        <v>0</v>
      </c>
      <c r="V357" s="65">
        <v>0</v>
      </c>
      <c r="W357" s="65">
        <v>0</v>
      </c>
      <c r="X357" s="65">
        <v>0</v>
      </c>
      <c r="Y357" s="65">
        <v>0</v>
      </c>
      <c r="Z357" s="65">
        <v>0</v>
      </c>
      <c r="AA357" s="65">
        <v>0</v>
      </c>
      <c r="AB357" s="65">
        <v>0</v>
      </c>
      <c r="AC357" s="65">
        <v>0</v>
      </c>
      <c r="AD357" s="65">
        <v>0</v>
      </c>
      <c r="AE357" s="107">
        <f t="shared" si="23"/>
        <v>0</v>
      </c>
      <c r="AF357" s="65">
        <f t="shared" si="24"/>
        <v>0</v>
      </c>
      <c r="AG357" s="107">
        <f t="shared" si="25"/>
        <v>0</v>
      </c>
      <c r="AH357" s="124" t="s">
        <v>6054</v>
      </c>
      <c r="AI357" s="12">
        <f t="shared" si="26"/>
        <v>2.6669999999999998</v>
      </c>
    </row>
    <row r="358" spans="1:61" s="103" customFormat="1" x14ac:dyDescent="0.25">
      <c r="A358" s="103" t="s">
        <v>5136</v>
      </c>
      <c r="B358" s="103" t="s">
        <v>5444</v>
      </c>
      <c r="C358" s="104" t="s">
        <v>5445</v>
      </c>
      <c r="D358" s="103">
        <v>34430</v>
      </c>
      <c r="E358" s="65">
        <v>0</v>
      </c>
      <c r="F358" s="65">
        <v>0</v>
      </c>
      <c r="G358" s="65">
        <v>0</v>
      </c>
      <c r="H358" s="65">
        <v>0</v>
      </c>
      <c r="I358" s="65">
        <v>0</v>
      </c>
      <c r="J358" s="65">
        <v>0</v>
      </c>
      <c r="K358" s="65">
        <v>0</v>
      </c>
      <c r="L358" s="65">
        <v>0</v>
      </c>
      <c r="M358" s="65">
        <v>0</v>
      </c>
      <c r="N358" s="65">
        <v>0</v>
      </c>
      <c r="O358" s="65">
        <v>0</v>
      </c>
      <c r="P358" s="65">
        <v>0</v>
      </c>
      <c r="Q358" s="65">
        <v>0</v>
      </c>
      <c r="R358" s="65">
        <v>0</v>
      </c>
      <c r="S358" s="65">
        <v>0</v>
      </c>
      <c r="T358" s="65">
        <v>0</v>
      </c>
      <c r="U358" s="65">
        <v>0</v>
      </c>
      <c r="V358" s="65">
        <v>0</v>
      </c>
      <c r="W358" s="65">
        <v>0</v>
      </c>
      <c r="X358" s="65">
        <v>0</v>
      </c>
      <c r="Y358" s="65">
        <v>0</v>
      </c>
      <c r="Z358" s="65">
        <v>0</v>
      </c>
      <c r="AA358" s="65">
        <v>0</v>
      </c>
      <c r="AB358" s="65">
        <v>0</v>
      </c>
      <c r="AC358" s="65">
        <v>0</v>
      </c>
      <c r="AD358" s="65">
        <v>0</v>
      </c>
      <c r="AE358" s="107">
        <f t="shared" si="23"/>
        <v>0</v>
      </c>
      <c r="AF358" s="65">
        <f t="shared" si="24"/>
        <v>0</v>
      </c>
      <c r="AG358" s="107">
        <f t="shared" si="25"/>
        <v>0</v>
      </c>
      <c r="AH358" s="124" t="s">
        <v>6054</v>
      </c>
      <c r="AI358" s="12">
        <f t="shared" si="26"/>
        <v>2.6669999999999998</v>
      </c>
    </row>
    <row r="359" spans="1:61" s="103" customFormat="1" x14ac:dyDescent="0.25">
      <c r="B359" s="103" t="s">
        <v>1340</v>
      </c>
      <c r="C359" s="104" t="s">
        <v>1341</v>
      </c>
      <c r="D359" s="103">
        <v>34430</v>
      </c>
      <c r="E359" s="65">
        <v>0</v>
      </c>
      <c r="F359" s="65">
        <v>1</v>
      </c>
      <c r="G359" s="65">
        <v>0</v>
      </c>
      <c r="H359" s="65">
        <v>0</v>
      </c>
      <c r="I359" s="65">
        <v>1</v>
      </c>
      <c r="J359" s="65">
        <v>0</v>
      </c>
      <c r="K359" s="65">
        <v>0</v>
      </c>
      <c r="L359" s="65">
        <v>0</v>
      </c>
      <c r="M359" s="65">
        <v>0</v>
      </c>
      <c r="N359" s="65">
        <v>1</v>
      </c>
      <c r="O359" s="65">
        <v>0</v>
      </c>
      <c r="P359" s="65">
        <v>1</v>
      </c>
      <c r="Q359" s="65">
        <v>0</v>
      </c>
      <c r="R359" s="65">
        <v>1</v>
      </c>
      <c r="S359" s="65">
        <v>0</v>
      </c>
      <c r="T359" s="65">
        <v>0</v>
      </c>
      <c r="U359" s="65">
        <v>0</v>
      </c>
      <c r="V359" s="65">
        <v>0</v>
      </c>
      <c r="W359" s="65">
        <v>1</v>
      </c>
      <c r="X359" s="65">
        <v>0</v>
      </c>
      <c r="Y359" s="65">
        <v>1</v>
      </c>
      <c r="Z359" s="65">
        <v>0</v>
      </c>
      <c r="AA359" s="65">
        <v>0</v>
      </c>
      <c r="AB359" s="65">
        <v>1</v>
      </c>
      <c r="AC359" s="65">
        <v>1</v>
      </c>
      <c r="AD359" s="65">
        <v>0</v>
      </c>
      <c r="AE359" s="107">
        <f t="shared" si="23"/>
        <v>9</v>
      </c>
      <c r="AF359" s="65">
        <f t="shared" si="24"/>
        <v>1</v>
      </c>
      <c r="AG359" s="107">
        <f t="shared" si="25"/>
        <v>9</v>
      </c>
      <c r="AH359" s="124" t="s">
        <v>6049</v>
      </c>
      <c r="AI359" s="12">
        <f t="shared" si="26"/>
        <v>3.3330000000000002</v>
      </c>
    </row>
    <row r="360" spans="1:61" s="103" customFormat="1" x14ac:dyDescent="0.25">
      <c r="B360" s="103" t="s">
        <v>1342</v>
      </c>
      <c r="C360" s="104" t="s">
        <v>1343</v>
      </c>
      <c r="D360" s="103">
        <v>34430</v>
      </c>
      <c r="E360" s="65">
        <v>0</v>
      </c>
      <c r="F360" s="65">
        <v>0</v>
      </c>
      <c r="G360" s="65">
        <v>0</v>
      </c>
      <c r="H360" s="65">
        <v>0</v>
      </c>
      <c r="I360" s="65">
        <v>0</v>
      </c>
      <c r="J360" s="65">
        <v>0</v>
      </c>
      <c r="K360" s="65">
        <v>0</v>
      </c>
      <c r="L360" s="65">
        <v>0</v>
      </c>
      <c r="M360" s="65">
        <v>0</v>
      </c>
      <c r="N360" s="65">
        <v>0</v>
      </c>
      <c r="O360" s="65">
        <v>0</v>
      </c>
      <c r="P360" s="65">
        <v>0</v>
      </c>
      <c r="Q360" s="65">
        <v>0</v>
      </c>
      <c r="R360" s="65">
        <v>0</v>
      </c>
      <c r="S360" s="65">
        <v>0</v>
      </c>
      <c r="T360" s="65">
        <v>0</v>
      </c>
      <c r="U360" s="65">
        <v>0</v>
      </c>
      <c r="V360" s="65">
        <v>0</v>
      </c>
      <c r="W360" s="65">
        <v>0</v>
      </c>
      <c r="X360" s="65">
        <v>0</v>
      </c>
      <c r="Y360" s="65">
        <v>0</v>
      </c>
      <c r="Z360" s="65">
        <v>0</v>
      </c>
      <c r="AA360" s="65">
        <v>0</v>
      </c>
      <c r="AB360" s="65">
        <v>0</v>
      </c>
      <c r="AC360" s="65">
        <v>0</v>
      </c>
      <c r="AD360" s="65">
        <v>0</v>
      </c>
      <c r="AE360" s="107">
        <f t="shared" si="23"/>
        <v>0</v>
      </c>
      <c r="AF360" s="65">
        <f t="shared" si="24"/>
        <v>0</v>
      </c>
      <c r="AG360" s="107">
        <f t="shared" si="25"/>
        <v>0</v>
      </c>
      <c r="AH360" s="124" t="s">
        <v>6051</v>
      </c>
      <c r="AI360" s="12">
        <f t="shared" si="26"/>
        <v>3</v>
      </c>
    </row>
    <row r="361" spans="1:61" s="103" customFormat="1" x14ac:dyDescent="0.25">
      <c r="B361" s="103" t="s">
        <v>1344</v>
      </c>
      <c r="C361" s="104" t="s">
        <v>1345</v>
      </c>
      <c r="D361" s="103">
        <v>34430</v>
      </c>
      <c r="E361" s="65">
        <v>0</v>
      </c>
      <c r="F361" s="65">
        <v>0</v>
      </c>
      <c r="G361" s="65">
        <v>0</v>
      </c>
      <c r="H361" s="65">
        <v>0</v>
      </c>
      <c r="I361" s="65">
        <v>0</v>
      </c>
      <c r="J361" s="65">
        <v>0</v>
      </c>
      <c r="K361" s="65">
        <v>0</v>
      </c>
      <c r="L361" s="65">
        <v>0</v>
      </c>
      <c r="M361" s="65">
        <v>0</v>
      </c>
      <c r="N361" s="65">
        <v>0</v>
      </c>
      <c r="O361" s="65">
        <v>0</v>
      </c>
      <c r="P361" s="65">
        <v>0</v>
      </c>
      <c r="Q361" s="65">
        <v>0</v>
      </c>
      <c r="R361" s="65">
        <v>0</v>
      </c>
      <c r="S361" s="65">
        <v>0</v>
      </c>
      <c r="T361" s="65">
        <v>0</v>
      </c>
      <c r="U361" s="65">
        <v>0</v>
      </c>
      <c r="V361" s="65">
        <v>0</v>
      </c>
      <c r="W361" s="65">
        <v>0</v>
      </c>
      <c r="X361" s="65">
        <v>0</v>
      </c>
      <c r="Y361" s="65">
        <v>0</v>
      </c>
      <c r="Z361" s="65">
        <v>0</v>
      </c>
      <c r="AA361" s="65">
        <v>0</v>
      </c>
      <c r="AB361" s="65">
        <v>0</v>
      </c>
      <c r="AC361" s="65">
        <v>0</v>
      </c>
      <c r="AD361" s="65">
        <v>0</v>
      </c>
      <c r="AE361" s="107">
        <f t="shared" si="23"/>
        <v>0</v>
      </c>
      <c r="AF361" s="65">
        <f t="shared" si="24"/>
        <v>0</v>
      </c>
      <c r="AG361" s="107">
        <f t="shared" si="25"/>
        <v>0</v>
      </c>
      <c r="AH361" s="124" t="s">
        <v>6053</v>
      </c>
      <c r="AI361" s="12">
        <f t="shared" si="26"/>
        <v>3.6669999999999998</v>
      </c>
    </row>
    <row r="362" spans="1:61" s="103" customFormat="1" x14ac:dyDescent="0.25">
      <c r="B362" s="103" t="s">
        <v>1348</v>
      </c>
      <c r="C362" s="104" t="s">
        <v>1349</v>
      </c>
      <c r="D362" s="103">
        <v>34430</v>
      </c>
      <c r="E362" s="65">
        <v>0</v>
      </c>
      <c r="F362" s="65">
        <v>0</v>
      </c>
      <c r="G362" s="65">
        <v>0</v>
      </c>
      <c r="H362" s="65">
        <v>0</v>
      </c>
      <c r="I362" s="65">
        <v>0</v>
      </c>
      <c r="J362" s="65">
        <v>0</v>
      </c>
      <c r="K362" s="65">
        <v>0</v>
      </c>
      <c r="L362" s="65">
        <v>0</v>
      </c>
      <c r="M362" s="65">
        <v>0</v>
      </c>
      <c r="N362" s="65">
        <v>0</v>
      </c>
      <c r="O362" s="65">
        <v>0</v>
      </c>
      <c r="P362" s="65">
        <v>0</v>
      </c>
      <c r="Q362" s="65">
        <v>0</v>
      </c>
      <c r="R362" s="65">
        <v>0</v>
      </c>
      <c r="S362" s="65">
        <v>0</v>
      </c>
      <c r="T362" s="65">
        <v>0</v>
      </c>
      <c r="U362" s="65">
        <v>0</v>
      </c>
      <c r="V362" s="65">
        <v>0</v>
      </c>
      <c r="W362" s="65">
        <v>0</v>
      </c>
      <c r="X362" s="65">
        <v>0</v>
      </c>
      <c r="Y362" s="65">
        <v>0</v>
      </c>
      <c r="Z362" s="65">
        <v>0</v>
      </c>
      <c r="AA362" s="65">
        <v>0</v>
      </c>
      <c r="AB362" s="65">
        <v>0</v>
      </c>
      <c r="AC362" s="65">
        <v>0</v>
      </c>
      <c r="AD362" s="65">
        <v>0</v>
      </c>
      <c r="AE362" s="107">
        <f t="shared" si="23"/>
        <v>0</v>
      </c>
      <c r="AF362" s="65">
        <f t="shared" si="24"/>
        <v>0</v>
      </c>
      <c r="AG362" s="107">
        <f t="shared" si="25"/>
        <v>0</v>
      </c>
      <c r="AH362" s="124" t="s">
        <v>6054</v>
      </c>
      <c r="AI362" s="12">
        <f t="shared" si="26"/>
        <v>2.6669999999999998</v>
      </c>
    </row>
    <row r="363" spans="1:61" s="103" customFormat="1" x14ac:dyDescent="0.25">
      <c r="B363" s="103" t="s">
        <v>1350</v>
      </c>
      <c r="C363" s="104" t="s">
        <v>1351</v>
      </c>
      <c r="D363" s="103">
        <v>34430</v>
      </c>
      <c r="E363" s="65">
        <v>0</v>
      </c>
      <c r="F363" s="65">
        <v>0</v>
      </c>
      <c r="G363" s="65">
        <v>1</v>
      </c>
      <c r="H363" s="65">
        <v>1</v>
      </c>
      <c r="I363" s="65">
        <v>0</v>
      </c>
      <c r="J363" s="65">
        <v>0</v>
      </c>
      <c r="K363" s="65">
        <v>0</v>
      </c>
      <c r="L363" s="65">
        <v>0</v>
      </c>
      <c r="M363" s="65">
        <v>0</v>
      </c>
      <c r="N363" s="65">
        <v>0</v>
      </c>
      <c r="O363" s="65">
        <v>0</v>
      </c>
      <c r="P363" s="65">
        <v>0</v>
      </c>
      <c r="Q363" s="65">
        <v>0</v>
      </c>
      <c r="R363" s="65">
        <v>0</v>
      </c>
      <c r="S363" s="65">
        <v>0</v>
      </c>
      <c r="T363" s="65">
        <v>0</v>
      </c>
      <c r="U363" s="65">
        <v>0</v>
      </c>
      <c r="V363" s="65">
        <v>0</v>
      </c>
      <c r="W363" s="65">
        <v>0</v>
      </c>
      <c r="X363" s="65">
        <v>0</v>
      </c>
      <c r="Y363" s="65">
        <v>0</v>
      </c>
      <c r="Z363" s="65">
        <v>0</v>
      </c>
      <c r="AA363" s="65">
        <v>0</v>
      </c>
      <c r="AB363" s="65">
        <v>0</v>
      </c>
      <c r="AC363" s="65">
        <v>0</v>
      </c>
      <c r="AD363" s="65">
        <v>0</v>
      </c>
      <c r="AE363" s="107">
        <f t="shared" si="23"/>
        <v>2</v>
      </c>
      <c r="AF363" s="65">
        <f t="shared" si="24"/>
        <v>1</v>
      </c>
      <c r="AG363" s="107">
        <f t="shared" si="25"/>
        <v>2</v>
      </c>
      <c r="AH363" s="124" t="s">
        <v>6049</v>
      </c>
      <c r="AI363" s="12">
        <f t="shared" si="26"/>
        <v>3.3330000000000002</v>
      </c>
    </row>
    <row r="364" spans="1:61" s="88" customFormat="1" x14ac:dyDescent="0.25">
      <c r="A364" s="103"/>
      <c r="B364" s="103" t="s">
        <v>1352</v>
      </c>
      <c r="C364" s="104" t="s">
        <v>1353</v>
      </c>
      <c r="D364" s="103">
        <v>34430</v>
      </c>
      <c r="E364" s="65">
        <v>0</v>
      </c>
      <c r="F364" s="65">
        <v>0</v>
      </c>
      <c r="G364" s="65">
        <v>0</v>
      </c>
      <c r="H364" s="65">
        <v>0</v>
      </c>
      <c r="I364" s="65">
        <v>0</v>
      </c>
      <c r="J364" s="65">
        <v>0</v>
      </c>
      <c r="K364" s="65">
        <v>0</v>
      </c>
      <c r="L364" s="65">
        <v>0</v>
      </c>
      <c r="M364" s="65">
        <v>0</v>
      </c>
      <c r="N364" s="65">
        <v>0</v>
      </c>
      <c r="O364" s="65">
        <v>0</v>
      </c>
      <c r="P364" s="65">
        <v>0</v>
      </c>
      <c r="Q364" s="65">
        <v>0</v>
      </c>
      <c r="R364" s="65">
        <v>0</v>
      </c>
      <c r="S364" s="65">
        <v>0</v>
      </c>
      <c r="T364" s="65">
        <v>0</v>
      </c>
      <c r="U364" s="65">
        <v>0</v>
      </c>
      <c r="V364" s="65">
        <v>0</v>
      </c>
      <c r="W364" s="65">
        <v>0</v>
      </c>
      <c r="X364" s="65">
        <v>0</v>
      </c>
      <c r="Y364" s="65">
        <v>0</v>
      </c>
      <c r="Z364" s="65">
        <v>0</v>
      </c>
      <c r="AA364" s="65">
        <v>0</v>
      </c>
      <c r="AB364" s="65">
        <v>0</v>
      </c>
      <c r="AC364" s="65">
        <v>0</v>
      </c>
      <c r="AD364" s="65">
        <v>0</v>
      </c>
      <c r="AE364" s="107">
        <f t="shared" si="23"/>
        <v>0</v>
      </c>
      <c r="AF364" s="65">
        <f t="shared" si="24"/>
        <v>0</v>
      </c>
      <c r="AG364" s="107">
        <f t="shared" si="25"/>
        <v>0</v>
      </c>
      <c r="AH364" s="124" t="s">
        <v>6050</v>
      </c>
      <c r="AI364" s="12">
        <f t="shared" si="26"/>
        <v>2</v>
      </c>
      <c r="AJ364" s="103"/>
      <c r="AK364" s="103"/>
      <c r="AL364" s="103"/>
      <c r="AM364" s="103"/>
      <c r="AN364" s="103"/>
      <c r="AO364" s="103"/>
      <c r="AP364" s="103"/>
      <c r="AQ364" s="103"/>
      <c r="AR364" s="103"/>
      <c r="AS364" s="103"/>
      <c r="AT364" s="103"/>
      <c r="AU364" s="103"/>
      <c r="AV364" s="103"/>
      <c r="AW364" s="103"/>
      <c r="AX364" s="103"/>
      <c r="AY364" s="103"/>
      <c r="AZ364" s="103"/>
      <c r="BA364" s="103"/>
      <c r="BB364" s="103"/>
      <c r="BC364" s="103"/>
      <c r="BD364" s="103"/>
      <c r="BE364" s="103"/>
      <c r="BF364" s="103"/>
      <c r="BG364" s="103"/>
      <c r="BH364" s="103"/>
      <c r="BI364" s="103"/>
    </row>
    <row r="365" spans="1:61" s="88" customFormat="1" x14ac:dyDescent="0.25">
      <c r="A365" s="103" t="s">
        <v>5136</v>
      </c>
      <c r="B365" s="103" t="s">
        <v>5446</v>
      </c>
      <c r="C365" s="104" t="s">
        <v>5447</v>
      </c>
      <c r="D365" s="103">
        <v>34430</v>
      </c>
      <c r="E365" s="65">
        <v>0</v>
      </c>
      <c r="F365" s="65">
        <v>0</v>
      </c>
      <c r="G365" s="65">
        <v>0</v>
      </c>
      <c r="H365" s="65">
        <v>0</v>
      </c>
      <c r="I365" s="65">
        <v>0</v>
      </c>
      <c r="J365" s="65">
        <v>1</v>
      </c>
      <c r="K365" s="65">
        <v>0</v>
      </c>
      <c r="L365" s="65">
        <v>0</v>
      </c>
      <c r="M365" s="65">
        <v>0</v>
      </c>
      <c r="N365" s="65">
        <v>0</v>
      </c>
      <c r="O365" s="65">
        <v>0</v>
      </c>
      <c r="P365" s="65">
        <v>0</v>
      </c>
      <c r="Q365" s="65">
        <v>0</v>
      </c>
      <c r="R365" s="65">
        <v>0</v>
      </c>
      <c r="S365" s="65">
        <v>0</v>
      </c>
      <c r="T365" s="65">
        <v>0</v>
      </c>
      <c r="U365" s="65">
        <v>0</v>
      </c>
      <c r="V365" s="65">
        <v>0</v>
      </c>
      <c r="W365" s="65">
        <v>0</v>
      </c>
      <c r="X365" s="65">
        <v>0</v>
      </c>
      <c r="Y365" s="65">
        <v>0</v>
      </c>
      <c r="Z365" s="65">
        <v>0</v>
      </c>
      <c r="AA365" s="65">
        <v>0</v>
      </c>
      <c r="AB365" s="65">
        <v>0</v>
      </c>
      <c r="AC365" s="65">
        <v>0</v>
      </c>
      <c r="AD365" s="65">
        <v>0</v>
      </c>
      <c r="AE365" s="107">
        <f t="shared" si="23"/>
        <v>1</v>
      </c>
      <c r="AF365" s="65">
        <f t="shared" si="24"/>
        <v>1</v>
      </c>
      <c r="AG365" s="107">
        <f t="shared" si="25"/>
        <v>2</v>
      </c>
      <c r="AH365" s="124" t="s">
        <v>6047</v>
      </c>
      <c r="AI365" s="12">
        <f t="shared" si="26"/>
        <v>1.667</v>
      </c>
      <c r="AJ365" s="103"/>
      <c r="AK365" s="103"/>
      <c r="AL365" s="103"/>
      <c r="AM365" s="103"/>
      <c r="AN365" s="103"/>
      <c r="AO365" s="103"/>
      <c r="AP365" s="103"/>
      <c r="AQ365" s="103"/>
      <c r="AR365" s="103"/>
      <c r="AS365" s="103"/>
      <c r="AT365" s="103"/>
      <c r="AU365" s="103"/>
      <c r="AV365" s="103"/>
      <c r="AW365" s="103"/>
      <c r="AX365" s="103"/>
      <c r="AY365" s="103"/>
      <c r="AZ365" s="103"/>
      <c r="BA365" s="103"/>
      <c r="BB365" s="103"/>
      <c r="BC365" s="103"/>
      <c r="BD365" s="103"/>
      <c r="BE365" s="103"/>
      <c r="BF365" s="103"/>
      <c r="BG365" s="103"/>
      <c r="BH365" s="103"/>
      <c r="BI365" s="103"/>
    </row>
    <row r="366" spans="1:61" s="88" customFormat="1" x14ac:dyDescent="0.25">
      <c r="A366" s="103"/>
      <c r="B366" s="103" t="s">
        <v>1354</v>
      </c>
      <c r="C366" s="104" t="s">
        <v>1355</v>
      </c>
      <c r="D366" s="103">
        <v>34430</v>
      </c>
      <c r="E366" s="65">
        <v>0</v>
      </c>
      <c r="F366" s="65">
        <v>0</v>
      </c>
      <c r="G366" s="65">
        <v>0</v>
      </c>
      <c r="H366" s="65">
        <v>0</v>
      </c>
      <c r="I366" s="65">
        <v>0</v>
      </c>
      <c r="J366" s="65">
        <v>0</v>
      </c>
      <c r="K366" s="65">
        <v>0</v>
      </c>
      <c r="L366" s="65">
        <v>0</v>
      </c>
      <c r="M366" s="65">
        <v>0</v>
      </c>
      <c r="N366" s="65">
        <v>0</v>
      </c>
      <c r="O366" s="65">
        <v>0</v>
      </c>
      <c r="P366" s="65">
        <v>0</v>
      </c>
      <c r="Q366" s="65">
        <v>0</v>
      </c>
      <c r="R366" s="65">
        <v>0</v>
      </c>
      <c r="S366" s="65">
        <v>0</v>
      </c>
      <c r="T366" s="65">
        <v>0</v>
      </c>
      <c r="U366" s="65">
        <v>0</v>
      </c>
      <c r="V366" s="65">
        <v>0</v>
      </c>
      <c r="W366" s="65">
        <v>0</v>
      </c>
      <c r="X366" s="65">
        <v>0</v>
      </c>
      <c r="Y366" s="65">
        <v>0</v>
      </c>
      <c r="Z366" s="65">
        <v>0</v>
      </c>
      <c r="AA366" s="65">
        <v>0</v>
      </c>
      <c r="AB366" s="65">
        <v>0</v>
      </c>
      <c r="AC366" s="65">
        <v>0</v>
      </c>
      <c r="AD366" s="65">
        <v>0</v>
      </c>
      <c r="AE366" s="107">
        <f t="shared" si="23"/>
        <v>0</v>
      </c>
      <c r="AF366" s="65">
        <f t="shared" si="24"/>
        <v>0</v>
      </c>
      <c r="AG366" s="107">
        <f t="shared" si="25"/>
        <v>0</v>
      </c>
      <c r="AH366" s="124" t="s">
        <v>6050</v>
      </c>
      <c r="AI366" s="12">
        <f t="shared" si="26"/>
        <v>2</v>
      </c>
      <c r="AJ366" s="103"/>
      <c r="AK366" s="103"/>
      <c r="AL366" s="103"/>
      <c r="AM366" s="103"/>
      <c r="AN366" s="103"/>
      <c r="AO366" s="103"/>
      <c r="AP366" s="103"/>
      <c r="AQ366" s="103"/>
      <c r="AR366" s="103"/>
      <c r="AS366" s="103"/>
      <c r="AT366" s="103"/>
      <c r="AU366" s="103"/>
      <c r="AV366" s="103"/>
      <c r="AW366" s="103"/>
      <c r="AX366" s="103"/>
      <c r="AY366" s="103"/>
      <c r="AZ366" s="103"/>
      <c r="BA366" s="103"/>
      <c r="BB366" s="103"/>
      <c r="BC366" s="103"/>
      <c r="BD366" s="103"/>
      <c r="BE366" s="103"/>
      <c r="BF366" s="103"/>
      <c r="BG366" s="103"/>
      <c r="BH366" s="103"/>
      <c r="BI366" s="103"/>
    </row>
    <row r="367" spans="1:61" s="88" customFormat="1" x14ac:dyDescent="0.25">
      <c r="A367" s="103"/>
      <c r="B367" s="103" t="s">
        <v>1356</v>
      </c>
      <c r="C367" s="104" t="s">
        <v>1357</v>
      </c>
      <c r="D367" s="103">
        <v>34430</v>
      </c>
      <c r="E367" s="65">
        <v>0</v>
      </c>
      <c r="F367" s="65">
        <v>0</v>
      </c>
      <c r="G367" s="65">
        <v>0</v>
      </c>
      <c r="H367" s="65">
        <v>0</v>
      </c>
      <c r="I367" s="65">
        <v>1</v>
      </c>
      <c r="J367" s="65">
        <v>0</v>
      </c>
      <c r="K367" s="65">
        <v>0</v>
      </c>
      <c r="L367" s="65">
        <v>0</v>
      </c>
      <c r="M367" s="65">
        <v>0</v>
      </c>
      <c r="N367" s="65">
        <v>0</v>
      </c>
      <c r="O367" s="65">
        <v>0</v>
      </c>
      <c r="P367" s="65">
        <v>0</v>
      </c>
      <c r="Q367" s="65">
        <v>0</v>
      </c>
      <c r="R367" s="65">
        <v>0</v>
      </c>
      <c r="S367" s="65">
        <v>0</v>
      </c>
      <c r="T367" s="65">
        <v>0</v>
      </c>
      <c r="U367" s="65">
        <v>0</v>
      </c>
      <c r="V367" s="65">
        <v>0</v>
      </c>
      <c r="W367" s="65">
        <v>0</v>
      </c>
      <c r="X367" s="65">
        <v>0</v>
      </c>
      <c r="Y367" s="65">
        <v>0</v>
      </c>
      <c r="Z367" s="65">
        <v>0</v>
      </c>
      <c r="AA367" s="65">
        <v>0</v>
      </c>
      <c r="AB367" s="65">
        <v>0</v>
      </c>
      <c r="AC367" s="65">
        <v>0</v>
      </c>
      <c r="AD367" s="65">
        <v>0</v>
      </c>
      <c r="AE367" s="107">
        <f t="shared" si="23"/>
        <v>1</v>
      </c>
      <c r="AF367" s="65">
        <f t="shared" si="24"/>
        <v>1</v>
      </c>
      <c r="AG367" s="107">
        <f t="shared" si="25"/>
        <v>1</v>
      </c>
      <c r="AH367" s="124" t="s">
        <v>6050</v>
      </c>
      <c r="AI367" s="12">
        <f t="shared" si="26"/>
        <v>2</v>
      </c>
      <c r="AJ367" s="103"/>
      <c r="AK367" s="103"/>
      <c r="AL367" s="103"/>
      <c r="AM367" s="103"/>
      <c r="AN367" s="103"/>
      <c r="AO367" s="103"/>
      <c r="AP367" s="103"/>
      <c r="AQ367" s="103"/>
      <c r="AR367" s="103"/>
      <c r="AS367" s="103"/>
      <c r="AT367" s="103"/>
      <c r="AU367" s="103"/>
      <c r="AV367" s="103"/>
      <c r="AW367" s="103"/>
      <c r="AX367" s="103"/>
      <c r="AY367" s="103"/>
      <c r="AZ367" s="103"/>
      <c r="BA367" s="103"/>
      <c r="BB367" s="103"/>
      <c r="BC367" s="103"/>
      <c r="BD367" s="103"/>
      <c r="BE367" s="103"/>
      <c r="BF367" s="103"/>
      <c r="BG367" s="103"/>
      <c r="BH367" s="103"/>
      <c r="BI367" s="103"/>
    </row>
    <row r="368" spans="1:61" s="88" customFormat="1" x14ac:dyDescent="0.25">
      <c r="A368" s="103"/>
      <c r="B368" s="103" t="s">
        <v>1358</v>
      </c>
      <c r="C368" s="104" t="s">
        <v>1359</v>
      </c>
      <c r="D368" s="103">
        <v>34430</v>
      </c>
      <c r="E368" s="65">
        <v>0</v>
      </c>
      <c r="F368" s="65">
        <v>0</v>
      </c>
      <c r="G368" s="65">
        <v>1</v>
      </c>
      <c r="H368" s="65">
        <v>0</v>
      </c>
      <c r="I368" s="65">
        <v>1</v>
      </c>
      <c r="J368" s="65">
        <v>1</v>
      </c>
      <c r="K368" s="65">
        <v>0</v>
      </c>
      <c r="L368" s="65">
        <v>0</v>
      </c>
      <c r="M368" s="65">
        <v>0</v>
      </c>
      <c r="N368" s="65">
        <v>1</v>
      </c>
      <c r="O368" s="65">
        <v>0</v>
      </c>
      <c r="P368" s="65">
        <v>1</v>
      </c>
      <c r="Q368" s="65">
        <v>0</v>
      </c>
      <c r="R368" s="65">
        <v>1</v>
      </c>
      <c r="S368" s="65">
        <v>0</v>
      </c>
      <c r="T368" s="65">
        <v>0</v>
      </c>
      <c r="U368" s="65">
        <v>0</v>
      </c>
      <c r="V368" s="65">
        <v>0</v>
      </c>
      <c r="W368" s="65">
        <v>0</v>
      </c>
      <c r="X368" s="65">
        <v>0</v>
      </c>
      <c r="Y368" s="65">
        <v>1</v>
      </c>
      <c r="Z368" s="65">
        <v>0</v>
      </c>
      <c r="AA368" s="65">
        <v>1</v>
      </c>
      <c r="AB368" s="65">
        <v>0</v>
      </c>
      <c r="AC368" s="65">
        <v>1</v>
      </c>
      <c r="AD368" s="65">
        <v>0</v>
      </c>
      <c r="AE368" s="107">
        <f t="shared" si="23"/>
        <v>9</v>
      </c>
      <c r="AF368" s="65">
        <f t="shared" si="24"/>
        <v>1</v>
      </c>
      <c r="AG368" s="107">
        <f t="shared" si="25"/>
        <v>10</v>
      </c>
      <c r="AH368" s="124" t="s">
        <v>6050</v>
      </c>
      <c r="AI368" s="12">
        <f t="shared" si="26"/>
        <v>2</v>
      </c>
      <c r="AJ368" s="103"/>
      <c r="AK368" s="103"/>
      <c r="AL368" s="103"/>
      <c r="AM368" s="103"/>
      <c r="AN368" s="103"/>
      <c r="AO368" s="103"/>
      <c r="AP368" s="103"/>
      <c r="AQ368" s="103"/>
      <c r="AR368" s="103"/>
      <c r="AS368" s="103"/>
      <c r="AT368" s="103"/>
      <c r="AU368" s="103"/>
      <c r="AV368" s="103"/>
      <c r="AW368" s="103"/>
      <c r="AX368" s="103"/>
      <c r="AY368" s="103"/>
      <c r="AZ368" s="103"/>
      <c r="BA368" s="103"/>
      <c r="BB368" s="103"/>
      <c r="BC368" s="103"/>
      <c r="BD368" s="103"/>
      <c r="BE368" s="103"/>
      <c r="BF368" s="103"/>
      <c r="BG368" s="103"/>
      <c r="BH368" s="103"/>
      <c r="BI368" s="103"/>
    </row>
    <row r="369" spans="1:61" s="88" customFormat="1" x14ac:dyDescent="0.25">
      <c r="A369" s="103"/>
      <c r="B369" s="103" t="s">
        <v>1360</v>
      </c>
      <c r="C369" s="104" t="s">
        <v>1361</v>
      </c>
      <c r="D369" s="103">
        <v>34430</v>
      </c>
      <c r="E369" s="65">
        <v>0</v>
      </c>
      <c r="F369" s="65">
        <v>0</v>
      </c>
      <c r="G369" s="65">
        <v>0</v>
      </c>
      <c r="H369" s="65">
        <v>0</v>
      </c>
      <c r="I369" s="65">
        <v>0</v>
      </c>
      <c r="J369" s="65">
        <v>0</v>
      </c>
      <c r="K369" s="65">
        <v>0</v>
      </c>
      <c r="L369" s="65">
        <v>0</v>
      </c>
      <c r="M369" s="65">
        <v>0</v>
      </c>
      <c r="N369" s="65">
        <v>0</v>
      </c>
      <c r="O369" s="65">
        <v>0</v>
      </c>
      <c r="P369" s="65">
        <v>0</v>
      </c>
      <c r="Q369" s="65">
        <v>0</v>
      </c>
      <c r="R369" s="65">
        <v>0</v>
      </c>
      <c r="S369" s="65">
        <v>0</v>
      </c>
      <c r="T369" s="65">
        <v>0</v>
      </c>
      <c r="U369" s="65">
        <v>0</v>
      </c>
      <c r="V369" s="65">
        <v>0</v>
      </c>
      <c r="W369" s="65">
        <v>0</v>
      </c>
      <c r="X369" s="65">
        <v>0</v>
      </c>
      <c r="Y369" s="65">
        <v>0</v>
      </c>
      <c r="Z369" s="65">
        <v>0</v>
      </c>
      <c r="AA369" s="65">
        <v>0</v>
      </c>
      <c r="AB369" s="65">
        <v>0</v>
      </c>
      <c r="AC369" s="65">
        <v>0</v>
      </c>
      <c r="AD369" s="65">
        <v>0</v>
      </c>
      <c r="AE369" s="107">
        <f t="shared" si="23"/>
        <v>0</v>
      </c>
      <c r="AF369" s="65">
        <f t="shared" si="24"/>
        <v>0</v>
      </c>
      <c r="AG369" s="107">
        <f t="shared" si="25"/>
        <v>0</v>
      </c>
      <c r="AH369" s="124" t="s">
        <v>6054</v>
      </c>
      <c r="AI369" s="12">
        <f t="shared" si="26"/>
        <v>2.6669999999999998</v>
      </c>
      <c r="AJ369" s="103"/>
      <c r="AK369" s="103"/>
      <c r="AL369" s="103"/>
      <c r="AM369" s="103"/>
      <c r="AN369" s="103"/>
      <c r="AO369" s="103"/>
      <c r="AP369" s="103"/>
      <c r="AQ369" s="103"/>
      <c r="AR369" s="103"/>
      <c r="AS369" s="103"/>
      <c r="AT369" s="103"/>
      <c r="AU369" s="103"/>
      <c r="AV369" s="103"/>
      <c r="AW369" s="103"/>
      <c r="AX369" s="103"/>
      <c r="AY369" s="103"/>
      <c r="AZ369" s="103"/>
      <c r="BA369" s="103"/>
      <c r="BB369" s="103"/>
      <c r="BC369" s="103"/>
      <c r="BD369" s="103"/>
      <c r="BE369" s="103"/>
      <c r="BF369" s="103"/>
      <c r="BG369" s="103"/>
      <c r="BH369" s="103"/>
      <c r="BI369" s="103"/>
    </row>
    <row r="370" spans="1:61" s="88" customFormat="1" x14ac:dyDescent="0.25">
      <c r="A370" s="103" t="s">
        <v>5136</v>
      </c>
      <c r="B370" s="103" t="s">
        <v>5448</v>
      </c>
      <c r="C370" s="104" t="s">
        <v>5449</v>
      </c>
      <c r="D370" s="103">
        <v>34430</v>
      </c>
      <c r="E370" s="65">
        <v>0</v>
      </c>
      <c r="F370" s="65">
        <v>0</v>
      </c>
      <c r="G370" s="65">
        <v>0</v>
      </c>
      <c r="H370" s="65">
        <v>0</v>
      </c>
      <c r="I370" s="65">
        <v>0</v>
      </c>
      <c r="J370" s="65">
        <v>0</v>
      </c>
      <c r="K370" s="65">
        <v>0</v>
      </c>
      <c r="L370" s="65">
        <v>0</v>
      </c>
      <c r="M370" s="65">
        <v>1</v>
      </c>
      <c r="N370" s="65">
        <v>0</v>
      </c>
      <c r="O370" s="65">
        <v>0</v>
      </c>
      <c r="P370" s="65">
        <v>0</v>
      </c>
      <c r="Q370" s="65">
        <v>0</v>
      </c>
      <c r="R370" s="65">
        <v>0</v>
      </c>
      <c r="S370" s="65">
        <v>0</v>
      </c>
      <c r="T370" s="65">
        <v>0</v>
      </c>
      <c r="U370" s="65">
        <v>0</v>
      </c>
      <c r="V370" s="65">
        <v>0</v>
      </c>
      <c r="W370" s="65">
        <v>0</v>
      </c>
      <c r="X370" s="65">
        <v>0</v>
      </c>
      <c r="Y370" s="65">
        <v>0</v>
      </c>
      <c r="Z370" s="65">
        <v>0</v>
      </c>
      <c r="AA370" s="65">
        <v>0</v>
      </c>
      <c r="AB370" s="65">
        <v>0</v>
      </c>
      <c r="AC370" s="65">
        <v>0</v>
      </c>
      <c r="AD370" s="65">
        <v>0</v>
      </c>
      <c r="AE370" s="107">
        <f t="shared" si="23"/>
        <v>1</v>
      </c>
      <c r="AF370" s="65">
        <f t="shared" si="24"/>
        <v>1</v>
      </c>
      <c r="AG370" s="107">
        <f t="shared" si="25"/>
        <v>1</v>
      </c>
      <c r="AH370" s="124" t="s">
        <v>6053</v>
      </c>
      <c r="AI370" s="12">
        <f t="shared" si="26"/>
        <v>3.6669999999999998</v>
      </c>
      <c r="AJ370" s="103"/>
      <c r="AK370" s="103"/>
      <c r="AL370" s="103"/>
      <c r="AM370" s="103"/>
      <c r="AN370" s="103"/>
      <c r="AO370" s="103"/>
      <c r="AP370" s="103"/>
      <c r="AQ370" s="103"/>
      <c r="AR370" s="103"/>
      <c r="AS370" s="103"/>
      <c r="AT370" s="103"/>
      <c r="AU370" s="103"/>
      <c r="AV370" s="103"/>
      <c r="AW370" s="103"/>
      <c r="AX370" s="103"/>
      <c r="AY370" s="103"/>
      <c r="AZ370" s="103"/>
      <c r="BA370" s="103"/>
      <c r="BB370" s="103"/>
      <c r="BC370" s="103"/>
      <c r="BD370" s="103"/>
      <c r="BE370" s="103"/>
      <c r="BF370" s="103"/>
      <c r="BG370" s="103"/>
      <c r="BH370" s="103"/>
      <c r="BI370" s="103"/>
    </row>
    <row r="371" spans="1:61" s="88" customFormat="1" x14ac:dyDescent="0.25">
      <c r="A371" s="103"/>
      <c r="B371" s="103" t="s">
        <v>1362</v>
      </c>
      <c r="C371" s="104" t="s">
        <v>1363</v>
      </c>
      <c r="D371" s="103">
        <v>34430</v>
      </c>
      <c r="E371" s="65">
        <v>0</v>
      </c>
      <c r="F371" s="65">
        <v>0</v>
      </c>
      <c r="G371" s="65">
        <v>0</v>
      </c>
      <c r="H371" s="65">
        <v>0</v>
      </c>
      <c r="I371" s="65">
        <v>0</v>
      </c>
      <c r="J371" s="65">
        <v>0</v>
      </c>
      <c r="K371" s="65">
        <v>0</v>
      </c>
      <c r="L371" s="65">
        <v>0</v>
      </c>
      <c r="M371" s="65">
        <v>0</v>
      </c>
      <c r="N371" s="65">
        <v>0</v>
      </c>
      <c r="O371" s="65">
        <v>0</v>
      </c>
      <c r="P371" s="65">
        <v>0</v>
      </c>
      <c r="Q371" s="65">
        <v>0</v>
      </c>
      <c r="R371" s="65">
        <v>0</v>
      </c>
      <c r="S371" s="65">
        <v>0</v>
      </c>
      <c r="T371" s="65">
        <v>0</v>
      </c>
      <c r="U371" s="65">
        <v>0</v>
      </c>
      <c r="V371" s="65">
        <v>0</v>
      </c>
      <c r="W371" s="65">
        <v>0</v>
      </c>
      <c r="X371" s="65">
        <v>0</v>
      </c>
      <c r="Y371" s="65">
        <v>0</v>
      </c>
      <c r="Z371" s="65">
        <v>0</v>
      </c>
      <c r="AA371" s="65">
        <v>0</v>
      </c>
      <c r="AB371" s="65">
        <v>0</v>
      </c>
      <c r="AC371" s="65">
        <v>0</v>
      </c>
      <c r="AD371" s="65">
        <v>0</v>
      </c>
      <c r="AE371" s="107">
        <f t="shared" si="23"/>
        <v>0</v>
      </c>
      <c r="AF371" s="65">
        <f t="shared" si="24"/>
        <v>0</v>
      </c>
      <c r="AG371" s="107">
        <f t="shared" si="25"/>
        <v>0</v>
      </c>
      <c r="AH371" s="124" t="s">
        <v>5135</v>
      </c>
      <c r="AI371" s="12">
        <f t="shared" si="26"/>
        <v>1</v>
      </c>
      <c r="AJ371" s="103"/>
      <c r="AK371" s="103"/>
      <c r="AL371" s="103"/>
      <c r="AM371" s="103"/>
      <c r="AN371" s="103"/>
      <c r="AO371" s="103"/>
      <c r="AP371" s="103"/>
      <c r="AQ371" s="103"/>
      <c r="AR371" s="103"/>
      <c r="AS371" s="103"/>
      <c r="AT371" s="103"/>
      <c r="AU371" s="103"/>
      <c r="AV371" s="103"/>
      <c r="AW371" s="103"/>
      <c r="AX371" s="103"/>
      <c r="AY371" s="103"/>
      <c r="AZ371" s="103"/>
      <c r="BA371" s="103"/>
      <c r="BB371" s="103"/>
      <c r="BC371" s="103"/>
      <c r="BD371" s="103"/>
      <c r="BE371" s="103"/>
      <c r="BF371" s="103"/>
      <c r="BG371" s="103"/>
      <c r="BH371" s="103"/>
      <c r="BI371" s="103"/>
    </row>
    <row r="372" spans="1:61" s="88" customFormat="1" x14ac:dyDescent="0.25">
      <c r="A372" s="103"/>
      <c r="B372" s="103" t="s">
        <v>1364</v>
      </c>
      <c r="C372" s="104" t="s">
        <v>1365</v>
      </c>
      <c r="D372" s="103">
        <v>34430</v>
      </c>
      <c r="E372" s="65">
        <v>0</v>
      </c>
      <c r="F372" s="65">
        <v>0</v>
      </c>
      <c r="G372" s="65">
        <v>0</v>
      </c>
      <c r="H372" s="65">
        <v>0</v>
      </c>
      <c r="I372" s="65">
        <v>0</v>
      </c>
      <c r="J372" s="65">
        <v>0</v>
      </c>
      <c r="K372" s="65">
        <v>0</v>
      </c>
      <c r="L372" s="65">
        <v>0</v>
      </c>
      <c r="M372" s="65">
        <v>0</v>
      </c>
      <c r="N372" s="65">
        <v>0</v>
      </c>
      <c r="O372" s="65">
        <v>0</v>
      </c>
      <c r="P372" s="65">
        <v>0</v>
      </c>
      <c r="Q372" s="65">
        <v>0</v>
      </c>
      <c r="R372" s="65">
        <v>0</v>
      </c>
      <c r="S372" s="65">
        <v>0</v>
      </c>
      <c r="T372" s="65">
        <v>0</v>
      </c>
      <c r="U372" s="65">
        <v>0</v>
      </c>
      <c r="V372" s="65">
        <v>0</v>
      </c>
      <c r="W372" s="65">
        <v>0</v>
      </c>
      <c r="X372" s="65">
        <v>0</v>
      </c>
      <c r="Y372" s="65">
        <v>0</v>
      </c>
      <c r="Z372" s="65">
        <v>0</v>
      </c>
      <c r="AA372" s="65">
        <v>0</v>
      </c>
      <c r="AB372" s="65">
        <v>0</v>
      </c>
      <c r="AC372" s="65">
        <v>0</v>
      </c>
      <c r="AD372" s="65">
        <v>0</v>
      </c>
      <c r="AE372" s="107">
        <f t="shared" si="23"/>
        <v>0</v>
      </c>
      <c r="AF372" s="65">
        <f t="shared" si="24"/>
        <v>0</v>
      </c>
      <c r="AG372" s="107">
        <f t="shared" si="25"/>
        <v>0</v>
      </c>
      <c r="AH372" s="124" t="s">
        <v>6053</v>
      </c>
      <c r="AI372" s="12">
        <f t="shared" si="26"/>
        <v>3.6669999999999998</v>
      </c>
      <c r="AJ372" s="103"/>
      <c r="AK372" s="103"/>
      <c r="AL372" s="103"/>
      <c r="AM372" s="103"/>
      <c r="AN372" s="103"/>
      <c r="AO372" s="103"/>
      <c r="AP372" s="103"/>
      <c r="AQ372" s="103"/>
      <c r="AR372" s="103"/>
      <c r="AS372" s="103"/>
      <c r="AT372" s="103"/>
      <c r="AU372" s="103"/>
      <c r="AV372" s="103"/>
      <c r="AW372" s="103"/>
      <c r="AX372" s="103"/>
      <c r="AY372" s="103"/>
      <c r="AZ372" s="103"/>
      <c r="BA372" s="103"/>
      <c r="BB372" s="103"/>
      <c r="BC372" s="103"/>
      <c r="BD372" s="103"/>
      <c r="BE372" s="103"/>
      <c r="BF372" s="103"/>
      <c r="BG372" s="103"/>
      <c r="BH372" s="103"/>
      <c r="BI372" s="103"/>
    </row>
    <row r="373" spans="1:61" s="88" customFormat="1" x14ac:dyDescent="0.25">
      <c r="A373" s="103"/>
      <c r="B373" s="103" t="s">
        <v>1366</v>
      </c>
      <c r="C373" s="104" t="s">
        <v>1367</v>
      </c>
      <c r="D373" s="103">
        <v>34430</v>
      </c>
      <c r="E373" s="65">
        <v>0</v>
      </c>
      <c r="F373" s="65">
        <v>0</v>
      </c>
      <c r="G373" s="65">
        <v>0</v>
      </c>
      <c r="H373" s="65">
        <v>0</v>
      </c>
      <c r="I373" s="65">
        <v>0</v>
      </c>
      <c r="J373" s="65">
        <v>0</v>
      </c>
      <c r="K373" s="65">
        <v>0</v>
      </c>
      <c r="L373" s="65">
        <v>0</v>
      </c>
      <c r="M373" s="65">
        <v>0</v>
      </c>
      <c r="N373" s="65">
        <v>0</v>
      </c>
      <c r="O373" s="65">
        <v>0</v>
      </c>
      <c r="P373" s="65">
        <v>0</v>
      </c>
      <c r="Q373" s="65">
        <v>0</v>
      </c>
      <c r="R373" s="65">
        <v>0</v>
      </c>
      <c r="S373" s="65">
        <v>0</v>
      </c>
      <c r="T373" s="65">
        <v>0</v>
      </c>
      <c r="U373" s="65">
        <v>0</v>
      </c>
      <c r="V373" s="65">
        <v>0</v>
      </c>
      <c r="W373" s="65">
        <v>0</v>
      </c>
      <c r="X373" s="65">
        <v>0</v>
      </c>
      <c r="Y373" s="65">
        <v>0</v>
      </c>
      <c r="Z373" s="65">
        <v>0</v>
      </c>
      <c r="AA373" s="65">
        <v>0</v>
      </c>
      <c r="AB373" s="65">
        <v>0</v>
      </c>
      <c r="AC373" s="65">
        <v>0</v>
      </c>
      <c r="AD373" s="65">
        <v>0</v>
      </c>
      <c r="AE373" s="107">
        <f t="shared" si="23"/>
        <v>0</v>
      </c>
      <c r="AF373" s="65">
        <f t="shared" si="24"/>
        <v>0</v>
      </c>
      <c r="AG373" s="107">
        <f t="shared" si="25"/>
        <v>0</v>
      </c>
      <c r="AH373" s="124" t="s">
        <v>6046</v>
      </c>
      <c r="AI373" s="12" t="str">
        <f t="shared" si="26"/>
        <v>QQQ</v>
      </c>
      <c r="AJ373" s="103"/>
      <c r="AK373" s="103"/>
      <c r="AL373" s="103"/>
      <c r="AM373" s="103"/>
      <c r="AN373" s="103"/>
      <c r="AO373" s="103"/>
      <c r="AP373" s="103"/>
      <c r="AQ373" s="103"/>
      <c r="AR373" s="103"/>
      <c r="AS373" s="103"/>
      <c r="AT373" s="103"/>
      <c r="AU373" s="103"/>
      <c r="AV373" s="103"/>
      <c r="AW373" s="103"/>
      <c r="AX373" s="103"/>
      <c r="AY373" s="103"/>
      <c r="AZ373" s="103"/>
      <c r="BA373" s="103"/>
      <c r="BB373" s="103"/>
      <c r="BC373" s="103"/>
      <c r="BD373" s="103"/>
      <c r="BE373" s="103"/>
      <c r="BF373" s="103"/>
      <c r="BG373" s="103"/>
      <c r="BH373" s="103"/>
      <c r="BI373" s="103"/>
    </row>
    <row r="374" spans="1:61" s="88" customFormat="1" x14ac:dyDescent="0.25">
      <c r="A374" s="103"/>
      <c r="B374" s="103" t="s">
        <v>1368</v>
      </c>
      <c r="C374" s="104" t="s">
        <v>1369</v>
      </c>
      <c r="D374" s="103">
        <v>34430</v>
      </c>
      <c r="E374" s="65">
        <v>0</v>
      </c>
      <c r="F374" s="65">
        <v>0</v>
      </c>
      <c r="G374" s="65">
        <v>0</v>
      </c>
      <c r="H374" s="65">
        <v>0</v>
      </c>
      <c r="I374" s="65">
        <v>1</v>
      </c>
      <c r="J374" s="65">
        <v>1</v>
      </c>
      <c r="K374" s="65">
        <v>0</v>
      </c>
      <c r="L374" s="65">
        <v>0</v>
      </c>
      <c r="M374" s="65">
        <v>0</v>
      </c>
      <c r="N374" s="65">
        <v>0</v>
      </c>
      <c r="O374" s="65">
        <v>0</v>
      </c>
      <c r="P374" s="65">
        <v>0</v>
      </c>
      <c r="Q374" s="65">
        <v>0</v>
      </c>
      <c r="R374" s="65">
        <v>0</v>
      </c>
      <c r="S374" s="65">
        <v>0</v>
      </c>
      <c r="T374" s="65">
        <v>0</v>
      </c>
      <c r="U374" s="65">
        <v>0</v>
      </c>
      <c r="V374" s="65">
        <v>0</v>
      </c>
      <c r="W374" s="65">
        <v>0</v>
      </c>
      <c r="X374" s="65">
        <v>0</v>
      </c>
      <c r="Y374" s="65">
        <v>0</v>
      </c>
      <c r="Z374" s="65">
        <v>0</v>
      </c>
      <c r="AA374" s="65">
        <v>0</v>
      </c>
      <c r="AB374" s="65">
        <v>0</v>
      </c>
      <c r="AC374" s="65">
        <v>0</v>
      </c>
      <c r="AD374" s="65">
        <v>0</v>
      </c>
      <c r="AE374" s="107">
        <f t="shared" si="23"/>
        <v>2</v>
      </c>
      <c r="AF374" s="65">
        <f t="shared" si="24"/>
        <v>1</v>
      </c>
      <c r="AG374" s="107">
        <f t="shared" si="25"/>
        <v>3</v>
      </c>
      <c r="AH374" s="124" t="s">
        <v>5135</v>
      </c>
      <c r="AI374" s="12">
        <f t="shared" si="26"/>
        <v>1</v>
      </c>
      <c r="AJ374" s="103"/>
      <c r="AK374" s="103"/>
      <c r="AL374" s="103"/>
      <c r="AM374" s="103"/>
      <c r="AN374" s="103"/>
      <c r="AO374" s="103"/>
      <c r="AP374" s="103"/>
      <c r="AQ374" s="103"/>
      <c r="AR374" s="103"/>
      <c r="AS374" s="103"/>
      <c r="AT374" s="103"/>
      <c r="AU374" s="103"/>
      <c r="AV374" s="103"/>
      <c r="AW374" s="103"/>
      <c r="AX374" s="103"/>
      <c r="AY374" s="103"/>
      <c r="AZ374" s="103"/>
      <c r="BA374" s="103"/>
      <c r="BB374" s="103"/>
      <c r="BC374" s="103"/>
      <c r="BD374" s="103"/>
      <c r="BE374" s="103"/>
      <c r="BF374" s="103"/>
      <c r="BG374" s="103"/>
      <c r="BH374" s="103"/>
      <c r="BI374" s="103"/>
    </row>
    <row r="375" spans="1:61" s="88" customFormat="1" x14ac:dyDescent="0.25">
      <c r="A375" s="103"/>
      <c r="B375" s="103" t="s">
        <v>1370</v>
      </c>
      <c r="C375" s="104" t="s">
        <v>1371</v>
      </c>
      <c r="D375" s="103">
        <v>34430</v>
      </c>
      <c r="E375" s="65">
        <v>0</v>
      </c>
      <c r="F375" s="65">
        <v>0</v>
      </c>
      <c r="G375" s="65">
        <v>0</v>
      </c>
      <c r="H375" s="65">
        <v>0</v>
      </c>
      <c r="I375" s="65">
        <v>0</v>
      </c>
      <c r="J375" s="65">
        <v>0</v>
      </c>
      <c r="K375" s="65">
        <v>0</v>
      </c>
      <c r="L375" s="65">
        <v>0</v>
      </c>
      <c r="M375" s="65">
        <v>0</v>
      </c>
      <c r="N375" s="65">
        <v>0</v>
      </c>
      <c r="O375" s="65">
        <v>0</v>
      </c>
      <c r="P375" s="65">
        <v>0</v>
      </c>
      <c r="Q375" s="65">
        <v>0</v>
      </c>
      <c r="R375" s="65">
        <v>0</v>
      </c>
      <c r="S375" s="65">
        <v>0</v>
      </c>
      <c r="T375" s="65">
        <v>0</v>
      </c>
      <c r="U375" s="65">
        <v>0</v>
      </c>
      <c r="V375" s="65">
        <v>0</v>
      </c>
      <c r="W375" s="65">
        <v>0</v>
      </c>
      <c r="X375" s="65">
        <v>0</v>
      </c>
      <c r="Y375" s="65">
        <v>0</v>
      </c>
      <c r="Z375" s="65">
        <v>0</v>
      </c>
      <c r="AA375" s="65">
        <v>0</v>
      </c>
      <c r="AB375" s="65">
        <v>0</v>
      </c>
      <c r="AC375" s="65">
        <v>0</v>
      </c>
      <c r="AD375" s="65">
        <v>0</v>
      </c>
      <c r="AE375" s="107">
        <f t="shared" si="23"/>
        <v>0</v>
      </c>
      <c r="AF375" s="65">
        <f t="shared" si="24"/>
        <v>0</v>
      </c>
      <c r="AG375" s="107">
        <f t="shared" si="25"/>
        <v>0</v>
      </c>
      <c r="AH375" s="124" t="s">
        <v>6046</v>
      </c>
      <c r="AI375" s="12" t="str">
        <f t="shared" si="26"/>
        <v>QQQ</v>
      </c>
      <c r="AJ375" s="103"/>
      <c r="AK375" s="103"/>
      <c r="AL375" s="103"/>
      <c r="AM375" s="103"/>
      <c r="AN375" s="103"/>
      <c r="AO375" s="103"/>
      <c r="AP375" s="103"/>
      <c r="AQ375" s="103"/>
      <c r="AR375" s="103"/>
      <c r="AS375" s="103"/>
      <c r="AT375" s="103"/>
      <c r="AU375" s="103"/>
      <c r="AV375" s="103"/>
      <c r="AW375" s="103"/>
      <c r="AX375" s="103"/>
      <c r="AY375" s="103"/>
      <c r="AZ375" s="103"/>
      <c r="BA375" s="103"/>
      <c r="BB375" s="103"/>
      <c r="BC375" s="103"/>
      <c r="BD375" s="103"/>
      <c r="BE375" s="103"/>
      <c r="BF375" s="103"/>
      <c r="BG375" s="103"/>
      <c r="BH375" s="103"/>
      <c r="BI375" s="103"/>
    </row>
    <row r="376" spans="1:61" s="88" customFormat="1" x14ac:dyDescent="0.25">
      <c r="A376" s="103"/>
      <c r="B376" s="103" t="s">
        <v>1372</v>
      </c>
      <c r="C376" s="104" t="s">
        <v>1373</v>
      </c>
      <c r="D376" s="103">
        <v>34430</v>
      </c>
      <c r="E376" s="65">
        <v>0</v>
      </c>
      <c r="F376" s="65">
        <v>0</v>
      </c>
      <c r="G376" s="65">
        <v>0</v>
      </c>
      <c r="H376" s="65">
        <v>0</v>
      </c>
      <c r="I376" s="65">
        <v>0</v>
      </c>
      <c r="J376" s="65">
        <v>0</v>
      </c>
      <c r="K376" s="65">
        <v>0</v>
      </c>
      <c r="L376" s="65">
        <v>0</v>
      </c>
      <c r="M376" s="65">
        <v>0</v>
      </c>
      <c r="N376" s="65">
        <v>0</v>
      </c>
      <c r="O376" s="65">
        <v>0</v>
      </c>
      <c r="P376" s="65">
        <v>0</v>
      </c>
      <c r="Q376" s="65">
        <v>0</v>
      </c>
      <c r="R376" s="65">
        <v>0</v>
      </c>
      <c r="S376" s="65">
        <v>0</v>
      </c>
      <c r="T376" s="65">
        <v>0</v>
      </c>
      <c r="U376" s="65">
        <v>0</v>
      </c>
      <c r="V376" s="65">
        <v>0</v>
      </c>
      <c r="W376" s="65">
        <v>0</v>
      </c>
      <c r="X376" s="65">
        <v>0</v>
      </c>
      <c r="Y376" s="65">
        <v>0</v>
      </c>
      <c r="Z376" s="65">
        <v>0</v>
      </c>
      <c r="AA376" s="65">
        <v>0</v>
      </c>
      <c r="AB376" s="65">
        <v>0</v>
      </c>
      <c r="AC376" s="65">
        <v>0</v>
      </c>
      <c r="AD376" s="65">
        <v>0</v>
      </c>
      <c r="AE376" s="107">
        <f t="shared" si="23"/>
        <v>0</v>
      </c>
      <c r="AF376" s="65">
        <f t="shared" si="24"/>
        <v>0</v>
      </c>
      <c r="AG376" s="107">
        <f t="shared" si="25"/>
        <v>0</v>
      </c>
      <c r="AH376" s="124" t="s">
        <v>6054</v>
      </c>
      <c r="AI376" s="12">
        <f t="shared" si="26"/>
        <v>2.6669999999999998</v>
      </c>
      <c r="AJ376" s="103"/>
      <c r="AK376" s="103"/>
      <c r="AL376" s="103"/>
      <c r="AM376" s="103"/>
      <c r="AN376" s="103"/>
      <c r="AO376" s="103"/>
      <c r="AP376" s="103"/>
      <c r="AQ376" s="103"/>
      <c r="AR376" s="103"/>
      <c r="AS376" s="103"/>
      <c r="AT376" s="103"/>
      <c r="AU376" s="103"/>
      <c r="AV376" s="103"/>
      <c r="AW376" s="103"/>
      <c r="AX376" s="103"/>
      <c r="AY376" s="103"/>
      <c r="AZ376" s="103"/>
      <c r="BA376" s="103"/>
      <c r="BB376" s="103"/>
      <c r="BC376" s="103"/>
      <c r="BD376" s="103"/>
      <c r="BE376" s="103"/>
      <c r="BF376" s="103"/>
      <c r="BG376" s="103"/>
      <c r="BH376" s="103"/>
      <c r="BI376" s="103"/>
    </row>
    <row r="377" spans="1:61" s="88" customFormat="1" x14ac:dyDescent="0.25">
      <c r="A377" s="103"/>
      <c r="B377" s="103" t="s">
        <v>1374</v>
      </c>
      <c r="C377" s="104" t="s">
        <v>1375</v>
      </c>
      <c r="D377" s="103">
        <v>34430</v>
      </c>
      <c r="E377" s="65">
        <v>0</v>
      </c>
      <c r="F377" s="65">
        <v>0</v>
      </c>
      <c r="G377" s="65">
        <v>0</v>
      </c>
      <c r="H377" s="65">
        <v>0</v>
      </c>
      <c r="I377" s="65">
        <v>0</v>
      </c>
      <c r="J377" s="65">
        <v>0</v>
      </c>
      <c r="K377" s="65">
        <v>0</v>
      </c>
      <c r="L377" s="65">
        <v>0</v>
      </c>
      <c r="M377" s="65">
        <v>0</v>
      </c>
      <c r="N377" s="65">
        <v>0</v>
      </c>
      <c r="O377" s="65">
        <v>0</v>
      </c>
      <c r="P377" s="65">
        <v>0</v>
      </c>
      <c r="Q377" s="65">
        <v>0</v>
      </c>
      <c r="R377" s="65">
        <v>0</v>
      </c>
      <c r="S377" s="65">
        <v>0</v>
      </c>
      <c r="T377" s="65">
        <v>0</v>
      </c>
      <c r="U377" s="65">
        <v>0</v>
      </c>
      <c r="V377" s="65">
        <v>0</v>
      </c>
      <c r="W377" s="65">
        <v>0</v>
      </c>
      <c r="X377" s="65">
        <v>0</v>
      </c>
      <c r="Y377" s="65">
        <v>0</v>
      </c>
      <c r="Z377" s="65">
        <v>0</v>
      </c>
      <c r="AA377" s="65">
        <v>0</v>
      </c>
      <c r="AB377" s="65">
        <v>0</v>
      </c>
      <c r="AC377" s="65">
        <v>0</v>
      </c>
      <c r="AD377" s="65">
        <v>0</v>
      </c>
      <c r="AE377" s="107">
        <f t="shared" si="23"/>
        <v>0</v>
      </c>
      <c r="AF377" s="65">
        <f t="shared" si="24"/>
        <v>0</v>
      </c>
      <c r="AG377" s="107">
        <f t="shared" si="25"/>
        <v>0</v>
      </c>
      <c r="AH377" s="124" t="s">
        <v>6049</v>
      </c>
      <c r="AI377" s="12">
        <f t="shared" si="26"/>
        <v>3.3330000000000002</v>
      </c>
      <c r="AJ377" s="103"/>
      <c r="AK377" s="103"/>
      <c r="AL377" s="103"/>
      <c r="AM377" s="103"/>
      <c r="AN377" s="103"/>
      <c r="AO377" s="103"/>
      <c r="AP377" s="103"/>
      <c r="AQ377" s="103"/>
      <c r="AR377" s="103"/>
      <c r="AS377" s="103"/>
      <c r="AT377" s="103"/>
      <c r="AU377" s="103"/>
      <c r="AV377" s="103"/>
      <c r="AW377" s="103"/>
      <c r="AX377" s="103"/>
      <c r="AY377" s="103"/>
      <c r="AZ377" s="103"/>
      <c r="BA377" s="103"/>
      <c r="BB377" s="103"/>
      <c r="BC377" s="103"/>
      <c r="BD377" s="103"/>
      <c r="BE377" s="103"/>
      <c r="BF377" s="103"/>
      <c r="BG377" s="103"/>
      <c r="BH377" s="103"/>
      <c r="BI377" s="103"/>
    </row>
    <row r="378" spans="1:61" s="88" customFormat="1" x14ac:dyDescent="0.25">
      <c r="A378" s="103" t="s">
        <v>5136</v>
      </c>
      <c r="B378" s="103" t="s">
        <v>5450</v>
      </c>
      <c r="C378" s="104" t="s">
        <v>5451</v>
      </c>
      <c r="D378" s="103">
        <v>34430</v>
      </c>
      <c r="E378" s="65">
        <v>0</v>
      </c>
      <c r="F378" s="65">
        <v>0</v>
      </c>
      <c r="G378" s="65">
        <v>0</v>
      </c>
      <c r="H378" s="65">
        <v>0</v>
      </c>
      <c r="I378" s="65">
        <v>0</v>
      </c>
      <c r="J378" s="65">
        <v>0</v>
      </c>
      <c r="K378" s="65">
        <v>0</v>
      </c>
      <c r="L378" s="65">
        <v>0</v>
      </c>
      <c r="M378" s="65">
        <v>0</v>
      </c>
      <c r="N378" s="65">
        <v>0</v>
      </c>
      <c r="O378" s="65">
        <v>0</v>
      </c>
      <c r="P378" s="65">
        <v>0</v>
      </c>
      <c r="Q378" s="65">
        <v>0</v>
      </c>
      <c r="R378" s="65">
        <v>0</v>
      </c>
      <c r="S378" s="65">
        <v>0</v>
      </c>
      <c r="T378" s="65">
        <v>0</v>
      </c>
      <c r="U378" s="65">
        <v>0</v>
      </c>
      <c r="V378" s="65">
        <v>0</v>
      </c>
      <c r="W378" s="65">
        <v>0</v>
      </c>
      <c r="X378" s="65">
        <v>0</v>
      </c>
      <c r="Y378" s="65">
        <v>0</v>
      </c>
      <c r="Z378" s="65">
        <v>0</v>
      </c>
      <c r="AA378" s="65">
        <v>0</v>
      </c>
      <c r="AB378" s="65">
        <v>0</v>
      </c>
      <c r="AC378" s="65">
        <v>0</v>
      </c>
      <c r="AD378" s="65">
        <v>0</v>
      </c>
      <c r="AE378" s="107">
        <f t="shared" si="23"/>
        <v>0</v>
      </c>
      <c r="AF378" s="65">
        <f t="shared" si="24"/>
        <v>0</v>
      </c>
      <c r="AG378" s="107">
        <f t="shared" si="25"/>
        <v>0</v>
      </c>
      <c r="AH378" s="124" t="s">
        <v>5136</v>
      </c>
      <c r="AI378" s="12">
        <f t="shared" si="26"/>
        <v>4</v>
      </c>
      <c r="AJ378" s="103"/>
      <c r="AK378" s="103"/>
      <c r="AL378" s="103"/>
      <c r="AM378" s="103"/>
      <c r="AN378" s="103"/>
      <c r="AO378" s="103"/>
      <c r="AP378" s="103"/>
      <c r="AQ378" s="103"/>
      <c r="AR378" s="103"/>
      <c r="AS378" s="103"/>
      <c r="AT378" s="103"/>
      <c r="AU378" s="103"/>
      <c r="AV378" s="103"/>
      <c r="AW378" s="103"/>
      <c r="AX378" s="103"/>
      <c r="AY378" s="103"/>
      <c r="AZ378" s="103"/>
      <c r="BA378" s="103"/>
      <c r="BB378" s="103"/>
      <c r="BC378" s="103"/>
      <c r="BD378" s="103"/>
      <c r="BE378" s="103"/>
      <c r="BF378" s="103"/>
      <c r="BG378" s="103"/>
      <c r="BH378" s="103"/>
      <c r="BI378" s="103"/>
    </row>
    <row r="379" spans="1:61" s="88" customFormat="1" x14ac:dyDescent="0.25">
      <c r="A379" s="103"/>
      <c r="B379" s="103" t="s">
        <v>1376</v>
      </c>
      <c r="C379" s="104" t="s">
        <v>1377</v>
      </c>
      <c r="D379" s="103">
        <v>34430</v>
      </c>
      <c r="E379" s="65">
        <v>0</v>
      </c>
      <c r="F379" s="65">
        <v>1</v>
      </c>
      <c r="G379" s="65">
        <v>1</v>
      </c>
      <c r="H379" s="65">
        <v>1</v>
      </c>
      <c r="I379" s="65">
        <v>0</v>
      </c>
      <c r="J379" s="65">
        <v>0</v>
      </c>
      <c r="K379" s="65">
        <v>0</v>
      </c>
      <c r="L379" s="65">
        <v>0</v>
      </c>
      <c r="M379" s="65">
        <v>1</v>
      </c>
      <c r="N379" s="65">
        <v>0</v>
      </c>
      <c r="O379" s="65">
        <v>1</v>
      </c>
      <c r="P379" s="65">
        <v>0</v>
      </c>
      <c r="Q379" s="65">
        <v>0</v>
      </c>
      <c r="R379" s="65">
        <v>0</v>
      </c>
      <c r="S379" s="65">
        <v>0</v>
      </c>
      <c r="T379" s="65">
        <v>0</v>
      </c>
      <c r="U379" s="65">
        <v>0</v>
      </c>
      <c r="V379" s="65">
        <v>0</v>
      </c>
      <c r="W379" s="65">
        <v>1</v>
      </c>
      <c r="X379" s="65">
        <v>0</v>
      </c>
      <c r="Y379" s="65">
        <v>1</v>
      </c>
      <c r="Z379" s="65">
        <v>0</v>
      </c>
      <c r="AA379" s="65">
        <v>1</v>
      </c>
      <c r="AB379" s="65">
        <v>0</v>
      </c>
      <c r="AC379" s="65">
        <v>1</v>
      </c>
      <c r="AD379" s="65">
        <v>0</v>
      </c>
      <c r="AE379" s="107">
        <f t="shared" si="23"/>
        <v>9</v>
      </c>
      <c r="AF379" s="65">
        <f t="shared" si="24"/>
        <v>1</v>
      </c>
      <c r="AG379" s="107">
        <f t="shared" si="25"/>
        <v>9</v>
      </c>
      <c r="AH379" s="124" t="s">
        <v>6051</v>
      </c>
      <c r="AI379" s="12">
        <f t="shared" si="26"/>
        <v>3</v>
      </c>
      <c r="AJ379" s="103"/>
      <c r="AK379" s="103"/>
      <c r="AL379" s="103"/>
      <c r="AM379" s="103"/>
      <c r="AN379" s="103"/>
      <c r="AO379" s="103"/>
      <c r="AP379" s="103"/>
      <c r="AQ379" s="103"/>
      <c r="AR379" s="103"/>
      <c r="AS379" s="103"/>
      <c r="AT379" s="103"/>
      <c r="AU379" s="103"/>
      <c r="AV379" s="103"/>
      <c r="AW379" s="103"/>
      <c r="AX379" s="103"/>
      <c r="AY379" s="103"/>
      <c r="AZ379" s="103"/>
      <c r="BA379" s="103"/>
      <c r="BB379" s="103"/>
      <c r="BC379" s="103"/>
      <c r="BD379" s="103"/>
      <c r="BE379" s="103"/>
      <c r="BF379" s="103"/>
      <c r="BG379" s="103"/>
      <c r="BH379" s="103"/>
      <c r="BI379" s="103"/>
    </row>
    <row r="380" spans="1:61" s="88" customFormat="1" x14ac:dyDescent="0.25">
      <c r="A380" s="103"/>
      <c r="B380" s="103" t="s">
        <v>1378</v>
      </c>
      <c r="C380" s="104" t="s">
        <v>1379</v>
      </c>
      <c r="D380" s="103">
        <v>34430</v>
      </c>
      <c r="E380" s="65">
        <v>0</v>
      </c>
      <c r="F380" s="65">
        <v>0</v>
      </c>
      <c r="G380" s="65">
        <v>0</v>
      </c>
      <c r="H380" s="65">
        <v>0</v>
      </c>
      <c r="I380" s="65">
        <v>0</v>
      </c>
      <c r="J380" s="65">
        <v>0</v>
      </c>
      <c r="K380" s="65">
        <v>0</v>
      </c>
      <c r="L380" s="65">
        <v>0</v>
      </c>
      <c r="M380" s="65">
        <v>0</v>
      </c>
      <c r="N380" s="65">
        <v>0</v>
      </c>
      <c r="O380" s="65">
        <v>0</v>
      </c>
      <c r="P380" s="65">
        <v>0</v>
      </c>
      <c r="Q380" s="65">
        <v>0</v>
      </c>
      <c r="R380" s="65">
        <v>0</v>
      </c>
      <c r="S380" s="65">
        <v>0</v>
      </c>
      <c r="T380" s="65">
        <v>0</v>
      </c>
      <c r="U380" s="65">
        <v>0</v>
      </c>
      <c r="V380" s="65">
        <v>0</v>
      </c>
      <c r="W380" s="65">
        <v>0</v>
      </c>
      <c r="X380" s="65">
        <v>0</v>
      </c>
      <c r="Y380" s="65">
        <v>0</v>
      </c>
      <c r="Z380" s="65">
        <v>0</v>
      </c>
      <c r="AA380" s="65">
        <v>0</v>
      </c>
      <c r="AB380" s="65">
        <v>0</v>
      </c>
      <c r="AC380" s="65">
        <v>0</v>
      </c>
      <c r="AD380" s="65">
        <v>0</v>
      </c>
      <c r="AE380" s="107">
        <f t="shared" si="23"/>
        <v>0</v>
      </c>
      <c r="AF380" s="65">
        <f t="shared" si="24"/>
        <v>0</v>
      </c>
      <c r="AG380" s="107">
        <f t="shared" si="25"/>
        <v>0</v>
      </c>
      <c r="AH380" s="124" t="s">
        <v>6054</v>
      </c>
      <c r="AI380" s="12">
        <f t="shared" si="26"/>
        <v>2.6669999999999998</v>
      </c>
      <c r="AJ380" s="103"/>
      <c r="AK380" s="103"/>
      <c r="AL380" s="103"/>
      <c r="AM380" s="103"/>
      <c r="AN380" s="103"/>
      <c r="AO380" s="103"/>
      <c r="AP380" s="103"/>
      <c r="AQ380" s="103"/>
      <c r="AR380" s="103"/>
      <c r="AS380" s="103"/>
      <c r="AT380" s="103"/>
      <c r="AU380" s="103"/>
      <c r="AV380" s="103"/>
      <c r="AW380" s="103"/>
      <c r="AX380" s="103"/>
      <c r="AY380" s="103"/>
      <c r="AZ380" s="103"/>
      <c r="BA380" s="103"/>
      <c r="BB380" s="103"/>
      <c r="BC380" s="103"/>
      <c r="BD380" s="103"/>
      <c r="BE380" s="103"/>
      <c r="BF380" s="103"/>
      <c r="BG380" s="103"/>
      <c r="BH380" s="103"/>
      <c r="BI380" s="103"/>
    </row>
    <row r="381" spans="1:61" s="88" customFormat="1" x14ac:dyDescent="0.25">
      <c r="A381" s="103"/>
      <c r="B381" s="103" t="s">
        <v>1380</v>
      </c>
      <c r="C381" s="104" t="s">
        <v>1381</v>
      </c>
      <c r="D381" s="103">
        <v>34430</v>
      </c>
      <c r="E381" s="65">
        <v>0</v>
      </c>
      <c r="F381" s="65">
        <v>0</v>
      </c>
      <c r="G381" s="65">
        <v>0</v>
      </c>
      <c r="H381" s="65">
        <v>0</v>
      </c>
      <c r="I381" s="65">
        <v>0</v>
      </c>
      <c r="J381" s="65">
        <v>0</v>
      </c>
      <c r="K381" s="65">
        <v>0</v>
      </c>
      <c r="L381" s="65">
        <v>0</v>
      </c>
      <c r="M381" s="65">
        <v>1</v>
      </c>
      <c r="N381" s="65">
        <v>0</v>
      </c>
      <c r="O381" s="65">
        <v>1</v>
      </c>
      <c r="P381" s="65">
        <v>0</v>
      </c>
      <c r="Q381" s="65">
        <v>0</v>
      </c>
      <c r="R381" s="65">
        <v>0</v>
      </c>
      <c r="S381" s="65">
        <v>0</v>
      </c>
      <c r="T381" s="65">
        <v>0</v>
      </c>
      <c r="U381" s="65">
        <v>0</v>
      </c>
      <c r="V381" s="65">
        <v>0</v>
      </c>
      <c r="W381" s="65">
        <v>0</v>
      </c>
      <c r="X381" s="65">
        <v>0</v>
      </c>
      <c r="Y381" s="65">
        <v>0</v>
      </c>
      <c r="Z381" s="65">
        <v>0</v>
      </c>
      <c r="AA381" s="65">
        <v>0</v>
      </c>
      <c r="AB381" s="65">
        <v>0</v>
      </c>
      <c r="AC381" s="65">
        <v>0</v>
      </c>
      <c r="AD381" s="65">
        <v>0</v>
      </c>
      <c r="AE381" s="107">
        <f t="shared" si="23"/>
        <v>2</v>
      </c>
      <c r="AF381" s="65">
        <f t="shared" si="24"/>
        <v>1</v>
      </c>
      <c r="AG381" s="107">
        <f t="shared" si="25"/>
        <v>2</v>
      </c>
      <c r="AH381" s="124" t="s">
        <v>6048</v>
      </c>
      <c r="AI381" s="12">
        <f t="shared" si="26"/>
        <v>2.3330000000000002</v>
      </c>
      <c r="AJ381" s="103"/>
      <c r="AK381" s="103"/>
      <c r="AL381" s="103"/>
      <c r="AM381" s="103"/>
      <c r="AN381" s="103"/>
      <c r="AO381" s="103"/>
      <c r="AP381" s="103"/>
      <c r="AQ381" s="103"/>
      <c r="AR381" s="103"/>
      <c r="AS381" s="103"/>
      <c r="AT381" s="103"/>
      <c r="AU381" s="103"/>
      <c r="AV381" s="103"/>
      <c r="AW381" s="103"/>
      <c r="AX381" s="103"/>
      <c r="AY381" s="103"/>
      <c r="AZ381" s="103"/>
      <c r="BA381" s="103"/>
      <c r="BB381" s="103"/>
      <c r="BC381" s="103"/>
      <c r="BD381" s="103"/>
      <c r="BE381" s="103"/>
      <c r="BF381" s="103"/>
      <c r="BG381" s="103"/>
      <c r="BH381" s="103"/>
      <c r="BI381" s="103"/>
    </row>
    <row r="382" spans="1:61" s="88" customFormat="1" x14ac:dyDescent="0.25">
      <c r="A382" s="103" t="s">
        <v>5136</v>
      </c>
      <c r="B382" s="103" t="s">
        <v>5452</v>
      </c>
      <c r="C382" s="104" t="s">
        <v>5453</v>
      </c>
      <c r="D382" s="103">
        <v>34430</v>
      </c>
      <c r="E382" s="65">
        <v>0</v>
      </c>
      <c r="F382" s="65">
        <v>0</v>
      </c>
      <c r="G382" s="65">
        <v>0</v>
      </c>
      <c r="H382" s="65">
        <v>0</v>
      </c>
      <c r="I382" s="65">
        <v>0</v>
      </c>
      <c r="J382" s="65">
        <v>0</v>
      </c>
      <c r="K382" s="65">
        <v>0</v>
      </c>
      <c r="L382" s="65">
        <v>0</v>
      </c>
      <c r="M382" s="65">
        <v>0</v>
      </c>
      <c r="N382" s="65">
        <v>0</v>
      </c>
      <c r="O382" s="65">
        <v>0</v>
      </c>
      <c r="P382" s="65">
        <v>0</v>
      </c>
      <c r="Q382" s="65">
        <v>0</v>
      </c>
      <c r="R382" s="65">
        <v>0</v>
      </c>
      <c r="S382" s="65">
        <v>0</v>
      </c>
      <c r="T382" s="65">
        <v>0</v>
      </c>
      <c r="U382" s="65">
        <v>0</v>
      </c>
      <c r="V382" s="65">
        <v>0</v>
      </c>
      <c r="W382" s="65">
        <v>0</v>
      </c>
      <c r="X382" s="65">
        <v>0</v>
      </c>
      <c r="Y382" s="65">
        <v>0</v>
      </c>
      <c r="Z382" s="65">
        <v>0</v>
      </c>
      <c r="AA382" s="65">
        <v>0</v>
      </c>
      <c r="AB382" s="65">
        <v>0</v>
      </c>
      <c r="AC382" s="65">
        <v>0</v>
      </c>
      <c r="AD382" s="65">
        <v>0</v>
      </c>
      <c r="AE382" s="107">
        <f t="shared" si="23"/>
        <v>0</v>
      </c>
      <c r="AF382" s="65">
        <f t="shared" si="24"/>
        <v>0</v>
      </c>
      <c r="AG382" s="107">
        <f t="shared" si="25"/>
        <v>0</v>
      </c>
      <c r="AH382" s="124" t="s">
        <v>6047</v>
      </c>
      <c r="AI382" s="12">
        <f t="shared" si="26"/>
        <v>1.667</v>
      </c>
      <c r="AJ382" s="103"/>
      <c r="AK382" s="103"/>
      <c r="AL382" s="103"/>
      <c r="AM382" s="103"/>
      <c r="AN382" s="103"/>
      <c r="AO382" s="103"/>
      <c r="AP382" s="103"/>
      <c r="AQ382" s="103"/>
      <c r="AR382" s="103"/>
      <c r="AS382" s="103"/>
      <c r="AT382" s="103"/>
      <c r="AU382" s="103"/>
      <c r="AV382" s="103"/>
      <c r="AW382" s="103"/>
      <c r="AX382" s="103"/>
      <c r="AY382" s="103"/>
      <c r="AZ382" s="103"/>
      <c r="BA382" s="103"/>
      <c r="BB382" s="103"/>
      <c r="BC382" s="103"/>
      <c r="BD382" s="103"/>
      <c r="BE382" s="103"/>
      <c r="BF382" s="103"/>
      <c r="BG382" s="103"/>
      <c r="BH382" s="103"/>
      <c r="BI382" s="103"/>
    </row>
    <row r="383" spans="1:61" s="88" customFormat="1" x14ac:dyDescent="0.25">
      <c r="A383" s="103"/>
      <c r="B383" s="103" t="s">
        <v>1382</v>
      </c>
      <c r="C383" s="104" t="s">
        <v>1383</v>
      </c>
      <c r="D383" s="103">
        <v>34430</v>
      </c>
      <c r="E383" s="65">
        <v>0</v>
      </c>
      <c r="F383" s="65">
        <v>0</v>
      </c>
      <c r="G383" s="65">
        <v>0</v>
      </c>
      <c r="H383" s="65">
        <v>0</v>
      </c>
      <c r="I383" s="65">
        <v>0</v>
      </c>
      <c r="J383" s="65">
        <v>0</v>
      </c>
      <c r="K383" s="65">
        <v>0</v>
      </c>
      <c r="L383" s="65">
        <v>0</v>
      </c>
      <c r="M383" s="65">
        <v>0</v>
      </c>
      <c r="N383" s="65">
        <v>0</v>
      </c>
      <c r="O383" s="65">
        <v>0</v>
      </c>
      <c r="P383" s="65">
        <v>0</v>
      </c>
      <c r="Q383" s="65">
        <v>0</v>
      </c>
      <c r="R383" s="65">
        <v>1</v>
      </c>
      <c r="S383" s="65">
        <v>0</v>
      </c>
      <c r="T383" s="65">
        <v>0</v>
      </c>
      <c r="U383" s="65">
        <v>0</v>
      </c>
      <c r="V383" s="65">
        <v>0</v>
      </c>
      <c r="W383" s="65">
        <v>0</v>
      </c>
      <c r="X383" s="65">
        <v>0</v>
      </c>
      <c r="Y383" s="65">
        <v>0</v>
      </c>
      <c r="Z383" s="65">
        <v>0</v>
      </c>
      <c r="AA383" s="65">
        <v>0</v>
      </c>
      <c r="AB383" s="65">
        <v>0</v>
      </c>
      <c r="AC383" s="65">
        <v>0</v>
      </c>
      <c r="AD383" s="65">
        <v>0</v>
      </c>
      <c r="AE383" s="107">
        <f t="shared" si="23"/>
        <v>1</v>
      </c>
      <c r="AF383" s="65">
        <f t="shared" si="24"/>
        <v>1</v>
      </c>
      <c r="AG383" s="107">
        <f t="shared" si="25"/>
        <v>1</v>
      </c>
      <c r="AH383" s="124" t="s">
        <v>6051</v>
      </c>
      <c r="AI383" s="12">
        <f t="shared" si="26"/>
        <v>3</v>
      </c>
      <c r="AJ383" s="103"/>
      <c r="AK383" s="103"/>
      <c r="AL383" s="103"/>
      <c r="AM383" s="103"/>
      <c r="AN383" s="103"/>
      <c r="AO383" s="103"/>
      <c r="AP383" s="103"/>
      <c r="AQ383" s="103"/>
      <c r="AR383" s="103"/>
      <c r="AS383" s="103"/>
      <c r="AT383" s="103"/>
      <c r="AU383" s="103"/>
      <c r="AV383" s="103"/>
      <c r="AW383" s="103"/>
      <c r="AX383" s="103"/>
      <c r="AY383" s="103"/>
      <c r="AZ383" s="103"/>
      <c r="BA383" s="103"/>
      <c r="BB383" s="103"/>
      <c r="BC383" s="103"/>
      <c r="BD383" s="103"/>
      <c r="BE383" s="103"/>
      <c r="BF383" s="103"/>
      <c r="BG383" s="103"/>
      <c r="BH383" s="103"/>
      <c r="BI383" s="103"/>
    </row>
    <row r="384" spans="1:61" s="88" customFormat="1" x14ac:dyDescent="0.25">
      <c r="A384" s="103"/>
      <c r="B384" s="103" t="s">
        <v>1386</v>
      </c>
      <c r="C384" s="104" t="s">
        <v>1387</v>
      </c>
      <c r="D384" s="103">
        <v>34430</v>
      </c>
      <c r="E384" s="65">
        <v>0</v>
      </c>
      <c r="F384" s="65">
        <v>0</v>
      </c>
      <c r="G384" s="65">
        <v>0</v>
      </c>
      <c r="H384" s="65">
        <v>0</v>
      </c>
      <c r="I384" s="65">
        <v>0</v>
      </c>
      <c r="J384" s="65">
        <v>0</v>
      </c>
      <c r="K384" s="65">
        <v>0</v>
      </c>
      <c r="L384" s="65">
        <v>0</v>
      </c>
      <c r="M384" s="65">
        <v>0</v>
      </c>
      <c r="N384" s="65">
        <v>0</v>
      </c>
      <c r="O384" s="65">
        <v>1</v>
      </c>
      <c r="P384" s="65">
        <v>0</v>
      </c>
      <c r="Q384" s="65">
        <v>0</v>
      </c>
      <c r="R384" s="65">
        <v>0</v>
      </c>
      <c r="S384" s="65">
        <v>0</v>
      </c>
      <c r="T384" s="65">
        <v>0</v>
      </c>
      <c r="U384" s="65">
        <v>0</v>
      </c>
      <c r="V384" s="65">
        <v>0</v>
      </c>
      <c r="W384" s="65">
        <v>1</v>
      </c>
      <c r="X384" s="65">
        <v>0</v>
      </c>
      <c r="Y384" s="65">
        <v>1</v>
      </c>
      <c r="Z384" s="65">
        <v>0</v>
      </c>
      <c r="AA384" s="65">
        <v>0</v>
      </c>
      <c r="AB384" s="65">
        <v>0</v>
      </c>
      <c r="AC384" s="65">
        <v>1</v>
      </c>
      <c r="AD384" s="65">
        <v>0</v>
      </c>
      <c r="AE384" s="107">
        <f t="shared" si="23"/>
        <v>4</v>
      </c>
      <c r="AF384" s="65">
        <f t="shared" si="24"/>
        <v>1</v>
      </c>
      <c r="AG384" s="107">
        <f t="shared" si="25"/>
        <v>4</v>
      </c>
      <c r="AH384" s="124" t="s">
        <v>6051</v>
      </c>
      <c r="AI384" s="12">
        <f t="shared" si="26"/>
        <v>3</v>
      </c>
      <c r="AJ384" s="103"/>
      <c r="AK384" s="103"/>
      <c r="AL384" s="103"/>
      <c r="AM384" s="103"/>
      <c r="AN384" s="103"/>
      <c r="AO384" s="103"/>
      <c r="AP384" s="103"/>
      <c r="AQ384" s="103"/>
      <c r="AR384" s="103"/>
      <c r="AS384" s="103"/>
      <c r="AT384" s="103"/>
      <c r="AU384" s="103"/>
      <c r="AV384" s="103"/>
      <c r="AW384" s="103"/>
      <c r="AX384" s="103"/>
      <c r="AY384" s="103"/>
      <c r="AZ384" s="103"/>
      <c r="BA384" s="103"/>
      <c r="BB384" s="103"/>
      <c r="BC384" s="103"/>
      <c r="BD384" s="103"/>
      <c r="BE384" s="103"/>
      <c r="BF384" s="103"/>
      <c r="BG384" s="103"/>
      <c r="BH384" s="103"/>
      <c r="BI384" s="103"/>
    </row>
    <row r="385" spans="1:61" s="88" customFormat="1" x14ac:dyDescent="0.25">
      <c r="A385" s="103"/>
      <c r="B385" s="103" t="s">
        <v>1388</v>
      </c>
      <c r="C385" s="104" t="s">
        <v>1389</v>
      </c>
      <c r="D385" s="103">
        <v>34430</v>
      </c>
      <c r="E385" s="65">
        <v>0</v>
      </c>
      <c r="F385" s="65">
        <v>0</v>
      </c>
      <c r="G385" s="65">
        <v>0</v>
      </c>
      <c r="H385" s="65">
        <v>0</v>
      </c>
      <c r="I385" s="65">
        <v>0</v>
      </c>
      <c r="J385" s="65">
        <v>0</v>
      </c>
      <c r="K385" s="65">
        <v>0</v>
      </c>
      <c r="L385" s="65">
        <v>0</v>
      </c>
      <c r="M385" s="65">
        <v>0</v>
      </c>
      <c r="N385" s="65">
        <v>0</v>
      </c>
      <c r="O385" s="65">
        <v>0</v>
      </c>
      <c r="P385" s="65">
        <v>0</v>
      </c>
      <c r="Q385" s="65">
        <v>0</v>
      </c>
      <c r="R385" s="65">
        <v>0</v>
      </c>
      <c r="S385" s="65">
        <v>0</v>
      </c>
      <c r="T385" s="65">
        <v>0</v>
      </c>
      <c r="U385" s="65">
        <v>0</v>
      </c>
      <c r="V385" s="65">
        <v>0</v>
      </c>
      <c r="W385" s="65">
        <v>0</v>
      </c>
      <c r="X385" s="65">
        <v>0</v>
      </c>
      <c r="Y385" s="65">
        <v>0</v>
      </c>
      <c r="Z385" s="65">
        <v>0</v>
      </c>
      <c r="AA385" s="65">
        <v>0</v>
      </c>
      <c r="AB385" s="65">
        <v>0</v>
      </c>
      <c r="AC385" s="65">
        <v>0</v>
      </c>
      <c r="AD385" s="65">
        <v>0</v>
      </c>
      <c r="AE385" s="107">
        <f t="shared" si="23"/>
        <v>0</v>
      </c>
      <c r="AF385" s="65">
        <f t="shared" si="24"/>
        <v>0</v>
      </c>
      <c r="AG385" s="107">
        <f t="shared" si="25"/>
        <v>0</v>
      </c>
      <c r="AH385" s="124" t="s">
        <v>6053</v>
      </c>
      <c r="AI385" s="12">
        <f t="shared" si="26"/>
        <v>3.6669999999999998</v>
      </c>
      <c r="AJ385" s="103"/>
      <c r="AK385" s="103"/>
      <c r="AL385" s="103"/>
      <c r="AM385" s="103"/>
      <c r="AN385" s="103"/>
      <c r="AO385" s="103"/>
      <c r="AP385" s="103"/>
      <c r="AQ385" s="103"/>
      <c r="AR385" s="103"/>
      <c r="AS385" s="103"/>
      <c r="AT385" s="103"/>
      <c r="AU385" s="103"/>
      <c r="AV385" s="103"/>
      <c r="AW385" s="103"/>
      <c r="AX385" s="103"/>
      <c r="AY385" s="103"/>
      <c r="AZ385" s="103"/>
      <c r="BA385" s="103"/>
      <c r="BB385" s="103"/>
      <c r="BC385" s="103"/>
      <c r="BD385" s="103"/>
      <c r="BE385" s="103"/>
      <c r="BF385" s="103"/>
      <c r="BG385" s="103"/>
      <c r="BH385" s="103"/>
      <c r="BI385" s="103"/>
    </row>
    <row r="386" spans="1:61" s="88" customFormat="1" x14ac:dyDescent="0.25">
      <c r="A386" s="103"/>
      <c r="B386" s="103" t="s">
        <v>1390</v>
      </c>
      <c r="C386" s="104" t="s">
        <v>1391</v>
      </c>
      <c r="D386" s="103">
        <v>34430</v>
      </c>
      <c r="E386" s="65">
        <v>0</v>
      </c>
      <c r="F386" s="65">
        <v>0</v>
      </c>
      <c r="G386" s="65">
        <v>0</v>
      </c>
      <c r="H386" s="65">
        <v>0</v>
      </c>
      <c r="I386" s="65">
        <v>0</v>
      </c>
      <c r="J386" s="65">
        <v>0</v>
      </c>
      <c r="K386" s="65">
        <v>0</v>
      </c>
      <c r="L386" s="65">
        <v>0</v>
      </c>
      <c r="M386" s="65">
        <v>0</v>
      </c>
      <c r="N386" s="65">
        <v>0</v>
      </c>
      <c r="O386" s="65">
        <v>0</v>
      </c>
      <c r="P386" s="65">
        <v>0</v>
      </c>
      <c r="Q386" s="65">
        <v>0</v>
      </c>
      <c r="R386" s="65">
        <v>0</v>
      </c>
      <c r="S386" s="65">
        <v>0</v>
      </c>
      <c r="T386" s="65">
        <v>0</v>
      </c>
      <c r="U386" s="65">
        <v>0</v>
      </c>
      <c r="V386" s="65">
        <v>0</v>
      </c>
      <c r="W386" s="65">
        <v>0</v>
      </c>
      <c r="X386" s="65">
        <v>0</v>
      </c>
      <c r="Y386" s="65">
        <v>0</v>
      </c>
      <c r="Z386" s="65">
        <v>0</v>
      </c>
      <c r="AA386" s="65">
        <v>0</v>
      </c>
      <c r="AB386" s="65">
        <v>0</v>
      </c>
      <c r="AC386" s="65">
        <v>0</v>
      </c>
      <c r="AD386" s="65">
        <v>0</v>
      </c>
      <c r="AE386" s="107">
        <f t="shared" si="23"/>
        <v>0</v>
      </c>
      <c r="AF386" s="65">
        <f t="shared" si="24"/>
        <v>0</v>
      </c>
      <c r="AG386" s="107">
        <f t="shared" si="25"/>
        <v>0</v>
      </c>
      <c r="AH386" s="124" t="s">
        <v>6050</v>
      </c>
      <c r="AI386" s="12">
        <f t="shared" si="26"/>
        <v>2</v>
      </c>
      <c r="AJ386" s="103"/>
      <c r="AK386" s="103"/>
      <c r="AL386" s="103"/>
      <c r="AM386" s="103"/>
      <c r="AN386" s="103"/>
      <c r="AO386" s="103"/>
      <c r="AP386" s="103"/>
      <c r="AQ386" s="103"/>
      <c r="AR386" s="103"/>
      <c r="AS386" s="103"/>
      <c r="AT386" s="103"/>
      <c r="AU386" s="103"/>
      <c r="AV386" s="103"/>
      <c r="AW386" s="103"/>
      <c r="AX386" s="103"/>
      <c r="AY386" s="103"/>
      <c r="AZ386" s="103"/>
      <c r="BA386" s="103"/>
      <c r="BB386" s="103"/>
      <c r="BC386" s="103"/>
      <c r="BD386" s="103"/>
      <c r="BE386" s="103"/>
      <c r="BF386" s="103"/>
      <c r="BG386" s="103"/>
      <c r="BH386" s="103"/>
      <c r="BI386" s="103"/>
    </row>
    <row r="387" spans="1:61" s="88" customFormat="1" x14ac:dyDescent="0.25">
      <c r="A387" s="103"/>
      <c r="B387" s="103" t="s">
        <v>1394</v>
      </c>
      <c r="C387" s="104" t="s">
        <v>1395</v>
      </c>
      <c r="D387" s="103">
        <v>34430</v>
      </c>
      <c r="E387" s="65">
        <v>0</v>
      </c>
      <c r="F387" s="65">
        <v>0</v>
      </c>
      <c r="G387" s="65">
        <v>0</v>
      </c>
      <c r="H387" s="65">
        <v>0</v>
      </c>
      <c r="I387" s="65">
        <v>0</v>
      </c>
      <c r="J387" s="65">
        <v>0</v>
      </c>
      <c r="K387" s="65">
        <v>0</v>
      </c>
      <c r="L387" s="65">
        <v>0</v>
      </c>
      <c r="M387" s="65">
        <v>0</v>
      </c>
      <c r="N387" s="65">
        <v>0</v>
      </c>
      <c r="O387" s="65">
        <v>0</v>
      </c>
      <c r="P387" s="65">
        <v>0</v>
      </c>
      <c r="Q387" s="65">
        <v>0</v>
      </c>
      <c r="R387" s="65">
        <v>0</v>
      </c>
      <c r="S387" s="65">
        <v>0</v>
      </c>
      <c r="T387" s="65">
        <v>0</v>
      </c>
      <c r="U387" s="65">
        <v>0</v>
      </c>
      <c r="V387" s="65">
        <v>0</v>
      </c>
      <c r="W387" s="65">
        <v>0</v>
      </c>
      <c r="X387" s="65">
        <v>0</v>
      </c>
      <c r="Y387" s="65">
        <v>0</v>
      </c>
      <c r="Z387" s="65">
        <v>0</v>
      </c>
      <c r="AA387" s="65">
        <v>0</v>
      </c>
      <c r="AB387" s="65">
        <v>0</v>
      </c>
      <c r="AC387" s="65">
        <v>0</v>
      </c>
      <c r="AD387" s="65">
        <v>0</v>
      </c>
      <c r="AE387" s="107">
        <f t="shared" si="23"/>
        <v>0</v>
      </c>
      <c r="AF387" s="65">
        <f t="shared" si="24"/>
        <v>0</v>
      </c>
      <c r="AG387" s="107">
        <f t="shared" si="25"/>
        <v>0</v>
      </c>
      <c r="AH387" s="124" t="s">
        <v>6048</v>
      </c>
      <c r="AI387" s="12">
        <f t="shared" si="26"/>
        <v>2.3330000000000002</v>
      </c>
      <c r="AJ387" s="103"/>
      <c r="AK387" s="103"/>
      <c r="AL387" s="103"/>
      <c r="AM387" s="103"/>
      <c r="AN387" s="103"/>
      <c r="AO387" s="103"/>
      <c r="AP387" s="103"/>
      <c r="AQ387" s="103"/>
      <c r="AR387" s="103"/>
      <c r="AS387" s="103"/>
      <c r="AT387" s="103"/>
      <c r="AU387" s="103"/>
      <c r="AV387" s="103"/>
      <c r="AW387" s="103"/>
      <c r="AX387" s="103"/>
      <c r="AY387" s="103"/>
      <c r="AZ387" s="103"/>
      <c r="BA387" s="103"/>
      <c r="BB387" s="103"/>
      <c r="BC387" s="103"/>
      <c r="BD387" s="103"/>
      <c r="BE387" s="103"/>
      <c r="BF387" s="103"/>
      <c r="BG387" s="103"/>
      <c r="BH387" s="103"/>
      <c r="BI387" s="103"/>
    </row>
    <row r="388" spans="1:61" s="88" customFormat="1" x14ac:dyDescent="0.25">
      <c r="A388" s="103"/>
      <c r="B388" s="103" t="s">
        <v>1396</v>
      </c>
      <c r="C388" s="104" t="s">
        <v>1397</v>
      </c>
      <c r="D388" s="103">
        <v>34430</v>
      </c>
      <c r="E388" s="65">
        <v>0</v>
      </c>
      <c r="F388" s="65">
        <v>0</v>
      </c>
      <c r="G388" s="65">
        <v>0</v>
      </c>
      <c r="H388" s="65">
        <v>0</v>
      </c>
      <c r="I388" s="65">
        <v>0</v>
      </c>
      <c r="J388" s="65">
        <v>0</v>
      </c>
      <c r="K388" s="65">
        <v>0</v>
      </c>
      <c r="L388" s="65">
        <v>0</v>
      </c>
      <c r="M388" s="65">
        <v>0</v>
      </c>
      <c r="N388" s="65">
        <v>0</v>
      </c>
      <c r="O388" s="65">
        <v>0</v>
      </c>
      <c r="P388" s="65">
        <v>0</v>
      </c>
      <c r="Q388" s="65">
        <v>0</v>
      </c>
      <c r="R388" s="65">
        <v>0</v>
      </c>
      <c r="S388" s="65">
        <v>0</v>
      </c>
      <c r="T388" s="65">
        <v>0</v>
      </c>
      <c r="U388" s="65">
        <v>0</v>
      </c>
      <c r="V388" s="65">
        <v>0</v>
      </c>
      <c r="W388" s="65">
        <v>0</v>
      </c>
      <c r="X388" s="65">
        <v>0</v>
      </c>
      <c r="Y388" s="65">
        <v>0</v>
      </c>
      <c r="Z388" s="65">
        <v>0</v>
      </c>
      <c r="AA388" s="65">
        <v>0</v>
      </c>
      <c r="AB388" s="65">
        <v>0</v>
      </c>
      <c r="AC388" s="65">
        <v>0</v>
      </c>
      <c r="AD388" s="65">
        <v>0</v>
      </c>
      <c r="AE388" s="107">
        <f t="shared" si="23"/>
        <v>0</v>
      </c>
      <c r="AF388" s="65">
        <f t="shared" si="24"/>
        <v>0</v>
      </c>
      <c r="AG388" s="107">
        <f t="shared" si="25"/>
        <v>0</v>
      </c>
      <c r="AH388" s="124" t="s">
        <v>6052</v>
      </c>
      <c r="AI388" s="12" t="str">
        <f t="shared" si="26"/>
        <v>WWW</v>
      </c>
      <c r="AJ388" s="103"/>
      <c r="AK388" s="103"/>
      <c r="AL388" s="103"/>
      <c r="AM388" s="103"/>
      <c r="AN388" s="103"/>
      <c r="AO388" s="103"/>
      <c r="AP388" s="103"/>
      <c r="AQ388" s="103"/>
      <c r="AR388" s="103"/>
      <c r="AS388" s="103"/>
      <c r="AT388" s="103"/>
      <c r="AU388" s="103"/>
      <c r="AV388" s="103"/>
      <c r="AW388" s="103"/>
      <c r="AX388" s="103"/>
      <c r="AY388" s="103"/>
      <c r="AZ388" s="103"/>
      <c r="BA388" s="103"/>
      <c r="BB388" s="103"/>
      <c r="BC388" s="103"/>
      <c r="BD388" s="103"/>
      <c r="BE388" s="103"/>
      <c r="BF388" s="103"/>
      <c r="BG388" s="103"/>
      <c r="BH388" s="103"/>
      <c r="BI388" s="103"/>
    </row>
    <row r="389" spans="1:61" s="88" customFormat="1" x14ac:dyDescent="0.25">
      <c r="A389" s="103"/>
      <c r="B389" s="103" t="s">
        <v>1398</v>
      </c>
      <c r="C389" s="104" t="s">
        <v>1399</v>
      </c>
      <c r="D389" s="103">
        <v>34430</v>
      </c>
      <c r="E389" s="65">
        <v>0</v>
      </c>
      <c r="F389" s="65">
        <v>0</v>
      </c>
      <c r="G389" s="65">
        <v>0</v>
      </c>
      <c r="H389" s="65">
        <v>0</v>
      </c>
      <c r="I389" s="65">
        <v>0</v>
      </c>
      <c r="J389" s="65">
        <v>1</v>
      </c>
      <c r="K389" s="65">
        <v>0</v>
      </c>
      <c r="L389" s="65">
        <v>0</v>
      </c>
      <c r="M389" s="65">
        <v>0</v>
      </c>
      <c r="N389" s="65">
        <v>0</v>
      </c>
      <c r="O389" s="65">
        <v>0</v>
      </c>
      <c r="P389" s="65">
        <v>0</v>
      </c>
      <c r="Q389" s="65">
        <v>0</v>
      </c>
      <c r="R389" s="65">
        <v>1</v>
      </c>
      <c r="S389" s="65">
        <v>0</v>
      </c>
      <c r="T389" s="65">
        <v>0</v>
      </c>
      <c r="U389" s="65">
        <v>0</v>
      </c>
      <c r="V389" s="65">
        <v>0</v>
      </c>
      <c r="W389" s="65">
        <v>0</v>
      </c>
      <c r="X389" s="65">
        <v>0</v>
      </c>
      <c r="Y389" s="65">
        <v>0</v>
      </c>
      <c r="Z389" s="65">
        <v>0</v>
      </c>
      <c r="AA389" s="65">
        <v>0</v>
      </c>
      <c r="AB389" s="65">
        <v>0</v>
      </c>
      <c r="AC389" s="65">
        <v>0</v>
      </c>
      <c r="AD389" s="65">
        <v>0</v>
      </c>
      <c r="AE389" s="107">
        <f t="shared" si="23"/>
        <v>2</v>
      </c>
      <c r="AF389" s="65">
        <f t="shared" si="24"/>
        <v>1</v>
      </c>
      <c r="AG389" s="107">
        <f t="shared" si="25"/>
        <v>3</v>
      </c>
      <c r="AH389" s="124" t="s">
        <v>6048</v>
      </c>
      <c r="AI389" s="12">
        <f t="shared" si="26"/>
        <v>2.3330000000000002</v>
      </c>
      <c r="AJ389" s="103"/>
      <c r="AK389" s="103"/>
      <c r="AL389" s="103"/>
      <c r="AM389" s="103"/>
      <c r="AN389" s="103"/>
      <c r="AO389" s="103"/>
      <c r="AP389" s="103"/>
      <c r="AQ389" s="103"/>
      <c r="AR389" s="103"/>
      <c r="AS389" s="103"/>
      <c r="AT389" s="103"/>
      <c r="AU389" s="103"/>
      <c r="AV389" s="103"/>
      <c r="AW389" s="103"/>
      <c r="AX389" s="103"/>
      <c r="AY389" s="103"/>
      <c r="AZ389" s="103"/>
      <c r="BA389" s="103"/>
      <c r="BB389" s="103"/>
      <c r="BC389" s="103"/>
      <c r="BD389" s="103"/>
      <c r="BE389" s="103"/>
      <c r="BF389" s="103"/>
      <c r="BG389" s="103"/>
      <c r="BH389" s="103"/>
      <c r="BI389" s="103"/>
    </row>
    <row r="390" spans="1:61" s="88" customFormat="1" x14ac:dyDescent="0.25">
      <c r="A390" s="103" t="s">
        <v>5136</v>
      </c>
      <c r="B390" s="103" t="s">
        <v>5454</v>
      </c>
      <c r="C390" s="104" t="s">
        <v>5455</v>
      </c>
      <c r="D390" s="103">
        <v>34430</v>
      </c>
      <c r="E390" s="65">
        <v>0</v>
      </c>
      <c r="F390" s="65">
        <v>0</v>
      </c>
      <c r="G390" s="65">
        <v>0</v>
      </c>
      <c r="H390" s="65">
        <v>0</v>
      </c>
      <c r="I390" s="65">
        <v>0</v>
      </c>
      <c r="J390" s="65">
        <v>0</v>
      </c>
      <c r="K390" s="65">
        <v>0</v>
      </c>
      <c r="L390" s="65">
        <v>0</v>
      </c>
      <c r="M390" s="65">
        <v>0</v>
      </c>
      <c r="N390" s="65">
        <v>0</v>
      </c>
      <c r="O390" s="65">
        <v>0</v>
      </c>
      <c r="P390" s="65">
        <v>0</v>
      </c>
      <c r="Q390" s="65">
        <v>0</v>
      </c>
      <c r="R390" s="65">
        <v>0</v>
      </c>
      <c r="S390" s="65">
        <v>0</v>
      </c>
      <c r="T390" s="65">
        <v>0</v>
      </c>
      <c r="U390" s="65">
        <v>0</v>
      </c>
      <c r="V390" s="65">
        <v>0</v>
      </c>
      <c r="W390" s="65">
        <v>0</v>
      </c>
      <c r="X390" s="65">
        <v>0</v>
      </c>
      <c r="Y390" s="65">
        <v>0</v>
      </c>
      <c r="Z390" s="65">
        <v>0</v>
      </c>
      <c r="AA390" s="65">
        <v>0</v>
      </c>
      <c r="AB390" s="65">
        <v>0</v>
      </c>
      <c r="AC390" s="65">
        <v>0</v>
      </c>
      <c r="AD390" s="65">
        <v>0</v>
      </c>
      <c r="AE390" s="107">
        <f t="shared" si="23"/>
        <v>0</v>
      </c>
      <c r="AF390" s="65">
        <f t="shared" si="24"/>
        <v>0</v>
      </c>
      <c r="AG390" s="107">
        <f t="shared" si="25"/>
        <v>0</v>
      </c>
      <c r="AH390" s="124" t="s">
        <v>6050</v>
      </c>
      <c r="AI390" s="12">
        <f t="shared" si="26"/>
        <v>2</v>
      </c>
      <c r="AJ390" s="103"/>
      <c r="AK390" s="103"/>
      <c r="AL390" s="103"/>
      <c r="AM390" s="103"/>
      <c r="AN390" s="103"/>
      <c r="AO390" s="103"/>
      <c r="AP390" s="103"/>
      <c r="AQ390" s="103"/>
      <c r="AR390" s="103"/>
      <c r="AS390" s="103"/>
      <c r="AT390" s="103"/>
      <c r="AU390" s="103"/>
      <c r="AV390" s="103"/>
      <c r="AW390" s="103"/>
      <c r="AX390" s="103"/>
      <c r="AY390" s="103"/>
      <c r="AZ390" s="103"/>
      <c r="BA390" s="103"/>
      <c r="BB390" s="103"/>
      <c r="BC390" s="103"/>
      <c r="BD390" s="103"/>
      <c r="BE390" s="103"/>
      <c r="BF390" s="103"/>
      <c r="BG390" s="103"/>
      <c r="BH390" s="103"/>
      <c r="BI390" s="103"/>
    </row>
    <row r="391" spans="1:61" s="88" customFormat="1" x14ac:dyDescent="0.25">
      <c r="A391" s="103" t="s">
        <v>5136</v>
      </c>
      <c r="B391" s="103" t="s">
        <v>5456</v>
      </c>
      <c r="C391" s="104" t="s">
        <v>5457</v>
      </c>
      <c r="D391" s="103">
        <v>34430</v>
      </c>
      <c r="E391" s="65">
        <v>0</v>
      </c>
      <c r="F391" s="65">
        <v>0</v>
      </c>
      <c r="G391" s="65">
        <v>0</v>
      </c>
      <c r="H391" s="65">
        <v>0</v>
      </c>
      <c r="I391" s="65">
        <v>0</v>
      </c>
      <c r="J391" s="65">
        <v>1</v>
      </c>
      <c r="K391" s="65">
        <v>0</v>
      </c>
      <c r="L391" s="65">
        <v>0</v>
      </c>
      <c r="M391" s="65">
        <v>0</v>
      </c>
      <c r="N391" s="65">
        <v>0</v>
      </c>
      <c r="O391" s="65">
        <v>0</v>
      </c>
      <c r="P391" s="65">
        <v>0</v>
      </c>
      <c r="Q391" s="65">
        <v>0</v>
      </c>
      <c r="R391" s="65">
        <v>0</v>
      </c>
      <c r="S391" s="65">
        <v>0</v>
      </c>
      <c r="T391" s="65">
        <v>0</v>
      </c>
      <c r="U391" s="65">
        <v>0</v>
      </c>
      <c r="V391" s="65">
        <v>0</v>
      </c>
      <c r="W391" s="65">
        <v>0</v>
      </c>
      <c r="X391" s="65">
        <v>0</v>
      </c>
      <c r="Y391" s="65">
        <v>0</v>
      </c>
      <c r="Z391" s="65">
        <v>0</v>
      </c>
      <c r="AA391" s="65">
        <v>0</v>
      </c>
      <c r="AB391" s="65">
        <v>0</v>
      </c>
      <c r="AC391" s="65">
        <v>0</v>
      </c>
      <c r="AD391" s="65">
        <v>0</v>
      </c>
      <c r="AE391" s="107">
        <f t="shared" si="23"/>
        <v>1</v>
      </c>
      <c r="AF391" s="65">
        <f t="shared" si="24"/>
        <v>1</v>
      </c>
      <c r="AG391" s="107">
        <f t="shared" si="25"/>
        <v>2</v>
      </c>
      <c r="AH391" s="124" t="s">
        <v>6048</v>
      </c>
      <c r="AI391" s="12">
        <f t="shared" si="26"/>
        <v>2.3330000000000002</v>
      </c>
      <c r="AJ391" s="103"/>
      <c r="AK391" s="103"/>
      <c r="AL391" s="103"/>
      <c r="AM391" s="103"/>
      <c r="AN391" s="103"/>
      <c r="AO391" s="103"/>
      <c r="AP391" s="103"/>
      <c r="AQ391" s="103"/>
      <c r="AR391" s="103"/>
      <c r="AS391" s="103"/>
      <c r="AT391" s="103"/>
      <c r="AU391" s="103"/>
      <c r="AV391" s="103"/>
      <c r="AW391" s="103"/>
      <c r="AX391" s="103"/>
      <c r="AY391" s="103"/>
      <c r="AZ391" s="103"/>
      <c r="BA391" s="103"/>
      <c r="BB391" s="103"/>
      <c r="BC391" s="103"/>
      <c r="BD391" s="103"/>
      <c r="BE391" s="103"/>
      <c r="BF391" s="103"/>
      <c r="BG391" s="103"/>
      <c r="BH391" s="103"/>
      <c r="BI391" s="103"/>
    </row>
    <row r="392" spans="1:61" s="88" customFormat="1" x14ac:dyDescent="0.25">
      <c r="A392" s="103"/>
      <c r="B392" s="103" t="s">
        <v>1400</v>
      </c>
      <c r="C392" s="104" t="s">
        <v>1401</v>
      </c>
      <c r="D392" s="103">
        <v>34430</v>
      </c>
      <c r="E392" s="65">
        <v>0</v>
      </c>
      <c r="F392" s="65">
        <v>0</v>
      </c>
      <c r="G392" s="65">
        <v>0</v>
      </c>
      <c r="H392" s="65">
        <v>0</v>
      </c>
      <c r="I392" s="65">
        <v>0</v>
      </c>
      <c r="J392" s="65">
        <v>0</v>
      </c>
      <c r="K392" s="65">
        <v>0</v>
      </c>
      <c r="L392" s="65">
        <v>0</v>
      </c>
      <c r="M392" s="65">
        <v>0</v>
      </c>
      <c r="N392" s="65">
        <v>0</v>
      </c>
      <c r="O392" s="65">
        <v>0</v>
      </c>
      <c r="P392" s="65">
        <v>0</v>
      </c>
      <c r="Q392" s="65">
        <v>0</v>
      </c>
      <c r="R392" s="65">
        <v>0</v>
      </c>
      <c r="S392" s="65">
        <v>0</v>
      </c>
      <c r="T392" s="65">
        <v>0</v>
      </c>
      <c r="U392" s="65">
        <v>0</v>
      </c>
      <c r="V392" s="65">
        <v>0</v>
      </c>
      <c r="W392" s="65">
        <v>0</v>
      </c>
      <c r="X392" s="65">
        <v>0</v>
      </c>
      <c r="Y392" s="65">
        <v>0</v>
      </c>
      <c r="Z392" s="65">
        <v>0</v>
      </c>
      <c r="AA392" s="65">
        <v>0</v>
      </c>
      <c r="AB392" s="65">
        <v>0</v>
      </c>
      <c r="AC392" s="65">
        <v>0</v>
      </c>
      <c r="AD392" s="65">
        <v>0</v>
      </c>
      <c r="AE392" s="107">
        <f t="shared" si="23"/>
        <v>0</v>
      </c>
      <c r="AF392" s="65">
        <f t="shared" si="24"/>
        <v>0</v>
      </c>
      <c r="AG392" s="107">
        <f t="shared" si="25"/>
        <v>0</v>
      </c>
      <c r="AH392" s="124" t="s">
        <v>6051</v>
      </c>
      <c r="AI392" s="12">
        <f t="shared" si="26"/>
        <v>3</v>
      </c>
      <c r="AJ392" s="103"/>
      <c r="AK392" s="103"/>
      <c r="AL392" s="103"/>
      <c r="AM392" s="103"/>
      <c r="AN392" s="103"/>
      <c r="AO392" s="103"/>
      <c r="AP392" s="103"/>
      <c r="AQ392" s="103"/>
      <c r="AR392" s="103"/>
      <c r="AS392" s="103"/>
      <c r="AT392" s="103"/>
      <c r="AU392" s="103"/>
      <c r="AV392" s="103"/>
      <c r="AW392" s="103"/>
      <c r="AX392" s="103"/>
      <c r="AY392" s="103"/>
      <c r="AZ392" s="103"/>
      <c r="BA392" s="103"/>
      <c r="BB392" s="103"/>
      <c r="BC392" s="103"/>
      <c r="BD392" s="103"/>
      <c r="BE392" s="103"/>
      <c r="BF392" s="103"/>
      <c r="BG392" s="103"/>
      <c r="BH392" s="103"/>
      <c r="BI392" s="103"/>
    </row>
    <row r="393" spans="1:61" s="88" customFormat="1" x14ac:dyDescent="0.25">
      <c r="A393" s="103"/>
      <c r="B393" s="103" t="s">
        <v>1402</v>
      </c>
      <c r="C393" s="104" t="s">
        <v>1403</v>
      </c>
      <c r="D393" s="103">
        <v>34430</v>
      </c>
      <c r="E393" s="65">
        <v>0</v>
      </c>
      <c r="F393" s="65">
        <v>0</v>
      </c>
      <c r="G393" s="65">
        <v>1</v>
      </c>
      <c r="H393" s="65">
        <v>0</v>
      </c>
      <c r="I393" s="65">
        <v>1</v>
      </c>
      <c r="J393" s="65">
        <v>0</v>
      </c>
      <c r="K393" s="65">
        <v>0</v>
      </c>
      <c r="L393" s="65">
        <v>0</v>
      </c>
      <c r="M393" s="65">
        <v>0</v>
      </c>
      <c r="N393" s="65">
        <v>0</v>
      </c>
      <c r="O393" s="65">
        <v>0</v>
      </c>
      <c r="P393" s="65">
        <v>1</v>
      </c>
      <c r="Q393" s="65">
        <v>0</v>
      </c>
      <c r="R393" s="65">
        <v>0</v>
      </c>
      <c r="S393" s="65">
        <v>0</v>
      </c>
      <c r="T393" s="65">
        <v>0</v>
      </c>
      <c r="U393" s="65">
        <v>0</v>
      </c>
      <c r="V393" s="65">
        <v>0</v>
      </c>
      <c r="W393" s="65">
        <v>0</v>
      </c>
      <c r="X393" s="65">
        <v>0</v>
      </c>
      <c r="Y393" s="65">
        <v>0</v>
      </c>
      <c r="Z393" s="65">
        <v>0</v>
      </c>
      <c r="AA393" s="65">
        <v>0</v>
      </c>
      <c r="AB393" s="65">
        <v>0</v>
      </c>
      <c r="AC393" s="65">
        <v>0</v>
      </c>
      <c r="AD393" s="65">
        <v>0</v>
      </c>
      <c r="AE393" s="107">
        <f t="shared" si="23"/>
        <v>3</v>
      </c>
      <c r="AF393" s="65">
        <f t="shared" si="24"/>
        <v>1</v>
      </c>
      <c r="AG393" s="107">
        <f t="shared" si="25"/>
        <v>3</v>
      </c>
      <c r="AH393" s="124" t="s">
        <v>6048</v>
      </c>
      <c r="AI393" s="12">
        <f t="shared" si="26"/>
        <v>2.3330000000000002</v>
      </c>
      <c r="AJ393" s="103"/>
      <c r="AK393" s="103"/>
      <c r="AL393" s="103"/>
      <c r="AM393" s="103"/>
      <c r="AN393" s="103"/>
      <c r="AO393" s="103"/>
      <c r="AP393" s="103"/>
      <c r="AQ393" s="103"/>
      <c r="AR393" s="103"/>
      <c r="AS393" s="103"/>
      <c r="AT393" s="103"/>
      <c r="AU393" s="103"/>
      <c r="AV393" s="103"/>
      <c r="AW393" s="103"/>
      <c r="AX393" s="103"/>
      <c r="AY393" s="103"/>
      <c r="AZ393" s="103"/>
      <c r="BA393" s="103"/>
      <c r="BB393" s="103"/>
      <c r="BC393" s="103"/>
      <c r="BD393" s="103"/>
      <c r="BE393" s="103"/>
      <c r="BF393" s="103"/>
      <c r="BG393" s="103"/>
      <c r="BH393" s="103"/>
      <c r="BI393" s="103"/>
    </row>
    <row r="394" spans="1:61" s="88" customFormat="1" x14ac:dyDescent="0.25">
      <c r="A394" s="103" t="s">
        <v>5136</v>
      </c>
      <c r="B394" s="103" t="s">
        <v>5458</v>
      </c>
      <c r="C394" s="104" t="s">
        <v>5459</v>
      </c>
      <c r="D394" s="103">
        <v>34430</v>
      </c>
      <c r="E394" s="65">
        <v>0</v>
      </c>
      <c r="F394" s="65">
        <v>0</v>
      </c>
      <c r="G394" s="65">
        <v>0</v>
      </c>
      <c r="H394" s="65">
        <v>0</v>
      </c>
      <c r="I394" s="65">
        <v>0</v>
      </c>
      <c r="J394" s="65">
        <v>1</v>
      </c>
      <c r="K394" s="65">
        <v>0</v>
      </c>
      <c r="L394" s="65">
        <v>0</v>
      </c>
      <c r="M394" s="65">
        <v>0</v>
      </c>
      <c r="N394" s="65">
        <v>0</v>
      </c>
      <c r="O394" s="65">
        <v>0</v>
      </c>
      <c r="P394" s="65">
        <v>0</v>
      </c>
      <c r="Q394" s="65">
        <v>0</v>
      </c>
      <c r="R394" s="65">
        <v>0</v>
      </c>
      <c r="S394" s="65">
        <v>0</v>
      </c>
      <c r="T394" s="65">
        <v>0</v>
      </c>
      <c r="U394" s="65">
        <v>0</v>
      </c>
      <c r="V394" s="65">
        <v>0</v>
      </c>
      <c r="W394" s="65">
        <v>0</v>
      </c>
      <c r="X394" s="65">
        <v>0</v>
      </c>
      <c r="Y394" s="65">
        <v>0</v>
      </c>
      <c r="Z394" s="65">
        <v>0</v>
      </c>
      <c r="AA394" s="65">
        <v>0</v>
      </c>
      <c r="AB394" s="65">
        <v>0</v>
      </c>
      <c r="AC394" s="65">
        <v>0</v>
      </c>
      <c r="AD394" s="65">
        <v>0</v>
      </c>
      <c r="AE394" s="107">
        <f t="shared" si="23"/>
        <v>1</v>
      </c>
      <c r="AF394" s="65">
        <f t="shared" si="24"/>
        <v>1</v>
      </c>
      <c r="AG394" s="107">
        <f t="shared" si="25"/>
        <v>2</v>
      </c>
      <c r="AH394" s="124" t="s">
        <v>6053</v>
      </c>
      <c r="AI394" s="12">
        <f t="shared" si="26"/>
        <v>3.6669999999999998</v>
      </c>
      <c r="AJ394" s="103"/>
      <c r="AK394" s="103"/>
      <c r="AL394" s="103"/>
      <c r="AM394" s="103"/>
      <c r="AN394" s="103"/>
      <c r="AO394" s="103"/>
      <c r="AP394" s="103"/>
      <c r="AQ394" s="103"/>
      <c r="AR394" s="103"/>
      <c r="AS394" s="103"/>
      <c r="AT394" s="103"/>
      <c r="AU394" s="103"/>
      <c r="AV394" s="103"/>
      <c r="AW394" s="103"/>
      <c r="AX394" s="103"/>
      <c r="AY394" s="103"/>
      <c r="AZ394" s="103"/>
      <c r="BA394" s="103"/>
      <c r="BB394" s="103"/>
      <c r="BC394" s="103"/>
      <c r="BD394" s="103"/>
      <c r="BE394" s="103"/>
      <c r="BF394" s="103"/>
      <c r="BG394" s="103"/>
      <c r="BH394" s="103"/>
      <c r="BI394" s="103"/>
    </row>
    <row r="395" spans="1:61" s="88" customFormat="1" x14ac:dyDescent="0.25">
      <c r="A395" s="103"/>
      <c r="B395" s="103" t="s">
        <v>1404</v>
      </c>
      <c r="C395" s="104" t="s">
        <v>1405</v>
      </c>
      <c r="D395" s="103">
        <v>34430</v>
      </c>
      <c r="E395" s="65">
        <v>0</v>
      </c>
      <c r="F395" s="65">
        <v>0</v>
      </c>
      <c r="G395" s="65">
        <v>0</v>
      </c>
      <c r="H395" s="65">
        <v>0</v>
      </c>
      <c r="I395" s="65">
        <v>0</v>
      </c>
      <c r="J395" s="65">
        <v>0</v>
      </c>
      <c r="K395" s="65">
        <v>0</v>
      </c>
      <c r="L395" s="65">
        <v>0</v>
      </c>
      <c r="M395" s="65">
        <v>0</v>
      </c>
      <c r="N395" s="65">
        <v>0</v>
      </c>
      <c r="O395" s="65">
        <v>0</v>
      </c>
      <c r="P395" s="65">
        <v>0</v>
      </c>
      <c r="Q395" s="65">
        <v>0</v>
      </c>
      <c r="R395" s="65">
        <v>0</v>
      </c>
      <c r="S395" s="65">
        <v>0</v>
      </c>
      <c r="T395" s="65">
        <v>0</v>
      </c>
      <c r="U395" s="65">
        <v>0</v>
      </c>
      <c r="V395" s="65">
        <v>0</v>
      </c>
      <c r="W395" s="65">
        <v>0</v>
      </c>
      <c r="X395" s="65">
        <v>0</v>
      </c>
      <c r="Y395" s="65">
        <v>0</v>
      </c>
      <c r="Z395" s="65">
        <v>0</v>
      </c>
      <c r="AA395" s="65">
        <v>0</v>
      </c>
      <c r="AB395" s="65">
        <v>0</v>
      </c>
      <c r="AC395" s="65">
        <v>0</v>
      </c>
      <c r="AD395" s="65">
        <v>0</v>
      </c>
      <c r="AE395" s="107">
        <f t="shared" si="23"/>
        <v>0</v>
      </c>
      <c r="AF395" s="65">
        <f t="shared" si="24"/>
        <v>0</v>
      </c>
      <c r="AG395" s="107">
        <f t="shared" si="25"/>
        <v>0</v>
      </c>
      <c r="AH395" s="124" t="s">
        <v>6051</v>
      </c>
      <c r="AI395" s="12">
        <f t="shared" si="26"/>
        <v>3</v>
      </c>
      <c r="AJ395" s="103"/>
      <c r="AK395" s="103"/>
      <c r="AL395" s="103"/>
      <c r="AM395" s="103"/>
      <c r="AN395" s="103"/>
      <c r="AO395" s="103"/>
      <c r="AP395" s="103"/>
      <c r="AQ395" s="103"/>
      <c r="AR395" s="103"/>
      <c r="AS395" s="103"/>
      <c r="AT395" s="103"/>
      <c r="AU395" s="103"/>
      <c r="AV395" s="103"/>
      <c r="AW395" s="103"/>
      <c r="AX395" s="103"/>
      <c r="AY395" s="103"/>
      <c r="AZ395" s="103"/>
      <c r="BA395" s="103"/>
      <c r="BB395" s="103"/>
      <c r="BC395" s="103"/>
      <c r="BD395" s="103"/>
      <c r="BE395" s="103"/>
      <c r="BF395" s="103"/>
      <c r="BG395" s="103"/>
      <c r="BH395" s="103"/>
      <c r="BI395" s="103"/>
    </row>
    <row r="396" spans="1:61" s="88" customFormat="1" x14ac:dyDescent="0.25">
      <c r="A396" s="103"/>
      <c r="B396" s="103" t="s">
        <v>1406</v>
      </c>
      <c r="C396" s="104" t="s">
        <v>1407</v>
      </c>
      <c r="D396" s="103">
        <v>34430</v>
      </c>
      <c r="E396" s="65">
        <v>0</v>
      </c>
      <c r="F396" s="65">
        <v>0</v>
      </c>
      <c r="G396" s="65">
        <v>1</v>
      </c>
      <c r="H396" s="65">
        <v>0</v>
      </c>
      <c r="I396" s="65">
        <v>1</v>
      </c>
      <c r="J396" s="65">
        <v>0</v>
      </c>
      <c r="K396" s="65">
        <v>0</v>
      </c>
      <c r="L396" s="65">
        <v>0</v>
      </c>
      <c r="M396" s="65">
        <v>0</v>
      </c>
      <c r="N396" s="65">
        <v>1</v>
      </c>
      <c r="O396" s="65">
        <v>0</v>
      </c>
      <c r="P396" s="65">
        <v>1</v>
      </c>
      <c r="Q396" s="65">
        <v>0</v>
      </c>
      <c r="R396" s="65">
        <v>1</v>
      </c>
      <c r="S396" s="65">
        <v>0</v>
      </c>
      <c r="T396" s="65">
        <v>0</v>
      </c>
      <c r="U396" s="65">
        <v>0</v>
      </c>
      <c r="V396" s="65">
        <v>0</v>
      </c>
      <c r="W396" s="65">
        <v>0</v>
      </c>
      <c r="X396" s="65">
        <v>1</v>
      </c>
      <c r="Y396" s="65">
        <v>0</v>
      </c>
      <c r="Z396" s="65">
        <v>0</v>
      </c>
      <c r="AA396" s="65">
        <v>0</v>
      </c>
      <c r="AB396" s="65">
        <v>1</v>
      </c>
      <c r="AC396" s="65">
        <v>0</v>
      </c>
      <c r="AD396" s="65">
        <v>1</v>
      </c>
      <c r="AE396" s="107">
        <f t="shared" si="23"/>
        <v>8</v>
      </c>
      <c r="AF396" s="65">
        <f t="shared" si="24"/>
        <v>1</v>
      </c>
      <c r="AG396" s="107">
        <f t="shared" si="25"/>
        <v>8</v>
      </c>
      <c r="AH396" s="124" t="s">
        <v>6047</v>
      </c>
      <c r="AI396" s="12">
        <f t="shared" si="26"/>
        <v>1.667</v>
      </c>
      <c r="AJ396" s="103"/>
      <c r="AK396" s="103"/>
      <c r="AL396" s="103"/>
      <c r="AM396" s="103"/>
      <c r="AN396" s="103"/>
      <c r="AO396" s="103"/>
      <c r="AP396" s="103"/>
      <c r="AQ396" s="103"/>
      <c r="AR396" s="103"/>
      <c r="AS396" s="103"/>
      <c r="AT396" s="103"/>
      <c r="AU396" s="103"/>
      <c r="AV396" s="103"/>
      <c r="AW396" s="103"/>
      <c r="AX396" s="103"/>
      <c r="AY396" s="103"/>
      <c r="AZ396" s="103"/>
      <c r="BA396" s="103"/>
      <c r="BB396" s="103"/>
      <c r="BC396" s="103"/>
      <c r="BD396" s="103"/>
      <c r="BE396" s="103"/>
      <c r="BF396" s="103"/>
      <c r="BG396" s="103"/>
      <c r="BH396" s="103"/>
      <c r="BI396" s="103"/>
    </row>
    <row r="397" spans="1:61" s="88" customFormat="1" x14ac:dyDescent="0.25">
      <c r="A397" s="103"/>
      <c r="B397" s="103" t="s">
        <v>1410</v>
      </c>
      <c r="C397" s="104" t="s">
        <v>1411</v>
      </c>
      <c r="D397" s="103">
        <v>34430</v>
      </c>
      <c r="E397" s="65">
        <v>0</v>
      </c>
      <c r="F397" s="65">
        <v>0</v>
      </c>
      <c r="G397" s="65">
        <v>0</v>
      </c>
      <c r="H397" s="65">
        <v>0</v>
      </c>
      <c r="I397" s="65">
        <v>0</v>
      </c>
      <c r="J397" s="65">
        <v>0</v>
      </c>
      <c r="K397" s="65">
        <v>0</v>
      </c>
      <c r="L397" s="65">
        <v>0</v>
      </c>
      <c r="M397" s="65">
        <v>0</v>
      </c>
      <c r="N397" s="65">
        <v>0</v>
      </c>
      <c r="O397" s="65">
        <v>0</v>
      </c>
      <c r="P397" s="65">
        <v>0</v>
      </c>
      <c r="Q397" s="65">
        <v>0</v>
      </c>
      <c r="R397" s="65">
        <v>0</v>
      </c>
      <c r="S397" s="65">
        <v>0</v>
      </c>
      <c r="T397" s="65">
        <v>0</v>
      </c>
      <c r="U397" s="65">
        <v>0</v>
      </c>
      <c r="V397" s="65">
        <v>0</v>
      </c>
      <c r="W397" s="65">
        <v>0</v>
      </c>
      <c r="X397" s="65">
        <v>0</v>
      </c>
      <c r="Y397" s="65">
        <v>0</v>
      </c>
      <c r="Z397" s="65">
        <v>0</v>
      </c>
      <c r="AA397" s="65">
        <v>0</v>
      </c>
      <c r="AB397" s="65">
        <v>0</v>
      </c>
      <c r="AC397" s="65">
        <v>0</v>
      </c>
      <c r="AD397" s="65">
        <v>0</v>
      </c>
      <c r="AE397" s="107">
        <f t="shared" si="23"/>
        <v>0</v>
      </c>
      <c r="AF397" s="65">
        <f t="shared" si="24"/>
        <v>0</v>
      </c>
      <c r="AG397" s="107">
        <f t="shared" si="25"/>
        <v>0</v>
      </c>
      <c r="AH397" s="124" t="s">
        <v>6048</v>
      </c>
      <c r="AI397" s="12">
        <f t="shared" si="26"/>
        <v>2.3330000000000002</v>
      </c>
      <c r="AJ397" s="103"/>
      <c r="AK397" s="103"/>
      <c r="AL397" s="103"/>
      <c r="AM397" s="103"/>
      <c r="AN397" s="103"/>
      <c r="AO397" s="103"/>
      <c r="AP397" s="103"/>
      <c r="AQ397" s="103"/>
      <c r="AR397" s="103"/>
      <c r="AS397" s="103"/>
      <c r="AT397" s="103"/>
      <c r="AU397" s="103"/>
      <c r="AV397" s="103"/>
      <c r="AW397" s="103"/>
      <c r="AX397" s="103"/>
      <c r="AY397" s="103"/>
      <c r="AZ397" s="103"/>
      <c r="BA397" s="103"/>
      <c r="BB397" s="103"/>
      <c r="BC397" s="103"/>
      <c r="BD397" s="103"/>
      <c r="BE397" s="103"/>
      <c r="BF397" s="103"/>
      <c r="BG397" s="103"/>
      <c r="BH397" s="103"/>
      <c r="BI397" s="103"/>
    </row>
    <row r="398" spans="1:61" s="88" customFormat="1" x14ac:dyDescent="0.25">
      <c r="A398" s="103"/>
      <c r="B398" s="103" t="s">
        <v>1412</v>
      </c>
      <c r="C398" s="104" t="s">
        <v>1413</v>
      </c>
      <c r="D398" s="103">
        <v>34430</v>
      </c>
      <c r="E398" s="65">
        <v>0</v>
      </c>
      <c r="F398" s="65">
        <v>0</v>
      </c>
      <c r="G398" s="65">
        <v>0</v>
      </c>
      <c r="H398" s="65">
        <v>0</v>
      </c>
      <c r="I398" s="65">
        <v>0</v>
      </c>
      <c r="J398" s="65">
        <v>1</v>
      </c>
      <c r="K398" s="65">
        <v>0</v>
      </c>
      <c r="L398" s="65">
        <v>0</v>
      </c>
      <c r="M398" s="65">
        <v>0</v>
      </c>
      <c r="N398" s="65">
        <v>0</v>
      </c>
      <c r="O398" s="65">
        <v>0</v>
      </c>
      <c r="P398" s="65">
        <v>0</v>
      </c>
      <c r="Q398" s="65">
        <v>0</v>
      </c>
      <c r="R398" s="65">
        <v>0</v>
      </c>
      <c r="S398" s="65">
        <v>0</v>
      </c>
      <c r="T398" s="65">
        <v>0</v>
      </c>
      <c r="U398" s="65">
        <v>0</v>
      </c>
      <c r="V398" s="65">
        <v>0</v>
      </c>
      <c r="W398" s="65">
        <v>0</v>
      </c>
      <c r="X398" s="65">
        <v>0</v>
      </c>
      <c r="Y398" s="65">
        <v>0</v>
      </c>
      <c r="Z398" s="65">
        <v>0</v>
      </c>
      <c r="AA398" s="65">
        <v>0</v>
      </c>
      <c r="AB398" s="65">
        <v>0</v>
      </c>
      <c r="AC398" s="65">
        <v>0</v>
      </c>
      <c r="AD398" s="65">
        <v>0</v>
      </c>
      <c r="AE398" s="107">
        <f t="shared" si="23"/>
        <v>1</v>
      </c>
      <c r="AF398" s="65">
        <f t="shared" si="24"/>
        <v>1</v>
      </c>
      <c r="AG398" s="107">
        <f t="shared" si="25"/>
        <v>2</v>
      </c>
      <c r="AH398" s="124" t="s">
        <v>5135</v>
      </c>
      <c r="AI398" s="12">
        <f t="shared" si="26"/>
        <v>1</v>
      </c>
      <c r="AJ398" s="103"/>
      <c r="AK398" s="103"/>
      <c r="AL398" s="103"/>
      <c r="AM398" s="103"/>
      <c r="AN398" s="103"/>
      <c r="AO398" s="103"/>
      <c r="AP398" s="103"/>
      <c r="AQ398" s="103"/>
      <c r="AR398" s="103"/>
      <c r="AS398" s="103"/>
      <c r="AT398" s="103"/>
      <c r="AU398" s="103"/>
      <c r="AV398" s="103"/>
      <c r="AW398" s="103"/>
      <c r="AX398" s="103"/>
      <c r="AY398" s="103"/>
      <c r="AZ398" s="103"/>
      <c r="BA398" s="103"/>
      <c r="BB398" s="103"/>
      <c r="BC398" s="103"/>
      <c r="BD398" s="103"/>
      <c r="BE398" s="103"/>
      <c r="BF398" s="103"/>
      <c r="BG398" s="103"/>
      <c r="BH398" s="103"/>
      <c r="BI398" s="103"/>
    </row>
    <row r="399" spans="1:61" s="88" customFormat="1" x14ac:dyDescent="0.25">
      <c r="A399" s="103"/>
      <c r="B399" s="103" t="s">
        <v>1414</v>
      </c>
      <c r="C399" s="104" t="s">
        <v>1415</v>
      </c>
      <c r="D399" s="103">
        <v>34430</v>
      </c>
      <c r="E399" s="65">
        <v>0</v>
      </c>
      <c r="F399" s="65">
        <v>0</v>
      </c>
      <c r="G399" s="65">
        <v>0</v>
      </c>
      <c r="H399" s="65">
        <v>0</v>
      </c>
      <c r="I399" s="65">
        <v>0</v>
      </c>
      <c r="J399" s="65">
        <v>0</v>
      </c>
      <c r="K399" s="65">
        <v>0</v>
      </c>
      <c r="L399" s="65">
        <v>0</v>
      </c>
      <c r="M399" s="65">
        <v>0</v>
      </c>
      <c r="N399" s="65">
        <v>0</v>
      </c>
      <c r="O399" s="65">
        <v>0</v>
      </c>
      <c r="P399" s="65">
        <v>0</v>
      </c>
      <c r="Q399" s="65">
        <v>0</v>
      </c>
      <c r="R399" s="65">
        <v>0</v>
      </c>
      <c r="S399" s="65">
        <v>0</v>
      </c>
      <c r="T399" s="65">
        <v>0</v>
      </c>
      <c r="U399" s="65">
        <v>0</v>
      </c>
      <c r="V399" s="65">
        <v>0</v>
      </c>
      <c r="W399" s="65">
        <v>0</v>
      </c>
      <c r="X399" s="65">
        <v>0</v>
      </c>
      <c r="Y399" s="65">
        <v>0</v>
      </c>
      <c r="Z399" s="65">
        <v>0</v>
      </c>
      <c r="AA399" s="65">
        <v>0</v>
      </c>
      <c r="AB399" s="65">
        <v>0</v>
      </c>
      <c r="AC399" s="65">
        <v>0</v>
      </c>
      <c r="AD399" s="65">
        <v>0</v>
      </c>
      <c r="AE399" s="107">
        <f t="shared" si="23"/>
        <v>0</v>
      </c>
      <c r="AF399" s="65">
        <f t="shared" si="24"/>
        <v>0</v>
      </c>
      <c r="AG399" s="107">
        <f t="shared" si="25"/>
        <v>0</v>
      </c>
      <c r="AH399" s="124" t="s">
        <v>6048</v>
      </c>
      <c r="AI399" s="12">
        <f t="shared" si="26"/>
        <v>2.3330000000000002</v>
      </c>
      <c r="AJ399" s="103"/>
      <c r="AK399" s="103"/>
      <c r="AL399" s="103"/>
      <c r="AM399" s="103"/>
      <c r="AN399" s="103"/>
      <c r="AO399" s="103"/>
      <c r="AP399" s="103"/>
      <c r="AQ399" s="103"/>
      <c r="AR399" s="103"/>
      <c r="AS399" s="103"/>
      <c r="AT399" s="103"/>
      <c r="AU399" s="103"/>
      <c r="AV399" s="103"/>
      <c r="AW399" s="103"/>
      <c r="AX399" s="103"/>
      <c r="AY399" s="103"/>
      <c r="AZ399" s="103"/>
      <c r="BA399" s="103"/>
      <c r="BB399" s="103"/>
      <c r="BC399" s="103"/>
      <c r="BD399" s="103"/>
      <c r="BE399" s="103"/>
      <c r="BF399" s="103"/>
      <c r="BG399" s="103"/>
      <c r="BH399" s="103"/>
      <c r="BI399" s="103"/>
    </row>
    <row r="400" spans="1:61" s="88" customFormat="1" x14ac:dyDescent="0.25">
      <c r="A400" s="103"/>
      <c r="B400" s="103" t="s">
        <v>1416</v>
      </c>
      <c r="C400" s="104" t="s">
        <v>1417</v>
      </c>
      <c r="D400" s="103">
        <v>34430</v>
      </c>
      <c r="E400" s="65">
        <v>0</v>
      </c>
      <c r="F400" s="65">
        <v>0</v>
      </c>
      <c r="G400" s="65">
        <v>0</v>
      </c>
      <c r="H400" s="65">
        <v>0</v>
      </c>
      <c r="I400" s="65">
        <v>0</v>
      </c>
      <c r="J400" s="65">
        <v>0</v>
      </c>
      <c r="K400" s="65">
        <v>0</v>
      </c>
      <c r="L400" s="65">
        <v>0</v>
      </c>
      <c r="M400" s="65">
        <v>0</v>
      </c>
      <c r="N400" s="65">
        <v>1</v>
      </c>
      <c r="O400" s="65">
        <v>0</v>
      </c>
      <c r="P400" s="65">
        <v>0</v>
      </c>
      <c r="Q400" s="65">
        <v>0</v>
      </c>
      <c r="R400" s="65">
        <v>0</v>
      </c>
      <c r="S400" s="65">
        <v>0</v>
      </c>
      <c r="T400" s="65">
        <v>0</v>
      </c>
      <c r="U400" s="65">
        <v>0</v>
      </c>
      <c r="V400" s="65">
        <v>0</v>
      </c>
      <c r="W400" s="65">
        <v>0</v>
      </c>
      <c r="X400" s="65">
        <v>1</v>
      </c>
      <c r="Y400" s="65">
        <v>0</v>
      </c>
      <c r="Z400" s="65">
        <v>1</v>
      </c>
      <c r="AA400" s="65">
        <v>0</v>
      </c>
      <c r="AB400" s="65">
        <v>0</v>
      </c>
      <c r="AC400" s="65">
        <v>0</v>
      </c>
      <c r="AD400" s="65">
        <v>0</v>
      </c>
      <c r="AE400" s="107">
        <f t="shared" si="23"/>
        <v>3</v>
      </c>
      <c r="AF400" s="65">
        <f t="shared" si="24"/>
        <v>1</v>
      </c>
      <c r="AG400" s="107">
        <f t="shared" si="25"/>
        <v>3</v>
      </c>
      <c r="AH400" s="124" t="s">
        <v>6054</v>
      </c>
      <c r="AI400" s="12">
        <f t="shared" si="26"/>
        <v>2.6669999999999998</v>
      </c>
      <c r="AJ400" s="103"/>
      <c r="AK400" s="103"/>
      <c r="AL400" s="103"/>
      <c r="AM400" s="103"/>
      <c r="AN400" s="103"/>
      <c r="AO400" s="103"/>
      <c r="AP400" s="103"/>
      <c r="AQ400" s="103"/>
      <c r="AR400" s="103"/>
      <c r="AS400" s="103"/>
      <c r="AT400" s="103"/>
      <c r="AU400" s="103"/>
      <c r="AV400" s="103"/>
      <c r="AW400" s="103"/>
      <c r="AX400" s="103"/>
      <c r="AY400" s="103"/>
      <c r="AZ400" s="103"/>
      <c r="BA400" s="103"/>
      <c r="BB400" s="103"/>
      <c r="BC400" s="103"/>
      <c r="BD400" s="103"/>
      <c r="BE400" s="103"/>
      <c r="BF400" s="103"/>
      <c r="BG400" s="103"/>
      <c r="BH400" s="103"/>
      <c r="BI400" s="103"/>
    </row>
    <row r="401" spans="1:61" s="88" customFormat="1" x14ac:dyDescent="0.25">
      <c r="A401" s="103"/>
      <c r="B401" s="103" t="s">
        <v>1418</v>
      </c>
      <c r="C401" s="104" t="s">
        <v>1419</v>
      </c>
      <c r="D401" s="103">
        <v>34430</v>
      </c>
      <c r="E401" s="65">
        <v>0</v>
      </c>
      <c r="F401" s="65">
        <v>0</v>
      </c>
      <c r="G401" s="65">
        <v>0</v>
      </c>
      <c r="H401" s="65">
        <v>0</v>
      </c>
      <c r="I401" s="65">
        <v>0</v>
      </c>
      <c r="J401" s="65">
        <v>0</v>
      </c>
      <c r="K401" s="65">
        <v>0</v>
      </c>
      <c r="L401" s="65">
        <v>0</v>
      </c>
      <c r="M401" s="65">
        <v>0</v>
      </c>
      <c r="N401" s="65">
        <v>0</v>
      </c>
      <c r="O401" s="65">
        <v>0</v>
      </c>
      <c r="P401" s="65">
        <v>0</v>
      </c>
      <c r="Q401" s="65">
        <v>0</v>
      </c>
      <c r="R401" s="65">
        <v>0</v>
      </c>
      <c r="S401" s="65">
        <v>0</v>
      </c>
      <c r="T401" s="65">
        <v>0</v>
      </c>
      <c r="U401" s="65">
        <v>0</v>
      </c>
      <c r="V401" s="65">
        <v>0</v>
      </c>
      <c r="W401" s="65">
        <v>0</v>
      </c>
      <c r="X401" s="65">
        <v>0</v>
      </c>
      <c r="Y401" s="65">
        <v>0</v>
      </c>
      <c r="Z401" s="65">
        <v>0</v>
      </c>
      <c r="AA401" s="65">
        <v>0</v>
      </c>
      <c r="AB401" s="65">
        <v>0</v>
      </c>
      <c r="AC401" s="65">
        <v>0</v>
      </c>
      <c r="AD401" s="65">
        <v>0</v>
      </c>
      <c r="AE401" s="107">
        <f t="shared" si="23"/>
        <v>0</v>
      </c>
      <c r="AF401" s="65">
        <f t="shared" si="24"/>
        <v>0</v>
      </c>
      <c r="AG401" s="107">
        <f t="shared" si="25"/>
        <v>0</v>
      </c>
      <c r="AH401" s="124" t="s">
        <v>6047</v>
      </c>
      <c r="AI401" s="12">
        <f t="shared" si="26"/>
        <v>1.667</v>
      </c>
      <c r="AJ401" s="103"/>
      <c r="AK401" s="103"/>
      <c r="AL401" s="103"/>
      <c r="AM401" s="103"/>
      <c r="AN401" s="103"/>
      <c r="AO401" s="103"/>
      <c r="AP401" s="103"/>
      <c r="AQ401" s="103"/>
      <c r="AR401" s="103"/>
      <c r="AS401" s="103"/>
      <c r="AT401" s="103"/>
      <c r="AU401" s="103"/>
      <c r="AV401" s="103"/>
      <c r="AW401" s="103"/>
      <c r="AX401" s="103"/>
      <c r="AY401" s="103"/>
      <c r="AZ401" s="103"/>
      <c r="BA401" s="103"/>
      <c r="BB401" s="103"/>
      <c r="BC401" s="103"/>
      <c r="BD401" s="103"/>
      <c r="BE401" s="103"/>
      <c r="BF401" s="103"/>
      <c r="BG401" s="103"/>
      <c r="BH401" s="103"/>
      <c r="BI401" s="103"/>
    </row>
    <row r="402" spans="1:61" s="88" customFormat="1" x14ac:dyDescent="0.25">
      <c r="A402" s="103" t="s">
        <v>5136</v>
      </c>
      <c r="B402" s="103" t="s">
        <v>5460</v>
      </c>
      <c r="C402" s="104" t="s">
        <v>5461</v>
      </c>
      <c r="D402" s="103">
        <v>34430</v>
      </c>
      <c r="E402" s="65">
        <v>0</v>
      </c>
      <c r="F402" s="65">
        <v>0</v>
      </c>
      <c r="G402" s="65">
        <v>1</v>
      </c>
      <c r="H402" s="65">
        <v>0</v>
      </c>
      <c r="I402" s="65">
        <v>1</v>
      </c>
      <c r="J402" s="65">
        <v>0</v>
      </c>
      <c r="K402" s="65">
        <v>0</v>
      </c>
      <c r="L402" s="65">
        <v>0</v>
      </c>
      <c r="M402" s="65">
        <v>0</v>
      </c>
      <c r="N402" s="65">
        <v>1</v>
      </c>
      <c r="O402" s="65">
        <v>0</v>
      </c>
      <c r="P402" s="65">
        <v>0</v>
      </c>
      <c r="Q402" s="65">
        <v>0</v>
      </c>
      <c r="R402" s="65">
        <v>1</v>
      </c>
      <c r="S402" s="65">
        <v>0</v>
      </c>
      <c r="T402" s="65">
        <v>0</v>
      </c>
      <c r="U402" s="65">
        <v>0</v>
      </c>
      <c r="V402" s="65">
        <v>0</v>
      </c>
      <c r="W402" s="65">
        <v>0</v>
      </c>
      <c r="X402" s="65">
        <v>1</v>
      </c>
      <c r="Y402" s="65">
        <v>0</v>
      </c>
      <c r="Z402" s="65">
        <v>0</v>
      </c>
      <c r="AA402" s="65">
        <v>0</v>
      </c>
      <c r="AB402" s="65">
        <v>1</v>
      </c>
      <c r="AC402" s="65">
        <v>0</v>
      </c>
      <c r="AD402" s="65">
        <v>1</v>
      </c>
      <c r="AE402" s="107">
        <f t="shared" si="23"/>
        <v>7</v>
      </c>
      <c r="AF402" s="65">
        <f t="shared" si="24"/>
        <v>1</v>
      </c>
      <c r="AG402" s="107">
        <f t="shared" si="25"/>
        <v>7</v>
      </c>
      <c r="AH402" s="124" t="s">
        <v>6053</v>
      </c>
      <c r="AI402" s="12">
        <f t="shared" si="26"/>
        <v>3.6669999999999998</v>
      </c>
      <c r="AJ402" s="103"/>
      <c r="AK402" s="103"/>
      <c r="AL402" s="103"/>
      <c r="AM402" s="103"/>
      <c r="AN402" s="103"/>
      <c r="AO402" s="103"/>
      <c r="AP402" s="103"/>
      <c r="AQ402" s="103"/>
      <c r="AR402" s="103"/>
      <c r="AS402" s="103"/>
      <c r="AT402" s="103"/>
      <c r="AU402" s="103"/>
      <c r="AV402" s="103"/>
      <c r="AW402" s="103"/>
      <c r="AX402" s="103"/>
      <c r="AY402" s="103"/>
      <c r="AZ402" s="103"/>
      <c r="BA402" s="103"/>
      <c r="BB402" s="103"/>
      <c r="BC402" s="103"/>
      <c r="BD402" s="103"/>
      <c r="BE402" s="103"/>
      <c r="BF402" s="103"/>
      <c r="BG402" s="103"/>
      <c r="BH402" s="103"/>
      <c r="BI402" s="103"/>
    </row>
    <row r="403" spans="1:61" s="88" customFormat="1" x14ac:dyDescent="0.25">
      <c r="A403" s="103" t="s">
        <v>5136</v>
      </c>
      <c r="B403" s="103" t="s">
        <v>5462</v>
      </c>
      <c r="C403" s="104" t="s">
        <v>5463</v>
      </c>
      <c r="D403" s="103">
        <v>34430</v>
      </c>
      <c r="E403" s="65">
        <v>0</v>
      </c>
      <c r="F403" s="65">
        <v>0</v>
      </c>
      <c r="G403" s="65">
        <v>0</v>
      </c>
      <c r="H403" s="65">
        <v>0</v>
      </c>
      <c r="I403" s="65">
        <v>0</v>
      </c>
      <c r="J403" s="65">
        <v>0</v>
      </c>
      <c r="K403" s="65">
        <v>0</v>
      </c>
      <c r="L403" s="65">
        <v>0</v>
      </c>
      <c r="M403" s="65">
        <v>0</v>
      </c>
      <c r="N403" s="65">
        <v>0</v>
      </c>
      <c r="O403" s="65">
        <v>0</v>
      </c>
      <c r="P403" s="65">
        <v>0</v>
      </c>
      <c r="Q403" s="65">
        <v>0</v>
      </c>
      <c r="R403" s="65">
        <v>0</v>
      </c>
      <c r="S403" s="65">
        <v>0</v>
      </c>
      <c r="T403" s="65">
        <v>0</v>
      </c>
      <c r="U403" s="65">
        <v>0</v>
      </c>
      <c r="V403" s="65">
        <v>0</v>
      </c>
      <c r="W403" s="65">
        <v>0</v>
      </c>
      <c r="X403" s="65">
        <v>0</v>
      </c>
      <c r="Y403" s="65">
        <v>0</v>
      </c>
      <c r="Z403" s="65">
        <v>0</v>
      </c>
      <c r="AA403" s="65">
        <v>0</v>
      </c>
      <c r="AB403" s="65">
        <v>0</v>
      </c>
      <c r="AC403" s="65">
        <v>0</v>
      </c>
      <c r="AD403" s="65">
        <v>0</v>
      </c>
      <c r="AE403" s="107">
        <f t="shared" si="23"/>
        <v>0</v>
      </c>
      <c r="AF403" s="65">
        <f t="shared" si="24"/>
        <v>0</v>
      </c>
      <c r="AG403" s="107">
        <f t="shared" si="25"/>
        <v>0</v>
      </c>
      <c r="AH403" s="124" t="s">
        <v>6054</v>
      </c>
      <c r="AI403" s="12">
        <f t="shared" si="26"/>
        <v>2.6669999999999998</v>
      </c>
      <c r="AJ403" s="103"/>
      <c r="AK403" s="103"/>
      <c r="AL403" s="103"/>
      <c r="AM403" s="103"/>
      <c r="AN403" s="103"/>
      <c r="AO403" s="103"/>
      <c r="AP403" s="103"/>
      <c r="AQ403" s="103"/>
      <c r="AR403" s="103"/>
      <c r="AS403" s="103"/>
      <c r="AT403" s="103"/>
      <c r="AU403" s="103"/>
      <c r="AV403" s="103"/>
      <c r="AW403" s="103"/>
      <c r="AX403" s="103"/>
      <c r="AY403" s="103"/>
      <c r="AZ403" s="103"/>
      <c r="BA403" s="103"/>
      <c r="BB403" s="103"/>
      <c r="BC403" s="103"/>
      <c r="BD403" s="103"/>
      <c r="BE403" s="103"/>
      <c r="BF403" s="103"/>
      <c r="BG403" s="103"/>
      <c r="BH403" s="103"/>
      <c r="BI403" s="103"/>
    </row>
    <row r="404" spans="1:61" s="88" customFormat="1" x14ac:dyDescent="0.25">
      <c r="A404" s="103"/>
      <c r="B404" s="103" t="s">
        <v>1420</v>
      </c>
      <c r="C404" s="104" t="s">
        <v>1421</v>
      </c>
      <c r="D404" s="103">
        <v>34430</v>
      </c>
      <c r="E404" s="65">
        <v>0</v>
      </c>
      <c r="F404" s="65">
        <v>0</v>
      </c>
      <c r="G404" s="65">
        <v>0</v>
      </c>
      <c r="H404" s="65">
        <v>0</v>
      </c>
      <c r="I404" s="65">
        <v>0</v>
      </c>
      <c r="J404" s="65">
        <v>0</v>
      </c>
      <c r="K404" s="65">
        <v>0</v>
      </c>
      <c r="L404" s="65">
        <v>0</v>
      </c>
      <c r="M404" s="65">
        <v>0</v>
      </c>
      <c r="N404" s="65">
        <v>0</v>
      </c>
      <c r="O404" s="65">
        <v>0</v>
      </c>
      <c r="P404" s="65">
        <v>0</v>
      </c>
      <c r="Q404" s="65">
        <v>0</v>
      </c>
      <c r="R404" s="65">
        <v>0</v>
      </c>
      <c r="S404" s="65">
        <v>0</v>
      </c>
      <c r="T404" s="65">
        <v>0</v>
      </c>
      <c r="U404" s="65">
        <v>0</v>
      </c>
      <c r="V404" s="65">
        <v>0</v>
      </c>
      <c r="W404" s="65">
        <v>0</v>
      </c>
      <c r="X404" s="65">
        <v>0</v>
      </c>
      <c r="Y404" s="65">
        <v>0</v>
      </c>
      <c r="Z404" s="65">
        <v>0</v>
      </c>
      <c r="AA404" s="65">
        <v>0</v>
      </c>
      <c r="AB404" s="65">
        <v>0</v>
      </c>
      <c r="AC404" s="65">
        <v>0</v>
      </c>
      <c r="AD404" s="65">
        <v>0</v>
      </c>
      <c r="AE404" s="107">
        <f t="shared" si="23"/>
        <v>0</v>
      </c>
      <c r="AF404" s="65">
        <f t="shared" si="24"/>
        <v>0</v>
      </c>
      <c r="AG404" s="107">
        <f t="shared" si="25"/>
        <v>0</v>
      </c>
      <c r="AH404" s="124" t="s">
        <v>5135</v>
      </c>
      <c r="AI404" s="12">
        <f t="shared" si="26"/>
        <v>1</v>
      </c>
      <c r="AJ404" s="103"/>
      <c r="AK404" s="103"/>
      <c r="AL404" s="103"/>
      <c r="AM404" s="103"/>
      <c r="AN404" s="103"/>
      <c r="AO404" s="103"/>
      <c r="AP404" s="103"/>
      <c r="AQ404" s="103"/>
      <c r="AR404" s="103"/>
      <c r="AS404" s="103"/>
      <c r="AT404" s="103"/>
      <c r="AU404" s="103"/>
      <c r="AV404" s="103"/>
      <c r="AW404" s="103"/>
      <c r="AX404" s="103"/>
      <c r="AY404" s="103"/>
      <c r="AZ404" s="103"/>
      <c r="BA404" s="103"/>
      <c r="BB404" s="103"/>
      <c r="BC404" s="103"/>
      <c r="BD404" s="103"/>
      <c r="BE404" s="103"/>
      <c r="BF404" s="103"/>
      <c r="BG404" s="103"/>
      <c r="BH404" s="103"/>
      <c r="BI404" s="103"/>
    </row>
    <row r="405" spans="1:61" s="88" customFormat="1" x14ac:dyDescent="0.25">
      <c r="A405" s="103"/>
      <c r="B405" s="103" t="s">
        <v>1422</v>
      </c>
      <c r="C405" s="104" t="s">
        <v>1423</v>
      </c>
      <c r="D405" s="103">
        <v>34430</v>
      </c>
      <c r="E405" s="65">
        <v>0</v>
      </c>
      <c r="F405" s="65">
        <v>0</v>
      </c>
      <c r="G405" s="65">
        <v>0</v>
      </c>
      <c r="H405" s="65">
        <v>0</v>
      </c>
      <c r="I405" s="65">
        <v>0</v>
      </c>
      <c r="J405" s="65">
        <v>0</v>
      </c>
      <c r="K405" s="65">
        <v>0</v>
      </c>
      <c r="L405" s="65">
        <v>0</v>
      </c>
      <c r="M405" s="65">
        <v>0</v>
      </c>
      <c r="N405" s="65">
        <v>0</v>
      </c>
      <c r="O405" s="65">
        <v>0</v>
      </c>
      <c r="P405" s="65">
        <v>0</v>
      </c>
      <c r="Q405" s="65">
        <v>0</v>
      </c>
      <c r="R405" s="65">
        <v>0</v>
      </c>
      <c r="S405" s="65">
        <v>0</v>
      </c>
      <c r="T405" s="65">
        <v>0</v>
      </c>
      <c r="U405" s="65">
        <v>0</v>
      </c>
      <c r="V405" s="65">
        <v>0</v>
      </c>
      <c r="W405" s="65">
        <v>0</v>
      </c>
      <c r="X405" s="65">
        <v>0</v>
      </c>
      <c r="Y405" s="65">
        <v>0</v>
      </c>
      <c r="Z405" s="65">
        <v>0</v>
      </c>
      <c r="AA405" s="65">
        <v>0</v>
      </c>
      <c r="AB405" s="65">
        <v>0</v>
      </c>
      <c r="AC405" s="65">
        <v>0</v>
      </c>
      <c r="AD405" s="65">
        <v>0</v>
      </c>
      <c r="AE405" s="107">
        <f t="shared" si="23"/>
        <v>0</v>
      </c>
      <c r="AF405" s="65">
        <f t="shared" si="24"/>
        <v>0</v>
      </c>
      <c r="AG405" s="107">
        <f t="shared" si="25"/>
        <v>0</v>
      </c>
      <c r="AH405" s="124" t="s">
        <v>6051</v>
      </c>
      <c r="AI405" s="12">
        <f t="shared" si="26"/>
        <v>3</v>
      </c>
      <c r="AJ405" s="103"/>
      <c r="AK405" s="103"/>
      <c r="AL405" s="103"/>
      <c r="AM405" s="103"/>
      <c r="AN405" s="103"/>
      <c r="AO405" s="103"/>
      <c r="AP405" s="103"/>
      <c r="AQ405" s="103"/>
      <c r="AR405" s="103"/>
      <c r="AS405" s="103"/>
      <c r="AT405" s="103"/>
      <c r="AU405" s="103"/>
      <c r="AV405" s="103"/>
      <c r="AW405" s="103"/>
      <c r="AX405" s="103"/>
      <c r="AY405" s="103"/>
      <c r="AZ405" s="103"/>
      <c r="BA405" s="103"/>
      <c r="BB405" s="103"/>
      <c r="BC405" s="103"/>
      <c r="BD405" s="103"/>
      <c r="BE405" s="103"/>
      <c r="BF405" s="103"/>
      <c r="BG405" s="103"/>
      <c r="BH405" s="103"/>
      <c r="BI405" s="103"/>
    </row>
    <row r="406" spans="1:61" s="88" customFormat="1" x14ac:dyDescent="0.25">
      <c r="A406" s="103" t="s">
        <v>5136</v>
      </c>
      <c r="B406" s="103" t="s">
        <v>5464</v>
      </c>
      <c r="C406" s="104" t="s">
        <v>5465</v>
      </c>
      <c r="D406" s="103">
        <v>34430</v>
      </c>
      <c r="E406" s="65">
        <v>0</v>
      </c>
      <c r="F406" s="65">
        <v>0</v>
      </c>
      <c r="G406" s="65">
        <v>0</v>
      </c>
      <c r="H406" s="65">
        <v>0</v>
      </c>
      <c r="I406" s="65">
        <v>0</v>
      </c>
      <c r="J406" s="65">
        <v>0</v>
      </c>
      <c r="K406" s="65">
        <v>0</v>
      </c>
      <c r="L406" s="65">
        <v>0</v>
      </c>
      <c r="M406" s="65">
        <v>0</v>
      </c>
      <c r="N406" s="65">
        <v>0</v>
      </c>
      <c r="O406" s="65">
        <v>0</v>
      </c>
      <c r="P406" s="65">
        <v>0</v>
      </c>
      <c r="Q406" s="65">
        <v>0</v>
      </c>
      <c r="R406" s="65">
        <v>0</v>
      </c>
      <c r="S406" s="65">
        <v>0</v>
      </c>
      <c r="T406" s="65">
        <v>0</v>
      </c>
      <c r="U406" s="65">
        <v>0</v>
      </c>
      <c r="V406" s="65">
        <v>0</v>
      </c>
      <c r="W406" s="65">
        <v>0</v>
      </c>
      <c r="X406" s="65">
        <v>0</v>
      </c>
      <c r="Y406" s="65">
        <v>0</v>
      </c>
      <c r="Z406" s="65">
        <v>0</v>
      </c>
      <c r="AA406" s="65">
        <v>0</v>
      </c>
      <c r="AB406" s="65">
        <v>0</v>
      </c>
      <c r="AC406" s="65">
        <v>0</v>
      </c>
      <c r="AD406" s="65">
        <v>0</v>
      </c>
      <c r="AE406" s="107">
        <f t="shared" si="23"/>
        <v>0</v>
      </c>
      <c r="AF406" s="65">
        <f t="shared" si="24"/>
        <v>0</v>
      </c>
      <c r="AG406" s="107">
        <f t="shared" si="25"/>
        <v>0</v>
      </c>
      <c r="AH406" s="124" t="s">
        <v>6053</v>
      </c>
      <c r="AI406" s="12">
        <f t="shared" si="26"/>
        <v>3.6669999999999998</v>
      </c>
      <c r="AJ406" s="103"/>
      <c r="AK406" s="103"/>
      <c r="AL406" s="103"/>
      <c r="AM406" s="103"/>
      <c r="AN406" s="103"/>
      <c r="AO406" s="103"/>
      <c r="AP406" s="103"/>
      <c r="AQ406" s="103"/>
      <c r="AR406" s="103"/>
      <c r="AS406" s="103"/>
      <c r="AT406" s="103"/>
      <c r="AU406" s="103"/>
      <c r="AV406" s="103"/>
      <c r="AW406" s="103"/>
      <c r="AX406" s="103"/>
      <c r="AY406" s="103"/>
      <c r="AZ406" s="103"/>
      <c r="BA406" s="103"/>
      <c r="BB406" s="103"/>
      <c r="BC406" s="103"/>
      <c r="BD406" s="103"/>
      <c r="BE406" s="103"/>
      <c r="BF406" s="103"/>
      <c r="BG406" s="103"/>
      <c r="BH406" s="103"/>
      <c r="BI406" s="103"/>
    </row>
    <row r="407" spans="1:61" s="88" customFormat="1" x14ac:dyDescent="0.25">
      <c r="A407" s="103"/>
      <c r="B407" s="103" t="s">
        <v>1424</v>
      </c>
      <c r="C407" s="104" t="s">
        <v>1425</v>
      </c>
      <c r="D407" s="103">
        <v>34430</v>
      </c>
      <c r="E407" s="65">
        <v>0</v>
      </c>
      <c r="F407" s="65">
        <v>0</v>
      </c>
      <c r="G407" s="65">
        <v>0</v>
      </c>
      <c r="H407" s="65">
        <v>0</v>
      </c>
      <c r="I407" s="65">
        <v>0</v>
      </c>
      <c r="J407" s="65">
        <v>1</v>
      </c>
      <c r="K407" s="65">
        <v>0</v>
      </c>
      <c r="L407" s="65">
        <v>0</v>
      </c>
      <c r="M407" s="65">
        <v>0</v>
      </c>
      <c r="N407" s="65">
        <v>0</v>
      </c>
      <c r="O407" s="65">
        <v>0</v>
      </c>
      <c r="P407" s="65">
        <v>0</v>
      </c>
      <c r="Q407" s="65">
        <v>0</v>
      </c>
      <c r="R407" s="65">
        <v>0</v>
      </c>
      <c r="S407" s="65">
        <v>0</v>
      </c>
      <c r="T407" s="65">
        <v>0</v>
      </c>
      <c r="U407" s="65">
        <v>0</v>
      </c>
      <c r="V407" s="65">
        <v>0</v>
      </c>
      <c r="W407" s="65">
        <v>0</v>
      </c>
      <c r="X407" s="65">
        <v>0</v>
      </c>
      <c r="Y407" s="65">
        <v>0</v>
      </c>
      <c r="Z407" s="65">
        <v>0</v>
      </c>
      <c r="AA407" s="65">
        <v>0</v>
      </c>
      <c r="AB407" s="65">
        <v>0</v>
      </c>
      <c r="AC407" s="65">
        <v>0</v>
      </c>
      <c r="AD407" s="65">
        <v>0</v>
      </c>
      <c r="AE407" s="107">
        <f t="shared" ref="AE407:AE470" si="27">SUM(E407:AD407)</f>
        <v>1</v>
      </c>
      <c r="AF407" s="65">
        <f t="shared" ref="AF407:AF470" si="28">IF(AE407=0,0,1)</f>
        <v>1</v>
      </c>
      <c r="AG407" s="107">
        <f t="shared" ref="AG407:AG470" si="29">SUMPRODUCT($E$19:$AD$19,E407:AD407)</f>
        <v>2</v>
      </c>
      <c r="AH407" s="124" t="s">
        <v>5962</v>
      </c>
      <c r="AI407" s="12">
        <f t="shared" si="26"/>
        <v>0</v>
      </c>
      <c r="AJ407" s="103"/>
      <c r="AK407" s="103"/>
      <c r="AL407" s="103"/>
      <c r="AM407" s="103"/>
      <c r="AN407" s="103"/>
      <c r="AO407" s="103"/>
      <c r="AP407" s="103"/>
      <c r="AQ407" s="103"/>
      <c r="AR407" s="103"/>
      <c r="AS407" s="103"/>
      <c r="AT407" s="103"/>
      <c r="AU407" s="103"/>
      <c r="AV407" s="103"/>
      <c r="AW407" s="103"/>
      <c r="AX407" s="103"/>
      <c r="AY407" s="103"/>
      <c r="AZ407" s="103"/>
      <c r="BA407" s="103"/>
      <c r="BB407" s="103"/>
      <c r="BC407" s="103"/>
      <c r="BD407" s="103"/>
      <c r="BE407" s="103"/>
      <c r="BF407" s="103"/>
      <c r="BG407" s="103"/>
      <c r="BH407" s="103"/>
      <c r="BI407" s="103"/>
    </row>
    <row r="408" spans="1:61" s="88" customFormat="1" x14ac:dyDescent="0.25">
      <c r="A408" s="103"/>
      <c r="B408" s="103" t="s">
        <v>1426</v>
      </c>
      <c r="C408" s="104" t="s">
        <v>1427</v>
      </c>
      <c r="D408" s="103">
        <v>34430</v>
      </c>
      <c r="E408" s="65">
        <v>0</v>
      </c>
      <c r="F408" s="65">
        <v>0</v>
      </c>
      <c r="G408" s="65">
        <v>0</v>
      </c>
      <c r="H408" s="65">
        <v>0</v>
      </c>
      <c r="I408" s="65">
        <v>0</v>
      </c>
      <c r="J408" s="65">
        <v>0</v>
      </c>
      <c r="K408" s="65">
        <v>0</v>
      </c>
      <c r="L408" s="65">
        <v>0</v>
      </c>
      <c r="M408" s="65">
        <v>0</v>
      </c>
      <c r="N408" s="65">
        <v>0</v>
      </c>
      <c r="O408" s="65">
        <v>1</v>
      </c>
      <c r="P408" s="65">
        <v>0</v>
      </c>
      <c r="Q408" s="65">
        <v>0</v>
      </c>
      <c r="R408" s="65">
        <v>1</v>
      </c>
      <c r="S408" s="65">
        <v>0</v>
      </c>
      <c r="T408" s="65">
        <v>0</v>
      </c>
      <c r="U408" s="65">
        <v>0</v>
      </c>
      <c r="V408" s="65">
        <v>0</v>
      </c>
      <c r="W408" s="65">
        <v>1</v>
      </c>
      <c r="X408" s="65">
        <v>0</v>
      </c>
      <c r="Y408" s="65">
        <v>1</v>
      </c>
      <c r="Z408" s="65">
        <v>0</v>
      </c>
      <c r="AA408" s="65">
        <v>0</v>
      </c>
      <c r="AB408" s="65">
        <v>0</v>
      </c>
      <c r="AC408" s="65">
        <v>1</v>
      </c>
      <c r="AD408" s="65">
        <v>0</v>
      </c>
      <c r="AE408" s="107">
        <f t="shared" si="27"/>
        <v>5</v>
      </c>
      <c r="AF408" s="65">
        <f t="shared" si="28"/>
        <v>1</v>
      </c>
      <c r="AG408" s="107">
        <f t="shared" si="29"/>
        <v>5</v>
      </c>
      <c r="AH408" s="124" t="s">
        <v>6053</v>
      </c>
      <c r="AI408" s="12">
        <f t="shared" ref="AI408:AI471" si="30">VLOOKUP(AH408,$AH$2:$AI$17,2,FALSE)</f>
        <v>3.6669999999999998</v>
      </c>
      <c r="AJ408" s="103"/>
      <c r="AK408" s="103"/>
      <c r="AL408" s="103"/>
      <c r="AM408" s="103"/>
      <c r="AN408" s="103"/>
      <c r="AO408" s="103"/>
      <c r="AP408" s="103"/>
      <c r="AQ408" s="103"/>
      <c r="AR408" s="103"/>
      <c r="AS408" s="103"/>
      <c r="AT408" s="103"/>
      <c r="AU408" s="103"/>
      <c r="AV408" s="103"/>
      <c r="AW408" s="103"/>
      <c r="AX408" s="103"/>
      <c r="AY408" s="103"/>
      <c r="AZ408" s="103"/>
      <c r="BA408" s="103"/>
      <c r="BB408" s="103"/>
      <c r="BC408" s="103"/>
      <c r="BD408" s="103"/>
      <c r="BE408" s="103"/>
      <c r="BF408" s="103"/>
      <c r="BG408" s="103"/>
      <c r="BH408" s="103"/>
      <c r="BI408" s="103"/>
    </row>
    <row r="409" spans="1:61" s="88" customFormat="1" x14ac:dyDescent="0.25">
      <c r="A409" s="103"/>
      <c r="B409" s="103" t="s">
        <v>1428</v>
      </c>
      <c r="C409" s="104" t="s">
        <v>1429</v>
      </c>
      <c r="D409" s="103">
        <v>34430</v>
      </c>
      <c r="E409" s="65">
        <v>0</v>
      </c>
      <c r="F409" s="65">
        <v>1</v>
      </c>
      <c r="G409" s="65">
        <v>1</v>
      </c>
      <c r="H409" s="65">
        <v>1</v>
      </c>
      <c r="I409" s="65">
        <v>0</v>
      </c>
      <c r="J409" s="65">
        <v>0</v>
      </c>
      <c r="K409" s="65">
        <v>0</v>
      </c>
      <c r="L409" s="65">
        <v>0</v>
      </c>
      <c r="M409" s="65">
        <v>0</v>
      </c>
      <c r="N409" s="65">
        <v>0</v>
      </c>
      <c r="O409" s="65">
        <v>1</v>
      </c>
      <c r="P409" s="65">
        <v>0</v>
      </c>
      <c r="Q409" s="65">
        <v>0</v>
      </c>
      <c r="R409" s="65">
        <v>0</v>
      </c>
      <c r="S409" s="65">
        <v>0</v>
      </c>
      <c r="T409" s="65">
        <v>0</v>
      </c>
      <c r="U409" s="65">
        <v>0</v>
      </c>
      <c r="V409" s="65">
        <v>0</v>
      </c>
      <c r="W409" s="65">
        <v>1</v>
      </c>
      <c r="X409" s="65">
        <v>0</v>
      </c>
      <c r="Y409" s="65">
        <v>1</v>
      </c>
      <c r="Z409" s="65">
        <v>0</v>
      </c>
      <c r="AA409" s="65">
        <v>0</v>
      </c>
      <c r="AB409" s="65">
        <v>0</v>
      </c>
      <c r="AC409" s="65">
        <v>1</v>
      </c>
      <c r="AD409" s="65">
        <v>0</v>
      </c>
      <c r="AE409" s="107">
        <f t="shared" si="27"/>
        <v>7</v>
      </c>
      <c r="AF409" s="65">
        <f t="shared" si="28"/>
        <v>1</v>
      </c>
      <c r="AG409" s="107">
        <f t="shared" si="29"/>
        <v>7</v>
      </c>
      <c r="AH409" s="124" t="s">
        <v>6054</v>
      </c>
      <c r="AI409" s="12">
        <f t="shared" si="30"/>
        <v>2.6669999999999998</v>
      </c>
      <c r="AJ409" s="103"/>
      <c r="AK409" s="103"/>
      <c r="AL409" s="103"/>
      <c r="AM409" s="103"/>
      <c r="AN409" s="103"/>
      <c r="AO409" s="103"/>
      <c r="AP409" s="103"/>
      <c r="AQ409" s="103"/>
      <c r="AR409" s="103"/>
      <c r="AS409" s="103"/>
      <c r="AT409" s="103"/>
      <c r="AU409" s="103"/>
      <c r="AV409" s="103"/>
      <c r="AW409" s="103"/>
      <c r="AX409" s="103"/>
      <c r="AY409" s="103"/>
      <c r="AZ409" s="103"/>
      <c r="BA409" s="103"/>
      <c r="BB409" s="103"/>
      <c r="BC409" s="103"/>
      <c r="BD409" s="103"/>
      <c r="BE409" s="103"/>
      <c r="BF409" s="103"/>
      <c r="BG409" s="103"/>
      <c r="BH409" s="103"/>
      <c r="BI409" s="103"/>
    </row>
    <row r="410" spans="1:61" s="88" customFormat="1" x14ac:dyDescent="0.25">
      <c r="A410" s="103"/>
      <c r="B410" s="103" t="s">
        <v>1430</v>
      </c>
      <c r="C410" s="104" t="s">
        <v>1431</v>
      </c>
      <c r="D410" s="103">
        <v>34430</v>
      </c>
      <c r="E410" s="65">
        <v>0</v>
      </c>
      <c r="F410" s="65">
        <v>0</v>
      </c>
      <c r="G410" s="65">
        <v>0</v>
      </c>
      <c r="H410" s="65">
        <v>0</v>
      </c>
      <c r="I410" s="65">
        <v>0</v>
      </c>
      <c r="J410" s="65">
        <v>0</v>
      </c>
      <c r="K410" s="65">
        <v>0</v>
      </c>
      <c r="L410" s="65">
        <v>0</v>
      </c>
      <c r="M410" s="65">
        <v>0</v>
      </c>
      <c r="N410" s="65">
        <v>0</v>
      </c>
      <c r="O410" s="65">
        <v>0</v>
      </c>
      <c r="P410" s="65">
        <v>0</v>
      </c>
      <c r="Q410" s="65">
        <v>0</v>
      </c>
      <c r="R410" s="65">
        <v>0</v>
      </c>
      <c r="S410" s="65">
        <v>0</v>
      </c>
      <c r="T410" s="65">
        <v>0</v>
      </c>
      <c r="U410" s="65">
        <v>0</v>
      </c>
      <c r="V410" s="65">
        <v>0</v>
      </c>
      <c r="W410" s="65">
        <v>0</v>
      </c>
      <c r="X410" s="65">
        <v>0</v>
      </c>
      <c r="Y410" s="65">
        <v>0</v>
      </c>
      <c r="Z410" s="65">
        <v>0</v>
      </c>
      <c r="AA410" s="65">
        <v>0</v>
      </c>
      <c r="AB410" s="65">
        <v>0</v>
      </c>
      <c r="AC410" s="65">
        <v>0</v>
      </c>
      <c r="AD410" s="65">
        <v>0</v>
      </c>
      <c r="AE410" s="107">
        <f t="shared" si="27"/>
        <v>0</v>
      </c>
      <c r="AF410" s="65">
        <f t="shared" si="28"/>
        <v>0</v>
      </c>
      <c r="AG410" s="107">
        <f t="shared" si="29"/>
        <v>0</v>
      </c>
      <c r="AH410" s="124" t="s">
        <v>6054</v>
      </c>
      <c r="AI410" s="12">
        <f t="shared" si="30"/>
        <v>2.6669999999999998</v>
      </c>
      <c r="AJ410" s="103"/>
      <c r="AK410" s="103"/>
      <c r="AL410" s="103"/>
      <c r="AM410" s="103"/>
      <c r="AN410" s="103"/>
      <c r="AO410" s="103"/>
      <c r="AP410" s="103"/>
      <c r="AQ410" s="103"/>
      <c r="AR410" s="103"/>
      <c r="AS410" s="103"/>
      <c r="AT410" s="103"/>
      <c r="AU410" s="103"/>
      <c r="AV410" s="103"/>
      <c r="AW410" s="103"/>
      <c r="AX410" s="103"/>
      <c r="AY410" s="103"/>
      <c r="AZ410" s="103"/>
      <c r="BA410" s="103"/>
      <c r="BB410" s="103"/>
      <c r="BC410" s="103"/>
      <c r="BD410" s="103"/>
      <c r="BE410" s="103"/>
      <c r="BF410" s="103"/>
      <c r="BG410" s="103"/>
      <c r="BH410" s="103"/>
      <c r="BI410" s="103"/>
    </row>
    <row r="411" spans="1:61" s="88" customFormat="1" x14ac:dyDescent="0.25">
      <c r="A411" s="103"/>
      <c r="B411" s="103" t="s">
        <v>1432</v>
      </c>
      <c r="C411" s="104" t="s">
        <v>1433</v>
      </c>
      <c r="D411" s="103">
        <v>34430</v>
      </c>
      <c r="E411" s="65">
        <v>0</v>
      </c>
      <c r="F411" s="65">
        <v>0</v>
      </c>
      <c r="G411" s="65">
        <v>0</v>
      </c>
      <c r="H411" s="65">
        <v>0</v>
      </c>
      <c r="I411" s="65">
        <v>0</v>
      </c>
      <c r="J411" s="65">
        <v>0</v>
      </c>
      <c r="K411" s="65">
        <v>0</v>
      </c>
      <c r="L411" s="65">
        <v>0</v>
      </c>
      <c r="M411" s="65">
        <v>0</v>
      </c>
      <c r="N411" s="65">
        <v>0</v>
      </c>
      <c r="O411" s="65">
        <v>0</v>
      </c>
      <c r="P411" s="65">
        <v>0</v>
      </c>
      <c r="Q411" s="65">
        <v>0</v>
      </c>
      <c r="R411" s="65">
        <v>0</v>
      </c>
      <c r="S411" s="65">
        <v>0</v>
      </c>
      <c r="T411" s="65">
        <v>0</v>
      </c>
      <c r="U411" s="65">
        <v>0</v>
      </c>
      <c r="V411" s="65">
        <v>0</v>
      </c>
      <c r="W411" s="65">
        <v>0</v>
      </c>
      <c r="X411" s="65">
        <v>0</v>
      </c>
      <c r="Y411" s="65">
        <v>0</v>
      </c>
      <c r="Z411" s="65">
        <v>0</v>
      </c>
      <c r="AA411" s="65">
        <v>0</v>
      </c>
      <c r="AB411" s="65">
        <v>0</v>
      </c>
      <c r="AC411" s="65">
        <v>0</v>
      </c>
      <c r="AD411" s="65">
        <v>0</v>
      </c>
      <c r="AE411" s="107">
        <f t="shared" si="27"/>
        <v>0</v>
      </c>
      <c r="AF411" s="65">
        <f t="shared" si="28"/>
        <v>0</v>
      </c>
      <c r="AG411" s="107">
        <f t="shared" si="29"/>
        <v>0</v>
      </c>
      <c r="AH411" s="124" t="s">
        <v>6051</v>
      </c>
      <c r="AI411" s="12">
        <f t="shared" si="30"/>
        <v>3</v>
      </c>
      <c r="AJ411" s="103"/>
      <c r="AK411" s="103"/>
      <c r="AL411" s="103"/>
      <c r="AM411" s="103"/>
      <c r="AN411" s="103"/>
      <c r="AO411" s="103"/>
      <c r="AP411" s="103"/>
      <c r="AQ411" s="103"/>
      <c r="AR411" s="103"/>
      <c r="AS411" s="103"/>
      <c r="AT411" s="103"/>
      <c r="AU411" s="103"/>
      <c r="AV411" s="103"/>
      <c r="AW411" s="103"/>
      <c r="AX411" s="103"/>
      <c r="AY411" s="103"/>
      <c r="AZ411" s="103"/>
      <c r="BA411" s="103"/>
      <c r="BB411" s="103"/>
      <c r="BC411" s="103"/>
      <c r="BD411" s="103"/>
      <c r="BE411" s="103"/>
      <c r="BF411" s="103"/>
      <c r="BG411" s="103"/>
      <c r="BH411" s="103"/>
      <c r="BI411" s="103"/>
    </row>
    <row r="412" spans="1:61" s="88" customFormat="1" x14ac:dyDescent="0.25">
      <c r="A412" s="103"/>
      <c r="B412" s="103" t="s">
        <v>1434</v>
      </c>
      <c r="C412" s="104" t="s">
        <v>1435</v>
      </c>
      <c r="D412" s="103">
        <v>34430</v>
      </c>
      <c r="E412" s="65">
        <v>0</v>
      </c>
      <c r="F412" s="65">
        <v>0</v>
      </c>
      <c r="G412" s="65">
        <v>0</v>
      </c>
      <c r="H412" s="65">
        <v>0</v>
      </c>
      <c r="I412" s="65">
        <v>0</v>
      </c>
      <c r="J412" s="65">
        <v>0</v>
      </c>
      <c r="K412" s="65">
        <v>0</v>
      </c>
      <c r="L412" s="65">
        <v>0</v>
      </c>
      <c r="M412" s="65">
        <v>0</v>
      </c>
      <c r="N412" s="65">
        <v>0</v>
      </c>
      <c r="O412" s="65">
        <v>0</v>
      </c>
      <c r="P412" s="65">
        <v>0</v>
      </c>
      <c r="Q412" s="65">
        <v>0</v>
      </c>
      <c r="R412" s="65">
        <v>0</v>
      </c>
      <c r="S412" s="65">
        <v>0</v>
      </c>
      <c r="T412" s="65">
        <v>0</v>
      </c>
      <c r="U412" s="65">
        <v>0</v>
      </c>
      <c r="V412" s="65">
        <v>0</v>
      </c>
      <c r="W412" s="65">
        <v>0</v>
      </c>
      <c r="X412" s="65">
        <v>1</v>
      </c>
      <c r="Y412" s="65">
        <v>0</v>
      </c>
      <c r="Z412" s="65">
        <v>1</v>
      </c>
      <c r="AA412" s="65">
        <v>0</v>
      </c>
      <c r="AB412" s="65">
        <v>1</v>
      </c>
      <c r="AC412" s="65">
        <v>0</v>
      </c>
      <c r="AD412" s="65">
        <v>0</v>
      </c>
      <c r="AE412" s="107">
        <f t="shared" si="27"/>
        <v>3</v>
      </c>
      <c r="AF412" s="65">
        <f t="shared" si="28"/>
        <v>1</v>
      </c>
      <c r="AG412" s="107">
        <f t="shared" si="29"/>
        <v>3</v>
      </c>
      <c r="AH412" s="124" t="s">
        <v>6050</v>
      </c>
      <c r="AI412" s="12">
        <f t="shared" si="30"/>
        <v>2</v>
      </c>
      <c r="AJ412" s="103"/>
      <c r="AK412" s="103"/>
      <c r="AL412" s="103"/>
      <c r="AM412" s="103"/>
      <c r="AN412" s="103"/>
      <c r="AO412" s="103"/>
      <c r="AP412" s="103"/>
      <c r="AQ412" s="103"/>
      <c r="AR412" s="103"/>
      <c r="AS412" s="103"/>
      <c r="AT412" s="103"/>
      <c r="AU412" s="103"/>
      <c r="AV412" s="103"/>
      <c r="AW412" s="103"/>
      <c r="AX412" s="103"/>
      <c r="AY412" s="103"/>
      <c r="AZ412" s="103"/>
      <c r="BA412" s="103"/>
      <c r="BB412" s="103"/>
      <c r="BC412" s="103"/>
      <c r="BD412" s="103"/>
      <c r="BE412" s="103"/>
      <c r="BF412" s="103"/>
      <c r="BG412" s="103"/>
      <c r="BH412" s="103"/>
      <c r="BI412" s="103"/>
    </row>
    <row r="413" spans="1:61" s="88" customFormat="1" x14ac:dyDescent="0.25">
      <c r="A413" s="103"/>
      <c r="B413" s="103" t="s">
        <v>1436</v>
      </c>
      <c r="C413" s="104" t="s">
        <v>1437</v>
      </c>
      <c r="D413" s="103">
        <v>34430</v>
      </c>
      <c r="E413" s="65">
        <v>0</v>
      </c>
      <c r="F413" s="65">
        <v>0</v>
      </c>
      <c r="G413" s="65">
        <v>0</v>
      </c>
      <c r="H413" s="65">
        <v>0</v>
      </c>
      <c r="I413" s="65">
        <v>0</v>
      </c>
      <c r="J413" s="65">
        <v>0</v>
      </c>
      <c r="K413" s="65">
        <v>0</v>
      </c>
      <c r="L413" s="65">
        <v>0</v>
      </c>
      <c r="M413" s="65">
        <v>0</v>
      </c>
      <c r="N413" s="65">
        <v>0</v>
      </c>
      <c r="O413" s="65">
        <v>0</v>
      </c>
      <c r="P413" s="65">
        <v>0</v>
      </c>
      <c r="Q413" s="65">
        <v>0</v>
      </c>
      <c r="R413" s="65">
        <v>0</v>
      </c>
      <c r="S413" s="65">
        <v>0</v>
      </c>
      <c r="T413" s="65">
        <v>0</v>
      </c>
      <c r="U413" s="65">
        <v>0</v>
      </c>
      <c r="V413" s="65">
        <v>0</v>
      </c>
      <c r="W413" s="65">
        <v>0</v>
      </c>
      <c r="X413" s="65">
        <v>0</v>
      </c>
      <c r="Y413" s="65">
        <v>0</v>
      </c>
      <c r="Z413" s="65">
        <v>0</v>
      </c>
      <c r="AA413" s="65">
        <v>0</v>
      </c>
      <c r="AB413" s="65">
        <v>0</v>
      </c>
      <c r="AC413" s="65">
        <v>0</v>
      </c>
      <c r="AD413" s="65">
        <v>0</v>
      </c>
      <c r="AE413" s="107">
        <f t="shared" si="27"/>
        <v>0</v>
      </c>
      <c r="AF413" s="65">
        <f t="shared" si="28"/>
        <v>0</v>
      </c>
      <c r="AG413" s="107">
        <f t="shared" si="29"/>
        <v>0</v>
      </c>
      <c r="AH413" s="124" t="s">
        <v>6053</v>
      </c>
      <c r="AI413" s="12">
        <f t="shared" si="30"/>
        <v>3.6669999999999998</v>
      </c>
      <c r="AJ413" s="103"/>
      <c r="AK413" s="103"/>
      <c r="AL413" s="103"/>
      <c r="AM413" s="103"/>
      <c r="AN413" s="103"/>
      <c r="AO413" s="103"/>
      <c r="AP413" s="103"/>
      <c r="AQ413" s="103"/>
      <c r="AR413" s="103"/>
      <c r="AS413" s="103"/>
      <c r="AT413" s="103"/>
      <c r="AU413" s="103"/>
      <c r="AV413" s="103"/>
      <c r="AW413" s="103"/>
      <c r="AX413" s="103"/>
      <c r="AY413" s="103"/>
      <c r="AZ413" s="103"/>
      <c r="BA413" s="103"/>
      <c r="BB413" s="103"/>
      <c r="BC413" s="103"/>
      <c r="BD413" s="103"/>
      <c r="BE413" s="103"/>
      <c r="BF413" s="103"/>
      <c r="BG413" s="103"/>
      <c r="BH413" s="103"/>
      <c r="BI413" s="103"/>
    </row>
    <row r="414" spans="1:61" s="88" customFormat="1" x14ac:dyDescent="0.25">
      <c r="A414" s="103"/>
      <c r="B414" s="103" t="s">
        <v>1438</v>
      </c>
      <c r="C414" s="104" t="s">
        <v>1439</v>
      </c>
      <c r="D414" s="103">
        <v>34430</v>
      </c>
      <c r="E414" s="65">
        <v>0</v>
      </c>
      <c r="F414" s="65">
        <v>0</v>
      </c>
      <c r="G414" s="65">
        <v>0</v>
      </c>
      <c r="H414" s="65">
        <v>0</v>
      </c>
      <c r="I414" s="65">
        <v>0</v>
      </c>
      <c r="J414" s="65">
        <v>1</v>
      </c>
      <c r="K414" s="65">
        <v>0</v>
      </c>
      <c r="L414" s="65">
        <v>0</v>
      </c>
      <c r="M414" s="65">
        <v>0</v>
      </c>
      <c r="N414" s="65">
        <v>0</v>
      </c>
      <c r="O414" s="65">
        <v>0</v>
      </c>
      <c r="P414" s="65">
        <v>0</v>
      </c>
      <c r="Q414" s="65">
        <v>0</v>
      </c>
      <c r="R414" s="65">
        <v>0</v>
      </c>
      <c r="S414" s="65">
        <v>0</v>
      </c>
      <c r="T414" s="65">
        <v>0</v>
      </c>
      <c r="U414" s="65">
        <v>0</v>
      </c>
      <c r="V414" s="65">
        <v>0</v>
      </c>
      <c r="W414" s="65">
        <v>0</v>
      </c>
      <c r="X414" s="65">
        <v>0</v>
      </c>
      <c r="Y414" s="65">
        <v>0</v>
      </c>
      <c r="Z414" s="65">
        <v>0</v>
      </c>
      <c r="AA414" s="65">
        <v>0</v>
      </c>
      <c r="AB414" s="65">
        <v>0</v>
      </c>
      <c r="AC414" s="65">
        <v>0</v>
      </c>
      <c r="AD414" s="65">
        <v>0</v>
      </c>
      <c r="AE414" s="107">
        <f t="shared" si="27"/>
        <v>1</v>
      </c>
      <c r="AF414" s="65">
        <f t="shared" si="28"/>
        <v>1</v>
      </c>
      <c r="AG414" s="107">
        <f t="shared" si="29"/>
        <v>2</v>
      </c>
      <c r="AH414" s="124" t="s">
        <v>6056</v>
      </c>
      <c r="AI414" s="12" t="str">
        <f t="shared" si="30"/>
        <v>CR CR</v>
      </c>
      <c r="AJ414" s="103"/>
      <c r="AK414" s="103"/>
      <c r="AL414" s="103"/>
      <c r="AM414" s="103"/>
      <c r="AN414" s="103"/>
      <c r="AO414" s="103"/>
      <c r="AP414" s="103"/>
      <c r="AQ414" s="103"/>
      <c r="AR414" s="103"/>
      <c r="AS414" s="103"/>
      <c r="AT414" s="103"/>
      <c r="AU414" s="103"/>
      <c r="AV414" s="103"/>
      <c r="AW414" s="103"/>
      <c r="AX414" s="103"/>
      <c r="AY414" s="103"/>
      <c r="AZ414" s="103"/>
      <c r="BA414" s="103"/>
      <c r="BB414" s="103"/>
      <c r="BC414" s="103"/>
      <c r="BD414" s="103"/>
      <c r="BE414" s="103"/>
      <c r="BF414" s="103"/>
      <c r="BG414" s="103"/>
      <c r="BH414" s="103"/>
      <c r="BI414" s="103"/>
    </row>
    <row r="415" spans="1:61" s="88" customFormat="1" x14ac:dyDescent="0.25">
      <c r="A415" s="103" t="s">
        <v>5136</v>
      </c>
      <c r="B415" s="103" t="s">
        <v>5466</v>
      </c>
      <c r="C415" s="104" t="s">
        <v>5467</v>
      </c>
      <c r="D415" s="103">
        <v>34430</v>
      </c>
      <c r="E415" s="65">
        <v>0</v>
      </c>
      <c r="F415" s="65">
        <v>0</v>
      </c>
      <c r="G415" s="65">
        <v>0</v>
      </c>
      <c r="H415" s="65">
        <v>0</v>
      </c>
      <c r="I415" s="65">
        <v>0</v>
      </c>
      <c r="J415" s="65">
        <v>0</v>
      </c>
      <c r="K415" s="65">
        <v>0</v>
      </c>
      <c r="L415" s="65">
        <v>0</v>
      </c>
      <c r="M415" s="65">
        <v>0</v>
      </c>
      <c r="N415" s="65">
        <v>0</v>
      </c>
      <c r="O415" s="65">
        <v>0</v>
      </c>
      <c r="P415" s="65">
        <v>0</v>
      </c>
      <c r="Q415" s="65">
        <v>0</v>
      </c>
      <c r="R415" s="65">
        <v>0</v>
      </c>
      <c r="S415" s="65">
        <v>0</v>
      </c>
      <c r="T415" s="65">
        <v>0</v>
      </c>
      <c r="U415" s="65">
        <v>0</v>
      </c>
      <c r="V415" s="65">
        <v>0</v>
      </c>
      <c r="W415" s="65">
        <v>0</v>
      </c>
      <c r="X415" s="65">
        <v>0</v>
      </c>
      <c r="Y415" s="65">
        <v>0</v>
      </c>
      <c r="Z415" s="65">
        <v>0</v>
      </c>
      <c r="AA415" s="65">
        <v>0</v>
      </c>
      <c r="AB415" s="65">
        <v>0</v>
      </c>
      <c r="AC415" s="65">
        <v>0</v>
      </c>
      <c r="AD415" s="65">
        <v>0</v>
      </c>
      <c r="AE415" s="107">
        <f t="shared" si="27"/>
        <v>0</v>
      </c>
      <c r="AF415" s="65">
        <f t="shared" si="28"/>
        <v>0</v>
      </c>
      <c r="AG415" s="107">
        <f t="shared" si="29"/>
        <v>0</v>
      </c>
      <c r="AH415" s="124" t="s">
        <v>6048</v>
      </c>
      <c r="AI415" s="12">
        <f t="shared" si="30"/>
        <v>2.3330000000000002</v>
      </c>
      <c r="AJ415" s="103"/>
      <c r="AK415" s="103"/>
      <c r="AL415" s="103"/>
      <c r="AM415" s="103"/>
      <c r="AN415" s="103"/>
      <c r="AO415" s="103"/>
      <c r="AP415" s="103"/>
      <c r="AQ415" s="103"/>
      <c r="AR415" s="103"/>
      <c r="AS415" s="103"/>
      <c r="AT415" s="103"/>
      <c r="AU415" s="103"/>
      <c r="AV415" s="103"/>
      <c r="AW415" s="103"/>
      <c r="AX415" s="103"/>
      <c r="AY415" s="103"/>
      <c r="AZ415" s="103"/>
      <c r="BA415" s="103"/>
      <c r="BB415" s="103"/>
      <c r="BC415" s="103"/>
      <c r="BD415" s="103"/>
      <c r="BE415" s="103"/>
      <c r="BF415" s="103"/>
      <c r="BG415" s="103"/>
      <c r="BH415" s="103"/>
      <c r="BI415" s="103"/>
    </row>
    <row r="416" spans="1:61" s="88" customFormat="1" x14ac:dyDescent="0.25">
      <c r="A416" s="103" t="s">
        <v>5136</v>
      </c>
      <c r="B416" s="103" t="s">
        <v>5468</v>
      </c>
      <c r="C416" s="104" t="s">
        <v>5469</v>
      </c>
      <c r="D416" s="103">
        <v>34430</v>
      </c>
      <c r="E416" s="65">
        <v>0</v>
      </c>
      <c r="F416" s="65">
        <v>0</v>
      </c>
      <c r="G416" s="65">
        <v>0</v>
      </c>
      <c r="H416" s="65">
        <v>0</v>
      </c>
      <c r="I416" s="65">
        <v>0</v>
      </c>
      <c r="J416" s="65">
        <v>1</v>
      </c>
      <c r="K416" s="65">
        <v>0</v>
      </c>
      <c r="L416" s="65">
        <v>0</v>
      </c>
      <c r="M416" s="65">
        <v>0</v>
      </c>
      <c r="N416" s="65">
        <v>0</v>
      </c>
      <c r="O416" s="65">
        <v>1</v>
      </c>
      <c r="P416" s="65">
        <v>0</v>
      </c>
      <c r="Q416" s="65">
        <v>0</v>
      </c>
      <c r="R416" s="65">
        <v>0</v>
      </c>
      <c r="S416" s="65">
        <v>0</v>
      </c>
      <c r="T416" s="65">
        <v>0</v>
      </c>
      <c r="U416" s="65">
        <v>0</v>
      </c>
      <c r="V416" s="65">
        <v>0</v>
      </c>
      <c r="W416" s="65">
        <v>1</v>
      </c>
      <c r="X416" s="65">
        <v>0</v>
      </c>
      <c r="Y416" s="65">
        <v>0</v>
      </c>
      <c r="Z416" s="65">
        <v>0</v>
      </c>
      <c r="AA416" s="65">
        <v>1</v>
      </c>
      <c r="AB416" s="65">
        <v>0</v>
      </c>
      <c r="AC416" s="65">
        <v>0</v>
      </c>
      <c r="AD416" s="65">
        <v>0</v>
      </c>
      <c r="AE416" s="107">
        <f t="shared" si="27"/>
        <v>4</v>
      </c>
      <c r="AF416" s="65">
        <f t="shared" si="28"/>
        <v>1</v>
      </c>
      <c r="AG416" s="107">
        <f t="shared" si="29"/>
        <v>5</v>
      </c>
      <c r="AH416" s="124" t="s">
        <v>6054</v>
      </c>
      <c r="AI416" s="12">
        <f t="shared" si="30"/>
        <v>2.6669999999999998</v>
      </c>
      <c r="AJ416" s="103"/>
      <c r="AK416" s="103"/>
      <c r="AL416" s="103"/>
      <c r="AM416" s="103"/>
      <c r="AN416" s="103"/>
      <c r="AO416" s="103"/>
      <c r="AP416" s="103"/>
      <c r="AQ416" s="103"/>
      <c r="AR416" s="103"/>
      <c r="AS416" s="103"/>
      <c r="AT416" s="103"/>
      <c r="AU416" s="103"/>
      <c r="AV416" s="103"/>
      <c r="AW416" s="103"/>
      <c r="AX416" s="103"/>
      <c r="AY416" s="103"/>
      <c r="AZ416" s="103"/>
      <c r="BA416" s="103"/>
      <c r="BB416" s="103"/>
      <c r="BC416" s="103"/>
      <c r="BD416" s="103"/>
      <c r="BE416" s="103"/>
      <c r="BF416" s="103"/>
      <c r="BG416" s="103"/>
      <c r="BH416" s="103"/>
      <c r="BI416" s="103"/>
    </row>
    <row r="417" spans="1:61" s="88" customFormat="1" x14ac:dyDescent="0.25">
      <c r="A417" s="103"/>
      <c r="B417" s="103" t="s">
        <v>1442</v>
      </c>
      <c r="C417" s="104" t="s">
        <v>1443</v>
      </c>
      <c r="D417" s="103">
        <v>34430</v>
      </c>
      <c r="E417" s="65">
        <v>0</v>
      </c>
      <c r="F417" s="65">
        <v>0</v>
      </c>
      <c r="G417" s="65">
        <v>0</v>
      </c>
      <c r="H417" s="65">
        <v>0</v>
      </c>
      <c r="I417" s="65">
        <v>0</v>
      </c>
      <c r="J417" s="65">
        <v>0</v>
      </c>
      <c r="K417" s="65">
        <v>0</v>
      </c>
      <c r="L417" s="65">
        <v>0</v>
      </c>
      <c r="M417" s="65">
        <v>0</v>
      </c>
      <c r="N417" s="65">
        <v>0</v>
      </c>
      <c r="O417" s="65">
        <v>0</v>
      </c>
      <c r="P417" s="65">
        <v>0</v>
      </c>
      <c r="Q417" s="65">
        <v>0</v>
      </c>
      <c r="R417" s="65">
        <v>0</v>
      </c>
      <c r="S417" s="65">
        <v>0</v>
      </c>
      <c r="T417" s="65">
        <v>0</v>
      </c>
      <c r="U417" s="65">
        <v>0</v>
      </c>
      <c r="V417" s="65">
        <v>0</v>
      </c>
      <c r="W417" s="65">
        <v>0</v>
      </c>
      <c r="X417" s="65">
        <v>0</v>
      </c>
      <c r="Y417" s="65">
        <v>0</v>
      </c>
      <c r="Z417" s="65">
        <v>0</v>
      </c>
      <c r="AA417" s="65">
        <v>0</v>
      </c>
      <c r="AB417" s="65">
        <v>0</v>
      </c>
      <c r="AC417" s="65">
        <v>0</v>
      </c>
      <c r="AD417" s="65">
        <v>0</v>
      </c>
      <c r="AE417" s="107">
        <f t="shared" si="27"/>
        <v>0</v>
      </c>
      <c r="AF417" s="65">
        <f t="shared" si="28"/>
        <v>0</v>
      </c>
      <c r="AG417" s="107">
        <f t="shared" si="29"/>
        <v>0</v>
      </c>
      <c r="AH417" s="124" t="s">
        <v>6049</v>
      </c>
      <c r="AI417" s="12">
        <f t="shared" si="30"/>
        <v>3.3330000000000002</v>
      </c>
      <c r="AJ417" s="103"/>
      <c r="AK417" s="103"/>
      <c r="AL417" s="103"/>
      <c r="AM417" s="103"/>
      <c r="AN417" s="103"/>
      <c r="AO417" s="103"/>
      <c r="AP417" s="103"/>
      <c r="AQ417" s="103"/>
      <c r="AR417" s="103"/>
      <c r="AS417" s="103"/>
      <c r="AT417" s="103"/>
      <c r="AU417" s="103"/>
      <c r="AV417" s="103"/>
      <c r="AW417" s="103"/>
      <c r="AX417" s="103"/>
      <c r="AY417" s="103"/>
      <c r="AZ417" s="103"/>
      <c r="BA417" s="103"/>
      <c r="BB417" s="103"/>
      <c r="BC417" s="103"/>
      <c r="BD417" s="103"/>
      <c r="BE417" s="103"/>
      <c r="BF417" s="103"/>
      <c r="BG417" s="103"/>
      <c r="BH417" s="103"/>
      <c r="BI417" s="103"/>
    </row>
    <row r="418" spans="1:61" s="88" customFormat="1" x14ac:dyDescent="0.25">
      <c r="A418" s="103"/>
      <c r="B418" s="103" t="s">
        <v>1444</v>
      </c>
      <c r="C418" s="104" t="s">
        <v>1445</v>
      </c>
      <c r="D418" s="103">
        <v>34430</v>
      </c>
      <c r="E418" s="65">
        <v>0</v>
      </c>
      <c r="F418" s="65">
        <v>0</v>
      </c>
      <c r="G418" s="65">
        <v>0</v>
      </c>
      <c r="H418" s="65">
        <v>0</v>
      </c>
      <c r="I418" s="65">
        <v>0</v>
      </c>
      <c r="J418" s="65">
        <v>0</v>
      </c>
      <c r="K418" s="65">
        <v>0</v>
      </c>
      <c r="L418" s="65">
        <v>0</v>
      </c>
      <c r="M418" s="65">
        <v>0</v>
      </c>
      <c r="N418" s="65">
        <v>0</v>
      </c>
      <c r="O418" s="65">
        <v>0</v>
      </c>
      <c r="P418" s="65">
        <v>0</v>
      </c>
      <c r="Q418" s="65">
        <v>0</v>
      </c>
      <c r="R418" s="65">
        <v>0</v>
      </c>
      <c r="S418" s="65">
        <v>0</v>
      </c>
      <c r="T418" s="65">
        <v>0</v>
      </c>
      <c r="U418" s="65">
        <v>0</v>
      </c>
      <c r="V418" s="65">
        <v>0</v>
      </c>
      <c r="W418" s="65">
        <v>0</v>
      </c>
      <c r="X418" s="65">
        <v>0</v>
      </c>
      <c r="Y418" s="65">
        <v>0</v>
      </c>
      <c r="Z418" s="65">
        <v>0</v>
      </c>
      <c r="AA418" s="65">
        <v>0</v>
      </c>
      <c r="AB418" s="65">
        <v>0</v>
      </c>
      <c r="AC418" s="65">
        <v>0</v>
      </c>
      <c r="AD418" s="65">
        <v>0</v>
      </c>
      <c r="AE418" s="107">
        <f t="shared" si="27"/>
        <v>0</v>
      </c>
      <c r="AF418" s="65">
        <f t="shared" si="28"/>
        <v>0</v>
      </c>
      <c r="AG418" s="107">
        <f t="shared" si="29"/>
        <v>0</v>
      </c>
      <c r="AH418" s="124" t="s">
        <v>6054</v>
      </c>
      <c r="AI418" s="12">
        <f t="shared" si="30"/>
        <v>2.6669999999999998</v>
      </c>
      <c r="AJ418" s="103"/>
      <c r="AK418" s="103"/>
      <c r="AL418" s="103"/>
      <c r="AM418" s="103"/>
      <c r="AN418" s="103"/>
      <c r="AO418" s="103"/>
      <c r="AP418" s="103"/>
      <c r="AQ418" s="103"/>
      <c r="AR418" s="103"/>
      <c r="AS418" s="103"/>
      <c r="AT418" s="103"/>
      <c r="AU418" s="103"/>
      <c r="AV418" s="103"/>
      <c r="AW418" s="103"/>
      <c r="AX418" s="103"/>
      <c r="AY418" s="103"/>
      <c r="AZ418" s="103"/>
      <c r="BA418" s="103"/>
      <c r="BB418" s="103"/>
      <c r="BC418" s="103"/>
      <c r="BD418" s="103"/>
      <c r="BE418" s="103"/>
      <c r="BF418" s="103"/>
      <c r="BG418" s="103"/>
      <c r="BH418" s="103"/>
      <c r="BI418" s="103"/>
    </row>
    <row r="419" spans="1:61" s="88" customFormat="1" x14ac:dyDescent="0.25">
      <c r="A419" s="103"/>
      <c r="B419" s="103" t="s">
        <v>1446</v>
      </c>
      <c r="C419" s="104" t="s">
        <v>1447</v>
      </c>
      <c r="D419" s="103">
        <v>34430</v>
      </c>
      <c r="E419" s="65">
        <v>0</v>
      </c>
      <c r="F419" s="65">
        <v>0</v>
      </c>
      <c r="G419" s="65">
        <v>0</v>
      </c>
      <c r="H419" s="65">
        <v>0</v>
      </c>
      <c r="I419" s="65">
        <v>0</v>
      </c>
      <c r="J419" s="65">
        <v>0</v>
      </c>
      <c r="K419" s="65">
        <v>0</v>
      </c>
      <c r="L419" s="65">
        <v>0</v>
      </c>
      <c r="M419" s="65">
        <v>0</v>
      </c>
      <c r="N419" s="65">
        <v>0</v>
      </c>
      <c r="O419" s="65">
        <v>0</v>
      </c>
      <c r="P419" s="65">
        <v>0</v>
      </c>
      <c r="Q419" s="65">
        <v>0</v>
      </c>
      <c r="R419" s="65">
        <v>0</v>
      </c>
      <c r="S419" s="65">
        <v>0</v>
      </c>
      <c r="T419" s="65">
        <v>0</v>
      </c>
      <c r="U419" s="65">
        <v>0</v>
      </c>
      <c r="V419" s="65">
        <v>0</v>
      </c>
      <c r="W419" s="65">
        <v>0</v>
      </c>
      <c r="X419" s="65">
        <v>0</v>
      </c>
      <c r="Y419" s="65">
        <v>0</v>
      </c>
      <c r="Z419" s="65">
        <v>0</v>
      </c>
      <c r="AA419" s="65">
        <v>0</v>
      </c>
      <c r="AB419" s="65">
        <v>0</v>
      </c>
      <c r="AC419" s="65">
        <v>0</v>
      </c>
      <c r="AD419" s="65">
        <v>0</v>
      </c>
      <c r="AE419" s="107">
        <f t="shared" si="27"/>
        <v>0</v>
      </c>
      <c r="AF419" s="65">
        <f t="shared" si="28"/>
        <v>0</v>
      </c>
      <c r="AG419" s="107">
        <f t="shared" si="29"/>
        <v>0</v>
      </c>
      <c r="AH419" s="124" t="s">
        <v>6054</v>
      </c>
      <c r="AI419" s="12">
        <f t="shared" si="30"/>
        <v>2.6669999999999998</v>
      </c>
      <c r="AJ419" s="103"/>
      <c r="AK419" s="103"/>
      <c r="AL419" s="103"/>
      <c r="AM419" s="103"/>
      <c r="AN419" s="103"/>
      <c r="AO419" s="103"/>
      <c r="AP419" s="103"/>
      <c r="AQ419" s="103"/>
      <c r="AR419" s="103"/>
      <c r="AS419" s="103"/>
      <c r="AT419" s="103"/>
      <c r="AU419" s="103"/>
      <c r="AV419" s="103"/>
      <c r="AW419" s="103"/>
      <c r="AX419" s="103"/>
      <c r="AY419" s="103"/>
      <c r="AZ419" s="103"/>
      <c r="BA419" s="103"/>
      <c r="BB419" s="103"/>
      <c r="BC419" s="103"/>
      <c r="BD419" s="103"/>
      <c r="BE419" s="103"/>
      <c r="BF419" s="103"/>
      <c r="BG419" s="103"/>
      <c r="BH419" s="103"/>
      <c r="BI419" s="103"/>
    </row>
    <row r="420" spans="1:61" s="88" customFormat="1" x14ac:dyDescent="0.25">
      <c r="A420" s="103"/>
      <c r="B420" s="103" t="s">
        <v>1448</v>
      </c>
      <c r="C420" s="104" t="s">
        <v>1449</v>
      </c>
      <c r="D420" s="103">
        <v>34430</v>
      </c>
      <c r="E420" s="65">
        <v>0</v>
      </c>
      <c r="F420" s="65">
        <v>0</v>
      </c>
      <c r="G420" s="65">
        <v>0</v>
      </c>
      <c r="H420" s="65">
        <v>0</v>
      </c>
      <c r="I420" s="65">
        <v>0</v>
      </c>
      <c r="J420" s="65">
        <v>0</v>
      </c>
      <c r="K420" s="65">
        <v>0</v>
      </c>
      <c r="L420" s="65">
        <v>0</v>
      </c>
      <c r="M420" s="65">
        <v>0</v>
      </c>
      <c r="N420" s="65">
        <v>0</v>
      </c>
      <c r="O420" s="65">
        <v>0</v>
      </c>
      <c r="P420" s="65">
        <v>0</v>
      </c>
      <c r="Q420" s="65">
        <v>0</v>
      </c>
      <c r="R420" s="65">
        <v>0</v>
      </c>
      <c r="S420" s="65">
        <v>0</v>
      </c>
      <c r="T420" s="65">
        <v>0</v>
      </c>
      <c r="U420" s="65">
        <v>0</v>
      </c>
      <c r="V420" s="65">
        <v>0</v>
      </c>
      <c r="W420" s="65">
        <v>0</v>
      </c>
      <c r="X420" s="65">
        <v>0</v>
      </c>
      <c r="Y420" s="65">
        <v>0</v>
      </c>
      <c r="Z420" s="65">
        <v>0</v>
      </c>
      <c r="AA420" s="65">
        <v>0</v>
      </c>
      <c r="AB420" s="65">
        <v>0</v>
      </c>
      <c r="AC420" s="65">
        <v>0</v>
      </c>
      <c r="AD420" s="65">
        <v>0</v>
      </c>
      <c r="AE420" s="107">
        <f t="shared" si="27"/>
        <v>0</v>
      </c>
      <c r="AF420" s="65">
        <f t="shared" si="28"/>
        <v>0</v>
      </c>
      <c r="AG420" s="107">
        <f t="shared" si="29"/>
        <v>0</v>
      </c>
      <c r="AH420" s="124" t="s">
        <v>6049</v>
      </c>
      <c r="AI420" s="12">
        <f t="shared" si="30"/>
        <v>3.3330000000000002</v>
      </c>
      <c r="AJ420" s="103"/>
      <c r="AK420" s="103"/>
      <c r="AL420" s="103"/>
      <c r="AM420" s="103"/>
      <c r="AN420" s="103"/>
      <c r="AO420" s="103"/>
      <c r="AP420" s="103"/>
      <c r="AQ420" s="103"/>
      <c r="AR420" s="103"/>
      <c r="AS420" s="103"/>
      <c r="AT420" s="103"/>
      <c r="AU420" s="103"/>
      <c r="AV420" s="103"/>
      <c r="AW420" s="103"/>
      <c r="AX420" s="103"/>
      <c r="AY420" s="103"/>
      <c r="AZ420" s="103"/>
      <c r="BA420" s="103"/>
      <c r="BB420" s="103"/>
      <c r="BC420" s="103"/>
      <c r="BD420" s="103"/>
      <c r="BE420" s="103"/>
      <c r="BF420" s="103"/>
      <c r="BG420" s="103"/>
      <c r="BH420" s="103"/>
      <c r="BI420" s="103"/>
    </row>
    <row r="421" spans="1:61" s="88" customFormat="1" x14ac:dyDescent="0.25">
      <c r="A421" s="103"/>
      <c r="B421" s="103" t="s">
        <v>1450</v>
      </c>
      <c r="C421" s="104" t="s">
        <v>1451</v>
      </c>
      <c r="D421" s="103">
        <v>34430</v>
      </c>
      <c r="E421" s="65">
        <v>0</v>
      </c>
      <c r="F421" s="65">
        <v>0</v>
      </c>
      <c r="G421" s="65">
        <v>0</v>
      </c>
      <c r="H421" s="65">
        <v>0</v>
      </c>
      <c r="I421" s="65">
        <v>0</v>
      </c>
      <c r="J421" s="65">
        <v>0</v>
      </c>
      <c r="K421" s="65">
        <v>0</v>
      </c>
      <c r="L421" s="65">
        <v>0</v>
      </c>
      <c r="M421" s="65">
        <v>0</v>
      </c>
      <c r="N421" s="65">
        <v>0</v>
      </c>
      <c r="O421" s="65">
        <v>0</v>
      </c>
      <c r="P421" s="65">
        <v>0</v>
      </c>
      <c r="Q421" s="65">
        <v>0</v>
      </c>
      <c r="R421" s="65">
        <v>0</v>
      </c>
      <c r="S421" s="65">
        <v>0</v>
      </c>
      <c r="T421" s="65">
        <v>0</v>
      </c>
      <c r="U421" s="65">
        <v>0</v>
      </c>
      <c r="V421" s="65">
        <v>0</v>
      </c>
      <c r="W421" s="65">
        <v>0</v>
      </c>
      <c r="X421" s="65">
        <v>0</v>
      </c>
      <c r="Y421" s="65">
        <v>0</v>
      </c>
      <c r="Z421" s="65">
        <v>0</v>
      </c>
      <c r="AA421" s="65">
        <v>0</v>
      </c>
      <c r="AB421" s="65">
        <v>0</v>
      </c>
      <c r="AC421" s="65">
        <v>0</v>
      </c>
      <c r="AD421" s="65">
        <v>0</v>
      </c>
      <c r="AE421" s="107">
        <f t="shared" si="27"/>
        <v>0</v>
      </c>
      <c r="AF421" s="65">
        <f t="shared" si="28"/>
        <v>0</v>
      </c>
      <c r="AG421" s="107">
        <f t="shared" si="29"/>
        <v>0</v>
      </c>
      <c r="AH421" s="124" t="s">
        <v>5135</v>
      </c>
      <c r="AI421" s="12">
        <f t="shared" si="30"/>
        <v>1</v>
      </c>
      <c r="AJ421" s="103"/>
      <c r="AK421" s="103"/>
      <c r="AL421" s="103"/>
      <c r="AM421" s="103"/>
      <c r="AN421" s="103"/>
      <c r="AO421" s="103"/>
      <c r="AP421" s="103"/>
      <c r="AQ421" s="103"/>
      <c r="AR421" s="103"/>
      <c r="AS421" s="103"/>
      <c r="AT421" s="103"/>
      <c r="AU421" s="103"/>
      <c r="AV421" s="103"/>
      <c r="AW421" s="103"/>
      <c r="AX421" s="103"/>
      <c r="AY421" s="103"/>
      <c r="AZ421" s="103"/>
      <c r="BA421" s="103"/>
      <c r="BB421" s="103"/>
      <c r="BC421" s="103"/>
      <c r="BD421" s="103"/>
      <c r="BE421" s="103"/>
      <c r="BF421" s="103"/>
      <c r="BG421" s="103"/>
      <c r="BH421" s="103"/>
      <c r="BI421" s="103"/>
    </row>
    <row r="422" spans="1:61" s="88" customFormat="1" x14ac:dyDescent="0.25">
      <c r="A422" s="103"/>
      <c r="B422" s="103" t="s">
        <v>1452</v>
      </c>
      <c r="C422" s="104" t="s">
        <v>1453</v>
      </c>
      <c r="D422" s="103">
        <v>34430</v>
      </c>
      <c r="E422" s="65">
        <v>0</v>
      </c>
      <c r="F422" s="65">
        <v>0</v>
      </c>
      <c r="G422" s="65">
        <v>0</v>
      </c>
      <c r="H422" s="65">
        <v>0</v>
      </c>
      <c r="I422" s="65">
        <v>0</v>
      </c>
      <c r="J422" s="65">
        <v>1</v>
      </c>
      <c r="K422" s="65">
        <v>0</v>
      </c>
      <c r="L422" s="65">
        <v>0</v>
      </c>
      <c r="M422" s="65">
        <v>0</v>
      </c>
      <c r="N422" s="65">
        <v>0</v>
      </c>
      <c r="O422" s="65">
        <v>0</v>
      </c>
      <c r="P422" s="65">
        <v>0</v>
      </c>
      <c r="Q422" s="65">
        <v>0</v>
      </c>
      <c r="R422" s="65">
        <v>1</v>
      </c>
      <c r="S422" s="65">
        <v>0</v>
      </c>
      <c r="T422" s="65">
        <v>0</v>
      </c>
      <c r="U422" s="65">
        <v>0</v>
      </c>
      <c r="V422" s="65">
        <v>0</v>
      </c>
      <c r="W422" s="65">
        <v>0</v>
      </c>
      <c r="X422" s="65">
        <v>1</v>
      </c>
      <c r="Y422" s="65">
        <v>0</v>
      </c>
      <c r="Z422" s="65">
        <v>1</v>
      </c>
      <c r="AA422" s="65">
        <v>0</v>
      </c>
      <c r="AB422" s="65">
        <v>1</v>
      </c>
      <c r="AC422" s="65">
        <v>0</v>
      </c>
      <c r="AD422" s="65">
        <v>1</v>
      </c>
      <c r="AE422" s="107">
        <f t="shared" si="27"/>
        <v>6</v>
      </c>
      <c r="AF422" s="65">
        <f t="shared" si="28"/>
        <v>1</v>
      </c>
      <c r="AG422" s="107">
        <f t="shared" si="29"/>
        <v>7</v>
      </c>
      <c r="AH422" s="124" t="s">
        <v>6054</v>
      </c>
      <c r="AI422" s="12">
        <f t="shared" si="30"/>
        <v>2.6669999999999998</v>
      </c>
      <c r="AJ422" s="103"/>
      <c r="AK422" s="103"/>
      <c r="AL422" s="103"/>
      <c r="AM422" s="103"/>
      <c r="AN422" s="103"/>
      <c r="AO422" s="103"/>
      <c r="AP422" s="103"/>
      <c r="AQ422" s="103"/>
      <c r="AR422" s="103"/>
      <c r="AS422" s="103"/>
      <c r="AT422" s="103"/>
      <c r="AU422" s="103"/>
      <c r="AV422" s="103"/>
      <c r="AW422" s="103"/>
      <c r="AX422" s="103"/>
      <c r="AY422" s="103"/>
      <c r="AZ422" s="103"/>
      <c r="BA422" s="103"/>
      <c r="BB422" s="103"/>
      <c r="BC422" s="103"/>
      <c r="BD422" s="103"/>
      <c r="BE422" s="103"/>
      <c r="BF422" s="103"/>
      <c r="BG422" s="103"/>
      <c r="BH422" s="103"/>
      <c r="BI422" s="103"/>
    </row>
    <row r="423" spans="1:61" s="88" customFormat="1" x14ac:dyDescent="0.25">
      <c r="A423" s="103"/>
      <c r="B423" s="103" t="s">
        <v>1454</v>
      </c>
      <c r="C423" s="104" t="s">
        <v>1455</v>
      </c>
      <c r="D423" s="103">
        <v>34430</v>
      </c>
      <c r="E423" s="65">
        <v>0</v>
      </c>
      <c r="F423" s="65">
        <v>0</v>
      </c>
      <c r="G423" s="65">
        <v>0</v>
      </c>
      <c r="H423" s="65">
        <v>0</v>
      </c>
      <c r="I423" s="65">
        <v>0</v>
      </c>
      <c r="J423" s="65">
        <v>0</v>
      </c>
      <c r="K423" s="65">
        <v>0</v>
      </c>
      <c r="L423" s="65">
        <v>0</v>
      </c>
      <c r="M423" s="65">
        <v>0</v>
      </c>
      <c r="N423" s="65">
        <v>0</v>
      </c>
      <c r="O423" s="65">
        <v>0</v>
      </c>
      <c r="P423" s="65">
        <v>0</v>
      </c>
      <c r="Q423" s="65">
        <v>0</v>
      </c>
      <c r="R423" s="65">
        <v>0</v>
      </c>
      <c r="S423" s="65">
        <v>0</v>
      </c>
      <c r="T423" s="65">
        <v>0</v>
      </c>
      <c r="U423" s="65">
        <v>0</v>
      </c>
      <c r="V423" s="65">
        <v>0</v>
      </c>
      <c r="W423" s="65">
        <v>0</v>
      </c>
      <c r="X423" s="65">
        <v>0</v>
      </c>
      <c r="Y423" s="65">
        <v>0</v>
      </c>
      <c r="Z423" s="65">
        <v>0</v>
      </c>
      <c r="AA423" s="65">
        <v>0</v>
      </c>
      <c r="AB423" s="65">
        <v>0</v>
      </c>
      <c r="AC423" s="65">
        <v>0</v>
      </c>
      <c r="AD423" s="65">
        <v>0</v>
      </c>
      <c r="AE423" s="107">
        <f t="shared" si="27"/>
        <v>0</v>
      </c>
      <c r="AF423" s="65">
        <f t="shared" si="28"/>
        <v>0</v>
      </c>
      <c r="AG423" s="107">
        <f t="shared" si="29"/>
        <v>0</v>
      </c>
      <c r="AH423" s="124" t="s">
        <v>6054</v>
      </c>
      <c r="AI423" s="12">
        <f t="shared" si="30"/>
        <v>2.6669999999999998</v>
      </c>
      <c r="AJ423" s="103"/>
      <c r="AK423" s="103"/>
      <c r="AL423" s="103"/>
      <c r="AM423" s="103"/>
      <c r="AN423" s="103"/>
      <c r="AO423" s="103"/>
      <c r="AP423" s="103"/>
      <c r="AQ423" s="103"/>
      <c r="AR423" s="103"/>
      <c r="AS423" s="103"/>
      <c r="AT423" s="103"/>
      <c r="AU423" s="103"/>
      <c r="AV423" s="103"/>
      <c r="AW423" s="103"/>
      <c r="AX423" s="103"/>
      <c r="AY423" s="103"/>
      <c r="AZ423" s="103"/>
      <c r="BA423" s="103"/>
      <c r="BB423" s="103"/>
      <c r="BC423" s="103"/>
      <c r="BD423" s="103"/>
      <c r="BE423" s="103"/>
      <c r="BF423" s="103"/>
      <c r="BG423" s="103"/>
      <c r="BH423" s="103"/>
      <c r="BI423" s="103"/>
    </row>
    <row r="424" spans="1:61" s="88" customFormat="1" x14ac:dyDescent="0.25">
      <c r="A424" s="103" t="s">
        <v>5136</v>
      </c>
      <c r="B424" s="103" t="s">
        <v>5470</v>
      </c>
      <c r="C424" s="104" t="s">
        <v>5471</v>
      </c>
      <c r="D424" s="103">
        <v>34430</v>
      </c>
      <c r="E424" s="65">
        <v>0</v>
      </c>
      <c r="F424" s="65">
        <v>0</v>
      </c>
      <c r="G424" s="65">
        <v>0</v>
      </c>
      <c r="H424" s="65">
        <v>0</v>
      </c>
      <c r="I424" s="65">
        <v>0</v>
      </c>
      <c r="J424" s="65">
        <v>0</v>
      </c>
      <c r="K424" s="65">
        <v>0</v>
      </c>
      <c r="L424" s="65">
        <v>0</v>
      </c>
      <c r="M424" s="65">
        <v>0</v>
      </c>
      <c r="N424" s="65">
        <v>0</v>
      </c>
      <c r="O424" s="65">
        <v>0</v>
      </c>
      <c r="P424" s="65">
        <v>0</v>
      </c>
      <c r="Q424" s="65">
        <v>0</v>
      </c>
      <c r="R424" s="65">
        <v>0</v>
      </c>
      <c r="S424" s="65">
        <v>0</v>
      </c>
      <c r="T424" s="65">
        <v>0</v>
      </c>
      <c r="U424" s="65">
        <v>0</v>
      </c>
      <c r="V424" s="65">
        <v>0</v>
      </c>
      <c r="W424" s="65">
        <v>0</v>
      </c>
      <c r="X424" s="65">
        <v>0</v>
      </c>
      <c r="Y424" s="65">
        <v>0</v>
      </c>
      <c r="Z424" s="65">
        <v>0</v>
      </c>
      <c r="AA424" s="65">
        <v>0</v>
      </c>
      <c r="AB424" s="65">
        <v>0</v>
      </c>
      <c r="AC424" s="65">
        <v>0</v>
      </c>
      <c r="AD424" s="65">
        <v>0</v>
      </c>
      <c r="AE424" s="107">
        <f t="shared" si="27"/>
        <v>0</v>
      </c>
      <c r="AF424" s="65">
        <f t="shared" si="28"/>
        <v>0</v>
      </c>
      <c r="AG424" s="107">
        <f t="shared" si="29"/>
        <v>0</v>
      </c>
      <c r="AH424" s="124" t="s">
        <v>5136</v>
      </c>
      <c r="AI424" s="12">
        <f t="shared" si="30"/>
        <v>4</v>
      </c>
      <c r="AJ424" s="103"/>
      <c r="AK424" s="103"/>
      <c r="AL424" s="103"/>
      <c r="AM424" s="103"/>
      <c r="AN424" s="103"/>
      <c r="AO424" s="103"/>
      <c r="AP424" s="103"/>
      <c r="AQ424" s="103"/>
      <c r="AR424" s="103"/>
      <c r="AS424" s="103"/>
      <c r="AT424" s="103"/>
      <c r="AU424" s="103"/>
      <c r="AV424" s="103"/>
      <c r="AW424" s="103"/>
      <c r="AX424" s="103"/>
      <c r="AY424" s="103"/>
      <c r="AZ424" s="103"/>
      <c r="BA424" s="103"/>
      <c r="BB424" s="103"/>
      <c r="BC424" s="103"/>
      <c r="BD424" s="103"/>
      <c r="BE424" s="103"/>
      <c r="BF424" s="103"/>
      <c r="BG424" s="103"/>
      <c r="BH424" s="103"/>
      <c r="BI424" s="103"/>
    </row>
    <row r="425" spans="1:61" s="88" customFormat="1" x14ac:dyDescent="0.25">
      <c r="A425" s="103" t="s">
        <v>5136</v>
      </c>
      <c r="B425" s="103" t="s">
        <v>5472</v>
      </c>
      <c r="C425" s="104" t="s">
        <v>5473</v>
      </c>
      <c r="D425" s="103">
        <v>34430</v>
      </c>
      <c r="E425" s="65">
        <v>0</v>
      </c>
      <c r="F425" s="65">
        <v>0</v>
      </c>
      <c r="G425" s="65">
        <v>0</v>
      </c>
      <c r="H425" s="65">
        <v>0</v>
      </c>
      <c r="I425" s="65">
        <v>0</v>
      </c>
      <c r="J425" s="65">
        <v>0</v>
      </c>
      <c r="K425" s="65">
        <v>0</v>
      </c>
      <c r="L425" s="65">
        <v>0</v>
      </c>
      <c r="M425" s="65">
        <v>0</v>
      </c>
      <c r="N425" s="65">
        <v>0</v>
      </c>
      <c r="O425" s="65">
        <v>0</v>
      </c>
      <c r="P425" s="65">
        <v>0</v>
      </c>
      <c r="Q425" s="65">
        <v>0</v>
      </c>
      <c r="R425" s="65">
        <v>0</v>
      </c>
      <c r="S425" s="65">
        <v>0</v>
      </c>
      <c r="T425" s="65">
        <v>0</v>
      </c>
      <c r="U425" s="65">
        <v>0</v>
      </c>
      <c r="V425" s="65">
        <v>0</v>
      </c>
      <c r="W425" s="65">
        <v>0</v>
      </c>
      <c r="X425" s="65">
        <v>0</v>
      </c>
      <c r="Y425" s="65">
        <v>0</v>
      </c>
      <c r="Z425" s="65">
        <v>0</v>
      </c>
      <c r="AA425" s="65">
        <v>0</v>
      </c>
      <c r="AB425" s="65">
        <v>0</v>
      </c>
      <c r="AC425" s="65">
        <v>0</v>
      </c>
      <c r="AD425" s="65">
        <v>0</v>
      </c>
      <c r="AE425" s="107">
        <f t="shared" si="27"/>
        <v>0</v>
      </c>
      <c r="AF425" s="65">
        <f t="shared" si="28"/>
        <v>0</v>
      </c>
      <c r="AG425" s="107">
        <f t="shared" si="29"/>
        <v>0</v>
      </c>
      <c r="AH425" s="124" t="s">
        <v>6051</v>
      </c>
      <c r="AI425" s="12">
        <f t="shared" si="30"/>
        <v>3</v>
      </c>
      <c r="AJ425" s="103"/>
      <c r="AK425" s="103"/>
      <c r="AL425" s="103"/>
      <c r="AM425" s="103"/>
      <c r="AN425" s="103"/>
      <c r="AO425" s="103"/>
      <c r="AP425" s="103"/>
      <c r="AQ425" s="103"/>
      <c r="AR425" s="103"/>
      <c r="AS425" s="103"/>
      <c r="AT425" s="103"/>
      <c r="AU425" s="103"/>
      <c r="AV425" s="103"/>
      <c r="AW425" s="103"/>
      <c r="AX425" s="103"/>
      <c r="AY425" s="103"/>
      <c r="AZ425" s="103"/>
      <c r="BA425" s="103"/>
      <c r="BB425" s="103"/>
      <c r="BC425" s="103"/>
      <c r="BD425" s="103"/>
      <c r="BE425" s="103"/>
      <c r="BF425" s="103"/>
      <c r="BG425" s="103"/>
      <c r="BH425" s="103"/>
      <c r="BI425" s="103"/>
    </row>
    <row r="426" spans="1:61" s="88" customFormat="1" x14ac:dyDescent="0.25">
      <c r="A426" s="103"/>
      <c r="B426" s="103" t="s">
        <v>1456</v>
      </c>
      <c r="C426" s="104" t="s">
        <v>1457</v>
      </c>
      <c r="D426" s="103">
        <v>34430</v>
      </c>
      <c r="E426" s="65">
        <v>0</v>
      </c>
      <c r="F426" s="65">
        <v>0</v>
      </c>
      <c r="G426" s="65">
        <v>0</v>
      </c>
      <c r="H426" s="65">
        <v>0</v>
      </c>
      <c r="I426" s="65">
        <v>0</v>
      </c>
      <c r="J426" s="65">
        <v>0</v>
      </c>
      <c r="K426" s="65">
        <v>0</v>
      </c>
      <c r="L426" s="65">
        <v>0</v>
      </c>
      <c r="M426" s="65">
        <v>0</v>
      </c>
      <c r="N426" s="65">
        <v>0</v>
      </c>
      <c r="O426" s="65">
        <v>0</v>
      </c>
      <c r="P426" s="65">
        <v>0</v>
      </c>
      <c r="Q426" s="65">
        <v>0</v>
      </c>
      <c r="R426" s="65">
        <v>0</v>
      </c>
      <c r="S426" s="65">
        <v>0</v>
      </c>
      <c r="T426" s="65">
        <v>0</v>
      </c>
      <c r="U426" s="65">
        <v>0</v>
      </c>
      <c r="V426" s="65">
        <v>0</v>
      </c>
      <c r="W426" s="65">
        <v>0</v>
      </c>
      <c r="X426" s="65">
        <v>0</v>
      </c>
      <c r="Y426" s="65">
        <v>0</v>
      </c>
      <c r="Z426" s="65">
        <v>0</v>
      </c>
      <c r="AA426" s="65">
        <v>0</v>
      </c>
      <c r="AB426" s="65">
        <v>0</v>
      </c>
      <c r="AC426" s="65">
        <v>0</v>
      </c>
      <c r="AD426" s="65">
        <v>0</v>
      </c>
      <c r="AE426" s="107">
        <f t="shared" si="27"/>
        <v>0</v>
      </c>
      <c r="AF426" s="65">
        <f t="shared" si="28"/>
        <v>0</v>
      </c>
      <c r="AG426" s="107">
        <f t="shared" si="29"/>
        <v>0</v>
      </c>
      <c r="AH426" s="124" t="s">
        <v>6050</v>
      </c>
      <c r="AI426" s="12">
        <f t="shared" si="30"/>
        <v>2</v>
      </c>
      <c r="AJ426" s="103"/>
      <c r="AK426" s="103"/>
      <c r="AL426" s="103"/>
      <c r="AM426" s="103"/>
      <c r="AN426" s="103"/>
      <c r="AO426" s="103"/>
      <c r="AP426" s="103"/>
      <c r="AQ426" s="103"/>
      <c r="AR426" s="103"/>
      <c r="AS426" s="103"/>
      <c r="AT426" s="103"/>
      <c r="AU426" s="103"/>
      <c r="AV426" s="103"/>
      <c r="AW426" s="103"/>
      <c r="AX426" s="103"/>
      <c r="AY426" s="103"/>
      <c r="AZ426" s="103"/>
      <c r="BA426" s="103"/>
      <c r="BB426" s="103"/>
      <c r="BC426" s="103"/>
      <c r="BD426" s="103"/>
      <c r="BE426" s="103"/>
      <c r="BF426" s="103"/>
      <c r="BG426" s="103"/>
      <c r="BH426" s="103"/>
      <c r="BI426" s="103"/>
    </row>
    <row r="427" spans="1:61" s="88" customFormat="1" x14ac:dyDescent="0.25">
      <c r="A427" s="103" t="s">
        <v>5136</v>
      </c>
      <c r="B427" s="103" t="s">
        <v>5474</v>
      </c>
      <c r="C427" s="104" t="s">
        <v>5475</v>
      </c>
      <c r="D427" s="103">
        <v>34430</v>
      </c>
      <c r="E427" s="65">
        <v>0</v>
      </c>
      <c r="F427" s="65">
        <v>0</v>
      </c>
      <c r="G427" s="65">
        <v>1</v>
      </c>
      <c r="H427" s="65">
        <v>0</v>
      </c>
      <c r="I427" s="65">
        <v>1</v>
      </c>
      <c r="J427" s="65">
        <v>0</v>
      </c>
      <c r="K427" s="65">
        <v>0</v>
      </c>
      <c r="L427" s="65">
        <v>0</v>
      </c>
      <c r="M427" s="65">
        <v>0</v>
      </c>
      <c r="N427" s="65">
        <v>1</v>
      </c>
      <c r="O427" s="65">
        <v>0</v>
      </c>
      <c r="P427" s="65">
        <v>1</v>
      </c>
      <c r="Q427" s="65">
        <v>0</v>
      </c>
      <c r="R427" s="65">
        <v>1</v>
      </c>
      <c r="S427" s="65">
        <v>0</v>
      </c>
      <c r="T427" s="65">
        <v>0</v>
      </c>
      <c r="U427" s="65">
        <v>0</v>
      </c>
      <c r="V427" s="65">
        <v>0</v>
      </c>
      <c r="W427" s="65">
        <v>0</v>
      </c>
      <c r="X427" s="65">
        <v>1</v>
      </c>
      <c r="Y427" s="65">
        <v>0</v>
      </c>
      <c r="Z427" s="65">
        <v>1</v>
      </c>
      <c r="AA427" s="65">
        <v>0</v>
      </c>
      <c r="AB427" s="65">
        <v>0</v>
      </c>
      <c r="AC427" s="65">
        <v>0</v>
      </c>
      <c r="AD427" s="65">
        <v>1</v>
      </c>
      <c r="AE427" s="107">
        <f t="shared" si="27"/>
        <v>8</v>
      </c>
      <c r="AF427" s="65">
        <f t="shared" si="28"/>
        <v>1</v>
      </c>
      <c r="AG427" s="107">
        <f t="shared" si="29"/>
        <v>8</v>
      </c>
      <c r="AH427" s="124" t="s">
        <v>5136</v>
      </c>
      <c r="AI427" s="12">
        <f t="shared" si="30"/>
        <v>4</v>
      </c>
      <c r="AJ427" s="103"/>
      <c r="AK427" s="103"/>
      <c r="AL427" s="103"/>
      <c r="AM427" s="103"/>
      <c r="AN427" s="103"/>
      <c r="AO427" s="103"/>
      <c r="AP427" s="103"/>
      <c r="AQ427" s="103"/>
      <c r="AR427" s="103"/>
      <c r="AS427" s="103"/>
      <c r="AT427" s="103"/>
      <c r="AU427" s="103"/>
      <c r="AV427" s="103"/>
      <c r="AW427" s="103"/>
      <c r="AX427" s="103"/>
      <c r="AY427" s="103"/>
      <c r="AZ427" s="103"/>
      <c r="BA427" s="103"/>
      <c r="BB427" s="103"/>
      <c r="BC427" s="103"/>
      <c r="BD427" s="103"/>
      <c r="BE427" s="103"/>
      <c r="BF427" s="103"/>
      <c r="BG427" s="103"/>
      <c r="BH427" s="103"/>
      <c r="BI427" s="103"/>
    </row>
    <row r="428" spans="1:61" s="88" customFormat="1" x14ac:dyDescent="0.25">
      <c r="A428" s="103"/>
      <c r="B428" s="103" t="s">
        <v>1458</v>
      </c>
      <c r="C428" s="104" t="s">
        <v>1459</v>
      </c>
      <c r="D428" s="103">
        <v>34430</v>
      </c>
      <c r="E428" s="65">
        <v>0</v>
      </c>
      <c r="F428" s="65">
        <v>0</v>
      </c>
      <c r="G428" s="65">
        <v>0</v>
      </c>
      <c r="H428" s="65">
        <v>0</v>
      </c>
      <c r="I428" s="65">
        <v>0</v>
      </c>
      <c r="J428" s="65">
        <v>0</v>
      </c>
      <c r="K428" s="65">
        <v>0</v>
      </c>
      <c r="L428" s="65">
        <v>0</v>
      </c>
      <c r="M428" s="65">
        <v>0</v>
      </c>
      <c r="N428" s="65">
        <v>0</v>
      </c>
      <c r="O428" s="65">
        <v>0</v>
      </c>
      <c r="P428" s="65">
        <v>0</v>
      </c>
      <c r="Q428" s="65">
        <v>0</v>
      </c>
      <c r="R428" s="65">
        <v>0</v>
      </c>
      <c r="S428" s="65">
        <v>0</v>
      </c>
      <c r="T428" s="65">
        <v>0</v>
      </c>
      <c r="U428" s="65">
        <v>0</v>
      </c>
      <c r="V428" s="65">
        <v>0</v>
      </c>
      <c r="W428" s="65">
        <v>0</v>
      </c>
      <c r="X428" s="65">
        <v>0</v>
      </c>
      <c r="Y428" s="65">
        <v>0</v>
      </c>
      <c r="Z428" s="65">
        <v>0</v>
      </c>
      <c r="AA428" s="65">
        <v>0</v>
      </c>
      <c r="AB428" s="65">
        <v>0</v>
      </c>
      <c r="AC428" s="65">
        <v>0</v>
      </c>
      <c r="AD428" s="65">
        <v>0</v>
      </c>
      <c r="AE428" s="107">
        <f t="shared" si="27"/>
        <v>0</v>
      </c>
      <c r="AF428" s="65">
        <f t="shared" si="28"/>
        <v>0</v>
      </c>
      <c r="AG428" s="107">
        <f t="shared" si="29"/>
        <v>0</v>
      </c>
      <c r="AH428" s="124" t="s">
        <v>6051</v>
      </c>
      <c r="AI428" s="12">
        <f t="shared" si="30"/>
        <v>3</v>
      </c>
      <c r="AJ428" s="103"/>
      <c r="AK428" s="103"/>
      <c r="AL428" s="103"/>
      <c r="AM428" s="103"/>
      <c r="AN428" s="103"/>
      <c r="AO428" s="103"/>
      <c r="AP428" s="103"/>
      <c r="AQ428" s="103"/>
      <c r="AR428" s="103"/>
      <c r="AS428" s="103"/>
      <c r="AT428" s="103"/>
      <c r="AU428" s="103"/>
      <c r="AV428" s="103"/>
      <c r="AW428" s="103"/>
      <c r="AX428" s="103"/>
      <c r="AY428" s="103"/>
      <c r="AZ428" s="103"/>
      <c r="BA428" s="103"/>
      <c r="BB428" s="103"/>
      <c r="BC428" s="103"/>
      <c r="BD428" s="103"/>
      <c r="BE428" s="103"/>
      <c r="BF428" s="103"/>
      <c r="BG428" s="103"/>
      <c r="BH428" s="103"/>
      <c r="BI428" s="103"/>
    </row>
    <row r="429" spans="1:61" s="88" customFormat="1" x14ac:dyDescent="0.25">
      <c r="A429" s="103"/>
      <c r="B429" s="103" t="s">
        <v>1460</v>
      </c>
      <c r="C429" s="104" t="s">
        <v>1461</v>
      </c>
      <c r="D429" s="103">
        <v>34430</v>
      </c>
      <c r="E429" s="65">
        <v>0</v>
      </c>
      <c r="F429" s="65">
        <v>0</v>
      </c>
      <c r="G429" s="65">
        <v>0</v>
      </c>
      <c r="H429" s="65">
        <v>0</v>
      </c>
      <c r="I429" s="65">
        <v>0</v>
      </c>
      <c r="J429" s="65">
        <v>0</v>
      </c>
      <c r="K429" s="65">
        <v>0</v>
      </c>
      <c r="L429" s="65">
        <v>0</v>
      </c>
      <c r="M429" s="65">
        <v>0</v>
      </c>
      <c r="N429" s="65">
        <v>0</v>
      </c>
      <c r="O429" s="65">
        <v>0</v>
      </c>
      <c r="P429" s="65">
        <v>0</v>
      </c>
      <c r="Q429" s="65">
        <v>0</v>
      </c>
      <c r="R429" s="65">
        <v>0</v>
      </c>
      <c r="S429" s="65">
        <v>0</v>
      </c>
      <c r="T429" s="65">
        <v>0</v>
      </c>
      <c r="U429" s="65">
        <v>0</v>
      </c>
      <c r="V429" s="65">
        <v>0</v>
      </c>
      <c r="W429" s="65">
        <v>0</v>
      </c>
      <c r="X429" s="65">
        <v>0</v>
      </c>
      <c r="Y429" s="65">
        <v>0</v>
      </c>
      <c r="Z429" s="65">
        <v>0</v>
      </c>
      <c r="AA429" s="65">
        <v>0</v>
      </c>
      <c r="AB429" s="65">
        <v>0</v>
      </c>
      <c r="AC429" s="65">
        <v>0</v>
      </c>
      <c r="AD429" s="65">
        <v>0</v>
      </c>
      <c r="AE429" s="107">
        <f t="shared" si="27"/>
        <v>0</v>
      </c>
      <c r="AF429" s="65">
        <f t="shared" si="28"/>
        <v>0</v>
      </c>
      <c r="AG429" s="107">
        <f t="shared" si="29"/>
        <v>0</v>
      </c>
      <c r="AH429" s="124" t="s">
        <v>6054</v>
      </c>
      <c r="AI429" s="12">
        <f t="shared" si="30"/>
        <v>2.6669999999999998</v>
      </c>
      <c r="AJ429" s="103"/>
      <c r="AK429" s="103"/>
      <c r="AL429" s="103"/>
      <c r="AM429" s="103"/>
      <c r="AN429" s="103"/>
      <c r="AO429" s="103"/>
      <c r="AP429" s="103"/>
      <c r="AQ429" s="103"/>
      <c r="AR429" s="103"/>
      <c r="AS429" s="103"/>
      <c r="AT429" s="103"/>
      <c r="AU429" s="103"/>
      <c r="AV429" s="103"/>
      <c r="AW429" s="103"/>
      <c r="AX429" s="103"/>
      <c r="AY429" s="103"/>
      <c r="AZ429" s="103"/>
      <c r="BA429" s="103"/>
      <c r="BB429" s="103"/>
      <c r="BC429" s="103"/>
      <c r="BD429" s="103"/>
      <c r="BE429" s="103"/>
      <c r="BF429" s="103"/>
      <c r="BG429" s="103"/>
      <c r="BH429" s="103"/>
      <c r="BI429" s="103"/>
    </row>
    <row r="430" spans="1:61" s="88" customFormat="1" x14ac:dyDescent="0.25">
      <c r="A430" s="103"/>
      <c r="B430" s="103" t="s">
        <v>1464</v>
      </c>
      <c r="C430" s="104" t="s">
        <v>1465</v>
      </c>
      <c r="D430" s="103">
        <v>34430</v>
      </c>
      <c r="E430" s="65">
        <v>0</v>
      </c>
      <c r="F430" s="65">
        <v>0</v>
      </c>
      <c r="G430" s="65">
        <v>0</v>
      </c>
      <c r="H430" s="65">
        <v>0</v>
      </c>
      <c r="I430" s="65">
        <v>0</v>
      </c>
      <c r="J430" s="65">
        <v>0</v>
      </c>
      <c r="K430" s="65">
        <v>0</v>
      </c>
      <c r="L430" s="65">
        <v>0</v>
      </c>
      <c r="M430" s="65">
        <v>0</v>
      </c>
      <c r="N430" s="65">
        <v>0</v>
      </c>
      <c r="O430" s="65">
        <v>0</v>
      </c>
      <c r="P430" s="65">
        <v>0</v>
      </c>
      <c r="Q430" s="65">
        <v>0</v>
      </c>
      <c r="R430" s="65">
        <v>0</v>
      </c>
      <c r="S430" s="65">
        <v>0</v>
      </c>
      <c r="T430" s="65">
        <v>0</v>
      </c>
      <c r="U430" s="65">
        <v>0</v>
      </c>
      <c r="V430" s="65">
        <v>0</v>
      </c>
      <c r="W430" s="65">
        <v>0</v>
      </c>
      <c r="X430" s="65">
        <v>0</v>
      </c>
      <c r="Y430" s="65">
        <v>0</v>
      </c>
      <c r="Z430" s="65">
        <v>0</v>
      </c>
      <c r="AA430" s="65">
        <v>0</v>
      </c>
      <c r="AB430" s="65">
        <v>0</v>
      </c>
      <c r="AC430" s="65">
        <v>0</v>
      </c>
      <c r="AD430" s="65">
        <v>0</v>
      </c>
      <c r="AE430" s="107">
        <f t="shared" si="27"/>
        <v>0</v>
      </c>
      <c r="AF430" s="65">
        <f t="shared" si="28"/>
        <v>0</v>
      </c>
      <c r="AG430" s="107">
        <f t="shared" si="29"/>
        <v>0</v>
      </c>
      <c r="AH430" s="124" t="s">
        <v>6054</v>
      </c>
      <c r="AI430" s="12">
        <f t="shared" si="30"/>
        <v>2.6669999999999998</v>
      </c>
      <c r="AJ430" s="103"/>
      <c r="AK430" s="103"/>
      <c r="AL430" s="103"/>
      <c r="AM430" s="103"/>
      <c r="AN430" s="103"/>
      <c r="AO430" s="103"/>
      <c r="AP430" s="103"/>
      <c r="AQ430" s="103"/>
      <c r="AR430" s="103"/>
      <c r="AS430" s="103"/>
      <c r="AT430" s="103"/>
      <c r="AU430" s="103"/>
      <c r="AV430" s="103"/>
      <c r="AW430" s="103"/>
      <c r="AX430" s="103"/>
      <c r="AY430" s="103"/>
      <c r="AZ430" s="103"/>
      <c r="BA430" s="103"/>
      <c r="BB430" s="103"/>
      <c r="BC430" s="103"/>
      <c r="BD430" s="103"/>
      <c r="BE430" s="103"/>
      <c r="BF430" s="103"/>
      <c r="BG430" s="103"/>
      <c r="BH430" s="103"/>
      <c r="BI430" s="103"/>
    </row>
    <row r="431" spans="1:61" s="88" customFormat="1" x14ac:dyDescent="0.25">
      <c r="A431" s="103" t="s">
        <v>5136</v>
      </c>
      <c r="B431" s="103" t="s">
        <v>5476</v>
      </c>
      <c r="C431" s="104" t="s">
        <v>5477</v>
      </c>
      <c r="D431" s="103">
        <v>34430</v>
      </c>
      <c r="E431" s="65">
        <v>0</v>
      </c>
      <c r="F431" s="65">
        <v>0</v>
      </c>
      <c r="G431" s="65">
        <v>0</v>
      </c>
      <c r="H431" s="65">
        <v>0</v>
      </c>
      <c r="I431" s="65">
        <v>0</v>
      </c>
      <c r="J431" s="65">
        <v>0</v>
      </c>
      <c r="K431" s="65">
        <v>0</v>
      </c>
      <c r="L431" s="65">
        <v>0</v>
      </c>
      <c r="M431" s="65">
        <v>0</v>
      </c>
      <c r="N431" s="65">
        <v>0</v>
      </c>
      <c r="O431" s="65">
        <v>0</v>
      </c>
      <c r="P431" s="65">
        <v>0</v>
      </c>
      <c r="Q431" s="65">
        <v>0</v>
      </c>
      <c r="R431" s="65">
        <v>0</v>
      </c>
      <c r="S431" s="65">
        <v>0</v>
      </c>
      <c r="T431" s="65">
        <v>0</v>
      </c>
      <c r="U431" s="65">
        <v>0</v>
      </c>
      <c r="V431" s="65">
        <v>0</v>
      </c>
      <c r="W431" s="65">
        <v>0</v>
      </c>
      <c r="X431" s="65">
        <v>0</v>
      </c>
      <c r="Y431" s="65">
        <v>0</v>
      </c>
      <c r="Z431" s="65">
        <v>0</v>
      </c>
      <c r="AA431" s="65">
        <v>0</v>
      </c>
      <c r="AB431" s="65">
        <v>0</v>
      </c>
      <c r="AC431" s="65">
        <v>0</v>
      </c>
      <c r="AD431" s="65">
        <v>1</v>
      </c>
      <c r="AE431" s="107">
        <f t="shared" si="27"/>
        <v>1</v>
      </c>
      <c r="AF431" s="65">
        <f t="shared" si="28"/>
        <v>1</v>
      </c>
      <c r="AG431" s="107">
        <f t="shared" si="29"/>
        <v>1</v>
      </c>
      <c r="AH431" s="124" t="s">
        <v>6053</v>
      </c>
      <c r="AI431" s="12">
        <f t="shared" si="30"/>
        <v>3.6669999999999998</v>
      </c>
      <c r="AJ431" s="103"/>
      <c r="AK431" s="103"/>
      <c r="AL431" s="103"/>
      <c r="AM431" s="103"/>
      <c r="AN431" s="103"/>
      <c r="AO431" s="103"/>
      <c r="AP431" s="103"/>
      <c r="AQ431" s="103"/>
      <c r="AR431" s="103"/>
      <c r="AS431" s="103"/>
      <c r="AT431" s="103"/>
      <c r="AU431" s="103"/>
      <c r="AV431" s="103"/>
      <c r="AW431" s="103"/>
      <c r="AX431" s="103"/>
      <c r="AY431" s="103"/>
      <c r="AZ431" s="103"/>
      <c r="BA431" s="103"/>
      <c r="BB431" s="103"/>
      <c r="BC431" s="103"/>
      <c r="BD431" s="103"/>
      <c r="BE431" s="103"/>
      <c r="BF431" s="103"/>
      <c r="BG431" s="103"/>
      <c r="BH431" s="103"/>
      <c r="BI431" s="103"/>
    </row>
    <row r="432" spans="1:61" s="88" customFormat="1" x14ac:dyDescent="0.25">
      <c r="A432" s="103"/>
      <c r="B432" s="103" t="s">
        <v>1466</v>
      </c>
      <c r="C432" s="104" t="s">
        <v>1467</v>
      </c>
      <c r="D432" s="103">
        <v>34430</v>
      </c>
      <c r="E432" s="65">
        <v>0</v>
      </c>
      <c r="F432" s="65">
        <v>0</v>
      </c>
      <c r="G432" s="65">
        <v>0</v>
      </c>
      <c r="H432" s="65">
        <v>0</v>
      </c>
      <c r="I432" s="65">
        <v>0</v>
      </c>
      <c r="J432" s="65">
        <v>0</v>
      </c>
      <c r="K432" s="65">
        <v>0</v>
      </c>
      <c r="L432" s="65">
        <v>0</v>
      </c>
      <c r="M432" s="65">
        <v>0</v>
      </c>
      <c r="N432" s="65">
        <v>0</v>
      </c>
      <c r="O432" s="65">
        <v>0</v>
      </c>
      <c r="P432" s="65">
        <v>0</v>
      </c>
      <c r="Q432" s="65">
        <v>0</v>
      </c>
      <c r="R432" s="65">
        <v>0</v>
      </c>
      <c r="S432" s="65">
        <v>0</v>
      </c>
      <c r="T432" s="65">
        <v>0</v>
      </c>
      <c r="U432" s="65">
        <v>0</v>
      </c>
      <c r="V432" s="65">
        <v>0</v>
      </c>
      <c r="W432" s="65">
        <v>0</v>
      </c>
      <c r="X432" s="65">
        <v>0</v>
      </c>
      <c r="Y432" s="65">
        <v>0</v>
      </c>
      <c r="Z432" s="65">
        <v>0</v>
      </c>
      <c r="AA432" s="65">
        <v>0</v>
      </c>
      <c r="AB432" s="65">
        <v>0</v>
      </c>
      <c r="AC432" s="65">
        <v>0</v>
      </c>
      <c r="AD432" s="65">
        <v>0</v>
      </c>
      <c r="AE432" s="107">
        <f t="shared" si="27"/>
        <v>0</v>
      </c>
      <c r="AF432" s="65">
        <f t="shared" si="28"/>
        <v>0</v>
      </c>
      <c r="AG432" s="107">
        <f t="shared" si="29"/>
        <v>0</v>
      </c>
      <c r="AH432" s="124" t="s">
        <v>5135</v>
      </c>
      <c r="AI432" s="12">
        <f t="shared" si="30"/>
        <v>1</v>
      </c>
      <c r="AJ432" s="103"/>
      <c r="AK432" s="103"/>
      <c r="AL432" s="103"/>
      <c r="AM432" s="103"/>
      <c r="AN432" s="103"/>
      <c r="AO432" s="103"/>
      <c r="AP432" s="103"/>
      <c r="AQ432" s="103"/>
      <c r="AR432" s="103"/>
      <c r="AS432" s="103"/>
      <c r="AT432" s="103"/>
      <c r="AU432" s="103"/>
      <c r="AV432" s="103"/>
      <c r="AW432" s="103"/>
      <c r="AX432" s="103"/>
      <c r="AY432" s="103"/>
      <c r="AZ432" s="103"/>
      <c r="BA432" s="103"/>
      <c r="BB432" s="103"/>
      <c r="BC432" s="103"/>
      <c r="BD432" s="103"/>
      <c r="BE432" s="103"/>
      <c r="BF432" s="103"/>
      <c r="BG432" s="103"/>
      <c r="BH432" s="103"/>
      <c r="BI432" s="103"/>
    </row>
    <row r="433" spans="1:61" s="88" customFormat="1" x14ac:dyDescent="0.25">
      <c r="A433" s="103" t="s">
        <v>5136</v>
      </c>
      <c r="B433" s="103" t="s">
        <v>5478</v>
      </c>
      <c r="C433" s="104" t="s">
        <v>5479</v>
      </c>
      <c r="D433" s="103">
        <v>34430</v>
      </c>
      <c r="E433" s="65">
        <v>0</v>
      </c>
      <c r="F433" s="65">
        <v>0</v>
      </c>
      <c r="G433" s="65">
        <v>0</v>
      </c>
      <c r="H433" s="65">
        <v>0</v>
      </c>
      <c r="I433" s="65">
        <v>0</v>
      </c>
      <c r="J433" s="65">
        <v>1</v>
      </c>
      <c r="K433" s="65">
        <v>0</v>
      </c>
      <c r="L433" s="65">
        <v>0</v>
      </c>
      <c r="M433" s="65">
        <v>0</v>
      </c>
      <c r="N433" s="65">
        <v>0</v>
      </c>
      <c r="O433" s="65">
        <v>0</v>
      </c>
      <c r="P433" s="65">
        <v>0</v>
      </c>
      <c r="Q433" s="65">
        <v>0</v>
      </c>
      <c r="R433" s="65">
        <v>0</v>
      </c>
      <c r="S433" s="65">
        <v>0</v>
      </c>
      <c r="T433" s="65">
        <v>0</v>
      </c>
      <c r="U433" s="65">
        <v>0</v>
      </c>
      <c r="V433" s="65">
        <v>0</v>
      </c>
      <c r="W433" s="65">
        <v>0</v>
      </c>
      <c r="X433" s="65">
        <v>0</v>
      </c>
      <c r="Y433" s="65">
        <v>0</v>
      </c>
      <c r="Z433" s="65">
        <v>0</v>
      </c>
      <c r="AA433" s="65">
        <v>0</v>
      </c>
      <c r="AB433" s="65">
        <v>0</v>
      </c>
      <c r="AC433" s="65">
        <v>0</v>
      </c>
      <c r="AD433" s="65">
        <v>0</v>
      </c>
      <c r="AE433" s="107">
        <f t="shared" si="27"/>
        <v>1</v>
      </c>
      <c r="AF433" s="65">
        <f t="shared" si="28"/>
        <v>1</v>
      </c>
      <c r="AG433" s="107">
        <f t="shared" si="29"/>
        <v>2</v>
      </c>
      <c r="AH433" s="124" t="s">
        <v>6050</v>
      </c>
      <c r="AI433" s="12">
        <f t="shared" si="30"/>
        <v>2</v>
      </c>
      <c r="AJ433" s="103"/>
      <c r="AK433" s="103"/>
      <c r="AL433" s="103"/>
      <c r="AM433" s="103"/>
      <c r="AN433" s="103"/>
      <c r="AO433" s="103"/>
      <c r="AP433" s="103"/>
      <c r="AQ433" s="103"/>
      <c r="AR433" s="103"/>
      <c r="AS433" s="103"/>
      <c r="AT433" s="103"/>
      <c r="AU433" s="103"/>
      <c r="AV433" s="103"/>
      <c r="AW433" s="103"/>
      <c r="AX433" s="103"/>
      <c r="AY433" s="103"/>
      <c r="AZ433" s="103"/>
      <c r="BA433" s="103"/>
      <c r="BB433" s="103"/>
      <c r="BC433" s="103"/>
      <c r="BD433" s="103"/>
      <c r="BE433" s="103"/>
      <c r="BF433" s="103"/>
      <c r="BG433" s="103"/>
      <c r="BH433" s="103"/>
      <c r="BI433" s="103"/>
    </row>
    <row r="434" spans="1:61" s="88" customFormat="1" x14ac:dyDescent="0.25">
      <c r="A434" s="103" t="s">
        <v>5136</v>
      </c>
      <c r="B434" s="103" t="s">
        <v>5480</v>
      </c>
      <c r="C434" s="104" t="s">
        <v>5481</v>
      </c>
      <c r="D434" s="103">
        <v>34430</v>
      </c>
      <c r="E434" s="65">
        <v>0</v>
      </c>
      <c r="F434" s="65">
        <v>0</v>
      </c>
      <c r="G434" s="65">
        <v>0</v>
      </c>
      <c r="H434" s="65">
        <v>0</v>
      </c>
      <c r="I434" s="65">
        <v>0</v>
      </c>
      <c r="J434" s="65">
        <v>0</v>
      </c>
      <c r="K434" s="65">
        <v>0</v>
      </c>
      <c r="L434" s="65">
        <v>0</v>
      </c>
      <c r="M434" s="65">
        <v>0</v>
      </c>
      <c r="N434" s="65">
        <v>0</v>
      </c>
      <c r="O434" s="65">
        <v>0</v>
      </c>
      <c r="P434" s="65">
        <v>0</v>
      </c>
      <c r="Q434" s="65">
        <v>0</v>
      </c>
      <c r="R434" s="65">
        <v>0</v>
      </c>
      <c r="S434" s="65">
        <v>0</v>
      </c>
      <c r="T434" s="65">
        <v>0</v>
      </c>
      <c r="U434" s="65">
        <v>0</v>
      </c>
      <c r="V434" s="65">
        <v>0</v>
      </c>
      <c r="W434" s="65">
        <v>0</v>
      </c>
      <c r="X434" s="65">
        <v>0</v>
      </c>
      <c r="Y434" s="65">
        <v>0</v>
      </c>
      <c r="Z434" s="65">
        <v>0</v>
      </c>
      <c r="AA434" s="65">
        <v>0</v>
      </c>
      <c r="AB434" s="65">
        <v>0</v>
      </c>
      <c r="AC434" s="65">
        <v>0</v>
      </c>
      <c r="AD434" s="65">
        <v>0</v>
      </c>
      <c r="AE434" s="107">
        <f t="shared" si="27"/>
        <v>0</v>
      </c>
      <c r="AF434" s="65">
        <f t="shared" si="28"/>
        <v>0</v>
      </c>
      <c r="AG434" s="107">
        <f t="shared" si="29"/>
        <v>0</v>
      </c>
      <c r="AH434" s="124" t="s">
        <v>5136</v>
      </c>
      <c r="AI434" s="12">
        <f t="shared" si="30"/>
        <v>4</v>
      </c>
      <c r="AJ434" s="103"/>
      <c r="AK434" s="103"/>
      <c r="AL434" s="103"/>
      <c r="AM434" s="103"/>
      <c r="AN434" s="103"/>
      <c r="AO434" s="103"/>
      <c r="AP434" s="103"/>
      <c r="AQ434" s="103"/>
      <c r="AR434" s="103"/>
      <c r="AS434" s="103"/>
      <c r="AT434" s="103"/>
      <c r="AU434" s="103"/>
      <c r="AV434" s="103"/>
      <c r="AW434" s="103"/>
      <c r="AX434" s="103"/>
      <c r="AY434" s="103"/>
      <c r="AZ434" s="103"/>
      <c r="BA434" s="103"/>
      <c r="BB434" s="103"/>
      <c r="BC434" s="103"/>
      <c r="BD434" s="103"/>
      <c r="BE434" s="103"/>
      <c r="BF434" s="103"/>
      <c r="BG434" s="103"/>
      <c r="BH434" s="103"/>
      <c r="BI434" s="103"/>
    </row>
    <row r="435" spans="1:61" s="88" customFormat="1" x14ac:dyDescent="0.25">
      <c r="A435" s="103"/>
      <c r="B435" s="103" t="s">
        <v>1472</v>
      </c>
      <c r="C435" s="104" t="s">
        <v>1473</v>
      </c>
      <c r="D435" s="103">
        <v>34430</v>
      </c>
      <c r="E435" s="65">
        <v>0</v>
      </c>
      <c r="F435" s="65">
        <v>0</v>
      </c>
      <c r="G435" s="65">
        <v>0</v>
      </c>
      <c r="H435" s="65">
        <v>0</v>
      </c>
      <c r="I435" s="65">
        <v>0</v>
      </c>
      <c r="J435" s="65">
        <v>0</v>
      </c>
      <c r="K435" s="65">
        <v>0</v>
      </c>
      <c r="L435" s="65">
        <v>0</v>
      </c>
      <c r="M435" s="65">
        <v>0</v>
      </c>
      <c r="N435" s="65">
        <v>0</v>
      </c>
      <c r="O435" s="65">
        <v>0</v>
      </c>
      <c r="P435" s="65">
        <v>0</v>
      </c>
      <c r="Q435" s="65">
        <v>0</v>
      </c>
      <c r="R435" s="65">
        <v>0</v>
      </c>
      <c r="S435" s="65">
        <v>0</v>
      </c>
      <c r="T435" s="65">
        <v>0</v>
      </c>
      <c r="U435" s="65">
        <v>0</v>
      </c>
      <c r="V435" s="65">
        <v>0</v>
      </c>
      <c r="W435" s="65">
        <v>0</v>
      </c>
      <c r="X435" s="65">
        <v>0</v>
      </c>
      <c r="Y435" s="65">
        <v>0</v>
      </c>
      <c r="Z435" s="65">
        <v>0</v>
      </c>
      <c r="AA435" s="65">
        <v>0</v>
      </c>
      <c r="AB435" s="65">
        <v>0</v>
      </c>
      <c r="AC435" s="65">
        <v>0</v>
      </c>
      <c r="AD435" s="65">
        <v>0</v>
      </c>
      <c r="AE435" s="107">
        <f t="shared" si="27"/>
        <v>0</v>
      </c>
      <c r="AF435" s="65">
        <f t="shared" si="28"/>
        <v>0</v>
      </c>
      <c r="AG435" s="107">
        <f t="shared" si="29"/>
        <v>0</v>
      </c>
      <c r="AH435" s="124" t="s">
        <v>6051</v>
      </c>
      <c r="AI435" s="12">
        <f t="shared" si="30"/>
        <v>3</v>
      </c>
      <c r="AJ435" s="103"/>
      <c r="AK435" s="103"/>
      <c r="AL435" s="103"/>
      <c r="AM435" s="103"/>
      <c r="AN435" s="103"/>
      <c r="AO435" s="103"/>
      <c r="AP435" s="103"/>
      <c r="AQ435" s="103"/>
      <c r="AR435" s="103"/>
      <c r="AS435" s="103"/>
      <c r="AT435" s="103"/>
      <c r="AU435" s="103"/>
      <c r="AV435" s="103"/>
      <c r="AW435" s="103"/>
      <c r="AX435" s="103"/>
      <c r="AY435" s="103"/>
      <c r="AZ435" s="103"/>
      <c r="BA435" s="103"/>
      <c r="BB435" s="103"/>
      <c r="BC435" s="103"/>
      <c r="BD435" s="103"/>
      <c r="BE435" s="103"/>
      <c r="BF435" s="103"/>
      <c r="BG435" s="103"/>
      <c r="BH435" s="103"/>
      <c r="BI435" s="103"/>
    </row>
    <row r="436" spans="1:61" s="88" customFormat="1" x14ac:dyDescent="0.25">
      <c r="A436" s="103"/>
      <c r="B436" s="103" t="s">
        <v>1474</v>
      </c>
      <c r="C436" s="104" t="s">
        <v>1475</v>
      </c>
      <c r="D436" s="103">
        <v>34430</v>
      </c>
      <c r="E436" s="65">
        <v>0</v>
      </c>
      <c r="F436" s="65">
        <v>0</v>
      </c>
      <c r="G436" s="65">
        <v>0</v>
      </c>
      <c r="H436" s="65">
        <v>0</v>
      </c>
      <c r="I436" s="65">
        <v>0</v>
      </c>
      <c r="J436" s="65">
        <v>0</v>
      </c>
      <c r="K436" s="65">
        <v>0</v>
      </c>
      <c r="L436" s="65">
        <v>0</v>
      </c>
      <c r="M436" s="65">
        <v>0</v>
      </c>
      <c r="N436" s="65">
        <v>0</v>
      </c>
      <c r="O436" s="65">
        <v>0</v>
      </c>
      <c r="P436" s="65">
        <v>0</v>
      </c>
      <c r="Q436" s="65">
        <v>0</v>
      </c>
      <c r="R436" s="65">
        <v>0</v>
      </c>
      <c r="S436" s="65">
        <v>0</v>
      </c>
      <c r="T436" s="65">
        <v>0</v>
      </c>
      <c r="U436" s="65">
        <v>0</v>
      </c>
      <c r="V436" s="65">
        <v>0</v>
      </c>
      <c r="W436" s="65">
        <v>0</v>
      </c>
      <c r="X436" s="65">
        <v>0</v>
      </c>
      <c r="Y436" s="65">
        <v>0</v>
      </c>
      <c r="Z436" s="65">
        <v>0</v>
      </c>
      <c r="AA436" s="65">
        <v>0</v>
      </c>
      <c r="AB436" s="65">
        <v>0</v>
      </c>
      <c r="AC436" s="65">
        <v>0</v>
      </c>
      <c r="AD436" s="65">
        <v>0</v>
      </c>
      <c r="AE436" s="107">
        <f t="shared" si="27"/>
        <v>0</v>
      </c>
      <c r="AF436" s="65">
        <f t="shared" si="28"/>
        <v>0</v>
      </c>
      <c r="AG436" s="107">
        <f t="shared" si="29"/>
        <v>0</v>
      </c>
      <c r="AH436" s="124" t="s">
        <v>6054</v>
      </c>
      <c r="AI436" s="12">
        <f t="shared" si="30"/>
        <v>2.6669999999999998</v>
      </c>
      <c r="AJ436" s="103"/>
      <c r="AK436" s="103"/>
      <c r="AL436" s="103"/>
      <c r="AM436" s="103"/>
      <c r="AN436" s="103"/>
      <c r="AO436" s="103"/>
      <c r="AP436" s="103"/>
      <c r="AQ436" s="103"/>
      <c r="AR436" s="103"/>
      <c r="AS436" s="103"/>
      <c r="AT436" s="103"/>
      <c r="AU436" s="103"/>
      <c r="AV436" s="103"/>
      <c r="AW436" s="103"/>
      <c r="AX436" s="103"/>
      <c r="AY436" s="103"/>
      <c r="AZ436" s="103"/>
      <c r="BA436" s="103"/>
      <c r="BB436" s="103"/>
      <c r="BC436" s="103"/>
      <c r="BD436" s="103"/>
      <c r="BE436" s="103"/>
      <c r="BF436" s="103"/>
      <c r="BG436" s="103"/>
      <c r="BH436" s="103"/>
      <c r="BI436" s="103"/>
    </row>
    <row r="437" spans="1:61" s="88" customFormat="1" x14ac:dyDescent="0.25">
      <c r="A437" s="103" t="s">
        <v>5136</v>
      </c>
      <c r="B437" s="103" t="s">
        <v>5482</v>
      </c>
      <c r="C437" s="104" t="s">
        <v>5483</v>
      </c>
      <c r="D437" s="103">
        <v>34430</v>
      </c>
      <c r="E437" s="65">
        <v>0</v>
      </c>
      <c r="F437" s="65">
        <v>0</v>
      </c>
      <c r="G437" s="65">
        <v>0</v>
      </c>
      <c r="H437" s="65">
        <v>0</v>
      </c>
      <c r="I437" s="65">
        <v>0</v>
      </c>
      <c r="J437" s="65">
        <v>1</v>
      </c>
      <c r="K437" s="65">
        <v>0</v>
      </c>
      <c r="L437" s="65">
        <v>0</v>
      </c>
      <c r="M437" s="65">
        <v>0</v>
      </c>
      <c r="N437" s="65">
        <v>0</v>
      </c>
      <c r="O437" s="65">
        <v>0</v>
      </c>
      <c r="P437" s="65">
        <v>0</v>
      </c>
      <c r="Q437" s="65">
        <v>0</v>
      </c>
      <c r="R437" s="65">
        <v>1</v>
      </c>
      <c r="S437" s="65">
        <v>0</v>
      </c>
      <c r="T437" s="65">
        <v>0</v>
      </c>
      <c r="U437" s="65">
        <v>0</v>
      </c>
      <c r="V437" s="65">
        <v>0</v>
      </c>
      <c r="W437" s="65">
        <v>0</v>
      </c>
      <c r="X437" s="65">
        <v>1</v>
      </c>
      <c r="Y437" s="65">
        <v>0</v>
      </c>
      <c r="Z437" s="65">
        <v>0</v>
      </c>
      <c r="AA437" s="65">
        <v>0</v>
      </c>
      <c r="AB437" s="65">
        <v>1</v>
      </c>
      <c r="AC437" s="65">
        <v>0</v>
      </c>
      <c r="AD437" s="65">
        <v>0</v>
      </c>
      <c r="AE437" s="107">
        <f t="shared" si="27"/>
        <v>4</v>
      </c>
      <c r="AF437" s="65">
        <f t="shared" si="28"/>
        <v>1</v>
      </c>
      <c r="AG437" s="107">
        <f t="shared" si="29"/>
        <v>5</v>
      </c>
      <c r="AH437" s="124" t="s">
        <v>6054</v>
      </c>
      <c r="AI437" s="12">
        <f t="shared" si="30"/>
        <v>2.6669999999999998</v>
      </c>
      <c r="AJ437" s="103"/>
      <c r="AK437" s="103"/>
      <c r="AL437" s="103"/>
      <c r="AM437" s="103"/>
      <c r="AN437" s="103"/>
      <c r="AO437" s="103"/>
      <c r="AP437" s="103"/>
      <c r="AQ437" s="103"/>
      <c r="AR437" s="103"/>
      <c r="AS437" s="103"/>
      <c r="AT437" s="103"/>
      <c r="AU437" s="103"/>
      <c r="AV437" s="103"/>
      <c r="AW437" s="103"/>
      <c r="AX437" s="103"/>
      <c r="AY437" s="103"/>
      <c r="AZ437" s="103"/>
      <c r="BA437" s="103"/>
      <c r="BB437" s="103"/>
      <c r="BC437" s="103"/>
      <c r="BD437" s="103"/>
      <c r="BE437" s="103"/>
      <c r="BF437" s="103"/>
      <c r="BG437" s="103"/>
      <c r="BH437" s="103"/>
      <c r="BI437" s="103"/>
    </row>
    <row r="438" spans="1:61" s="88" customFormat="1" x14ac:dyDescent="0.25">
      <c r="A438" s="103"/>
      <c r="B438" s="103" t="s">
        <v>1476</v>
      </c>
      <c r="C438" s="104" t="s">
        <v>1477</v>
      </c>
      <c r="D438" s="103">
        <v>34430</v>
      </c>
      <c r="E438" s="65">
        <v>0</v>
      </c>
      <c r="F438" s="65">
        <v>0</v>
      </c>
      <c r="G438" s="65">
        <v>0</v>
      </c>
      <c r="H438" s="65">
        <v>0</v>
      </c>
      <c r="I438" s="65">
        <v>0</v>
      </c>
      <c r="J438" s="65">
        <v>1</v>
      </c>
      <c r="K438" s="65">
        <v>0</v>
      </c>
      <c r="L438" s="65">
        <v>0</v>
      </c>
      <c r="M438" s="65">
        <v>0</v>
      </c>
      <c r="N438" s="65">
        <v>0</v>
      </c>
      <c r="O438" s="65">
        <v>0</v>
      </c>
      <c r="P438" s="65">
        <v>0</v>
      </c>
      <c r="Q438" s="65">
        <v>0</v>
      </c>
      <c r="R438" s="65">
        <v>0</v>
      </c>
      <c r="S438" s="65">
        <v>0</v>
      </c>
      <c r="T438" s="65">
        <v>0</v>
      </c>
      <c r="U438" s="65">
        <v>0</v>
      </c>
      <c r="V438" s="65">
        <v>0</v>
      </c>
      <c r="W438" s="65">
        <v>0</v>
      </c>
      <c r="X438" s="65">
        <v>0</v>
      </c>
      <c r="Y438" s="65">
        <v>0</v>
      </c>
      <c r="Z438" s="65">
        <v>0</v>
      </c>
      <c r="AA438" s="65">
        <v>0</v>
      </c>
      <c r="AB438" s="65">
        <v>0</v>
      </c>
      <c r="AC438" s="65">
        <v>0</v>
      </c>
      <c r="AD438" s="65">
        <v>0</v>
      </c>
      <c r="AE438" s="107">
        <f t="shared" si="27"/>
        <v>1</v>
      </c>
      <c r="AF438" s="65">
        <f t="shared" si="28"/>
        <v>1</v>
      </c>
      <c r="AG438" s="107">
        <f t="shared" si="29"/>
        <v>2</v>
      </c>
      <c r="AH438" s="124" t="s">
        <v>6054</v>
      </c>
      <c r="AI438" s="12">
        <f t="shared" si="30"/>
        <v>2.6669999999999998</v>
      </c>
      <c r="AJ438" s="103"/>
      <c r="AK438" s="103"/>
      <c r="AL438" s="103"/>
      <c r="AM438" s="103"/>
      <c r="AN438" s="103"/>
      <c r="AO438" s="103"/>
      <c r="AP438" s="103"/>
      <c r="AQ438" s="103"/>
      <c r="AR438" s="103"/>
      <c r="AS438" s="103"/>
      <c r="AT438" s="103"/>
      <c r="AU438" s="103"/>
      <c r="AV438" s="103"/>
      <c r="AW438" s="103"/>
      <c r="AX438" s="103"/>
      <c r="AY438" s="103"/>
      <c r="AZ438" s="103"/>
      <c r="BA438" s="103"/>
      <c r="BB438" s="103"/>
      <c r="BC438" s="103"/>
      <c r="BD438" s="103"/>
      <c r="BE438" s="103"/>
      <c r="BF438" s="103"/>
      <c r="BG438" s="103"/>
      <c r="BH438" s="103"/>
      <c r="BI438" s="103"/>
    </row>
    <row r="439" spans="1:61" s="88" customFormat="1" x14ac:dyDescent="0.25">
      <c r="A439" s="103" t="s">
        <v>5136</v>
      </c>
      <c r="B439" s="103" t="s">
        <v>5484</v>
      </c>
      <c r="C439" s="104" t="s">
        <v>5485</v>
      </c>
      <c r="D439" s="103">
        <v>34430</v>
      </c>
      <c r="E439" s="65">
        <v>0</v>
      </c>
      <c r="F439" s="65">
        <v>0</v>
      </c>
      <c r="G439" s="65">
        <v>0</v>
      </c>
      <c r="H439" s="65">
        <v>0</v>
      </c>
      <c r="I439" s="65">
        <v>0</v>
      </c>
      <c r="J439" s="65">
        <v>0</v>
      </c>
      <c r="K439" s="65">
        <v>0</v>
      </c>
      <c r="L439" s="65">
        <v>0</v>
      </c>
      <c r="M439" s="65">
        <v>0</v>
      </c>
      <c r="N439" s="65">
        <v>0</v>
      </c>
      <c r="O439" s="65">
        <v>0</v>
      </c>
      <c r="P439" s="65">
        <v>0</v>
      </c>
      <c r="Q439" s="65">
        <v>0</v>
      </c>
      <c r="R439" s="65">
        <v>0</v>
      </c>
      <c r="S439" s="65">
        <v>0</v>
      </c>
      <c r="T439" s="65">
        <v>0</v>
      </c>
      <c r="U439" s="65">
        <v>0</v>
      </c>
      <c r="V439" s="65">
        <v>0</v>
      </c>
      <c r="W439" s="65">
        <v>0</v>
      </c>
      <c r="X439" s="65">
        <v>0</v>
      </c>
      <c r="Y439" s="65">
        <v>0</v>
      </c>
      <c r="Z439" s="65">
        <v>0</v>
      </c>
      <c r="AA439" s="65">
        <v>0</v>
      </c>
      <c r="AB439" s="65">
        <v>0</v>
      </c>
      <c r="AC439" s="65">
        <v>0</v>
      </c>
      <c r="AD439" s="65">
        <v>0</v>
      </c>
      <c r="AE439" s="107">
        <f t="shared" si="27"/>
        <v>0</v>
      </c>
      <c r="AF439" s="65">
        <f t="shared" si="28"/>
        <v>0</v>
      </c>
      <c r="AG439" s="107">
        <f t="shared" si="29"/>
        <v>0</v>
      </c>
      <c r="AH439" s="124" t="s">
        <v>6049</v>
      </c>
      <c r="AI439" s="12">
        <f t="shared" si="30"/>
        <v>3.3330000000000002</v>
      </c>
      <c r="AJ439" s="103"/>
      <c r="AK439" s="103"/>
      <c r="AL439" s="103"/>
      <c r="AM439" s="103"/>
      <c r="AN439" s="103"/>
      <c r="AO439" s="103"/>
      <c r="AP439" s="103"/>
      <c r="AQ439" s="103"/>
      <c r="AR439" s="103"/>
      <c r="AS439" s="103"/>
      <c r="AT439" s="103"/>
      <c r="AU439" s="103"/>
      <c r="AV439" s="103"/>
      <c r="AW439" s="103"/>
      <c r="AX439" s="103"/>
      <c r="AY439" s="103"/>
      <c r="AZ439" s="103"/>
      <c r="BA439" s="103"/>
      <c r="BB439" s="103"/>
      <c r="BC439" s="103"/>
      <c r="BD439" s="103"/>
      <c r="BE439" s="103"/>
      <c r="BF439" s="103"/>
      <c r="BG439" s="103"/>
      <c r="BH439" s="103"/>
      <c r="BI439" s="103"/>
    </row>
    <row r="440" spans="1:61" s="88" customFormat="1" x14ac:dyDescent="0.25">
      <c r="A440" s="103"/>
      <c r="B440" s="103" t="s">
        <v>1478</v>
      </c>
      <c r="C440" s="104" t="s">
        <v>1479</v>
      </c>
      <c r="D440" s="103">
        <v>34430</v>
      </c>
      <c r="E440" s="65">
        <v>0</v>
      </c>
      <c r="F440" s="65">
        <v>1</v>
      </c>
      <c r="G440" s="65">
        <v>0</v>
      </c>
      <c r="H440" s="65">
        <v>0</v>
      </c>
      <c r="I440" s="65">
        <v>0</v>
      </c>
      <c r="J440" s="65">
        <v>0</v>
      </c>
      <c r="K440" s="65">
        <v>0</v>
      </c>
      <c r="L440" s="65">
        <v>0</v>
      </c>
      <c r="M440" s="65">
        <v>0</v>
      </c>
      <c r="N440" s="65">
        <v>0</v>
      </c>
      <c r="O440" s="65">
        <v>0</v>
      </c>
      <c r="P440" s="65">
        <v>0</v>
      </c>
      <c r="Q440" s="65">
        <v>0</v>
      </c>
      <c r="R440" s="65">
        <v>0</v>
      </c>
      <c r="S440" s="65">
        <v>0</v>
      </c>
      <c r="T440" s="65">
        <v>0</v>
      </c>
      <c r="U440" s="65">
        <v>0</v>
      </c>
      <c r="V440" s="65">
        <v>0</v>
      </c>
      <c r="W440" s="65">
        <v>0</v>
      </c>
      <c r="X440" s="65">
        <v>0</v>
      </c>
      <c r="Y440" s="65">
        <v>0</v>
      </c>
      <c r="Z440" s="65">
        <v>0</v>
      </c>
      <c r="AA440" s="65">
        <v>0</v>
      </c>
      <c r="AB440" s="65">
        <v>0</v>
      </c>
      <c r="AC440" s="65">
        <v>0</v>
      </c>
      <c r="AD440" s="65">
        <v>0</v>
      </c>
      <c r="AE440" s="107">
        <f t="shared" si="27"/>
        <v>1</v>
      </c>
      <c r="AF440" s="65">
        <f t="shared" si="28"/>
        <v>1</v>
      </c>
      <c r="AG440" s="107">
        <f t="shared" si="29"/>
        <v>1</v>
      </c>
      <c r="AH440" s="124" t="s">
        <v>6048</v>
      </c>
      <c r="AI440" s="12">
        <f t="shared" si="30"/>
        <v>2.3330000000000002</v>
      </c>
      <c r="AJ440" s="103"/>
      <c r="AK440" s="103"/>
      <c r="AL440" s="103"/>
      <c r="AM440" s="103"/>
      <c r="AN440" s="103"/>
      <c r="AO440" s="103"/>
      <c r="AP440" s="103"/>
      <c r="AQ440" s="103"/>
      <c r="AR440" s="103"/>
      <c r="AS440" s="103"/>
      <c r="AT440" s="103"/>
      <c r="AU440" s="103"/>
      <c r="AV440" s="103"/>
      <c r="AW440" s="103"/>
      <c r="AX440" s="103"/>
      <c r="AY440" s="103"/>
      <c r="AZ440" s="103"/>
      <c r="BA440" s="103"/>
      <c r="BB440" s="103"/>
      <c r="BC440" s="103"/>
      <c r="BD440" s="103"/>
      <c r="BE440" s="103"/>
      <c r="BF440" s="103"/>
      <c r="BG440" s="103"/>
      <c r="BH440" s="103"/>
      <c r="BI440" s="103"/>
    </row>
    <row r="441" spans="1:61" s="88" customFormat="1" x14ac:dyDescent="0.25">
      <c r="A441" s="103"/>
      <c r="B441" s="103" t="s">
        <v>1480</v>
      </c>
      <c r="C441" s="104" t="s">
        <v>1481</v>
      </c>
      <c r="D441" s="103">
        <v>34430</v>
      </c>
      <c r="E441" s="65">
        <v>0</v>
      </c>
      <c r="F441" s="65">
        <v>0</v>
      </c>
      <c r="G441" s="65">
        <v>0</v>
      </c>
      <c r="H441" s="65">
        <v>0</v>
      </c>
      <c r="I441" s="65">
        <v>0</v>
      </c>
      <c r="J441" s="65">
        <v>1</v>
      </c>
      <c r="K441" s="65">
        <v>0</v>
      </c>
      <c r="L441" s="65">
        <v>0</v>
      </c>
      <c r="M441" s="65">
        <v>0</v>
      </c>
      <c r="N441" s="65">
        <v>0</v>
      </c>
      <c r="O441" s="65">
        <v>0</v>
      </c>
      <c r="P441" s="65">
        <v>1</v>
      </c>
      <c r="Q441" s="65">
        <v>0</v>
      </c>
      <c r="R441" s="65">
        <v>1</v>
      </c>
      <c r="S441" s="65">
        <v>0</v>
      </c>
      <c r="T441" s="65">
        <v>0</v>
      </c>
      <c r="U441" s="65">
        <v>0</v>
      </c>
      <c r="V441" s="65">
        <v>0</v>
      </c>
      <c r="W441" s="65">
        <v>0</v>
      </c>
      <c r="X441" s="65">
        <v>0</v>
      </c>
      <c r="Y441" s="65">
        <v>0</v>
      </c>
      <c r="Z441" s="65">
        <v>0</v>
      </c>
      <c r="AA441" s="65">
        <v>0</v>
      </c>
      <c r="AB441" s="65">
        <v>0</v>
      </c>
      <c r="AC441" s="65">
        <v>0</v>
      </c>
      <c r="AD441" s="65">
        <v>0</v>
      </c>
      <c r="AE441" s="107">
        <f t="shared" si="27"/>
        <v>3</v>
      </c>
      <c r="AF441" s="65">
        <f t="shared" si="28"/>
        <v>1</v>
      </c>
      <c r="AG441" s="107">
        <f t="shared" si="29"/>
        <v>4</v>
      </c>
      <c r="AH441" s="124" t="s">
        <v>6049</v>
      </c>
      <c r="AI441" s="12">
        <f t="shared" si="30"/>
        <v>3.3330000000000002</v>
      </c>
      <c r="AJ441" s="103"/>
      <c r="AK441" s="103"/>
      <c r="AL441" s="103"/>
      <c r="AM441" s="103"/>
      <c r="AN441" s="103"/>
      <c r="AO441" s="103"/>
      <c r="AP441" s="103"/>
      <c r="AQ441" s="103"/>
      <c r="AR441" s="103"/>
      <c r="AS441" s="103"/>
      <c r="AT441" s="103"/>
      <c r="AU441" s="103"/>
      <c r="AV441" s="103"/>
      <c r="AW441" s="103"/>
      <c r="AX441" s="103"/>
      <c r="AY441" s="103"/>
      <c r="AZ441" s="103"/>
      <c r="BA441" s="103"/>
      <c r="BB441" s="103"/>
      <c r="BC441" s="103"/>
      <c r="BD441" s="103"/>
      <c r="BE441" s="103"/>
      <c r="BF441" s="103"/>
      <c r="BG441" s="103"/>
      <c r="BH441" s="103"/>
      <c r="BI441" s="103"/>
    </row>
    <row r="442" spans="1:61" s="88" customFormat="1" x14ac:dyDescent="0.25">
      <c r="A442" s="103" t="s">
        <v>5136</v>
      </c>
      <c r="B442" s="103" t="s">
        <v>5486</v>
      </c>
      <c r="C442" s="104" t="s">
        <v>5487</v>
      </c>
      <c r="D442" s="103">
        <v>34430</v>
      </c>
      <c r="E442" s="65">
        <v>0</v>
      </c>
      <c r="F442" s="65">
        <v>0</v>
      </c>
      <c r="G442" s="65">
        <v>0</v>
      </c>
      <c r="H442" s="65">
        <v>0</v>
      </c>
      <c r="I442" s="65">
        <v>0</v>
      </c>
      <c r="J442" s="65">
        <v>0</v>
      </c>
      <c r="K442" s="65">
        <v>0</v>
      </c>
      <c r="L442" s="65">
        <v>0</v>
      </c>
      <c r="M442" s="65">
        <v>0</v>
      </c>
      <c r="N442" s="65">
        <v>0</v>
      </c>
      <c r="O442" s="65">
        <v>0</v>
      </c>
      <c r="P442" s="65">
        <v>0</v>
      </c>
      <c r="Q442" s="65">
        <v>0</v>
      </c>
      <c r="R442" s="65">
        <v>0</v>
      </c>
      <c r="S442" s="65">
        <v>0</v>
      </c>
      <c r="T442" s="65">
        <v>0</v>
      </c>
      <c r="U442" s="65">
        <v>0</v>
      </c>
      <c r="V442" s="65">
        <v>0</v>
      </c>
      <c r="W442" s="65">
        <v>0</v>
      </c>
      <c r="X442" s="65">
        <v>0</v>
      </c>
      <c r="Y442" s="65">
        <v>0</v>
      </c>
      <c r="Z442" s="65">
        <v>0</v>
      </c>
      <c r="AA442" s="65">
        <v>0</v>
      </c>
      <c r="AB442" s="65">
        <v>0</v>
      </c>
      <c r="AC442" s="65">
        <v>0</v>
      </c>
      <c r="AD442" s="65">
        <v>0</v>
      </c>
      <c r="AE442" s="107">
        <f t="shared" si="27"/>
        <v>0</v>
      </c>
      <c r="AF442" s="65">
        <f t="shared" si="28"/>
        <v>0</v>
      </c>
      <c r="AG442" s="107">
        <f t="shared" si="29"/>
        <v>0</v>
      </c>
      <c r="AH442" s="124" t="s">
        <v>6049</v>
      </c>
      <c r="AI442" s="12">
        <f t="shared" si="30"/>
        <v>3.3330000000000002</v>
      </c>
      <c r="AJ442" s="103"/>
      <c r="AK442" s="103"/>
      <c r="AL442" s="103"/>
      <c r="AM442" s="103"/>
      <c r="AN442" s="103"/>
      <c r="AO442" s="103"/>
      <c r="AP442" s="103"/>
      <c r="AQ442" s="103"/>
      <c r="AR442" s="103"/>
      <c r="AS442" s="103"/>
      <c r="AT442" s="103"/>
      <c r="AU442" s="103"/>
      <c r="AV442" s="103"/>
      <c r="AW442" s="103"/>
      <c r="AX442" s="103"/>
      <c r="AY442" s="103"/>
      <c r="AZ442" s="103"/>
      <c r="BA442" s="103"/>
      <c r="BB442" s="103"/>
      <c r="BC442" s="103"/>
      <c r="BD442" s="103"/>
      <c r="BE442" s="103"/>
      <c r="BF442" s="103"/>
      <c r="BG442" s="103"/>
      <c r="BH442" s="103"/>
      <c r="BI442" s="103"/>
    </row>
    <row r="443" spans="1:61" s="88" customFormat="1" x14ac:dyDescent="0.25">
      <c r="A443" s="103"/>
      <c r="B443" s="103" t="s">
        <v>1482</v>
      </c>
      <c r="C443" s="104" t="s">
        <v>1483</v>
      </c>
      <c r="D443" s="103">
        <v>34430</v>
      </c>
      <c r="E443" s="65">
        <v>0</v>
      </c>
      <c r="F443" s="65">
        <v>0</v>
      </c>
      <c r="G443" s="65">
        <v>0</v>
      </c>
      <c r="H443" s="65">
        <v>0</v>
      </c>
      <c r="I443" s="65">
        <v>0</v>
      </c>
      <c r="J443" s="65">
        <v>0</v>
      </c>
      <c r="K443" s="65">
        <v>0</v>
      </c>
      <c r="L443" s="65">
        <v>0</v>
      </c>
      <c r="M443" s="65">
        <v>0</v>
      </c>
      <c r="N443" s="65">
        <v>0</v>
      </c>
      <c r="O443" s="65">
        <v>0</v>
      </c>
      <c r="P443" s="65">
        <v>0</v>
      </c>
      <c r="Q443" s="65">
        <v>0</v>
      </c>
      <c r="R443" s="65">
        <v>0</v>
      </c>
      <c r="S443" s="65">
        <v>0</v>
      </c>
      <c r="T443" s="65">
        <v>0</v>
      </c>
      <c r="U443" s="65">
        <v>0</v>
      </c>
      <c r="V443" s="65">
        <v>0</v>
      </c>
      <c r="W443" s="65">
        <v>0</v>
      </c>
      <c r="X443" s="65">
        <v>0</v>
      </c>
      <c r="Y443" s="65">
        <v>0</v>
      </c>
      <c r="Z443" s="65">
        <v>0</v>
      </c>
      <c r="AA443" s="65">
        <v>0</v>
      </c>
      <c r="AB443" s="65">
        <v>0</v>
      </c>
      <c r="AC443" s="65">
        <v>0</v>
      </c>
      <c r="AD443" s="65">
        <v>0</v>
      </c>
      <c r="AE443" s="107">
        <f t="shared" si="27"/>
        <v>0</v>
      </c>
      <c r="AF443" s="65">
        <f t="shared" si="28"/>
        <v>0</v>
      </c>
      <c r="AG443" s="107">
        <f t="shared" si="29"/>
        <v>0</v>
      </c>
      <c r="AH443" s="124" t="s">
        <v>6053</v>
      </c>
      <c r="AI443" s="12">
        <f t="shared" si="30"/>
        <v>3.6669999999999998</v>
      </c>
      <c r="AJ443" s="103"/>
      <c r="AK443" s="103"/>
      <c r="AL443" s="103"/>
      <c r="AM443" s="103"/>
      <c r="AN443" s="103"/>
      <c r="AO443" s="103"/>
      <c r="AP443" s="103"/>
      <c r="AQ443" s="103"/>
      <c r="AR443" s="103"/>
      <c r="AS443" s="103"/>
      <c r="AT443" s="103"/>
      <c r="AU443" s="103"/>
      <c r="AV443" s="103"/>
      <c r="AW443" s="103"/>
      <c r="AX443" s="103"/>
      <c r="AY443" s="103"/>
      <c r="AZ443" s="103"/>
      <c r="BA443" s="103"/>
      <c r="BB443" s="103"/>
      <c r="BC443" s="103"/>
      <c r="BD443" s="103"/>
      <c r="BE443" s="103"/>
      <c r="BF443" s="103"/>
      <c r="BG443" s="103"/>
      <c r="BH443" s="103"/>
      <c r="BI443" s="103"/>
    </row>
    <row r="444" spans="1:61" s="88" customFormat="1" x14ac:dyDescent="0.25">
      <c r="A444" s="103" t="s">
        <v>5136</v>
      </c>
      <c r="B444" s="103" t="s">
        <v>5488</v>
      </c>
      <c r="C444" s="104" t="s">
        <v>5489</v>
      </c>
      <c r="D444" s="103">
        <v>34430</v>
      </c>
      <c r="E444" s="65">
        <v>0</v>
      </c>
      <c r="F444" s="65">
        <v>0</v>
      </c>
      <c r="G444" s="65">
        <v>0</v>
      </c>
      <c r="H444" s="65">
        <v>0</v>
      </c>
      <c r="I444" s="65">
        <v>0</v>
      </c>
      <c r="J444" s="65">
        <v>0</v>
      </c>
      <c r="K444" s="65">
        <v>0</v>
      </c>
      <c r="L444" s="65">
        <v>0</v>
      </c>
      <c r="M444" s="65">
        <v>0</v>
      </c>
      <c r="N444" s="65">
        <v>0</v>
      </c>
      <c r="O444" s="65">
        <v>0</v>
      </c>
      <c r="P444" s="65">
        <v>0</v>
      </c>
      <c r="Q444" s="65">
        <v>0</v>
      </c>
      <c r="R444" s="65">
        <v>0</v>
      </c>
      <c r="S444" s="65">
        <v>0</v>
      </c>
      <c r="T444" s="65">
        <v>0</v>
      </c>
      <c r="U444" s="65">
        <v>0</v>
      </c>
      <c r="V444" s="65">
        <v>0</v>
      </c>
      <c r="W444" s="65">
        <v>0</v>
      </c>
      <c r="X444" s="65">
        <v>0</v>
      </c>
      <c r="Y444" s="65">
        <v>0</v>
      </c>
      <c r="Z444" s="65">
        <v>0</v>
      </c>
      <c r="AA444" s="65">
        <v>0</v>
      </c>
      <c r="AB444" s="65">
        <v>0</v>
      </c>
      <c r="AC444" s="65">
        <v>0</v>
      </c>
      <c r="AD444" s="65">
        <v>0</v>
      </c>
      <c r="AE444" s="107">
        <f t="shared" si="27"/>
        <v>0</v>
      </c>
      <c r="AF444" s="65">
        <f t="shared" si="28"/>
        <v>0</v>
      </c>
      <c r="AG444" s="107">
        <f t="shared" si="29"/>
        <v>0</v>
      </c>
      <c r="AH444" s="124" t="s">
        <v>6051</v>
      </c>
      <c r="AI444" s="12">
        <f t="shared" si="30"/>
        <v>3</v>
      </c>
      <c r="AJ444" s="103"/>
      <c r="AK444" s="103"/>
      <c r="AL444" s="103"/>
      <c r="AM444" s="103"/>
      <c r="AN444" s="103"/>
      <c r="AO444" s="103"/>
      <c r="AP444" s="103"/>
      <c r="AQ444" s="103"/>
      <c r="AR444" s="103"/>
      <c r="AS444" s="103"/>
      <c r="AT444" s="103"/>
      <c r="AU444" s="103"/>
      <c r="AV444" s="103"/>
      <c r="AW444" s="103"/>
      <c r="AX444" s="103"/>
      <c r="AY444" s="103"/>
      <c r="AZ444" s="103"/>
      <c r="BA444" s="103"/>
      <c r="BB444" s="103"/>
      <c r="BC444" s="103"/>
      <c r="BD444" s="103"/>
      <c r="BE444" s="103"/>
      <c r="BF444" s="103"/>
      <c r="BG444" s="103"/>
      <c r="BH444" s="103"/>
      <c r="BI444" s="103"/>
    </row>
    <row r="445" spans="1:61" s="88" customFormat="1" x14ac:dyDescent="0.25">
      <c r="A445" s="103"/>
      <c r="B445" s="103" t="s">
        <v>1484</v>
      </c>
      <c r="C445" s="104" t="s">
        <v>1485</v>
      </c>
      <c r="D445" s="103">
        <v>34430</v>
      </c>
      <c r="E445" s="65">
        <v>0</v>
      </c>
      <c r="F445" s="65">
        <v>0</v>
      </c>
      <c r="G445" s="65">
        <v>0</v>
      </c>
      <c r="H445" s="65">
        <v>0</v>
      </c>
      <c r="I445" s="65">
        <v>0</v>
      </c>
      <c r="J445" s="65">
        <v>0</v>
      </c>
      <c r="K445" s="65">
        <v>0</v>
      </c>
      <c r="L445" s="65">
        <v>0</v>
      </c>
      <c r="M445" s="65">
        <v>0</v>
      </c>
      <c r="N445" s="65">
        <v>0</v>
      </c>
      <c r="O445" s="65">
        <v>0</v>
      </c>
      <c r="P445" s="65">
        <v>0</v>
      </c>
      <c r="Q445" s="65">
        <v>0</v>
      </c>
      <c r="R445" s="65">
        <v>0</v>
      </c>
      <c r="S445" s="65">
        <v>0</v>
      </c>
      <c r="T445" s="65">
        <v>0</v>
      </c>
      <c r="U445" s="65">
        <v>0</v>
      </c>
      <c r="V445" s="65">
        <v>0</v>
      </c>
      <c r="W445" s="65">
        <v>0</v>
      </c>
      <c r="X445" s="65">
        <v>0</v>
      </c>
      <c r="Y445" s="65">
        <v>0</v>
      </c>
      <c r="Z445" s="65">
        <v>0</v>
      </c>
      <c r="AA445" s="65">
        <v>0</v>
      </c>
      <c r="AB445" s="65">
        <v>0</v>
      </c>
      <c r="AC445" s="65">
        <v>0</v>
      </c>
      <c r="AD445" s="65">
        <v>0</v>
      </c>
      <c r="AE445" s="107">
        <f t="shared" si="27"/>
        <v>0</v>
      </c>
      <c r="AF445" s="65">
        <f t="shared" si="28"/>
        <v>0</v>
      </c>
      <c r="AG445" s="107">
        <f t="shared" si="29"/>
        <v>0</v>
      </c>
      <c r="AH445" s="124" t="s">
        <v>6054</v>
      </c>
      <c r="AI445" s="12">
        <f t="shared" si="30"/>
        <v>2.6669999999999998</v>
      </c>
      <c r="AJ445" s="103"/>
      <c r="AK445" s="103"/>
      <c r="AL445" s="103"/>
      <c r="AM445" s="103"/>
      <c r="AN445" s="103"/>
      <c r="AO445" s="103"/>
      <c r="AP445" s="103"/>
      <c r="AQ445" s="103"/>
      <c r="AR445" s="103"/>
      <c r="AS445" s="103"/>
      <c r="AT445" s="103"/>
      <c r="AU445" s="103"/>
      <c r="AV445" s="103"/>
      <c r="AW445" s="103"/>
      <c r="AX445" s="103"/>
      <c r="AY445" s="103"/>
      <c r="AZ445" s="103"/>
      <c r="BA445" s="103"/>
      <c r="BB445" s="103"/>
      <c r="BC445" s="103"/>
      <c r="BD445" s="103"/>
      <c r="BE445" s="103"/>
      <c r="BF445" s="103"/>
      <c r="BG445" s="103"/>
      <c r="BH445" s="103"/>
      <c r="BI445" s="103"/>
    </row>
    <row r="446" spans="1:61" s="88" customFormat="1" x14ac:dyDescent="0.25">
      <c r="A446" s="103" t="s">
        <v>5136</v>
      </c>
      <c r="B446" s="103" t="s">
        <v>5490</v>
      </c>
      <c r="C446" s="104" t="s">
        <v>5491</v>
      </c>
      <c r="D446" s="103">
        <v>34430</v>
      </c>
      <c r="E446" s="65">
        <v>0</v>
      </c>
      <c r="F446" s="65">
        <v>0</v>
      </c>
      <c r="G446" s="65">
        <v>0</v>
      </c>
      <c r="H446" s="65">
        <v>0</v>
      </c>
      <c r="I446" s="65">
        <v>0</v>
      </c>
      <c r="J446" s="65">
        <v>0</v>
      </c>
      <c r="K446" s="65">
        <v>0</v>
      </c>
      <c r="L446" s="65">
        <v>0</v>
      </c>
      <c r="M446" s="65">
        <v>0</v>
      </c>
      <c r="N446" s="65">
        <v>0</v>
      </c>
      <c r="O446" s="65">
        <v>0</v>
      </c>
      <c r="P446" s="65">
        <v>0</v>
      </c>
      <c r="Q446" s="65">
        <v>0</v>
      </c>
      <c r="R446" s="65">
        <v>0</v>
      </c>
      <c r="S446" s="65">
        <v>0</v>
      </c>
      <c r="T446" s="65">
        <v>0</v>
      </c>
      <c r="U446" s="65">
        <v>0</v>
      </c>
      <c r="V446" s="65">
        <v>0</v>
      </c>
      <c r="W446" s="65">
        <v>0</v>
      </c>
      <c r="X446" s="65">
        <v>0</v>
      </c>
      <c r="Y446" s="65">
        <v>0</v>
      </c>
      <c r="Z446" s="65">
        <v>0</v>
      </c>
      <c r="AA446" s="65">
        <v>0</v>
      </c>
      <c r="AB446" s="65">
        <v>0</v>
      </c>
      <c r="AC446" s="65">
        <v>0</v>
      </c>
      <c r="AD446" s="65">
        <v>0</v>
      </c>
      <c r="AE446" s="107">
        <f t="shared" si="27"/>
        <v>0</v>
      </c>
      <c r="AF446" s="65">
        <f t="shared" si="28"/>
        <v>0</v>
      </c>
      <c r="AG446" s="107">
        <f t="shared" si="29"/>
        <v>0</v>
      </c>
      <c r="AH446" s="124" t="s">
        <v>6047</v>
      </c>
      <c r="AI446" s="12">
        <f t="shared" si="30"/>
        <v>1.667</v>
      </c>
      <c r="AJ446" s="103"/>
      <c r="AK446" s="103"/>
      <c r="AL446" s="103"/>
      <c r="AM446" s="103"/>
      <c r="AN446" s="103"/>
      <c r="AO446" s="103"/>
      <c r="AP446" s="103"/>
      <c r="AQ446" s="103"/>
      <c r="AR446" s="103"/>
      <c r="AS446" s="103"/>
      <c r="AT446" s="103"/>
      <c r="AU446" s="103"/>
      <c r="AV446" s="103"/>
      <c r="AW446" s="103"/>
      <c r="AX446" s="103"/>
      <c r="AY446" s="103"/>
      <c r="AZ446" s="103"/>
      <c r="BA446" s="103"/>
      <c r="BB446" s="103"/>
      <c r="BC446" s="103"/>
      <c r="BD446" s="103"/>
      <c r="BE446" s="103"/>
      <c r="BF446" s="103"/>
      <c r="BG446" s="103"/>
      <c r="BH446" s="103"/>
      <c r="BI446" s="103"/>
    </row>
    <row r="447" spans="1:61" s="88" customFormat="1" x14ac:dyDescent="0.25">
      <c r="A447" s="103"/>
      <c r="B447" s="103" t="s">
        <v>1486</v>
      </c>
      <c r="C447" s="104" t="s">
        <v>1487</v>
      </c>
      <c r="D447" s="103">
        <v>34430</v>
      </c>
      <c r="E447" s="65">
        <v>0</v>
      </c>
      <c r="F447" s="65">
        <v>0</v>
      </c>
      <c r="G447" s="65">
        <v>0</v>
      </c>
      <c r="H447" s="65">
        <v>0</v>
      </c>
      <c r="I447" s="65">
        <v>0</v>
      </c>
      <c r="J447" s="65">
        <v>0</v>
      </c>
      <c r="K447" s="65">
        <v>0</v>
      </c>
      <c r="L447" s="65">
        <v>0</v>
      </c>
      <c r="M447" s="65">
        <v>0</v>
      </c>
      <c r="N447" s="65">
        <v>0</v>
      </c>
      <c r="O447" s="65">
        <v>0</v>
      </c>
      <c r="P447" s="65">
        <v>0</v>
      </c>
      <c r="Q447" s="65">
        <v>0</v>
      </c>
      <c r="R447" s="65">
        <v>0</v>
      </c>
      <c r="S447" s="65">
        <v>0</v>
      </c>
      <c r="T447" s="65">
        <v>0</v>
      </c>
      <c r="U447" s="65">
        <v>0</v>
      </c>
      <c r="V447" s="65">
        <v>0</v>
      </c>
      <c r="W447" s="65">
        <v>0</v>
      </c>
      <c r="X447" s="65">
        <v>0</v>
      </c>
      <c r="Y447" s="65">
        <v>0</v>
      </c>
      <c r="Z447" s="65">
        <v>0</v>
      </c>
      <c r="AA447" s="65">
        <v>0</v>
      </c>
      <c r="AB447" s="65">
        <v>0</v>
      </c>
      <c r="AC447" s="65">
        <v>0</v>
      </c>
      <c r="AD447" s="65">
        <v>0</v>
      </c>
      <c r="AE447" s="107">
        <f t="shared" si="27"/>
        <v>0</v>
      </c>
      <c r="AF447" s="65">
        <f t="shared" si="28"/>
        <v>0</v>
      </c>
      <c r="AG447" s="107">
        <f t="shared" si="29"/>
        <v>0</v>
      </c>
      <c r="AH447" s="124" t="s">
        <v>5962</v>
      </c>
      <c r="AI447" s="12">
        <f t="shared" si="30"/>
        <v>0</v>
      </c>
      <c r="AJ447" s="103"/>
      <c r="AK447" s="103"/>
      <c r="AL447" s="103"/>
      <c r="AM447" s="103"/>
      <c r="AN447" s="103"/>
      <c r="AO447" s="103"/>
      <c r="AP447" s="103"/>
      <c r="AQ447" s="103"/>
      <c r="AR447" s="103"/>
      <c r="AS447" s="103"/>
      <c r="AT447" s="103"/>
      <c r="AU447" s="103"/>
      <c r="AV447" s="103"/>
      <c r="AW447" s="103"/>
      <c r="AX447" s="103"/>
      <c r="AY447" s="103"/>
      <c r="AZ447" s="103"/>
      <c r="BA447" s="103"/>
      <c r="BB447" s="103"/>
      <c r="BC447" s="103"/>
      <c r="BD447" s="103"/>
      <c r="BE447" s="103"/>
      <c r="BF447" s="103"/>
      <c r="BG447" s="103"/>
      <c r="BH447" s="103"/>
      <c r="BI447" s="103"/>
    </row>
    <row r="448" spans="1:61" s="88" customFormat="1" x14ac:dyDescent="0.25">
      <c r="A448" s="103"/>
      <c r="B448" s="103" t="s">
        <v>1488</v>
      </c>
      <c r="C448" s="104" t="s">
        <v>1489</v>
      </c>
      <c r="D448" s="103">
        <v>34430</v>
      </c>
      <c r="E448" s="65">
        <v>0</v>
      </c>
      <c r="F448" s="65">
        <v>0</v>
      </c>
      <c r="G448" s="65">
        <v>0</v>
      </c>
      <c r="H448" s="65">
        <v>0</v>
      </c>
      <c r="I448" s="65">
        <v>0</v>
      </c>
      <c r="J448" s="65">
        <v>1</v>
      </c>
      <c r="K448" s="65">
        <v>0</v>
      </c>
      <c r="L448" s="65">
        <v>0</v>
      </c>
      <c r="M448" s="65">
        <v>0</v>
      </c>
      <c r="N448" s="65">
        <v>0</v>
      </c>
      <c r="O448" s="65">
        <v>0</v>
      </c>
      <c r="P448" s="65">
        <v>0</v>
      </c>
      <c r="Q448" s="65">
        <v>0</v>
      </c>
      <c r="R448" s="65">
        <v>0</v>
      </c>
      <c r="S448" s="65">
        <v>0</v>
      </c>
      <c r="T448" s="65">
        <v>0</v>
      </c>
      <c r="U448" s="65">
        <v>0</v>
      </c>
      <c r="V448" s="65">
        <v>0</v>
      </c>
      <c r="W448" s="65">
        <v>0</v>
      </c>
      <c r="X448" s="65">
        <v>0</v>
      </c>
      <c r="Y448" s="65">
        <v>0</v>
      </c>
      <c r="Z448" s="65">
        <v>0</v>
      </c>
      <c r="AA448" s="65">
        <v>0</v>
      </c>
      <c r="AB448" s="65">
        <v>0</v>
      </c>
      <c r="AC448" s="65">
        <v>0</v>
      </c>
      <c r="AD448" s="65">
        <v>0</v>
      </c>
      <c r="AE448" s="107">
        <f t="shared" si="27"/>
        <v>1</v>
      </c>
      <c r="AF448" s="65">
        <f t="shared" si="28"/>
        <v>1</v>
      </c>
      <c r="AG448" s="107">
        <f t="shared" si="29"/>
        <v>2</v>
      </c>
      <c r="AH448" s="124" t="s">
        <v>6050</v>
      </c>
      <c r="AI448" s="12">
        <f t="shared" si="30"/>
        <v>2</v>
      </c>
      <c r="AJ448" s="103"/>
      <c r="AK448" s="103"/>
      <c r="AL448" s="103"/>
      <c r="AM448" s="103"/>
      <c r="AN448" s="103"/>
      <c r="AO448" s="103"/>
      <c r="AP448" s="103"/>
      <c r="AQ448" s="103"/>
      <c r="AR448" s="103"/>
      <c r="AS448" s="103"/>
      <c r="AT448" s="103"/>
      <c r="AU448" s="103"/>
      <c r="AV448" s="103"/>
      <c r="AW448" s="103"/>
      <c r="AX448" s="103"/>
      <c r="AY448" s="103"/>
      <c r="AZ448" s="103"/>
      <c r="BA448" s="103"/>
      <c r="BB448" s="103"/>
      <c r="BC448" s="103"/>
      <c r="BD448" s="103"/>
      <c r="BE448" s="103"/>
      <c r="BF448" s="103"/>
      <c r="BG448" s="103"/>
      <c r="BH448" s="103"/>
      <c r="BI448" s="103"/>
    </row>
    <row r="449" spans="1:61" s="88" customFormat="1" x14ac:dyDescent="0.25">
      <c r="A449" s="103"/>
      <c r="B449" s="103" t="s">
        <v>1490</v>
      </c>
      <c r="C449" s="104" t="s">
        <v>1491</v>
      </c>
      <c r="D449" s="103">
        <v>34430</v>
      </c>
      <c r="E449" s="65">
        <v>0</v>
      </c>
      <c r="F449" s="65">
        <v>0</v>
      </c>
      <c r="G449" s="65">
        <v>1</v>
      </c>
      <c r="H449" s="65">
        <v>1</v>
      </c>
      <c r="I449" s="65">
        <v>0</v>
      </c>
      <c r="J449" s="65">
        <v>0</v>
      </c>
      <c r="K449" s="65">
        <v>0</v>
      </c>
      <c r="L449" s="65">
        <v>0</v>
      </c>
      <c r="M449" s="65">
        <v>0</v>
      </c>
      <c r="N449" s="65">
        <v>0</v>
      </c>
      <c r="O449" s="65">
        <v>0</v>
      </c>
      <c r="P449" s="65">
        <v>0</v>
      </c>
      <c r="Q449" s="65">
        <v>0</v>
      </c>
      <c r="R449" s="65">
        <v>0</v>
      </c>
      <c r="S449" s="65">
        <v>0</v>
      </c>
      <c r="T449" s="65">
        <v>0</v>
      </c>
      <c r="U449" s="65">
        <v>0</v>
      </c>
      <c r="V449" s="65">
        <v>0</v>
      </c>
      <c r="W449" s="65">
        <v>0</v>
      </c>
      <c r="X449" s="65">
        <v>0</v>
      </c>
      <c r="Y449" s="65">
        <v>0</v>
      </c>
      <c r="Z449" s="65">
        <v>0</v>
      </c>
      <c r="AA449" s="65">
        <v>0</v>
      </c>
      <c r="AB449" s="65">
        <v>0</v>
      </c>
      <c r="AC449" s="65">
        <v>0</v>
      </c>
      <c r="AD449" s="65">
        <v>0</v>
      </c>
      <c r="AE449" s="107">
        <f t="shared" si="27"/>
        <v>2</v>
      </c>
      <c r="AF449" s="65">
        <f t="shared" si="28"/>
        <v>1</v>
      </c>
      <c r="AG449" s="107">
        <f t="shared" si="29"/>
        <v>2</v>
      </c>
      <c r="AH449" s="124" t="s">
        <v>6047</v>
      </c>
      <c r="AI449" s="12">
        <f t="shared" si="30"/>
        <v>1.667</v>
      </c>
      <c r="AJ449" s="103"/>
      <c r="AK449" s="103"/>
      <c r="AL449" s="103"/>
      <c r="AM449" s="103"/>
      <c r="AN449" s="103"/>
      <c r="AO449" s="103"/>
      <c r="AP449" s="103"/>
      <c r="AQ449" s="103"/>
      <c r="AR449" s="103"/>
      <c r="AS449" s="103"/>
      <c r="AT449" s="103"/>
      <c r="AU449" s="103"/>
      <c r="AV449" s="103"/>
      <c r="AW449" s="103"/>
      <c r="AX449" s="103"/>
      <c r="AY449" s="103"/>
      <c r="AZ449" s="103"/>
      <c r="BA449" s="103"/>
      <c r="BB449" s="103"/>
      <c r="BC449" s="103"/>
      <c r="BD449" s="103"/>
      <c r="BE449" s="103"/>
      <c r="BF449" s="103"/>
      <c r="BG449" s="103"/>
      <c r="BH449" s="103"/>
      <c r="BI449" s="103"/>
    </row>
    <row r="450" spans="1:61" s="88" customFormat="1" x14ac:dyDescent="0.25">
      <c r="A450" s="103" t="s">
        <v>5136</v>
      </c>
      <c r="B450" s="103" t="s">
        <v>5492</v>
      </c>
      <c r="C450" s="104" t="s">
        <v>5493</v>
      </c>
      <c r="D450" s="103">
        <v>34430</v>
      </c>
      <c r="E450" s="65">
        <v>0</v>
      </c>
      <c r="F450" s="65">
        <v>0</v>
      </c>
      <c r="G450" s="65">
        <v>0</v>
      </c>
      <c r="H450" s="65">
        <v>0</v>
      </c>
      <c r="I450" s="65">
        <v>0</v>
      </c>
      <c r="J450" s="65">
        <v>1</v>
      </c>
      <c r="K450" s="65">
        <v>0</v>
      </c>
      <c r="L450" s="65">
        <v>0</v>
      </c>
      <c r="M450" s="65">
        <v>0</v>
      </c>
      <c r="N450" s="65">
        <v>0</v>
      </c>
      <c r="O450" s="65">
        <v>0</v>
      </c>
      <c r="P450" s="65">
        <v>0</v>
      </c>
      <c r="Q450" s="65">
        <v>0</v>
      </c>
      <c r="R450" s="65">
        <v>0</v>
      </c>
      <c r="S450" s="65">
        <v>0</v>
      </c>
      <c r="T450" s="65">
        <v>0</v>
      </c>
      <c r="U450" s="65">
        <v>0</v>
      </c>
      <c r="V450" s="65">
        <v>0</v>
      </c>
      <c r="W450" s="65">
        <v>0</v>
      </c>
      <c r="X450" s="65">
        <v>0</v>
      </c>
      <c r="Y450" s="65">
        <v>0</v>
      </c>
      <c r="Z450" s="65">
        <v>0</v>
      </c>
      <c r="AA450" s="65">
        <v>0</v>
      </c>
      <c r="AB450" s="65">
        <v>0</v>
      </c>
      <c r="AC450" s="65">
        <v>0</v>
      </c>
      <c r="AD450" s="65">
        <v>0</v>
      </c>
      <c r="AE450" s="107">
        <f t="shared" si="27"/>
        <v>1</v>
      </c>
      <c r="AF450" s="65">
        <f t="shared" si="28"/>
        <v>1</v>
      </c>
      <c r="AG450" s="107">
        <f t="shared" si="29"/>
        <v>2</v>
      </c>
      <c r="AH450" s="124" t="s">
        <v>6053</v>
      </c>
      <c r="AI450" s="12">
        <f t="shared" si="30"/>
        <v>3.6669999999999998</v>
      </c>
      <c r="AJ450" s="103"/>
      <c r="AK450" s="103"/>
      <c r="AL450" s="103"/>
      <c r="AM450" s="103"/>
      <c r="AN450" s="103"/>
      <c r="AO450" s="103"/>
      <c r="AP450" s="103"/>
      <c r="AQ450" s="103"/>
      <c r="AR450" s="103"/>
      <c r="AS450" s="103"/>
      <c r="AT450" s="103"/>
      <c r="AU450" s="103"/>
      <c r="AV450" s="103"/>
      <c r="AW450" s="103"/>
      <c r="AX450" s="103"/>
      <c r="AY450" s="103"/>
      <c r="AZ450" s="103"/>
      <c r="BA450" s="103"/>
      <c r="BB450" s="103"/>
      <c r="BC450" s="103"/>
      <c r="BD450" s="103"/>
      <c r="BE450" s="103"/>
      <c r="BF450" s="103"/>
      <c r="BG450" s="103"/>
      <c r="BH450" s="103"/>
      <c r="BI450" s="103"/>
    </row>
    <row r="451" spans="1:61" s="88" customFormat="1" x14ac:dyDescent="0.25">
      <c r="A451" s="103"/>
      <c r="B451" s="103" t="s">
        <v>1492</v>
      </c>
      <c r="C451" s="104" t="s">
        <v>1493</v>
      </c>
      <c r="D451" s="103">
        <v>34430</v>
      </c>
      <c r="E451" s="65">
        <v>0</v>
      </c>
      <c r="F451" s="65">
        <v>0</v>
      </c>
      <c r="G451" s="65">
        <v>0</v>
      </c>
      <c r="H451" s="65">
        <v>0</v>
      </c>
      <c r="I451" s="65">
        <v>0</v>
      </c>
      <c r="J451" s="65">
        <v>0</v>
      </c>
      <c r="K451" s="65">
        <v>0</v>
      </c>
      <c r="L451" s="65">
        <v>0</v>
      </c>
      <c r="M451" s="65">
        <v>0</v>
      </c>
      <c r="N451" s="65">
        <v>0</v>
      </c>
      <c r="O451" s="65">
        <v>0</v>
      </c>
      <c r="P451" s="65">
        <v>0</v>
      </c>
      <c r="Q451" s="65">
        <v>0</v>
      </c>
      <c r="R451" s="65">
        <v>0</v>
      </c>
      <c r="S451" s="65">
        <v>0</v>
      </c>
      <c r="T451" s="65">
        <v>0</v>
      </c>
      <c r="U451" s="65">
        <v>0</v>
      </c>
      <c r="V451" s="65">
        <v>0</v>
      </c>
      <c r="W451" s="65">
        <v>0</v>
      </c>
      <c r="X451" s="65">
        <v>0</v>
      </c>
      <c r="Y451" s="65">
        <v>0</v>
      </c>
      <c r="Z451" s="65">
        <v>0</v>
      </c>
      <c r="AA451" s="65">
        <v>0</v>
      </c>
      <c r="AB451" s="65">
        <v>0</v>
      </c>
      <c r="AC451" s="65">
        <v>0</v>
      </c>
      <c r="AD451" s="65">
        <v>0</v>
      </c>
      <c r="AE451" s="107">
        <f t="shared" si="27"/>
        <v>0</v>
      </c>
      <c r="AF451" s="65">
        <f t="shared" si="28"/>
        <v>0</v>
      </c>
      <c r="AG451" s="107">
        <f t="shared" si="29"/>
        <v>0</v>
      </c>
      <c r="AH451" s="124" t="s">
        <v>5136</v>
      </c>
      <c r="AI451" s="12">
        <f t="shared" si="30"/>
        <v>4</v>
      </c>
      <c r="AJ451" s="103"/>
      <c r="AK451" s="103"/>
      <c r="AL451" s="103"/>
      <c r="AM451" s="103"/>
      <c r="AN451" s="103"/>
      <c r="AO451" s="103"/>
      <c r="AP451" s="103"/>
      <c r="AQ451" s="103"/>
      <c r="AR451" s="103"/>
      <c r="AS451" s="103"/>
      <c r="AT451" s="103"/>
      <c r="AU451" s="103"/>
      <c r="AV451" s="103"/>
      <c r="AW451" s="103"/>
      <c r="AX451" s="103"/>
      <c r="AY451" s="103"/>
      <c r="AZ451" s="103"/>
      <c r="BA451" s="103"/>
      <c r="BB451" s="103"/>
      <c r="BC451" s="103"/>
      <c r="BD451" s="103"/>
      <c r="BE451" s="103"/>
      <c r="BF451" s="103"/>
      <c r="BG451" s="103"/>
      <c r="BH451" s="103"/>
      <c r="BI451" s="103"/>
    </row>
    <row r="452" spans="1:61" s="88" customFormat="1" x14ac:dyDescent="0.25">
      <c r="A452" s="103"/>
      <c r="B452" s="103" t="s">
        <v>1500</v>
      </c>
      <c r="C452" s="104" t="s">
        <v>1501</v>
      </c>
      <c r="D452" s="103">
        <v>34430</v>
      </c>
      <c r="E452" s="65">
        <v>0</v>
      </c>
      <c r="F452" s="65">
        <v>0</v>
      </c>
      <c r="G452" s="65">
        <v>0</v>
      </c>
      <c r="H452" s="65">
        <v>0</v>
      </c>
      <c r="I452" s="65">
        <v>0</v>
      </c>
      <c r="J452" s="65">
        <v>0</v>
      </c>
      <c r="K452" s="65">
        <v>0</v>
      </c>
      <c r="L452" s="65">
        <v>0</v>
      </c>
      <c r="M452" s="65">
        <v>0</v>
      </c>
      <c r="N452" s="65">
        <v>0</v>
      </c>
      <c r="O452" s="65">
        <v>0</v>
      </c>
      <c r="P452" s="65">
        <v>0</v>
      </c>
      <c r="Q452" s="65">
        <v>0</v>
      </c>
      <c r="R452" s="65">
        <v>0</v>
      </c>
      <c r="S452" s="65">
        <v>0</v>
      </c>
      <c r="T452" s="65">
        <v>0</v>
      </c>
      <c r="U452" s="65">
        <v>0</v>
      </c>
      <c r="V452" s="65">
        <v>0</v>
      </c>
      <c r="W452" s="65">
        <v>0</v>
      </c>
      <c r="X452" s="65">
        <v>0</v>
      </c>
      <c r="Y452" s="65">
        <v>0</v>
      </c>
      <c r="Z452" s="65">
        <v>0</v>
      </c>
      <c r="AA452" s="65">
        <v>0</v>
      </c>
      <c r="AB452" s="65">
        <v>0</v>
      </c>
      <c r="AC452" s="65">
        <v>0</v>
      </c>
      <c r="AD452" s="65">
        <v>0</v>
      </c>
      <c r="AE452" s="107">
        <f t="shared" si="27"/>
        <v>0</v>
      </c>
      <c r="AF452" s="65">
        <f t="shared" si="28"/>
        <v>0</v>
      </c>
      <c r="AG452" s="107">
        <f t="shared" si="29"/>
        <v>0</v>
      </c>
      <c r="AH452" s="124" t="s">
        <v>6053</v>
      </c>
      <c r="AI452" s="12">
        <f t="shared" si="30"/>
        <v>3.6669999999999998</v>
      </c>
      <c r="AJ452" s="103"/>
      <c r="AK452" s="103"/>
      <c r="AL452" s="103"/>
      <c r="AM452" s="103"/>
      <c r="AN452" s="103"/>
      <c r="AO452" s="103"/>
      <c r="AP452" s="103"/>
      <c r="AQ452" s="103"/>
      <c r="AR452" s="103"/>
      <c r="AS452" s="103"/>
      <c r="AT452" s="103"/>
      <c r="AU452" s="103"/>
      <c r="AV452" s="103"/>
      <c r="AW452" s="103"/>
      <c r="AX452" s="103"/>
      <c r="AY452" s="103"/>
      <c r="AZ452" s="103"/>
      <c r="BA452" s="103"/>
      <c r="BB452" s="103"/>
      <c r="BC452" s="103"/>
      <c r="BD452" s="103"/>
      <c r="BE452" s="103"/>
      <c r="BF452" s="103"/>
      <c r="BG452" s="103"/>
      <c r="BH452" s="103"/>
      <c r="BI452" s="103"/>
    </row>
    <row r="453" spans="1:61" s="88" customFormat="1" x14ac:dyDescent="0.25">
      <c r="A453" s="103"/>
      <c r="B453" s="103" t="s">
        <v>1502</v>
      </c>
      <c r="C453" s="104" t="s">
        <v>1503</v>
      </c>
      <c r="D453" s="103">
        <v>34430</v>
      </c>
      <c r="E453" s="65">
        <v>0</v>
      </c>
      <c r="F453" s="65">
        <v>0</v>
      </c>
      <c r="G453" s="65">
        <v>0</v>
      </c>
      <c r="H453" s="65">
        <v>0</v>
      </c>
      <c r="I453" s="65">
        <v>0</v>
      </c>
      <c r="J453" s="65">
        <v>0</v>
      </c>
      <c r="K453" s="65">
        <v>0</v>
      </c>
      <c r="L453" s="65">
        <v>0</v>
      </c>
      <c r="M453" s="65">
        <v>0</v>
      </c>
      <c r="N453" s="65">
        <v>0</v>
      </c>
      <c r="O453" s="65">
        <v>0</v>
      </c>
      <c r="P453" s="65">
        <v>0</v>
      </c>
      <c r="Q453" s="65">
        <v>0</v>
      </c>
      <c r="R453" s="65">
        <v>0</v>
      </c>
      <c r="S453" s="65">
        <v>0</v>
      </c>
      <c r="T453" s="65">
        <v>0</v>
      </c>
      <c r="U453" s="65">
        <v>0</v>
      </c>
      <c r="V453" s="65">
        <v>0</v>
      </c>
      <c r="W453" s="65">
        <v>0</v>
      </c>
      <c r="X453" s="65">
        <v>0</v>
      </c>
      <c r="Y453" s="65">
        <v>0</v>
      </c>
      <c r="Z453" s="65">
        <v>0</v>
      </c>
      <c r="AA453" s="65">
        <v>0</v>
      </c>
      <c r="AB453" s="65">
        <v>0</v>
      </c>
      <c r="AC453" s="65">
        <v>0</v>
      </c>
      <c r="AD453" s="65">
        <v>0</v>
      </c>
      <c r="AE453" s="107">
        <f t="shared" si="27"/>
        <v>0</v>
      </c>
      <c r="AF453" s="65">
        <f t="shared" si="28"/>
        <v>0</v>
      </c>
      <c r="AG453" s="107">
        <f t="shared" si="29"/>
        <v>0</v>
      </c>
      <c r="AH453" s="124" t="s">
        <v>6054</v>
      </c>
      <c r="AI453" s="12">
        <f t="shared" si="30"/>
        <v>2.6669999999999998</v>
      </c>
      <c r="AJ453" s="103"/>
      <c r="AK453" s="103"/>
      <c r="AL453" s="103"/>
      <c r="AM453" s="103"/>
      <c r="AN453" s="103"/>
      <c r="AO453" s="103"/>
      <c r="AP453" s="103"/>
      <c r="AQ453" s="103"/>
      <c r="AR453" s="103"/>
      <c r="AS453" s="103"/>
      <c r="AT453" s="103"/>
      <c r="AU453" s="103"/>
      <c r="AV453" s="103"/>
      <c r="AW453" s="103"/>
      <c r="AX453" s="103"/>
      <c r="AY453" s="103"/>
      <c r="AZ453" s="103"/>
      <c r="BA453" s="103"/>
      <c r="BB453" s="103"/>
      <c r="BC453" s="103"/>
      <c r="BD453" s="103"/>
      <c r="BE453" s="103"/>
      <c r="BF453" s="103"/>
      <c r="BG453" s="103"/>
      <c r="BH453" s="103"/>
      <c r="BI453" s="103"/>
    </row>
    <row r="454" spans="1:61" s="88" customFormat="1" x14ac:dyDescent="0.25">
      <c r="A454" s="103"/>
      <c r="B454" s="103" t="s">
        <v>1504</v>
      </c>
      <c r="C454" s="104" t="s">
        <v>1505</v>
      </c>
      <c r="D454" s="103">
        <v>34430</v>
      </c>
      <c r="E454" s="65">
        <v>0</v>
      </c>
      <c r="F454" s="65">
        <v>0</v>
      </c>
      <c r="G454" s="65">
        <v>0</v>
      </c>
      <c r="H454" s="65">
        <v>0</v>
      </c>
      <c r="I454" s="65">
        <v>0</v>
      </c>
      <c r="J454" s="65">
        <v>0</v>
      </c>
      <c r="K454" s="65">
        <v>0</v>
      </c>
      <c r="L454" s="65">
        <v>0</v>
      </c>
      <c r="M454" s="65">
        <v>0</v>
      </c>
      <c r="N454" s="65">
        <v>0</v>
      </c>
      <c r="O454" s="65">
        <v>0</v>
      </c>
      <c r="P454" s="65">
        <v>0</v>
      </c>
      <c r="Q454" s="65">
        <v>0</v>
      </c>
      <c r="R454" s="65">
        <v>0</v>
      </c>
      <c r="S454" s="65">
        <v>0</v>
      </c>
      <c r="T454" s="65">
        <v>0</v>
      </c>
      <c r="U454" s="65">
        <v>0</v>
      </c>
      <c r="V454" s="65">
        <v>0</v>
      </c>
      <c r="W454" s="65">
        <v>0</v>
      </c>
      <c r="X454" s="65">
        <v>0</v>
      </c>
      <c r="Y454" s="65">
        <v>0</v>
      </c>
      <c r="Z454" s="65">
        <v>0</v>
      </c>
      <c r="AA454" s="65">
        <v>0</v>
      </c>
      <c r="AB454" s="65">
        <v>0</v>
      </c>
      <c r="AC454" s="65">
        <v>0</v>
      </c>
      <c r="AD454" s="65">
        <v>0</v>
      </c>
      <c r="AE454" s="107">
        <f t="shared" si="27"/>
        <v>0</v>
      </c>
      <c r="AF454" s="65">
        <f t="shared" si="28"/>
        <v>0</v>
      </c>
      <c r="AG454" s="107">
        <f t="shared" si="29"/>
        <v>0</v>
      </c>
      <c r="AH454" s="124" t="s">
        <v>6054</v>
      </c>
      <c r="AI454" s="12">
        <f t="shared" si="30"/>
        <v>2.6669999999999998</v>
      </c>
      <c r="AJ454" s="103"/>
      <c r="AK454" s="103"/>
      <c r="AL454" s="103"/>
      <c r="AM454" s="103"/>
      <c r="AN454" s="103"/>
      <c r="AO454" s="103"/>
      <c r="AP454" s="103"/>
      <c r="AQ454" s="103"/>
      <c r="AR454" s="103"/>
      <c r="AS454" s="103"/>
      <c r="AT454" s="103"/>
      <c r="AU454" s="103"/>
      <c r="AV454" s="103"/>
      <c r="AW454" s="103"/>
      <c r="AX454" s="103"/>
      <c r="AY454" s="103"/>
      <c r="AZ454" s="103"/>
      <c r="BA454" s="103"/>
      <c r="BB454" s="103"/>
      <c r="BC454" s="103"/>
      <c r="BD454" s="103"/>
      <c r="BE454" s="103"/>
      <c r="BF454" s="103"/>
      <c r="BG454" s="103"/>
      <c r="BH454" s="103"/>
      <c r="BI454" s="103"/>
    </row>
    <row r="455" spans="1:61" s="88" customFormat="1" x14ac:dyDescent="0.25">
      <c r="A455" s="103"/>
      <c r="B455" s="103" t="s">
        <v>1506</v>
      </c>
      <c r="C455" s="104" t="s">
        <v>1507</v>
      </c>
      <c r="D455" s="103">
        <v>34430</v>
      </c>
      <c r="E455" s="65">
        <v>0</v>
      </c>
      <c r="F455" s="65">
        <v>0</v>
      </c>
      <c r="G455" s="65">
        <v>0</v>
      </c>
      <c r="H455" s="65">
        <v>0</v>
      </c>
      <c r="I455" s="65">
        <v>0</v>
      </c>
      <c r="J455" s="65">
        <v>0</v>
      </c>
      <c r="K455" s="65">
        <v>0</v>
      </c>
      <c r="L455" s="65">
        <v>0</v>
      </c>
      <c r="M455" s="65">
        <v>0</v>
      </c>
      <c r="N455" s="65">
        <v>0</v>
      </c>
      <c r="O455" s="65">
        <v>0</v>
      </c>
      <c r="P455" s="65">
        <v>0</v>
      </c>
      <c r="Q455" s="65">
        <v>0</v>
      </c>
      <c r="R455" s="65">
        <v>0</v>
      </c>
      <c r="S455" s="65">
        <v>0</v>
      </c>
      <c r="T455" s="65">
        <v>0</v>
      </c>
      <c r="U455" s="65">
        <v>0</v>
      </c>
      <c r="V455" s="65">
        <v>0</v>
      </c>
      <c r="W455" s="65">
        <v>0</v>
      </c>
      <c r="X455" s="65">
        <v>0</v>
      </c>
      <c r="Y455" s="65">
        <v>0</v>
      </c>
      <c r="Z455" s="65">
        <v>0</v>
      </c>
      <c r="AA455" s="65">
        <v>0</v>
      </c>
      <c r="AB455" s="65">
        <v>0</v>
      </c>
      <c r="AC455" s="65">
        <v>0</v>
      </c>
      <c r="AD455" s="65">
        <v>0</v>
      </c>
      <c r="AE455" s="107">
        <f t="shared" si="27"/>
        <v>0</v>
      </c>
      <c r="AF455" s="65">
        <f t="shared" si="28"/>
        <v>0</v>
      </c>
      <c r="AG455" s="107">
        <f t="shared" si="29"/>
        <v>0</v>
      </c>
      <c r="AH455" s="124" t="s">
        <v>6046</v>
      </c>
      <c r="AI455" s="12" t="str">
        <f t="shared" si="30"/>
        <v>QQQ</v>
      </c>
      <c r="AJ455" s="103"/>
      <c r="AK455" s="103"/>
      <c r="AL455" s="103"/>
      <c r="AM455" s="103"/>
      <c r="AN455" s="103"/>
      <c r="AO455" s="103"/>
      <c r="AP455" s="103"/>
      <c r="AQ455" s="103"/>
      <c r="AR455" s="103"/>
      <c r="AS455" s="103"/>
      <c r="AT455" s="103"/>
      <c r="AU455" s="103"/>
      <c r="AV455" s="103"/>
      <c r="AW455" s="103"/>
      <c r="AX455" s="103"/>
      <c r="AY455" s="103"/>
      <c r="AZ455" s="103"/>
      <c r="BA455" s="103"/>
      <c r="BB455" s="103"/>
      <c r="BC455" s="103"/>
      <c r="BD455" s="103"/>
      <c r="BE455" s="103"/>
      <c r="BF455" s="103"/>
      <c r="BG455" s="103"/>
      <c r="BH455" s="103"/>
      <c r="BI455" s="103"/>
    </row>
    <row r="456" spans="1:61" s="88" customFormat="1" x14ac:dyDescent="0.25">
      <c r="A456" s="103"/>
      <c r="B456" s="103" t="s">
        <v>1508</v>
      </c>
      <c r="C456" s="104" t="s">
        <v>1509</v>
      </c>
      <c r="D456" s="103">
        <v>34430</v>
      </c>
      <c r="E456" s="65">
        <v>0</v>
      </c>
      <c r="F456" s="65">
        <v>0</v>
      </c>
      <c r="G456" s="65">
        <v>0</v>
      </c>
      <c r="H456" s="65">
        <v>0</v>
      </c>
      <c r="I456" s="65">
        <v>0</v>
      </c>
      <c r="J456" s="65">
        <v>0</v>
      </c>
      <c r="K456" s="65">
        <v>0</v>
      </c>
      <c r="L456" s="65">
        <v>0</v>
      </c>
      <c r="M456" s="65">
        <v>1</v>
      </c>
      <c r="N456" s="65">
        <v>0</v>
      </c>
      <c r="O456" s="65">
        <v>1</v>
      </c>
      <c r="P456" s="65">
        <v>0</v>
      </c>
      <c r="Q456" s="65">
        <v>0</v>
      </c>
      <c r="R456" s="65">
        <v>0</v>
      </c>
      <c r="S456" s="65">
        <v>0</v>
      </c>
      <c r="T456" s="65">
        <v>0</v>
      </c>
      <c r="U456" s="65">
        <v>0</v>
      </c>
      <c r="V456" s="65">
        <v>0</v>
      </c>
      <c r="W456" s="65">
        <v>1</v>
      </c>
      <c r="X456" s="65">
        <v>0</v>
      </c>
      <c r="Y456" s="65">
        <v>1</v>
      </c>
      <c r="Z456" s="65">
        <v>0</v>
      </c>
      <c r="AA456" s="65">
        <v>1</v>
      </c>
      <c r="AB456" s="65">
        <v>0</v>
      </c>
      <c r="AC456" s="65">
        <v>1</v>
      </c>
      <c r="AD456" s="65">
        <v>0</v>
      </c>
      <c r="AE456" s="107">
        <f t="shared" si="27"/>
        <v>6</v>
      </c>
      <c r="AF456" s="65">
        <f t="shared" si="28"/>
        <v>1</v>
      </c>
      <c r="AG456" s="107">
        <f t="shared" si="29"/>
        <v>6</v>
      </c>
      <c r="AH456" s="124" t="s">
        <v>6051</v>
      </c>
      <c r="AI456" s="12">
        <f t="shared" si="30"/>
        <v>3</v>
      </c>
      <c r="AJ456" s="103"/>
      <c r="AK456" s="103"/>
      <c r="AL456" s="103"/>
      <c r="AM456" s="103"/>
      <c r="AN456" s="103"/>
      <c r="AO456" s="103"/>
      <c r="AP456" s="103"/>
      <c r="AQ456" s="103"/>
      <c r="AR456" s="103"/>
      <c r="AS456" s="103"/>
      <c r="AT456" s="103"/>
      <c r="AU456" s="103"/>
      <c r="AV456" s="103"/>
      <c r="AW456" s="103"/>
      <c r="AX456" s="103"/>
      <c r="AY456" s="103"/>
      <c r="AZ456" s="103"/>
      <c r="BA456" s="103"/>
      <c r="BB456" s="103"/>
      <c r="BC456" s="103"/>
      <c r="BD456" s="103"/>
      <c r="BE456" s="103"/>
      <c r="BF456" s="103"/>
      <c r="BG456" s="103"/>
      <c r="BH456" s="103"/>
      <c r="BI456" s="103"/>
    </row>
    <row r="457" spans="1:61" s="88" customFormat="1" x14ac:dyDescent="0.25">
      <c r="A457" s="103" t="s">
        <v>5136</v>
      </c>
      <c r="B457" s="103" t="s">
        <v>5494</v>
      </c>
      <c r="C457" s="104" t="s">
        <v>5495</v>
      </c>
      <c r="D457" s="103">
        <v>34430</v>
      </c>
      <c r="E457" s="65">
        <v>0</v>
      </c>
      <c r="F457" s="65">
        <v>1</v>
      </c>
      <c r="G457" s="65">
        <v>0</v>
      </c>
      <c r="H457" s="65">
        <v>1</v>
      </c>
      <c r="I457" s="65">
        <v>0</v>
      </c>
      <c r="J457" s="65">
        <v>1</v>
      </c>
      <c r="K457" s="65">
        <v>0</v>
      </c>
      <c r="L457" s="65">
        <v>0</v>
      </c>
      <c r="M457" s="65">
        <v>0</v>
      </c>
      <c r="N457" s="65">
        <v>0</v>
      </c>
      <c r="O457" s="65">
        <v>1</v>
      </c>
      <c r="P457" s="65">
        <v>0</v>
      </c>
      <c r="Q457" s="65">
        <v>0</v>
      </c>
      <c r="R457" s="65">
        <v>0</v>
      </c>
      <c r="S457" s="65">
        <v>0</v>
      </c>
      <c r="T457" s="65">
        <v>0</v>
      </c>
      <c r="U457" s="65">
        <v>0</v>
      </c>
      <c r="V457" s="65">
        <v>0</v>
      </c>
      <c r="W457" s="65">
        <v>0</v>
      </c>
      <c r="X457" s="65">
        <v>0</v>
      </c>
      <c r="Y457" s="65">
        <v>0</v>
      </c>
      <c r="Z457" s="65">
        <v>0</v>
      </c>
      <c r="AA457" s="65">
        <v>0</v>
      </c>
      <c r="AB457" s="65">
        <v>0</v>
      </c>
      <c r="AC457" s="65">
        <v>0</v>
      </c>
      <c r="AD457" s="65">
        <v>0</v>
      </c>
      <c r="AE457" s="107">
        <f t="shared" si="27"/>
        <v>4</v>
      </c>
      <c r="AF457" s="65">
        <f t="shared" si="28"/>
        <v>1</v>
      </c>
      <c r="AG457" s="107">
        <f t="shared" si="29"/>
        <v>5</v>
      </c>
      <c r="AH457" s="124" t="s">
        <v>5135</v>
      </c>
      <c r="AI457" s="12">
        <f t="shared" si="30"/>
        <v>1</v>
      </c>
      <c r="AJ457" s="103"/>
      <c r="AK457" s="103"/>
      <c r="AL457" s="103"/>
      <c r="AM457" s="103"/>
      <c r="AN457" s="103"/>
      <c r="AO457" s="103"/>
      <c r="AP457" s="103"/>
      <c r="AQ457" s="103"/>
      <c r="AR457" s="103"/>
      <c r="AS457" s="103"/>
      <c r="AT457" s="103"/>
      <c r="AU457" s="103"/>
      <c r="AV457" s="103"/>
      <c r="AW457" s="103"/>
      <c r="AX457" s="103"/>
      <c r="AY457" s="103"/>
      <c r="AZ457" s="103"/>
      <c r="BA457" s="103"/>
      <c r="BB457" s="103"/>
      <c r="BC457" s="103"/>
      <c r="BD457" s="103"/>
      <c r="BE457" s="103"/>
      <c r="BF457" s="103"/>
      <c r="BG457" s="103"/>
      <c r="BH457" s="103"/>
      <c r="BI457" s="103"/>
    </row>
    <row r="458" spans="1:61" s="88" customFormat="1" x14ac:dyDescent="0.25">
      <c r="A458" s="103"/>
      <c r="B458" s="103" t="s">
        <v>1510</v>
      </c>
      <c r="C458" s="104" t="s">
        <v>1511</v>
      </c>
      <c r="D458" s="103">
        <v>34430</v>
      </c>
      <c r="E458" s="65">
        <v>0</v>
      </c>
      <c r="F458" s="65">
        <v>0</v>
      </c>
      <c r="G458" s="65">
        <v>0</v>
      </c>
      <c r="H458" s="65">
        <v>0</v>
      </c>
      <c r="I458" s="65">
        <v>0</v>
      </c>
      <c r="J458" s="65">
        <v>0</v>
      </c>
      <c r="K458" s="65">
        <v>0</v>
      </c>
      <c r="L458" s="65">
        <v>0</v>
      </c>
      <c r="M458" s="65">
        <v>0</v>
      </c>
      <c r="N458" s="65">
        <v>0</v>
      </c>
      <c r="O458" s="65">
        <v>0</v>
      </c>
      <c r="P458" s="65">
        <v>0</v>
      </c>
      <c r="Q458" s="65">
        <v>0</v>
      </c>
      <c r="R458" s="65">
        <v>0</v>
      </c>
      <c r="S458" s="65">
        <v>0</v>
      </c>
      <c r="T458" s="65">
        <v>0</v>
      </c>
      <c r="U458" s="65">
        <v>0</v>
      </c>
      <c r="V458" s="65">
        <v>0</v>
      </c>
      <c r="W458" s="65">
        <v>0</v>
      </c>
      <c r="X458" s="65">
        <v>0</v>
      </c>
      <c r="Y458" s="65">
        <v>0</v>
      </c>
      <c r="Z458" s="65">
        <v>0</v>
      </c>
      <c r="AA458" s="65">
        <v>0</v>
      </c>
      <c r="AB458" s="65">
        <v>0</v>
      </c>
      <c r="AC458" s="65">
        <v>0</v>
      </c>
      <c r="AD458" s="65">
        <v>0</v>
      </c>
      <c r="AE458" s="107">
        <f t="shared" si="27"/>
        <v>0</v>
      </c>
      <c r="AF458" s="65">
        <f t="shared" si="28"/>
        <v>0</v>
      </c>
      <c r="AG458" s="107">
        <f t="shared" si="29"/>
        <v>0</v>
      </c>
      <c r="AH458" s="124" t="s">
        <v>6053</v>
      </c>
      <c r="AI458" s="12">
        <f t="shared" si="30"/>
        <v>3.6669999999999998</v>
      </c>
      <c r="AJ458" s="103"/>
      <c r="AK458" s="103"/>
      <c r="AL458" s="103"/>
      <c r="AM458" s="103"/>
      <c r="AN458" s="103"/>
      <c r="AO458" s="103"/>
      <c r="AP458" s="103"/>
      <c r="AQ458" s="103"/>
      <c r="AR458" s="103"/>
      <c r="AS458" s="103"/>
      <c r="AT458" s="103"/>
      <c r="AU458" s="103"/>
      <c r="AV458" s="103"/>
      <c r="AW458" s="103"/>
      <c r="AX458" s="103"/>
      <c r="AY458" s="103"/>
      <c r="AZ458" s="103"/>
      <c r="BA458" s="103"/>
      <c r="BB458" s="103"/>
      <c r="BC458" s="103"/>
      <c r="BD458" s="103"/>
      <c r="BE458" s="103"/>
      <c r="BF458" s="103"/>
      <c r="BG458" s="103"/>
      <c r="BH458" s="103"/>
      <c r="BI458" s="103"/>
    </row>
    <row r="459" spans="1:61" s="88" customFormat="1" x14ac:dyDescent="0.25">
      <c r="A459" s="103"/>
      <c r="B459" s="103" t="s">
        <v>1512</v>
      </c>
      <c r="C459" s="104" t="s">
        <v>1513</v>
      </c>
      <c r="D459" s="103">
        <v>34430</v>
      </c>
      <c r="E459" s="65">
        <v>0</v>
      </c>
      <c r="F459" s="65">
        <v>0</v>
      </c>
      <c r="G459" s="65">
        <v>0</v>
      </c>
      <c r="H459" s="65">
        <v>0</v>
      </c>
      <c r="I459" s="65">
        <v>0</v>
      </c>
      <c r="J459" s="65">
        <v>1</v>
      </c>
      <c r="K459" s="65">
        <v>0</v>
      </c>
      <c r="L459" s="65">
        <v>0</v>
      </c>
      <c r="M459" s="65">
        <v>0</v>
      </c>
      <c r="N459" s="65">
        <v>0</v>
      </c>
      <c r="O459" s="65">
        <v>0</v>
      </c>
      <c r="P459" s="65">
        <v>0</v>
      </c>
      <c r="Q459" s="65">
        <v>0</v>
      </c>
      <c r="R459" s="65">
        <v>0</v>
      </c>
      <c r="S459" s="65">
        <v>0</v>
      </c>
      <c r="T459" s="65">
        <v>0</v>
      </c>
      <c r="U459" s="65">
        <v>0</v>
      </c>
      <c r="V459" s="65">
        <v>0</v>
      </c>
      <c r="W459" s="65">
        <v>0</v>
      </c>
      <c r="X459" s="65">
        <v>0</v>
      </c>
      <c r="Y459" s="65">
        <v>0</v>
      </c>
      <c r="Z459" s="65">
        <v>0</v>
      </c>
      <c r="AA459" s="65">
        <v>0</v>
      </c>
      <c r="AB459" s="65">
        <v>0</v>
      </c>
      <c r="AC459" s="65">
        <v>0</v>
      </c>
      <c r="AD459" s="65">
        <v>0</v>
      </c>
      <c r="AE459" s="107">
        <f t="shared" si="27"/>
        <v>1</v>
      </c>
      <c r="AF459" s="65">
        <f t="shared" si="28"/>
        <v>1</v>
      </c>
      <c r="AG459" s="107">
        <f t="shared" si="29"/>
        <v>2</v>
      </c>
      <c r="AH459" s="124" t="s">
        <v>5135</v>
      </c>
      <c r="AI459" s="12">
        <f t="shared" si="30"/>
        <v>1</v>
      </c>
      <c r="AJ459" s="103"/>
      <c r="AK459" s="103"/>
      <c r="AL459" s="103"/>
      <c r="AM459" s="103"/>
      <c r="AN459" s="103"/>
      <c r="AO459" s="103"/>
      <c r="AP459" s="103"/>
      <c r="AQ459" s="103"/>
      <c r="AR459" s="103"/>
      <c r="AS459" s="103"/>
      <c r="AT459" s="103"/>
      <c r="AU459" s="103"/>
      <c r="AV459" s="103"/>
      <c r="AW459" s="103"/>
      <c r="AX459" s="103"/>
      <c r="AY459" s="103"/>
      <c r="AZ459" s="103"/>
      <c r="BA459" s="103"/>
      <c r="BB459" s="103"/>
      <c r="BC459" s="103"/>
      <c r="BD459" s="103"/>
      <c r="BE459" s="103"/>
      <c r="BF459" s="103"/>
      <c r="BG459" s="103"/>
      <c r="BH459" s="103"/>
      <c r="BI459" s="103"/>
    </row>
    <row r="460" spans="1:61" s="88" customFormat="1" x14ac:dyDescent="0.25">
      <c r="A460" s="103"/>
      <c r="B460" s="103" t="s">
        <v>1514</v>
      </c>
      <c r="C460" s="104" t="s">
        <v>1515</v>
      </c>
      <c r="D460" s="103">
        <v>34430</v>
      </c>
      <c r="E460" s="65">
        <v>0</v>
      </c>
      <c r="F460" s="65">
        <v>0</v>
      </c>
      <c r="G460" s="65">
        <v>0</v>
      </c>
      <c r="H460" s="65">
        <v>0</v>
      </c>
      <c r="I460" s="65">
        <v>0</v>
      </c>
      <c r="J460" s="65">
        <v>0</v>
      </c>
      <c r="K460" s="65">
        <v>0</v>
      </c>
      <c r="L460" s="65">
        <v>0</v>
      </c>
      <c r="M460" s="65">
        <v>0</v>
      </c>
      <c r="N460" s="65">
        <v>0</v>
      </c>
      <c r="O460" s="65">
        <v>0</v>
      </c>
      <c r="P460" s="65">
        <v>0</v>
      </c>
      <c r="Q460" s="65">
        <v>0</v>
      </c>
      <c r="R460" s="65">
        <v>0</v>
      </c>
      <c r="S460" s="65">
        <v>0</v>
      </c>
      <c r="T460" s="65">
        <v>0</v>
      </c>
      <c r="U460" s="65">
        <v>0</v>
      </c>
      <c r="V460" s="65">
        <v>0</v>
      </c>
      <c r="W460" s="65">
        <v>0</v>
      </c>
      <c r="X460" s="65">
        <v>0</v>
      </c>
      <c r="Y460" s="65">
        <v>0</v>
      </c>
      <c r="Z460" s="65">
        <v>0</v>
      </c>
      <c r="AA460" s="65">
        <v>0</v>
      </c>
      <c r="AB460" s="65">
        <v>0</v>
      </c>
      <c r="AC460" s="65">
        <v>0</v>
      </c>
      <c r="AD460" s="65">
        <v>0</v>
      </c>
      <c r="AE460" s="107">
        <f t="shared" si="27"/>
        <v>0</v>
      </c>
      <c r="AF460" s="65">
        <f t="shared" si="28"/>
        <v>0</v>
      </c>
      <c r="AG460" s="107">
        <f t="shared" si="29"/>
        <v>0</v>
      </c>
      <c r="AH460" s="124" t="s">
        <v>6051</v>
      </c>
      <c r="AI460" s="12">
        <f t="shared" si="30"/>
        <v>3</v>
      </c>
      <c r="AJ460" s="103"/>
      <c r="AK460" s="103"/>
      <c r="AL460" s="103"/>
      <c r="AM460" s="103"/>
      <c r="AN460" s="103"/>
      <c r="AO460" s="103"/>
      <c r="AP460" s="103"/>
      <c r="AQ460" s="103"/>
      <c r="AR460" s="103"/>
      <c r="AS460" s="103"/>
      <c r="AT460" s="103"/>
      <c r="AU460" s="103"/>
      <c r="AV460" s="103"/>
      <c r="AW460" s="103"/>
      <c r="AX460" s="103"/>
      <c r="AY460" s="103"/>
      <c r="AZ460" s="103"/>
      <c r="BA460" s="103"/>
      <c r="BB460" s="103"/>
      <c r="BC460" s="103"/>
      <c r="BD460" s="103"/>
      <c r="BE460" s="103"/>
      <c r="BF460" s="103"/>
      <c r="BG460" s="103"/>
      <c r="BH460" s="103"/>
      <c r="BI460" s="103"/>
    </row>
    <row r="461" spans="1:61" s="88" customFormat="1" x14ac:dyDescent="0.25">
      <c r="A461" s="103"/>
      <c r="B461" s="103" t="s">
        <v>1518</v>
      </c>
      <c r="C461" s="104" t="s">
        <v>1519</v>
      </c>
      <c r="D461" s="103">
        <v>34430</v>
      </c>
      <c r="E461" s="65">
        <v>0</v>
      </c>
      <c r="F461" s="65">
        <v>0</v>
      </c>
      <c r="G461" s="65">
        <v>0</v>
      </c>
      <c r="H461" s="65">
        <v>0</v>
      </c>
      <c r="I461" s="65">
        <v>0</v>
      </c>
      <c r="J461" s="65">
        <v>0</v>
      </c>
      <c r="K461" s="65">
        <v>0</v>
      </c>
      <c r="L461" s="65">
        <v>0</v>
      </c>
      <c r="M461" s="65">
        <v>0</v>
      </c>
      <c r="N461" s="65">
        <v>0</v>
      </c>
      <c r="O461" s="65">
        <v>0</v>
      </c>
      <c r="P461" s="65">
        <v>0</v>
      </c>
      <c r="Q461" s="65">
        <v>0</v>
      </c>
      <c r="R461" s="65">
        <v>0</v>
      </c>
      <c r="S461" s="65">
        <v>0</v>
      </c>
      <c r="T461" s="65">
        <v>0</v>
      </c>
      <c r="U461" s="65">
        <v>0</v>
      </c>
      <c r="V461" s="65">
        <v>0</v>
      </c>
      <c r="W461" s="65">
        <v>0</v>
      </c>
      <c r="X461" s="65">
        <v>0</v>
      </c>
      <c r="Y461" s="65">
        <v>0</v>
      </c>
      <c r="Z461" s="65">
        <v>0</v>
      </c>
      <c r="AA461" s="65">
        <v>0</v>
      </c>
      <c r="AB461" s="65">
        <v>0</v>
      </c>
      <c r="AC461" s="65">
        <v>0</v>
      </c>
      <c r="AD461" s="65">
        <v>0</v>
      </c>
      <c r="AE461" s="107">
        <f t="shared" si="27"/>
        <v>0</v>
      </c>
      <c r="AF461" s="65">
        <f t="shared" si="28"/>
        <v>0</v>
      </c>
      <c r="AG461" s="107">
        <f t="shared" si="29"/>
        <v>0</v>
      </c>
      <c r="AH461" s="124" t="s">
        <v>6054</v>
      </c>
      <c r="AI461" s="12">
        <f t="shared" si="30"/>
        <v>2.6669999999999998</v>
      </c>
      <c r="AJ461" s="103"/>
      <c r="AK461" s="103"/>
      <c r="AL461" s="103"/>
      <c r="AM461" s="103"/>
      <c r="AN461" s="103"/>
      <c r="AO461" s="103"/>
      <c r="AP461" s="103"/>
      <c r="AQ461" s="103"/>
      <c r="AR461" s="103"/>
      <c r="AS461" s="103"/>
      <c r="AT461" s="103"/>
      <c r="AU461" s="103"/>
      <c r="AV461" s="103"/>
      <c r="AW461" s="103"/>
      <c r="AX461" s="103"/>
      <c r="AY461" s="103"/>
      <c r="AZ461" s="103"/>
      <c r="BA461" s="103"/>
      <c r="BB461" s="103"/>
      <c r="BC461" s="103"/>
      <c r="BD461" s="103"/>
      <c r="BE461" s="103"/>
      <c r="BF461" s="103"/>
      <c r="BG461" s="103"/>
      <c r="BH461" s="103"/>
      <c r="BI461" s="103"/>
    </row>
    <row r="462" spans="1:61" s="88" customFormat="1" x14ac:dyDescent="0.25">
      <c r="A462" s="103"/>
      <c r="B462" s="103" t="s">
        <v>1520</v>
      </c>
      <c r="C462" s="104" t="s">
        <v>1521</v>
      </c>
      <c r="D462" s="103">
        <v>34430</v>
      </c>
      <c r="E462" s="65">
        <v>0</v>
      </c>
      <c r="F462" s="65">
        <v>0</v>
      </c>
      <c r="G462" s="65">
        <v>0</v>
      </c>
      <c r="H462" s="65">
        <v>0</v>
      </c>
      <c r="I462" s="65">
        <v>0</v>
      </c>
      <c r="J462" s="65">
        <v>0</v>
      </c>
      <c r="K462" s="65">
        <v>0</v>
      </c>
      <c r="L462" s="65">
        <v>0</v>
      </c>
      <c r="M462" s="65">
        <v>0</v>
      </c>
      <c r="N462" s="65">
        <v>0</v>
      </c>
      <c r="O462" s="65">
        <v>0</v>
      </c>
      <c r="P462" s="65">
        <v>0</v>
      </c>
      <c r="Q462" s="65">
        <v>0</v>
      </c>
      <c r="R462" s="65">
        <v>0</v>
      </c>
      <c r="S462" s="65">
        <v>0</v>
      </c>
      <c r="T462" s="65">
        <v>0</v>
      </c>
      <c r="U462" s="65">
        <v>0</v>
      </c>
      <c r="V462" s="65">
        <v>0</v>
      </c>
      <c r="W462" s="65">
        <v>0</v>
      </c>
      <c r="X462" s="65">
        <v>0</v>
      </c>
      <c r="Y462" s="65">
        <v>0</v>
      </c>
      <c r="Z462" s="65">
        <v>0</v>
      </c>
      <c r="AA462" s="65">
        <v>0</v>
      </c>
      <c r="AB462" s="65">
        <v>0</v>
      </c>
      <c r="AC462" s="65">
        <v>0</v>
      </c>
      <c r="AD462" s="65">
        <v>0</v>
      </c>
      <c r="AE462" s="107">
        <f t="shared" si="27"/>
        <v>0</v>
      </c>
      <c r="AF462" s="65">
        <f t="shared" si="28"/>
        <v>0</v>
      </c>
      <c r="AG462" s="107">
        <f t="shared" si="29"/>
        <v>0</v>
      </c>
      <c r="AH462" s="124" t="s">
        <v>6054</v>
      </c>
      <c r="AI462" s="12">
        <f t="shared" si="30"/>
        <v>2.6669999999999998</v>
      </c>
      <c r="AJ462" s="103"/>
      <c r="AK462" s="103"/>
      <c r="AL462" s="103"/>
      <c r="AM462" s="103"/>
      <c r="AN462" s="103"/>
      <c r="AO462" s="103"/>
      <c r="AP462" s="103"/>
      <c r="AQ462" s="103"/>
      <c r="AR462" s="103"/>
      <c r="AS462" s="103"/>
      <c r="AT462" s="103"/>
      <c r="AU462" s="103"/>
      <c r="AV462" s="103"/>
      <c r="AW462" s="103"/>
      <c r="AX462" s="103"/>
      <c r="AY462" s="103"/>
      <c r="AZ462" s="103"/>
      <c r="BA462" s="103"/>
      <c r="BB462" s="103"/>
      <c r="BC462" s="103"/>
      <c r="BD462" s="103"/>
      <c r="BE462" s="103"/>
      <c r="BF462" s="103"/>
      <c r="BG462" s="103"/>
      <c r="BH462" s="103"/>
      <c r="BI462" s="103"/>
    </row>
    <row r="463" spans="1:61" s="88" customFormat="1" x14ac:dyDescent="0.25">
      <c r="A463" s="103"/>
      <c r="B463" s="103" t="s">
        <v>1522</v>
      </c>
      <c r="C463" s="104" t="s">
        <v>1523</v>
      </c>
      <c r="D463" s="103">
        <v>34430</v>
      </c>
      <c r="E463" s="65">
        <v>0</v>
      </c>
      <c r="F463" s="65">
        <v>0</v>
      </c>
      <c r="G463" s="65">
        <v>0</v>
      </c>
      <c r="H463" s="65">
        <v>0</v>
      </c>
      <c r="I463" s="65">
        <v>0</v>
      </c>
      <c r="J463" s="65">
        <v>0</v>
      </c>
      <c r="K463" s="65">
        <v>0</v>
      </c>
      <c r="L463" s="65">
        <v>0</v>
      </c>
      <c r="M463" s="65">
        <v>0</v>
      </c>
      <c r="N463" s="65">
        <v>0</v>
      </c>
      <c r="O463" s="65">
        <v>0</v>
      </c>
      <c r="P463" s="65">
        <v>0</v>
      </c>
      <c r="Q463" s="65">
        <v>0</v>
      </c>
      <c r="R463" s="65">
        <v>1</v>
      </c>
      <c r="S463" s="65">
        <v>0</v>
      </c>
      <c r="T463" s="65">
        <v>0</v>
      </c>
      <c r="U463" s="65">
        <v>0</v>
      </c>
      <c r="V463" s="65">
        <v>0</v>
      </c>
      <c r="W463" s="65">
        <v>0</v>
      </c>
      <c r="X463" s="65">
        <v>0</v>
      </c>
      <c r="Y463" s="65">
        <v>0</v>
      </c>
      <c r="Z463" s="65">
        <v>0</v>
      </c>
      <c r="AA463" s="65">
        <v>0</v>
      </c>
      <c r="AB463" s="65">
        <v>0</v>
      </c>
      <c r="AC463" s="65">
        <v>0</v>
      </c>
      <c r="AD463" s="65">
        <v>0</v>
      </c>
      <c r="AE463" s="107">
        <f t="shared" si="27"/>
        <v>1</v>
      </c>
      <c r="AF463" s="65">
        <f t="shared" si="28"/>
        <v>1</v>
      </c>
      <c r="AG463" s="107">
        <f t="shared" si="29"/>
        <v>1</v>
      </c>
      <c r="AH463" s="124" t="s">
        <v>6054</v>
      </c>
      <c r="AI463" s="12">
        <f t="shared" si="30"/>
        <v>2.6669999999999998</v>
      </c>
      <c r="AJ463" s="103"/>
      <c r="AK463" s="103"/>
      <c r="AL463" s="103"/>
      <c r="AM463" s="103"/>
      <c r="AN463" s="103"/>
      <c r="AO463" s="103"/>
      <c r="AP463" s="103"/>
      <c r="AQ463" s="103"/>
      <c r="AR463" s="103"/>
      <c r="AS463" s="103"/>
      <c r="AT463" s="103"/>
      <c r="AU463" s="103"/>
      <c r="AV463" s="103"/>
      <c r="AW463" s="103"/>
      <c r="AX463" s="103"/>
      <c r="AY463" s="103"/>
      <c r="AZ463" s="103"/>
      <c r="BA463" s="103"/>
      <c r="BB463" s="103"/>
      <c r="BC463" s="103"/>
      <c r="BD463" s="103"/>
      <c r="BE463" s="103"/>
      <c r="BF463" s="103"/>
      <c r="BG463" s="103"/>
      <c r="BH463" s="103"/>
      <c r="BI463" s="103"/>
    </row>
    <row r="464" spans="1:61" s="88" customFormat="1" x14ac:dyDescent="0.25">
      <c r="A464" s="103"/>
      <c r="B464" s="103" t="s">
        <v>1524</v>
      </c>
      <c r="C464" s="104" t="s">
        <v>1525</v>
      </c>
      <c r="D464" s="103">
        <v>34430</v>
      </c>
      <c r="E464" s="65">
        <v>0</v>
      </c>
      <c r="F464" s="65">
        <v>0</v>
      </c>
      <c r="G464" s="65">
        <v>0</v>
      </c>
      <c r="H464" s="65">
        <v>0</v>
      </c>
      <c r="I464" s="65">
        <v>0</v>
      </c>
      <c r="J464" s="65">
        <v>0</v>
      </c>
      <c r="K464" s="65">
        <v>0</v>
      </c>
      <c r="L464" s="65">
        <v>0</v>
      </c>
      <c r="M464" s="65">
        <v>0</v>
      </c>
      <c r="N464" s="65">
        <v>0</v>
      </c>
      <c r="O464" s="65">
        <v>0</v>
      </c>
      <c r="P464" s="65">
        <v>0</v>
      </c>
      <c r="Q464" s="65">
        <v>0</v>
      </c>
      <c r="R464" s="65">
        <v>0</v>
      </c>
      <c r="S464" s="65">
        <v>0</v>
      </c>
      <c r="T464" s="65">
        <v>0</v>
      </c>
      <c r="U464" s="65">
        <v>0</v>
      </c>
      <c r="V464" s="65">
        <v>0</v>
      </c>
      <c r="W464" s="65">
        <v>0</v>
      </c>
      <c r="X464" s="65">
        <v>0</v>
      </c>
      <c r="Y464" s="65">
        <v>0</v>
      </c>
      <c r="Z464" s="65">
        <v>0</v>
      </c>
      <c r="AA464" s="65">
        <v>0</v>
      </c>
      <c r="AB464" s="65">
        <v>0</v>
      </c>
      <c r="AC464" s="65">
        <v>0</v>
      </c>
      <c r="AD464" s="65">
        <v>0</v>
      </c>
      <c r="AE464" s="107">
        <f t="shared" si="27"/>
        <v>0</v>
      </c>
      <c r="AF464" s="65">
        <f t="shared" si="28"/>
        <v>0</v>
      </c>
      <c r="AG464" s="107">
        <f t="shared" si="29"/>
        <v>0</v>
      </c>
      <c r="AH464" s="124" t="s">
        <v>6053</v>
      </c>
      <c r="AI464" s="12">
        <f t="shared" si="30"/>
        <v>3.6669999999999998</v>
      </c>
      <c r="AJ464" s="103"/>
      <c r="AK464" s="103"/>
      <c r="AL464" s="103"/>
      <c r="AM464" s="103"/>
      <c r="AN464" s="103"/>
      <c r="AO464" s="103"/>
      <c r="AP464" s="103"/>
      <c r="AQ464" s="103"/>
      <c r="AR464" s="103"/>
      <c r="AS464" s="103"/>
      <c r="AT464" s="103"/>
      <c r="AU464" s="103"/>
      <c r="AV464" s="103"/>
      <c r="AW464" s="103"/>
      <c r="AX464" s="103"/>
      <c r="AY464" s="103"/>
      <c r="AZ464" s="103"/>
      <c r="BA464" s="103"/>
      <c r="BB464" s="103"/>
      <c r="BC464" s="103"/>
      <c r="BD464" s="103"/>
      <c r="BE464" s="103"/>
      <c r="BF464" s="103"/>
      <c r="BG464" s="103"/>
      <c r="BH464" s="103"/>
      <c r="BI464" s="103"/>
    </row>
    <row r="465" spans="1:61" s="88" customFormat="1" x14ac:dyDescent="0.25">
      <c r="A465" s="103"/>
      <c r="B465" s="103" t="s">
        <v>1526</v>
      </c>
      <c r="C465" s="104" t="s">
        <v>1527</v>
      </c>
      <c r="D465" s="103">
        <v>34430</v>
      </c>
      <c r="E465" s="65">
        <v>0</v>
      </c>
      <c r="F465" s="65">
        <v>0</v>
      </c>
      <c r="G465" s="65">
        <v>0</v>
      </c>
      <c r="H465" s="65">
        <v>0</v>
      </c>
      <c r="I465" s="65">
        <v>0</v>
      </c>
      <c r="J465" s="65">
        <v>0</v>
      </c>
      <c r="K465" s="65">
        <v>0</v>
      </c>
      <c r="L465" s="65">
        <v>0</v>
      </c>
      <c r="M465" s="65">
        <v>0</v>
      </c>
      <c r="N465" s="65">
        <v>0</v>
      </c>
      <c r="O465" s="65">
        <v>0</v>
      </c>
      <c r="P465" s="65">
        <v>0</v>
      </c>
      <c r="Q465" s="65">
        <v>0</v>
      </c>
      <c r="R465" s="65">
        <v>0</v>
      </c>
      <c r="S465" s="65">
        <v>0</v>
      </c>
      <c r="T465" s="65">
        <v>0</v>
      </c>
      <c r="U465" s="65">
        <v>0</v>
      </c>
      <c r="V465" s="65">
        <v>0</v>
      </c>
      <c r="W465" s="65">
        <v>0</v>
      </c>
      <c r="X465" s="65">
        <v>0</v>
      </c>
      <c r="Y465" s="65">
        <v>0</v>
      </c>
      <c r="Z465" s="65">
        <v>0</v>
      </c>
      <c r="AA465" s="65">
        <v>0</v>
      </c>
      <c r="AB465" s="65">
        <v>0</v>
      </c>
      <c r="AC465" s="65">
        <v>0</v>
      </c>
      <c r="AD465" s="65">
        <v>0</v>
      </c>
      <c r="AE465" s="107">
        <f t="shared" si="27"/>
        <v>0</v>
      </c>
      <c r="AF465" s="65">
        <f t="shared" si="28"/>
        <v>0</v>
      </c>
      <c r="AG465" s="107">
        <f t="shared" si="29"/>
        <v>0</v>
      </c>
      <c r="AH465" s="124" t="s">
        <v>5135</v>
      </c>
      <c r="AI465" s="12">
        <f t="shared" si="30"/>
        <v>1</v>
      </c>
      <c r="AJ465" s="103"/>
      <c r="AK465" s="103"/>
      <c r="AL465" s="103"/>
      <c r="AM465" s="103"/>
      <c r="AN465" s="103"/>
      <c r="AO465" s="103"/>
      <c r="AP465" s="103"/>
      <c r="AQ465" s="103"/>
      <c r="AR465" s="103"/>
      <c r="AS465" s="103"/>
      <c r="AT465" s="103"/>
      <c r="AU465" s="103"/>
      <c r="AV465" s="103"/>
      <c r="AW465" s="103"/>
      <c r="AX465" s="103"/>
      <c r="AY465" s="103"/>
      <c r="AZ465" s="103"/>
      <c r="BA465" s="103"/>
      <c r="BB465" s="103"/>
      <c r="BC465" s="103"/>
      <c r="BD465" s="103"/>
      <c r="BE465" s="103"/>
      <c r="BF465" s="103"/>
      <c r="BG465" s="103"/>
      <c r="BH465" s="103"/>
      <c r="BI465" s="103"/>
    </row>
    <row r="466" spans="1:61" s="88" customFormat="1" x14ac:dyDescent="0.25">
      <c r="A466" s="103"/>
      <c r="B466" s="103" t="s">
        <v>1528</v>
      </c>
      <c r="C466" s="104" t="s">
        <v>1529</v>
      </c>
      <c r="D466" s="103">
        <v>34430</v>
      </c>
      <c r="E466" s="65">
        <v>0</v>
      </c>
      <c r="F466" s="65">
        <v>0</v>
      </c>
      <c r="G466" s="65">
        <v>0</v>
      </c>
      <c r="H466" s="65">
        <v>0</v>
      </c>
      <c r="I466" s="65">
        <v>0</v>
      </c>
      <c r="J466" s="65">
        <v>0</v>
      </c>
      <c r="K466" s="65">
        <v>0</v>
      </c>
      <c r="L466" s="65">
        <v>0</v>
      </c>
      <c r="M466" s="65">
        <v>1</v>
      </c>
      <c r="N466" s="65">
        <v>0</v>
      </c>
      <c r="O466" s="65">
        <v>0</v>
      </c>
      <c r="P466" s="65">
        <v>1</v>
      </c>
      <c r="Q466" s="65">
        <v>0</v>
      </c>
      <c r="R466" s="65">
        <v>1</v>
      </c>
      <c r="S466" s="65">
        <v>0</v>
      </c>
      <c r="T466" s="65">
        <v>0</v>
      </c>
      <c r="U466" s="65">
        <v>0</v>
      </c>
      <c r="V466" s="65">
        <v>0</v>
      </c>
      <c r="W466" s="65">
        <v>0</v>
      </c>
      <c r="X466" s="65">
        <v>0</v>
      </c>
      <c r="Y466" s="65">
        <v>0</v>
      </c>
      <c r="Z466" s="65">
        <v>1</v>
      </c>
      <c r="AA466" s="65">
        <v>0</v>
      </c>
      <c r="AB466" s="65">
        <v>0</v>
      </c>
      <c r="AC466" s="65">
        <v>0</v>
      </c>
      <c r="AD466" s="65">
        <v>0</v>
      </c>
      <c r="AE466" s="107">
        <f t="shared" si="27"/>
        <v>4</v>
      </c>
      <c r="AF466" s="65">
        <f t="shared" si="28"/>
        <v>1</v>
      </c>
      <c r="AG466" s="107">
        <f t="shared" si="29"/>
        <v>4</v>
      </c>
      <c r="AH466" s="124" t="s">
        <v>6047</v>
      </c>
      <c r="AI466" s="12">
        <f t="shared" si="30"/>
        <v>1.667</v>
      </c>
      <c r="AJ466" s="103"/>
      <c r="AK466" s="103"/>
      <c r="AL466" s="103"/>
      <c r="AM466" s="103"/>
      <c r="AN466" s="103"/>
      <c r="AO466" s="103"/>
      <c r="AP466" s="103"/>
      <c r="AQ466" s="103"/>
      <c r="AR466" s="103"/>
      <c r="AS466" s="103"/>
      <c r="AT466" s="103"/>
      <c r="AU466" s="103"/>
      <c r="AV466" s="103"/>
      <c r="AW466" s="103"/>
      <c r="AX466" s="103"/>
      <c r="AY466" s="103"/>
      <c r="AZ466" s="103"/>
      <c r="BA466" s="103"/>
      <c r="BB466" s="103"/>
      <c r="BC466" s="103"/>
      <c r="BD466" s="103"/>
      <c r="BE466" s="103"/>
      <c r="BF466" s="103"/>
      <c r="BG466" s="103"/>
      <c r="BH466" s="103"/>
      <c r="BI466" s="103"/>
    </row>
    <row r="467" spans="1:61" s="88" customFormat="1" x14ac:dyDescent="0.25">
      <c r="A467" s="103" t="s">
        <v>5136</v>
      </c>
      <c r="B467" s="103" t="s">
        <v>5496</v>
      </c>
      <c r="C467" s="104" t="s">
        <v>5497</v>
      </c>
      <c r="D467" s="103">
        <v>34430</v>
      </c>
      <c r="E467" s="65">
        <v>0</v>
      </c>
      <c r="F467" s="65">
        <v>0</v>
      </c>
      <c r="G467" s="65">
        <v>0</v>
      </c>
      <c r="H467" s="65">
        <v>0</v>
      </c>
      <c r="I467" s="65">
        <v>0</v>
      </c>
      <c r="J467" s="65">
        <v>0</v>
      </c>
      <c r="K467" s="65">
        <v>0</v>
      </c>
      <c r="L467" s="65">
        <v>0</v>
      </c>
      <c r="M467" s="65">
        <v>0</v>
      </c>
      <c r="N467" s="65">
        <v>0</v>
      </c>
      <c r="O467" s="65">
        <v>0</v>
      </c>
      <c r="P467" s="65">
        <v>0</v>
      </c>
      <c r="Q467" s="65">
        <v>0</v>
      </c>
      <c r="R467" s="65">
        <v>1</v>
      </c>
      <c r="S467" s="65">
        <v>0</v>
      </c>
      <c r="T467" s="65">
        <v>0</v>
      </c>
      <c r="U467" s="65">
        <v>0</v>
      </c>
      <c r="V467" s="65">
        <v>0</v>
      </c>
      <c r="W467" s="65">
        <v>0</v>
      </c>
      <c r="X467" s="65">
        <v>0</v>
      </c>
      <c r="Y467" s="65">
        <v>0</v>
      </c>
      <c r="Z467" s="65">
        <v>0</v>
      </c>
      <c r="AA467" s="65">
        <v>0</v>
      </c>
      <c r="AB467" s="65">
        <v>0</v>
      </c>
      <c r="AC467" s="65">
        <v>0</v>
      </c>
      <c r="AD467" s="65">
        <v>0</v>
      </c>
      <c r="AE467" s="107">
        <f t="shared" si="27"/>
        <v>1</v>
      </c>
      <c r="AF467" s="65">
        <f t="shared" si="28"/>
        <v>1</v>
      </c>
      <c r="AG467" s="107">
        <f t="shared" si="29"/>
        <v>1</v>
      </c>
      <c r="AH467" s="124" t="s">
        <v>6054</v>
      </c>
      <c r="AI467" s="12">
        <f t="shared" si="30"/>
        <v>2.6669999999999998</v>
      </c>
      <c r="AJ467" s="103"/>
      <c r="AK467" s="103"/>
      <c r="AL467" s="103"/>
      <c r="AM467" s="103"/>
      <c r="AN467" s="103"/>
      <c r="AO467" s="103"/>
      <c r="AP467" s="103"/>
      <c r="AQ467" s="103"/>
      <c r="AR467" s="103"/>
      <c r="AS467" s="103"/>
      <c r="AT467" s="103"/>
      <c r="AU467" s="103"/>
      <c r="AV467" s="103"/>
      <c r="AW467" s="103"/>
      <c r="AX467" s="103"/>
      <c r="AY467" s="103"/>
      <c r="AZ467" s="103"/>
      <c r="BA467" s="103"/>
      <c r="BB467" s="103"/>
      <c r="BC467" s="103"/>
      <c r="BD467" s="103"/>
      <c r="BE467" s="103"/>
      <c r="BF467" s="103"/>
      <c r="BG467" s="103"/>
      <c r="BH467" s="103"/>
      <c r="BI467" s="103"/>
    </row>
    <row r="468" spans="1:61" s="88" customFormat="1" x14ac:dyDescent="0.25">
      <c r="A468" s="103"/>
      <c r="B468" s="103" t="s">
        <v>1530</v>
      </c>
      <c r="C468" s="104" t="s">
        <v>1531</v>
      </c>
      <c r="D468" s="103">
        <v>34430</v>
      </c>
      <c r="E468" s="65">
        <v>0</v>
      </c>
      <c r="F468" s="65">
        <v>0</v>
      </c>
      <c r="G468" s="65">
        <v>0</v>
      </c>
      <c r="H468" s="65">
        <v>0</v>
      </c>
      <c r="I468" s="65">
        <v>0</v>
      </c>
      <c r="J468" s="65">
        <v>0</v>
      </c>
      <c r="K468" s="65">
        <v>0</v>
      </c>
      <c r="L468" s="65">
        <v>0</v>
      </c>
      <c r="M468" s="65">
        <v>0</v>
      </c>
      <c r="N468" s="65">
        <v>0</v>
      </c>
      <c r="O468" s="65">
        <v>0</v>
      </c>
      <c r="P468" s="65">
        <v>0</v>
      </c>
      <c r="Q468" s="65">
        <v>0</v>
      </c>
      <c r="R468" s="65">
        <v>0</v>
      </c>
      <c r="S468" s="65">
        <v>0</v>
      </c>
      <c r="T468" s="65">
        <v>0</v>
      </c>
      <c r="U468" s="65">
        <v>0</v>
      </c>
      <c r="V468" s="65">
        <v>0</v>
      </c>
      <c r="W468" s="65">
        <v>0</v>
      </c>
      <c r="X468" s="65">
        <v>0</v>
      </c>
      <c r="Y468" s="65">
        <v>0</v>
      </c>
      <c r="Z468" s="65">
        <v>0</v>
      </c>
      <c r="AA468" s="65">
        <v>0</v>
      </c>
      <c r="AB468" s="65">
        <v>0</v>
      </c>
      <c r="AC468" s="65">
        <v>0</v>
      </c>
      <c r="AD468" s="65">
        <v>0</v>
      </c>
      <c r="AE468" s="107">
        <f t="shared" si="27"/>
        <v>0</v>
      </c>
      <c r="AF468" s="65">
        <f t="shared" si="28"/>
        <v>0</v>
      </c>
      <c r="AG468" s="107">
        <f t="shared" si="29"/>
        <v>0</v>
      </c>
      <c r="AH468" s="124" t="s">
        <v>6054</v>
      </c>
      <c r="AI468" s="12">
        <f t="shared" si="30"/>
        <v>2.6669999999999998</v>
      </c>
      <c r="AJ468" s="103"/>
      <c r="AK468" s="103"/>
      <c r="AL468" s="103"/>
      <c r="AM468" s="103"/>
      <c r="AN468" s="103"/>
      <c r="AO468" s="103"/>
      <c r="AP468" s="103"/>
      <c r="AQ468" s="103"/>
      <c r="AR468" s="103"/>
      <c r="AS468" s="103"/>
      <c r="AT468" s="103"/>
      <c r="AU468" s="103"/>
      <c r="AV468" s="103"/>
      <c r="AW468" s="103"/>
      <c r="AX468" s="103"/>
      <c r="AY468" s="103"/>
      <c r="AZ468" s="103"/>
      <c r="BA468" s="103"/>
      <c r="BB468" s="103"/>
      <c r="BC468" s="103"/>
      <c r="BD468" s="103"/>
      <c r="BE468" s="103"/>
      <c r="BF468" s="103"/>
      <c r="BG468" s="103"/>
      <c r="BH468" s="103"/>
      <c r="BI468" s="103"/>
    </row>
    <row r="469" spans="1:61" s="88" customFormat="1" x14ac:dyDescent="0.25">
      <c r="A469" s="103"/>
      <c r="B469" s="103" t="s">
        <v>1532</v>
      </c>
      <c r="C469" s="104" t="s">
        <v>1533</v>
      </c>
      <c r="D469" s="103">
        <v>34430</v>
      </c>
      <c r="E469" s="65">
        <v>0</v>
      </c>
      <c r="F469" s="65">
        <v>0</v>
      </c>
      <c r="G469" s="65">
        <v>0</v>
      </c>
      <c r="H469" s="65">
        <v>0</v>
      </c>
      <c r="I469" s="65">
        <v>0</v>
      </c>
      <c r="J469" s="65">
        <v>0</v>
      </c>
      <c r="K469" s="65">
        <v>0</v>
      </c>
      <c r="L469" s="65">
        <v>0</v>
      </c>
      <c r="M469" s="65">
        <v>0</v>
      </c>
      <c r="N469" s="65">
        <v>0</v>
      </c>
      <c r="O469" s="65">
        <v>0</v>
      </c>
      <c r="P469" s="65">
        <v>0</v>
      </c>
      <c r="Q469" s="65">
        <v>0</v>
      </c>
      <c r="R469" s="65">
        <v>0</v>
      </c>
      <c r="S469" s="65">
        <v>0</v>
      </c>
      <c r="T469" s="65">
        <v>0</v>
      </c>
      <c r="U469" s="65">
        <v>0</v>
      </c>
      <c r="V469" s="65">
        <v>0</v>
      </c>
      <c r="W469" s="65">
        <v>0</v>
      </c>
      <c r="X469" s="65">
        <v>0</v>
      </c>
      <c r="Y469" s="65">
        <v>0</v>
      </c>
      <c r="Z469" s="65">
        <v>0</v>
      </c>
      <c r="AA469" s="65">
        <v>0</v>
      </c>
      <c r="AB469" s="65">
        <v>0</v>
      </c>
      <c r="AC469" s="65">
        <v>0</v>
      </c>
      <c r="AD469" s="65">
        <v>0</v>
      </c>
      <c r="AE469" s="107">
        <f t="shared" si="27"/>
        <v>0</v>
      </c>
      <c r="AF469" s="65">
        <f t="shared" si="28"/>
        <v>0</v>
      </c>
      <c r="AG469" s="107">
        <f t="shared" si="29"/>
        <v>0</v>
      </c>
      <c r="AH469" s="124" t="s">
        <v>6050</v>
      </c>
      <c r="AI469" s="12">
        <f t="shared" si="30"/>
        <v>2</v>
      </c>
      <c r="AJ469" s="103"/>
      <c r="AK469" s="103"/>
      <c r="AL469" s="103"/>
      <c r="AM469" s="103"/>
      <c r="AN469" s="103"/>
      <c r="AO469" s="103"/>
      <c r="AP469" s="103"/>
      <c r="AQ469" s="103"/>
      <c r="AR469" s="103"/>
      <c r="AS469" s="103"/>
      <c r="AT469" s="103"/>
      <c r="AU469" s="103"/>
      <c r="AV469" s="103"/>
      <c r="AW469" s="103"/>
      <c r="AX469" s="103"/>
      <c r="AY469" s="103"/>
      <c r="AZ469" s="103"/>
      <c r="BA469" s="103"/>
      <c r="BB469" s="103"/>
      <c r="BC469" s="103"/>
      <c r="BD469" s="103"/>
      <c r="BE469" s="103"/>
      <c r="BF469" s="103"/>
      <c r="BG469" s="103"/>
      <c r="BH469" s="103"/>
      <c r="BI469" s="103"/>
    </row>
    <row r="470" spans="1:61" s="88" customFormat="1" x14ac:dyDescent="0.25">
      <c r="A470" s="103" t="s">
        <v>5136</v>
      </c>
      <c r="B470" s="103" t="s">
        <v>5498</v>
      </c>
      <c r="C470" s="104" t="s">
        <v>5499</v>
      </c>
      <c r="D470" s="103">
        <v>34430</v>
      </c>
      <c r="E470" s="65">
        <v>0</v>
      </c>
      <c r="F470" s="65">
        <v>0</v>
      </c>
      <c r="G470" s="65">
        <v>0</v>
      </c>
      <c r="H470" s="65">
        <v>0</v>
      </c>
      <c r="I470" s="65">
        <v>0</v>
      </c>
      <c r="J470" s="65">
        <v>0</v>
      </c>
      <c r="K470" s="65">
        <v>0</v>
      </c>
      <c r="L470" s="65">
        <v>0</v>
      </c>
      <c r="M470" s="65">
        <v>0</v>
      </c>
      <c r="N470" s="65">
        <v>0</v>
      </c>
      <c r="O470" s="65">
        <v>0</v>
      </c>
      <c r="P470" s="65">
        <v>0</v>
      </c>
      <c r="Q470" s="65">
        <v>0</v>
      </c>
      <c r="R470" s="65">
        <v>0</v>
      </c>
      <c r="S470" s="65">
        <v>0</v>
      </c>
      <c r="T470" s="65">
        <v>0</v>
      </c>
      <c r="U470" s="65">
        <v>0</v>
      </c>
      <c r="V470" s="65">
        <v>0</v>
      </c>
      <c r="W470" s="65">
        <v>0</v>
      </c>
      <c r="X470" s="65">
        <v>0</v>
      </c>
      <c r="Y470" s="65">
        <v>0</v>
      </c>
      <c r="Z470" s="65">
        <v>0</v>
      </c>
      <c r="AA470" s="65">
        <v>0</v>
      </c>
      <c r="AB470" s="65">
        <v>0</v>
      </c>
      <c r="AC470" s="65">
        <v>0</v>
      </c>
      <c r="AD470" s="65">
        <v>0</v>
      </c>
      <c r="AE470" s="107">
        <f t="shared" si="27"/>
        <v>0</v>
      </c>
      <c r="AF470" s="65">
        <f t="shared" si="28"/>
        <v>0</v>
      </c>
      <c r="AG470" s="107">
        <f t="shared" si="29"/>
        <v>0</v>
      </c>
      <c r="AH470" s="124" t="s">
        <v>6054</v>
      </c>
      <c r="AI470" s="12">
        <f t="shared" si="30"/>
        <v>2.6669999999999998</v>
      </c>
      <c r="AJ470" s="103"/>
      <c r="AK470" s="103"/>
      <c r="AL470" s="103"/>
      <c r="AM470" s="103"/>
      <c r="AN470" s="103"/>
      <c r="AO470" s="103"/>
      <c r="AP470" s="103"/>
      <c r="AQ470" s="103"/>
      <c r="AR470" s="103"/>
      <c r="AS470" s="103"/>
      <c r="AT470" s="103"/>
      <c r="AU470" s="103"/>
      <c r="AV470" s="103"/>
      <c r="AW470" s="103"/>
      <c r="AX470" s="103"/>
      <c r="AY470" s="103"/>
      <c r="AZ470" s="103"/>
      <c r="BA470" s="103"/>
      <c r="BB470" s="103"/>
      <c r="BC470" s="103"/>
      <c r="BD470" s="103"/>
      <c r="BE470" s="103"/>
      <c r="BF470" s="103"/>
      <c r="BG470" s="103"/>
      <c r="BH470" s="103"/>
      <c r="BI470" s="103"/>
    </row>
    <row r="471" spans="1:61" s="88" customFormat="1" x14ac:dyDescent="0.25">
      <c r="A471" s="103"/>
      <c r="B471" s="103" t="s">
        <v>1534</v>
      </c>
      <c r="C471" s="104" t="s">
        <v>1535</v>
      </c>
      <c r="D471" s="103">
        <v>34430</v>
      </c>
      <c r="E471" s="65">
        <v>0</v>
      </c>
      <c r="F471" s="65">
        <v>0</v>
      </c>
      <c r="G471" s="65">
        <v>0</v>
      </c>
      <c r="H471" s="65">
        <v>0</v>
      </c>
      <c r="I471" s="65">
        <v>0</v>
      </c>
      <c r="J471" s="65">
        <v>0</v>
      </c>
      <c r="K471" s="65">
        <v>0</v>
      </c>
      <c r="L471" s="65">
        <v>0</v>
      </c>
      <c r="M471" s="65">
        <v>0</v>
      </c>
      <c r="N471" s="65">
        <v>0</v>
      </c>
      <c r="O471" s="65">
        <v>0</v>
      </c>
      <c r="P471" s="65">
        <v>0</v>
      </c>
      <c r="Q471" s="65">
        <v>0</v>
      </c>
      <c r="R471" s="65">
        <v>0</v>
      </c>
      <c r="S471" s="65">
        <v>0</v>
      </c>
      <c r="T471" s="65">
        <v>0</v>
      </c>
      <c r="U471" s="65">
        <v>0</v>
      </c>
      <c r="V471" s="65">
        <v>0</v>
      </c>
      <c r="W471" s="65">
        <v>0</v>
      </c>
      <c r="X471" s="65">
        <v>0</v>
      </c>
      <c r="Y471" s="65">
        <v>0</v>
      </c>
      <c r="Z471" s="65">
        <v>0</v>
      </c>
      <c r="AA471" s="65">
        <v>0</v>
      </c>
      <c r="AB471" s="65">
        <v>0</v>
      </c>
      <c r="AC471" s="65">
        <v>0</v>
      </c>
      <c r="AD471" s="65">
        <v>0</v>
      </c>
      <c r="AE471" s="107">
        <f t="shared" ref="AE471:AE534" si="31">SUM(E471:AD471)</f>
        <v>0</v>
      </c>
      <c r="AF471" s="65">
        <f t="shared" ref="AF471:AF534" si="32">IF(AE471=0,0,1)</f>
        <v>0</v>
      </c>
      <c r="AG471" s="107">
        <f t="shared" ref="AG471:AG534" si="33">SUMPRODUCT($E$19:$AD$19,E471:AD471)</f>
        <v>0</v>
      </c>
      <c r="AH471" s="124" t="s">
        <v>6053</v>
      </c>
      <c r="AI471" s="12">
        <f t="shared" si="30"/>
        <v>3.6669999999999998</v>
      </c>
      <c r="AJ471" s="103"/>
      <c r="AK471" s="103"/>
      <c r="AL471" s="103"/>
      <c r="AM471" s="103"/>
      <c r="AN471" s="103"/>
      <c r="AO471" s="103"/>
      <c r="AP471" s="103"/>
      <c r="AQ471" s="103"/>
      <c r="AR471" s="103"/>
      <c r="AS471" s="103"/>
      <c r="AT471" s="103"/>
      <c r="AU471" s="103"/>
      <c r="AV471" s="103"/>
      <c r="AW471" s="103"/>
      <c r="AX471" s="103"/>
      <c r="AY471" s="103"/>
      <c r="AZ471" s="103"/>
      <c r="BA471" s="103"/>
      <c r="BB471" s="103"/>
      <c r="BC471" s="103"/>
      <c r="BD471" s="103"/>
      <c r="BE471" s="103"/>
      <c r="BF471" s="103"/>
      <c r="BG471" s="103"/>
      <c r="BH471" s="103"/>
      <c r="BI471" s="103"/>
    </row>
    <row r="472" spans="1:61" s="88" customFormat="1" x14ac:dyDescent="0.25">
      <c r="A472" s="103"/>
      <c r="B472" s="103" t="s">
        <v>1536</v>
      </c>
      <c r="C472" s="104" t="s">
        <v>1537</v>
      </c>
      <c r="D472" s="103">
        <v>34430</v>
      </c>
      <c r="E472" s="65">
        <v>0</v>
      </c>
      <c r="F472" s="65">
        <v>0</v>
      </c>
      <c r="G472" s="65">
        <v>0</v>
      </c>
      <c r="H472" s="65">
        <v>0</v>
      </c>
      <c r="I472" s="65">
        <v>0</v>
      </c>
      <c r="J472" s="65">
        <v>0</v>
      </c>
      <c r="K472" s="65">
        <v>0</v>
      </c>
      <c r="L472" s="65">
        <v>0</v>
      </c>
      <c r="M472" s="65">
        <v>0</v>
      </c>
      <c r="N472" s="65">
        <v>0</v>
      </c>
      <c r="O472" s="65">
        <v>0</v>
      </c>
      <c r="P472" s="65">
        <v>0</v>
      </c>
      <c r="Q472" s="65">
        <v>0</v>
      </c>
      <c r="R472" s="65">
        <v>0</v>
      </c>
      <c r="S472" s="65">
        <v>0</v>
      </c>
      <c r="T472" s="65">
        <v>0</v>
      </c>
      <c r="U472" s="65">
        <v>0</v>
      </c>
      <c r="V472" s="65">
        <v>0</v>
      </c>
      <c r="W472" s="65">
        <v>0</v>
      </c>
      <c r="X472" s="65">
        <v>0</v>
      </c>
      <c r="Y472" s="65">
        <v>0</v>
      </c>
      <c r="Z472" s="65">
        <v>0</v>
      </c>
      <c r="AA472" s="65">
        <v>0</v>
      </c>
      <c r="AB472" s="65">
        <v>0</v>
      </c>
      <c r="AC472" s="65">
        <v>0</v>
      </c>
      <c r="AD472" s="65">
        <v>0</v>
      </c>
      <c r="AE472" s="107">
        <f t="shared" si="31"/>
        <v>0</v>
      </c>
      <c r="AF472" s="65">
        <f t="shared" si="32"/>
        <v>0</v>
      </c>
      <c r="AG472" s="107">
        <f t="shared" si="33"/>
        <v>0</v>
      </c>
      <c r="AH472" s="124" t="s">
        <v>6049</v>
      </c>
      <c r="AI472" s="12">
        <f t="shared" ref="AI472:AI535" si="34">VLOOKUP(AH472,$AH$2:$AI$17,2,FALSE)</f>
        <v>3.3330000000000002</v>
      </c>
      <c r="AJ472" s="103"/>
      <c r="AK472" s="103"/>
      <c r="AL472" s="103"/>
      <c r="AM472" s="103"/>
      <c r="AN472" s="103"/>
      <c r="AO472" s="103"/>
      <c r="AP472" s="103"/>
      <c r="AQ472" s="103"/>
      <c r="AR472" s="103"/>
      <c r="AS472" s="103"/>
      <c r="AT472" s="103"/>
      <c r="AU472" s="103"/>
      <c r="AV472" s="103"/>
      <c r="AW472" s="103"/>
      <c r="AX472" s="103"/>
      <c r="AY472" s="103"/>
      <c r="AZ472" s="103"/>
      <c r="BA472" s="103"/>
      <c r="BB472" s="103"/>
      <c r="BC472" s="103"/>
      <c r="BD472" s="103"/>
      <c r="BE472" s="103"/>
      <c r="BF472" s="103"/>
      <c r="BG472" s="103"/>
      <c r="BH472" s="103"/>
      <c r="BI472" s="103"/>
    </row>
    <row r="473" spans="1:61" s="88" customFormat="1" x14ac:dyDescent="0.25">
      <c r="A473" s="103" t="s">
        <v>5136</v>
      </c>
      <c r="B473" s="103" t="s">
        <v>5500</v>
      </c>
      <c r="C473" s="104" t="s">
        <v>5501</v>
      </c>
      <c r="D473" s="103">
        <v>34430</v>
      </c>
      <c r="E473" s="65">
        <v>0</v>
      </c>
      <c r="F473" s="65">
        <v>0</v>
      </c>
      <c r="G473" s="65">
        <v>0</v>
      </c>
      <c r="H473" s="65">
        <v>0</v>
      </c>
      <c r="I473" s="65">
        <v>1</v>
      </c>
      <c r="J473" s="65">
        <v>1</v>
      </c>
      <c r="K473" s="65">
        <v>0</v>
      </c>
      <c r="L473" s="65">
        <v>0</v>
      </c>
      <c r="M473" s="65">
        <v>0</v>
      </c>
      <c r="N473" s="65">
        <v>0</v>
      </c>
      <c r="O473" s="65">
        <v>0</v>
      </c>
      <c r="P473" s="65">
        <v>0</v>
      </c>
      <c r="Q473" s="65">
        <v>0</v>
      </c>
      <c r="R473" s="65">
        <v>1</v>
      </c>
      <c r="S473" s="65">
        <v>0</v>
      </c>
      <c r="T473" s="65">
        <v>0</v>
      </c>
      <c r="U473" s="65">
        <v>0</v>
      </c>
      <c r="V473" s="65">
        <v>0</v>
      </c>
      <c r="W473" s="65">
        <v>0</v>
      </c>
      <c r="X473" s="65">
        <v>0</v>
      </c>
      <c r="Y473" s="65">
        <v>0</v>
      </c>
      <c r="Z473" s="65">
        <v>0</v>
      </c>
      <c r="AA473" s="65">
        <v>0</v>
      </c>
      <c r="AB473" s="65">
        <v>1</v>
      </c>
      <c r="AC473" s="65">
        <v>0</v>
      </c>
      <c r="AD473" s="65">
        <v>0</v>
      </c>
      <c r="AE473" s="107">
        <f t="shared" si="31"/>
        <v>4</v>
      </c>
      <c r="AF473" s="65">
        <f t="shared" si="32"/>
        <v>1</v>
      </c>
      <c r="AG473" s="107">
        <f t="shared" si="33"/>
        <v>5</v>
      </c>
      <c r="AH473" s="124" t="s">
        <v>5136</v>
      </c>
      <c r="AI473" s="12">
        <f t="shared" si="34"/>
        <v>4</v>
      </c>
      <c r="AJ473" s="103"/>
      <c r="AK473" s="103"/>
      <c r="AL473" s="103"/>
      <c r="AM473" s="103"/>
      <c r="AN473" s="103"/>
      <c r="AO473" s="103"/>
      <c r="AP473" s="103"/>
      <c r="AQ473" s="103"/>
      <c r="AR473" s="103"/>
      <c r="AS473" s="103"/>
      <c r="AT473" s="103"/>
      <c r="AU473" s="103"/>
      <c r="AV473" s="103"/>
      <c r="AW473" s="103"/>
      <c r="AX473" s="103"/>
      <c r="AY473" s="103"/>
      <c r="AZ473" s="103"/>
      <c r="BA473" s="103"/>
      <c r="BB473" s="103"/>
      <c r="BC473" s="103"/>
      <c r="BD473" s="103"/>
      <c r="BE473" s="103"/>
      <c r="BF473" s="103"/>
      <c r="BG473" s="103"/>
      <c r="BH473" s="103"/>
      <c r="BI473" s="103"/>
    </row>
    <row r="474" spans="1:61" s="88" customFormat="1" x14ac:dyDescent="0.25">
      <c r="A474" s="103" t="s">
        <v>5136</v>
      </c>
      <c r="B474" s="103" t="s">
        <v>5502</v>
      </c>
      <c r="C474" s="104" t="s">
        <v>5503</v>
      </c>
      <c r="D474" s="103">
        <v>34430</v>
      </c>
      <c r="E474" s="65">
        <v>0</v>
      </c>
      <c r="F474" s="65">
        <v>0</v>
      </c>
      <c r="G474" s="65">
        <v>0</v>
      </c>
      <c r="H474" s="65">
        <v>0</v>
      </c>
      <c r="I474" s="65">
        <v>0</v>
      </c>
      <c r="J474" s="65">
        <v>0</v>
      </c>
      <c r="K474" s="65">
        <v>0</v>
      </c>
      <c r="L474" s="65">
        <v>0</v>
      </c>
      <c r="M474" s="65">
        <v>0</v>
      </c>
      <c r="N474" s="65">
        <v>1</v>
      </c>
      <c r="O474" s="65">
        <v>0</v>
      </c>
      <c r="P474" s="65">
        <v>0</v>
      </c>
      <c r="Q474" s="65">
        <v>0</v>
      </c>
      <c r="R474" s="65">
        <v>0</v>
      </c>
      <c r="S474" s="65">
        <v>0</v>
      </c>
      <c r="T474" s="65">
        <v>0</v>
      </c>
      <c r="U474" s="65">
        <v>0</v>
      </c>
      <c r="V474" s="65">
        <v>0</v>
      </c>
      <c r="W474" s="65">
        <v>0</v>
      </c>
      <c r="X474" s="65">
        <v>0</v>
      </c>
      <c r="Y474" s="65">
        <v>0</v>
      </c>
      <c r="Z474" s="65">
        <v>0</v>
      </c>
      <c r="AA474" s="65">
        <v>0</v>
      </c>
      <c r="AB474" s="65">
        <v>1</v>
      </c>
      <c r="AC474" s="65">
        <v>0</v>
      </c>
      <c r="AD474" s="65">
        <v>0</v>
      </c>
      <c r="AE474" s="107">
        <f t="shared" si="31"/>
        <v>2</v>
      </c>
      <c r="AF474" s="65">
        <f t="shared" si="32"/>
        <v>1</v>
      </c>
      <c r="AG474" s="107">
        <f t="shared" si="33"/>
        <v>2</v>
      </c>
      <c r="AH474" s="124" t="s">
        <v>5136</v>
      </c>
      <c r="AI474" s="12">
        <f t="shared" si="34"/>
        <v>4</v>
      </c>
      <c r="AJ474" s="103"/>
      <c r="AK474" s="103"/>
      <c r="AL474" s="103"/>
      <c r="AM474" s="103"/>
      <c r="AN474" s="103"/>
      <c r="AO474" s="103"/>
      <c r="AP474" s="103"/>
      <c r="AQ474" s="103"/>
      <c r="AR474" s="103"/>
      <c r="AS474" s="103"/>
      <c r="AT474" s="103"/>
      <c r="AU474" s="103"/>
      <c r="AV474" s="103"/>
      <c r="AW474" s="103"/>
      <c r="AX474" s="103"/>
      <c r="AY474" s="103"/>
      <c r="AZ474" s="103"/>
      <c r="BA474" s="103"/>
      <c r="BB474" s="103"/>
      <c r="BC474" s="103"/>
      <c r="BD474" s="103"/>
      <c r="BE474" s="103"/>
      <c r="BF474" s="103"/>
      <c r="BG474" s="103"/>
      <c r="BH474" s="103"/>
      <c r="BI474" s="103"/>
    </row>
    <row r="475" spans="1:61" s="88" customFormat="1" x14ac:dyDescent="0.25">
      <c r="A475" s="103" t="s">
        <v>5136</v>
      </c>
      <c r="B475" s="103" t="s">
        <v>5504</v>
      </c>
      <c r="C475" s="104" t="s">
        <v>5505</v>
      </c>
      <c r="D475" s="103">
        <v>34430</v>
      </c>
      <c r="E475" s="65">
        <v>0</v>
      </c>
      <c r="F475" s="65">
        <v>0</v>
      </c>
      <c r="G475" s="65">
        <v>0</v>
      </c>
      <c r="H475" s="65">
        <v>0</v>
      </c>
      <c r="I475" s="65">
        <v>0</v>
      </c>
      <c r="J475" s="65">
        <v>0</v>
      </c>
      <c r="K475" s="65">
        <v>0</v>
      </c>
      <c r="L475" s="65">
        <v>0</v>
      </c>
      <c r="M475" s="65">
        <v>0</v>
      </c>
      <c r="N475" s="65">
        <v>0</v>
      </c>
      <c r="O475" s="65">
        <v>0</v>
      </c>
      <c r="P475" s="65">
        <v>0</v>
      </c>
      <c r="Q475" s="65">
        <v>0</v>
      </c>
      <c r="R475" s="65">
        <v>1</v>
      </c>
      <c r="S475" s="65">
        <v>0</v>
      </c>
      <c r="T475" s="65">
        <v>0</v>
      </c>
      <c r="U475" s="65">
        <v>0</v>
      </c>
      <c r="V475" s="65">
        <v>0</v>
      </c>
      <c r="W475" s="65">
        <v>0</v>
      </c>
      <c r="X475" s="65">
        <v>0</v>
      </c>
      <c r="Y475" s="65">
        <v>0</v>
      </c>
      <c r="Z475" s="65">
        <v>0</v>
      </c>
      <c r="AA475" s="65">
        <v>0</v>
      </c>
      <c r="AB475" s="65">
        <v>0</v>
      </c>
      <c r="AC475" s="65">
        <v>0</v>
      </c>
      <c r="AD475" s="65">
        <v>0</v>
      </c>
      <c r="AE475" s="107">
        <f t="shared" si="31"/>
        <v>1</v>
      </c>
      <c r="AF475" s="65">
        <f t="shared" si="32"/>
        <v>1</v>
      </c>
      <c r="AG475" s="107">
        <f t="shared" si="33"/>
        <v>1</v>
      </c>
      <c r="AH475" s="124" t="s">
        <v>6047</v>
      </c>
      <c r="AI475" s="12">
        <f t="shared" si="34"/>
        <v>1.667</v>
      </c>
      <c r="AJ475" s="103"/>
      <c r="AK475" s="103"/>
      <c r="AL475" s="103"/>
      <c r="AM475" s="103"/>
      <c r="AN475" s="103"/>
      <c r="AO475" s="103"/>
      <c r="AP475" s="103"/>
      <c r="AQ475" s="103"/>
      <c r="AR475" s="103"/>
      <c r="AS475" s="103"/>
      <c r="AT475" s="103"/>
      <c r="AU475" s="103"/>
      <c r="AV475" s="103"/>
      <c r="AW475" s="103"/>
      <c r="AX475" s="103"/>
      <c r="AY475" s="103"/>
      <c r="AZ475" s="103"/>
      <c r="BA475" s="103"/>
      <c r="BB475" s="103"/>
      <c r="BC475" s="103"/>
      <c r="BD475" s="103"/>
      <c r="BE475" s="103"/>
      <c r="BF475" s="103"/>
      <c r="BG475" s="103"/>
      <c r="BH475" s="103"/>
      <c r="BI475" s="103"/>
    </row>
    <row r="476" spans="1:61" s="88" customFormat="1" x14ac:dyDescent="0.25">
      <c r="A476" s="103" t="s">
        <v>5136</v>
      </c>
      <c r="B476" s="103" t="s">
        <v>5506</v>
      </c>
      <c r="C476" s="104" t="s">
        <v>5507</v>
      </c>
      <c r="D476" s="103">
        <v>34430</v>
      </c>
      <c r="E476" s="65">
        <v>0</v>
      </c>
      <c r="F476" s="65">
        <v>0</v>
      </c>
      <c r="G476" s="65">
        <v>0</v>
      </c>
      <c r="H476" s="65">
        <v>0</v>
      </c>
      <c r="I476" s="65">
        <v>0</v>
      </c>
      <c r="J476" s="65">
        <v>0</v>
      </c>
      <c r="K476" s="65">
        <v>0</v>
      </c>
      <c r="L476" s="65">
        <v>0</v>
      </c>
      <c r="M476" s="65">
        <v>0</v>
      </c>
      <c r="N476" s="65">
        <v>0</v>
      </c>
      <c r="O476" s="65">
        <v>0</v>
      </c>
      <c r="P476" s="65">
        <v>0</v>
      </c>
      <c r="Q476" s="65">
        <v>0</v>
      </c>
      <c r="R476" s="65">
        <v>0</v>
      </c>
      <c r="S476" s="65">
        <v>0</v>
      </c>
      <c r="T476" s="65">
        <v>0</v>
      </c>
      <c r="U476" s="65">
        <v>0</v>
      </c>
      <c r="V476" s="65">
        <v>0</v>
      </c>
      <c r="W476" s="65">
        <v>0</v>
      </c>
      <c r="X476" s="65">
        <v>0</v>
      </c>
      <c r="Y476" s="65">
        <v>0</v>
      </c>
      <c r="Z476" s="65">
        <v>0</v>
      </c>
      <c r="AA476" s="65">
        <v>0</v>
      </c>
      <c r="AB476" s="65">
        <v>0</v>
      </c>
      <c r="AC476" s="65">
        <v>0</v>
      </c>
      <c r="AD476" s="65">
        <v>0</v>
      </c>
      <c r="AE476" s="107">
        <f t="shared" si="31"/>
        <v>0</v>
      </c>
      <c r="AF476" s="65">
        <f t="shared" si="32"/>
        <v>0</v>
      </c>
      <c r="AG476" s="107">
        <f t="shared" si="33"/>
        <v>0</v>
      </c>
      <c r="AH476" s="124" t="s">
        <v>6050</v>
      </c>
      <c r="AI476" s="12">
        <f t="shared" si="34"/>
        <v>2</v>
      </c>
      <c r="AJ476" s="103"/>
      <c r="AK476" s="103"/>
      <c r="AL476" s="103"/>
      <c r="AM476" s="103"/>
      <c r="AN476" s="103"/>
      <c r="AO476" s="103"/>
      <c r="AP476" s="103"/>
      <c r="AQ476" s="103"/>
      <c r="AR476" s="103"/>
      <c r="AS476" s="103"/>
      <c r="AT476" s="103"/>
      <c r="AU476" s="103"/>
      <c r="AV476" s="103"/>
      <c r="AW476" s="103"/>
      <c r="AX476" s="103"/>
      <c r="AY476" s="103"/>
      <c r="AZ476" s="103"/>
      <c r="BA476" s="103"/>
      <c r="BB476" s="103"/>
      <c r="BC476" s="103"/>
      <c r="BD476" s="103"/>
      <c r="BE476" s="103"/>
      <c r="BF476" s="103"/>
      <c r="BG476" s="103"/>
      <c r="BH476" s="103"/>
      <c r="BI476" s="103"/>
    </row>
    <row r="477" spans="1:61" s="88" customFormat="1" x14ac:dyDescent="0.25">
      <c r="A477" s="103"/>
      <c r="B477" s="103" t="s">
        <v>1538</v>
      </c>
      <c r="C477" s="104" t="s">
        <v>1539</v>
      </c>
      <c r="D477" s="103">
        <v>34430</v>
      </c>
      <c r="E477" s="65">
        <v>0</v>
      </c>
      <c r="F477" s="65">
        <v>0</v>
      </c>
      <c r="G477" s="65">
        <v>0</v>
      </c>
      <c r="H477" s="65">
        <v>0</v>
      </c>
      <c r="I477" s="65">
        <v>0</v>
      </c>
      <c r="J477" s="65">
        <v>0</v>
      </c>
      <c r="K477" s="65">
        <v>0</v>
      </c>
      <c r="L477" s="65">
        <v>0</v>
      </c>
      <c r="M477" s="65">
        <v>0</v>
      </c>
      <c r="N477" s="65">
        <v>0</v>
      </c>
      <c r="O477" s="65">
        <v>0</v>
      </c>
      <c r="P477" s="65">
        <v>0</v>
      </c>
      <c r="Q477" s="65">
        <v>0</v>
      </c>
      <c r="R477" s="65">
        <v>0</v>
      </c>
      <c r="S477" s="65">
        <v>0</v>
      </c>
      <c r="T477" s="65">
        <v>0</v>
      </c>
      <c r="U477" s="65">
        <v>0</v>
      </c>
      <c r="V477" s="65">
        <v>0</v>
      </c>
      <c r="W477" s="65">
        <v>0</v>
      </c>
      <c r="X477" s="65">
        <v>0</v>
      </c>
      <c r="Y477" s="65">
        <v>0</v>
      </c>
      <c r="Z477" s="65">
        <v>0</v>
      </c>
      <c r="AA477" s="65">
        <v>0</v>
      </c>
      <c r="AB477" s="65">
        <v>0</v>
      </c>
      <c r="AC477" s="65">
        <v>0</v>
      </c>
      <c r="AD477" s="65">
        <v>0</v>
      </c>
      <c r="AE477" s="107">
        <f t="shared" si="31"/>
        <v>0</v>
      </c>
      <c r="AF477" s="65">
        <f t="shared" si="32"/>
        <v>0</v>
      </c>
      <c r="AG477" s="107">
        <f t="shared" si="33"/>
        <v>0</v>
      </c>
      <c r="AH477" s="124" t="s">
        <v>6048</v>
      </c>
      <c r="AI477" s="12">
        <f t="shared" si="34"/>
        <v>2.3330000000000002</v>
      </c>
      <c r="AJ477" s="103"/>
      <c r="AK477" s="103"/>
      <c r="AL477" s="103"/>
      <c r="AM477" s="103"/>
      <c r="AN477" s="103"/>
      <c r="AO477" s="103"/>
      <c r="AP477" s="103"/>
      <c r="AQ477" s="103"/>
      <c r="AR477" s="103"/>
      <c r="AS477" s="103"/>
      <c r="AT477" s="103"/>
      <c r="AU477" s="103"/>
      <c r="AV477" s="103"/>
      <c r="AW477" s="103"/>
      <c r="AX477" s="103"/>
      <c r="AY477" s="103"/>
      <c r="AZ477" s="103"/>
      <c r="BA477" s="103"/>
      <c r="BB477" s="103"/>
      <c r="BC477" s="103"/>
      <c r="BD477" s="103"/>
      <c r="BE477" s="103"/>
      <c r="BF477" s="103"/>
      <c r="BG477" s="103"/>
      <c r="BH477" s="103"/>
      <c r="BI477" s="103"/>
    </row>
    <row r="478" spans="1:61" s="88" customFormat="1" x14ac:dyDescent="0.25">
      <c r="A478" s="103"/>
      <c r="B478" s="103" t="s">
        <v>1540</v>
      </c>
      <c r="C478" s="104" t="s">
        <v>1541</v>
      </c>
      <c r="D478" s="103">
        <v>34430</v>
      </c>
      <c r="E478" s="65">
        <v>0</v>
      </c>
      <c r="F478" s="65">
        <v>0</v>
      </c>
      <c r="G478" s="65">
        <v>0</v>
      </c>
      <c r="H478" s="65">
        <v>0</v>
      </c>
      <c r="I478" s="65">
        <v>0</v>
      </c>
      <c r="J478" s="65">
        <v>0</v>
      </c>
      <c r="K478" s="65">
        <v>0</v>
      </c>
      <c r="L478" s="65">
        <v>0</v>
      </c>
      <c r="M478" s="65">
        <v>0</v>
      </c>
      <c r="N478" s="65">
        <v>0</v>
      </c>
      <c r="O478" s="65">
        <v>0</v>
      </c>
      <c r="P478" s="65">
        <v>0</v>
      </c>
      <c r="Q478" s="65">
        <v>0</v>
      </c>
      <c r="R478" s="65">
        <v>0</v>
      </c>
      <c r="S478" s="65">
        <v>0</v>
      </c>
      <c r="T478" s="65">
        <v>0</v>
      </c>
      <c r="U478" s="65">
        <v>0</v>
      </c>
      <c r="V478" s="65">
        <v>0</v>
      </c>
      <c r="W478" s="65">
        <v>0</v>
      </c>
      <c r="X478" s="65">
        <v>0</v>
      </c>
      <c r="Y478" s="65">
        <v>0</v>
      </c>
      <c r="Z478" s="65">
        <v>0</v>
      </c>
      <c r="AA478" s="65">
        <v>0</v>
      </c>
      <c r="AB478" s="65">
        <v>0</v>
      </c>
      <c r="AC478" s="65">
        <v>0</v>
      </c>
      <c r="AD478" s="65">
        <v>0</v>
      </c>
      <c r="AE478" s="107">
        <f t="shared" si="31"/>
        <v>0</v>
      </c>
      <c r="AF478" s="65">
        <f t="shared" si="32"/>
        <v>0</v>
      </c>
      <c r="AG478" s="107">
        <f t="shared" si="33"/>
        <v>0</v>
      </c>
      <c r="AH478" s="124" t="s">
        <v>6054</v>
      </c>
      <c r="AI478" s="12">
        <f t="shared" si="34"/>
        <v>2.6669999999999998</v>
      </c>
      <c r="AJ478" s="103"/>
      <c r="AK478" s="103"/>
      <c r="AL478" s="103"/>
      <c r="AM478" s="103"/>
      <c r="AN478" s="103"/>
      <c r="AO478" s="103"/>
      <c r="AP478" s="103"/>
      <c r="AQ478" s="103"/>
      <c r="AR478" s="103"/>
      <c r="AS478" s="103"/>
      <c r="AT478" s="103"/>
      <c r="AU478" s="103"/>
      <c r="AV478" s="103"/>
      <c r="AW478" s="103"/>
      <c r="AX478" s="103"/>
      <c r="AY478" s="103"/>
      <c r="AZ478" s="103"/>
      <c r="BA478" s="103"/>
      <c r="BB478" s="103"/>
      <c r="BC478" s="103"/>
      <c r="BD478" s="103"/>
      <c r="BE478" s="103"/>
      <c r="BF478" s="103"/>
      <c r="BG478" s="103"/>
      <c r="BH478" s="103"/>
      <c r="BI478" s="103"/>
    </row>
    <row r="479" spans="1:61" s="88" customFormat="1" x14ac:dyDescent="0.25">
      <c r="A479" s="103"/>
      <c r="B479" s="103" t="s">
        <v>1542</v>
      </c>
      <c r="C479" s="104" t="s">
        <v>1543</v>
      </c>
      <c r="D479" s="103">
        <v>34430</v>
      </c>
      <c r="E479" s="65">
        <v>0</v>
      </c>
      <c r="F479" s="65">
        <v>0</v>
      </c>
      <c r="G479" s="65">
        <v>0</v>
      </c>
      <c r="H479" s="65">
        <v>0</v>
      </c>
      <c r="I479" s="65">
        <v>0</v>
      </c>
      <c r="J479" s="65">
        <v>0</v>
      </c>
      <c r="K479" s="65">
        <v>0</v>
      </c>
      <c r="L479" s="65">
        <v>0</v>
      </c>
      <c r="M479" s="65">
        <v>0</v>
      </c>
      <c r="N479" s="65">
        <v>0</v>
      </c>
      <c r="O479" s="65">
        <v>0</v>
      </c>
      <c r="P479" s="65">
        <v>0</v>
      </c>
      <c r="Q479" s="65">
        <v>0</v>
      </c>
      <c r="R479" s="65">
        <v>0</v>
      </c>
      <c r="S479" s="65">
        <v>0</v>
      </c>
      <c r="T479" s="65">
        <v>0</v>
      </c>
      <c r="U479" s="65">
        <v>0</v>
      </c>
      <c r="V479" s="65">
        <v>0</v>
      </c>
      <c r="W479" s="65">
        <v>0</v>
      </c>
      <c r="X479" s="65">
        <v>0</v>
      </c>
      <c r="Y479" s="65">
        <v>0</v>
      </c>
      <c r="Z479" s="65">
        <v>0</v>
      </c>
      <c r="AA479" s="65">
        <v>0</v>
      </c>
      <c r="AB479" s="65">
        <v>0</v>
      </c>
      <c r="AC479" s="65">
        <v>0</v>
      </c>
      <c r="AD479" s="65">
        <v>0</v>
      </c>
      <c r="AE479" s="107">
        <f t="shared" si="31"/>
        <v>0</v>
      </c>
      <c r="AF479" s="65">
        <f t="shared" si="32"/>
        <v>0</v>
      </c>
      <c r="AG479" s="107">
        <f t="shared" si="33"/>
        <v>0</v>
      </c>
      <c r="AH479" s="124" t="s">
        <v>6054</v>
      </c>
      <c r="AI479" s="12">
        <f t="shared" si="34"/>
        <v>2.6669999999999998</v>
      </c>
      <c r="AJ479" s="103"/>
      <c r="AK479" s="103"/>
      <c r="AL479" s="103"/>
      <c r="AM479" s="103"/>
      <c r="AN479" s="103"/>
      <c r="AO479" s="103"/>
      <c r="AP479" s="103"/>
      <c r="AQ479" s="103"/>
      <c r="AR479" s="103"/>
      <c r="AS479" s="103"/>
      <c r="AT479" s="103"/>
      <c r="AU479" s="103"/>
      <c r="AV479" s="103"/>
      <c r="AW479" s="103"/>
      <c r="AX479" s="103"/>
      <c r="AY479" s="103"/>
      <c r="AZ479" s="103"/>
      <c r="BA479" s="103"/>
      <c r="BB479" s="103"/>
      <c r="BC479" s="103"/>
      <c r="BD479" s="103"/>
      <c r="BE479" s="103"/>
      <c r="BF479" s="103"/>
      <c r="BG479" s="103"/>
      <c r="BH479" s="103"/>
      <c r="BI479" s="103"/>
    </row>
    <row r="480" spans="1:61" s="88" customFormat="1" x14ac:dyDescent="0.25">
      <c r="A480" s="103"/>
      <c r="B480" s="103" t="s">
        <v>1544</v>
      </c>
      <c r="C480" s="104" t="s">
        <v>1545</v>
      </c>
      <c r="D480" s="103">
        <v>34430</v>
      </c>
      <c r="E480" s="65">
        <v>0</v>
      </c>
      <c r="F480" s="65">
        <v>0</v>
      </c>
      <c r="G480" s="65">
        <v>0</v>
      </c>
      <c r="H480" s="65">
        <v>0</v>
      </c>
      <c r="I480" s="65">
        <v>0</v>
      </c>
      <c r="J480" s="65">
        <v>0</v>
      </c>
      <c r="K480" s="65">
        <v>0</v>
      </c>
      <c r="L480" s="65">
        <v>0</v>
      </c>
      <c r="M480" s="65">
        <v>0</v>
      </c>
      <c r="N480" s="65">
        <v>0</v>
      </c>
      <c r="O480" s="65">
        <v>0</v>
      </c>
      <c r="P480" s="65">
        <v>0</v>
      </c>
      <c r="Q480" s="65">
        <v>0</v>
      </c>
      <c r="R480" s="65">
        <v>1</v>
      </c>
      <c r="S480" s="65">
        <v>0</v>
      </c>
      <c r="T480" s="65">
        <v>0</v>
      </c>
      <c r="U480" s="65">
        <v>0</v>
      </c>
      <c r="V480" s="65">
        <v>0</v>
      </c>
      <c r="W480" s="65">
        <v>0</v>
      </c>
      <c r="X480" s="65">
        <v>1</v>
      </c>
      <c r="Y480" s="65">
        <v>0</v>
      </c>
      <c r="Z480" s="65">
        <v>0</v>
      </c>
      <c r="AA480" s="65">
        <v>0</v>
      </c>
      <c r="AB480" s="65">
        <v>0</v>
      </c>
      <c r="AC480" s="65">
        <v>0</v>
      </c>
      <c r="AD480" s="65">
        <v>1</v>
      </c>
      <c r="AE480" s="107">
        <f t="shared" si="31"/>
        <v>3</v>
      </c>
      <c r="AF480" s="65">
        <f t="shared" si="32"/>
        <v>1</v>
      </c>
      <c r="AG480" s="107">
        <f t="shared" si="33"/>
        <v>3</v>
      </c>
      <c r="AH480" s="124" t="s">
        <v>6047</v>
      </c>
      <c r="AI480" s="12">
        <f t="shared" si="34"/>
        <v>1.667</v>
      </c>
      <c r="AJ480" s="103"/>
      <c r="AK480" s="103"/>
      <c r="AL480" s="103"/>
      <c r="AM480" s="103"/>
      <c r="AN480" s="103"/>
      <c r="AO480" s="103"/>
      <c r="AP480" s="103"/>
      <c r="AQ480" s="103"/>
      <c r="AR480" s="103"/>
      <c r="AS480" s="103"/>
      <c r="AT480" s="103"/>
      <c r="AU480" s="103"/>
      <c r="AV480" s="103"/>
      <c r="AW480" s="103"/>
      <c r="AX480" s="103"/>
      <c r="AY480" s="103"/>
      <c r="AZ480" s="103"/>
      <c r="BA480" s="103"/>
      <c r="BB480" s="103"/>
      <c r="BC480" s="103"/>
      <c r="BD480" s="103"/>
      <c r="BE480" s="103"/>
      <c r="BF480" s="103"/>
      <c r="BG480" s="103"/>
      <c r="BH480" s="103"/>
      <c r="BI480" s="103"/>
    </row>
    <row r="481" spans="1:61" s="88" customFormat="1" x14ac:dyDescent="0.25">
      <c r="A481" s="103" t="s">
        <v>5136</v>
      </c>
      <c r="B481" s="103" t="s">
        <v>5508</v>
      </c>
      <c r="C481" s="104" t="s">
        <v>5509</v>
      </c>
      <c r="D481" s="103">
        <v>34430</v>
      </c>
      <c r="E481" s="65">
        <v>0</v>
      </c>
      <c r="F481" s="65">
        <v>0</v>
      </c>
      <c r="G481" s="65">
        <v>0</v>
      </c>
      <c r="H481" s="65">
        <v>0</v>
      </c>
      <c r="I481" s="65">
        <v>0</v>
      </c>
      <c r="J481" s="65">
        <v>1</v>
      </c>
      <c r="K481" s="65">
        <v>0</v>
      </c>
      <c r="L481" s="65">
        <v>0</v>
      </c>
      <c r="M481" s="65">
        <v>0</v>
      </c>
      <c r="N481" s="65">
        <v>0</v>
      </c>
      <c r="O481" s="65">
        <v>0</v>
      </c>
      <c r="P481" s="65">
        <v>0</v>
      </c>
      <c r="Q481" s="65">
        <v>0</v>
      </c>
      <c r="R481" s="65">
        <v>0</v>
      </c>
      <c r="S481" s="65">
        <v>0</v>
      </c>
      <c r="T481" s="65">
        <v>0</v>
      </c>
      <c r="U481" s="65">
        <v>0</v>
      </c>
      <c r="V481" s="65">
        <v>0</v>
      </c>
      <c r="W481" s="65">
        <v>0</v>
      </c>
      <c r="X481" s="65">
        <v>0</v>
      </c>
      <c r="Y481" s="65">
        <v>0</v>
      </c>
      <c r="Z481" s="65">
        <v>0</v>
      </c>
      <c r="AA481" s="65">
        <v>0</v>
      </c>
      <c r="AB481" s="65">
        <v>0</v>
      </c>
      <c r="AC481" s="65">
        <v>0</v>
      </c>
      <c r="AD481" s="65">
        <v>0</v>
      </c>
      <c r="AE481" s="107">
        <f t="shared" si="31"/>
        <v>1</v>
      </c>
      <c r="AF481" s="65">
        <f t="shared" si="32"/>
        <v>1</v>
      </c>
      <c r="AG481" s="107">
        <f t="shared" si="33"/>
        <v>2</v>
      </c>
      <c r="AH481" s="124" t="s">
        <v>6051</v>
      </c>
      <c r="AI481" s="12">
        <f t="shared" si="34"/>
        <v>3</v>
      </c>
      <c r="AJ481" s="103"/>
      <c r="AK481" s="103"/>
      <c r="AL481" s="103"/>
      <c r="AM481" s="103"/>
      <c r="AN481" s="103"/>
      <c r="AO481" s="103"/>
      <c r="AP481" s="103"/>
      <c r="AQ481" s="103"/>
      <c r="AR481" s="103"/>
      <c r="AS481" s="103"/>
      <c r="AT481" s="103"/>
      <c r="AU481" s="103"/>
      <c r="AV481" s="103"/>
      <c r="AW481" s="103"/>
      <c r="AX481" s="103"/>
      <c r="AY481" s="103"/>
      <c r="AZ481" s="103"/>
      <c r="BA481" s="103"/>
      <c r="BB481" s="103"/>
      <c r="BC481" s="103"/>
      <c r="BD481" s="103"/>
      <c r="BE481" s="103"/>
      <c r="BF481" s="103"/>
      <c r="BG481" s="103"/>
      <c r="BH481" s="103"/>
      <c r="BI481" s="103"/>
    </row>
    <row r="482" spans="1:61" s="88" customFormat="1" x14ac:dyDescent="0.25">
      <c r="A482" s="103"/>
      <c r="B482" s="103" t="s">
        <v>1546</v>
      </c>
      <c r="C482" s="104" t="s">
        <v>1547</v>
      </c>
      <c r="D482" s="103">
        <v>34430</v>
      </c>
      <c r="E482" s="65">
        <v>0</v>
      </c>
      <c r="F482" s="65">
        <v>0</v>
      </c>
      <c r="G482" s="65">
        <v>0</v>
      </c>
      <c r="H482" s="65">
        <v>0</v>
      </c>
      <c r="I482" s="65">
        <v>0</v>
      </c>
      <c r="J482" s="65">
        <v>0</v>
      </c>
      <c r="K482" s="65">
        <v>0</v>
      </c>
      <c r="L482" s="65">
        <v>0</v>
      </c>
      <c r="M482" s="65">
        <v>0</v>
      </c>
      <c r="N482" s="65">
        <v>0</v>
      </c>
      <c r="O482" s="65">
        <v>0</v>
      </c>
      <c r="P482" s="65">
        <v>0</v>
      </c>
      <c r="Q482" s="65">
        <v>0</v>
      </c>
      <c r="R482" s="65">
        <v>0</v>
      </c>
      <c r="S482" s="65">
        <v>0</v>
      </c>
      <c r="T482" s="65">
        <v>0</v>
      </c>
      <c r="U482" s="65">
        <v>0</v>
      </c>
      <c r="V482" s="65">
        <v>0</v>
      </c>
      <c r="W482" s="65">
        <v>0</v>
      </c>
      <c r="X482" s="65">
        <v>0</v>
      </c>
      <c r="Y482" s="65">
        <v>0</v>
      </c>
      <c r="Z482" s="65">
        <v>0</v>
      </c>
      <c r="AA482" s="65">
        <v>0</v>
      </c>
      <c r="AB482" s="65">
        <v>0</v>
      </c>
      <c r="AC482" s="65">
        <v>0</v>
      </c>
      <c r="AD482" s="65">
        <v>0</v>
      </c>
      <c r="AE482" s="107">
        <f t="shared" si="31"/>
        <v>0</v>
      </c>
      <c r="AF482" s="65">
        <f t="shared" si="32"/>
        <v>0</v>
      </c>
      <c r="AG482" s="107">
        <f t="shared" si="33"/>
        <v>0</v>
      </c>
      <c r="AH482" s="124" t="s">
        <v>5135</v>
      </c>
      <c r="AI482" s="12">
        <f t="shared" si="34"/>
        <v>1</v>
      </c>
      <c r="AJ482" s="103"/>
      <c r="AK482" s="103"/>
      <c r="AL482" s="103"/>
      <c r="AM482" s="103"/>
      <c r="AN482" s="103"/>
      <c r="AO482" s="103"/>
      <c r="AP482" s="103"/>
      <c r="AQ482" s="103"/>
      <c r="AR482" s="103"/>
      <c r="AS482" s="103"/>
      <c r="AT482" s="103"/>
      <c r="AU482" s="103"/>
      <c r="AV482" s="103"/>
      <c r="AW482" s="103"/>
      <c r="AX482" s="103"/>
      <c r="AY482" s="103"/>
      <c r="AZ482" s="103"/>
      <c r="BA482" s="103"/>
      <c r="BB482" s="103"/>
      <c r="BC482" s="103"/>
      <c r="BD482" s="103"/>
      <c r="BE482" s="103"/>
      <c r="BF482" s="103"/>
      <c r="BG482" s="103"/>
      <c r="BH482" s="103"/>
      <c r="BI482" s="103"/>
    </row>
    <row r="483" spans="1:61" s="88" customFormat="1" x14ac:dyDescent="0.25">
      <c r="A483" s="103"/>
      <c r="B483" s="103" t="s">
        <v>1548</v>
      </c>
      <c r="C483" s="104" t="s">
        <v>1549</v>
      </c>
      <c r="D483" s="103">
        <v>34430</v>
      </c>
      <c r="E483" s="65">
        <v>0</v>
      </c>
      <c r="F483" s="65">
        <v>0</v>
      </c>
      <c r="G483" s="65">
        <v>0</v>
      </c>
      <c r="H483" s="65">
        <v>0</v>
      </c>
      <c r="I483" s="65">
        <v>0</v>
      </c>
      <c r="J483" s="65">
        <v>0</v>
      </c>
      <c r="K483" s="65">
        <v>0</v>
      </c>
      <c r="L483" s="65">
        <v>0</v>
      </c>
      <c r="M483" s="65">
        <v>0</v>
      </c>
      <c r="N483" s="65">
        <v>0</v>
      </c>
      <c r="O483" s="65">
        <v>0</v>
      </c>
      <c r="P483" s="65">
        <v>0</v>
      </c>
      <c r="Q483" s="65">
        <v>0</v>
      </c>
      <c r="R483" s="65">
        <v>0</v>
      </c>
      <c r="S483" s="65">
        <v>0</v>
      </c>
      <c r="T483" s="65">
        <v>0</v>
      </c>
      <c r="U483" s="65">
        <v>0</v>
      </c>
      <c r="V483" s="65">
        <v>0</v>
      </c>
      <c r="W483" s="65">
        <v>0</v>
      </c>
      <c r="X483" s="65">
        <v>0</v>
      </c>
      <c r="Y483" s="65">
        <v>0</v>
      </c>
      <c r="Z483" s="65">
        <v>0</v>
      </c>
      <c r="AA483" s="65">
        <v>0</v>
      </c>
      <c r="AB483" s="65">
        <v>0</v>
      </c>
      <c r="AC483" s="65">
        <v>0</v>
      </c>
      <c r="AD483" s="65">
        <v>0</v>
      </c>
      <c r="AE483" s="107">
        <f t="shared" si="31"/>
        <v>0</v>
      </c>
      <c r="AF483" s="65">
        <f t="shared" si="32"/>
        <v>0</v>
      </c>
      <c r="AG483" s="107">
        <f t="shared" si="33"/>
        <v>0</v>
      </c>
      <c r="AH483" s="124" t="s">
        <v>5135</v>
      </c>
      <c r="AI483" s="12">
        <f t="shared" si="34"/>
        <v>1</v>
      </c>
      <c r="AJ483" s="103"/>
      <c r="AK483" s="103"/>
      <c r="AL483" s="103"/>
      <c r="AM483" s="103"/>
      <c r="AN483" s="103"/>
      <c r="AO483" s="103"/>
      <c r="AP483" s="103"/>
      <c r="AQ483" s="103"/>
      <c r="AR483" s="103"/>
      <c r="AS483" s="103"/>
      <c r="AT483" s="103"/>
      <c r="AU483" s="103"/>
      <c r="AV483" s="103"/>
      <c r="AW483" s="103"/>
      <c r="AX483" s="103"/>
      <c r="AY483" s="103"/>
      <c r="AZ483" s="103"/>
      <c r="BA483" s="103"/>
      <c r="BB483" s="103"/>
      <c r="BC483" s="103"/>
      <c r="BD483" s="103"/>
      <c r="BE483" s="103"/>
      <c r="BF483" s="103"/>
      <c r="BG483" s="103"/>
      <c r="BH483" s="103"/>
      <c r="BI483" s="103"/>
    </row>
    <row r="484" spans="1:61" s="88" customFormat="1" x14ac:dyDescent="0.25">
      <c r="A484" s="103"/>
      <c r="B484" s="103" t="s">
        <v>1550</v>
      </c>
      <c r="C484" s="104" t="s">
        <v>1551</v>
      </c>
      <c r="D484" s="103">
        <v>34430</v>
      </c>
      <c r="E484" s="65">
        <v>0</v>
      </c>
      <c r="F484" s="65">
        <v>0</v>
      </c>
      <c r="G484" s="65">
        <v>0</v>
      </c>
      <c r="H484" s="65">
        <v>0</v>
      </c>
      <c r="I484" s="65">
        <v>0</v>
      </c>
      <c r="J484" s="65">
        <v>0</v>
      </c>
      <c r="K484" s="65">
        <v>0</v>
      </c>
      <c r="L484" s="65">
        <v>0</v>
      </c>
      <c r="M484" s="65">
        <v>0</v>
      </c>
      <c r="N484" s="65">
        <v>0</v>
      </c>
      <c r="O484" s="65">
        <v>0</v>
      </c>
      <c r="P484" s="65">
        <v>0</v>
      </c>
      <c r="Q484" s="65">
        <v>0</v>
      </c>
      <c r="R484" s="65">
        <v>0</v>
      </c>
      <c r="S484" s="65">
        <v>0</v>
      </c>
      <c r="T484" s="65">
        <v>0</v>
      </c>
      <c r="U484" s="65">
        <v>0</v>
      </c>
      <c r="V484" s="65">
        <v>0</v>
      </c>
      <c r="W484" s="65">
        <v>0</v>
      </c>
      <c r="X484" s="65">
        <v>0</v>
      </c>
      <c r="Y484" s="65">
        <v>0</v>
      </c>
      <c r="Z484" s="65">
        <v>0</v>
      </c>
      <c r="AA484" s="65">
        <v>0</v>
      </c>
      <c r="AB484" s="65">
        <v>0</v>
      </c>
      <c r="AC484" s="65">
        <v>0</v>
      </c>
      <c r="AD484" s="65">
        <v>0</v>
      </c>
      <c r="AE484" s="107">
        <f t="shared" si="31"/>
        <v>0</v>
      </c>
      <c r="AF484" s="65">
        <f t="shared" si="32"/>
        <v>0</v>
      </c>
      <c r="AG484" s="107">
        <f t="shared" si="33"/>
        <v>0</v>
      </c>
      <c r="AH484" s="124" t="s">
        <v>6048</v>
      </c>
      <c r="AI484" s="12">
        <f t="shared" si="34"/>
        <v>2.3330000000000002</v>
      </c>
      <c r="AJ484" s="103"/>
      <c r="AK484" s="103"/>
      <c r="AL484" s="103"/>
      <c r="AM484" s="103"/>
      <c r="AN484" s="103"/>
      <c r="AO484" s="103"/>
      <c r="AP484" s="103"/>
      <c r="AQ484" s="103"/>
      <c r="AR484" s="103"/>
      <c r="AS484" s="103"/>
      <c r="AT484" s="103"/>
      <c r="AU484" s="103"/>
      <c r="AV484" s="103"/>
      <c r="AW484" s="103"/>
      <c r="AX484" s="103"/>
      <c r="AY484" s="103"/>
      <c r="AZ484" s="103"/>
      <c r="BA484" s="103"/>
      <c r="BB484" s="103"/>
      <c r="BC484" s="103"/>
      <c r="BD484" s="103"/>
      <c r="BE484" s="103"/>
      <c r="BF484" s="103"/>
      <c r="BG484" s="103"/>
      <c r="BH484" s="103"/>
      <c r="BI484" s="103"/>
    </row>
    <row r="485" spans="1:61" s="88" customFormat="1" x14ac:dyDescent="0.25">
      <c r="A485" s="103"/>
      <c r="B485" s="103" t="s">
        <v>1552</v>
      </c>
      <c r="C485" s="104" t="s">
        <v>1553</v>
      </c>
      <c r="D485" s="103">
        <v>34430</v>
      </c>
      <c r="E485" s="65">
        <v>0</v>
      </c>
      <c r="F485" s="65">
        <v>0</v>
      </c>
      <c r="G485" s="65">
        <v>0</v>
      </c>
      <c r="H485" s="65">
        <v>0</v>
      </c>
      <c r="I485" s="65">
        <v>0</v>
      </c>
      <c r="J485" s="65">
        <v>0</v>
      </c>
      <c r="K485" s="65">
        <v>0</v>
      </c>
      <c r="L485" s="65">
        <v>0</v>
      </c>
      <c r="M485" s="65">
        <v>0</v>
      </c>
      <c r="N485" s="65">
        <v>0</v>
      </c>
      <c r="O485" s="65">
        <v>0</v>
      </c>
      <c r="P485" s="65">
        <v>0</v>
      </c>
      <c r="Q485" s="65">
        <v>0</v>
      </c>
      <c r="R485" s="65">
        <v>0</v>
      </c>
      <c r="S485" s="65">
        <v>0</v>
      </c>
      <c r="T485" s="65">
        <v>0</v>
      </c>
      <c r="U485" s="65">
        <v>0</v>
      </c>
      <c r="V485" s="65">
        <v>0</v>
      </c>
      <c r="W485" s="65">
        <v>0</v>
      </c>
      <c r="X485" s="65">
        <v>0</v>
      </c>
      <c r="Y485" s="65">
        <v>0</v>
      </c>
      <c r="Z485" s="65">
        <v>0</v>
      </c>
      <c r="AA485" s="65">
        <v>0</v>
      </c>
      <c r="AB485" s="65">
        <v>0</v>
      </c>
      <c r="AC485" s="65">
        <v>0</v>
      </c>
      <c r="AD485" s="65">
        <v>0</v>
      </c>
      <c r="AE485" s="107">
        <f t="shared" si="31"/>
        <v>0</v>
      </c>
      <c r="AF485" s="65">
        <f t="shared" si="32"/>
        <v>0</v>
      </c>
      <c r="AG485" s="107">
        <f t="shared" si="33"/>
        <v>0</v>
      </c>
      <c r="AH485" s="124" t="s">
        <v>6050</v>
      </c>
      <c r="AI485" s="12">
        <f t="shared" si="34"/>
        <v>2</v>
      </c>
      <c r="AJ485" s="103"/>
      <c r="AK485" s="103"/>
      <c r="AL485" s="103"/>
      <c r="AM485" s="103"/>
      <c r="AN485" s="103"/>
      <c r="AO485" s="103"/>
      <c r="AP485" s="103"/>
      <c r="AQ485" s="103"/>
      <c r="AR485" s="103"/>
      <c r="AS485" s="103"/>
      <c r="AT485" s="103"/>
      <c r="AU485" s="103"/>
      <c r="AV485" s="103"/>
      <c r="AW485" s="103"/>
      <c r="AX485" s="103"/>
      <c r="AY485" s="103"/>
      <c r="AZ485" s="103"/>
      <c r="BA485" s="103"/>
      <c r="BB485" s="103"/>
      <c r="BC485" s="103"/>
      <c r="BD485" s="103"/>
      <c r="BE485" s="103"/>
      <c r="BF485" s="103"/>
      <c r="BG485" s="103"/>
      <c r="BH485" s="103"/>
      <c r="BI485" s="103"/>
    </row>
    <row r="486" spans="1:61" s="88" customFormat="1" x14ac:dyDescent="0.25">
      <c r="A486" s="103" t="s">
        <v>5136</v>
      </c>
      <c r="B486" s="103" t="s">
        <v>5510</v>
      </c>
      <c r="C486" s="104" t="s">
        <v>5511</v>
      </c>
      <c r="D486" s="103">
        <v>34430</v>
      </c>
      <c r="E486" s="65">
        <v>0</v>
      </c>
      <c r="F486" s="65">
        <v>0</v>
      </c>
      <c r="G486" s="65">
        <v>0</v>
      </c>
      <c r="H486" s="65">
        <v>0</v>
      </c>
      <c r="I486" s="65">
        <v>0</v>
      </c>
      <c r="J486" s="65">
        <v>0</v>
      </c>
      <c r="K486" s="65">
        <v>0</v>
      </c>
      <c r="L486" s="65">
        <v>0</v>
      </c>
      <c r="M486" s="65">
        <v>0</v>
      </c>
      <c r="N486" s="65">
        <v>0</v>
      </c>
      <c r="O486" s="65">
        <v>0</v>
      </c>
      <c r="P486" s="65">
        <v>0</v>
      </c>
      <c r="Q486" s="65">
        <v>0</v>
      </c>
      <c r="R486" s="65">
        <v>0</v>
      </c>
      <c r="S486" s="65">
        <v>0</v>
      </c>
      <c r="T486" s="65">
        <v>0</v>
      </c>
      <c r="U486" s="65">
        <v>0</v>
      </c>
      <c r="V486" s="65">
        <v>0</v>
      </c>
      <c r="W486" s="65">
        <v>0</v>
      </c>
      <c r="X486" s="65">
        <v>0</v>
      </c>
      <c r="Y486" s="65">
        <v>0</v>
      </c>
      <c r="Z486" s="65">
        <v>0</v>
      </c>
      <c r="AA486" s="65">
        <v>0</v>
      </c>
      <c r="AB486" s="65">
        <v>0</v>
      </c>
      <c r="AC486" s="65">
        <v>0</v>
      </c>
      <c r="AD486" s="65">
        <v>0</v>
      </c>
      <c r="AE486" s="107">
        <f t="shared" si="31"/>
        <v>0</v>
      </c>
      <c r="AF486" s="65">
        <f t="shared" si="32"/>
        <v>0</v>
      </c>
      <c r="AG486" s="107">
        <f t="shared" si="33"/>
        <v>0</v>
      </c>
      <c r="AH486" s="124" t="s">
        <v>5135</v>
      </c>
      <c r="AI486" s="12">
        <f t="shared" si="34"/>
        <v>1</v>
      </c>
      <c r="AJ486" s="103"/>
      <c r="AK486" s="103"/>
      <c r="AL486" s="103"/>
      <c r="AM486" s="103"/>
      <c r="AN486" s="103"/>
      <c r="AO486" s="103"/>
      <c r="AP486" s="103"/>
      <c r="AQ486" s="103"/>
      <c r="AR486" s="103"/>
      <c r="AS486" s="103"/>
      <c r="AT486" s="103"/>
      <c r="AU486" s="103"/>
      <c r="AV486" s="103"/>
      <c r="AW486" s="103"/>
      <c r="AX486" s="103"/>
      <c r="AY486" s="103"/>
      <c r="AZ486" s="103"/>
      <c r="BA486" s="103"/>
      <c r="BB486" s="103"/>
      <c r="BC486" s="103"/>
      <c r="BD486" s="103"/>
      <c r="BE486" s="103"/>
      <c r="BF486" s="103"/>
      <c r="BG486" s="103"/>
      <c r="BH486" s="103"/>
      <c r="BI486" s="103"/>
    </row>
    <row r="487" spans="1:61" s="88" customFormat="1" x14ac:dyDescent="0.25">
      <c r="A487" s="103"/>
      <c r="B487" s="103" t="s">
        <v>1554</v>
      </c>
      <c r="C487" s="104" t="s">
        <v>1555</v>
      </c>
      <c r="D487" s="103">
        <v>34430</v>
      </c>
      <c r="E487" s="65">
        <v>0</v>
      </c>
      <c r="F487" s="65">
        <v>0</v>
      </c>
      <c r="G487" s="65">
        <v>0</v>
      </c>
      <c r="H487" s="65">
        <v>0</v>
      </c>
      <c r="I487" s="65">
        <v>0</v>
      </c>
      <c r="J487" s="65">
        <v>0</v>
      </c>
      <c r="K487" s="65">
        <v>0</v>
      </c>
      <c r="L487" s="65">
        <v>0</v>
      </c>
      <c r="M487" s="65">
        <v>0</v>
      </c>
      <c r="N487" s="65">
        <v>0</v>
      </c>
      <c r="O487" s="65">
        <v>0</v>
      </c>
      <c r="P487" s="65">
        <v>0</v>
      </c>
      <c r="Q487" s="65">
        <v>0</v>
      </c>
      <c r="R487" s="65">
        <v>0</v>
      </c>
      <c r="S487" s="65">
        <v>0</v>
      </c>
      <c r="T487" s="65">
        <v>0</v>
      </c>
      <c r="U487" s="65">
        <v>0</v>
      </c>
      <c r="V487" s="65">
        <v>0</v>
      </c>
      <c r="W487" s="65">
        <v>0</v>
      </c>
      <c r="X487" s="65">
        <v>0</v>
      </c>
      <c r="Y487" s="65">
        <v>0</v>
      </c>
      <c r="Z487" s="65">
        <v>0</v>
      </c>
      <c r="AA487" s="65">
        <v>0</v>
      </c>
      <c r="AB487" s="65">
        <v>1</v>
      </c>
      <c r="AC487" s="65">
        <v>0</v>
      </c>
      <c r="AD487" s="65">
        <v>0</v>
      </c>
      <c r="AE487" s="107">
        <f t="shared" si="31"/>
        <v>1</v>
      </c>
      <c r="AF487" s="65">
        <f t="shared" si="32"/>
        <v>1</v>
      </c>
      <c r="AG487" s="107">
        <f t="shared" si="33"/>
        <v>1</v>
      </c>
      <c r="AH487" s="124" t="s">
        <v>6051</v>
      </c>
      <c r="AI487" s="12">
        <f t="shared" si="34"/>
        <v>3</v>
      </c>
      <c r="AJ487" s="103"/>
      <c r="AK487" s="103"/>
      <c r="AL487" s="103"/>
      <c r="AM487" s="103"/>
      <c r="AN487" s="103"/>
      <c r="AO487" s="103"/>
      <c r="AP487" s="103"/>
      <c r="AQ487" s="103"/>
      <c r="AR487" s="103"/>
      <c r="AS487" s="103"/>
      <c r="AT487" s="103"/>
      <c r="AU487" s="103"/>
      <c r="AV487" s="103"/>
      <c r="AW487" s="103"/>
      <c r="AX487" s="103"/>
      <c r="AY487" s="103"/>
      <c r="AZ487" s="103"/>
      <c r="BA487" s="103"/>
      <c r="BB487" s="103"/>
      <c r="BC487" s="103"/>
      <c r="BD487" s="103"/>
      <c r="BE487" s="103"/>
      <c r="BF487" s="103"/>
      <c r="BG487" s="103"/>
      <c r="BH487" s="103"/>
      <c r="BI487" s="103"/>
    </row>
    <row r="488" spans="1:61" s="88" customFormat="1" x14ac:dyDescent="0.25">
      <c r="A488" s="103"/>
      <c r="B488" s="103" t="s">
        <v>1556</v>
      </c>
      <c r="C488" s="104" t="s">
        <v>1557</v>
      </c>
      <c r="D488" s="103">
        <v>34430</v>
      </c>
      <c r="E488" s="65">
        <v>0</v>
      </c>
      <c r="F488" s="65">
        <v>0</v>
      </c>
      <c r="G488" s="65">
        <v>0</v>
      </c>
      <c r="H488" s="65">
        <v>0</v>
      </c>
      <c r="I488" s="65">
        <v>0</v>
      </c>
      <c r="J488" s="65">
        <v>0</v>
      </c>
      <c r="K488" s="65">
        <v>0</v>
      </c>
      <c r="L488" s="65">
        <v>0</v>
      </c>
      <c r="M488" s="65">
        <v>0</v>
      </c>
      <c r="N488" s="65">
        <v>0</v>
      </c>
      <c r="O488" s="65">
        <v>0</v>
      </c>
      <c r="P488" s="65">
        <v>0</v>
      </c>
      <c r="Q488" s="65">
        <v>0</v>
      </c>
      <c r="R488" s="65">
        <v>0</v>
      </c>
      <c r="S488" s="65">
        <v>0</v>
      </c>
      <c r="T488" s="65">
        <v>0</v>
      </c>
      <c r="U488" s="65">
        <v>0</v>
      </c>
      <c r="V488" s="65">
        <v>0</v>
      </c>
      <c r="W488" s="65">
        <v>0</v>
      </c>
      <c r="X488" s="65">
        <v>0</v>
      </c>
      <c r="Y488" s="65">
        <v>0</v>
      </c>
      <c r="Z488" s="65">
        <v>0</v>
      </c>
      <c r="AA488" s="65">
        <v>0</v>
      </c>
      <c r="AB488" s="65">
        <v>0</v>
      </c>
      <c r="AC488" s="65">
        <v>0</v>
      </c>
      <c r="AD488" s="65">
        <v>0</v>
      </c>
      <c r="AE488" s="107">
        <f t="shared" si="31"/>
        <v>0</v>
      </c>
      <c r="AF488" s="65">
        <f t="shared" si="32"/>
        <v>0</v>
      </c>
      <c r="AG488" s="107">
        <f t="shared" si="33"/>
        <v>0</v>
      </c>
      <c r="AH488" s="124" t="s">
        <v>6049</v>
      </c>
      <c r="AI488" s="12">
        <f t="shared" si="34"/>
        <v>3.3330000000000002</v>
      </c>
      <c r="AJ488" s="103"/>
      <c r="AK488" s="103"/>
      <c r="AL488" s="103"/>
      <c r="AM488" s="103"/>
      <c r="AN488" s="103"/>
      <c r="AO488" s="103"/>
      <c r="AP488" s="103"/>
      <c r="AQ488" s="103"/>
      <c r="AR488" s="103"/>
      <c r="AS488" s="103"/>
      <c r="AT488" s="103"/>
      <c r="AU488" s="103"/>
      <c r="AV488" s="103"/>
      <c r="AW488" s="103"/>
      <c r="AX488" s="103"/>
      <c r="AY488" s="103"/>
      <c r="AZ488" s="103"/>
      <c r="BA488" s="103"/>
      <c r="BB488" s="103"/>
      <c r="BC488" s="103"/>
      <c r="BD488" s="103"/>
      <c r="BE488" s="103"/>
      <c r="BF488" s="103"/>
      <c r="BG488" s="103"/>
      <c r="BH488" s="103"/>
      <c r="BI488" s="103"/>
    </row>
    <row r="489" spans="1:61" s="88" customFormat="1" x14ac:dyDescent="0.25">
      <c r="A489" s="103"/>
      <c r="B489" s="103" t="s">
        <v>1558</v>
      </c>
      <c r="C489" s="104" t="s">
        <v>1559</v>
      </c>
      <c r="D489" s="103">
        <v>34430</v>
      </c>
      <c r="E489" s="65">
        <v>0</v>
      </c>
      <c r="F489" s="65">
        <v>0</v>
      </c>
      <c r="G489" s="65">
        <v>0</v>
      </c>
      <c r="H489" s="65">
        <v>0</v>
      </c>
      <c r="I489" s="65">
        <v>0</v>
      </c>
      <c r="J489" s="65">
        <v>1</v>
      </c>
      <c r="K489" s="65">
        <v>0</v>
      </c>
      <c r="L489" s="65">
        <v>0</v>
      </c>
      <c r="M489" s="65">
        <v>0</v>
      </c>
      <c r="N489" s="65">
        <v>1</v>
      </c>
      <c r="O489" s="65">
        <v>0</v>
      </c>
      <c r="P489" s="65">
        <v>1</v>
      </c>
      <c r="Q489" s="65">
        <v>0</v>
      </c>
      <c r="R489" s="65">
        <v>1</v>
      </c>
      <c r="S489" s="65">
        <v>0</v>
      </c>
      <c r="T489" s="65">
        <v>0</v>
      </c>
      <c r="U489" s="65">
        <v>0</v>
      </c>
      <c r="V489" s="65">
        <v>0</v>
      </c>
      <c r="W489" s="65">
        <v>0</v>
      </c>
      <c r="X489" s="65">
        <v>1</v>
      </c>
      <c r="Y489" s="65">
        <v>0</v>
      </c>
      <c r="Z489" s="65">
        <v>1</v>
      </c>
      <c r="AA489" s="65">
        <v>0</v>
      </c>
      <c r="AB489" s="65">
        <v>0</v>
      </c>
      <c r="AC489" s="65">
        <v>0</v>
      </c>
      <c r="AD489" s="65">
        <v>1</v>
      </c>
      <c r="AE489" s="107">
        <f t="shared" si="31"/>
        <v>7</v>
      </c>
      <c r="AF489" s="65">
        <f t="shared" si="32"/>
        <v>1</v>
      </c>
      <c r="AG489" s="107">
        <f t="shared" si="33"/>
        <v>8</v>
      </c>
      <c r="AH489" s="124" t="s">
        <v>5136</v>
      </c>
      <c r="AI489" s="12">
        <f t="shared" si="34"/>
        <v>4</v>
      </c>
      <c r="AJ489" s="103"/>
      <c r="AK489" s="103"/>
      <c r="AL489" s="103"/>
      <c r="AM489" s="103"/>
      <c r="AN489" s="103"/>
      <c r="AO489" s="103"/>
      <c r="AP489" s="103"/>
      <c r="AQ489" s="103"/>
      <c r="AR489" s="103"/>
      <c r="AS489" s="103"/>
      <c r="AT489" s="103"/>
      <c r="AU489" s="103"/>
      <c r="AV489" s="103"/>
      <c r="AW489" s="103"/>
      <c r="AX489" s="103"/>
      <c r="AY489" s="103"/>
      <c r="AZ489" s="103"/>
      <c r="BA489" s="103"/>
      <c r="BB489" s="103"/>
      <c r="BC489" s="103"/>
      <c r="BD489" s="103"/>
      <c r="BE489" s="103"/>
      <c r="BF489" s="103"/>
      <c r="BG489" s="103"/>
      <c r="BH489" s="103"/>
      <c r="BI489" s="103"/>
    </row>
    <row r="490" spans="1:61" s="88" customFormat="1" x14ac:dyDescent="0.25">
      <c r="A490" s="103"/>
      <c r="B490" s="103" t="s">
        <v>1560</v>
      </c>
      <c r="C490" s="104" t="s">
        <v>1561</v>
      </c>
      <c r="D490" s="103">
        <v>34430</v>
      </c>
      <c r="E490" s="65">
        <v>0</v>
      </c>
      <c r="F490" s="65">
        <v>0</v>
      </c>
      <c r="G490" s="65">
        <v>0</v>
      </c>
      <c r="H490" s="65">
        <v>0</v>
      </c>
      <c r="I490" s="65">
        <v>0</v>
      </c>
      <c r="J490" s="65">
        <v>0</v>
      </c>
      <c r="K490" s="65">
        <v>0</v>
      </c>
      <c r="L490" s="65">
        <v>0</v>
      </c>
      <c r="M490" s="65">
        <v>0</v>
      </c>
      <c r="N490" s="65">
        <v>0</v>
      </c>
      <c r="O490" s="65">
        <v>0</v>
      </c>
      <c r="P490" s="65">
        <v>0</v>
      </c>
      <c r="Q490" s="65">
        <v>0</v>
      </c>
      <c r="R490" s="65">
        <v>0</v>
      </c>
      <c r="S490" s="65">
        <v>0</v>
      </c>
      <c r="T490" s="65">
        <v>0</v>
      </c>
      <c r="U490" s="65">
        <v>0</v>
      </c>
      <c r="V490" s="65">
        <v>0</v>
      </c>
      <c r="W490" s="65">
        <v>0</v>
      </c>
      <c r="X490" s="65">
        <v>0</v>
      </c>
      <c r="Y490" s="65">
        <v>0</v>
      </c>
      <c r="Z490" s="65">
        <v>0</v>
      </c>
      <c r="AA490" s="65">
        <v>0</v>
      </c>
      <c r="AB490" s="65">
        <v>0</v>
      </c>
      <c r="AC490" s="65">
        <v>0</v>
      </c>
      <c r="AD490" s="65">
        <v>0</v>
      </c>
      <c r="AE490" s="107">
        <f t="shared" si="31"/>
        <v>0</v>
      </c>
      <c r="AF490" s="65">
        <f t="shared" si="32"/>
        <v>0</v>
      </c>
      <c r="AG490" s="107">
        <f t="shared" si="33"/>
        <v>0</v>
      </c>
      <c r="AH490" s="124" t="s">
        <v>6053</v>
      </c>
      <c r="AI490" s="12">
        <f t="shared" si="34"/>
        <v>3.6669999999999998</v>
      </c>
      <c r="AJ490" s="103"/>
      <c r="AK490" s="103"/>
      <c r="AL490" s="103"/>
      <c r="AM490" s="103"/>
      <c r="AN490" s="103"/>
      <c r="AO490" s="103"/>
      <c r="AP490" s="103"/>
      <c r="AQ490" s="103"/>
      <c r="AR490" s="103"/>
      <c r="AS490" s="103"/>
      <c r="AT490" s="103"/>
      <c r="AU490" s="103"/>
      <c r="AV490" s="103"/>
      <c r="AW490" s="103"/>
      <c r="AX490" s="103"/>
      <c r="AY490" s="103"/>
      <c r="AZ490" s="103"/>
      <c r="BA490" s="103"/>
      <c r="BB490" s="103"/>
      <c r="BC490" s="103"/>
      <c r="BD490" s="103"/>
      <c r="BE490" s="103"/>
      <c r="BF490" s="103"/>
      <c r="BG490" s="103"/>
      <c r="BH490" s="103"/>
      <c r="BI490" s="103"/>
    </row>
    <row r="491" spans="1:61" s="88" customFormat="1" x14ac:dyDescent="0.25">
      <c r="A491" s="103"/>
      <c r="B491" s="103" t="s">
        <v>1564</v>
      </c>
      <c r="C491" s="104" t="s">
        <v>1565</v>
      </c>
      <c r="D491" s="103">
        <v>34430</v>
      </c>
      <c r="E491" s="65">
        <v>0</v>
      </c>
      <c r="F491" s="65">
        <v>0</v>
      </c>
      <c r="G491" s="65">
        <v>0</v>
      </c>
      <c r="H491" s="65">
        <v>0</v>
      </c>
      <c r="I491" s="65">
        <v>0</v>
      </c>
      <c r="J491" s="65">
        <v>0</v>
      </c>
      <c r="K491" s="65">
        <v>0</v>
      </c>
      <c r="L491" s="65">
        <v>0</v>
      </c>
      <c r="M491" s="65">
        <v>0</v>
      </c>
      <c r="N491" s="65">
        <v>0</v>
      </c>
      <c r="O491" s="65">
        <v>0</v>
      </c>
      <c r="P491" s="65">
        <v>0</v>
      </c>
      <c r="Q491" s="65">
        <v>0</v>
      </c>
      <c r="R491" s="65">
        <v>0</v>
      </c>
      <c r="S491" s="65">
        <v>0</v>
      </c>
      <c r="T491" s="65">
        <v>0</v>
      </c>
      <c r="U491" s="65">
        <v>0</v>
      </c>
      <c r="V491" s="65">
        <v>0</v>
      </c>
      <c r="W491" s="65">
        <v>0</v>
      </c>
      <c r="X491" s="65">
        <v>0</v>
      </c>
      <c r="Y491" s="65">
        <v>0</v>
      </c>
      <c r="Z491" s="65">
        <v>0</v>
      </c>
      <c r="AA491" s="65">
        <v>0</v>
      </c>
      <c r="AB491" s="65">
        <v>0</v>
      </c>
      <c r="AC491" s="65">
        <v>0</v>
      </c>
      <c r="AD491" s="65">
        <v>0</v>
      </c>
      <c r="AE491" s="107">
        <f t="shared" si="31"/>
        <v>0</v>
      </c>
      <c r="AF491" s="65">
        <f t="shared" si="32"/>
        <v>0</v>
      </c>
      <c r="AG491" s="107">
        <f t="shared" si="33"/>
        <v>0</v>
      </c>
      <c r="AH491" s="124" t="s">
        <v>6049</v>
      </c>
      <c r="AI491" s="12">
        <f t="shared" si="34"/>
        <v>3.3330000000000002</v>
      </c>
      <c r="AJ491" s="103"/>
      <c r="AK491" s="103"/>
      <c r="AL491" s="103"/>
      <c r="AM491" s="103"/>
      <c r="AN491" s="103"/>
      <c r="AO491" s="103"/>
      <c r="AP491" s="103"/>
      <c r="AQ491" s="103"/>
      <c r="AR491" s="103"/>
      <c r="AS491" s="103"/>
      <c r="AT491" s="103"/>
      <c r="AU491" s="103"/>
      <c r="AV491" s="103"/>
      <c r="AW491" s="103"/>
      <c r="AX491" s="103"/>
      <c r="AY491" s="103"/>
      <c r="AZ491" s="103"/>
      <c r="BA491" s="103"/>
      <c r="BB491" s="103"/>
      <c r="BC491" s="103"/>
      <c r="BD491" s="103"/>
      <c r="BE491" s="103"/>
      <c r="BF491" s="103"/>
      <c r="BG491" s="103"/>
      <c r="BH491" s="103"/>
      <c r="BI491" s="103"/>
    </row>
    <row r="492" spans="1:61" s="88" customFormat="1" x14ac:dyDescent="0.25">
      <c r="A492" s="103"/>
      <c r="B492" s="103" t="s">
        <v>1566</v>
      </c>
      <c r="C492" s="104" t="s">
        <v>1567</v>
      </c>
      <c r="D492" s="103">
        <v>34430</v>
      </c>
      <c r="E492" s="65">
        <v>0</v>
      </c>
      <c r="F492" s="65">
        <v>0</v>
      </c>
      <c r="G492" s="65">
        <v>0</v>
      </c>
      <c r="H492" s="65">
        <v>0</v>
      </c>
      <c r="I492" s="65">
        <v>0</v>
      </c>
      <c r="J492" s="65">
        <v>0</v>
      </c>
      <c r="K492" s="65">
        <v>0</v>
      </c>
      <c r="L492" s="65">
        <v>0</v>
      </c>
      <c r="M492" s="65">
        <v>0</v>
      </c>
      <c r="N492" s="65">
        <v>0</v>
      </c>
      <c r="O492" s="65">
        <v>0</v>
      </c>
      <c r="P492" s="65">
        <v>0</v>
      </c>
      <c r="Q492" s="65">
        <v>0</v>
      </c>
      <c r="R492" s="65">
        <v>0</v>
      </c>
      <c r="S492" s="65">
        <v>0</v>
      </c>
      <c r="T492" s="65">
        <v>0</v>
      </c>
      <c r="U492" s="65">
        <v>0</v>
      </c>
      <c r="V492" s="65">
        <v>0</v>
      </c>
      <c r="W492" s="65">
        <v>0</v>
      </c>
      <c r="X492" s="65">
        <v>0</v>
      </c>
      <c r="Y492" s="65">
        <v>0</v>
      </c>
      <c r="Z492" s="65">
        <v>0</v>
      </c>
      <c r="AA492" s="65">
        <v>0</v>
      </c>
      <c r="AB492" s="65">
        <v>0</v>
      </c>
      <c r="AC492" s="65">
        <v>0</v>
      </c>
      <c r="AD492" s="65">
        <v>0</v>
      </c>
      <c r="AE492" s="107">
        <f t="shared" si="31"/>
        <v>0</v>
      </c>
      <c r="AF492" s="65">
        <f t="shared" si="32"/>
        <v>0</v>
      </c>
      <c r="AG492" s="107">
        <f t="shared" si="33"/>
        <v>0</v>
      </c>
      <c r="AH492" s="124" t="s">
        <v>6055</v>
      </c>
      <c r="AI492" s="12" t="str">
        <f t="shared" si="34"/>
        <v>XXX</v>
      </c>
      <c r="AJ492" s="103"/>
      <c r="AK492" s="103"/>
      <c r="AL492" s="103"/>
      <c r="AM492" s="103"/>
      <c r="AN492" s="103"/>
      <c r="AO492" s="103"/>
      <c r="AP492" s="103"/>
      <c r="AQ492" s="103"/>
      <c r="AR492" s="103"/>
      <c r="AS492" s="103"/>
      <c r="AT492" s="103"/>
      <c r="AU492" s="103"/>
      <c r="AV492" s="103"/>
      <c r="AW492" s="103"/>
      <c r="AX492" s="103"/>
      <c r="AY492" s="103"/>
      <c r="AZ492" s="103"/>
      <c r="BA492" s="103"/>
      <c r="BB492" s="103"/>
      <c r="BC492" s="103"/>
      <c r="BD492" s="103"/>
      <c r="BE492" s="103"/>
      <c r="BF492" s="103"/>
      <c r="BG492" s="103"/>
      <c r="BH492" s="103"/>
      <c r="BI492" s="103"/>
    </row>
    <row r="493" spans="1:61" s="88" customFormat="1" x14ac:dyDescent="0.25">
      <c r="A493" s="103" t="s">
        <v>5136</v>
      </c>
      <c r="B493" s="103" t="s">
        <v>5512</v>
      </c>
      <c r="C493" s="104" t="s">
        <v>5513</v>
      </c>
      <c r="D493" s="103">
        <v>34430</v>
      </c>
      <c r="E493" s="65">
        <v>0</v>
      </c>
      <c r="F493" s="65">
        <v>0</v>
      </c>
      <c r="G493" s="65">
        <v>0</v>
      </c>
      <c r="H493" s="65">
        <v>0</v>
      </c>
      <c r="I493" s="65">
        <v>0</v>
      </c>
      <c r="J493" s="65">
        <v>0</v>
      </c>
      <c r="K493" s="65">
        <v>0</v>
      </c>
      <c r="L493" s="65">
        <v>0</v>
      </c>
      <c r="M493" s="65">
        <v>0</v>
      </c>
      <c r="N493" s="65">
        <v>0</v>
      </c>
      <c r="O493" s="65">
        <v>0</v>
      </c>
      <c r="P493" s="65">
        <v>0</v>
      </c>
      <c r="Q493" s="65">
        <v>0</v>
      </c>
      <c r="R493" s="65">
        <v>0</v>
      </c>
      <c r="S493" s="65">
        <v>0</v>
      </c>
      <c r="T493" s="65">
        <v>0</v>
      </c>
      <c r="U493" s="65">
        <v>0</v>
      </c>
      <c r="V493" s="65">
        <v>0</v>
      </c>
      <c r="W493" s="65">
        <v>0</v>
      </c>
      <c r="X493" s="65">
        <v>0</v>
      </c>
      <c r="Y493" s="65">
        <v>0</v>
      </c>
      <c r="Z493" s="65">
        <v>0</v>
      </c>
      <c r="AA493" s="65">
        <v>0</v>
      </c>
      <c r="AB493" s="65">
        <v>0</v>
      </c>
      <c r="AC493" s="65">
        <v>0</v>
      </c>
      <c r="AD493" s="65">
        <v>0</v>
      </c>
      <c r="AE493" s="107">
        <f t="shared" si="31"/>
        <v>0</v>
      </c>
      <c r="AF493" s="65">
        <f t="shared" si="32"/>
        <v>0</v>
      </c>
      <c r="AG493" s="107">
        <f t="shared" si="33"/>
        <v>0</v>
      </c>
      <c r="AH493" s="124" t="s">
        <v>6053</v>
      </c>
      <c r="AI493" s="12">
        <f t="shared" si="34"/>
        <v>3.6669999999999998</v>
      </c>
      <c r="AJ493" s="103"/>
      <c r="AK493" s="103"/>
      <c r="AL493" s="103"/>
      <c r="AM493" s="103"/>
      <c r="AN493" s="103"/>
      <c r="AO493" s="103"/>
      <c r="AP493" s="103"/>
      <c r="AQ493" s="103"/>
      <c r="AR493" s="103"/>
      <c r="AS493" s="103"/>
      <c r="AT493" s="103"/>
      <c r="AU493" s="103"/>
      <c r="AV493" s="103"/>
      <c r="AW493" s="103"/>
      <c r="AX493" s="103"/>
      <c r="AY493" s="103"/>
      <c r="AZ493" s="103"/>
      <c r="BA493" s="103"/>
      <c r="BB493" s="103"/>
      <c r="BC493" s="103"/>
      <c r="BD493" s="103"/>
      <c r="BE493" s="103"/>
      <c r="BF493" s="103"/>
      <c r="BG493" s="103"/>
      <c r="BH493" s="103"/>
      <c r="BI493" s="103"/>
    </row>
    <row r="494" spans="1:61" s="88" customFormat="1" x14ac:dyDescent="0.25">
      <c r="A494" s="103"/>
      <c r="B494" s="103" t="s">
        <v>1568</v>
      </c>
      <c r="C494" s="104" t="s">
        <v>1569</v>
      </c>
      <c r="D494" s="103">
        <v>34430</v>
      </c>
      <c r="E494" s="65">
        <v>0</v>
      </c>
      <c r="F494" s="65">
        <v>0</v>
      </c>
      <c r="G494" s="65">
        <v>0</v>
      </c>
      <c r="H494" s="65">
        <v>0</v>
      </c>
      <c r="I494" s="65">
        <v>0</v>
      </c>
      <c r="J494" s="65">
        <v>0</v>
      </c>
      <c r="K494" s="65">
        <v>0</v>
      </c>
      <c r="L494" s="65">
        <v>0</v>
      </c>
      <c r="M494" s="65">
        <v>0</v>
      </c>
      <c r="N494" s="65">
        <v>0</v>
      </c>
      <c r="O494" s="65">
        <v>0</v>
      </c>
      <c r="P494" s="65">
        <v>0</v>
      </c>
      <c r="Q494" s="65">
        <v>0</v>
      </c>
      <c r="R494" s="65">
        <v>0</v>
      </c>
      <c r="S494" s="65">
        <v>0</v>
      </c>
      <c r="T494" s="65">
        <v>0</v>
      </c>
      <c r="U494" s="65">
        <v>0</v>
      </c>
      <c r="V494" s="65">
        <v>0</v>
      </c>
      <c r="W494" s="65">
        <v>0</v>
      </c>
      <c r="X494" s="65">
        <v>0</v>
      </c>
      <c r="Y494" s="65">
        <v>0</v>
      </c>
      <c r="Z494" s="65">
        <v>0</v>
      </c>
      <c r="AA494" s="65">
        <v>0</v>
      </c>
      <c r="AB494" s="65">
        <v>0</v>
      </c>
      <c r="AC494" s="65">
        <v>0</v>
      </c>
      <c r="AD494" s="65">
        <v>0</v>
      </c>
      <c r="AE494" s="107">
        <f t="shared" si="31"/>
        <v>0</v>
      </c>
      <c r="AF494" s="65">
        <f t="shared" si="32"/>
        <v>0</v>
      </c>
      <c r="AG494" s="107">
        <f t="shared" si="33"/>
        <v>0</v>
      </c>
      <c r="AH494" s="124" t="s">
        <v>6051</v>
      </c>
      <c r="AI494" s="12">
        <f t="shared" si="34"/>
        <v>3</v>
      </c>
      <c r="AJ494" s="103"/>
      <c r="AK494" s="103"/>
      <c r="AL494" s="103"/>
      <c r="AM494" s="103"/>
      <c r="AN494" s="103"/>
      <c r="AO494" s="103"/>
      <c r="AP494" s="103"/>
      <c r="AQ494" s="103"/>
      <c r="AR494" s="103"/>
      <c r="AS494" s="103"/>
      <c r="AT494" s="103"/>
      <c r="AU494" s="103"/>
      <c r="AV494" s="103"/>
      <c r="AW494" s="103"/>
      <c r="AX494" s="103"/>
      <c r="AY494" s="103"/>
      <c r="AZ494" s="103"/>
      <c r="BA494" s="103"/>
      <c r="BB494" s="103"/>
      <c r="BC494" s="103"/>
      <c r="BD494" s="103"/>
      <c r="BE494" s="103"/>
      <c r="BF494" s="103"/>
      <c r="BG494" s="103"/>
      <c r="BH494" s="103"/>
      <c r="BI494" s="103"/>
    </row>
    <row r="495" spans="1:61" s="88" customFormat="1" x14ac:dyDescent="0.25">
      <c r="A495" s="103"/>
      <c r="B495" s="103" t="s">
        <v>1570</v>
      </c>
      <c r="C495" s="104" t="s">
        <v>1571</v>
      </c>
      <c r="D495" s="103">
        <v>34430</v>
      </c>
      <c r="E495" s="65">
        <v>0</v>
      </c>
      <c r="F495" s="65">
        <v>0</v>
      </c>
      <c r="G495" s="65">
        <v>0</v>
      </c>
      <c r="H495" s="65">
        <v>0</v>
      </c>
      <c r="I495" s="65">
        <v>0</v>
      </c>
      <c r="J495" s="65">
        <v>0</v>
      </c>
      <c r="K495" s="65">
        <v>0</v>
      </c>
      <c r="L495" s="65">
        <v>0</v>
      </c>
      <c r="M495" s="65">
        <v>0</v>
      </c>
      <c r="N495" s="65">
        <v>0</v>
      </c>
      <c r="O495" s="65">
        <v>0</v>
      </c>
      <c r="P495" s="65">
        <v>0</v>
      </c>
      <c r="Q495" s="65">
        <v>0</v>
      </c>
      <c r="R495" s="65">
        <v>0</v>
      </c>
      <c r="S495" s="65">
        <v>0</v>
      </c>
      <c r="T495" s="65">
        <v>0</v>
      </c>
      <c r="U495" s="65">
        <v>0</v>
      </c>
      <c r="V495" s="65">
        <v>0</v>
      </c>
      <c r="W495" s="65">
        <v>0</v>
      </c>
      <c r="X495" s="65">
        <v>0</v>
      </c>
      <c r="Y495" s="65">
        <v>0</v>
      </c>
      <c r="Z495" s="65">
        <v>0</v>
      </c>
      <c r="AA495" s="65">
        <v>0</v>
      </c>
      <c r="AB495" s="65">
        <v>0</v>
      </c>
      <c r="AC495" s="65">
        <v>0</v>
      </c>
      <c r="AD495" s="65">
        <v>0</v>
      </c>
      <c r="AE495" s="107">
        <f t="shared" si="31"/>
        <v>0</v>
      </c>
      <c r="AF495" s="65">
        <f t="shared" si="32"/>
        <v>0</v>
      </c>
      <c r="AG495" s="107">
        <f t="shared" si="33"/>
        <v>0</v>
      </c>
      <c r="AH495" s="124" t="s">
        <v>6053</v>
      </c>
      <c r="AI495" s="12">
        <f t="shared" si="34"/>
        <v>3.6669999999999998</v>
      </c>
      <c r="AJ495" s="103"/>
      <c r="AK495" s="103"/>
      <c r="AL495" s="103"/>
      <c r="AM495" s="103"/>
      <c r="AN495" s="103"/>
      <c r="AO495" s="103"/>
      <c r="AP495" s="103"/>
      <c r="AQ495" s="103"/>
      <c r="AR495" s="103"/>
      <c r="AS495" s="103"/>
      <c r="AT495" s="103"/>
      <c r="AU495" s="103"/>
      <c r="AV495" s="103"/>
      <c r="AW495" s="103"/>
      <c r="AX495" s="103"/>
      <c r="AY495" s="103"/>
      <c r="AZ495" s="103"/>
      <c r="BA495" s="103"/>
      <c r="BB495" s="103"/>
      <c r="BC495" s="103"/>
      <c r="BD495" s="103"/>
      <c r="BE495" s="103"/>
      <c r="BF495" s="103"/>
      <c r="BG495" s="103"/>
      <c r="BH495" s="103"/>
      <c r="BI495" s="103"/>
    </row>
    <row r="496" spans="1:61" s="88" customFormat="1" x14ac:dyDescent="0.25">
      <c r="A496" s="103"/>
      <c r="B496" s="103" t="s">
        <v>1574</v>
      </c>
      <c r="C496" s="104" t="s">
        <v>1575</v>
      </c>
      <c r="D496" s="103">
        <v>34430</v>
      </c>
      <c r="E496" s="65">
        <v>0</v>
      </c>
      <c r="F496" s="65">
        <v>0</v>
      </c>
      <c r="G496" s="65">
        <v>0</v>
      </c>
      <c r="H496" s="65">
        <v>0</v>
      </c>
      <c r="I496" s="65">
        <v>0</v>
      </c>
      <c r="J496" s="65">
        <v>0</v>
      </c>
      <c r="K496" s="65">
        <v>0</v>
      </c>
      <c r="L496" s="65">
        <v>0</v>
      </c>
      <c r="M496" s="65">
        <v>0</v>
      </c>
      <c r="N496" s="65">
        <v>0</v>
      </c>
      <c r="O496" s="65">
        <v>0</v>
      </c>
      <c r="P496" s="65">
        <v>0</v>
      </c>
      <c r="Q496" s="65">
        <v>0</v>
      </c>
      <c r="R496" s="65">
        <v>0</v>
      </c>
      <c r="S496" s="65">
        <v>0</v>
      </c>
      <c r="T496" s="65">
        <v>0</v>
      </c>
      <c r="U496" s="65">
        <v>0</v>
      </c>
      <c r="V496" s="65">
        <v>0</v>
      </c>
      <c r="W496" s="65">
        <v>0</v>
      </c>
      <c r="X496" s="65">
        <v>0</v>
      </c>
      <c r="Y496" s="65">
        <v>0</v>
      </c>
      <c r="Z496" s="65">
        <v>0</v>
      </c>
      <c r="AA496" s="65">
        <v>0</v>
      </c>
      <c r="AB496" s="65">
        <v>0</v>
      </c>
      <c r="AC496" s="65">
        <v>0</v>
      </c>
      <c r="AD496" s="65">
        <v>0</v>
      </c>
      <c r="AE496" s="107">
        <f t="shared" si="31"/>
        <v>0</v>
      </c>
      <c r="AF496" s="65">
        <f t="shared" si="32"/>
        <v>0</v>
      </c>
      <c r="AG496" s="107">
        <f t="shared" si="33"/>
        <v>0</v>
      </c>
      <c r="AH496" s="124" t="s">
        <v>6051</v>
      </c>
      <c r="AI496" s="12">
        <f t="shared" si="34"/>
        <v>3</v>
      </c>
      <c r="AJ496" s="103"/>
      <c r="AK496" s="103"/>
      <c r="AL496" s="103"/>
      <c r="AM496" s="103"/>
      <c r="AN496" s="103"/>
      <c r="AO496" s="103"/>
      <c r="AP496" s="103"/>
      <c r="AQ496" s="103"/>
      <c r="AR496" s="103"/>
      <c r="AS496" s="103"/>
      <c r="AT496" s="103"/>
      <c r="AU496" s="103"/>
      <c r="AV496" s="103"/>
      <c r="AW496" s="103"/>
      <c r="AX496" s="103"/>
      <c r="AY496" s="103"/>
      <c r="AZ496" s="103"/>
      <c r="BA496" s="103"/>
      <c r="BB496" s="103"/>
      <c r="BC496" s="103"/>
      <c r="BD496" s="103"/>
      <c r="BE496" s="103"/>
      <c r="BF496" s="103"/>
      <c r="BG496" s="103"/>
      <c r="BH496" s="103"/>
      <c r="BI496" s="103"/>
    </row>
    <row r="497" spans="1:35" s="12" customFormat="1" hidden="1" x14ac:dyDescent="0.25">
      <c r="A497" s="94" t="s">
        <v>5135</v>
      </c>
      <c r="B497" s="111" t="s">
        <v>795</v>
      </c>
      <c r="C497" s="112" t="s">
        <v>796</v>
      </c>
      <c r="D497" s="111">
        <v>34430</v>
      </c>
      <c r="E497" s="113">
        <v>0</v>
      </c>
      <c r="F497" s="113">
        <v>0</v>
      </c>
      <c r="G497" s="113">
        <v>0</v>
      </c>
      <c r="H497" s="113">
        <v>0</v>
      </c>
      <c r="I497" s="113">
        <v>0</v>
      </c>
      <c r="J497" s="113">
        <v>0</v>
      </c>
      <c r="K497" s="113">
        <v>0</v>
      </c>
      <c r="L497" s="113">
        <v>0</v>
      </c>
      <c r="M497" s="113">
        <v>0</v>
      </c>
      <c r="N497" s="113">
        <v>0</v>
      </c>
      <c r="O497" s="113">
        <v>0</v>
      </c>
      <c r="P497" s="113">
        <v>0</v>
      </c>
      <c r="Q497" s="113">
        <v>0</v>
      </c>
      <c r="R497" s="113">
        <v>0</v>
      </c>
      <c r="S497" s="113">
        <v>0</v>
      </c>
      <c r="T497" s="113">
        <v>0</v>
      </c>
      <c r="U497" s="113">
        <v>0</v>
      </c>
      <c r="V497" s="113">
        <v>0</v>
      </c>
      <c r="W497" s="113">
        <v>0</v>
      </c>
      <c r="X497" s="113">
        <v>0</v>
      </c>
      <c r="Y497" s="113">
        <v>0</v>
      </c>
      <c r="Z497" s="113">
        <v>0</v>
      </c>
      <c r="AA497" s="113">
        <v>0</v>
      </c>
      <c r="AB497" s="113">
        <v>0</v>
      </c>
      <c r="AC497" s="113">
        <v>0</v>
      </c>
      <c r="AD497" s="113">
        <v>0</v>
      </c>
      <c r="AE497" s="98">
        <f t="shared" si="31"/>
        <v>0</v>
      </c>
      <c r="AF497" s="102">
        <f t="shared" si="32"/>
        <v>0</v>
      </c>
      <c r="AG497" s="98">
        <f t="shared" si="33"/>
        <v>0</v>
      </c>
      <c r="AI497" t="e">
        <f t="shared" si="34"/>
        <v>#N/A</v>
      </c>
    </row>
    <row r="498" spans="1:35" s="12" customFormat="1" hidden="1" x14ac:dyDescent="0.25">
      <c r="A498" s="94" t="s">
        <v>5135</v>
      </c>
      <c r="B498" s="95" t="s">
        <v>811</v>
      </c>
      <c r="C498" s="96" t="s">
        <v>812</v>
      </c>
      <c r="D498" s="95">
        <v>34430</v>
      </c>
      <c r="E498" s="101">
        <v>0</v>
      </c>
      <c r="F498" s="101">
        <v>0</v>
      </c>
      <c r="G498" s="101">
        <v>0</v>
      </c>
      <c r="H498" s="101">
        <v>0</v>
      </c>
      <c r="I498" s="101">
        <v>0</v>
      </c>
      <c r="J498" s="101">
        <v>0</v>
      </c>
      <c r="K498" s="101">
        <v>0</v>
      </c>
      <c r="L498" s="101">
        <v>0</v>
      </c>
      <c r="M498" s="101">
        <v>0</v>
      </c>
      <c r="N498" s="101">
        <v>0</v>
      </c>
      <c r="O498" s="101">
        <v>0</v>
      </c>
      <c r="P498" s="101">
        <v>0</v>
      </c>
      <c r="Q498" s="101">
        <v>0</v>
      </c>
      <c r="R498" s="101">
        <v>0</v>
      </c>
      <c r="S498" s="101">
        <v>0</v>
      </c>
      <c r="T498" s="101">
        <v>0</v>
      </c>
      <c r="U498" s="101">
        <v>0</v>
      </c>
      <c r="V498" s="101">
        <v>0</v>
      </c>
      <c r="W498" s="101">
        <v>0</v>
      </c>
      <c r="X498" s="101">
        <v>0</v>
      </c>
      <c r="Y498" s="101">
        <v>0</v>
      </c>
      <c r="Z498" s="101">
        <v>0</v>
      </c>
      <c r="AA498" s="101">
        <v>0</v>
      </c>
      <c r="AB498" s="101">
        <v>0</v>
      </c>
      <c r="AC498" s="101">
        <v>0</v>
      </c>
      <c r="AD498" s="101">
        <v>0</v>
      </c>
      <c r="AE498" s="98">
        <f t="shared" si="31"/>
        <v>0</v>
      </c>
      <c r="AF498" s="99">
        <f t="shared" si="32"/>
        <v>0</v>
      </c>
      <c r="AG498" s="100">
        <f t="shared" si="33"/>
        <v>0</v>
      </c>
      <c r="AI498" t="e">
        <f t="shared" si="34"/>
        <v>#N/A</v>
      </c>
    </row>
    <row r="499" spans="1:35" s="12" customFormat="1" hidden="1" x14ac:dyDescent="0.25">
      <c r="A499" s="94" t="s">
        <v>5135</v>
      </c>
      <c r="B499" s="95" t="s">
        <v>821</v>
      </c>
      <c r="C499" s="96" t="s">
        <v>822</v>
      </c>
      <c r="D499" s="95">
        <v>34430</v>
      </c>
      <c r="E499" s="101">
        <v>0</v>
      </c>
      <c r="F499" s="101">
        <v>0</v>
      </c>
      <c r="G499" s="101">
        <v>0</v>
      </c>
      <c r="H499" s="101">
        <v>0</v>
      </c>
      <c r="I499" s="101">
        <v>0</v>
      </c>
      <c r="J499" s="101">
        <v>0</v>
      </c>
      <c r="K499" s="101">
        <v>0</v>
      </c>
      <c r="L499" s="101">
        <v>0</v>
      </c>
      <c r="M499" s="101">
        <v>0</v>
      </c>
      <c r="N499" s="101">
        <v>0</v>
      </c>
      <c r="O499" s="101">
        <v>0</v>
      </c>
      <c r="P499" s="101">
        <v>0</v>
      </c>
      <c r="Q499" s="101">
        <v>0</v>
      </c>
      <c r="R499" s="101">
        <v>0</v>
      </c>
      <c r="S499" s="101">
        <v>0</v>
      </c>
      <c r="T499" s="101">
        <v>0</v>
      </c>
      <c r="U499" s="101">
        <v>0</v>
      </c>
      <c r="V499" s="101">
        <v>0</v>
      </c>
      <c r="W499" s="101">
        <v>0</v>
      </c>
      <c r="X499" s="101">
        <v>0</v>
      </c>
      <c r="Y499" s="101">
        <v>0</v>
      </c>
      <c r="Z499" s="101">
        <v>0</v>
      </c>
      <c r="AA499" s="101">
        <v>0</v>
      </c>
      <c r="AB499" s="101">
        <v>0</v>
      </c>
      <c r="AC499" s="101">
        <v>0</v>
      </c>
      <c r="AD499" s="101">
        <v>0</v>
      </c>
      <c r="AE499" s="98">
        <f t="shared" si="31"/>
        <v>0</v>
      </c>
      <c r="AF499" s="99">
        <f t="shared" si="32"/>
        <v>0</v>
      </c>
      <c r="AG499" s="100">
        <f t="shared" si="33"/>
        <v>0</v>
      </c>
      <c r="AI499" t="e">
        <f t="shared" si="34"/>
        <v>#N/A</v>
      </c>
    </row>
    <row r="500" spans="1:35" s="12" customFormat="1" hidden="1" x14ac:dyDescent="0.25">
      <c r="A500" s="94" t="s">
        <v>5135</v>
      </c>
      <c r="B500" s="95" t="s">
        <v>845</v>
      </c>
      <c r="C500" s="96" t="s">
        <v>846</v>
      </c>
      <c r="D500" s="95">
        <v>34430</v>
      </c>
      <c r="E500" s="101">
        <v>0</v>
      </c>
      <c r="F500" s="101">
        <v>0</v>
      </c>
      <c r="G500" s="101">
        <v>0</v>
      </c>
      <c r="H500" s="101">
        <v>0</v>
      </c>
      <c r="I500" s="101">
        <v>0</v>
      </c>
      <c r="J500" s="101">
        <v>0</v>
      </c>
      <c r="K500" s="101">
        <v>0</v>
      </c>
      <c r="L500" s="101">
        <v>0</v>
      </c>
      <c r="M500" s="101">
        <v>0</v>
      </c>
      <c r="N500" s="101">
        <v>0</v>
      </c>
      <c r="O500" s="101">
        <v>0</v>
      </c>
      <c r="P500" s="101">
        <v>0</v>
      </c>
      <c r="Q500" s="101">
        <v>0</v>
      </c>
      <c r="R500" s="101">
        <v>0</v>
      </c>
      <c r="S500" s="101">
        <v>0</v>
      </c>
      <c r="T500" s="101">
        <v>0</v>
      </c>
      <c r="U500" s="101">
        <v>0</v>
      </c>
      <c r="V500" s="101">
        <v>0</v>
      </c>
      <c r="W500" s="101">
        <v>0</v>
      </c>
      <c r="X500" s="101">
        <v>0</v>
      </c>
      <c r="Y500" s="101">
        <v>0</v>
      </c>
      <c r="Z500" s="101">
        <v>0</v>
      </c>
      <c r="AA500" s="101">
        <v>0</v>
      </c>
      <c r="AB500" s="101">
        <v>0</v>
      </c>
      <c r="AC500" s="101">
        <v>0</v>
      </c>
      <c r="AD500" s="101">
        <v>0</v>
      </c>
      <c r="AE500" s="98">
        <f t="shared" si="31"/>
        <v>0</v>
      </c>
      <c r="AF500" s="99">
        <f t="shared" si="32"/>
        <v>0</v>
      </c>
      <c r="AG500" s="100">
        <f t="shared" si="33"/>
        <v>0</v>
      </c>
      <c r="AI500" t="e">
        <f t="shared" si="34"/>
        <v>#N/A</v>
      </c>
    </row>
    <row r="501" spans="1:35" s="12" customFormat="1" hidden="1" x14ac:dyDescent="0.25">
      <c r="A501" s="94" t="s">
        <v>5135</v>
      </c>
      <c r="B501" s="95" t="s">
        <v>847</v>
      </c>
      <c r="C501" s="96" t="s">
        <v>848</v>
      </c>
      <c r="D501" s="95">
        <v>34430</v>
      </c>
      <c r="E501" s="101">
        <v>0</v>
      </c>
      <c r="F501" s="101">
        <v>0</v>
      </c>
      <c r="G501" s="101">
        <v>0</v>
      </c>
      <c r="H501" s="101">
        <v>0</v>
      </c>
      <c r="I501" s="101">
        <v>0</v>
      </c>
      <c r="J501" s="101">
        <v>0</v>
      </c>
      <c r="K501" s="101">
        <v>0</v>
      </c>
      <c r="L501" s="101">
        <v>0</v>
      </c>
      <c r="M501" s="101">
        <v>0</v>
      </c>
      <c r="N501" s="101">
        <v>0</v>
      </c>
      <c r="O501" s="101">
        <v>0</v>
      </c>
      <c r="P501" s="101">
        <v>0</v>
      </c>
      <c r="Q501" s="101">
        <v>0</v>
      </c>
      <c r="R501" s="101">
        <v>0</v>
      </c>
      <c r="S501" s="101">
        <v>0</v>
      </c>
      <c r="T501" s="101">
        <v>0</v>
      </c>
      <c r="U501" s="101">
        <v>0</v>
      </c>
      <c r="V501" s="101">
        <v>0</v>
      </c>
      <c r="W501" s="101">
        <v>0</v>
      </c>
      <c r="X501" s="101">
        <v>0</v>
      </c>
      <c r="Y501" s="101">
        <v>0</v>
      </c>
      <c r="Z501" s="101">
        <v>0</v>
      </c>
      <c r="AA501" s="101">
        <v>0</v>
      </c>
      <c r="AB501" s="101">
        <v>0</v>
      </c>
      <c r="AC501" s="101">
        <v>0</v>
      </c>
      <c r="AD501" s="101">
        <v>0</v>
      </c>
      <c r="AE501" s="98">
        <f t="shared" si="31"/>
        <v>0</v>
      </c>
      <c r="AF501" s="99">
        <f t="shared" si="32"/>
        <v>0</v>
      </c>
      <c r="AG501" s="100">
        <f t="shared" si="33"/>
        <v>0</v>
      </c>
      <c r="AI501" t="e">
        <f t="shared" si="34"/>
        <v>#N/A</v>
      </c>
    </row>
    <row r="502" spans="1:35" s="12" customFormat="1" hidden="1" x14ac:dyDescent="0.25">
      <c r="A502" s="94" t="s">
        <v>5135</v>
      </c>
      <c r="B502" s="95" t="s">
        <v>859</v>
      </c>
      <c r="C502" s="96" t="s">
        <v>860</v>
      </c>
      <c r="D502" s="95">
        <v>34430</v>
      </c>
      <c r="E502" s="101">
        <v>0</v>
      </c>
      <c r="F502" s="101">
        <v>0</v>
      </c>
      <c r="G502" s="101">
        <v>0</v>
      </c>
      <c r="H502" s="101">
        <v>0</v>
      </c>
      <c r="I502" s="101">
        <v>0</v>
      </c>
      <c r="J502" s="101">
        <v>0</v>
      </c>
      <c r="K502" s="101">
        <v>0</v>
      </c>
      <c r="L502" s="101">
        <v>0</v>
      </c>
      <c r="M502" s="101">
        <v>0</v>
      </c>
      <c r="N502" s="101">
        <v>0</v>
      </c>
      <c r="O502" s="101">
        <v>0</v>
      </c>
      <c r="P502" s="101">
        <v>0</v>
      </c>
      <c r="Q502" s="101">
        <v>0</v>
      </c>
      <c r="R502" s="101">
        <v>0</v>
      </c>
      <c r="S502" s="101">
        <v>0</v>
      </c>
      <c r="T502" s="101">
        <v>0</v>
      </c>
      <c r="U502" s="101">
        <v>0</v>
      </c>
      <c r="V502" s="101">
        <v>0</v>
      </c>
      <c r="W502" s="101">
        <v>0</v>
      </c>
      <c r="X502" s="101">
        <v>0</v>
      </c>
      <c r="Y502" s="101">
        <v>0</v>
      </c>
      <c r="Z502" s="101">
        <v>0</v>
      </c>
      <c r="AA502" s="101">
        <v>0</v>
      </c>
      <c r="AB502" s="101">
        <v>0</v>
      </c>
      <c r="AC502" s="101">
        <v>0</v>
      </c>
      <c r="AD502" s="101">
        <v>0</v>
      </c>
      <c r="AE502" s="98">
        <f t="shared" si="31"/>
        <v>0</v>
      </c>
      <c r="AF502" s="99">
        <f t="shared" si="32"/>
        <v>0</v>
      </c>
      <c r="AG502" s="100">
        <f t="shared" si="33"/>
        <v>0</v>
      </c>
      <c r="AI502" t="e">
        <f t="shared" si="34"/>
        <v>#N/A</v>
      </c>
    </row>
    <row r="503" spans="1:35" s="12" customFormat="1" hidden="1" x14ac:dyDescent="0.25">
      <c r="A503" s="94" t="s">
        <v>5135</v>
      </c>
      <c r="B503" s="95" t="s">
        <v>865</v>
      </c>
      <c r="C503" s="96" t="s">
        <v>866</v>
      </c>
      <c r="D503" s="95">
        <v>34430</v>
      </c>
      <c r="E503" s="101">
        <v>0</v>
      </c>
      <c r="F503" s="101">
        <v>0</v>
      </c>
      <c r="G503" s="101">
        <v>0</v>
      </c>
      <c r="H503" s="101">
        <v>0</v>
      </c>
      <c r="I503" s="101">
        <v>0</v>
      </c>
      <c r="J503" s="101">
        <v>0</v>
      </c>
      <c r="K503" s="101">
        <v>0</v>
      </c>
      <c r="L503" s="101">
        <v>0</v>
      </c>
      <c r="M503" s="101">
        <v>0</v>
      </c>
      <c r="N503" s="101">
        <v>0</v>
      </c>
      <c r="O503" s="101">
        <v>0</v>
      </c>
      <c r="P503" s="101">
        <v>0</v>
      </c>
      <c r="Q503" s="101">
        <v>0</v>
      </c>
      <c r="R503" s="101">
        <v>0</v>
      </c>
      <c r="S503" s="101">
        <v>0</v>
      </c>
      <c r="T503" s="101">
        <v>0</v>
      </c>
      <c r="U503" s="101">
        <v>0</v>
      </c>
      <c r="V503" s="101">
        <v>0</v>
      </c>
      <c r="W503" s="101">
        <v>0</v>
      </c>
      <c r="X503" s="101">
        <v>0</v>
      </c>
      <c r="Y503" s="101">
        <v>0</v>
      </c>
      <c r="Z503" s="101">
        <v>0</v>
      </c>
      <c r="AA503" s="101">
        <v>0</v>
      </c>
      <c r="AB503" s="101">
        <v>0</v>
      </c>
      <c r="AC503" s="101">
        <v>0</v>
      </c>
      <c r="AD503" s="101">
        <v>0</v>
      </c>
      <c r="AE503" s="98">
        <f t="shared" si="31"/>
        <v>0</v>
      </c>
      <c r="AF503" s="99">
        <f t="shared" si="32"/>
        <v>0</v>
      </c>
      <c r="AG503" s="100">
        <f t="shared" si="33"/>
        <v>0</v>
      </c>
      <c r="AI503" t="e">
        <f t="shared" si="34"/>
        <v>#N/A</v>
      </c>
    </row>
    <row r="504" spans="1:35" s="12" customFormat="1" hidden="1" x14ac:dyDescent="0.25">
      <c r="A504" s="94" t="s">
        <v>5135</v>
      </c>
      <c r="B504" s="95" t="s">
        <v>875</v>
      </c>
      <c r="C504" s="96" t="s">
        <v>876</v>
      </c>
      <c r="D504" s="95">
        <v>34430</v>
      </c>
      <c r="E504" s="101">
        <v>0</v>
      </c>
      <c r="F504" s="101">
        <v>0</v>
      </c>
      <c r="G504" s="101">
        <v>0</v>
      </c>
      <c r="H504" s="101">
        <v>0</v>
      </c>
      <c r="I504" s="101">
        <v>0</v>
      </c>
      <c r="J504" s="101">
        <v>0</v>
      </c>
      <c r="K504" s="101">
        <v>0</v>
      </c>
      <c r="L504" s="101">
        <v>0</v>
      </c>
      <c r="M504" s="101">
        <v>0</v>
      </c>
      <c r="N504" s="101">
        <v>0</v>
      </c>
      <c r="O504" s="101">
        <v>0</v>
      </c>
      <c r="P504" s="101">
        <v>0</v>
      </c>
      <c r="Q504" s="101">
        <v>0</v>
      </c>
      <c r="R504" s="101">
        <v>0</v>
      </c>
      <c r="S504" s="101">
        <v>0</v>
      </c>
      <c r="T504" s="101">
        <v>0</v>
      </c>
      <c r="U504" s="101">
        <v>0</v>
      </c>
      <c r="V504" s="101">
        <v>0</v>
      </c>
      <c r="W504" s="101">
        <v>0</v>
      </c>
      <c r="X504" s="101">
        <v>0</v>
      </c>
      <c r="Y504" s="101">
        <v>0</v>
      </c>
      <c r="Z504" s="101">
        <v>0</v>
      </c>
      <c r="AA504" s="101">
        <v>0</v>
      </c>
      <c r="AB504" s="101">
        <v>0</v>
      </c>
      <c r="AC504" s="101">
        <v>0</v>
      </c>
      <c r="AD504" s="101">
        <v>0</v>
      </c>
      <c r="AE504" s="98">
        <f t="shared" si="31"/>
        <v>0</v>
      </c>
      <c r="AF504" s="99">
        <f t="shared" si="32"/>
        <v>0</v>
      </c>
      <c r="AG504" s="100">
        <f t="shared" si="33"/>
        <v>0</v>
      </c>
      <c r="AI504" t="e">
        <f t="shared" si="34"/>
        <v>#N/A</v>
      </c>
    </row>
    <row r="505" spans="1:35" s="12" customFormat="1" hidden="1" x14ac:dyDescent="0.25">
      <c r="A505" s="94" t="s">
        <v>5135</v>
      </c>
      <c r="B505" s="95" t="s">
        <v>893</v>
      </c>
      <c r="C505" s="96" t="s">
        <v>894</v>
      </c>
      <c r="D505" s="95">
        <v>34430</v>
      </c>
      <c r="E505" s="101">
        <v>0</v>
      </c>
      <c r="F505" s="101">
        <v>0</v>
      </c>
      <c r="G505" s="101">
        <v>0</v>
      </c>
      <c r="H505" s="101">
        <v>0</v>
      </c>
      <c r="I505" s="101">
        <v>0</v>
      </c>
      <c r="J505" s="101">
        <v>0</v>
      </c>
      <c r="K505" s="101">
        <v>0</v>
      </c>
      <c r="L505" s="101">
        <v>0</v>
      </c>
      <c r="M505" s="101">
        <v>0</v>
      </c>
      <c r="N505" s="101">
        <v>0</v>
      </c>
      <c r="O505" s="101">
        <v>0</v>
      </c>
      <c r="P505" s="101">
        <v>0</v>
      </c>
      <c r="Q505" s="101">
        <v>0</v>
      </c>
      <c r="R505" s="101">
        <v>0</v>
      </c>
      <c r="S505" s="101">
        <v>0</v>
      </c>
      <c r="T505" s="101">
        <v>0</v>
      </c>
      <c r="U505" s="101">
        <v>0</v>
      </c>
      <c r="V505" s="101">
        <v>0</v>
      </c>
      <c r="W505" s="101">
        <v>0</v>
      </c>
      <c r="X505" s="101">
        <v>0</v>
      </c>
      <c r="Y505" s="101">
        <v>0</v>
      </c>
      <c r="Z505" s="101">
        <v>0</v>
      </c>
      <c r="AA505" s="101">
        <v>0</v>
      </c>
      <c r="AB505" s="101">
        <v>0</v>
      </c>
      <c r="AC505" s="101">
        <v>0</v>
      </c>
      <c r="AD505" s="101">
        <v>0</v>
      </c>
      <c r="AE505" s="98">
        <f t="shared" si="31"/>
        <v>0</v>
      </c>
      <c r="AF505" s="99">
        <f t="shared" si="32"/>
        <v>0</v>
      </c>
      <c r="AG505" s="100">
        <f t="shared" si="33"/>
        <v>0</v>
      </c>
      <c r="AI505" t="e">
        <f t="shared" si="34"/>
        <v>#N/A</v>
      </c>
    </row>
    <row r="506" spans="1:35" s="12" customFormat="1" hidden="1" x14ac:dyDescent="0.25">
      <c r="A506" s="94" t="s">
        <v>5135</v>
      </c>
      <c r="B506" s="95" t="s">
        <v>923</v>
      </c>
      <c r="C506" s="96" t="s">
        <v>924</v>
      </c>
      <c r="D506" s="95">
        <v>34430</v>
      </c>
      <c r="E506" s="101">
        <v>0</v>
      </c>
      <c r="F506" s="101">
        <v>0</v>
      </c>
      <c r="G506" s="101">
        <v>0</v>
      </c>
      <c r="H506" s="101">
        <v>0</v>
      </c>
      <c r="I506" s="101">
        <v>0</v>
      </c>
      <c r="J506" s="101">
        <v>0</v>
      </c>
      <c r="K506" s="101">
        <v>0</v>
      </c>
      <c r="L506" s="101">
        <v>0</v>
      </c>
      <c r="M506" s="101">
        <v>0</v>
      </c>
      <c r="N506" s="101">
        <v>0</v>
      </c>
      <c r="O506" s="101">
        <v>0</v>
      </c>
      <c r="P506" s="101">
        <v>0</v>
      </c>
      <c r="Q506" s="101">
        <v>0</v>
      </c>
      <c r="R506" s="101">
        <v>0</v>
      </c>
      <c r="S506" s="101">
        <v>0</v>
      </c>
      <c r="T506" s="101">
        <v>0</v>
      </c>
      <c r="U506" s="101">
        <v>0</v>
      </c>
      <c r="V506" s="101">
        <v>0</v>
      </c>
      <c r="W506" s="101">
        <v>0</v>
      </c>
      <c r="X506" s="101">
        <v>0</v>
      </c>
      <c r="Y506" s="101">
        <v>0</v>
      </c>
      <c r="Z506" s="101">
        <v>0</v>
      </c>
      <c r="AA506" s="101">
        <v>0</v>
      </c>
      <c r="AB506" s="101">
        <v>0</v>
      </c>
      <c r="AC506" s="101">
        <v>0</v>
      </c>
      <c r="AD506" s="101">
        <v>0</v>
      </c>
      <c r="AE506" s="98">
        <f t="shared" si="31"/>
        <v>0</v>
      </c>
      <c r="AF506" s="99">
        <f t="shared" si="32"/>
        <v>0</v>
      </c>
      <c r="AG506" s="100">
        <f t="shared" si="33"/>
        <v>0</v>
      </c>
      <c r="AI506" t="e">
        <f t="shared" si="34"/>
        <v>#N/A</v>
      </c>
    </row>
    <row r="507" spans="1:35" s="12" customFormat="1" hidden="1" x14ac:dyDescent="0.25">
      <c r="A507" s="94" t="s">
        <v>5135</v>
      </c>
      <c r="B507" s="95" t="s">
        <v>941</v>
      </c>
      <c r="C507" s="96" t="s">
        <v>942</v>
      </c>
      <c r="D507" s="95">
        <v>34430</v>
      </c>
      <c r="E507" s="101">
        <v>0</v>
      </c>
      <c r="F507" s="101">
        <v>0</v>
      </c>
      <c r="G507" s="101">
        <v>0</v>
      </c>
      <c r="H507" s="101">
        <v>0</v>
      </c>
      <c r="I507" s="101">
        <v>0</v>
      </c>
      <c r="J507" s="101">
        <v>0</v>
      </c>
      <c r="K507" s="101">
        <v>0</v>
      </c>
      <c r="L507" s="101">
        <v>0</v>
      </c>
      <c r="M507" s="101">
        <v>0</v>
      </c>
      <c r="N507" s="101">
        <v>0</v>
      </c>
      <c r="O507" s="101">
        <v>0</v>
      </c>
      <c r="P507" s="101">
        <v>0</v>
      </c>
      <c r="Q507" s="101">
        <v>0</v>
      </c>
      <c r="R507" s="101">
        <v>0</v>
      </c>
      <c r="S507" s="101">
        <v>0</v>
      </c>
      <c r="T507" s="101">
        <v>0</v>
      </c>
      <c r="U507" s="101">
        <v>0</v>
      </c>
      <c r="V507" s="101">
        <v>0</v>
      </c>
      <c r="W507" s="101">
        <v>0</v>
      </c>
      <c r="X507" s="101">
        <v>0</v>
      </c>
      <c r="Y507" s="101">
        <v>0</v>
      </c>
      <c r="Z507" s="101">
        <v>0</v>
      </c>
      <c r="AA507" s="101">
        <v>0</v>
      </c>
      <c r="AB507" s="101">
        <v>0</v>
      </c>
      <c r="AC507" s="101">
        <v>0</v>
      </c>
      <c r="AD507" s="101">
        <v>0</v>
      </c>
      <c r="AE507" s="98">
        <f t="shared" si="31"/>
        <v>0</v>
      </c>
      <c r="AF507" s="99">
        <f t="shared" si="32"/>
        <v>0</v>
      </c>
      <c r="AG507" s="100">
        <f t="shared" si="33"/>
        <v>0</v>
      </c>
      <c r="AI507" t="e">
        <f t="shared" si="34"/>
        <v>#N/A</v>
      </c>
    </row>
    <row r="508" spans="1:35" s="12" customFormat="1" hidden="1" x14ac:dyDescent="0.25">
      <c r="A508" s="94" t="s">
        <v>5135</v>
      </c>
      <c r="B508" s="95" t="s">
        <v>945</v>
      </c>
      <c r="C508" s="96" t="s">
        <v>946</v>
      </c>
      <c r="D508" s="95">
        <v>34430</v>
      </c>
      <c r="E508" s="101">
        <v>0</v>
      </c>
      <c r="F508" s="101">
        <v>0</v>
      </c>
      <c r="G508" s="101">
        <v>0</v>
      </c>
      <c r="H508" s="101">
        <v>0</v>
      </c>
      <c r="I508" s="101">
        <v>0</v>
      </c>
      <c r="J508" s="101">
        <v>0</v>
      </c>
      <c r="K508" s="101">
        <v>0</v>
      </c>
      <c r="L508" s="101">
        <v>0</v>
      </c>
      <c r="M508" s="101">
        <v>0</v>
      </c>
      <c r="N508" s="101">
        <v>0</v>
      </c>
      <c r="O508" s="101">
        <v>0</v>
      </c>
      <c r="P508" s="101">
        <v>0</v>
      </c>
      <c r="Q508" s="101">
        <v>0</v>
      </c>
      <c r="R508" s="101">
        <v>0</v>
      </c>
      <c r="S508" s="101">
        <v>0</v>
      </c>
      <c r="T508" s="101">
        <v>0</v>
      </c>
      <c r="U508" s="101">
        <v>0</v>
      </c>
      <c r="V508" s="101">
        <v>0</v>
      </c>
      <c r="W508" s="101">
        <v>0</v>
      </c>
      <c r="X508" s="101">
        <v>0</v>
      </c>
      <c r="Y508" s="101">
        <v>0</v>
      </c>
      <c r="Z508" s="101">
        <v>0</v>
      </c>
      <c r="AA508" s="101">
        <v>0</v>
      </c>
      <c r="AB508" s="101">
        <v>0</v>
      </c>
      <c r="AC508" s="101">
        <v>0</v>
      </c>
      <c r="AD508" s="101">
        <v>0</v>
      </c>
      <c r="AE508" s="98">
        <f t="shared" si="31"/>
        <v>0</v>
      </c>
      <c r="AF508" s="99">
        <f t="shared" si="32"/>
        <v>0</v>
      </c>
      <c r="AG508" s="100">
        <f t="shared" si="33"/>
        <v>0</v>
      </c>
      <c r="AI508" t="e">
        <f t="shared" si="34"/>
        <v>#N/A</v>
      </c>
    </row>
    <row r="509" spans="1:35" s="12" customFormat="1" hidden="1" x14ac:dyDescent="0.25">
      <c r="A509" s="94" t="s">
        <v>5135</v>
      </c>
      <c r="B509" s="95" t="s">
        <v>967</v>
      </c>
      <c r="C509" s="96" t="s">
        <v>968</v>
      </c>
      <c r="D509" s="95">
        <v>34430</v>
      </c>
      <c r="E509" s="101">
        <v>0</v>
      </c>
      <c r="F509" s="101">
        <v>0</v>
      </c>
      <c r="G509" s="101">
        <v>0</v>
      </c>
      <c r="H509" s="101">
        <v>0</v>
      </c>
      <c r="I509" s="101">
        <v>0</v>
      </c>
      <c r="J509" s="101">
        <v>0</v>
      </c>
      <c r="K509" s="101">
        <v>0</v>
      </c>
      <c r="L509" s="101">
        <v>0</v>
      </c>
      <c r="M509" s="101">
        <v>0</v>
      </c>
      <c r="N509" s="101">
        <v>0</v>
      </c>
      <c r="O509" s="101">
        <v>0</v>
      </c>
      <c r="P509" s="101">
        <v>0</v>
      </c>
      <c r="Q509" s="101">
        <v>0</v>
      </c>
      <c r="R509" s="101">
        <v>0</v>
      </c>
      <c r="S509" s="101">
        <v>0</v>
      </c>
      <c r="T509" s="101">
        <v>0</v>
      </c>
      <c r="U509" s="101">
        <v>0</v>
      </c>
      <c r="V509" s="101">
        <v>0</v>
      </c>
      <c r="W509" s="101">
        <v>0</v>
      </c>
      <c r="X509" s="101">
        <v>0</v>
      </c>
      <c r="Y509" s="101">
        <v>0</v>
      </c>
      <c r="Z509" s="101">
        <v>0</v>
      </c>
      <c r="AA509" s="101">
        <v>0</v>
      </c>
      <c r="AB509" s="101">
        <v>0</v>
      </c>
      <c r="AC509" s="101">
        <v>0</v>
      </c>
      <c r="AD509" s="101">
        <v>0</v>
      </c>
      <c r="AE509" s="98">
        <f t="shared" si="31"/>
        <v>0</v>
      </c>
      <c r="AF509" s="99">
        <f t="shared" si="32"/>
        <v>0</v>
      </c>
      <c r="AG509" s="100">
        <f t="shared" si="33"/>
        <v>0</v>
      </c>
      <c r="AI509" t="e">
        <f t="shared" si="34"/>
        <v>#N/A</v>
      </c>
    </row>
    <row r="510" spans="1:35" s="12" customFormat="1" hidden="1" x14ac:dyDescent="0.25">
      <c r="A510" s="94" t="s">
        <v>5135</v>
      </c>
      <c r="B510" s="95" t="s">
        <v>973</v>
      </c>
      <c r="C510" s="96" t="s">
        <v>974</v>
      </c>
      <c r="D510" s="95">
        <v>34430</v>
      </c>
      <c r="E510" s="101">
        <v>0</v>
      </c>
      <c r="F510" s="101">
        <v>0</v>
      </c>
      <c r="G510" s="101">
        <v>0</v>
      </c>
      <c r="H510" s="101">
        <v>0</v>
      </c>
      <c r="I510" s="101">
        <v>0</v>
      </c>
      <c r="J510" s="101">
        <v>0</v>
      </c>
      <c r="K510" s="101">
        <v>0</v>
      </c>
      <c r="L510" s="101">
        <v>0</v>
      </c>
      <c r="M510" s="101">
        <v>0</v>
      </c>
      <c r="N510" s="101">
        <v>0</v>
      </c>
      <c r="O510" s="101">
        <v>0</v>
      </c>
      <c r="P510" s="101">
        <v>0</v>
      </c>
      <c r="Q510" s="101">
        <v>0</v>
      </c>
      <c r="R510" s="101">
        <v>0</v>
      </c>
      <c r="S510" s="101">
        <v>0</v>
      </c>
      <c r="T510" s="101">
        <v>0</v>
      </c>
      <c r="U510" s="101">
        <v>0</v>
      </c>
      <c r="V510" s="101">
        <v>0</v>
      </c>
      <c r="W510" s="101">
        <v>0</v>
      </c>
      <c r="X510" s="101">
        <v>0</v>
      </c>
      <c r="Y510" s="101">
        <v>0</v>
      </c>
      <c r="Z510" s="101">
        <v>0</v>
      </c>
      <c r="AA510" s="101">
        <v>0</v>
      </c>
      <c r="AB510" s="101">
        <v>0</v>
      </c>
      <c r="AC510" s="101">
        <v>0</v>
      </c>
      <c r="AD510" s="101">
        <v>0</v>
      </c>
      <c r="AE510" s="98">
        <f t="shared" si="31"/>
        <v>0</v>
      </c>
      <c r="AF510" s="99">
        <f t="shared" si="32"/>
        <v>0</v>
      </c>
      <c r="AG510" s="100">
        <f t="shared" si="33"/>
        <v>0</v>
      </c>
      <c r="AI510" t="e">
        <f t="shared" si="34"/>
        <v>#N/A</v>
      </c>
    </row>
    <row r="511" spans="1:35" s="12" customFormat="1" hidden="1" x14ac:dyDescent="0.25">
      <c r="A511" s="94" t="s">
        <v>5135</v>
      </c>
      <c r="B511" s="95" t="s">
        <v>1017</v>
      </c>
      <c r="C511" s="96" t="s">
        <v>1018</v>
      </c>
      <c r="D511" s="95">
        <v>34430</v>
      </c>
      <c r="E511" s="101">
        <v>0</v>
      </c>
      <c r="F511" s="101">
        <v>0</v>
      </c>
      <c r="G511" s="101">
        <v>0</v>
      </c>
      <c r="H511" s="101">
        <v>0</v>
      </c>
      <c r="I511" s="101">
        <v>0</v>
      </c>
      <c r="J511" s="101">
        <v>0</v>
      </c>
      <c r="K511" s="101">
        <v>0</v>
      </c>
      <c r="L511" s="101">
        <v>0</v>
      </c>
      <c r="M511" s="101">
        <v>0</v>
      </c>
      <c r="N511" s="101">
        <v>0</v>
      </c>
      <c r="O511" s="101">
        <v>0</v>
      </c>
      <c r="P511" s="101">
        <v>0</v>
      </c>
      <c r="Q511" s="101">
        <v>0</v>
      </c>
      <c r="R511" s="101">
        <v>0</v>
      </c>
      <c r="S511" s="101">
        <v>0</v>
      </c>
      <c r="T511" s="101">
        <v>0</v>
      </c>
      <c r="U511" s="101">
        <v>0</v>
      </c>
      <c r="V511" s="101">
        <v>0</v>
      </c>
      <c r="W511" s="101">
        <v>0</v>
      </c>
      <c r="X511" s="101">
        <v>0</v>
      </c>
      <c r="Y511" s="101">
        <v>0</v>
      </c>
      <c r="Z511" s="101">
        <v>0</v>
      </c>
      <c r="AA511" s="101">
        <v>0</v>
      </c>
      <c r="AB511" s="101">
        <v>0</v>
      </c>
      <c r="AC511" s="101">
        <v>0</v>
      </c>
      <c r="AD511" s="101">
        <v>0</v>
      </c>
      <c r="AE511" s="98">
        <f t="shared" si="31"/>
        <v>0</v>
      </c>
      <c r="AF511" s="99">
        <f t="shared" si="32"/>
        <v>0</v>
      </c>
      <c r="AG511" s="100">
        <f t="shared" si="33"/>
        <v>0</v>
      </c>
      <c r="AI511" t="e">
        <f t="shared" si="34"/>
        <v>#N/A</v>
      </c>
    </row>
    <row r="512" spans="1:35" s="12" customFormat="1" hidden="1" x14ac:dyDescent="0.25">
      <c r="A512" s="94" t="s">
        <v>5135</v>
      </c>
      <c r="B512" s="95" t="s">
        <v>1025</v>
      </c>
      <c r="C512" s="96" t="s">
        <v>1026</v>
      </c>
      <c r="D512" s="95">
        <v>34430</v>
      </c>
      <c r="E512" s="101">
        <v>0</v>
      </c>
      <c r="F512" s="101">
        <v>0</v>
      </c>
      <c r="G512" s="101">
        <v>0</v>
      </c>
      <c r="H512" s="101">
        <v>0</v>
      </c>
      <c r="I512" s="101">
        <v>0</v>
      </c>
      <c r="J512" s="101">
        <v>0</v>
      </c>
      <c r="K512" s="101">
        <v>0</v>
      </c>
      <c r="L512" s="101">
        <v>0</v>
      </c>
      <c r="M512" s="101">
        <v>0</v>
      </c>
      <c r="N512" s="101">
        <v>0</v>
      </c>
      <c r="O512" s="101">
        <v>0</v>
      </c>
      <c r="P512" s="101">
        <v>0</v>
      </c>
      <c r="Q512" s="101">
        <v>0</v>
      </c>
      <c r="R512" s="101">
        <v>0</v>
      </c>
      <c r="S512" s="101">
        <v>0</v>
      </c>
      <c r="T512" s="101">
        <v>0</v>
      </c>
      <c r="U512" s="101">
        <v>0</v>
      </c>
      <c r="V512" s="101">
        <v>0</v>
      </c>
      <c r="W512" s="101">
        <v>0</v>
      </c>
      <c r="X512" s="101">
        <v>0</v>
      </c>
      <c r="Y512" s="101">
        <v>0</v>
      </c>
      <c r="Z512" s="101">
        <v>0</v>
      </c>
      <c r="AA512" s="101">
        <v>0</v>
      </c>
      <c r="AB512" s="101">
        <v>0</v>
      </c>
      <c r="AC512" s="101">
        <v>0</v>
      </c>
      <c r="AD512" s="101">
        <v>0</v>
      </c>
      <c r="AE512" s="98">
        <f t="shared" si="31"/>
        <v>0</v>
      </c>
      <c r="AF512" s="99">
        <f t="shared" si="32"/>
        <v>0</v>
      </c>
      <c r="AG512" s="100">
        <f t="shared" si="33"/>
        <v>0</v>
      </c>
      <c r="AI512" t="e">
        <f t="shared" si="34"/>
        <v>#N/A</v>
      </c>
    </row>
    <row r="513" spans="1:35" s="12" customFormat="1" hidden="1" x14ac:dyDescent="0.25">
      <c r="A513" s="94" t="s">
        <v>5135</v>
      </c>
      <c r="B513" s="95" t="s">
        <v>1063</v>
      </c>
      <c r="C513" s="96" t="s">
        <v>1064</v>
      </c>
      <c r="D513" s="95">
        <v>34430</v>
      </c>
      <c r="E513" s="101">
        <v>0</v>
      </c>
      <c r="F513" s="101">
        <v>0</v>
      </c>
      <c r="G513" s="101">
        <v>0</v>
      </c>
      <c r="H513" s="101">
        <v>0</v>
      </c>
      <c r="I513" s="101">
        <v>0</v>
      </c>
      <c r="J513" s="101">
        <v>0</v>
      </c>
      <c r="K513" s="101">
        <v>0</v>
      </c>
      <c r="L513" s="101">
        <v>0</v>
      </c>
      <c r="M513" s="101">
        <v>0</v>
      </c>
      <c r="N513" s="101">
        <v>0</v>
      </c>
      <c r="O513" s="101">
        <v>0</v>
      </c>
      <c r="P513" s="101">
        <v>0</v>
      </c>
      <c r="Q513" s="101">
        <v>0</v>
      </c>
      <c r="R513" s="101">
        <v>0</v>
      </c>
      <c r="S513" s="101">
        <v>0</v>
      </c>
      <c r="T513" s="101">
        <v>0</v>
      </c>
      <c r="U513" s="101">
        <v>0</v>
      </c>
      <c r="V513" s="101">
        <v>0</v>
      </c>
      <c r="W513" s="101">
        <v>0</v>
      </c>
      <c r="X513" s="101">
        <v>0</v>
      </c>
      <c r="Y513" s="101">
        <v>0</v>
      </c>
      <c r="Z513" s="101">
        <v>0</v>
      </c>
      <c r="AA513" s="101">
        <v>0</v>
      </c>
      <c r="AB513" s="101">
        <v>0</v>
      </c>
      <c r="AC513" s="101">
        <v>0</v>
      </c>
      <c r="AD513" s="101">
        <v>0</v>
      </c>
      <c r="AE513" s="98">
        <f t="shared" si="31"/>
        <v>0</v>
      </c>
      <c r="AF513" s="99">
        <f t="shared" si="32"/>
        <v>0</v>
      </c>
      <c r="AG513" s="100">
        <f t="shared" si="33"/>
        <v>0</v>
      </c>
      <c r="AI513" t="e">
        <f t="shared" si="34"/>
        <v>#N/A</v>
      </c>
    </row>
    <row r="514" spans="1:35" s="12" customFormat="1" hidden="1" x14ac:dyDescent="0.25">
      <c r="A514" s="94" t="s">
        <v>5135</v>
      </c>
      <c r="B514" s="95" t="s">
        <v>1075</v>
      </c>
      <c r="C514" s="96" t="s">
        <v>1076</v>
      </c>
      <c r="D514" s="95">
        <v>34430</v>
      </c>
      <c r="E514" s="101">
        <v>0</v>
      </c>
      <c r="F514" s="101">
        <v>0</v>
      </c>
      <c r="G514" s="101">
        <v>0</v>
      </c>
      <c r="H514" s="101">
        <v>0</v>
      </c>
      <c r="I514" s="101">
        <v>0</v>
      </c>
      <c r="J514" s="101">
        <v>0</v>
      </c>
      <c r="K514" s="101">
        <v>0</v>
      </c>
      <c r="L514" s="101">
        <v>0</v>
      </c>
      <c r="M514" s="101">
        <v>0</v>
      </c>
      <c r="N514" s="101">
        <v>0</v>
      </c>
      <c r="O514" s="101">
        <v>0</v>
      </c>
      <c r="P514" s="101">
        <v>0</v>
      </c>
      <c r="Q514" s="101">
        <v>0</v>
      </c>
      <c r="R514" s="101">
        <v>0</v>
      </c>
      <c r="S514" s="101">
        <v>0</v>
      </c>
      <c r="T514" s="101">
        <v>0</v>
      </c>
      <c r="U514" s="101">
        <v>0</v>
      </c>
      <c r="V514" s="101">
        <v>0</v>
      </c>
      <c r="W514" s="101">
        <v>0</v>
      </c>
      <c r="X514" s="101">
        <v>0</v>
      </c>
      <c r="Y514" s="101">
        <v>0</v>
      </c>
      <c r="Z514" s="101">
        <v>0</v>
      </c>
      <c r="AA514" s="101">
        <v>0</v>
      </c>
      <c r="AB514" s="101">
        <v>0</v>
      </c>
      <c r="AC514" s="101">
        <v>0</v>
      </c>
      <c r="AD514" s="101">
        <v>0</v>
      </c>
      <c r="AE514" s="98">
        <f t="shared" si="31"/>
        <v>0</v>
      </c>
      <c r="AF514" s="99">
        <f t="shared" si="32"/>
        <v>0</v>
      </c>
      <c r="AG514" s="100">
        <f t="shared" si="33"/>
        <v>0</v>
      </c>
      <c r="AI514" t="e">
        <f t="shared" si="34"/>
        <v>#N/A</v>
      </c>
    </row>
    <row r="515" spans="1:35" s="12" customFormat="1" hidden="1" x14ac:dyDescent="0.25">
      <c r="A515" s="94" t="s">
        <v>5135</v>
      </c>
      <c r="B515" s="95" t="s">
        <v>1083</v>
      </c>
      <c r="C515" s="96" t="s">
        <v>1084</v>
      </c>
      <c r="D515" s="95">
        <v>34430</v>
      </c>
      <c r="E515" s="101">
        <v>0</v>
      </c>
      <c r="F515" s="101">
        <v>0</v>
      </c>
      <c r="G515" s="101">
        <v>0</v>
      </c>
      <c r="H515" s="101">
        <v>0</v>
      </c>
      <c r="I515" s="101">
        <v>0</v>
      </c>
      <c r="J515" s="101">
        <v>0</v>
      </c>
      <c r="K515" s="101">
        <v>0</v>
      </c>
      <c r="L515" s="101">
        <v>0</v>
      </c>
      <c r="M515" s="101">
        <v>0</v>
      </c>
      <c r="N515" s="101">
        <v>0</v>
      </c>
      <c r="O515" s="101">
        <v>0</v>
      </c>
      <c r="P515" s="101">
        <v>0</v>
      </c>
      <c r="Q515" s="101">
        <v>0</v>
      </c>
      <c r="R515" s="101">
        <v>0</v>
      </c>
      <c r="S515" s="101">
        <v>0</v>
      </c>
      <c r="T515" s="101">
        <v>0</v>
      </c>
      <c r="U515" s="101">
        <v>0</v>
      </c>
      <c r="V515" s="101">
        <v>0</v>
      </c>
      <c r="W515" s="101">
        <v>0</v>
      </c>
      <c r="X515" s="101">
        <v>0</v>
      </c>
      <c r="Y515" s="101">
        <v>0</v>
      </c>
      <c r="Z515" s="101">
        <v>0</v>
      </c>
      <c r="AA515" s="101">
        <v>0</v>
      </c>
      <c r="AB515" s="101">
        <v>0</v>
      </c>
      <c r="AC515" s="101">
        <v>0</v>
      </c>
      <c r="AD515" s="101">
        <v>0</v>
      </c>
      <c r="AE515" s="98">
        <f t="shared" si="31"/>
        <v>0</v>
      </c>
      <c r="AF515" s="99">
        <f t="shared" si="32"/>
        <v>0</v>
      </c>
      <c r="AG515" s="100">
        <f t="shared" si="33"/>
        <v>0</v>
      </c>
      <c r="AI515" t="e">
        <f t="shared" si="34"/>
        <v>#N/A</v>
      </c>
    </row>
    <row r="516" spans="1:35" s="12" customFormat="1" hidden="1" x14ac:dyDescent="0.25">
      <c r="A516" s="94" t="s">
        <v>5135</v>
      </c>
      <c r="B516" s="95" t="s">
        <v>1125</v>
      </c>
      <c r="C516" s="96" t="s">
        <v>1126</v>
      </c>
      <c r="D516" s="95">
        <v>34430</v>
      </c>
      <c r="E516" s="101">
        <v>0</v>
      </c>
      <c r="F516" s="101">
        <v>0</v>
      </c>
      <c r="G516" s="101">
        <v>0</v>
      </c>
      <c r="H516" s="101">
        <v>0</v>
      </c>
      <c r="I516" s="101">
        <v>0</v>
      </c>
      <c r="J516" s="101">
        <v>0</v>
      </c>
      <c r="K516" s="101">
        <v>0</v>
      </c>
      <c r="L516" s="101">
        <v>0</v>
      </c>
      <c r="M516" s="101">
        <v>0</v>
      </c>
      <c r="N516" s="101">
        <v>0</v>
      </c>
      <c r="O516" s="101">
        <v>0</v>
      </c>
      <c r="P516" s="101">
        <v>0</v>
      </c>
      <c r="Q516" s="101">
        <v>0</v>
      </c>
      <c r="R516" s="101">
        <v>0</v>
      </c>
      <c r="S516" s="101">
        <v>0</v>
      </c>
      <c r="T516" s="101">
        <v>0</v>
      </c>
      <c r="U516" s="101">
        <v>0</v>
      </c>
      <c r="V516" s="101">
        <v>0</v>
      </c>
      <c r="W516" s="101">
        <v>0</v>
      </c>
      <c r="X516" s="101">
        <v>0</v>
      </c>
      <c r="Y516" s="101">
        <v>0</v>
      </c>
      <c r="Z516" s="101">
        <v>0</v>
      </c>
      <c r="AA516" s="101">
        <v>0</v>
      </c>
      <c r="AB516" s="101">
        <v>0</v>
      </c>
      <c r="AC516" s="101">
        <v>0</v>
      </c>
      <c r="AD516" s="101">
        <v>0</v>
      </c>
      <c r="AE516" s="98">
        <f t="shared" si="31"/>
        <v>0</v>
      </c>
      <c r="AF516" s="99">
        <f t="shared" si="32"/>
        <v>0</v>
      </c>
      <c r="AG516" s="100">
        <f t="shared" si="33"/>
        <v>0</v>
      </c>
      <c r="AI516" t="e">
        <f t="shared" si="34"/>
        <v>#N/A</v>
      </c>
    </row>
    <row r="517" spans="1:35" s="12" customFormat="1" hidden="1" x14ac:dyDescent="0.25">
      <c r="A517" s="94" t="s">
        <v>5135</v>
      </c>
      <c r="B517" s="95" t="s">
        <v>1129</v>
      </c>
      <c r="C517" s="96" t="s">
        <v>1130</v>
      </c>
      <c r="D517" s="95">
        <v>34430</v>
      </c>
      <c r="E517" s="101">
        <v>0</v>
      </c>
      <c r="F517" s="101">
        <v>0</v>
      </c>
      <c r="G517" s="101">
        <v>0</v>
      </c>
      <c r="H517" s="101">
        <v>0</v>
      </c>
      <c r="I517" s="101">
        <v>0</v>
      </c>
      <c r="J517" s="101">
        <v>0</v>
      </c>
      <c r="K517" s="101">
        <v>0</v>
      </c>
      <c r="L517" s="101">
        <v>0</v>
      </c>
      <c r="M517" s="101">
        <v>0</v>
      </c>
      <c r="N517" s="101">
        <v>0</v>
      </c>
      <c r="O517" s="101">
        <v>0</v>
      </c>
      <c r="P517" s="101">
        <v>0</v>
      </c>
      <c r="Q517" s="101">
        <v>0</v>
      </c>
      <c r="R517" s="101">
        <v>0</v>
      </c>
      <c r="S517" s="101">
        <v>0</v>
      </c>
      <c r="T517" s="101">
        <v>0</v>
      </c>
      <c r="U517" s="101">
        <v>0</v>
      </c>
      <c r="V517" s="101">
        <v>0</v>
      </c>
      <c r="W517" s="101">
        <v>0</v>
      </c>
      <c r="X517" s="101">
        <v>0</v>
      </c>
      <c r="Y517" s="101">
        <v>0</v>
      </c>
      <c r="Z517" s="101">
        <v>0</v>
      </c>
      <c r="AA517" s="101">
        <v>0</v>
      </c>
      <c r="AB517" s="101">
        <v>0</v>
      </c>
      <c r="AC517" s="101">
        <v>0</v>
      </c>
      <c r="AD517" s="101">
        <v>0</v>
      </c>
      <c r="AE517" s="98">
        <f t="shared" si="31"/>
        <v>0</v>
      </c>
      <c r="AF517" s="99">
        <f t="shared" si="32"/>
        <v>0</v>
      </c>
      <c r="AG517" s="100">
        <f t="shared" si="33"/>
        <v>0</v>
      </c>
      <c r="AI517" t="e">
        <f t="shared" si="34"/>
        <v>#N/A</v>
      </c>
    </row>
    <row r="518" spans="1:35" s="12" customFormat="1" hidden="1" x14ac:dyDescent="0.25">
      <c r="A518" s="94" t="s">
        <v>5135</v>
      </c>
      <c r="B518" s="95" t="s">
        <v>1141</v>
      </c>
      <c r="C518" s="96" t="s">
        <v>1142</v>
      </c>
      <c r="D518" s="95">
        <v>34430</v>
      </c>
      <c r="E518" s="101">
        <v>0</v>
      </c>
      <c r="F518" s="101">
        <v>0</v>
      </c>
      <c r="G518" s="101">
        <v>0</v>
      </c>
      <c r="H518" s="101">
        <v>0</v>
      </c>
      <c r="I518" s="101">
        <v>0</v>
      </c>
      <c r="J518" s="101">
        <v>0</v>
      </c>
      <c r="K518" s="101">
        <v>0</v>
      </c>
      <c r="L518" s="101">
        <v>0</v>
      </c>
      <c r="M518" s="101">
        <v>0</v>
      </c>
      <c r="N518" s="101">
        <v>0</v>
      </c>
      <c r="O518" s="101">
        <v>0</v>
      </c>
      <c r="P518" s="101">
        <v>0</v>
      </c>
      <c r="Q518" s="101">
        <v>0</v>
      </c>
      <c r="R518" s="101">
        <v>0</v>
      </c>
      <c r="S518" s="101">
        <v>0</v>
      </c>
      <c r="T518" s="101">
        <v>0</v>
      </c>
      <c r="U518" s="101">
        <v>0</v>
      </c>
      <c r="V518" s="101">
        <v>0</v>
      </c>
      <c r="W518" s="101">
        <v>0</v>
      </c>
      <c r="X518" s="101">
        <v>0</v>
      </c>
      <c r="Y518" s="101">
        <v>0</v>
      </c>
      <c r="Z518" s="101">
        <v>0</v>
      </c>
      <c r="AA518" s="101">
        <v>0</v>
      </c>
      <c r="AB518" s="101">
        <v>0</v>
      </c>
      <c r="AC518" s="101">
        <v>0</v>
      </c>
      <c r="AD518" s="101">
        <v>0</v>
      </c>
      <c r="AE518" s="98">
        <f t="shared" si="31"/>
        <v>0</v>
      </c>
      <c r="AF518" s="99">
        <f t="shared" si="32"/>
        <v>0</v>
      </c>
      <c r="AG518" s="100">
        <f t="shared" si="33"/>
        <v>0</v>
      </c>
      <c r="AI518" t="e">
        <f t="shared" si="34"/>
        <v>#N/A</v>
      </c>
    </row>
    <row r="519" spans="1:35" s="12" customFormat="1" hidden="1" x14ac:dyDescent="0.25">
      <c r="A519" s="94" t="s">
        <v>5135</v>
      </c>
      <c r="B519" s="95" t="s">
        <v>1153</v>
      </c>
      <c r="C519" s="96" t="s">
        <v>1154</v>
      </c>
      <c r="D519" s="95">
        <v>34430</v>
      </c>
      <c r="E519" s="101">
        <v>0</v>
      </c>
      <c r="F519" s="101">
        <v>0</v>
      </c>
      <c r="G519" s="101">
        <v>0</v>
      </c>
      <c r="H519" s="101">
        <v>0</v>
      </c>
      <c r="I519" s="101">
        <v>0</v>
      </c>
      <c r="J519" s="101">
        <v>0</v>
      </c>
      <c r="K519" s="101">
        <v>0</v>
      </c>
      <c r="L519" s="101">
        <v>0</v>
      </c>
      <c r="M519" s="101">
        <v>0</v>
      </c>
      <c r="N519" s="101">
        <v>0</v>
      </c>
      <c r="O519" s="101">
        <v>0</v>
      </c>
      <c r="P519" s="101">
        <v>0</v>
      </c>
      <c r="Q519" s="101">
        <v>0</v>
      </c>
      <c r="R519" s="101">
        <v>0</v>
      </c>
      <c r="S519" s="101">
        <v>0</v>
      </c>
      <c r="T519" s="101">
        <v>0</v>
      </c>
      <c r="U519" s="101">
        <v>0</v>
      </c>
      <c r="V519" s="101">
        <v>0</v>
      </c>
      <c r="W519" s="101">
        <v>0</v>
      </c>
      <c r="X519" s="101">
        <v>0</v>
      </c>
      <c r="Y519" s="101">
        <v>0</v>
      </c>
      <c r="Z519" s="101">
        <v>0</v>
      </c>
      <c r="AA519" s="101">
        <v>0</v>
      </c>
      <c r="AB519" s="101">
        <v>0</v>
      </c>
      <c r="AC519" s="101">
        <v>0</v>
      </c>
      <c r="AD519" s="101">
        <v>0</v>
      </c>
      <c r="AE519" s="98">
        <f t="shared" si="31"/>
        <v>0</v>
      </c>
      <c r="AF519" s="99">
        <f t="shared" si="32"/>
        <v>0</v>
      </c>
      <c r="AG519" s="100">
        <f t="shared" si="33"/>
        <v>0</v>
      </c>
      <c r="AI519" t="e">
        <f t="shared" si="34"/>
        <v>#N/A</v>
      </c>
    </row>
    <row r="520" spans="1:35" s="12" customFormat="1" hidden="1" x14ac:dyDescent="0.25">
      <c r="A520" s="94" t="s">
        <v>5135</v>
      </c>
      <c r="B520" s="95" t="s">
        <v>1161</v>
      </c>
      <c r="C520" s="96" t="s">
        <v>1162</v>
      </c>
      <c r="D520" s="95">
        <v>34430</v>
      </c>
      <c r="E520" s="101">
        <v>0</v>
      </c>
      <c r="F520" s="101">
        <v>0</v>
      </c>
      <c r="G520" s="101">
        <v>0</v>
      </c>
      <c r="H520" s="101">
        <v>0</v>
      </c>
      <c r="I520" s="101">
        <v>0</v>
      </c>
      <c r="J520" s="101">
        <v>0</v>
      </c>
      <c r="K520" s="101">
        <v>0</v>
      </c>
      <c r="L520" s="101">
        <v>0</v>
      </c>
      <c r="M520" s="101">
        <v>0</v>
      </c>
      <c r="N520" s="101">
        <v>0</v>
      </c>
      <c r="O520" s="101">
        <v>0</v>
      </c>
      <c r="P520" s="101">
        <v>0</v>
      </c>
      <c r="Q520" s="101">
        <v>0</v>
      </c>
      <c r="R520" s="101">
        <v>0</v>
      </c>
      <c r="S520" s="101">
        <v>0</v>
      </c>
      <c r="T520" s="101">
        <v>0</v>
      </c>
      <c r="U520" s="101">
        <v>0</v>
      </c>
      <c r="V520" s="101">
        <v>0</v>
      </c>
      <c r="W520" s="101">
        <v>0</v>
      </c>
      <c r="X520" s="101">
        <v>0</v>
      </c>
      <c r="Y520" s="101">
        <v>0</v>
      </c>
      <c r="Z520" s="101">
        <v>0</v>
      </c>
      <c r="AA520" s="101">
        <v>0</v>
      </c>
      <c r="AB520" s="101">
        <v>0</v>
      </c>
      <c r="AC520" s="101">
        <v>0</v>
      </c>
      <c r="AD520" s="101">
        <v>0</v>
      </c>
      <c r="AE520" s="98">
        <f t="shared" si="31"/>
        <v>0</v>
      </c>
      <c r="AF520" s="99">
        <f t="shared" si="32"/>
        <v>0</v>
      </c>
      <c r="AG520" s="100">
        <f t="shared" si="33"/>
        <v>0</v>
      </c>
      <c r="AI520" t="e">
        <f t="shared" si="34"/>
        <v>#N/A</v>
      </c>
    </row>
    <row r="521" spans="1:35" s="12" customFormat="1" hidden="1" x14ac:dyDescent="0.25">
      <c r="A521" s="94" t="s">
        <v>5135</v>
      </c>
      <c r="B521" s="95" t="s">
        <v>1167</v>
      </c>
      <c r="C521" s="96" t="s">
        <v>1168</v>
      </c>
      <c r="D521" s="95">
        <v>34430</v>
      </c>
      <c r="E521" s="101">
        <v>0</v>
      </c>
      <c r="F521" s="101">
        <v>0</v>
      </c>
      <c r="G521" s="101">
        <v>0</v>
      </c>
      <c r="H521" s="101">
        <v>0</v>
      </c>
      <c r="I521" s="101">
        <v>0</v>
      </c>
      <c r="J521" s="101">
        <v>0</v>
      </c>
      <c r="K521" s="101">
        <v>0</v>
      </c>
      <c r="L521" s="101">
        <v>0</v>
      </c>
      <c r="M521" s="101">
        <v>0</v>
      </c>
      <c r="N521" s="101">
        <v>0</v>
      </c>
      <c r="O521" s="101">
        <v>0</v>
      </c>
      <c r="P521" s="101">
        <v>0</v>
      </c>
      <c r="Q521" s="101">
        <v>0</v>
      </c>
      <c r="R521" s="101">
        <v>0</v>
      </c>
      <c r="S521" s="101">
        <v>0</v>
      </c>
      <c r="T521" s="101">
        <v>0</v>
      </c>
      <c r="U521" s="101">
        <v>0</v>
      </c>
      <c r="V521" s="101">
        <v>0</v>
      </c>
      <c r="W521" s="101">
        <v>0</v>
      </c>
      <c r="X521" s="101">
        <v>0</v>
      </c>
      <c r="Y521" s="101">
        <v>0</v>
      </c>
      <c r="Z521" s="101">
        <v>0</v>
      </c>
      <c r="AA521" s="101">
        <v>0</v>
      </c>
      <c r="AB521" s="101">
        <v>0</v>
      </c>
      <c r="AC521" s="101">
        <v>0</v>
      </c>
      <c r="AD521" s="101">
        <v>0</v>
      </c>
      <c r="AE521" s="98">
        <f t="shared" si="31"/>
        <v>0</v>
      </c>
      <c r="AF521" s="99">
        <f t="shared" si="32"/>
        <v>0</v>
      </c>
      <c r="AG521" s="100">
        <f t="shared" si="33"/>
        <v>0</v>
      </c>
      <c r="AI521" t="e">
        <f t="shared" si="34"/>
        <v>#N/A</v>
      </c>
    </row>
    <row r="522" spans="1:35" s="12" customFormat="1" hidden="1" x14ac:dyDescent="0.25">
      <c r="A522" s="94" t="s">
        <v>5135</v>
      </c>
      <c r="B522" s="95" t="s">
        <v>1169</v>
      </c>
      <c r="C522" s="96" t="s">
        <v>1170</v>
      </c>
      <c r="D522" s="95">
        <v>34430</v>
      </c>
      <c r="E522" s="101">
        <v>0</v>
      </c>
      <c r="F522" s="101">
        <v>0</v>
      </c>
      <c r="G522" s="101">
        <v>0</v>
      </c>
      <c r="H522" s="101">
        <v>0</v>
      </c>
      <c r="I522" s="101">
        <v>0</v>
      </c>
      <c r="J522" s="101">
        <v>0</v>
      </c>
      <c r="K522" s="101">
        <v>0</v>
      </c>
      <c r="L522" s="101">
        <v>0</v>
      </c>
      <c r="M522" s="101">
        <v>0</v>
      </c>
      <c r="N522" s="101">
        <v>0</v>
      </c>
      <c r="O522" s="101">
        <v>0</v>
      </c>
      <c r="P522" s="101">
        <v>0</v>
      </c>
      <c r="Q522" s="101">
        <v>0</v>
      </c>
      <c r="R522" s="101">
        <v>0</v>
      </c>
      <c r="S522" s="101">
        <v>0</v>
      </c>
      <c r="T522" s="101">
        <v>0</v>
      </c>
      <c r="U522" s="101">
        <v>0</v>
      </c>
      <c r="V522" s="101">
        <v>0</v>
      </c>
      <c r="W522" s="101">
        <v>0</v>
      </c>
      <c r="X522" s="101">
        <v>0</v>
      </c>
      <c r="Y522" s="101">
        <v>0</v>
      </c>
      <c r="Z522" s="101">
        <v>0</v>
      </c>
      <c r="AA522" s="101">
        <v>0</v>
      </c>
      <c r="AB522" s="101">
        <v>0</v>
      </c>
      <c r="AC522" s="101">
        <v>0</v>
      </c>
      <c r="AD522" s="101">
        <v>0</v>
      </c>
      <c r="AE522" s="98">
        <f t="shared" si="31"/>
        <v>0</v>
      </c>
      <c r="AF522" s="99">
        <f t="shared" si="32"/>
        <v>0</v>
      </c>
      <c r="AG522" s="100">
        <f t="shared" si="33"/>
        <v>0</v>
      </c>
      <c r="AI522" t="e">
        <f t="shared" si="34"/>
        <v>#N/A</v>
      </c>
    </row>
    <row r="523" spans="1:35" s="12" customFormat="1" hidden="1" x14ac:dyDescent="0.25">
      <c r="A523" s="94" t="s">
        <v>5135</v>
      </c>
      <c r="B523" s="95" t="s">
        <v>1187</v>
      </c>
      <c r="C523" s="96" t="s">
        <v>1188</v>
      </c>
      <c r="D523" s="95">
        <v>34430</v>
      </c>
      <c r="E523" s="101">
        <v>0</v>
      </c>
      <c r="F523" s="101">
        <v>0</v>
      </c>
      <c r="G523" s="101">
        <v>0</v>
      </c>
      <c r="H523" s="101">
        <v>0</v>
      </c>
      <c r="I523" s="101">
        <v>0</v>
      </c>
      <c r="J523" s="101">
        <v>0</v>
      </c>
      <c r="K523" s="101">
        <v>0</v>
      </c>
      <c r="L523" s="101">
        <v>0</v>
      </c>
      <c r="M523" s="101">
        <v>0</v>
      </c>
      <c r="N523" s="101">
        <v>0</v>
      </c>
      <c r="O523" s="101">
        <v>0</v>
      </c>
      <c r="P523" s="101">
        <v>0</v>
      </c>
      <c r="Q523" s="101">
        <v>0</v>
      </c>
      <c r="R523" s="101">
        <v>0</v>
      </c>
      <c r="S523" s="101">
        <v>0</v>
      </c>
      <c r="T523" s="101">
        <v>0</v>
      </c>
      <c r="U523" s="101">
        <v>0</v>
      </c>
      <c r="V523" s="101">
        <v>0</v>
      </c>
      <c r="W523" s="101">
        <v>0</v>
      </c>
      <c r="X523" s="101">
        <v>0</v>
      </c>
      <c r="Y523" s="101">
        <v>0</v>
      </c>
      <c r="Z523" s="101">
        <v>0</v>
      </c>
      <c r="AA523" s="101">
        <v>0</v>
      </c>
      <c r="AB523" s="101">
        <v>0</v>
      </c>
      <c r="AC523" s="101">
        <v>0</v>
      </c>
      <c r="AD523" s="101">
        <v>0</v>
      </c>
      <c r="AE523" s="98">
        <f t="shared" si="31"/>
        <v>0</v>
      </c>
      <c r="AF523" s="99">
        <f t="shared" si="32"/>
        <v>0</v>
      </c>
      <c r="AG523" s="100">
        <f t="shared" si="33"/>
        <v>0</v>
      </c>
      <c r="AI523" t="e">
        <f t="shared" si="34"/>
        <v>#N/A</v>
      </c>
    </row>
    <row r="524" spans="1:35" s="12" customFormat="1" hidden="1" x14ac:dyDescent="0.25">
      <c r="A524" s="94" t="s">
        <v>5135</v>
      </c>
      <c r="B524" s="95" t="s">
        <v>1211</v>
      </c>
      <c r="C524" s="96" t="s">
        <v>1212</v>
      </c>
      <c r="D524" s="95">
        <v>34430</v>
      </c>
      <c r="E524" s="101">
        <v>0</v>
      </c>
      <c r="F524" s="101">
        <v>0</v>
      </c>
      <c r="G524" s="101">
        <v>0</v>
      </c>
      <c r="H524" s="101">
        <v>0</v>
      </c>
      <c r="I524" s="101">
        <v>0</v>
      </c>
      <c r="J524" s="101">
        <v>0</v>
      </c>
      <c r="K524" s="101">
        <v>0</v>
      </c>
      <c r="L524" s="101">
        <v>0</v>
      </c>
      <c r="M524" s="101">
        <v>0</v>
      </c>
      <c r="N524" s="101">
        <v>0</v>
      </c>
      <c r="O524" s="101">
        <v>0</v>
      </c>
      <c r="P524" s="101">
        <v>0</v>
      </c>
      <c r="Q524" s="101">
        <v>0</v>
      </c>
      <c r="R524" s="101">
        <v>0</v>
      </c>
      <c r="S524" s="101">
        <v>0</v>
      </c>
      <c r="T524" s="101">
        <v>0</v>
      </c>
      <c r="U524" s="101">
        <v>0</v>
      </c>
      <c r="V524" s="101">
        <v>0</v>
      </c>
      <c r="W524" s="101">
        <v>0</v>
      </c>
      <c r="X524" s="101">
        <v>0</v>
      </c>
      <c r="Y524" s="101">
        <v>0</v>
      </c>
      <c r="Z524" s="101">
        <v>0</v>
      </c>
      <c r="AA524" s="101">
        <v>0</v>
      </c>
      <c r="AB524" s="101">
        <v>0</v>
      </c>
      <c r="AC524" s="101">
        <v>0</v>
      </c>
      <c r="AD524" s="101">
        <v>0</v>
      </c>
      <c r="AE524" s="98">
        <f t="shared" si="31"/>
        <v>0</v>
      </c>
      <c r="AF524" s="99">
        <f t="shared" si="32"/>
        <v>0</v>
      </c>
      <c r="AG524" s="100">
        <f t="shared" si="33"/>
        <v>0</v>
      </c>
      <c r="AI524" t="e">
        <f t="shared" si="34"/>
        <v>#N/A</v>
      </c>
    </row>
    <row r="525" spans="1:35" s="12" customFormat="1" hidden="1" x14ac:dyDescent="0.25">
      <c r="A525" s="94" t="s">
        <v>5135</v>
      </c>
      <c r="B525" s="95" t="s">
        <v>1239</v>
      </c>
      <c r="C525" s="96" t="s">
        <v>1240</v>
      </c>
      <c r="D525" s="95">
        <v>34430</v>
      </c>
      <c r="E525" s="101">
        <v>0</v>
      </c>
      <c r="F525" s="101">
        <v>0</v>
      </c>
      <c r="G525" s="101">
        <v>0</v>
      </c>
      <c r="H525" s="101">
        <v>0</v>
      </c>
      <c r="I525" s="101">
        <v>0</v>
      </c>
      <c r="J525" s="101">
        <v>0</v>
      </c>
      <c r="K525" s="101">
        <v>0</v>
      </c>
      <c r="L525" s="101">
        <v>0</v>
      </c>
      <c r="M525" s="101">
        <v>0</v>
      </c>
      <c r="N525" s="101">
        <v>0</v>
      </c>
      <c r="O525" s="101">
        <v>0</v>
      </c>
      <c r="P525" s="101">
        <v>0</v>
      </c>
      <c r="Q525" s="101">
        <v>0</v>
      </c>
      <c r="R525" s="101">
        <v>0</v>
      </c>
      <c r="S525" s="101">
        <v>0</v>
      </c>
      <c r="T525" s="101">
        <v>0</v>
      </c>
      <c r="U525" s="101">
        <v>0</v>
      </c>
      <c r="V525" s="101">
        <v>0</v>
      </c>
      <c r="W525" s="101">
        <v>0</v>
      </c>
      <c r="X525" s="101">
        <v>0</v>
      </c>
      <c r="Y525" s="101">
        <v>0</v>
      </c>
      <c r="Z525" s="101">
        <v>0</v>
      </c>
      <c r="AA525" s="101">
        <v>0</v>
      </c>
      <c r="AB525" s="101">
        <v>0</v>
      </c>
      <c r="AC525" s="101">
        <v>0</v>
      </c>
      <c r="AD525" s="101">
        <v>0</v>
      </c>
      <c r="AE525" s="98">
        <f t="shared" si="31"/>
        <v>0</v>
      </c>
      <c r="AF525" s="99">
        <f t="shared" si="32"/>
        <v>0</v>
      </c>
      <c r="AG525" s="100">
        <f t="shared" si="33"/>
        <v>0</v>
      </c>
      <c r="AI525" t="e">
        <f t="shared" si="34"/>
        <v>#N/A</v>
      </c>
    </row>
    <row r="526" spans="1:35" s="12" customFormat="1" hidden="1" x14ac:dyDescent="0.25">
      <c r="A526" s="94" t="s">
        <v>5135</v>
      </c>
      <c r="B526" s="95" t="s">
        <v>1251</v>
      </c>
      <c r="C526" s="96" t="s">
        <v>1252</v>
      </c>
      <c r="D526" s="95">
        <v>34430</v>
      </c>
      <c r="E526" s="101">
        <v>0</v>
      </c>
      <c r="F526" s="101">
        <v>0</v>
      </c>
      <c r="G526" s="101">
        <v>0</v>
      </c>
      <c r="H526" s="101">
        <v>0</v>
      </c>
      <c r="I526" s="101">
        <v>0</v>
      </c>
      <c r="J526" s="101">
        <v>0</v>
      </c>
      <c r="K526" s="101">
        <v>0</v>
      </c>
      <c r="L526" s="101">
        <v>0</v>
      </c>
      <c r="M526" s="101">
        <v>0</v>
      </c>
      <c r="N526" s="101">
        <v>0</v>
      </c>
      <c r="O526" s="101">
        <v>0</v>
      </c>
      <c r="P526" s="101">
        <v>0</v>
      </c>
      <c r="Q526" s="101">
        <v>0</v>
      </c>
      <c r="R526" s="101">
        <v>0</v>
      </c>
      <c r="S526" s="101">
        <v>0</v>
      </c>
      <c r="T526" s="101">
        <v>0</v>
      </c>
      <c r="U526" s="101">
        <v>0</v>
      </c>
      <c r="V526" s="101">
        <v>0</v>
      </c>
      <c r="W526" s="101">
        <v>0</v>
      </c>
      <c r="X526" s="101">
        <v>0</v>
      </c>
      <c r="Y526" s="101">
        <v>0</v>
      </c>
      <c r="Z526" s="101">
        <v>0</v>
      </c>
      <c r="AA526" s="101">
        <v>0</v>
      </c>
      <c r="AB526" s="101">
        <v>0</v>
      </c>
      <c r="AC526" s="101">
        <v>0</v>
      </c>
      <c r="AD526" s="101">
        <v>0</v>
      </c>
      <c r="AE526" s="98">
        <f t="shared" si="31"/>
        <v>0</v>
      </c>
      <c r="AF526" s="99">
        <f t="shared" si="32"/>
        <v>0</v>
      </c>
      <c r="AG526" s="100">
        <f t="shared" si="33"/>
        <v>0</v>
      </c>
      <c r="AI526" t="e">
        <f t="shared" si="34"/>
        <v>#N/A</v>
      </c>
    </row>
    <row r="527" spans="1:35" s="12" customFormat="1" hidden="1" x14ac:dyDescent="0.25">
      <c r="A527" s="94" t="s">
        <v>5135</v>
      </c>
      <c r="B527" s="95" t="s">
        <v>1257</v>
      </c>
      <c r="C527" s="96" t="s">
        <v>1258</v>
      </c>
      <c r="D527" s="95">
        <v>34430</v>
      </c>
      <c r="E527" s="101">
        <v>0</v>
      </c>
      <c r="F527" s="101">
        <v>0</v>
      </c>
      <c r="G527" s="101">
        <v>0</v>
      </c>
      <c r="H527" s="101">
        <v>0</v>
      </c>
      <c r="I527" s="101">
        <v>0</v>
      </c>
      <c r="J527" s="101">
        <v>0</v>
      </c>
      <c r="K527" s="101">
        <v>0</v>
      </c>
      <c r="L527" s="101">
        <v>0</v>
      </c>
      <c r="M527" s="101">
        <v>0</v>
      </c>
      <c r="N527" s="101">
        <v>0</v>
      </c>
      <c r="O527" s="101">
        <v>0</v>
      </c>
      <c r="P527" s="101">
        <v>0</v>
      </c>
      <c r="Q527" s="101">
        <v>0</v>
      </c>
      <c r="R527" s="101">
        <v>0</v>
      </c>
      <c r="S527" s="101">
        <v>0</v>
      </c>
      <c r="T527" s="101">
        <v>0</v>
      </c>
      <c r="U527" s="101">
        <v>0</v>
      </c>
      <c r="V527" s="101">
        <v>0</v>
      </c>
      <c r="W527" s="101">
        <v>0</v>
      </c>
      <c r="X527" s="101">
        <v>0</v>
      </c>
      <c r="Y527" s="101">
        <v>0</v>
      </c>
      <c r="Z527" s="101">
        <v>0</v>
      </c>
      <c r="AA527" s="101">
        <v>0</v>
      </c>
      <c r="AB527" s="101">
        <v>0</v>
      </c>
      <c r="AC527" s="101">
        <v>0</v>
      </c>
      <c r="AD527" s="101">
        <v>0</v>
      </c>
      <c r="AE527" s="98">
        <f t="shared" si="31"/>
        <v>0</v>
      </c>
      <c r="AF527" s="99">
        <f t="shared" si="32"/>
        <v>0</v>
      </c>
      <c r="AG527" s="100">
        <f t="shared" si="33"/>
        <v>0</v>
      </c>
      <c r="AI527" t="e">
        <f t="shared" si="34"/>
        <v>#N/A</v>
      </c>
    </row>
    <row r="528" spans="1:35" s="12" customFormat="1" hidden="1" x14ac:dyDescent="0.25">
      <c r="A528" s="94" t="s">
        <v>5135</v>
      </c>
      <c r="B528" s="95" t="s">
        <v>1265</v>
      </c>
      <c r="C528" s="96" t="s">
        <v>1266</v>
      </c>
      <c r="D528" s="95">
        <v>34430</v>
      </c>
      <c r="E528" s="101">
        <v>0</v>
      </c>
      <c r="F528" s="101">
        <v>0</v>
      </c>
      <c r="G528" s="101">
        <v>0</v>
      </c>
      <c r="H528" s="101">
        <v>0</v>
      </c>
      <c r="I528" s="101">
        <v>0</v>
      </c>
      <c r="J528" s="101">
        <v>0</v>
      </c>
      <c r="K528" s="101">
        <v>0</v>
      </c>
      <c r="L528" s="101">
        <v>0</v>
      </c>
      <c r="M528" s="101">
        <v>0</v>
      </c>
      <c r="N528" s="101">
        <v>0</v>
      </c>
      <c r="O528" s="101">
        <v>0</v>
      </c>
      <c r="P528" s="101">
        <v>0</v>
      </c>
      <c r="Q528" s="101">
        <v>0</v>
      </c>
      <c r="R528" s="101">
        <v>0</v>
      </c>
      <c r="S528" s="101">
        <v>0</v>
      </c>
      <c r="T528" s="101">
        <v>0</v>
      </c>
      <c r="U528" s="101">
        <v>0</v>
      </c>
      <c r="V528" s="101">
        <v>0</v>
      </c>
      <c r="W528" s="101">
        <v>0</v>
      </c>
      <c r="X528" s="101">
        <v>0</v>
      </c>
      <c r="Y528" s="101">
        <v>0</v>
      </c>
      <c r="Z528" s="101">
        <v>0</v>
      </c>
      <c r="AA528" s="101">
        <v>0</v>
      </c>
      <c r="AB528" s="101">
        <v>0</v>
      </c>
      <c r="AC528" s="101">
        <v>0</v>
      </c>
      <c r="AD528" s="101">
        <v>0</v>
      </c>
      <c r="AE528" s="98">
        <f t="shared" si="31"/>
        <v>0</v>
      </c>
      <c r="AF528" s="99">
        <f t="shared" si="32"/>
        <v>0</v>
      </c>
      <c r="AG528" s="100">
        <f t="shared" si="33"/>
        <v>0</v>
      </c>
      <c r="AI528" t="e">
        <f t="shared" si="34"/>
        <v>#N/A</v>
      </c>
    </row>
    <row r="529" spans="1:35" s="12" customFormat="1" hidden="1" x14ac:dyDescent="0.25">
      <c r="A529" s="94" t="s">
        <v>5135</v>
      </c>
      <c r="B529" s="95" t="s">
        <v>1269</v>
      </c>
      <c r="C529" s="96" t="s">
        <v>1270</v>
      </c>
      <c r="D529" s="95">
        <v>34430</v>
      </c>
      <c r="E529" s="101">
        <v>0</v>
      </c>
      <c r="F529" s="101">
        <v>0</v>
      </c>
      <c r="G529" s="101">
        <v>0</v>
      </c>
      <c r="H529" s="101">
        <v>0</v>
      </c>
      <c r="I529" s="101">
        <v>0</v>
      </c>
      <c r="J529" s="101">
        <v>0</v>
      </c>
      <c r="K529" s="101">
        <v>0</v>
      </c>
      <c r="L529" s="101">
        <v>0</v>
      </c>
      <c r="M529" s="101">
        <v>0</v>
      </c>
      <c r="N529" s="101">
        <v>0</v>
      </c>
      <c r="O529" s="101">
        <v>0</v>
      </c>
      <c r="P529" s="101">
        <v>0</v>
      </c>
      <c r="Q529" s="101">
        <v>0</v>
      </c>
      <c r="R529" s="101">
        <v>0</v>
      </c>
      <c r="S529" s="101">
        <v>0</v>
      </c>
      <c r="T529" s="101">
        <v>0</v>
      </c>
      <c r="U529" s="101">
        <v>0</v>
      </c>
      <c r="V529" s="101">
        <v>0</v>
      </c>
      <c r="W529" s="101">
        <v>0</v>
      </c>
      <c r="X529" s="101">
        <v>0</v>
      </c>
      <c r="Y529" s="101">
        <v>0</v>
      </c>
      <c r="Z529" s="101">
        <v>0</v>
      </c>
      <c r="AA529" s="101">
        <v>0</v>
      </c>
      <c r="AB529" s="101">
        <v>0</v>
      </c>
      <c r="AC529" s="101">
        <v>0</v>
      </c>
      <c r="AD529" s="101">
        <v>0</v>
      </c>
      <c r="AE529" s="98">
        <f t="shared" si="31"/>
        <v>0</v>
      </c>
      <c r="AF529" s="99">
        <f t="shared" si="32"/>
        <v>0</v>
      </c>
      <c r="AG529" s="100">
        <f t="shared" si="33"/>
        <v>0</v>
      </c>
      <c r="AI529" t="e">
        <f t="shared" si="34"/>
        <v>#N/A</v>
      </c>
    </row>
    <row r="530" spans="1:35" s="12" customFormat="1" hidden="1" x14ac:dyDescent="0.25">
      <c r="A530" s="94" t="s">
        <v>5135</v>
      </c>
      <c r="B530" s="95" t="s">
        <v>1283</v>
      </c>
      <c r="C530" s="96" t="s">
        <v>1284</v>
      </c>
      <c r="D530" s="95">
        <v>34430</v>
      </c>
      <c r="E530" s="101">
        <v>0</v>
      </c>
      <c r="F530" s="101">
        <v>0</v>
      </c>
      <c r="G530" s="101">
        <v>0</v>
      </c>
      <c r="H530" s="101">
        <v>0</v>
      </c>
      <c r="I530" s="101">
        <v>0</v>
      </c>
      <c r="J530" s="101">
        <v>0</v>
      </c>
      <c r="K530" s="101">
        <v>0</v>
      </c>
      <c r="L530" s="101">
        <v>0</v>
      </c>
      <c r="M530" s="101">
        <v>0</v>
      </c>
      <c r="N530" s="101">
        <v>0</v>
      </c>
      <c r="O530" s="101">
        <v>0</v>
      </c>
      <c r="P530" s="101">
        <v>0</v>
      </c>
      <c r="Q530" s="101">
        <v>0</v>
      </c>
      <c r="R530" s="101">
        <v>0</v>
      </c>
      <c r="S530" s="101">
        <v>0</v>
      </c>
      <c r="T530" s="101">
        <v>0</v>
      </c>
      <c r="U530" s="101">
        <v>0</v>
      </c>
      <c r="V530" s="101">
        <v>0</v>
      </c>
      <c r="W530" s="101">
        <v>0</v>
      </c>
      <c r="X530" s="101">
        <v>0</v>
      </c>
      <c r="Y530" s="101">
        <v>0</v>
      </c>
      <c r="Z530" s="101">
        <v>0</v>
      </c>
      <c r="AA530" s="101">
        <v>0</v>
      </c>
      <c r="AB530" s="101">
        <v>0</v>
      </c>
      <c r="AC530" s="101">
        <v>0</v>
      </c>
      <c r="AD530" s="101">
        <v>0</v>
      </c>
      <c r="AE530" s="98">
        <f t="shared" si="31"/>
        <v>0</v>
      </c>
      <c r="AF530" s="99">
        <f t="shared" si="32"/>
        <v>0</v>
      </c>
      <c r="AG530" s="100">
        <f t="shared" si="33"/>
        <v>0</v>
      </c>
      <c r="AI530" t="e">
        <f t="shared" si="34"/>
        <v>#N/A</v>
      </c>
    </row>
    <row r="531" spans="1:35" s="12" customFormat="1" hidden="1" x14ac:dyDescent="0.25">
      <c r="A531" s="94" t="s">
        <v>5135</v>
      </c>
      <c r="B531" s="95" t="s">
        <v>1297</v>
      </c>
      <c r="C531" s="96" t="s">
        <v>1298</v>
      </c>
      <c r="D531" s="95">
        <v>34430</v>
      </c>
      <c r="E531" s="101">
        <v>0</v>
      </c>
      <c r="F531" s="101">
        <v>0</v>
      </c>
      <c r="G531" s="101">
        <v>0</v>
      </c>
      <c r="H531" s="101">
        <v>0</v>
      </c>
      <c r="I531" s="101">
        <v>0</v>
      </c>
      <c r="J531" s="101">
        <v>0</v>
      </c>
      <c r="K531" s="101">
        <v>0</v>
      </c>
      <c r="L531" s="101">
        <v>0</v>
      </c>
      <c r="M531" s="101">
        <v>0</v>
      </c>
      <c r="N531" s="101">
        <v>0</v>
      </c>
      <c r="O531" s="101">
        <v>0</v>
      </c>
      <c r="P531" s="101">
        <v>0</v>
      </c>
      <c r="Q531" s="101">
        <v>0</v>
      </c>
      <c r="R531" s="101">
        <v>0</v>
      </c>
      <c r="S531" s="101">
        <v>0</v>
      </c>
      <c r="T531" s="101">
        <v>0</v>
      </c>
      <c r="U531" s="101">
        <v>0</v>
      </c>
      <c r="V531" s="101">
        <v>0</v>
      </c>
      <c r="W531" s="101">
        <v>0</v>
      </c>
      <c r="X531" s="101">
        <v>0</v>
      </c>
      <c r="Y531" s="101">
        <v>0</v>
      </c>
      <c r="Z531" s="101">
        <v>0</v>
      </c>
      <c r="AA531" s="101">
        <v>0</v>
      </c>
      <c r="AB531" s="101">
        <v>0</v>
      </c>
      <c r="AC531" s="101">
        <v>0</v>
      </c>
      <c r="AD531" s="101">
        <v>0</v>
      </c>
      <c r="AE531" s="98">
        <f t="shared" si="31"/>
        <v>0</v>
      </c>
      <c r="AF531" s="99">
        <f t="shared" si="32"/>
        <v>0</v>
      </c>
      <c r="AG531" s="100">
        <f t="shared" si="33"/>
        <v>0</v>
      </c>
      <c r="AI531" t="e">
        <f t="shared" si="34"/>
        <v>#N/A</v>
      </c>
    </row>
    <row r="532" spans="1:35" s="12" customFormat="1" hidden="1" x14ac:dyDescent="0.25">
      <c r="A532" s="94" t="s">
        <v>5135</v>
      </c>
      <c r="B532" s="95" t="s">
        <v>1329</v>
      </c>
      <c r="C532" s="96" t="s">
        <v>1330</v>
      </c>
      <c r="D532" s="95">
        <v>34430</v>
      </c>
      <c r="E532" s="101">
        <v>0</v>
      </c>
      <c r="F532" s="101">
        <v>0</v>
      </c>
      <c r="G532" s="101">
        <v>0</v>
      </c>
      <c r="H532" s="101">
        <v>0</v>
      </c>
      <c r="I532" s="101">
        <v>0</v>
      </c>
      <c r="J532" s="101">
        <v>0</v>
      </c>
      <c r="K532" s="101">
        <v>0</v>
      </c>
      <c r="L532" s="101">
        <v>0</v>
      </c>
      <c r="M532" s="101">
        <v>0</v>
      </c>
      <c r="N532" s="101">
        <v>0</v>
      </c>
      <c r="O532" s="101">
        <v>0</v>
      </c>
      <c r="P532" s="101">
        <v>0</v>
      </c>
      <c r="Q532" s="101">
        <v>0</v>
      </c>
      <c r="R532" s="101">
        <v>0</v>
      </c>
      <c r="S532" s="101">
        <v>0</v>
      </c>
      <c r="T532" s="101">
        <v>0</v>
      </c>
      <c r="U532" s="101">
        <v>0</v>
      </c>
      <c r="V532" s="101">
        <v>0</v>
      </c>
      <c r="W532" s="101">
        <v>0</v>
      </c>
      <c r="X532" s="101">
        <v>0</v>
      </c>
      <c r="Y532" s="101">
        <v>0</v>
      </c>
      <c r="Z532" s="101">
        <v>0</v>
      </c>
      <c r="AA532" s="101">
        <v>0</v>
      </c>
      <c r="AB532" s="101">
        <v>0</v>
      </c>
      <c r="AC532" s="101">
        <v>0</v>
      </c>
      <c r="AD532" s="101">
        <v>0</v>
      </c>
      <c r="AE532" s="98">
        <f t="shared" si="31"/>
        <v>0</v>
      </c>
      <c r="AF532" s="99">
        <f t="shared" si="32"/>
        <v>0</v>
      </c>
      <c r="AG532" s="100">
        <f t="shared" si="33"/>
        <v>0</v>
      </c>
      <c r="AI532" t="e">
        <f t="shared" si="34"/>
        <v>#N/A</v>
      </c>
    </row>
    <row r="533" spans="1:35" s="12" customFormat="1" hidden="1" x14ac:dyDescent="0.25">
      <c r="A533" s="94" t="s">
        <v>5135</v>
      </c>
      <c r="B533" s="95" t="s">
        <v>1346</v>
      </c>
      <c r="C533" s="96" t="s">
        <v>1347</v>
      </c>
      <c r="D533" s="95">
        <v>34430</v>
      </c>
      <c r="E533" s="101">
        <v>0</v>
      </c>
      <c r="F533" s="101">
        <v>0</v>
      </c>
      <c r="G533" s="101">
        <v>0</v>
      </c>
      <c r="H533" s="101">
        <v>0</v>
      </c>
      <c r="I533" s="101">
        <v>0</v>
      </c>
      <c r="J533" s="101">
        <v>0</v>
      </c>
      <c r="K533" s="101">
        <v>0</v>
      </c>
      <c r="L533" s="101">
        <v>0</v>
      </c>
      <c r="M533" s="101">
        <v>0</v>
      </c>
      <c r="N533" s="101">
        <v>0</v>
      </c>
      <c r="O533" s="101">
        <v>0</v>
      </c>
      <c r="P533" s="101">
        <v>0</v>
      </c>
      <c r="Q533" s="101">
        <v>0</v>
      </c>
      <c r="R533" s="101">
        <v>0</v>
      </c>
      <c r="S533" s="101">
        <v>0</v>
      </c>
      <c r="T533" s="101">
        <v>0</v>
      </c>
      <c r="U533" s="101">
        <v>0</v>
      </c>
      <c r="V533" s="101">
        <v>0</v>
      </c>
      <c r="W533" s="101">
        <v>0</v>
      </c>
      <c r="X533" s="101">
        <v>0</v>
      </c>
      <c r="Y533" s="101">
        <v>0</v>
      </c>
      <c r="Z533" s="101">
        <v>0</v>
      </c>
      <c r="AA533" s="101">
        <v>0</v>
      </c>
      <c r="AB533" s="101">
        <v>0</v>
      </c>
      <c r="AC533" s="101">
        <v>0</v>
      </c>
      <c r="AD533" s="101">
        <v>0</v>
      </c>
      <c r="AE533" s="98">
        <f t="shared" si="31"/>
        <v>0</v>
      </c>
      <c r="AF533" s="99">
        <f t="shared" si="32"/>
        <v>0</v>
      </c>
      <c r="AG533" s="100">
        <f t="shared" si="33"/>
        <v>0</v>
      </c>
      <c r="AI533" t="e">
        <f t="shared" si="34"/>
        <v>#N/A</v>
      </c>
    </row>
    <row r="534" spans="1:35" s="12" customFormat="1" hidden="1" x14ac:dyDescent="0.25">
      <c r="A534" s="94" t="s">
        <v>5135</v>
      </c>
      <c r="B534" s="95" t="s">
        <v>1384</v>
      </c>
      <c r="C534" s="96" t="s">
        <v>1385</v>
      </c>
      <c r="D534" s="95">
        <v>34430</v>
      </c>
      <c r="E534" s="101">
        <v>0</v>
      </c>
      <c r="F534" s="101">
        <v>0</v>
      </c>
      <c r="G534" s="101">
        <v>0</v>
      </c>
      <c r="H534" s="101">
        <v>0</v>
      </c>
      <c r="I534" s="101">
        <v>0</v>
      </c>
      <c r="J534" s="101">
        <v>0</v>
      </c>
      <c r="K534" s="101">
        <v>0</v>
      </c>
      <c r="L534" s="101">
        <v>0</v>
      </c>
      <c r="M534" s="101">
        <v>0</v>
      </c>
      <c r="N534" s="101">
        <v>0</v>
      </c>
      <c r="O534" s="101">
        <v>0</v>
      </c>
      <c r="P534" s="101">
        <v>0</v>
      </c>
      <c r="Q534" s="101">
        <v>0</v>
      </c>
      <c r="R534" s="101">
        <v>0</v>
      </c>
      <c r="S534" s="101">
        <v>0</v>
      </c>
      <c r="T534" s="101">
        <v>0</v>
      </c>
      <c r="U534" s="101">
        <v>0</v>
      </c>
      <c r="V534" s="101">
        <v>0</v>
      </c>
      <c r="W534" s="101">
        <v>0</v>
      </c>
      <c r="X534" s="101">
        <v>0</v>
      </c>
      <c r="Y534" s="101">
        <v>0</v>
      </c>
      <c r="Z534" s="101">
        <v>0</v>
      </c>
      <c r="AA534" s="101">
        <v>0</v>
      </c>
      <c r="AB534" s="101">
        <v>0</v>
      </c>
      <c r="AC534" s="101">
        <v>0</v>
      </c>
      <c r="AD534" s="101">
        <v>0</v>
      </c>
      <c r="AE534" s="98">
        <f t="shared" si="31"/>
        <v>0</v>
      </c>
      <c r="AF534" s="99">
        <f t="shared" si="32"/>
        <v>0</v>
      </c>
      <c r="AG534" s="100">
        <f t="shared" si="33"/>
        <v>0</v>
      </c>
      <c r="AI534" t="e">
        <f t="shared" si="34"/>
        <v>#N/A</v>
      </c>
    </row>
    <row r="535" spans="1:35" s="12" customFormat="1" hidden="1" x14ac:dyDescent="0.25">
      <c r="A535" s="94" t="s">
        <v>5135</v>
      </c>
      <c r="B535" s="95" t="s">
        <v>1392</v>
      </c>
      <c r="C535" s="96" t="s">
        <v>1393</v>
      </c>
      <c r="D535" s="95">
        <v>34430</v>
      </c>
      <c r="E535" s="101">
        <v>0</v>
      </c>
      <c r="F535" s="101">
        <v>0</v>
      </c>
      <c r="G535" s="101">
        <v>0</v>
      </c>
      <c r="H535" s="101">
        <v>0</v>
      </c>
      <c r="I535" s="101">
        <v>0</v>
      </c>
      <c r="J535" s="101">
        <v>0</v>
      </c>
      <c r="K535" s="101">
        <v>0</v>
      </c>
      <c r="L535" s="101">
        <v>0</v>
      </c>
      <c r="M535" s="101">
        <v>0</v>
      </c>
      <c r="N535" s="101">
        <v>0</v>
      </c>
      <c r="O535" s="101">
        <v>0</v>
      </c>
      <c r="P535" s="101">
        <v>0</v>
      </c>
      <c r="Q535" s="101">
        <v>0</v>
      </c>
      <c r="R535" s="101">
        <v>0</v>
      </c>
      <c r="S535" s="101">
        <v>0</v>
      </c>
      <c r="T535" s="101">
        <v>0</v>
      </c>
      <c r="U535" s="101">
        <v>0</v>
      </c>
      <c r="V535" s="101">
        <v>0</v>
      </c>
      <c r="W535" s="101">
        <v>0</v>
      </c>
      <c r="X535" s="101">
        <v>0</v>
      </c>
      <c r="Y535" s="101">
        <v>0</v>
      </c>
      <c r="Z535" s="101">
        <v>0</v>
      </c>
      <c r="AA535" s="101">
        <v>0</v>
      </c>
      <c r="AB535" s="101">
        <v>0</v>
      </c>
      <c r="AC535" s="101">
        <v>0</v>
      </c>
      <c r="AD535" s="101">
        <v>0</v>
      </c>
      <c r="AE535" s="98">
        <f t="shared" ref="AE535:AE546" si="35">SUM(E535:AD535)</f>
        <v>0</v>
      </c>
      <c r="AF535" s="99">
        <f t="shared" ref="AF535:AF546" si="36">IF(AE535=0,0,1)</f>
        <v>0</v>
      </c>
      <c r="AG535" s="100">
        <f t="shared" ref="AG535:AG546" si="37">SUMPRODUCT($E$19:$AD$19,E535:AD535)</f>
        <v>0</v>
      </c>
      <c r="AI535" t="e">
        <f t="shared" si="34"/>
        <v>#N/A</v>
      </c>
    </row>
    <row r="536" spans="1:35" s="12" customFormat="1" hidden="1" x14ac:dyDescent="0.25">
      <c r="A536" s="94" t="s">
        <v>5135</v>
      </c>
      <c r="B536" s="95" t="s">
        <v>1408</v>
      </c>
      <c r="C536" s="96" t="s">
        <v>1409</v>
      </c>
      <c r="D536" s="95">
        <v>34430</v>
      </c>
      <c r="E536" s="101">
        <v>0</v>
      </c>
      <c r="F536" s="101">
        <v>0</v>
      </c>
      <c r="G536" s="101">
        <v>0</v>
      </c>
      <c r="H536" s="101">
        <v>0</v>
      </c>
      <c r="I536" s="101">
        <v>0</v>
      </c>
      <c r="J536" s="101">
        <v>0</v>
      </c>
      <c r="K536" s="101">
        <v>0</v>
      </c>
      <c r="L536" s="101">
        <v>0</v>
      </c>
      <c r="M536" s="101">
        <v>0</v>
      </c>
      <c r="N536" s="101">
        <v>0</v>
      </c>
      <c r="O536" s="101">
        <v>0</v>
      </c>
      <c r="P536" s="101">
        <v>0</v>
      </c>
      <c r="Q536" s="101">
        <v>0</v>
      </c>
      <c r="R536" s="101">
        <v>0</v>
      </c>
      <c r="S536" s="101">
        <v>0</v>
      </c>
      <c r="T536" s="101">
        <v>0</v>
      </c>
      <c r="U536" s="101">
        <v>0</v>
      </c>
      <c r="V536" s="101">
        <v>0</v>
      </c>
      <c r="W536" s="101">
        <v>0</v>
      </c>
      <c r="X536" s="101">
        <v>0</v>
      </c>
      <c r="Y536" s="101">
        <v>0</v>
      </c>
      <c r="Z536" s="101">
        <v>0</v>
      </c>
      <c r="AA536" s="101">
        <v>0</v>
      </c>
      <c r="AB536" s="101">
        <v>0</v>
      </c>
      <c r="AC536" s="101">
        <v>0</v>
      </c>
      <c r="AD536" s="101">
        <v>0</v>
      </c>
      <c r="AE536" s="98">
        <f t="shared" si="35"/>
        <v>0</v>
      </c>
      <c r="AF536" s="99">
        <f t="shared" si="36"/>
        <v>0</v>
      </c>
      <c r="AG536" s="100">
        <f t="shared" si="37"/>
        <v>0</v>
      </c>
      <c r="AI536" t="e">
        <f t="shared" ref="AI536:AI546" si="38">VLOOKUP(AH536,$AH$2:$AI$17,2,FALSE)</f>
        <v>#N/A</v>
      </c>
    </row>
    <row r="537" spans="1:35" s="12" customFormat="1" hidden="1" x14ac:dyDescent="0.25">
      <c r="A537" s="94" t="s">
        <v>5135</v>
      </c>
      <c r="B537" s="95" t="s">
        <v>1440</v>
      </c>
      <c r="C537" s="96" t="s">
        <v>1441</v>
      </c>
      <c r="D537" s="95">
        <v>34430</v>
      </c>
      <c r="E537" s="101">
        <v>0</v>
      </c>
      <c r="F537" s="101">
        <v>0</v>
      </c>
      <c r="G537" s="101">
        <v>0</v>
      </c>
      <c r="H537" s="101">
        <v>0</v>
      </c>
      <c r="I537" s="101">
        <v>0</v>
      </c>
      <c r="J537" s="101">
        <v>0</v>
      </c>
      <c r="K537" s="101">
        <v>0</v>
      </c>
      <c r="L537" s="101">
        <v>0</v>
      </c>
      <c r="M537" s="101">
        <v>0</v>
      </c>
      <c r="N537" s="101">
        <v>0</v>
      </c>
      <c r="O537" s="101">
        <v>0</v>
      </c>
      <c r="P537" s="101">
        <v>0</v>
      </c>
      <c r="Q537" s="101">
        <v>0</v>
      </c>
      <c r="R537" s="101">
        <v>0</v>
      </c>
      <c r="S537" s="101">
        <v>0</v>
      </c>
      <c r="T537" s="101">
        <v>0</v>
      </c>
      <c r="U537" s="101">
        <v>0</v>
      </c>
      <c r="V537" s="101">
        <v>0</v>
      </c>
      <c r="W537" s="101">
        <v>0</v>
      </c>
      <c r="X537" s="101">
        <v>0</v>
      </c>
      <c r="Y537" s="101">
        <v>0</v>
      </c>
      <c r="Z537" s="101">
        <v>0</v>
      </c>
      <c r="AA537" s="101">
        <v>0</v>
      </c>
      <c r="AB537" s="101">
        <v>0</v>
      </c>
      <c r="AC537" s="101">
        <v>0</v>
      </c>
      <c r="AD537" s="101">
        <v>0</v>
      </c>
      <c r="AE537" s="98">
        <f t="shared" si="35"/>
        <v>0</v>
      </c>
      <c r="AF537" s="99">
        <f t="shared" si="36"/>
        <v>0</v>
      </c>
      <c r="AG537" s="100">
        <f t="shared" si="37"/>
        <v>0</v>
      </c>
      <c r="AI537" t="e">
        <f t="shared" si="38"/>
        <v>#N/A</v>
      </c>
    </row>
    <row r="538" spans="1:35" s="12" customFormat="1" hidden="1" x14ac:dyDescent="0.25">
      <c r="A538" s="94" t="s">
        <v>5135</v>
      </c>
      <c r="B538" s="95" t="s">
        <v>1462</v>
      </c>
      <c r="C538" s="96" t="s">
        <v>1463</v>
      </c>
      <c r="D538" s="95">
        <v>34430</v>
      </c>
      <c r="E538" s="101">
        <v>0</v>
      </c>
      <c r="F538" s="101">
        <v>0</v>
      </c>
      <c r="G538" s="101">
        <v>0</v>
      </c>
      <c r="H538" s="101">
        <v>0</v>
      </c>
      <c r="I538" s="101">
        <v>0</v>
      </c>
      <c r="J538" s="101">
        <v>0</v>
      </c>
      <c r="K538" s="101">
        <v>0</v>
      </c>
      <c r="L538" s="101">
        <v>0</v>
      </c>
      <c r="M538" s="101">
        <v>0</v>
      </c>
      <c r="N538" s="101">
        <v>0</v>
      </c>
      <c r="O538" s="101">
        <v>0</v>
      </c>
      <c r="P538" s="101">
        <v>0</v>
      </c>
      <c r="Q538" s="101">
        <v>0</v>
      </c>
      <c r="R538" s="101">
        <v>0</v>
      </c>
      <c r="S538" s="101">
        <v>0</v>
      </c>
      <c r="T538" s="101">
        <v>0</v>
      </c>
      <c r="U538" s="101">
        <v>0</v>
      </c>
      <c r="V538" s="101">
        <v>0</v>
      </c>
      <c r="W538" s="101">
        <v>0</v>
      </c>
      <c r="X538" s="101">
        <v>0</v>
      </c>
      <c r="Y538" s="101">
        <v>0</v>
      </c>
      <c r="Z538" s="101">
        <v>0</v>
      </c>
      <c r="AA538" s="101">
        <v>0</v>
      </c>
      <c r="AB538" s="101">
        <v>0</v>
      </c>
      <c r="AC538" s="101">
        <v>0</v>
      </c>
      <c r="AD538" s="101">
        <v>0</v>
      </c>
      <c r="AE538" s="98">
        <f t="shared" si="35"/>
        <v>0</v>
      </c>
      <c r="AF538" s="99">
        <f t="shared" si="36"/>
        <v>0</v>
      </c>
      <c r="AG538" s="100">
        <f t="shared" si="37"/>
        <v>0</v>
      </c>
      <c r="AI538" t="e">
        <f t="shared" si="38"/>
        <v>#N/A</v>
      </c>
    </row>
    <row r="539" spans="1:35" s="12" customFormat="1" hidden="1" x14ac:dyDescent="0.25">
      <c r="A539" s="94" t="s">
        <v>5135</v>
      </c>
      <c r="B539" s="95" t="s">
        <v>1468</v>
      </c>
      <c r="C539" s="96" t="s">
        <v>1469</v>
      </c>
      <c r="D539" s="95">
        <v>34430</v>
      </c>
      <c r="E539" s="101">
        <v>0</v>
      </c>
      <c r="F539" s="101">
        <v>0</v>
      </c>
      <c r="G539" s="101">
        <v>0</v>
      </c>
      <c r="H539" s="101">
        <v>0</v>
      </c>
      <c r="I539" s="101">
        <v>0</v>
      </c>
      <c r="J539" s="101">
        <v>0</v>
      </c>
      <c r="K539" s="101">
        <v>0</v>
      </c>
      <c r="L539" s="101">
        <v>0</v>
      </c>
      <c r="M539" s="101">
        <v>0</v>
      </c>
      <c r="N539" s="101">
        <v>0</v>
      </c>
      <c r="O539" s="101">
        <v>0</v>
      </c>
      <c r="P539" s="101">
        <v>0</v>
      </c>
      <c r="Q539" s="101">
        <v>0</v>
      </c>
      <c r="R539" s="101">
        <v>0</v>
      </c>
      <c r="S539" s="101">
        <v>0</v>
      </c>
      <c r="T539" s="101">
        <v>0</v>
      </c>
      <c r="U539" s="101">
        <v>0</v>
      </c>
      <c r="V539" s="101">
        <v>0</v>
      </c>
      <c r="W539" s="101">
        <v>0</v>
      </c>
      <c r="X539" s="101">
        <v>0</v>
      </c>
      <c r="Y539" s="101">
        <v>0</v>
      </c>
      <c r="Z539" s="101">
        <v>0</v>
      </c>
      <c r="AA539" s="101">
        <v>0</v>
      </c>
      <c r="AB539" s="101">
        <v>0</v>
      </c>
      <c r="AC539" s="101">
        <v>0</v>
      </c>
      <c r="AD539" s="101">
        <v>0</v>
      </c>
      <c r="AE539" s="98">
        <f t="shared" si="35"/>
        <v>0</v>
      </c>
      <c r="AF539" s="99">
        <f t="shared" si="36"/>
        <v>0</v>
      </c>
      <c r="AG539" s="100">
        <f t="shared" si="37"/>
        <v>0</v>
      </c>
      <c r="AI539" t="e">
        <f t="shared" si="38"/>
        <v>#N/A</v>
      </c>
    </row>
    <row r="540" spans="1:35" s="12" customFormat="1" hidden="1" x14ac:dyDescent="0.25">
      <c r="A540" s="94" t="s">
        <v>5135</v>
      </c>
      <c r="B540" s="95" t="s">
        <v>1470</v>
      </c>
      <c r="C540" s="96" t="s">
        <v>1471</v>
      </c>
      <c r="D540" s="95">
        <v>34430</v>
      </c>
      <c r="E540" s="101">
        <v>0</v>
      </c>
      <c r="F540" s="101">
        <v>0</v>
      </c>
      <c r="G540" s="101">
        <v>0</v>
      </c>
      <c r="H540" s="101">
        <v>0</v>
      </c>
      <c r="I540" s="101">
        <v>0</v>
      </c>
      <c r="J540" s="101">
        <v>0</v>
      </c>
      <c r="K540" s="101">
        <v>0</v>
      </c>
      <c r="L540" s="101">
        <v>0</v>
      </c>
      <c r="M540" s="101">
        <v>0</v>
      </c>
      <c r="N540" s="101">
        <v>0</v>
      </c>
      <c r="O540" s="101">
        <v>0</v>
      </c>
      <c r="P540" s="101">
        <v>0</v>
      </c>
      <c r="Q540" s="101">
        <v>0</v>
      </c>
      <c r="R540" s="101">
        <v>0</v>
      </c>
      <c r="S540" s="101">
        <v>0</v>
      </c>
      <c r="T540" s="101">
        <v>0</v>
      </c>
      <c r="U540" s="101">
        <v>0</v>
      </c>
      <c r="V540" s="101">
        <v>0</v>
      </c>
      <c r="W540" s="101">
        <v>0</v>
      </c>
      <c r="X540" s="101">
        <v>0</v>
      </c>
      <c r="Y540" s="101">
        <v>0</v>
      </c>
      <c r="Z540" s="101">
        <v>0</v>
      </c>
      <c r="AA540" s="101">
        <v>0</v>
      </c>
      <c r="AB540" s="101">
        <v>0</v>
      </c>
      <c r="AC540" s="101">
        <v>0</v>
      </c>
      <c r="AD540" s="101">
        <v>0</v>
      </c>
      <c r="AE540" s="98">
        <f t="shared" si="35"/>
        <v>0</v>
      </c>
      <c r="AF540" s="99">
        <f t="shared" si="36"/>
        <v>0</v>
      </c>
      <c r="AG540" s="100">
        <f t="shared" si="37"/>
        <v>0</v>
      </c>
      <c r="AI540" t="e">
        <f t="shared" si="38"/>
        <v>#N/A</v>
      </c>
    </row>
    <row r="541" spans="1:35" s="12" customFormat="1" hidden="1" x14ac:dyDescent="0.25">
      <c r="A541" s="94" t="s">
        <v>5135</v>
      </c>
      <c r="B541" s="95" t="s">
        <v>1494</v>
      </c>
      <c r="C541" s="96" t="s">
        <v>1495</v>
      </c>
      <c r="D541" s="95">
        <v>34430</v>
      </c>
      <c r="E541" s="101">
        <v>0</v>
      </c>
      <c r="F541" s="101">
        <v>0</v>
      </c>
      <c r="G541" s="101">
        <v>0</v>
      </c>
      <c r="H541" s="101">
        <v>0</v>
      </c>
      <c r="I541" s="101">
        <v>0</v>
      </c>
      <c r="J541" s="101">
        <v>0</v>
      </c>
      <c r="K541" s="101">
        <v>0</v>
      </c>
      <c r="L541" s="101">
        <v>0</v>
      </c>
      <c r="M541" s="101">
        <v>0</v>
      </c>
      <c r="N541" s="101">
        <v>0</v>
      </c>
      <c r="O541" s="101">
        <v>0</v>
      </c>
      <c r="P541" s="101">
        <v>0</v>
      </c>
      <c r="Q541" s="101">
        <v>0</v>
      </c>
      <c r="R541" s="101">
        <v>0</v>
      </c>
      <c r="S541" s="101">
        <v>0</v>
      </c>
      <c r="T541" s="101">
        <v>0</v>
      </c>
      <c r="U541" s="101">
        <v>0</v>
      </c>
      <c r="V541" s="101">
        <v>0</v>
      </c>
      <c r="W541" s="101">
        <v>0</v>
      </c>
      <c r="X541" s="101">
        <v>0</v>
      </c>
      <c r="Y541" s="101">
        <v>0</v>
      </c>
      <c r="Z541" s="101">
        <v>0</v>
      </c>
      <c r="AA541" s="101">
        <v>0</v>
      </c>
      <c r="AB541" s="101">
        <v>0</v>
      </c>
      <c r="AC541" s="101">
        <v>0</v>
      </c>
      <c r="AD541" s="101">
        <v>0</v>
      </c>
      <c r="AE541" s="98">
        <f t="shared" si="35"/>
        <v>0</v>
      </c>
      <c r="AF541" s="99">
        <f t="shared" si="36"/>
        <v>0</v>
      </c>
      <c r="AG541" s="100">
        <f t="shared" si="37"/>
        <v>0</v>
      </c>
      <c r="AI541" t="e">
        <f t="shared" si="38"/>
        <v>#N/A</v>
      </c>
    </row>
    <row r="542" spans="1:35" s="12" customFormat="1" hidden="1" x14ac:dyDescent="0.25">
      <c r="A542" s="94" t="s">
        <v>5135</v>
      </c>
      <c r="B542" s="95" t="s">
        <v>1496</v>
      </c>
      <c r="C542" s="96" t="s">
        <v>1497</v>
      </c>
      <c r="D542" s="95">
        <v>34430</v>
      </c>
      <c r="E542" s="101">
        <v>0</v>
      </c>
      <c r="F542" s="101">
        <v>0</v>
      </c>
      <c r="G542" s="101">
        <v>0</v>
      </c>
      <c r="H542" s="101">
        <v>0</v>
      </c>
      <c r="I542" s="101">
        <v>0</v>
      </c>
      <c r="J542" s="101">
        <v>0</v>
      </c>
      <c r="K542" s="101">
        <v>0</v>
      </c>
      <c r="L542" s="101">
        <v>0</v>
      </c>
      <c r="M542" s="101">
        <v>0</v>
      </c>
      <c r="N542" s="101">
        <v>0</v>
      </c>
      <c r="O542" s="101">
        <v>0</v>
      </c>
      <c r="P542" s="101">
        <v>0</v>
      </c>
      <c r="Q542" s="101">
        <v>0</v>
      </c>
      <c r="R542" s="101">
        <v>0</v>
      </c>
      <c r="S542" s="101">
        <v>0</v>
      </c>
      <c r="T542" s="101">
        <v>0</v>
      </c>
      <c r="U542" s="101">
        <v>0</v>
      </c>
      <c r="V542" s="101">
        <v>0</v>
      </c>
      <c r="W542" s="101">
        <v>0</v>
      </c>
      <c r="X542" s="101">
        <v>0</v>
      </c>
      <c r="Y542" s="101">
        <v>0</v>
      </c>
      <c r="Z542" s="101">
        <v>0</v>
      </c>
      <c r="AA542" s="101">
        <v>0</v>
      </c>
      <c r="AB542" s="101">
        <v>0</v>
      </c>
      <c r="AC542" s="101">
        <v>0</v>
      </c>
      <c r="AD542" s="101">
        <v>0</v>
      </c>
      <c r="AE542" s="98">
        <f t="shared" si="35"/>
        <v>0</v>
      </c>
      <c r="AF542" s="99">
        <f t="shared" si="36"/>
        <v>0</v>
      </c>
      <c r="AG542" s="100">
        <f t="shared" si="37"/>
        <v>0</v>
      </c>
      <c r="AI542" t="e">
        <f t="shared" si="38"/>
        <v>#N/A</v>
      </c>
    </row>
    <row r="543" spans="1:35" s="12" customFormat="1" hidden="1" x14ac:dyDescent="0.25">
      <c r="A543" s="94" t="s">
        <v>5135</v>
      </c>
      <c r="B543" s="95" t="s">
        <v>1498</v>
      </c>
      <c r="C543" s="96" t="s">
        <v>1499</v>
      </c>
      <c r="D543" s="95">
        <v>34430</v>
      </c>
      <c r="E543" s="101">
        <v>0</v>
      </c>
      <c r="F543" s="101">
        <v>0</v>
      </c>
      <c r="G543" s="101">
        <v>0</v>
      </c>
      <c r="H543" s="101">
        <v>0</v>
      </c>
      <c r="I543" s="101">
        <v>0</v>
      </c>
      <c r="J543" s="101">
        <v>0</v>
      </c>
      <c r="K543" s="101">
        <v>0</v>
      </c>
      <c r="L543" s="101">
        <v>0</v>
      </c>
      <c r="M543" s="101">
        <v>0</v>
      </c>
      <c r="N543" s="101">
        <v>0</v>
      </c>
      <c r="O543" s="101">
        <v>0</v>
      </c>
      <c r="P543" s="101">
        <v>0</v>
      </c>
      <c r="Q543" s="101">
        <v>0</v>
      </c>
      <c r="R543" s="101">
        <v>0</v>
      </c>
      <c r="S543" s="101">
        <v>0</v>
      </c>
      <c r="T543" s="101">
        <v>0</v>
      </c>
      <c r="U543" s="101">
        <v>0</v>
      </c>
      <c r="V543" s="101">
        <v>0</v>
      </c>
      <c r="W543" s="101">
        <v>0</v>
      </c>
      <c r="X543" s="101">
        <v>0</v>
      </c>
      <c r="Y543" s="101">
        <v>0</v>
      </c>
      <c r="Z543" s="101">
        <v>0</v>
      </c>
      <c r="AA543" s="101">
        <v>0</v>
      </c>
      <c r="AB543" s="101">
        <v>0</v>
      </c>
      <c r="AC543" s="101">
        <v>0</v>
      </c>
      <c r="AD543" s="101">
        <v>0</v>
      </c>
      <c r="AE543" s="98">
        <f t="shared" si="35"/>
        <v>0</v>
      </c>
      <c r="AF543" s="99">
        <f t="shared" si="36"/>
        <v>0</v>
      </c>
      <c r="AG543" s="100">
        <f t="shared" si="37"/>
        <v>0</v>
      </c>
      <c r="AI543" t="e">
        <f t="shared" si="38"/>
        <v>#N/A</v>
      </c>
    </row>
    <row r="544" spans="1:35" s="12" customFormat="1" hidden="1" x14ac:dyDescent="0.25">
      <c r="A544" s="94" t="s">
        <v>5135</v>
      </c>
      <c r="B544" s="95" t="s">
        <v>1516</v>
      </c>
      <c r="C544" s="96" t="s">
        <v>1517</v>
      </c>
      <c r="D544" s="95">
        <v>34430</v>
      </c>
      <c r="E544" s="101">
        <v>0</v>
      </c>
      <c r="F544" s="101">
        <v>0</v>
      </c>
      <c r="G544" s="101">
        <v>0</v>
      </c>
      <c r="H544" s="101">
        <v>0</v>
      </c>
      <c r="I544" s="101">
        <v>0</v>
      </c>
      <c r="J544" s="101">
        <v>0</v>
      </c>
      <c r="K544" s="101">
        <v>0</v>
      </c>
      <c r="L544" s="101">
        <v>0</v>
      </c>
      <c r="M544" s="101">
        <v>0</v>
      </c>
      <c r="N544" s="101">
        <v>0</v>
      </c>
      <c r="O544" s="101">
        <v>0</v>
      </c>
      <c r="P544" s="101">
        <v>0</v>
      </c>
      <c r="Q544" s="101">
        <v>0</v>
      </c>
      <c r="R544" s="101">
        <v>0</v>
      </c>
      <c r="S544" s="101">
        <v>0</v>
      </c>
      <c r="T544" s="101">
        <v>0</v>
      </c>
      <c r="U544" s="101">
        <v>0</v>
      </c>
      <c r="V544" s="101">
        <v>0</v>
      </c>
      <c r="W544" s="101">
        <v>0</v>
      </c>
      <c r="X544" s="101">
        <v>0</v>
      </c>
      <c r="Y544" s="101">
        <v>0</v>
      </c>
      <c r="Z544" s="101">
        <v>0</v>
      </c>
      <c r="AA544" s="101">
        <v>0</v>
      </c>
      <c r="AB544" s="101">
        <v>0</v>
      </c>
      <c r="AC544" s="101">
        <v>0</v>
      </c>
      <c r="AD544" s="101">
        <v>0</v>
      </c>
      <c r="AE544" s="98">
        <f t="shared" si="35"/>
        <v>0</v>
      </c>
      <c r="AF544" s="99">
        <f t="shared" si="36"/>
        <v>0</v>
      </c>
      <c r="AG544" s="100">
        <f t="shared" si="37"/>
        <v>0</v>
      </c>
      <c r="AI544" t="e">
        <f t="shared" si="38"/>
        <v>#N/A</v>
      </c>
    </row>
    <row r="545" spans="1:35" s="12" customFormat="1" hidden="1" x14ac:dyDescent="0.25">
      <c r="A545" s="94" t="s">
        <v>5135</v>
      </c>
      <c r="B545" s="95" t="s">
        <v>1562</v>
      </c>
      <c r="C545" s="96" t="s">
        <v>1563</v>
      </c>
      <c r="D545" s="95">
        <v>34430</v>
      </c>
      <c r="E545" s="101">
        <v>0</v>
      </c>
      <c r="F545" s="101">
        <v>0</v>
      </c>
      <c r="G545" s="101">
        <v>0</v>
      </c>
      <c r="H545" s="101">
        <v>0</v>
      </c>
      <c r="I545" s="101">
        <v>0</v>
      </c>
      <c r="J545" s="101">
        <v>0</v>
      </c>
      <c r="K545" s="101">
        <v>0</v>
      </c>
      <c r="L545" s="101">
        <v>0</v>
      </c>
      <c r="M545" s="101">
        <v>0</v>
      </c>
      <c r="N545" s="101">
        <v>0</v>
      </c>
      <c r="O545" s="101">
        <v>0</v>
      </c>
      <c r="P545" s="101">
        <v>0</v>
      </c>
      <c r="Q545" s="101">
        <v>0</v>
      </c>
      <c r="R545" s="101">
        <v>0</v>
      </c>
      <c r="S545" s="101">
        <v>0</v>
      </c>
      <c r="T545" s="101">
        <v>0</v>
      </c>
      <c r="U545" s="101">
        <v>0</v>
      </c>
      <c r="V545" s="101">
        <v>0</v>
      </c>
      <c r="W545" s="101">
        <v>0</v>
      </c>
      <c r="X545" s="101">
        <v>0</v>
      </c>
      <c r="Y545" s="101">
        <v>0</v>
      </c>
      <c r="Z545" s="101">
        <v>0</v>
      </c>
      <c r="AA545" s="101">
        <v>0</v>
      </c>
      <c r="AB545" s="101">
        <v>0</v>
      </c>
      <c r="AC545" s="101">
        <v>0</v>
      </c>
      <c r="AD545" s="101">
        <v>0</v>
      </c>
      <c r="AE545" s="98">
        <f t="shared" si="35"/>
        <v>0</v>
      </c>
      <c r="AF545" s="99">
        <f t="shared" si="36"/>
        <v>0</v>
      </c>
      <c r="AG545" s="100">
        <f t="shared" si="37"/>
        <v>0</v>
      </c>
      <c r="AI545" t="e">
        <f t="shared" si="38"/>
        <v>#N/A</v>
      </c>
    </row>
    <row r="546" spans="1:35" s="12" customFormat="1" hidden="1" x14ac:dyDescent="0.25">
      <c r="A546" s="94" t="s">
        <v>5135</v>
      </c>
      <c r="B546" s="95" t="s">
        <v>1572</v>
      </c>
      <c r="C546" s="96" t="s">
        <v>1573</v>
      </c>
      <c r="D546" s="95">
        <v>34430</v>
      </c>
      <c r="E546" s="101">
        <v>0</v>
      </c>
      <c r="F546" s="101">
        <v>0</v>
      </c>
      <c r="G546" s="101">
        <v>0</v>
      </c>
      <c r="H546" s="101">
        <v>0</v>
      </c>
      <c r="I546" s="101">
        <v>0</v>
      </c>
      <c r="J546" s="101">
        <v>0</v>
      </c>
      <c r="K546" s="101">
        <v>0</v>
      </c>
      <c r="L546" s="101">
        <v>0</v>
      </c>
      <c r="M546" s="101">
        <v>0</v>
      </c>
      <c r="N546" s="101">
        <v>0</v>
      </c>
      <c r="O546" s="101">
        <v>0</v>
      </c>
      <c r="P546" s="101">
        <v>0</v>
      </c>
      <c r="Q546" s="101">
        <v>0</v>
      </c>
      <c r="R546" s="101">
        <v>0</v>
      </c>
      <c r="S546" s="101">
        <v>0</v>
      </c>
      <c r="T546" s="101">
        <v>0</v>
      </c>
      <c r="U546" s="101">
        <v>0</v>
      </c>
      <c r="V546" s="101">
        <v>0</v>
      </c>
      <c r="W546" s="101">
        <v>0</v>
      </c>
      <c r="X546" s="101">
        <v>0</v>
      </c>
      <c r="Y546" s="101">
        <v>0</v>
      </c>
      <c r="Z546" s="101">
        <v>0</v>
      </c>
      <c r="AA546" s="101">
        <v>0</v>
      </c>
      <c r="AB546" s="101">
        <v>0</v>
      </c>
      <c r="AC546" s="101">
        <v>0</v>
      </c>
      <c r="AD546" s="101">
        <v>0</v>
      </c>
      <c r="AE546" s="98">
        <f t="shared" si="35"/>
        <v>0</v>
      </c>
      <c r="AF546" s="99">
        <f t="shared" si="36"/>
        <v>0</v>
      </c>
      <c r="AG546" s="100">
        <f t="shared" si="37"/>
        <v>0</v>
      </c>
      <c r="AI546" t="e">
        <f t="shared" si="38"/>
        <v>#N/A</v>
      </c>
    </row>
  </sheetData>
  <sortState ref="A23:BB546">
    <sortCondition ref="D23:D546"/>
    <sortCondition ref="B23:B546"/>
  </sortState>
  <mergeCells count="5">
    <mergeCell ref="B21:D21"/>
    <mergeCell ref="B17:D17"/>
    <mergeCell ref="B18:D18"/>
    <mergeCell ref="B19:D19"/>
    <mergeCell ref="B20:D20"/>
  </mergeCells>
  <pageMargins left="0.75" right="0.75" top="1" bottom="1" header="0.5" footer="0.5"/>
  <pageSetup orientation="portrait" horizontalDpi="4294967292" verticalDpi="4294967292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414"/>
  <sheetViews>
    <sheetView zoomScale="80" zoomScaleNormal="80" zoomScalePageLayoutView="80" workbookViewId="0">
      <pane xSplit="4" ySplit="20" topLeftCell="AB114" activePane="bottomRight" state="frozen"/>
      <selection activeCell="B923" sqref="B923"/>
      <selection pane="topRight" activeCell="B923" sqref="B923"/>
      <selection pane="bottomLeft" activeCell="B923" sqref="B923"/>
      <selection pane="bottomRight" activeCell="AF16" sqref="AF16"/>
    </sheetView>
  </sheetViews>
  <sheetFormatPr defaultColWidth="11" defaultRowHeight="15.75" x14ac:dyDescent="0.25"/>
  <cols>
    <col min="1" max="1" width="20.375" style="177" customWidth="1"/>
    <col min="2" max="2" width="32.625" style="177" customWidth="1"/>
    <col min="3" max="3" width="11" style="177"/>
    <col min="4" max="4" width="13.375" style="178" customWidth="1"/>
    <col min="5" max="17" width="11" style="178"/>
    <col min="18" max="22" width="11" style="241"/>
    <col min="23" max="29" width="11" style="178"/>
    <col min="30" max="30" width="12.375" style="186" customWidth="1"/>
    <col min="31" max="31" width="13.625" style="178" customWidth="1"/>
    <col min="32" max="32" width="12.5" style="186" customWidth="1"/>
    <col min="33" max="34" width="11" style="177"/>
    <col min="35" max="63" width="11" style="181"/>
    <col min="64" max="16384" width="11" style="177"/>
  </cols>
  <sheetData>
    <row r="1" spans="1:63" ht="24" thickBot="1" x14ac:dyDescent="0.4">
      <c r="A1" s="176" t="s">
        <v>45</v>
      </c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  <c r="AA1" s="177"/>
      <c r="AB1" s="177"/>
      <c r="AC1" s="177"/>
      <c r="AD1" s="177"/>
      <c r="AE1" s="177"/>
      <c r="AF1" s="177"/>
      <c r="AG1" s="179" t="s">
        <v>6059</v>
      </c>
      <c r="AH1" s="180" t="s">
        <v>6060</v>
      </c>
    </row>
    <row r="2" spans="1:63" ht="16.5" thickBot="1" x14ac:dyDescent="0.3">
      <c r="A2" s="182" t="s">
        <v>46</v>
      </c>
      <c r="I2" s="177"/>
      <c r="J2" s="177"/>
      <c r="K2" s="177"/>
      <c r="L2" s="177"/>
      <c r="M2" s="177"/>
      <c r="N2" s="177"/>
      <c r="O2" s="177"/>
      <c r="P2" s="177"/>
      <c r="Q2" s="177"/>
      <c r="R2" s="177"/>
      <c r="S2" s="177"/>
      <c r="T2" s="177"/>
      <c r="U2" s="177"/>
      <c r="V2" s="177"/>
      <c r="W2" s="177"/>
      <c r="X2" s="177"/>
      <c r="Y2" s="177"/>
      <c r="Z2" s="177"/>
      <c r="AA2" s="177"/>
      <c r="AB2" s="177"/>
      <c r="AC2" s="177"/>
      <c r="AD2" s="177"/>
      <c r="AE2" s="177"/>
      <c r="AF2" s="177"/>
      <c r="AG2" s="183" t="s">
        <v>5136</v>
      </c>
      <c r="AH2" s="184">
        <v>4</v>
      </c>
    </row>
    <row r="3" spans="1:63" ht="16.5" thickBot="1" x14ac:dyDescent="0.3">
      <c r="A3" s="182"/>
      <c r="C3" s="185" t="s">
        <v>4</v>
      </c>
      <c r="D3" s="186">
        <v>349</v>
      </c>
      <c r="F3" s="187" t="s">
        <v>5245</v>
      </c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177"/>
      <c r="Z3" s="177"/>
      <c r="AA3" s="177"/>
      <c r="AB3" s="177"/>
      <c r="AC3" s="177"/>
      <c r="AD3" s="177"/>
      <c r="AE3" s="177"/>
      <c r="AF3" s="177"/>
      <c r="AG3" s="183" t="s">
        <v>6053</v>
      </c>
      <c r="AH3" s="184">
        <v>3.6669999999999998</v>
      </c>
    </row>
    <row r="4" spans="1:63" ht="16.5" thickBot="1" x14ac:dyDescent="0.3">
      <c r="C4" s="185" t="s">
        <v>3</v>
      </c>
      <c r="D4" s="188">
        <f>AE16</f>
        <v>239</v>
      </c>
      <c r="F4" s="187" t="s">
        <v>5246</v>
      </c>
      <c r="I4" s="177"/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  <c r="Y4" s="177"/>
      <c r="Z4" s="177"/>
      <c r="AA4" s="177"/>
      <c r="AB4" s="177"/>
      <c r="AC4" s="177"/>
      <c r="AD4" s="177"/>
      <c r="AE4" s="177"/>
      <c r="AF4" s="177"/>
      <c r="AG4" s="183" t="s">
        <v>6049</v>
      </c>
      <c r="AH4" s="184">
        <v>3.3330000000000002</v>
      </c>
    </row>
    <row r="5" spans="1:63" ht="16.5" thickBot="1" x14ac:dyDescent="0.3">
      <c r="B5" s="185"/>
      <c r="C5" s="185" t="s">
        <v>5</v>
      </c>
      <c r="D5" s="189">
        <f>AD18</f>
        <v>20</v>
      </c>
      <c r="E5" s="185"/>
      <c r="F5" s="190"/>
      <c r="G5" s="185"/>
      <c r="H5" s="190"/>
      <c r="I5" s="177"/>
      <c r="J5" s="177"/>
      <c r="K5" s="177"/>
      <c r="L5" s="177"/>
      <c r="M5" s="177"/>
      <c r="N5" s="177"/>
      <c r="O5" s="177"/>
      <c r="P5" s="177"/>
      <c r="Q5" s="177"/>
      <c r="R5" s="177"/>
      <c r="S5" s="177"/>
      <c r="T5" s="177"/>
      <c r="U5" s="177"/>
      <c r="V5" s="177"/>
      <c r="W5" s="177"/>
      <c r="X5" s="177"/>
      <c r="Y5" s="177"/>
      <c r="Z5" s="177"/>
      <c r="AA5" s="177"/>
      <c r="AB5" s="177"/>
      <c r="AC5" s="177"/>
      <c r="AD5" s="177"/>
      <c r="AE5" s="177"/>
      <c r="AF5" s="177"/>
      <c r="AG5" s="183" t="s">
        <v>6051</v>
      </c>
      <c r="AH5" s="184">
        <v>3</v>
      </c>
    </row>
    <row r="6" spans="1:63" ht="16.5" thickBot="1" x14ac:dyDescent="0.3">
      <c r="B6" s="185"/>
      <c r="C6" s="185" t="s">
        <v>24</v>
      </c>
      <c r="D6" s="186">
        <v>11</v>
      </c>
      <c r="I6" s="177"/>
      <c r="J6" s="177"/>
      <c r="K6" s="177"/>
      <c r="L6" s="177"/>
      <c r="M6" s="177"/>
      <c r="N6" s="177"/>
      <c r="O6" s="177"/>
      <c r="P6" s="177"/>
      <c r="Q6" s="177"/>
      <c r="R6" s="177"/>
      <c r="S6" s="177"/>
      <c r="T6" s="177"/>
      <c r="U6" s="177"/>
      <c r="V6" s="177"/>
      <c r="W6" s="177"/>
      <c r="X6" s="177"/>
      <c r="Y6" s="177"/>
      <c r="Z6" s="177"/>
      <c r="AA6" s="177"/>
      <c r="AB6" s="177"/>
      <c r="AC6" s="177"/>
      <c r="AD6" s="177"/>
      <c r="AE6" s="177"/>
      <c r="AF6" s="177"/>
      <c r="AG6" s="183" t="s">
        <v>6054</v>
      </c>
      <c r="AH6" s="184">
        <v>2.6669999999999998</v>
      </c>
    </row>
    <row r="7" spans="1:63" ht="16.5" thickBot="1" x14ac:dyDescent="0.3">
      <c r="B7" s="185"/>
      <c r="C7" s="185" t="s">
        <v>6</v>
      </c>
      <c r="D7" s="191">
        <f>AF16</f>
        <v>959</v>
      </c>
      <c r="I7" s="177"/>
      <c r="J7" s="177"/>
      <c r="K7" s="177"/>
      <c r="L7" s="177"/>
      <c r="M7" s="177"/>
      <c r="N7" s="177"/>
      <c r="O7" s="177"/>
      <c r="P7" s="177"/>
      <c r="Q7" s="177"/>
      <c r="R7" s="177"/>
      <c r="S7" s="177"/>
      <c r="T7" s="177"/>
      <c r="U7" s="177"/>
      <c r="V7" s="177"/>
      <c r="W7" s="177"/>
      <c r="X7" s="177"/>
      <c r="Y7" s="177"/>
      <c r="Z7" s="177"/>
      <c r="AA7" s="177"/>
      <c r="AB7" s="177"/>
      <c r="AC7" s="177"/>
      <c r="AD7" s="177"/>
      <c r="AE7" s="177"/>
      <c r="AF7" s="177"/>
      <c r="AG7" s="183" t="s">
        <v>6048</v>
      </c>
      <c r="AH7" s="184">
        <v>2.3330000000000002</v>
      </c>
    </row>
    <row r="8" spans="1:63" ht="16.5" thickBot="1" x14ac:dyDescent="0.3">
      <c r="B8" s="185"/>
      <c r="C8" s="185"/>
      <c r="D8" s="192"/>
      <c r="I8" s="177"/>
      <c r="J8" s="177"/>
      <c r="K8" s="177"/>
      <c r="L8" s="177"/>
      <c r="M8" s="177"/>
      <c r="N8" s="177"/>
      <c r="O8" s="177"/>
      <c r="P8" s="177"/>
      <c r="Q8" s="177"/>
      <c r="R8" s="177"/>
      <c r="S8" s="177"/>
      <c r="T8" s="177"/>
      <c r="U8" s="177"/>
      <c r="V8" s="177"/>
      <c r="W8" s="177"/>
      <c r="X8" s="177"/>
      <c r="Y8" s="177"/>
      <c r="Z8" s="177"/>
      <c r="AA8" s="177"/>
      <c r="AB8" s="177"/>
      <c r="AC8" s="177"/>
      <c r="AD8" s="177"/>
      <c r="AE8" s="177"/>
      <c r="AF8" s="177"/>
      <c r="AG8" s="183" t="s">
        <v>6050</v>
      </c>
      <c r="AH8" s="184">
        <v>2</v>
      </c>
    </row>
    <row r="9" spans="1:63" ht="16.5" thickBot="1" x14ac:dyDescent="0.3">
      <c r="A9" s="185" t="s">
        <v>27</v>
      </c>
      <c r="B9" s="193" t="s">
        <v>4901</v>
      </c>
      <c r="C9" s="185" t="s">
        <v>8</v>
      </c>
      <c r="D9" s="194" t="s">
        <v>4906</v>
      </c>
      <c r="I9" s="177"/>
      <c r="J9" s="177"/>
      <c r="K9" s="177"/>
      <c r="L9" s="177"/>
      <c r="M9" s="177"/>
      <c r="N9" s="177"/>
      <c r="O9" s="177"/>
      <c r="P9" s="177"/>
      <c r="Q9" s="177"/>
      <c r="R9" s="177"/>
      <c r="S9" s="177"/>
      <c r="T9" s="177"/>
      <c r="U9" s="177"/>
      <c r="V9" s="177"/>
      <c r="W9" s="177"/>
      <c r="X9" s="177"/>
      <c r="Y9" s="177"/>
      <c r="Z9" s="177"/>
      <c r="AA9" s="177"/>
      <c r="AB9" s="177"/>
      <c r="AC9" s="177"/>
      <c r="AD9" s="177"/>
      <c r="AE9" s="177"/>
      <c r="AF9" s="177"/>
      <c r="AG9" s="183" t="s">
        <v>6047</v>
      </c>
      <c r="AH9" s="184">
        <v>1.667</v>
      </c>
    </row>
    <row r="10" spans="1:63" ht="21.75" thickBot="1" x14ac:dyDescent="0.4">
      <c r="B10" s="195"/>
      <c r="C10" s="178"/>
      <c r="D10" s="194" t="s">
        <v>5956</v>
      </c>
      <c r="I10" s="177"/>
      <c r="J10" s="177"/>
      <c r="K10" s="177"/>
      <c r="L10" s="177"/>
      <c r="M10" s="177"/>
      <c r="N10" s="177"/>
      <c r="O10" s="177"/>
      <c r="P10" s="177"/>
      <c r="Q10" s="177"/>
      <c r="R10" s="177"/>
      <c r="S10" s="177"/>
      <c r="T10" s="177"/>
      <c r="U10" s="177"/>
      <c r="V10" s="177"/>
      <c r="W10" s="177"/>
      <c r="X10" s="177"/>
      <c r="Y10" s="177"/>
      <c r="Z10" s="177"/>
      <c r="AA10" s="177"/>
      <c r="AB10" s="177"/>
      <c r="AC10" s="177"/>
      <c r="AD10" s="177"/>
      <c r="AE10" s="177"/>
      <c r="AF10" s="177"/>
      <c r="AG10" s="183" t="s">
        <v>6058</v>
      </c>
      <c r="AH10" s="184">
        <v>1.333</v>
      </c>
    </row>
    <row r="11" spans="1:63" ht="21.75" thickBot="1" x14ac:dyDescent="0.4">
      <c r="A11" s="185"/>
      <c r="B11" s="195"/>
      <c r="C11" s="178"/>
      <c r="I11" s="177"/>
      <c r="J11" s="177"/>
      <c r="K11" s="177"/>
      <c r="L11" s="177"/>
      <c r="M11" s="177"/>
      <c r="N11" s="177"/>
      <c r="O11" s="177"/>
      <c r="P11" s="177"/>
      <c r="Q11" s="177"/>
      <c r="R11" s="177"/>
      <c r="S11" s="177"/>
      <c r="T11" s="177"/>
      <c r="U11" s="177"/>
      <c r="V11" s="177"/>
      <c r="W11" s="177"/>
      <c r="X11" s="177"/>
      <c r="Y11" s="177"/>
      <c r="Z11" s="177"/>
      <c r="AA11" s="177"/>
      <c r="AB11" s="177"/>
      <c r="AC11" s="177"/>
      <c r="AD11" s="177"/>
      <c r="AE11" s="177"/>
      <c r="AF11" s="177"/>
      <c r="AG11" s="183" t="s">
        <v>5135</v>
      </c>
      <c r="AH11" s="184">
        <v>1</v>
      </c>
    </row>
    <row r="12" spans="1:63" ht="16.5" thickBot="1" x14ac:dyDescent="0.3">
      <c r="B12" s="185"/>
      <c r="C12" s="185"/>
      <c r="D12" s="186"/>
      <c r="I12" s="177"/>
      <c r="J12" s="177"/>
      <c r="K12" s="177"/>
      <c r="L12" s="177"/>
      <c r="M12" s="177"/>
      <c r="N12" s="177"/>
      <c r="O12" s="177"/>
      <c r="P12" s="177"/>
      <c r="Q12" s="177"/>
      <c r="R12" s="177"/>
      <c r="S12" s="177"/>
      <c r="T12" s="177"/>
      <c r="U12" s="177"/>
      <c r="V12" s="177"/>
      <c r="W12" s="177"/>
      <c r="X12" s="177"/>
      <c r="Y12" s="177"/>
      <c r="Z12" s="177"/>
      <c r="AA12" s="177"/>
      <c r="AB12" s="177"/>
      <c r="AC12" s="177"/>
      <c r="AD12" s="177"/>
      <c r="AE12" s="177"/>
      <c r="AF12" s="177"/>
      <c r="AG12" s="183" t="s">
        <v>6057</v>
      </c>
      <c r="AH12" s="184">
        <v>0.66700000000000004</v>
      </c>
    </row>
    <row r="13" spans="1:63" s="182" customFormat="1" ht="16.5" thickBot="1" x14ac:dyDescent="0.3">
      <c r="B13" s="196"/>
      <c r="C13" s="196" t="s">
        <v>6024</v>
      </c>
      <c r="D13" s="186"/>
      <c r="F13" s="182" t="s">
        <v>6026</v>
      </c>
      <c r="H13" s="182" t="s">
        <v>6027</v>
      </c>
      <c r="J13" s="182" t="s">
        <v>6028</v>
      </c>
      <c r="L13" s="182" t="s">
        <v>6029</v>
      </c>
      <c r="M13" s="182" t="s">
        <v>6030</v>
      </c>
      <c r="O13" s="182" t="s">
        <v>6031</v>
      </c>
      <c r="Q13" s="182" t="s">
        <v>6032</v>
      </c>
      <c r="S13" s="182" t="s">
        <v>6033</v>
      </c>
      <c r="U13" s="182" t="s">
        <v>6034</v>
      </c>
      <c r="W13" s="182" t="s">
        <v>6035</v>
      </c>
      <c r="Y13" s="182" t="s">
        <v>6036</v>
      </c>
      <c r="AA13" s="182" t="s">
        <v>6037</v>
      </c>
      <c r="AC13" s="182" t="s">
        <v>6038</v>
      </c>
      <c r="AG13" s="183" t="s">
        <v>5962</v>
      </c>
      <c r="AH13" s="184">
        <v>0</v>
      </c>
      <c r="AI13" s="197"/>
      <c r="AJ13" s="197"/>
      <c r="AK13" s="197"/>
      <c r="AL13" s="197"/>
      <c r="AM13" s="197"/>
      <c r="AN13" s="197"/>
      <c r="AO13" s="197"/>
      <c r="AP13" s="197"/>
      <c r="AQ13" s="197"/>
      <c r="AR13" s="197"/>
      <c r="AS13" s="197"/>
      <c r="AT13" s="197"/>
      <c r="AU13" s="197"/>
      <c r="AV13" s="197"/>
      <c r="AW13" s="197"/>
      <c r="AX13" s="197"/>
      <c r="AY13" s="197"/>
      <c r="AZ13" s="197"/>
      <c r="BA13" s="197"/>
      <c r="BB13" s="197"/>
      <c r="BC13" s="197"/>
      <c r="BD13" s="197"/>
      <c r="BE13" s="197"/>
      <c r="BF13" s="197"/>
      <c r="BG13" s="197"/>
      <c r="BH13" s="197"/>
      <c r="BI13" s="197"/>
      <c r="BJ13" s="197"/>
      <c r="BK13" s="197"/>
    </row>
    <row r="14" spans="1:63" s="186" customFormat="1" ht="16.5" thickBot="1" x14ac:dyDescent="0.3">
      <c r="C14" s="186" t="s">
        <v>6039</v>
      </c>
      <c r="E14" s="198"/>
      <c r="F14" s="186">
        <f>SUM(E16:F16)</f>
        <v>64</v>
      </c>
      <c r="G14" s="198"/>
      <c r="H14" s="186">
        <f>SUM(G16:H16)</f>
        <v>76</v>
      </c>
      <c r="I14" s="198"/>
      <c r="J14" s="186">
        <f>SUM(I16:J16)</f>
        <v>70</v>
      </c>
      <c r="K14" s="198"/>
      <c r="L14" s="186">
        <f>SUM(K16:L16)</f>
        <v>60</v>
      </c>
      <c r="M14" s="186">
        <f>SUM(M16)</f>
        <v>130</v>
      </c>
      <c r="O14" s="186">
        <f>SUM(N16:O16)</f>
        <v>0</v>
      </c>
      <c r="Q14" s="186">
        <f>SUM(P16:Q16)</f>
        <v>49</v>
      </c>
      <c r="S14" s="186">
        <f>SUM(R16:S16)</f>
        <v>55</v>
      </c>
      <c r="U14" s="186">
        <f>SUM(T16:U16)</f>
        <v>69</v>
      </c>
      <c r="W14" s="186">
        <f>SUM(V16:W16)</f>
        <v>42</v>
      </c>
      <c r="Y14" s="186">
        <f>SUM(X16:Y16)</f>
        <v>55</v>
      </c>
      <c r="AA14" s="186">
        <f>SUM(Z16:AA16)</f>
        <v>0</v>
      </c>
      <c r="AC14" s="186">
        <f>SUM(AB16:AC16)</f>
        <v>90</v>
      </c>
      <c r="AG14" s="183" t="s">
        <v>6046</v>
      </c>
      <c r="AH14" s="184" t="s">
        <v>6061</v>
      </c>
      <c r="AI14" s="198"/>
      <c r="AJ14" s="198"/>
      <c r="AK14" s="198"/>
      <c r="AL14" s="198"/>
      <c r="AM14" s="198"/>
      <c r="AN14" s="198"/>
      <c r="AO14" s="198"/>
      <c r="AP14" s="198"/>
      <c r="AQ14" s="198"/>
      <c r="AR14" s="198"/>
      <c r="AS14" s="198"/>
      <c r="AT14" s="198"/>
      <c r="AU14" s="198"/>
      <c r="AV14" s="198"/>
      <c r="AW14" s="198"/>
      <c r="AX14" s="198"/>
      <c r="AY14" s="198"/>
      <c r="AZ14" s="198"/>
      <c r="BA14" s="198"/>
      <c r="BB14" s="198"/>
      <c r="BC14" s="198"/>
      <c r="BD14" s="198"/>
      <c r="BE14" s="198"/>
      <c r="BF14" s="198"/>
      <c r="BG14" s="198"/>
      <c r="BH14" s="198"/>
      <c r="BI14" s="198"/>
      <c r="BJ14" s="198"/>
      <c r="BK14" s="198"/>
    </row>
    <row r="15" spans="1:63" ht="48.95" customHeight="1" thickBot="1" x14ac:dyDescent="0.3">
      <c r="B15" s="282" t="s">
        <v>10</v>
      </c>
      <c r="C15" s="283"/>
      <c r="D15" s="284"/>
      <c r="E15" s="199" t="s">
        <v>5955</v>
      </c>
      <c r="F15" s="199" t="s">
        <v>5954</v>
      </c>
      <c r="G15" s="199" t="s">
        <v>5953</v>
      </c>
      <c r="H15" s="199" t="s">
        <v>5952</v>
      </c>
      <c r="I15" s="199" t="s">
        <v>5951</v>
      </c>
      <c r="J15" s="199" t="s">
        <v>5950</v>
      </c>
      <c r="K15" s="199" t="s">
        <v>5949</v>
      </c>
      <c r="L15" s="199" t="s">
        <v>5948</v>
      </c>
      <c r="M15" s="199" t="s">
        <v>2384</v>
      </c>
      <c r="N15" s="199" t="s">
        <v>5965</v>
      </c>
      <c r="O15" s="199" t="s">
        <v>5968</v>
      </c>
      <c r="P15" s="199" t="s">
        <v>5974</v>
      </c>
      <c r="Q15" s="199" t="s">
        <v>5975</v>
      </c>
      <c r="R15" s="199" t="s">
        <v>5979</v>
      </c>
      <c r="S15" s="199" t="s">
        <v>5980</v>
      </c>
      <c r="T15" s="199" t="s">
        <v>5985</v>
      </c>
      <c r="U15" s="199" t="s">
        <v>5987</v>
      </c>
      <c r="V15" s="199" t="s">
        <v>5994</v>
      </c>
      <c r="W15" s="199" t="s">
        <v>5996</v>
      </c>
      <c r="X15" s="199" t="s">
        <v>6003</v>
      </c>
      <c r="Y15" s="199" t="s">
        <v>6004</v>
      </c>
      <c r="Z15" s="199" t="s">
        <v>6012</v>
      </c>
      <c r="AA15" s="199" t="s">
        <v>6011</v>
      </c>
      <c r="AB15" s="199" t="s">
        <v>6020</v>
      </c>
      <c r="AC15" s="199" t="s">
        <v>6022</v>
      </c>
      <c r="AD15" s="200" t="s">
        <v>25</v>
      </c>
      <c r="AE15" s="201" t="s">
        <v>15</v>
      </c>
      <c r="AF15" s="200" t="s">
        <v>16</v>
      </c>
      <c r="AG15" s="183" t="s">
        <v>6052</v>
      </c>
      <c r="AH15" s="184" t="s">
        <v>6062</v>
      </c>
    </row>
    <row r="16" spans="1:63" ht="16.5" thickBot="1" x14ac:dyDescent="0.3">
      <c r="B16" s="285" t="s">
        <v>14</v>
      </c>
      <c r="C16" s="286"/>
      <c r="D16" s="287"/>
      <c r="E16" s="202">
        <f t="shared" ref="E16:AD16" si="0">SUM(E21:E415)</f>
        <v>47</v>
      </c>
      <c r="F16" s="202">
        <f t="shared" si="0"/>
        <v>17</v>
      </c>
      <c r="G16" s="202">
        <f t="shared" si="0"/>
        <v>55</v>
      </c>
      <c r="H16" s="202">
        <f t="shared" si="0"/>
        <v>21</v>
      </c>
      <c r="I16" s="202">
        <f t="shared" si="0"/>
        <v>18</v>
      </c>
      <c r="J16" s="202">
        <f t="shared" si="0"/>
        <v>52</v>
      </c>
      <c r="K16" s="202">
        <f t="shared" si="0"/>
        <v>13</v>
      </c>
      <c r="L16" s="202">
        <f t="shared" si="0"/>
        <v>47</v>
      </c>
      <c r="M16" s="202">
        <f t="shared" si="0"/>
        <v>130</v>
      </c>
      <c r="N16" s="202">
        <f t="shared" si="0"/>
        <v>0</v>
      </c>
      <c r="O16" s="202">
        <f t="shared" si="0"/>
        <v>0</v>
      </c>
      <c r="P16" s="202">
        <f t="shared" si="0"/>
        <v>6</v>
      </c>
      <c r="Q16" s="202">
        <f t="shared" si="0"/>
        <v>43</v>
      </c>
      <c r="R16" s="202">
        <f t="shared" si="0"/>
        <v>9</v>
      </c>
      <c r="S16" s="202">
        <f t="shared" si="0"/>
        <v>46</v>
      </c>
      <c r="T16" s="202">
        <f t="shared" si="0"/>
        <v>69</v>
      </c>
      <c r="U16" s="202">
        <f t="shared" si="0"/>
        <v>0</v>
      </c>
      <c r="V16" s="202">
        <f t="shared" si="0"/>
        <v>30</v>
      </c>
      <c r="W16" s="202">
        <f t="shared" si="0"/>
        <v>12</v>
      </c>
      <c r="X16" s="202">
        <f t="shared" si="0"/>
        <v>9</v>
      </c>
      <c r="Y16" s="202">
        <f t="shared" si="0"/>
        <v>46</v>
      </c>
      <c r="Z16" s="202">
        <f t="shared" si="0"/>
        <v>0</v>
      </c>
      <c r="AA16" s="202">
        <f t="shared" si="0"/>
        <v>0</v>
      </c>
      <c r="AB16" s="202">
        <f t="shared" si="0"/>
        <v>18</v>
      </c>
      <c r="AC16" s="202">
        <f t="shared" si="0"/>
        <v>72</v>
      </c>
      <c r="AD16" s="203">
        <f t="shared" si="0"/>
        <v>760</v>
      </c>
      <c r="AE16" s="204">
        <f>SUM(AE21:AE469)</f>
        <v>239</v>
      </c>
      <c r="AF16" s="205">
        <f>SUM(AF21:AF369)</f>
        <v>959</v>
      </c>
      <c r="AG16" s="183" t="s">
        <v>6055</v>
      </c>
      <c r="AH16" s="184" t="s">
        <v>6063</v>
      </c>
    </row>
    <row r="17" spans="1:34" ht="16.5" thickBot="1" x14ac:dyDescent="0.3">
      <c r="A17" s="182"/>
      <c r="B17" s="288" t="s">
        <v>21</v>
      </c>
      <c r="C17" s="289"/>
      <c r="D17" s="290"/>
      <c r="E17" s="206">
        <v>1</v>
      </c>
      <c r="F17" s="206">
        <v>1</v>
      </c>
      <c r="G17" s="206">
        <v>1</v>
      </c>
      <c r="H17" s="206">
        <v>1</v>
      </c>
      <c r="I17" s="206">
        <v>1</v>
      </c>
      <c r="J17" s="206">
        <v>1</v>
      </c>
      <c r="K17" s="206">
        <v>1</v>
      </c>
      <c r="L17" s="206">
        <v>1</v>
      </c>
      <c r="M17" s="206">
        <v>2</v>
      </c>
      <c r="N17" s="206">
        <v>0</v>
      </c>
      <c r="O17" s="206">
        <v>0</v>
      </c>
      <c r="P17" s="206">
        <v>1</v>
      </c>
      <c r="Q17" s="206">
        <v>1</v>
      </c>
      <c r="R17" s="206">
        <v>1</v>
      </c>
      <c r="S17" s="206">
        <v>1</v>
      </c>
      <c r="T17" s="206">
        <v>2</v>
      </c>
      <c r="U17" s="206">
        <v>1</v>
      </c>
      <c r="V17" s="206">
        <v>1</v>
      </c>
      <c r="W17" s="206">
        <v>1</v>
      </c>
      <c r="X17" s="206">
        <v>1</v>
      </c>
      <c r="Y17" s="206">
        <v>1</v>
      </c>
      <c r="Z17" s="206">
        <v>0</v>
      </c>
      <c r="AA17" s="206">
        <v>0</v>
      </c>
      <c r="AB17" s="206">
        <v>1</v>
      </c>
      <c r="AC17" s="206">
        <v>1</v>
      </c>
      <c r="AD17" s="207"/>
      <c r="AE17" s="208"/>
      <c r="AF17" s="209"/>
      <c r="AG17" s="183" t="s">
        <v>6056</v>
      </c>
      <c r="AH17" s="184" t="s">
        <v>6064</v>
      </c>
    </row>
    <row r="18" spans="1:34" x14ac:dyDescent="0.25">
      <c r="B18" s="291" t="s">
        <v>17</v>
      </c>
      <c r="C18" s="292"/>
      <c r="D18" s="293"/>
      <c r="E18" s="210">
        <f t="shared" ref="E18:AC18" si="1">IF(E16=0,0,1)</f>
        <v>1</v>
      </c>
      <c r="F18" s="210">
        <f t="shared" si="1"/>
        <v>1</v>
      </c>
      <c r="G18" s="210">
        <f t="shared" si="1"/>
        <v>1</v>
      </c>
      <c r="H18" s="210">
        <f t="shared" si="1"/>
        <v>1</v>
      </c>
      <c r="I18" s="210">
        <f t="shared" si="1"/>
        <v>1</v>
      </c>
      <c r="J18" s="210">
        <f t="shared" si="1"/>
        <v>1</v>
      </c>
      <c r="K18" s="210">
        <f t="shared" si="1"/>
        <v>1</v>
      </c>
      <c r="L18" s="210">
        <f t="shared" si="1"/>
        <v>1</v>
      </c>
      <c r="M18" s="210">
        <f t="shared" si="1"/>
        <v>1</v>
      </c>
      <c r="N18" s="210">
        <f t="shared" si="1"/>
        <v>0</v>
      </c>
      <c r="O18" s="210">
        <f t="shared" si="1"/>
        <v>0</v>
      </c>
      <c r="P18" s="210">
        <f t="shared" si="1"/>
        <v>1</v>
      </c>
      <c r="Q18" s="210">
        <f t="shared" si="1"/>
        <v>1</v>
      </c>
      <c r="R18" s="210">
        <f t="shared" si="1"/>
        <v>1</v>
      </c>
      <c r="S18" s="210">
        <f t="shared" si="1"/>
        <v>1</v>
      </c>
      <c r="T18" s="210">
        <f t="shared" si="1"/>
        <v>1</v>
      </c>
      <c r="U18" s="210">
        <f t="shared" si="1"/>
        <v>0</v>
      </c>
      <c r="V18" s="210">
        <f t="shared" si="1"/>
        <v>1</v>
      </c>
      <c r="W18" s="210">
        <f t="shared" si="1"/>
        <v>1</v>
      </c>
      <c r="X18" s="210">
        <f t="shared" si="1"/>
        <v>1</v>
      </c>
      <c r="Y18" s="210">
        <f t="shared" si="1"/>
        <v>1</v>
      </c>
      <c r="Z18" s="210">
        <f t="shared" si="1"/>
        <v>0</v>
      </c>
      <c r="AA18" s="210">
        <f t="shared" si="1"/>
        <v>0</v>
      </c>
      <c r="AB18" s="210">
        <f t="shared" si="1"/>
        <v>1</v>
      </c>
      <c r="AC18" s="210">
        <f t="shared" si="1"/>
        <v>1</v>
      </c>
      <c r="AD18" s="211">
        <f>SUM(E18:AC18)</f>
        <v>20</v>
      </c>
      <c r="AE18" s="212"/>
      <c r="AF18" s="213"/>
    </row>
    <row r="19" spans="1:34" ht="66.95" customHeight="1" x14ac:dyDescent="0.25">
      <c r="A19" s="214"/>
      <c r="B19" s="294" t="s">
        <v>22</v>
      </c>
      <c r="C19" s="295"/>
      <c r="D19" s="296"/>
      <c r="E19" s="215"/>
      <c r="F19" s="215"/>
      <c r="G19" s="215"/>
      <c r="H19" s="215"/>
      <c r="I19" s="215"/>
      <c r="J19" s="215"/>
      <c r="K19" s="215"/>
      <c r="L19" s="215"/>
      <c r="M19" s="215" t="s">
        <v>5957</v>
      </c>
      <c r="N19" s="215" t="s">
        <v>5958</v>
      </c>
      <c r="O19" s="215" t="s">
        <v>5958</v>
      </c>
      <c r="P19" s="215"/>
      <c r="Q19" s="215"/>
      <c r="R19" s="215"/>
      <c r="S19" s="215"/>
      <c r="T19" s="215" t="s">
        <v>5986</v>
      </c>
      <c r="U19" s="215" t="s">
        <v>5958</v>
      </c>
      <c r="V19" s="215"/>
      <c r="W19" s="215"/>
      <c r="X19" s="215"/>
      <c r="Y19" s="215"/>
      <c r="Z19" s="215" t="s">
        <v>6009</v>
      </c>
      <c r="AA19" s="215" t="s">
        <v>6009</v>
      </c>
      <c r="AB19" s="215"/>
      <c r="AC19" s="215"/>
      <c r="AD19" s="207"/>
      <c r="AE19" s="216"/>
      <c r="AF19" s="213"/>
    </row>
    <row r="20" spans="1:34" x14ac:dyDescent="0.25">
      <c r="A20" s="177" t="s">
        <v>5247</v>
      </c>
      <c r="B20" s="217" t="s">
        <v>0</v>
      </c>
      <c r="C20" s="217" t="s">
        <v>1</v>
      </c>
      <c r="D20" s="218" t="s">
        <v>2</v>
      </c>
      <c r="E20" s="218"/>
      <c r="F20" s="219"/>
      <c r="G20" s="219"/>
      <c r="H20" s="219"/>
      <c r="I20" s="219"/>
      <c r="J20" s="219"/>
      <c r="K20" s="219"/>
      <c r="L20" s="219"/>
      <c r="M20" s="219"/>
      <c r="N20" s="219"/>
      <c r="O20" s="219"/>
      <c r="P20" s="219"/>
      <c r="Q20" s="219"/>
      <c r="R20" s="219"/>
      <c r="S20" s="219"/>
      <c r="T20" s="219"/>
      <c r="U20" s="219"/>
      <c r="V20" s="219"/>
      <c r="W20" s="219"/>
      <c r="X20" s="219"/>
      <c r="Y20" s="219"/>
      <c r="Z20" s="219"/>
      <c r="AA20" s="219"/>
      <c r="AB20" s="219"/>
      <c r="AC20" s="219"/>
      <c r="AD20" s="220"/>
      <c r="AE20" s="220"/>
      <c r="AF20" s="221"/>
      <c r="AG20" s="222" t="s">
        <v>6045</v>
      </c>
      <c r="AH20" s="223" t="s">
        <v>6060</v>
      </c>
    </row>
    <row r="21" spans="1:34" s="181" customFormat="1" x14ac:dyDescent="0.25">
      <c r="B21" s="224" t="s">
        <v>103</v>
      </c>
      <c r="C21" s="225" t="s">
        <v>104</v>
      </c>
      <c r="D21" s="226">
        <v>34425</v>
      </c>
      <c r="E21" s="227">
        <v>0</v>
      </c>
      <c r="F21" s="227">
        <v>0</v>
      </c>
      <c r="G21" s="227">
        <v>0</v>
      </c>
      <c r="H21" s="227">
        <v>0</v>
      </c>
      <c r="I21" s="227">
        <v>0</v>
      </c>
      <c r="J21" s="227">
        <v>0</v>
      </c>
      <c r="K21" s="227">
        <v>0</v>
      </c>
      <c r="L21" s="227">
        <v>0</v>
      </c>
      <c r="M21" s="227">
        <v>0</v>
      </c>
      <c r="N21" s="227">
        <v>0</v>
      </c>
      <c r="O21" s="227">
        <v>0</v>
      </c>
      <c r="P21" s="227">
        <v>0</v>
      </c>
      <c r="Q21" s="227">
        <v>0</v>
      </c>
      <c r="R21" s="227">
        <v>0</v>
      </c>
      <c r="S21" s="227">
        <v>0</v>
      </c>
      <c r="T21" s="227">
        <v>0</v>
      </c>
      <c r="U21" s="227">
        <v>0</v>
      </c>
      <c r="V21" s="227">
        <v>0</v>
      </c>
      <c r="W21" s="227">
        <v>0</v>
      </c>
      <c r="X21" s="227">
        <v>0</v>
      </c>
      <c r="Y21" s="227">
        <v>0</v>
      </c>
      <c r="Z21" s="227">
        <v>0</v>
      </c>
      <c r="AA21" s="227">
        <v>0</v>
      </c>
      <c r="AB21" s="227">
        <v>0</v>
      </c>
      <c r="AC21" s="227">
        <v>0</v>
      </c>
      <c r="AD21" s="228">
        <f t="shared" ref="AD21:AD84" si="2">SUM(E21:AC21)</f>
        <v>0</v>
      </c>
      <c r="AE21" s="229">
        <f t="shared" ref="AE21:AE84" si="3">IF(AD21=0,0,1)</f>
        <v>0</v>
      </c>
      <c r="AF21" s="230">
        <f t="shared" ref="AF21:AF84" si="4">SUMPRODUCT($E$17:$AC$17,E21:AC21)</f>
        <v>0</v>
      </c>
      <c r="AG21" s="222" t="s">
        <v>6051</v>
      </c>
      <c r="AH21" s="177">
        <f t="shared" ref="AH21:AH84" si="5">VLOOKUP(AG21,$AG$2:$AH$17,2,FALSE)</f>
        <v>3</v>
      </c>
    </row>
    <row r="22" spans="1:34" s="181" customFormat="1" x14ac:dyDescent="0.25">
      <c r="B22" s="225" t="s">
        <v>105</v>
      </c>
      <c r="C22" s="224" t="s">
        <v>106</v>
      </c>
      <c r="D22" s="227">
        <v>34425</v>
      </c>
      <c r="E22" s="227">
        <v>0</v>
      </c>
      <c r="F22" s="227">
        <v>0</v>
      </c>
      <c r="G22" s="227">
        <v>0</v>
      </c>
      <c r="H22" s="227">
        <v>0</v>
      </c>
      <c r="I22" s="227">
        <v>0</v>
      </c>
      <c r="J22" s="227">
        <v>0</v>
      </c>
      <c r="K22" s="227">
        <v>0</v>
      </c>
      <c r="L22" s="227">
        <v>0</v>
      </c>
      <c r="M22" s="227">
        <v>0</v>
      </c>
      <c r="N22" s="227">
        <v>0</v>
      </c>
      <c r="O22" s="227">
        <v>0</v>
      </c>
      <c r="P22" s="227">
        <v>0</v>
      </c>
      <c r="Q22" s="227">
        <v>0</v>
      </c>
      <c r="R22" s="227">
        <v>0</v>
      </c>
      <c r="S22" s="227">
        <v>0</v>
      </c>
      <c r="T22" s="227">
        <v>1</v>
      </c>
      <c r="U22" s="227">
        <v>0</v>
      </c>
      <c r="V22" s="227">
        <v>0</v>
      </c>
      <c r="W22" s="227">
        <v>0</v>
      </c>
      <c r="X22" s="227">
        <v>0</v>
      </c>
      <c r="Y22" s="227">
        <v>0</v>
      </c>
      <c r="Z22" s="227">
        <v>0</v>
      </c>
      <c r="AA22" s="227">
        <v>0</v>
      </c>
      <c r="AB22" s="227">
        <v>0</v>
      </c>
      <c r="AC22" s="227">
        <v>0</v>
      </c>
      <c r="AD22" s="228">
        <f t="shared" si="2"/>
        <v>1</v>
      </c>
      <c r="AE22" s="229">
        <f t="shared" si="3"/>
        <v>1</v>
      </c>
      <c r="AF22" s="230">
        <f t="shared" si="4"/>
        <v>2</v>
      </c>
      <c r="AG22" s="222" t="s">
        <v>6053</v>
      </c>
      <c r="AH22" s="177">
        <f t="shared" si="5"/>
        <v>3.6669999999999998</v>
      </c>
    </row>
    <row r="23" spans="1:34" s="181" customFormat="1" x14ac:dyDescent="0.25">
      <c r="B23" s="225" t="s">
        <v>107</v>
      </c>
      <c r="C23" s="224" t="s">
        <v>108</v>
      </c>
      <c r="D23" s="227">
        <v>34425</v>
      </c>
      <c r="E23" s="227">
        <v>0</v>
      </c>
      <c r="F23" s="227">
        <v>0</v>
      </c>
      <c r="G23" s="227">
        <v>0</v>
      </c>
      <c r="H23" s="227">
        <v>0</v>
      </c>
      <c r="I23" s="227">
        <v>0</v>
      </c>
      <c r="J23" s="227">
        <v>0</v>
      </c>
      <c r="K23" s="227">
        <v>0</v>
      </c>
      <c r="L23" s="227">
        <v>0</v>
      </c>
      <c r="M23" s="227">
        <v>1</v>
      </c>
      <c r="N23" s="227">
        <v>0</v>
      </c>
      <c r="O23" s="227">
        <v>0</v>
      </c>
      <c r="P23" s="227">
        <v>0</v>
      </c>
      <c r="Q23" s="227">
        <v>0</v>
      </c>
      <c r="R23" s="227">
        <v>0</v>
      </c>
      <c r="S23" s="227">
        <v>0</v>
      </c>
      <c r="T23" s="227">
        <v>0</v>
      </c>
      <c r="U23" s="227">
        <v>0</v>
      </c>
      <c r="V23" s="227">
        <v>0</v>
      </c>
      <c r="W23" s="227">
        <v>0</v>
      </c>
      <c r="X23" s="227">
        <v>0</v>
      </c>
      <c r="Y23" s="227">
        <v>0</v>
      </c>
      <c r="Z23" s="227">
        <v>0</v>
      </c>
      <c r="AA23" s="227">
        <v>0</v>
      </c>
      <c r="AB23" s="227">
        <v>0</v>
      </c>
      <c r="AC23" s="227">
        <v>0</v>
      </c>
      <c r="AD23" s="228">
        <f t="shared" si="2"/>
        <v>1</v>
      </c>
      <c r="AE23" s="229">
        <f t="shared" si="3"/>
        <v>1</v>
      </c>
      <c r="AF23" s="230">
        <f t="shared" si="4"/>
        <v>2</v>
      </c>
      <c r="AG23" s="222" t="s">
        <v>6048</v>
      </c>
      <c r="AH23" s="177">
        <f t="shared" si="5"/>
        <v>2.3330000000000002</v>
      </c>
    </row>
    <row r="24" spans="1:34" s="181" customFormat="1" x14ac:dyDescent="0.25">
      <c r="B24" s="225" t="s">
        <v>109</v>
      </c>
      <c r="C24" s="224" t="s">
        <v>110</v>
      </c>
      <c r="D24" s="227">
        <v>34425</v>
      </c>
      <c r="E24" s="227">
        <v>1</v>
      </c>
      <c r="F24" s="227">
        <v>0</v>
      </c>
      <c r="G24" s="227">
        <v>0</v>
      </c>
      <c r="H24" s="227">
        <v>0</v>
      </c>
      <c r="I24" s="227">
        <v>0</v>
      </c>
      <c r="J24" s="227">
        <v>0</v>
      </c>
      <c r="K24" s="227">
        <v>0</v>
      </c>
      <c r="L24" s="227">
        <v>0</v>
      </c>
      <c r="M24" s="227">
        <v>0</v>
      </c>
      <c r="N24" s="227">
        <v>0</v>
      </c>
      <c r="O24" s="227">
        <v>0</v>
      </c>
      <c r="P24" s="227">
        <v>0</v>
      </c>
      <c r="Q24" s="227">
        <v>0</v>
      </c>
      <c r="R24" s="227">
        <v>0</v>
      </c>
      <c r="S24" s="227">
        <v>0</v>
      </c>
      <c r="T24" s="227">
        <v>1</v>
      </c>
      <c r="U24" s="227">
        <v>0</v>
      </c>
      <c r="V24" s="227">
        <v>0</v>
      </c>
      <c r="W24" s="227">
        <v>0</v>
      </c>
      <c r="X24" s="227">
        <v>0</v>
      </c>
      <c r="Y24" s="227">
        <v>0</v>
      </c>
      <c r="Z24" s="227">
        <v>0</v>
      </c>
      <c r="AA24" s="227">
        <v>0</v>
      </c>
      <c r="AB24" s="227">
        <v>0</v>
      </c>
      <c r="AC24" s="227">
        <v>0</v>
      </c>
      <c r="AD24" s="228">
        <f t="shared" si="2"/>
        <v>2</v>
      </c>
      <c r="AE24" s="229">
        <f t="shared" si="3"/>
        <v>1</v>
      </c>
      <c r="AF24" s="230">
        <f t="shared" si="4"/>
        <v>3</v>
      </c>
      <c r="AG24" s="222" t="s">
        <v>6051</v>
      </c>
      <c r="AH24" s="177">
        <f t="shared" si="5"/>
        <v>3</v>
      </c>
    </row>
    <row r="25" spans="1:34" s="181" customFormat="1" x14ac:dyDescent="0.25">
      <c r="B25" s="225" t="s">
        <v>111</v>
      </c>
      <c r="C25" s="224" t="s">
        <v>112</v>
      </c>
      <c r="D25" s="227">
        <v>34425</v>
      </c>
      <c r="E25" s="227">
        <v>0</v>
      </c>
      <c r="F25" s="227">
        <v>0</v>
      </c>
      <c r="G25" s="227">
        <v>0</v>
      </c>
      <c r="H25" s="227">
        <v>0</v>
      </c>
      <c r="I25" s="227">
        <v>0</v>
      </c>
      <c r="J25" s="227">
        <v>0</v>
      </c>
      <c r="K25" s="227">
        <v>0</v>
      </c>
      <c r="L25" s="227">
        <v>0</v>
      </c>
      <c r="M25" s="227">
        <v>0</v>
      </c>
      <c r="N25" s="227">
        <v>0</v>
      </c>
      <c r="O25" s="227">
        <v>0</v>
      </c>
      <c r="P25" s="227">
        <v>0</v>
      </c>
      <c r="Q25" s="227">
        <v>0</v>
      </c>
      <c r="R25" s="227">
        <v>0</v>
      </c>
      <c r="S25" s="227">
        <v>0</v>
      </c>
      <c r="T25" s="227">
        <v>0</v>
      </c>
      <c r="U25" s="227">
        <v>0</v>
      </c>
      <c r="V25" s="227">
        <v>0</v>
      </c>
      <c r="W25" s="227">
        <v>0</v>
      </c>
      <c r="X25" s="227">
        <v>0</v>
      </c>
      <c r="Y25" s="227">
        <v>0</v>
      </c>
      <c r="Z25" s="227">
        <v>0</v>
      </c>
      <c r="AA25" s="227">
        <v>0</v>
      </c>
      <c r="AB25" s="227">
        <v>0</v>
      </c>
      <c r="AC25" s="227">
        <v>0</v>
      </c>
      <c r="AD25" s="228">
        <f t="shared" si="2"/>
        <v>0</v>
      </c>
      <c r="AE25" s="229">
        <f t="shared" si="3"/>
        <v>0</v>
      </c>
      <c r="AF25" s="230">
        <f t="shared" si="4"/>
        <v>0</v>
      </c>
      <c r="AG25" s="222" t="s">
        <v>6049</v>
      </c>
      <c r="AH25" s="177">
        <f t="shared" si="5"/>
        <v>3.3330000000000002</v>
      </c>
    </row>
    <row r="26" spans="1:34" s="181" customFormat="1" x14ac:dyDescent="0.25">
      <c r="B26" s="225" t="s">
        <v>113</v>
      </c>
      <c r="C26" s="224" t="s">
        <v>114</v>
      </c>
      <c r="D26" s="227">
        <v>34425</v>
      </c>
      <c r="E26" s="227">
        <v>1</v>
      </c>
      <c r="F26" s="227">
        <v>0</v>
      </c>
      <c r="G26" s="227">
        <v>1</v>
      </c>
      <c r="H26" s="227">
        <v>0</v>
      </c>
      <c r="I26" s="227">
        <v>0</v>
      </c>
      <c r="J26" s="227">
        <v>0</v>
      </c>
      <c r="K26" s="227">
        <v>0</v>
      </c>
      <c r="L26" s="227">
        <v>0</v>
      </c>
      <c r="M26" s="227">
        <v>0</v>
      </c>
      <c r="N26" s="227">
        <v>0</v>
      </c>
      <c r="O26" s="227">
        <v>0</v>
      </c>
      <c r="P26" s="227">
        <v>0</v>
      </c>
      <c r="Q26" s="227">
        <v>0</v>
      </c>
      <c r="R26" s="227">
        <v>0</v>
      </c>
      <c r="S26" s="227">
        <v>0</v>
      </c>
      <c r="T26" s="227">
        <v>0</v>
      </c>
      <c r="U26" s="227">
        <v>0</v>
      </c>
      <c r="V26" s="227">
        <v>0</v>
      </c>
      <c r="W26" s="227">
        <v>0</v>
      </c>
      <c r="X26" s="227">
        <v>0</v>
      </c>
      <c r="Y26" s="227">
        <v>0</v>
      </c>
      <c r="Z26" s="227">
        <v>0</v>
      </c>
      <c r="AA26" s="227">
        <v>0</v>
      </c>
      <c r="AB26" s="227">
        <v>0</v>
      </c>
      <c r="AC26" s="227">
        <v>0</v>
      </c>
      <c r="AD26" s="228">
        <f t="shared" si="2"/>
        <v>2</v>
      </c>
      <c r="AE26" s="229">
        <f t="shared" si="3"/>
        <v>1</v>
      </c>
      <c r="AF26" s="230">
        <f t="shared" si="4"/>
        <v>2</v>
      </c>
      <c r="AG26" s="222" t="s">
        <v>6046</v>
      </c>
      <c r="AH26" s="177" t="str">
        <f t="shared" si="5"/>
        <v>QQQ</v>
      </c>
    </row>
    <row r="27" spans="1:34" s="181" customFormat="1" x14ac:dyDescent="0.25">
      <c r="B27" s="225" t="s">
        <v>115</v>
      </c>
      <c r="C27" s="224" t="s">
        <v>116</v>
      </c>
      <c r="D27" s="227">
        <v>34425</v>
      </c>
      <c r="E27" s="227">
        <v>0</v>
      </c>
      <c r="F27" s="227">
        <v>0</v>
      </c>
      <c r="G27" s="227">
        <v>0</v>
      </c>
      <c r="H27" s="227">
        <v>0</v>
      </c>
      <c r="I27" s="227">
        <v>0</v>
      </c>
      <c r="J27" s="227">
        <v>0</v>
      </c>
      <c r="K27" s="227">
        <v>0</v>
      </c>
      <c r="L27" s="227">
        <v>0</v>
      </c>
      <c r="M27" s="227">
        <v>0</v>
      </c>
      <c r="N27" s="227">
        <v>0</v>
      </c>
      <c r="O27" s="227">
        <v>0</v>
      </c>
      <c r="P27" s="227">
        <v>0</v>
      </c>
      <c r="Q27" s="227">
        <v>0</v>
      </c>
      <c r="R27" s="227">
        <v>0</v>
      </c>
      <c r="S27" s="227">
        <v>0</v>
      </c>
      <c r="T27" s="227">
        <v>0</v>
      </c>
      <c r="U27" s="227">
        <v>0</v>
      </c>
      <c r="V27" s="227">
        <v>0</v>
      </c>
      <c r="W27" s="227">
        <v>0</v>
      </c>
      <c r="X27" s="227">
        <v>0</v>
      </c>
      <c r="Y27" s="227">
        <v>0</v>
      </c>
      <c r="Z27" s="227">
        <v>0</v>
      </c>
      <c r="AA27" s="227">
        <v>0</v>
      </c>
      <c r="AB27" s="227">
        <v>0</v>
      </c>
      <c r="AC27" s="227">
        <v>0</v>
      </c>
      <c r="AD27" s="228">
        <f t="shared" si="2"/>
        <v>0</v>
      </c>
      <c r="AE27" s="229">
        <f t="shared" si="3"/>
        <v>0</v>
      </c>
      <c r="AF27" s="230">
        <f t="shared" si="4"/>
        <v>0</v>
      </c>
      <c r="AG27" s="222" t="s">
        <v>6053</v>
      </c>
      <c r="AH27" s="177">
        <f t="shared" si="5"/>
        <v>3.6669999999999998</v>
      </c>
    </row>
    <row r="28" spans="1:34" s="181" customFormat="1" x14ac:dyDescent="0.25">
      <c r="A28" s="231" t="s">
        <v>5136</v>
      </c>
      <c r="B28" s="232" t="s">
        <v>5137</v>
      </c>
      <c r="C28" s="232" t="s">
        <v>5138</v>
      </c>
      <c r="D28" s="233">
        <v>34425</v>
      </c>
      <c r="E28" s="227">
        <v>0</v>
      </c>
      <c r="F28" s="227">
        <v>1</v>
      </c>
      <c r="G28" s="227">
        <v>0</v>
      </c>
      <c r="H28" s="227">
        <v>1</v>
      </c>
      <c r="I28" s="227">
        <v>1</v>
      </c>
      <c r="J28" s="227">
        <v>0</v>
      </c>
      <c r="K28" s="227">
        <v>0</v>
      </c>
      <c r="L28" s="227">
        <v>1</v>
      </c>
      <c r="M28" s="227">
        <v>1</v>
      </c>
      <c r="N28" s="227">
        <v>0</v>
      </c>
      <c r="O28" s="227">
        <v>0</v>
      </c>
      <c r="P28" s="227">
        <v>0</v>
      </c>
      <c r="Q28" s="227">
        <v>0</v>
      </c>
      <c r="R28" s="227">
        <v>1</v>
      </c>
      <c r="S28" s="227">
        <v>0</v>
      </c>
      <c r="T28" s="227">
        <v>0</v>
      </c>
      <c r="U28" s="227">
        <v>0</v>
      </c>
      <c r="V28" s="227">
        <v>0</v>
      </c>
      <c r="W28" s="227">
        <v>0</v>
      </c>
      <c r="X28" s="227">
        <v>0</v>
      </c>
      <c r="Y28" s="227">
        <v>0</v>
      </c>
      <c r="Z28" s="227">
        <v>0</v>
      </c>
      <c r="AA28" s="227">
        <v>0</v>
      </c>
      <c r="AB28" s="227">
        <v>0</v>
      </c>
      <c r="AC28" s="227">
        <v>0</v>
      </c>
      <c r="AD28" s="228">
        <f t="shared" si="2"/>
        <v>6</v>
      </c>
      <c r="AE28" s="229">
        <f t="shared" si="3"/>
        <v>1</v>
      </c>
      <c r="AF28" s="230">
        <f t="shared" si="4"/>
        <v>7</v>
      </c>
      <c r="AG28" s="222" t="s">
        <v>5136</v>
      </c>
      <c r="AH28" s="177">
        <f t="shared" si="5"/>
        <v>4</v>
      </c>
    </row>
    <row r="29" spans="1:34" s="181" customFormat="1" x14ac:dyDescent="0.25">
      <c r="B29" s="225" t="s">
        <v>117</v>
      </c>
      <c r="C29" s="224" t="s">
        <v>118</v>
      </c>
      <c r="D29" s="227">
        <v>34425</v>
      </c>
      <c r="E29" s="227">
        <v>0</v>
      </c>
      <c r="F29" s="227">
        <v>0</v>
      </c>
      <c r="G29" s="227">
        <v>0</v>
      </c>
      <c r="H29" s="227">
        <v>0</v>
      </c>
      <c r="I29" s="227">
        <v>0</v>
      </c>
      <c r="J29" s="227">
        <v>0</v>
      </c>
      <c r="K29" s="227">
        <v>0</v>
      </c>
      <c r="L29" s="227">
        <v>0</v>
      </c>
      <c r="M29" s="227">
        <v>0</v>
      </c>
      <c r="N29" s="227">
        <v>0</v>
      </c>
      <c r="O29" s="227">
        <v>0</v>
      </c>
      <c r="P29" s="227">
        <v>0</v>
      </c>
      <c r="Q29" s="227">
        <v>0</v>
      </c>
      <c r="R29" s="227">
        <v>0</v>
      </c>
      <c r="S29" s="227">
        <v>0</v>
      </c>
      <c r="T29" s="227">
        <v>0</v>
      </c>
      <c r="U29" s="227">
        <v>0</v>
      </c>
      <c r="V29" s="227">
        <v>0</v>
      </c>
      <c r="W29" s="227">
        <v>0</v>
      </c>
      <c r="X29" s="227">
        <v>0</v>
      </c>
      <c r="Y29" s="227">
        <v>0</v>
      </c>
      <c r="Z29" s="227">
        <v>0</v>
      </c>
      <c r="AA29" s="227">
        <v>0</v>
      </c>
      <c r="AB29" s="227">
        <v>0</v>
      </c>
      <c r="AC29" s="227">
        <v>0</v>
      </c>
      <c r="AD29" s="228">
        <f t="shared" si="2"/>
        <v>0</v>
      </c>
      <c r="AE29" s="229">
        <f t="shared" si="3"/>
        <v>0</v>
      </c>
      <c r="AF29" s="230">
        <f t="shared" si="4"/>
        <v>0</v>
      </c>
      <c r="AG29" s="222" t="s">
        <v>5136</v>
      </c>
      <c r="AH29" s="177">
        <f t="shared" si="5"/>
        <v>4</v>
      </c>
    </row>
    <row r="30" spans="1:34" s="181" customFormat="1" x14ac:dyDescent="0.25">
      <c r="B30" s="225" t="s">
        <v>119</v>
      </c>
      <c r="C30" s="224" t="s">
        <v>120</v>
      </c>
      <c r="D30" s="227">
        <v>34425</v>
      </c>
      <c r="E30" s="227">
        <v>0</v>
      </c>
      <c r="F30" s="227">
        <v>0</v>
      </c>
      <c r="G30" s="227">
        <v>0</v>
      </c>
      <c r="H30" s="227">
        <v>0</v>
      </c>
      <c r="I30" s="227">
        <v>0</v>
      </c>
      <c r="J30" s="227">
        <v>0</v>
      </c>
      <c r="K30" s="227">
        <v>0</v>
      </c>
      <c r="L30" s="227">
        <v>0</v>
      </c>
      <c r="M30" s="227">
        <v>0</v>
      </c>
      <c r="N30" s="227">
        <v>0</v>
      </c>
      <c r="O30" s="227">
        <v>0</v>
      </c>
      <c r="P30" s="227">
        <v>0</v>
      </c>
      <c r="Q30" s="227">
        <v>0</v>
      </c>
      <c r="R30" s="227">
        <v>0</v>
      </c>
      <c r="S30" s="227">
        <v>0</v>
      </c>
      <c r="T30" s="227">
        <v>0</v>
      </c>
      <c r="U30" s="227">
        <v>0</v>
      </c>
      <c r="V30" s="227">
        <v>0</v>
      </c>
      <c r="W30" s="227">
        <v>0</v>
      </c>
      <c r="X30" s="227">
        <v>0</v>
      </c>
      <c r="Y30" s="227">
        <v>0</v>
      </c>
      <c r="Z30" s="227">
        <v>0</v>
      </c>
      <c r="AA30" s="227">
        <v>0</v>
      </c>
      <c r="AB30" s="227">
        <v>0</v>
      </c>
      <c r="AC30" s="227">
        <v>0</v>
      </c>
      <c r="AD30" s="228">
        <f t="shared" si="2"/>
        <v>0</v>
      </c>
      <c r="AE30" s="229">
        <f t="shared" si="3"/>
        <v>0</v>
      </c>
      <c r="AF30" s="230">
        <f t="shared" si="4"/>
        <v>0</v>
      </c>
      <c r="AG30" s="222" t="s">
        <v>6052</v>
      </c>
      <c r="AH30" s="177" t="str">
        <f t="shared" si="5"/>
        <v>WWW</v>
      </c>
    </row>
    <row r="31" spans="1:34" s="181" customFormat="1" x14ac:dyDescent="0.25">
      <c r="B31" s="225" t="s">
        <v>123</v>
      </c>
      <c r="C31" s="224" t="s">
        <v>124</v>
      </c>
      <c r="D31" s="227">
        <v>34425</v>
      </c>
      <c r="E31" s="227">
        <v>0</v>
      </c>
      <c r="F31" s="227">
        <v>0</v>
      </c>
      <c r="G31" s="227">
        <v>0</v>
      </c>
      <c r="H31" s="227">
        <v>0</v>
      </c>
      <c r="I31" s="227">
        <v>0</v>
      </c>
      <c r="J31" s="227">
        <v>0</v>
      </c>
      <c r="K31" s="227">
        <v>0</v>
      </c>
      <c r="L31" s="227">
        <v>0</v>
      </c>
      <c r="M31" s="227">
        <v>0</v>
      </c>
      <c r="N31" s="227">
        <v>0</v>
      </c>
      <c r="O31" s="227">
        <v>0</v>
      </c>
      <c r="P31" s="227">
        <v>0</v>
      </c>
      <c r="Q31" s="227">
        <v>0</v>
      </c>
      <c r="R31" s="227">
        <v>0</v>
      </c>
      <c r="S31" s="227">
        <v>0</v>
      </c>
      <c r="T31" s="227">
        <v>0</v>
      </c>
      <c r="U31" s="227">
        <v>0</v>
      </c>
      <c r="V31" s="227">
        <v>0</v>
      </c>
      <c r="W31" s="227">
        <v>0</v>
      </c>
      <c r="X31" s="227">
        <v>0</v>
      </c>
      <c r="Y31" s="227">
        <v>0</v>
      </c>
      <c r="Z31" s="227">
        <v>0</v>
      </c>
      <c r="AA31" s="227">
        <v>0</v>
      </c>
      <c r="AB31" s="227">
        <v>0</v>
      </c>
      <c r="AC31" s="227">
        <v>0</v>
      </c>
      <c r="AD31" s="228">
        <f t="shared" si="2"/>
        <v>0</v>
      </c>
      <c r="AE31" s="229">
        <f t="shared" si="3"/>
        <v>0</v>
      </c>
      <c r="AF31" s="230">
        <f t="shared" si="4"/>
        <v>0</v>
      </c>
      <c r="AG31" s="222" t="s">
        <v>6051</v>
      </c>
      <c r="AH31" s="177">
        <f t="shared" si="5"/>
        <v>3</v>
      </c>
    </row>
    <row r="32" spans="1:34" s="181" customFormat="1" x14ac:dyDescent="0.25">
      <c r="B32" s="225" t="s">
        <v>125</v>
      </c>
      <c r="C32" s="224" t="s">
        <v>126</v>
      </c>
      <c r="D32" s="227">
        <v>34425</v>
      </c>
      <c r="E32" s="227">
        <v>0</v>
      </c>
      <c r="F32" s="227">
        <v>0</v>
      </c>
      <c r="G32" s="227">
        <v>1</v>
      </c>
      <c r="H32" s="227">
        <v>0</v>
      </c>
      <c r="I32" s="227">
        <v>0</v>
      </c>
      <c r="J32" s="227">
        <v>1</v>
      </c>
      <c r="K32" s="227">
        <v>0</v>
      </c>
      <c r="L32" s="227">
        <v>1</v>
      </c>
      <c r="M32" s="227">
        <v>1</v>
      </c>
      <c r="N32" s="227">
        <v>0</v>
      </c>
      <c r="O32" s="227">
        <v>0</v>
      </c>
      <c r="P32" s="227">
        <v>0</v>
      </c>
      <c r="Q32" s="227">
        <v>1</v>
      </c>
      <c r="R32" s="227">
        <v>0</v>
      </c>
      <c r="S32" s="227">
        <v>1</v>
      </c>
      <c r="T32" s="227">
        <v>1</v>
      </c>
      <c r="U32" s="227">
        <v>0</v>
      </c>
      <c r="V32" s="227">
        <v>0</v>
      </c>
      <c r="W32" s="227">
        <v>0</v>
      </c>
      <c r="X32" s="227">
        <v>0</v>
      </c>
      <c r="Y32" s="227">
        <v>1</v>
      </c>
      <c r="Z32" s="227">
        <v>0</v>
      </c>
      <c r="AA32" s="227">
        <v>0</v>
      </c>
      <c r="AB32" s="227">
        <v>0</v>
      </c>
      <c r="AC32" s="227">
        <v>1</v>
      </c>
      <c r="AD32" s="228">
        <f t="shared" si="2"/>
        <v>9</v>
      </c>
      <c r="AE32" s="229">
        <f t="shared" si="3"/>
        <v>1</v>
      </c>
      <c r="AF32" s="230">
        <f t="shared" si="4"/>
        <v>11</v>
      </c>
      <c r="AG32" s="222" t="s">
        <v>6051</v>
      </c>
      <c r="AH32" s="177">
        <f t="shared" si="5"/>
        <v>3</v>
      </c>
    </row>
    <row r="33" spans="1:34" s="181" customFormat="1" x14ac:dyDescent="0.25">
      <c r="B33" s="225" t="s">
        <v>127</v>
      </c>
      <c r="C33" s="224" t="s">
        <v>128</v>
      </c>
      <c r="D33" s="227">
        <v>34425</v>
      </c>
      <c r="E33" s="227">
        <v>0</v>
      </c>
      <c r="F33" s="227">
        <v>1</v>
      </c>
      <c r="G33" s="227">
        <v>0</v>
      </c>
      <c r="H33" s="227">
        <v>1</v>
      </c>
      <c r="I33" s="227">
        <v>0</v>
      </c>
      <c r="J33" s="227">
        <v>0</v>
      </c>
      <c r="K33" s="227">
        <v>0</v>
      </c>
      <c r="L33" s="227">
        <v>0</v>
      </c>
      <c r="M33" s="227">
        <v>1</v>
      </c>
      <c r="N33" s="227">
        <v>0</v>
      </c>
      <c r="O33" s="227">
        <v>0</v>
      </c>
      <c r="P33" s="227">
        <v>0</v>
      </c>
      <c r="Q33" s="227">
        <v>0</v>
      </c>
      <c r="R33" s="227">
        <v>0</v>
      </c>
      <c r="S33" s="227">
        <v>0</v>
      </c>
      <c r="T33" s="227">
        <v>0</v>
      </c>
      <c r="U33" s="227">
        <v>0</v>
      </c>
      <c r="V33" s="227">
        <v>0</v>
      </c>
      <c r="W33" s="227">
        <v>0</v>
      </c>
      <c r="X33" s="227">
        <v>0</v>
      </c>
      <c r="Y33" s="227">
        <v>0</v>
      </c>
      <c r="Z33" s="227">
        <v>0</v>
      </c>
      <c r="AA33" s="227">
        <v>0</v>
      </c>
      <c r="AB33" s="227">
        <v>0</v>
      </c>
      <c r="AC33" s="227">
        <v>0</v>
      </c>
      <c r="AD33" s="228">
        <f t="shared" si="2"/>
        <v>3</v>
      </c>
      <c r="AE33" s="229">
        <f t="shared" si="3"/>
        <v>1</v>
      </c>
      <c r="AF33" s="230">
        <f t="shared" si="4"/>
        <v>4</v>
      </c>
      <c r="AG33" s="222" t="s">
        <v>6054</v>
      </c>
      <c r="AH33" s="177">
        <f t="shared" si="5"/>
        <v>2.6669999999999998</v>
      </c>
    </row>
    <row r="34" spans="1:34" s="181" customFormat="1" x14ac:dyDescent="0.25">
      <c r="B34" s="225" t="s">
        <v>129</v>
      </c>
      <c r="C34" s="224" t="s">
        <v>130</v>
      </c>
      <c r="D34" s="227">
        <v>34425</v>
      </c>
      <c r="E34" s="227">
        <v>0</v>
      </c>
      <c r="F34" s="227">
        <v>0</v>
      </c>
      <c r="G34" s="227">
        <v>0</v>
      </c>
      <c r="H34" s="227">
        <v>0</v>
      </c>
      <c r="I34" s="227">
        <v>0</v>
      </c>
      <c r="J34" s="227">
        <v>0</v>
      </c>
      <c r="K34" s="227">
        <v>0</v>
      </c>
      <c r="L34" s="227">
        <v>0</v>
      </c>
      <c r="M34" s="227">
        <v>0</v>
      </c>
      <c r="N34" s="227">
        <v>0</v>
      </c>
      <c r="O34" s="227">
        <v>0</v>
      </c>
      <c r="P34" s="227">
        <v>0</v>
      </c>
      <c r="Q34" s="227">
        <v>0</v>
      </c>
      <c r="R34" s="227">
        <v>0</v>
      </c>
      <c r="S34" s="227">
        <v>0</v>
      </c>
      <c r="T34" s="227">
        <v>0</v>
      </c>
      <c r="U34" s="227">
        <v>0</v>
      </c>
      <c r="V34" s="227">
        <v>0</v>
      </c>
      <c r="W34" s="227">
        <v>0</v>
      </c>
      <c r="X34" s="227">
        <v>0</v>
      </c>
      <c r="Y34" s="227">
        <v>0</v>
      </c>
      <c r="Z34" s="227">
        <v>0</v>
      </c>
      <c r="AA34" s="227">
        <v>0</v>
      </c>
      <c r="AB34" s="227">
        <v>0</v>
      </c>
      <c r="AC34" s="227">
        <v>0</v>
      </c>
      <c r="AD34" s="228">
        <f t="shared" si="2"/>
        <v>0</v>
      </c>
      <c r="AE34" s="229">
        <f t="shared" si="3"/>
        <v>0</v>
      </c>
      <c r="AF34" s="230">
        <f t="shared" si="4"/>
        <v>0</v>
      </c>
      <c r="AG34" s="222" t="s">
        <v>6049</v>
      </c>
      <c r="AH34" s="177">
        <f t="shared" si="5"/>
        <v>3.3330000000000002</v>
      </c>
    </row>
    <row r="35" spans="1:34" s="181" customFormat="1" x14ac:dyDescent="0.25">
      <c r="B35" s="225" t="s">
        <v>131</v>
      </c>
      <c r="C35" s="224" t="s">
        <v>132</v>
      </c>
      <c r="D35" s="227">
        <v>34425</v>
      </c>
      <c r="E35" s="227">
        <v>0</v>
      </c>
      <c r="F35" s="227">
        <v>0</v>
      </c>
      <c r="G35" s="227">
        <v>0</v>
      </c>
      <c r="H35" s="227">
        <v>0</v>
      </c>
      <c r="I35" s="227">
        <v>0</v>
      </c>
      <c r="J35" s="227">
        <v>0</v>
      </c>
      <c r="K35" s="227">
        <v>0</v>
      </c>
      <c r="L35" s="227">
        <v>0</v>
      </c>
      <c r="M35" s="227">
        <v>1</v>
      </c>
      <c r="N35" s="227">
        <v>0</v>
      </c>
      <c r="O35" s="227">
        <v>0</v>
      </c>
      <c r="P35" s="227">
        <v>0</v>
      </c>
      <c r="Q35" s="227">
        <v>0</v>
      </c>
      <c r="R35" s="227">
        <v>0</v>
      </c>
      <c r="S35" s="227">
        <v>0</v>
      </c>
      <c r="T35" s="227">
        <v>0</v>
      </c>
      <c r="U35" s="227">
        <v>0</v>
      </c>
      <c r="V35" s="227">
        <v>0</v>
      </c>
      <c r="W35" s="227">
        <v>0</v>
      </c>
      <c r="X35" s="227">
        <v>0</v>
      </c>
      <c r="Y35" s="227">
        <v>0</v>
      </c>
      <c r="Z35" s="227">
        <v>0</v>
      </c>
      <c r="AA35" s="227">
        <v>0</v>
      </c>
      <c r="AB35" s="227">
        <v>0</v>
      </c>
      <c r="AC35" s="227">
        <v>1</v>
      </c>
      <c r="AD35" s="228">
        <f t="shared" si="2"/>
        <v>2</v>
      </c>
      <c r="AE35" s="229">
        <f t="shared" si="3"/>
        <v>1</v>
      </c>
      <c r="AF35" s="230">
        <f t="shared" si="4"/>
        <v>3</v>
      </c>
      <c r="AG35" s="222" t="s">
        <v>6051</v>
      </c>
      <c r="AH35" s="177">
        <f t="shared" si="5"/>
        <v>3</v>
      </c>
    </row>
    <row r="36" spans="1:34" s="181" customFormat="1" x14ac:dyDescent="0.25">
      <c r="B36" s="225" t="s">
        <v>133</v>
      </c>
      <c r="C36" s="224" t="s">
        <v>134</v>
      </c>
      <c r="D36" s="227">
        <v>34425</v>
      </c>
      <c r="E36" s="227">
        <v>0</v>
      </c>
      <c r="F36" s="227">
        <v>0</v>
      </c>
      <c r="G36" s="227">
        <v>0</v>
      </c>
      <c r="H36" s="227">
        <v>0</v>
      </c>
      <c r="I36" s="227">
        <v>0</v>
      </c>
      <c r="J36" s="227">
        <v>0</v>
      </c>
      <c r="K36" s="227">
        <v>0</v>
      </c>
      <c r="L36" s="227">
        <v>0</v>
      </c>
      <c r="M36" s="227">
        <v>0</v>
      </c>
      <c r="N36" s="227">
        <v>0</v>
      </c>
      <c r="O36" s="227">
        <v>0</v>
      </c>
      <c r="P36" s="227">
        <v>0</v>
      </c>
      <c r="Q36" s="227">
        <v>0</v>
      </c>
      <c r="R36" s="227">
        <v>0</v>
      </c>
      <c r="S36" s="227">
        <v>0</v>
      </c>
      <c r="T36" s="227">
        <v>0</v>
      </c>
      <c r="U36" s="227">
        <v>0</v>
      </c>
      <c r="V36" s="227">
        <v>0</v>
      </c>
      <c r="W36" s="227">
        <v>0</v>
      </c>
      <c r="X36" s="227">
        <v>0</v>
      </c>
      <c r="Y36" s="227">
        <v>0</v>
      </c>
      <c r="Z36" s="227">
        <v>0</v>
      </c>
      <c r="AA36" s="227">
        <v>0</v>
      </c>
      <c r="AB36" s="227">
        <v>0</v>
      </c>
      <c r="AC36" s="227">
        <v>0</v>
      </c>
      <c r="AD36" s="228">
        <f t="shared" si="2"/>
        <v>0</v>
      </c>
      <c r="AE36" s="229">
        <f t="shared" si="3"/>
        <v>0</v>
      </c>
      <c r="AF36" s="230">
        <f t="shared" si="4"/>
        <v>0</v>
      </c>
      <c r="AG36" s="222" t="s">
        <v>6054</v>
      </c>
      <c r="AH36" s="177">
        <f t="shared" si="5"/>
        <v>2.6669999999999998</v>
      </c>
    </row>
    <row r="37" spans="1:34" s="181" customFormat="1" x14ac:dyDescent="0.25">
      <c r="B37" s="225" t="s">
        <v>135</v>
      </c>
      <c r="C37" s="224" t="s">
        <v>136</v>
      </c>
      <c r="D37" s="227">
        <v>34425</v>
      </c>
      <c r="E37" s="227">
        <v>1</v>
      </c>
      <c r="F37" s="227">
        <v>0</v>
      </c>
      <c r="G37" s="227">
        <v>0</v>
      </c>
      <c r="H37" s="227">
        <v>0</v>
      </c>
      <c r="I37" s="227">
        <v>0</v>
      </c>
      <c r="J37" s="227">
        <v>0</v>
      </c>
      <c r="K37" s="227">
        <v>0</v>
      </c>
      <c r="L37" s="227">
        <v>0</v>
      </c>
      <c r="M37" s="227">
        <v>0</v>
      </c>
      <c r="N37" s="227">
        <v>0</v>
      </c>
      <c r="O37" s="227">
        <v>0</v>
      </c>
      <c r="P37" s="227">
        <v>0</v>
      </c>
      <c r="Q37" s="227">
        <v>0</v>
      </c>
      <c r="R37" s="227">
        <v>0</v>
      </c>
      <c r="S37" s="227">
        <v>0</v>
      </c>
      <c r="T37" s="227">
        <v>0</v>
      </c>
      <c r="U37" s="227">
        <v>0</v>
      </c>
      <c r="V37" s="227">
        <v>0</v>
      </c>
      <c r="W37" s="227">
        <v>0</v>
      </c>
      <c r="X37" s="227">
        <v>0</v>
      </c>
      <c r="Y37" s="227">
        <v>0</v>
      </c>
      <c r="Z37" s="227">
        <v>0</v>
      </c>
      <c r="AA37" s="227">
        <v>0</v>
      </c>
      <c r="AB37" s="227">
        <v>0</v>
      </c>
      <c r="AC37" s="227">
        <v>0</v>
      </c>
      <c r="AD37" s="228">
        <f t="shared" si="2"/>
        <v>1</v>
      </c>
      <c r="AE37" s="229">
        <f t="shared" si="3"/>
        <v>1</v>
      </c>
      <c r="AF37" s="230">
        <f t="shared" si="4"/>
        <v>1</v>
      </c>
      <c r="AG37" s="222" t="s">
        <v>6053</v>
      </c>
      <c r="AH37" s="177">
        <f t="shared" si="5"/>
        <v>3.6669999999999998</v>
      </c>
    </row>
    <row r="38" spans="1:34" s="181" customFormat="1" x14ac:dyDescent="0.25">
      <c r="B38" s="225" t="s">
        <v>137</v>
      </c>
      <c r="C38" s="224" t="s">
        <v>138</v>
      </c>
      <c r="D38" s="227">
        <v>34425</v>
      </c>
      <c r="E38" s="227">
        <v>0</v>
      </c>
      <c r="F38" s="227">
        <v>0</v>
      </c>
      <c r="G38" s="227">
        <v>0</v>
      </c>
      <c r="H38" s="227">
        <v>0</v>
      </c>
      <c r="I38" s="227">
        <v>0</v>
      </c>
      <c r="J38" s="227">
        <v>0</v>
      </c>
      <c r="K38" s="227">
        <v>0</v>
      </c>
      <c r="L38" s="227">
        <v>0</v>
      </c>
      <c r="M38" s="227">
        <v>0</v>
      </c>
      <c r="N38" s="227">
        <v>0</v>
      </c>
      <c r="O38" s="227">
        <v>0</v>
      </c>
      <c r="P38" s="227">
        <v>0</v>
      </c>
      <c r="Q38" s="227">
        <v>1</v>
      </c>
      <c r="R38" s="227">
        <v>0</v>
      </c>
      <c r="S38" s="227">
        <v>1</v>
      </c>
      <c r="T38" s="227">
        <v>0</v>
      </c>
      <c r="U38" s="227">
        <v>0</v>
      </c>
      <c r="V38" s="227">
        <v>0</v>
      </c>
      <c r="W38" s="227">
        <v>0</v>
      </c>
      <c r="X38" s="227">
        <v>0</v>
      </c>
      <c r="Y38" s="227">
        <v>1</v>
      </c>
      <c r="Z38" s="227">
        <v>0</v>
      </c>
      <c r="AA38" s="227">
        <v>0</v>
      </c>
      <c r="AB38" s="227">
        <v>0</v>
      </c>
      <c r="AC38" s="227">
        <v>1</v>
      </c>
      <c r="AD38" s="228">
        <f t="shared" si="2"/>
        <v>4</v>
      </c>
      <c r="AE38" s="229">
        <f t="shared" si="3"/>
        <v>1</v>
      </c>
      <c r="AF38" s="230">
        <f t="shared" si="4"/>
        <v>4</v>
      </c>
      <c r="AG38" s="222" t="s">
        <v>6058</v>
      </c>
      <c r="AH38" s="177">
        <f t="shared" si="5"/>
        <v>1.333</v>
      </c>
    </row>
    <row r="39" spans="1:34" s="181" customFormat="1" x14ac:dyDescent="0.25">
      <c r="B39" s="225" t="s">
        <v>139</v>
      </c>
      <c r="C39" s="224" t="s">
        <v>140</v>
      </c>
      <c r="D39" s="227">
        <v>34425</v>
      </c>
      <c r="E39" s="227">
        <v>0</v>
      </c>
      <c r="F39" s="227">
        <v>0</v>
      </c>
      <c r="G39" s="227">
        <v>0</v>
      </c>
      <c r="H39" s="227">
        <v>0</v>
      </c>
      <c r="I39" s="227">
        <v>0</v>
      </c>
      <c r="J39" s="227">
        <v>0</v>
      </c>
      <c r="K39" s="227">
        <v>0</v>
      </c>
      <c r="L39" s="227">
        <v>0</v>
      </c>
      <c r="M39" s="227">
        <v>0</v>
      </c>
      <c r="N39" s="227">
        <v>0</v>
      </c>
      <c r="O39" s="227">
        <v>0</v>
      </c>
      <c r="P39" s="227">
        <v>0</v>
      </c>
      <c r="Q39" s="227">
        <v>0</v>
      </c>
      <c r="R39" s="227">
        <v>0</v>
      </c>
      <c r="S39" s="227">
        <v>0</v>
      </c>
      <c r="T39" s="227">
        <v>0</v>
      </c>
      <c r="U39" s="227">
        <v>0</v>
      </c>
      <c r="V39" s="227">
        <v>0</v>
      </c>
      <c r="W39" s="227">
        <v>0</v>
      </c>
      <c r="X39" s="227">
        <v>0</v>
      </c>
      <c r="Y39" s="227">
        <v>0</v>
      </c>
      <c r="Z39" s="227">
        <v>0</v>
      </c>
      <c r="AA39" s="227">
        <v>0</v>
      </c>
      <c r="AB39" s="227">
        <v>0</v>
      </c>
      <c r="AC39" s="227">
        <v>1</v>
      </c>
      <c r="AD39" s="228">
        <f t="shared" si="2"/>
        <v>1</v>
      </c>
      <c r="AE39" s="229">
        <f t="shared" si="3"/>
        <v>1</v>
      </c>
      <c r="AF39" s="230">
        <f t="shared" si="4"/>
        <v>1</v>
      </c>
      <c r="AG39" s="222" t="s">
        <v>6053</v>
      </c>
      <c r="AH39" s="177">
        <f t="shared" si="5"/>
        <v>3.6669999999999998</v>
      </c>
    </row>
    <row r="40" spans="1:34" s="181" customFormat="1" x14ac:dyDescent="0.25">
      <c r="B40" s="225" t="s">
        <v>141</v>
      </c>
      <c r="C40" s="224" t="s">
        <v>142</v>
      </c>
      <c r="D40" s="227">
        <v>34425</v>
      </c>
      <c r="E40" s="227">
        <v>0</v>
      </c>
      <c r="F40" s="227">
        <v>0</v>
      </c>
      <c r="G40" s="227">
        <v>1</v>
      </c>
      <c r="H40" s="227">
        <v>0</v>
      </c>
      <c r="I40" s="227">
        <v>0</v>
      </c>
      <c r="J40" s="227">
        <v>0</v>
      </c>
      <c r="K40" s="227">
        <v>0</v>
      </c>
      <c r="L40" s="227">
        <v>0</v>
      </c>
      <c r="M40" s="227">
        <v>1</v>
      </c>
      <c r="N40" s="227">
        <v>0</v>
      </c>
      <c r="O40" s="227">
        <v>0</v>
      </c>
      <c r="P40" s="227">
        <v>0</v>
      </c>
      <c r="Q40" s="227">
        <v>0</v>
      </c>
      <c r="R40" s="227">
        <v>0</v>
      </c>
      <c r="S40" s="227">
        <v>0</v>
      </c>
      <c r="T40" s="227">
        <v>0</v>
      </c>
      <c r="U40" s="227">
        <v>0</v>
      </c>
      <c r="V40" s="227">
        <v>0</v>
      </c>
      <c r="W40" s="227">
        <v>0</v>
      </c>
      <c r="X40" s="227">
        <v>0</v>
      </c>
      <c r="Y40" s="227">
        <v>0</v>
      </c>
      <c r="Z40" s="227">
        <v>0</v>
      </c>
      <c r="AA40" s="227">
        <v>0</v>
      </c>
      <c r="AB40" s="227">
        <v>0</v>
      </c>
      <c r="AC40" s="227">
        <v>0</v>
      </c>
      <c r="AD40" s="228">
        <f t="shared" si="2"/>
        <v>2</v>
      </c>
      <c r="AE40" s="229">
        <f t="shared" si="3"/>
        <v>1</v>
      </c>
      <c r="AF40" s="230">
        <f t="shared" si="4"/>
        <v>3</v>
      </c>
      <c r="AG40" s="222" t="s">
        <v>6049</v>
      </c>
      <c r="AH40" s="177">
        <f t="shared" si="5"/>
        <v>3.3330000000000002</v>
      </c>
    </row>
    <row r="41" spans="1:34" s="181" customFormat="1" x14ac:dyDescent="0.25">
      <c r="A41" s="231" t="s">
        <v>5136</v>
      </c>
      <c r="B41" s="232" t="s">
        <v>5139</v>
      </c>
      <c r="C41" s="232" t="s">
        <v>5140</v>
      </c>
      <c r="D41" s="233">
        <v>34425</v>
      </c>
      <c r="E41" s="227">
        <v>0</v>
      </c>
      <c r="F41" s="227">
        <v>0</v>
      </c>
      <c r="G41" s="227">
        <v>0</v>
      </c>
      <c r="H41" s="227">
        <v>0</v>
      </c>
      <c r="I41" s="227">
        <v>0</v>
      </c>
      <c r="J41" s="227">
        <v>0</v>
      </c>
      <c r="K41" s="227">
        <v>0</v>
      </c>
      <c r="L41" s="227">
        <v>0</v>
      </c>
      <c r="M41" s="227">
        <v>1</v>
      </c>
      <c r="N41" s="227">
        <v>0</v>
      </c>
      <c r="O41" s="227">
        <v>0</v>
      </c>
      <c r="P41" s="227">
        <v>0</v>
      </c>
      <c r="Q41" s="227">
        <v>0</v>
      </c>
      <c r="R41" s="227">
        <v>0</v>
      </c>
      <c r="S41" s="227">
        <v>0</v>
      </c>
      <c r="T41" s="227">
        <v>0</v>
      </c>
      <c r="U41" s="227">
        <v>0</v>
      </c>
      <c r="V41" s="227">
        <v>0</v>
      </c>
      <c r="W41" s="227">
        <v>0</v>
      </c>
      <c r="X41" s="227">
        <v>0</v>
      </c>
      <c r="Y41" s="227">
        <v>0</v>
      </c>
      <c r="Z41" s="227">
        <v>0</v>
      </c>
      <c r="AA41" s="227">
        <v>0</v>
      </c>
      <c r="AB41" s="227">
        <v>0</v>
      </c>
      <c r="AC41" s="227">
        <v>0</v>
      </c>
      <c r="AD41" s="228">
        <f t="shared" si="2"/>
        <v>1</v>
      </c>
      <c r="AE41" s="229">
        <f t="shared" si="3"/>
        <v>1</v>
      </c>
      <c r="AF41" s="230">
        <f t="shared" si="4"/>
        <v>2</v>
      </c>
      <c r="AG41" s="222" t="s">
        <v>5136</v>
      </c>
      <c r="AH41" s="177">
        <f t="shared" si="5"/>
        <v>4</v>
      </c>
    </row>
    <row r="42" spans="1:34" s="181" customFormat="1" x14ac:dyDescent="0.25">
      <c r="A42" s="231" t="s">
        <v>5136</v>
      </c>
      <c r="B42" s="232" t="s">
        <v>5141</v>
      </c>
      <c r="C42" s="232" t="s">
        <v>5142</v>
      </c>
      <c r="D42" s="233">
        <v>34425</v>
      </c>
      <c r="E42" s="227">
        <v>1</v>
      </c>
      <c r="F42" s="227">
        <v>0</v>
      </c>
      <c r="G42" s="227">
        <v>1</v>
      </c>
      <c r="H42" s="227">
        <v>0</v>
      </c>
      <c r="I42" s="227">
        <v>0</v>
      </c>
      <c r="J42" s="227">
        <v>1</v>
      </c>
      <c r="K42" s="227">
        <v>0</v>
      </c>
      <c r="L42" s="227">
        <v>1</v>
      </c>
      <c r="M42" s="227">
        <v>1</v>
      </c>
      <c r="N42" s="227">
        <v>0</v>
      </c>
      <c r="O42" s="227">
        <v>0</v>
      </c>
      <c r="P42" s="227">
        <v>0</v>
      </c>
      <c r="Q42" s="227">
        <v>1</v>
      </c>
      <c r="R42" s="227">
        <v>0</v>
      </c>
      <c r="S42" s="227">
        <v>1</v>
      </c>
      <c r="T42" s="227">
        <v>1</v>
      </c>
      <c r="U42" s="227">
        <v>0</v>
      </c>
      <c r="V42" s="227">
        <v>0</v>
      </c>
      <c r="W42" s="227">
        <v>0</v>
      </c>
      <c r="X42" s="227">
        <v>0</v>
      </c>
      <c r="Y42" s="227">
        <v>1</v>
      </c>
      <c r="Z42" s="227">
        <v>0</v>
      </c>
      <c r="AA42" s="227">
        <v>0</v>
      </c>
      <c r="AB42" s="227">
        <v>0</v>
      </c>
      <c r="AC42" s="227">
        <v>0</v>
      </c>
      <c r="AD42" s="228">
        <f t="shared" si="2"/>
        <v>9</v>
      </c>
      <c r="AE42" s="229">
        <f t="shared" si="3"/>
        <v>1</v>
      </c>
      <c r="AF42" s="230">
        <f t="shared" si="4"/>
        <v>11</v>
      </c>
      <c r="AG42" s="222" t="s">
        <v>5136</v>
      </c>
      <c r="AH42" s="177">
        <f t="shared" si="5"/>
        <v>4</v>
      </c>
    </row>
    <row r="43" spans="1:34" s="181" customFormat="1" x14ac:dyDescent="0.25">
      <c r="B43" s="225" t="s">
        <v>143</v>
      </c>
      <c r="C43" s="224" t="s">
        <v>144</v>
      </c>
      <c r="D43" s="227">
        <v>34425</v>
      </c>
      <c r="E43" s="227">
        <v>0</v>
      </c>
      <c r="F43" s="227">
        <v>0</v>
      </c>
      <c r="G43" s="227">
        <v>0</v>
      </c>
      <c r="H43" s="227">
        <v>0</v>
      </c>
      <c r="I43" s="227">
        <v>0</v>
      </c>
      <c r="J43" s="227">
        <v>0</v>
      </c>
      <c r="K43" s="227">
        <v>0</v>
      </c>
      <c r="L43" s="227">
        <v>0</v>
      </c>
      <c r="M43" s="227">
        <v>1</v>
      </c>
      <c r="N43" s="227">
        <v>0</v>
      </c>
      <c r="O43" s="227">
        <v>0</v>
      </c>
      <c r="P43" s="227">
        <v>0</v>
      </c>
      <c r="Q43" s="227">
        <v>0</v>
      </c>
      <c r="R43" s="227">
        <v>0</v>
      </c>
      <c r="S43" s="227">
        <v>0</v>
      </c>
      <c r="T43" s="227">
        <v>0</v>
      </c>
      <c r="U43" s="227">
        <v>0</v>
      </c>
      <c r="V43" s="227">
        <v>0</v>
      </c>
      <c r="W43" s="227">
        <v>0</v>
      </c>
      <c r="X43" s="227">
        <v>0</v>
      </c>
      <c r="Y43" s="227">
        <v>0</v>
      </c>
      <c r="Z43" s="227">
        <v>0</v>
      </c>
      <c r="AA43" s="227">
        <v>0</v>
      </c>
      <c r="AB43" s="227">
        <v>0</v>
      </c>
      <c r="AC43" s="227">
        <v>0</v>
      </c>
      <c r="AD43" s="228">
        <f t="shared" si="2"/>
        <v>1</v>
      </c>
      <c r="AE43" s="229">
        <f t="shared" si="3"/>
        <v>1</v>
      </c>
      <c r="AF43" s="230">
        <f t="shared" si="4"/>
        <v>2</v>
      </c>
      <c r="AG43" s="222" t="s">
        <v>6047</v>
      </c>
      <c r="AH43" s="177">
        <f t="shared" si="5"/>
        <v>1.667</v>
      </c>
    </row>
    <row r="44" spans="1:34" s="181" customFormat="1" x14ac:dyDescent="0.25">
      <c r="B44" s="225" t="s">
        <v>145</v>
      </c>
      <c r="C44" s="224" t="s">
        <v>146</v>
      </c>
      <c r="D44" s="227">
        <v>34425</v>
      </c>
      <c r="E44" s="227">
        <v>0</v>
      </c>
      <c r="F44" s="227">
        <v>0</v>
      </c>
      <c r="G44" s="227">
        <v>1</v>
      </c>
      <c r="H44" s="227">
        <v>0</v>
      </c>
      <c r="I44" s="227">
        <v>1</v>
      </c>
      <c r="J44" s="227">
        <v>0</v>
      </c>
      <c r="K44" s="227">
        <v>0</v>
      </c>
      <c r="L44" s="227">
        <v>0</v>
      </c>
      <c r="M44" s="227">
        <v>1</v>
      </c>
      <c r="N44" s="227">
        <v>0</v>
      </c>
      <c r="O44" s="227">
        <v>0</v>
      </c>
      <c r="P44" s="227">
        <v>1</v>
      </c>
      <c r="Q44" s="227">
        <v>0</v>
      </c>
      <c r="R44" s="227">
        <v>1</v>
      </c>
      <c r="S44" s="227">
        <v>0</v>
      </c>
      <c r="T44" s="227">
        <v>1</v>
      </c>
      <c r="U44" s="227">
        <v>0</v>
      </c>
      <c r="V44" s="227">
        <v>0</v>
      </c>
      <c r="W44" s="227">
        <v>0</v>
      </c>
      <c r="X44" s="227">
        <v>1</v>
      </c>
      <c r="Y44" s="227">
        <v>0</v>
      </c>
      <c r="Z44" s="227">
        <v>0</v>
      </c>
      <c r="AA44" s="227">
        <v>0</v>
      </c>
      <c r="AB44" s="227">
        <v>0</v>
      </c>
      <c r="AC44" s="227">
        <v>0</v>
      </c>
      <c r="AD44" s="228">
        <f t="shared" si="2"/>
        <v>7</v>
      </c>
      <c r="AE44" s="229">
        <f t="shared" si="3"/>
        <v>1</v>
      </c>
      <c r="AF44" s="230">
        <f t="shared" si="4"/>
        <v>9</v>
      </c>
      <c r="AG44" s="222" t="s">
        <v>6051</v>
      </c>
      <c r="AH44" s="177">
        <f t="shared" si="5"/>
        <v>3</v>
      </c>
    </row>
    <row r="45" spans="1:34" s="181" customFormat="1" x14ac:dyDescent="0.25">
      <c r="B45" s="225" t="s">
        <v>147</v>
      </c>
      <c r="C45" s="224" t="s">
        <v>148</v>
      </c>
      <c r="D45" s="227">
        <v>34425</v>
      </c>
      <c r="E45" s="227">
        <v>0</v>
      </c>
      <c r="F45" s="227">
        <v>0</v>
      </c>
      <c r="G45" s="227">
        <v>1</v>
      </c>
      <c r="H45" s="227">
        <v>0</v>
      </c>
      <c r="I45" s="227">
        <v>0</v>
      </c>
      <c r="J45" s="227">
        <v>0</v>
      </c>
      <c r="K45" s="227">
        <v>0</v>
      </c>
      <c r="L45" s="227">
        <v>0</v>
      </c>
      <c r="M45" s="227">
        <v>1</v>
      </c>
      <c r="N45" s="227">
        <v>0</v>
      </c>
      <c r="O45" s="227">
        <v>0</v>
      </c>
      <c r="P45" s="227">
        <v>0</v>
      </c>
      <c r="Q45" s="227">
        <v>1</v>
      </c>
      <c r="R45" s="227">
        <v>0</v>
      </c>
      <c r="S45" s="227">
        <v>1</v>
      </c>
      <c r="T45" s="227">
        <v>1</v>
      </c>
      <c r="U45" s="227">
        <v>0</v>
      </c>
      <c r="V45" s="227">
        <v>1</v>
      </c>
      <c r="W45" s="227">
        <v>0</v>
      </c>
      <c r="X45" s="227">
        <v>0</v>
      </c>
      <c r="Y45" s="227">
        <v>1</v>
      </c>
      <c r="Z45" s="227">
        <v>0</v>
      </c>
      <c r="AA45" s="227">
        <v>0</v>
      </c>
      <c r="AB45" s="227">
        <v>0</v>
      </c>
      <c r="AC45" s="227">
        <v>1</v>
      </c>
      <c r="AD45" s="228">
        <f t="shared" si="2"/>
        <v>8</v>
      </c>
      <c r="AE45" s="229">
        <f t="shared" si="3"/>
        <v>1</v>
      </c>
      <c r="AF45" s="230">
        <f t="shared" si="4"/>
        <v>10</v>
      </c>
      <c r="AG45" s="222" t="s">
        <v>5136</v>
      </c>
      <c r="AH45" s="177">
        <f t="shared" si="5"/>
        <v>4</v>
      </c>
    </row>
    <row r="46" spans="1:34" s="181" customFormat="1" x14ac:dyDescent="0.25">
      <c r="A46" s="231" t="s">
        <v>5136</v>
      </c>
      <c r="B46" s="232" t="s">
        <v>5143</v>
      </c>
      <c r="C46" s="232" t="s">
        <v>5144</v>
      </c>
      <c r="D46" s="233">
        <v>34425</v>
      </c>
      <c r="E46" s="227">
        <v>0</v>
      </c>
      <c r="F46" s="227">
        <v>0</v>
      </c>
      <c r="G46" s="227">
        <v>0</v>
      </c>
      <c r="H46" s="227">
        <v>0</v>
      </c>
      <c r="I46" s="227">
        <v>0</v>
      </c>
      <c r="J46" s="227">
        <v>0</v>
      </c>
      <c r="K46" s="227">
        <v>0</v>
      </c>
      <c r="L46" s="227">
        <v>0</v>
      </c>
      <c r="M46" s="227">
        <v>0</v>
      </c>
      <c r="N46" s="227">
        <v>0</v>
      </c>
      <c r="O46" s="227">
        <v>0</v>
      </c>
      <c r="P46" s="227">
        <v>0</v>
      </c>
      <c r="Q46" s="227">
        <v>0</v>
      </c>
      <c r="R46" s="227">
        <v>0</v>
      </c>
      <c r="S46" s="227">
        <v>0</v>
      </c>
      <c r="T46" s="227">
        <v>0</v>
      </c>
      <c r="U46" s="227">
        <v>0</v>
      </c>
      <c r="V46" s="227">
        <v>0</v>
      </c>
      <c r="W46" s="227">
        <v>0</v>
      </c>
      <c r="X46" s="227">
        <v>0</v>
      </c>
      <c r="Y46" s="227">
        <v>0</v>
      </c>
      <c r="Z46" s="227">
        <v>0</v>
      </c>
      <c r="AA46" s="227">
        <v>0</v>
      </c>
      <c r="AB46" s="227">
        <v>1</v>
      </c>
      <c r="AC46" s="227">
        <v>0</v>
      </c>
      <c r="AD46" s="228">
        <f t="shared" si="2"/>
        <v>1</v>
      </c>
      <c r="AE46" s="229">
        <f t="shared" si="3"/>
        <v>1</v>
      </c>
      <c r="AF46" s="230">
        <f t="shared" si="4"/>
        <v>1</v>
      </c>
      <c r="AG46" s="222" t="s">
        <v>5136</v>
      </c>
      <c r="AH46" s="177">
        <f t="shared" si="5"/>
        <v>4</v>
      </c>
    </row>
    <row r="47" spans="1:34" s="181" customFormat="1" x14ac:dyDescent="0.25">
      <c r="B47" s="225" t="s">
        <v>149</v>
      </c>
      <c r="C47" s="224" t="s">
        <v>150</v>
      </c>
      <c r="D47" s="227">
        <v>34425</v>
      </c>
      <c r="E47" s="227">
        <v>0</v>
      </c>
      <c r="F47" s="227">
        <v>0</v>
      </c>
      <c r="G47" s="227">
        <v>0</v>
      </c>
      <c r="H47" s="227">
        <v>0</v>
      </c>
      <c r="I47" s="227">
        <v>0</v>
      </c>
      <c r="J47" s="227">
        <v>0</v>
      </c>
      <c r="K47" s="227">
        <v>0</v>
      </c>
      <c r="L47" s="227">
        <v>0</v>
      </c>
      <c r="M47" s="227">
        <v>1</v>
      </c>
      <c r="N47" s="227">
        <v>0</v>
      </c>
      <c r="O47" s="227">
        <v>0</v>
      </c>
      <c r="P47" s="227">
        <v>0</v>
      </c>
      <c r="Q47" s="227">
        <v>0</v>
      </c>
      <c r="R47" s="227">
        <v>0</v>
      </c>
      <c r="S47" s="227">
        <v>0</v>
      </c>
      <c r="T47" s="227">
        <v>0</v>
      </c>
      <c r="U47" s="227">
        <v>0</v>
      </c>
      <c r="V47" s="227">
        <v>0</v>
      </c>
      <c r="W47" s="227">
        <v>0</v>
      </c>
      <c r="X47" s="227">
        <v>0</v>
      </c>
      <c r="Y47" s="227">
        <v>0</v>
      </c>
      <c r="Z47" s="227">
        <v>0</v>
      </c>
      <c r="AA47" s="227">
        <v>0</v>
      </c>
      <c r="AB47" s="227">
        <v>0</v>
      </c>
      <c r="AC47" s="227">
        <v>0</v>
      </c>
      <c r="AD47" s="228">
        <f t="shared" si="2"/>
        <v>1</v>
      </c>
      <c r="AE47" s="229">
        <f t="shared" si="3"/>
        <v>1</v>
      </c>
      <c r="AF47" s="230">
        <f t="shared" si="4"/>
        <v>2</v>
      </c>
      <c r="AG47" s="222" t="s">
        <v>6046</v>
      </c>
      <c r="AH47" s="177" t="str">
        <f t="shared" si="5"/>
        <v>QQQ</v>
      </c>
    </row>
    <row r="48" spans="1:34" s="181" customFormat="1" x14ac:dyDescent="0.25">
      <c r="B48" s="225" t="s">
        <v>151</v>
      </c>
      <c r="C48" s="224" t="s">
        <v>152</v>
      </c>
      <c r="D48" s="227">
        <v>34425</v>
      </c>
      <c r="E48" s="227">
        <v>0</v>
      </c>
      <c r="F48" s="227">
        <v>0</v>
      </c>
      <c r="G48" s="227">
        <v>0</v>
      </c>
      <c r="H48" s="227">
        <v>0</v>
      </c>
      <c r="I48" s="227">
        <v>0</v>
      </c>
      <c r="J48" s="227">
        <v>0</v>
      </c>
      <c r="K48" s="227">
        <v>0</v>
      </c>
      <c r="L48" s="227">
        <v>0</v>
      </c>
      <c r="M48" s="227">
        <v>1</v>
      </c>
      <c r="N48" s="227">
        <v>0</v>
      </c>
      <c r="O48" s="227">
        <v>0</v>
      </c>
      <c r="P48" s="227">
        <v>0</v>
      </c>
      <c r="Q48" s="227">
        <v>0</v>
      </c>
      <c r="R48" s="227">
        <v>0</v>
      </c>
      <c r="S48" s="227">
        <v>0</v>
      </c>
      <c r="T48" s="227">
        <v>1</v>
      </c>
      <c r="U48" s="227">
        <v>0</v>
      </c>
      <c r="V48" s="227">
        <v>0</v>
      </c>
      <c r="W48" s="227">
        <v>0</v>
      </c>
      <c r="X48" s="227">
        <v>0</v>
      </c>
      <c r="Y48" s="227">
        <v>0</v>
      </c>
      <c r="Z48" s="227">
        <v>0</v>
      </c>
      <c r="AA48" s="227">
        <v>0</v>
      </c>
      <c r="AB48" s="227">
        <v>0</v>
      </c>
      <c r="AC48" s="227">
        <v>0</v>
      </c>
      <c r="AD48" s="228">
        <f t="shared" si="2"/>
        <v>2</v>
      </c>
      <c r="AE48" s="229">
        <f t="shared" si="3"/>
        <v>1</v>
      </c>
      <c r="AF48" s="230">
        <f t="shared" si="4"/>
        <v>4</v>
      </c>
      <c r="AG48" s="222" t="s">
        <v>5136</v>
      </c>
      <c r="AH48" s="177">
        <f t="shared" si="5"/>
        <v>4</v>
      </c>
    </row>
    <row r="49" spans="1:34" s="181" customFormat="1" x14ac:dyDescent="0.25">
      <c r="B49" s="225" t="s">
        <v>153</v>
      </c>
      <c r="C49" s="224" t="s">
        <v>154</v>
      </c>
      <c r="D49" s="227">
        <v>34425</v>
      </c>
      <c r="E49" s="227">
        <v>0</v>
      </c>
      <c r="F49" s="227">
        <v>0</v>
      </c>
      <c r="G49" s="227">
        <v>0</v>
      </c>
      <c r="H49" s="227">
        <v>0</v>
      </c>
      <c r="I49" s="227">
        <v>0</v>
      </c>
      <c r="J49" s="227">
        <v>0</v>
      </c>
      <c r="K49" s="227">
        <v>0</v>
      </c>
      <c r="L49" s="227">
        <v>0</v>
      </c>
      <c r="M49" s="227">
        <v>0</v>
      </c>
      <c r="N49" s="227">
        <v>0</v>
      </c>
      <c r="O49" s="227">
        <v>0</v>
      </c>
      <c r="P49" s="227">
        <v>0</v>
      </c>
      <c r="Q49" s="227">
        <v>0</v>
      </c>
      <c r="R49" s="227">
        <v>0</v>
      </c>
      <c r="S49" s="227">
        <v>0</v>
      </c>
      <c r="T49" s="227">
        <v>1</v>
      </c>
      <c r="U49" s="227">
        <v>0</v>
      </c>
      <c r="V49" s="227">
        <v>0</v>
      </c>
      <c r="W49" s="227">
        <v>1</v>
      </c>
      <c r="X49" s="227">
        <v>0</v>
      </c>
      <c r="Y49" s="227">
        <v>0</v>
      </c>
      <c r="Z49" s="227">
        <v>0</v>
      </c>
      <c r="AA49" s="227">
        <v>0</v>
      </c>
      <c r="AB49" s="227">
        <v>0</v>
      </c>
      <c r="AC49" s="227">
        <v>0</v>
      </c>
      <c r="AD49" s="228">
        <f t="shared" si="2"/>
        <v>2</v>
      </c>
      <c r="AE49" s="229">
        <f t="shared" si="3"/>
        <v>1</v>
      </c>
      <c r="AF49" s="230">
        <f t="shared" si="4"/>
        <v>3</v>
      </c>
      <c r="AG49" s="222" t="s">
        <v>6053</v>
      </c>
      <c r="AH49" s="177">
        <f t="shared" si="5"/>
        <v>3.6669999999999998</v>
      </c>
    </row>
    <row r="50" spans="1:34" s="181" customFormat="1" x14ac:dyDescent="0.25">
      <c r="B50" s="225" t="s">
        <v>155</v>
      </c>
      <c r="C50" s="224" t="s">
        <v>156</v>
      </c>
      <c r="D50" s="227">
        <v>34425</v>
      </c>
      <c r="E50" s="227">
        <v>0</v>
      </c>
      <c r="F50" s="227">
        <v>0</v>
      </c>
      <c r="G50" s="227">
        <v>0</v>
      </c>
      <c r="H50" s="227">
        <v>0</v>
      </c>
      <c r="I50" s="227">
        <v>0</v>
      </c>
      <c r="J50" s="227">
        <v>0</v>
      </c>
      <c r="K50" s="227">
        <v>0</v>
      </c>
      <c r="L50" s="227">
        <v>0</v>
      </c>
      <c r="M50" s="227">
        <v>0</v>
      </c>
      <c r="N50" s="227">
        <v>0</v>
      </c>
      <c r="O50" s="227">
        <v>0</v>
      </c>
      <c r="P50" s="227">
        <v>0</v>
      </c>
      <c r="Q50" s="227">
        <v>0</v>
      </c>
      <c r="R50" s="227">
        <v>0</v>
      </c>
      <c r="S50" s="227">
        <v>0</v>
      </c>
      <c r="T50" s="227">
        <v>0</v>
      </c>
      <c r="U50" s="227">
        <v>0</v>
      </c>
      <c r="V50" s="227">
        <v>0</v>
      </c>
      <c r="W50" s="227">
        <v>1</v>
      </c>
      <c r="X50" s="227">
        <v>1</v>
      </c>
      <c r="Y50" s="227">
        <v>0</v>
      </c>
      <c r="Z50" s="227">
        <v>0</v>
      </c>
      <c r="AA50" s="227">
        <v>0</v>
      </c>
      <c r="AB50" s="227">
        <v>1</v>
      </c>
      <c r="AC50" s="227">
        <v>0</v>
      </c>
      <c r="AD50" s="228">
        <f t="shared" si="2"/>
        <v>3</v>
      </c>
      <c r="AE50" s="229">
        <f t="shared" si="3"/>
        <v>1</v>
      </c>
      <c r="AF50" s="230">
        <f t="shared" si="4"/>
        <v>3</v>
      </c>
      <c r="AG50" s="222" t="s">
        <v>6051</v>
      </c>
      <c r="AH50" s="177">
        <f t="shared" si="5"/>
        <v>3</v>
      </c>
    </row>
    <row r="51" spans="1:34" s="181" customFormat="1" x14ac:dyDescent="0.25">
      <c r="B51" s="225" t="s">
        <v>157</v>
      </c>
      <c r="C51" s="224" t="s">
        <v>158</v>
      </c>
      <c r="D51" s="227">
        <v>34425</v>
      </c>
      <c r="E51" s="227">
        <v>1</v>
      </c>
      <c r="F51" s="227">
        <v>0</v>
      </c>
      <c r="G51" s="227">
        <v>0</v>
      </c>
      <c r="H51" s="227">
        <v>0</v>
      </c>
      <c r="I51" s="227">
        <v>0</v>
      </c>
      <c r="J51" s="227">
        <v>0</v>
      </c>
      <c r="K51" s="227">
        <v>0</v>
      </c>
      <c r="L51" s="227">
        <v>1</v>
      </c>
      <c r="M51" s="227">
        <v>0</v>
      </c>
      <c r="N51" s="227">
        <v>0</v>
      </c>
      <c r="O51" s="227">
        <v>0</v>
      </c>
      <c r="P51" s="227">
        <v>0</v>
      </c>
      <c r="Q51" s="227">
        <v>1</v>
      </c>
      <c r="R51" s="227">
        <v>0</v>
      </c>
      <c r="S51" s="227">
        <v>1</v>
      </c>
      <c r="T51" s="227">
        <v>1</v>
      </c>
      <c r="U51" s="227">
        <v>0</v>
      </c>
      <c r="V51" s="227">
        <v>0</v>
      </c>
      <c r="W51" s="227">
        <v>0</v>
      </c>
      <c r="X51" s="227">
        <v>0</v>
      </c>
      <c r="Y51" s="227">
        <v>1</v>
      </c>
      <c r="Z51" s="227">
        <v>0</v>
      </c>
      <c r="AA51" s="227">
        <v>0</v>
      </c>
      <c r="AB51" s="227">
        <v>0</v>
      </c>
      <c r="AC51" s="227">
        <v>0</v>
      </c>
      <c r="AD51" s="228">
        <f t="shared" si="2"/>
        <v>6</v>
      </c>
      <c r="AE51" s="229">
        <f t="shared" si="3"/>
        <v>1</v>
      </c>
      <c r="AF51" s="230">
        <f t="shared" si="4"/>
        <v>7</v>
      </c>
      <c r="AG51" s="222" t="s">
        <v>5136</v>
      </c>
      <c r="AH51" s="177">
        <f t="shared" si="5"/>
        <v>4</v>
      </c>
    </row>
    <row r="52" spans="1:34" s="181" customFormat="1" x14ac:dyDescent="0.25">
      <c r="B52" s="225" t="s">
        <v>159</v>
      </c>
      <c r="C52" s="224" t="s">
        <v>160</v>
      </c>
      <c r="D52" s="227">
        <v>34425</v>
      </c>
      <c r="E52" s="227">
        <v>0</v>
      </c>
      <c r="F52" s="227">
        <v>0</v>
      </c>
      <c r="G52" s="227">
        <v>0</v>
      </c>
      <c r="H52" s="227">
        <v>0</v>
      </c>
      <c r="I52" s="227">
        <v>0</v>
      </c>
      <c r="J52" s="227">
        <v>0</v>
      </c>
      <c r="K52" s="227">
        <v>0</v>
      </c>
      <c r="L52" s="227">
        <v>0</v>
      </c>
      <c r="M52" s="227">
        <v>1</v>
      </c>
      <c r="N52" s="227">
        <v>0</v>
      </c>
      <c r="O52" s="227">
        <v>0</v>
      </c>
      <c r="P52" s="227">
        <v>0</v>
      </c>
      <c r="Q52" s="227">
        <v>0</v>
      </c>
      <c r="R52" s="227">
        <v>0</v>
      </c>
      <c r="S52" s="227">
        <v>0</v>
      </c>
      <c r="T52" s="227">
        <v>0</v>
      </c>
      <c r="U52" s="227">
        <v>0</v>
      </c>
      <c r="V52" s="227">
        <v>0</v>
      </c>
      <c r="W52" s="227">
        <v>0</v>
      </c>
      <c r="X52" s="227">
        <v>0</v>
      </c>
      <c r="Y52" s="227">
        <v>0</v>
      </c>
      <c r="Z52" s="227">
        <v>0</v>
      </c>
      <c r="AA52" s="227">
        <v>0</v>
      </c>
      <c r="AB52" s="227">
        <v>0</v>
      </c>
      <c r="AC52" s="227">
        <v>0</v>
      </c>
      <c r="AD52" s="228">
        <f t="shared" si="2"/>
        <v>1</v>
      </c>
      <c r="AE52" s="229">
        <f t="shared" si="3"/>
        <v>1</v>
      </c>
      <c r="AF52" s="230">
        <f t="shared" si="4"/>
        <v>2</v>
      </c>
      <c r="AG52" s="222" t="s">
        <v>6051</v>
      </c>
      <c r="AH52" s="177">
        <f t="shared" si="5"/>
        <v>3</v>
      </c>
    </row>
    <row r="53" spans="1:34" s="181" customFormat="1" x14ac:dyDescent="0.25">
      <c r="B53" s="225" t="s">
        <v>161</v>
      </c>
      <c r="C53" s="224" t="s">
        <v>162</v>
      </c>
      <c r="D53" s="227">
        <v>34425</v>
      </c>
      <c r="E53" s="227">
        <v>1</v>
      </c>
      <c r="F53" s="227">
        <v>0</v>
      </c>
      <c r="G53" s="227">
        <v>1</v>
      </c>
      <c r="H53" s="227">
        <v>0</v>
      </c>
      <c r="I53" s="227">
        <v>0</v>
      </c>
      <c r="J53" s="227">
        <v>1</v>
      </c>
      <c r="K53" s="227">
        <v>0</v>
      </c>
      <c r="L53" s="227">
        <v>1</v>
      </c>
      <c r="M53" s="227">
        <v>1</v>
      </c>
      <c r="N53" s="227">
        <v>0</v>
      </c>
      <c r="O53" s="227">
        <v>0</v>
      </c>
      <c r="P53" s="227">
        <v>0</v>
      </c>
      <c r="Q53" s="227">
        <v>1</v>
      </c>
      <c r="R53" s="227">
        <v>0</v>
      </c>
      <c r="S53" s="227">
        <v>1</v>
      </c>
      <c r="T53" s="227">
        <v>1</v>
      </c>
      <c r="U53" s="227">
        <v>0</v>
      </c>
      <c r="V53" s="227">
        <v>0</v>
      </c>
      <c r="W53" s="227">
        <v>1</v>
      </c>
      <c r="X53" s="227">
        <v>0</v>
      </c>
      <c r="Y53" s="227">
        <v>1</v>
      </c>
      <c r="Z53" s="227">
        <v>0</v>
      </c>
      <c r="AA53" s="227">
        <v>0</v>
      </c>
      <c r="AB53" s="227">
        <v>0</v>
      </c>
      <c r="AC53" s="227">
        <v>1</v>
      </c>
      <c r="AD53" s="228">
        <f t="shared" si="2"/>
        <v>11</v>
      </c>
      <c r="AE53" s="229">
        <f t="shared" si="3"/>
        <v>1</v>
      </c>
      <c r="AF53" s="230">
        <f t="shared" si="4"/>
        <v>13</v>
      </c>
      <c r="AG53" s="222" t="s">
        <v>5136</v>
      </c>
      <c r="AH53" s="177">
        <f t="shared" si="5"/>
        <v>4</v>
      </c>
    </row>
    <row r="54" spans="1:34" s="181" customFormat="1" x14ac:dyDescent="0.25">
      <c r="B54" s="225" t="s">
        <v>163</v>
      </c>
      <c r="C54" s="224" t="s">
        <v>164</v>
      </c>
      <c r="D54" s="227">
        <v>34425</v>
      </c>
      <c r="E54" s="227">
        <v>0</v>
      </c>
      <c r="F54" s="227">
        <v>0</v>
      </c>
      <c r="G54" s="227">
        <v>0</v>
      </c>
      <c r="H54" s="227">
        <v>0</v>
      </c>
      <c r="I54" s="227">
        <v>0</v>
      </c>
      <c r="J54" s="227">
        <v>0</v>
      </c>
      <c r="K54" s="227">
        <v>0</v>
      </c>
      <c r="L54" s="227">
        <v>0</v>
      </c>
      <c r="M54" s="227">
        <v>0</v>
      </c>
      <c r="N54" s="227">
        <v>0</v>
      </c>
      <c r="O54" s="227">
        <v>0</v>
      </c>
      <c r="P54" s="227">
        <v>0</v>
      </c>
      <c r="Q54" s="227">
        <v>0</v>
      </c>
      <c r="R54" s="227">
        <v>0</v>
      </c>
      <c r="S54" s="227">
        <v>0</v>
      </c>
      <c r="T54" s="227">
        <v>0</v>
      </c>
      <c r="U54" s="227">
        <v>0</v>
      </c>
      <c r="V54" s="227">
        <v>0</v>
      </c>
      <c r="W54" s="227">
        <v>0</v>
      </c>
      <c r="X54" s="227">
        <v>0</v>
      </c>
      <c r="Y54" s="227">
        <v>0</v>
      </c>
      <c r="Z54" s="227">
        <v>0</v>
      </c>
      <c r="AA54" s="227">
        <v>0</v>
      </c>
      <c r="AB54" s="227">
        <v>0</v>
      </c>
      <c r="AC54" s="227">
        <v>1</v>
      </c>
      <c r="AD54" s="228">
        <f t="shared" si="2"/>
        <v>1</v>
      </c>
      <c r="AE54" s="229">
        <f t="shared" si="3"/>
        <v>1</v>
      </c>
      <c r="AF54" s="230">
        <f t="shared" si="4"/>
        <v>1</v>
      </c>
      <c r="AG54" s="222" t="s">
        <v>6048</v>
      </c>
      <c r="AH54" s="177">
        <f t="shared" si="5"/>
        <v>2.3330000000000002</v>
      </c>
    </row>
    <row r="55" spans="1:34" s="181" customFormat="1" x14ac:dyDescent="0.25">
      <c r="B55" s="225" t="s">
        <v>165</v>
      </c>
      <c r="C55" s="224" t="s">
        <v>166</v>
      </c>
      <c r="D55" s="227">
        <v>34425</v>
      </c>
      <c r="E55" s="227">
        <v>0</v>
      </c>
      <c r="F55" s="227">
        <v>0</v>
      </c>
      <c r="G55" s="227">
        <v>0</v>
      </c>
      <c r="H55" s="227">
        <v>0</v>
      </c>
      <c r="I55" s="227">
        <v>0</v>
      </c>
      <c r="J55" s="227">
        <v>0</v>
      </c>
      <c r="K55" s="227">
        <v>0</v>
      </c>
      <c r="L55" s="227">
        <v>0</v>
      </c>
      <c r="M55" s="227">
        <v>1</v>
      </c>
      <c r="N55" s="227">
        <v>0</v>
      </c>
      <c r="O55" s="227">
        <v>0</v>
      </c>
      <c r="P55" s="227">
        <v>0</v>
      </c>
      <c r="Q55" s="227">
        <v>0</v>
      </c>
      <c r="R55" s="227">
        <v>0</v>
      </c>
      <c r="S55" s="227">
        <v>0</v>
      </c>
      <c r="T55" s="227">
        <v>0</v>
      </c>
      <c r="U55" s="227">
        <v>0</v>
      </c>
      <c r="V55" s="227">
        <v>0</v>
      </c>
      <c r="W55" s="227">
        <v>0</v>
      </c>
      <c r="X55" s="227">
        <v>0</v>
      </c>
      <c r="Y55" s="227">
        <v>0</v>
      </c>
      <c r="Z55" s="227">
        <v>0</v>
      </c>
      <c r="AA55" s="227">
        <v>0</v>
      </c>
      <c r="AB55" s="227">
        <v>0</v>
      </c>
      <c r="AC55" s="227">
        <v>1</v>
      </c>
      <c r="AD55" s="228">
        <f t="shared" si="2"/>
        <v>2</v>
      </c>
      <c r="AE55" s="229">
        <f t="shared" si="3"/>
        <v>1</v>
      </c>
      <c r="AF55" s="230">
        <f t="shared" si="4"/>
        <v>3</v>
      </c>
      <c r="AG55" s="222" t="s">
        <v>6050</v>
      </c>
      <c r="AH55" s="177">
        <f t="shared" si="5"/>
        <v>2</v>
      </c>
    </row>
    <row r="56" spans="1:34" s="181" customFormat="1" x14ac:dyDescent="0.25">
      <c r="B56" s="225" t="s">
        <v>167</v>
      </c>
      <c r="C56" s="224" t="s">
        <v>168</v>
      </c>
      <c r="D56" s="227">
        <v>34425</v>
      </c>
      <c r="E56" s="227">
        <v>0</v>
      </c>
      <c r="F56" s="227">
        <v>0</v>
      </c>
      <c r="G56" s="227">
        <v>0</v>
      </c>
      <c r="H56" s="227">
        <v>0</v>
      </c>
      <c r="I56" s="227">
        <v>0</v>
      </c>
      <c r="J56" s="227">
        <v>0</v>
      </c>
      <c r="K56" s="227">
        <v>0</v>
      </c>
      <c r="L56" s="227">
        <v>0</v>
      </c>
      <c r="M56" s="227">
        <v>0</v>
      </c>
      <c r="N56" s="227">
        <v>0</v>
      </c>
      <c r="O56" s="227">
        <v>0</v>
      </c>
      <c r="P56" s="227">
        <v>0</v>
      </c>
      <c r="Q56" s="227">
        <v>0</v>
      </c>
      <c r="R56" s="227">
        <v>0</v>
      </c>
      <c r="S56" s="227">
        <v>0</v>
      </c>
      <c r="T56" s="227">
        <v>0</v>
      </c>
      <c r="U56" s="227">
        <v>0</v>
      </c>
      <c r="V56" s="227">
        <v>0</v>
      </c>
      <c r="W56" s="227">
        <v>0</v>
      </c>
      <c r="X56" s="227">
        <v>0</v>
      </c>
      <c r="Y56" s="227">
        <v>0</v>
      </c>
      <c r="Z56" s="227">
        <v>0</v>
      </c>
      <c r="AA56" s="227">
        <v>0</v>
      </c>
      <c r="AB56" s="227">
        <v>1</v>
      </c>
      <c r="AC56" s="227">
        <v>0</v>
      </c>
      <c r="AD56" s="228">
        <f t="shared" si="2"/>
        <v>1</v>
      </c>
      <c r="AE56" s="229">
        <f t="shared" si="3"/>
        <v>1</v>
      </c>
      <c r="AF56" s="230">
        <f t="shared" si="4"/>
        <v>1</v>
      </c>
      <c r="AG56" s="222" t="s">
        <v>5136</v>
      </c>
      <c r="AH56" s="177">
        <f t="shared" si="5"/>
        <v>4</v>
      </c>
    </row>
    <row r="57" spans="1:34" s="181" customFormat="1" x14ac:dyDescent="0.25">
      <c r="B57" s="225" t="s">
        <v>171</v>
      </c>
      <c r="C57" s="224" t="s">
        <v>172</v>
      </c>
      <c r="D57" s="227">
        <v>34425</v>
      </c>
      <c r="E57" s="227">
        <v>0</v>
      </c>
      <c r="F57" s="227">
        <v>0</v>
      </c>
      <c r="G57" s="227">
        <v>1</v>
      </c>
      <c r="H57" s="227">
        <v>0</v>
      </c>
      <c r="I57" s="227">
        <v>0</v>
      </c>
      <c r="J57" s="227">
        <v>0</v>
      </c>
      <c r="K57" s="227">
        <v>0</v>
      </c>
      <c r="L57" s="227">
        <v>0</v>
      </c>
      <c r="M57" s="227">
        <v>1</v>
      </c>
      <c r="N57" s="227">
        <v>0</v>
      </c>
      <c r="O57" s="227">
        <v>0</v>
      </c>
      <c r="P57" s="227">
        <v>0</v>
      </c>
      <c r="Q57" s="227">
        <v>1</v>
      </c>
      <c r="R57" s="227">
        <v>0</v>
      </c>
      <c r="S57" s="227">
        <v>1</v>
      </c>
      <c r="T57" s="227">
        <v>1</v>
      </c>
      <c r="U57" s="227">
        <v>0</v>
      </c>
      <c r="V57" s="227">
        <v>1</v>
      </c>
      <c r="W57" s="227">
        <v>0</v>
      </c>
      <c r="X57" s="227">
        <v>0</v>
      </c>
      <c r="Y57" s="227">
        <v>1</v>
      </c>
      <c r="Z57" s="227">
        <v>0</v>
      </c>
      <c r="AA57" s="227">
        <v>0</v>
      </c>
      <c r="AB57" s="227">
        <v>1</v>
      </c>
      <c r="AC57" s="227">
        <v>0</v>
      </c>
      <c r="AD57" s="228">
        <f t="shared" si="2"/>
        <v>8</v>
      </c>
      <c r="AE57" s="229">
        <f t="shared" si="3"/>
        <v>1</v>
      </c>
      <c r="AF57" s="230">
        <f t="shared" si="4"/>
        <v>10</v>
      </c>
      <c r="AG57" s="222" t="s">
        <v>6049</v>
      </c>
      <c r="AH57" s="177">
        <f t="shared" si="5"/>
        <v>3.3330000000000002</v>
      </c>
    </row>
    <row r="58" spans="1:34" s="181" customFormat="1" x14ac:dyDescent="0.25">
      <c r="B58" s="225" t="s">
        <v>173</v>
      </c>
      <c r="C58" s="224" t="s">
        <v>174</v>
      </c>
      <c r="D58" s="227">
        <v>34425</v>
      </c>
      <c r="E58" s="227">
        <v>0</v>
      </c>
      <c r="F58" s="227">
        <v>0</v>
      </c>
      <c r="G58" s="227">
        <v>0</v>
      </c>
      <c r="H58" s="227">
        <v>0</v>
      </c>
      <c r="I58" s="227">
        <v>0</v>
      </c>
      <c r="J58" s="227">
        <v>0</v>
      </c>
      <c r="K58" s="227">
        <v>0</v>
      </c>
      <c r="L58" s="227">
        <v>0</v>
      </c>
      <c r="M58" s="227">
        <v>0</v>
      </c>
      <c r="N58" s="227">
        <v>0</v>
      </c>
      <c r="O58" s="227">
        <v>0</v>
      </c>
      <c r="P58" s="227">
        <v>0</v>
      </c>
      <c r="Q58" s="227">
        <v>0</v>
      </c>
      <c r="R58" s="227">
        <v>0</v>
      </c>
      <c r="S58" s="227">
        <v>0</v>
      </c>
      <c r="T58" s="227">
        <v>0</v>
      </c>
      <c r="U58" s="227">
        <v>0</v>
      </c>
      <c r="V58" s="227">
        <v>0</v>
      </c>
      <c r="W58" s="227">
        <v>0</v>
      </c>
      <c r="X58" s="227">
        <v>0</v>
      </c>
      <c r="Y58" s="227">
        <v>0</v>
      </c>
      <c r="Z58" s="227">
        <v>0</v>
      </c>
      <c r="AA58" s="227">
        <v>0</v>
      </c>
      <c r="AB58" s="227">
        <v>0</v>
      </c>
      <c r="AC58" s="227">
        <v>0</v>
      </c>
      <c r="AD58" s="228">
        <f t="shared" si="2"/>
        <v>0</v>
      </c>
      <c r="AE58" s="229">
        <f t="shared" si="3"/>
        <v>0</v>
      </c>
      <c r="AF58" s="230">
        <f t="shared" si="4"/>
        <v>0</v>
      </c>
      <c r="AG58" s="222" t="s">
        <v>6049</v>
      </c>
      <c r="AH58" s="177">
        <f t="shared" si="5"/>
        <v>3.3330000000000002</v>
      </c>
    </row>
    <row r="59" spans="1:34" s="181" customFormat="1" x14ac:dyDescent="0.25">
      <c r="B59" s="225" t="s">
        <v>175</v>
      </c>
      <c r="C59" s="224" t="s">
        <v>176</v>
      </c>
      <c r="D59" s="227">
        <v>34425</v>
      </c>
      <c r="E59" s="227">
        <v>1</v>
      </c>
      <c r="F59" s="227">
        <v>0</v>
      </c>
      <c r="G59" s="227">
        <v>1</v>
      </c>
      <c r="H59" s="227">
        <v>0</v>
      </c>
      <c r="I59" s="227">
        <v>1</v>
      </c>
      <c r="J59" s="227">
        <v>0</v>
      </c>
      <c r="K59" s="227">
        <v>1</v>
      </c>
      <c r="L59" s="227">
        <v>0</v>
      </c>
      <c r="M59" s="227">
        <v>0</v>
      </c>
      <c r="N59" s="227">
        <v>0</v>
      </c>
      <c r="O59" s="227">
        <v>0</v>
      </c>
      <c r="P59" s="227">
        <v>0</v>
      </c>
      <c r="Q59" s="227">
        <v>0</v>
      </c>
      <c r="R59" s="227">
        <v>0</v>
      </c>
      <c r="S59" s="227">
        <v>0</v>
      </c>
      <c r="T59" s="227">
        <v>1</v>
      </c>
      <c r="U59" s="227">
        <v>0</v>
      </c>
      <c r="V59" s="227">
        <v>0</v>
      </c>
      <c r="W59" s="227">
        <v>0</v>
      </c>
      <c r="X59" s="227">
        <v>0</v>
      </c>
      <c r="Y59" s="227">
        <v>0</v>
      </c>
      <c r="Z59" s="227">
        <v>0</v>
      </c>
      <c r="AA59" s="227">
        <v>0</v>
      </c>
      <c r="AB59" s="227">
        <v>0</v>
      </c>
      <c r="AC59" s="227">
        <v>0</v>
      </c>
      <c r="AD59" s="228">
        <f t="shared" si="2"/>
        <v>5</v>
      </c>
      <c r="AE59" s="229">
        <f t="shared" si="3"/>
        <v>1</v>
      </c>
      <c r="AF59" s="230">
        <f t="shared" si="4"/>
        <v>6</v>
      </c>
      <c r="AG59" s="222" t="s">
        <v>5136</v>
      </c>
      <c r="AH59" s="177">
        <f t="shared" si="5"/>
        <v>4</v>
      </c>
    </row>
    <row r="60" spans="1:34" s="181" customFormat="1" x14ac:dyDescent="0.25">
      <c r="A60" s="231" t="s">
        <v>5136</v>
      </c>
      <c r="B60" s="232" t="s">
        <v>5145</v>
      </c>
      <c r="C60" s="232" t="s">
        <v>5146</v>
      </c>
      <c r="D60" s="233">
        <v>34425</v>
      </c>
      <c r="E60" s="227">
        <v>1</v>
      </c>
      <c r="F60" s="227">
        <v>0</v>
      </c>
      <c r="G60" s="227">
        <v>0</v>
      </c>
      <c r="H60" s="227">
        <v>0</v>
      </c>
      <c r="I60" s="227">
        <v>0</v>
      </c>
      <c r="J60" s="227">
        <v>0</v>
      </c>
      <c r="K60" s="227">
        <v>0</v>
      </c>
      <c r="L60" s="227">
        <v>0</v>
      </c>
      <c r="M60" s="227">
        <v>0</v>
      </c>
      <c r="N60" s="227">
        <v>0</v>
      </c>
      <c r="O60" s="227">
        <v>0</v>
      </c>
      <c r="P60" s="227">
        <v>0</v>
      </c>
      <c r="Q60" s="227">
        <v>0</v>
      </c>
      <c r="R60" s="227">
        <v>0</v>
      </c>
      <c r="S60" s="227">
        <v>0</v>
      </c>
      <c r="T60" s="227">
        <v>0</v>
      </c>
      <c r="U60" s="227">
        <v>0</v>
      </c>
      <c r="V60" s="227">
        <v>0</v>
      </c>
      <c r="W60" s="227">
        <v>0</v>
      </c>
      <c r="X60" s="227">
        <v>0</v>
      </c>
      <c r="Y60" s="227">
        <v>0</v>
      </c>
      <c r="Z60" s="227">
        <v>0</v>
      </c>
      <c r="AA60" s="227">
        <v>0</v>
      </c>
      <c r="AB60" s="227">
        <v>0</v>
      </c>
      <c r="AC60" s="227">
        <v>0</v>
      </c>
      <c r="AD60" s="228">
        <f t="shared" si="2"/>
        <v>1</v>
      </c>
      <c r="AE60" s="229">
        <f t="shared" si="3"/>
        <v>1</v>
      </c>
      <c r="AF60" s="230">
        <f t="shared" si="4"/>
        <v>1</v>
      </c>
      <c r="AG60" s="222" t="s">
        <v>6048</v>
      </c>
      <c r="AH60" s="177">
        <f t="shared" si="5"/>
        <v>2.3330000000000002</v>
      </c>
    </row>
    <row r="61" spans="1:34" s="181" customFormat="1" x14ac:dyDescent="0.25">
      <c r="B61" s="225" t="s">
        <v>177</v>
      </c>
      <c r="C61" s="224" t="s">
        <v>178</v>
      </c>
      <c r="D61" s="227">
        <v>34425</v>
      </c>
      <c r="E61" s="227">
        <v>1</v>
      </c>
      <c r="F61" s="227">
        <v>0</v>
      </c>
      <c r="G61" s="227">
        <v>1</v>
      </c>
      <c r="H61" s="227">
        <v>0</v>
      </c>
      <c r="I61" s="227">
        <v>0</v>
      </c>
      <c r="J61" s="227">
        <v>1</v>
      </c>
      <c r="K61" s="227">
        <v>0</v>
      </c>
      <c r="L61" s="227">
        <v>1</v>
      </c>
      <c r="M61" s="227">
        <v>0</v>
      </c>
      <c r="N61" s="227">
        <v>0</v>
      </c>
      <c r="O61" s="227">
        <v>0</v>
      </c>
      <c r="P61" s="227">
        <v>0</v>
      </c>
      <c r="Q61" s="227">
        <v>1</v>
      </c>
      <c r="R61" s="227">
        <v>0</v>
      </c>
      <c r="S61" s="227">
        <v>1</v>
      </c>
      <c r="T61" s="227">
        <v>1</v>
      </c>
      <c r="U61" s="227">
        <v>0</v>
      </c>
      <c r="V61" s="227">
        <v>0</v>
      </c>
      <c r="W61" s="227">
        <v>0</v>
      </c>
      <c r="X61" s="227">
        <v>0</v>
      </c>
      <c r="Y61" s="227">
        <v>1</v>
      </c>
      <c r="Z61" s="227">
        <v>0</v>
      </c>
      <c r="AA61" s="227">
        <v>0</v>
      </c>
      <c r="AB61" s="227">
        <v>0</v>
      </c>
      <c r="AC61" s="227">
        <v>1</v>
      </c>
      <c r="AD61" s="228">
        <f t="shared" si="2"/>
        <v>9</v>
      </c>
      <c r="AE61" s="229">
        <f t="shared" si="3"/>
        <v>1</v>
      </c>
      <c r="AF61" s="230">
        <f t="shared" si="4"/>
        <v>10</v>
      </c>
      <c r="AG61" s="222" t="s">
        <v>6053</v>
      </c>
      <c r="AH61" s="177">
        <f t="shared" si="5"/>
        <v>3.6669999999999998</v>
      </c>
    </row>
    <row r="62" spans="1:34" s="181" customFormat="1" x14ac:dyDescent="0.25">
      <c r="B62" s="225" t="s">
        <v>179</v>
      </c>
      <c r="C62" s="224" t="s">
        <v>180</v>
      </c>
      <c r="D62" s="227">
        <v>34425</v>
      </c>
      <c r="E62" s="227">
        <v>0</v>
      </c>
      <c r="F62" s="227">
        <v>0</v>
      </c>
      <c r="G62" s="227">
        <v>0</v>
      </c>
      <c r="H62" s="227">
        <v>0</v>
      </c>
      <c r="I62" s="227">
        <v>0</v>
      </c>
      <c r="J62" s="227">
        <v>0</v>
      </c>
      <c r="K62" s="227">
        <v>0</v>
      </c>
      <c r="L62" s="227">
        <v>0</v>
      </c>
      <c r="M62" s="227">
        <v>0</v>
      </c>
      <c r="N62" s="227">
        <v>0</v>
      </c>
      <c r="O62" s="227">
        <v>0</v>
      </c>
      <c r="P62" s="227">
        <v>0</v>
      </c>
      <c r="Q62" s="227">
        <v>0</v>
      </c>
      <c r="R62" s="227">
        <v>0</v>
      </c>
      <c r="S62" s="227">
        <v>0</v>
      </c>
      <c r="T62" s="227">
        <v>0</v>
      </c>
      <c r="U62" s="227">
        <v>0</v>
      </c>
      <c r="V62" s="227">
        <v>0</v>
      </c>
      <c r="W62" s="227">
        <v>0</v>
      </c>
      <c r="X62" s="227">
        <v>0</v>
      </c>
      <c r="Y62" s="227">
        <v>0</v>
      </c>
      <c r="Z62" s="227">
        <v>0</v>
      </c>
      <c r="AA62" s="227">
        <v>0</v>
      </c>
      <c r="AB62" s="227">
        <v>0</v>
      </c>
      <c r="AC62" s="227">
        <v>0</v>
      </c>
      <c r="AD62" s="228">
        <f t="shared" si="2"/>
        <v>0</v>
      </c>
      <c r="AE62" s="229">
        <f t="shared" si="3"/>
        <v>0</v>
      </c>
      <c r="AF62" s="230">
        <f t="shared" si="4"/>
        <v>0</v>
      </c>
      <c r="AG62" s="222" t="s">
        <v>6051</v>
      </c>
      <c r="AH62" s="177">
        <f t="shared" si="5"/>
        <v>3</v>
      </c>
    </row>
    <row r="63" spans="1:34" s="181" customFormat="1" x14ac:dyDescent="0.25">
      <c r="B63" s="225" t="s">
        <v>181</v>
      </c>
      <c r="C63" s="224" t="s">
        <v>182</v>
      </c>
      <c r="D63" s="227">
        <v>34425</v>
      </c>
      <c r="E63" s="227">
        <v>0</v>
      </c>
      <c r="F63" s="227">
        <v>0</v>
      </c>
      <c r="G63" s="227">
        <v>0</v>
      </c>
      <c r="H63" s="227">
        <v>0</v>
      </c>
      <c r="I63" s="227">
        <v>0</v>
      </c>
      <c r="J63" s="227">
        <v>0</v>
      </c>
      <c r="K63" s="227">
        <v>0</v>
      </c>
      <c r="L63" s="227">
        <v>0</v>
      </c>
      <c r="M63" s="227">
        <v>1</v>
      </c>
      <c r="N63" s="227">
        <v>0</v>
      </c>
      <c r="O63" s="227">
        <v>0</v>
      </c>
      <c r="P63" s="227">
        <v>0</v>
      </c>
      <c r="Q63" s="227">
        <v>0</v>
      </c>
      <c r="R63" s="227">
        <v>0</v>
      </c>
      <c r="S63" s="227">
        <v>0</v>
      </c>
      <c r="T63" s="227">
        <v>0</v>
      </c>
      <c r="U63" s="227">
        <v>0</v>
      </c>
      <c r="V63" s="227">
        <v>0</v>
      </c>
      <c r="W63" s="227">
        <v>0</v>
      </c>
      <c r="X63" s="227">
        <v>0</v>
      </c>
      <c r="Y63" s="227">
        <v>0</v>
      </c>
      <c r="Z63" s="227">
        <v>0</v>
      </c>
      <c r="AA63" s="227">
        <v>0</v>
      </c>
      <c r="AB63" s="227">
        <v>0</v>
      </c>
      <c r="AC63" s="227">
        <v>1</v>
      </c>
      <c r="AD63" s="228">
        <f t="shared" si="2"/>
        <v>2</v>
      </c>
      <c r="AE63" s="229">
        <f t="shared" si="3"/>
        <v>1</v>
      </c>
      <c r="AF63" s="230">
        <f t="shared" si="4"/>
        <v>3</v>
      </c>
      <c r="AG63" s="222" t="s">
        <v>6051</v>
      </c>
      <c r="AH63" s="177">
        <f t="shared" si="5"/>
        <v>3</v>
      </c>
    </row>
    <row r="64" spans="1:34" s="181" customFormat="1" x14ac:dyDescent="0.25">
      <c r="B64" s="225" t="s">
        <v>183</v>
      </c>
      <c r="C64" s="224" t="s">
        <v>184</v>
      </c>
      <c r="D64" s="227">
        <v>34425</v>
      </c>
      <c r="E64" s="227">
        <v>0</v>
      </c>
      <c r="F64" s="227">
        <v>0</v>
      </c>
      <c r="G64" s="227">
        <v>0</v>
      </c>
      <c r="H64" s="227">
        <v>0</v>
      </c>
      <c r="I64" s="227">
        <v>0</v>
      </c>
      <c r="J64" s="227">
        <v>0</v>
      </c>
      <c r="K64" s="227">
        <v>0</v>
      </c>
      <c r="L64" s="227">
        <v>0</v>
      </c>
      <c r="M64" s="227">
        <v>0</v>
      </c>
      <c r="N64" s="227">
        <v>0</v>
      </c>
      <c r="O64" s="227">
        <v>0</v>
      </c>
      <c r="P64" s="227">
        <v>0</v>
      </c>
      <c r="Q64" s="227">
        <v>0</v>
      </c>
      <c r="R64" s="227">
        <v>0</v>
      </c>
      <c r="S64" s="227">
        <v>0</v>
      </c>
      <c r="T64" s="227">
        <v>0</v>
      </c>
      <c r="U64" s="227">
        <v>0</v>
      </c>
      <c r="V64" s="227">
        <v>0</v>
      </c>
      <c r="W64" s="227">
        <v>0</v>
      </c>
      <c r="X64" s="227">
        <v>0</v>
      </c>
      <c r="Y64" s="227">
        <v>0</v>
      </c>
      <c r="Z64" s="227">
        <v>0</v>
      </c>
      <c r="AA64" s="227">
        <v>0</v>
      </c>
      <c r="AB64" s="227">
        <v>0</v>
      </c>
      <c r="AC64" s="227">
        <v>0</v>
      </c>
      <c r="AD64" s="228">
        <f t="shared" si="2"/>
        <v>0</v>
      </c>
      <c r="AE64" s="229">
        <f t="shared" si="3"/>
        <v>0</v>
      </c>
      <c r="AF64" s="230">
        <f t="shared" si="4"/>
        <v>0</v>
      </c>
      <c r="AG64" s="222" t="s">
        <v>6054</v>
      </c>
      <c r="AH64" s="177">
        <f t="shared" si="5"/>
        <v>2.6669999999999998</v>
      </c>
    </row>
    <row r="65" spans="1:34" s="181" customFormat="1" x14ac:dyDescent="0.25">
      <c r="B65" s="225" t="s">
        <v>185</v>
      </c>
      <c r="C65" s="224" t="s">
        <v>186</v>
      </c>
      <c r="D65" s="227">
        <v>34425</v>
      </c>
      <c r="E65" s="227">
        <v>0</v>
      </c>
      <c r="F65" s="227">
        <v>0</v>
      </c>
      <c r="G65" s="227">
        <v>0</v>
      </c>
      <c r="H65" s="227">
        <v>0</v>
      </c>
      <c r="I65" s="227">
        <v>0</v>
      </c>
      <c r="J65" s="227">
        <v>0</v>
      </c>
      <c r="K65" s="227">
        <v>0</v>
      </c>
      <c r="L65" s="227">
        <v>0</v>
      </c>
      <c r="M65" s="227">
        <v>1</v>
      </c>
      <c r="N65" s="227">
        <v>0</v>
      </c>
      <c r="O65" s="227">
        <v>0</v>
      </c>
      <c r="P65" s="227">
        <v>0</v>
      </c>
      <c r="Q65" s="227">
        <v>0</v>
      </c>
      <c r="R65" s="227">
        <v>0</v>
      </c>
      <c r="S65" s="227">
        <v>0</v>
      </c>
      <c r="T65" s="227">
        <v>0</v>
      </c>
      <c r="U65" s="227">
        <v>0</v>
      </c>
      <c r="V65" s="227">
        <v>0</v>
      </c>
      <c r="W65" s="227">
        <v>0</v>
      </c>
      <c r="X65" s="227">
        <v>0</v>
      </c>
      <c r="Y65" s="227">
        <v>0</v>
      </c>
      <c r="Z65" s="227">
        <v>0</v>
      </c>
      <c r="AA65" s="227">
        <v>0</v>
      </c>
      <c r="AB65" s="227">
        <v>0</v>
      </c>
      <c r="AC65" s="227">
        <v>0</v>
      </c>
      <c r="AD65" s="228">
        <f t="shared" si="2"/>
        <v>1</v>
      </c>
      <c r="AE65" s="229">
        <f t="shared" si="3"/>
        <v>1</v>
      </c>
      <c r="AF65" s="230">
        <f t="shared" si="4"/>
        <v>2</v>
      </c>
      <c r="AG65" s="222" t="s">
        <v>5136</v>
      </c>
      <c r="AH65" s="177">
        <f t="shared" si="5"/>
        <v>4</v>
      </c>
    </row>
    <row r="66" spans="1:34" s="181" customFormat="1" x14ac:dyDescent="0.25">
      <c r="A66" s="231" t="s">
        <v>5136</v>
      </c>
      <c r="B66" s="232" t="s">
        <v>5147</v>
      </c>
      <c r="C66" s="232" t="s">
        <v>5148</v>
      </c>
      <c r="D66" s="233">
        <v>34425</v>
      </c>
      <c r="E66" s="227">
        <v>0</v>
      </c>
      <c r="F66" s="227">
        <v>0</v>
      </c>
      <c r="G66" s="227">
        <v>0</v>
      </c>
      <c r="H66" s="227">
        <v>0</v>
      </c>
      <c r="I66" s="227">
        <v>0</v>
      </c>
      <c r="J66" s="227">
        <v>0</v>
      </c>
      <c r="K66" s="227">
        <v>0</v>
      </c>
      <c r="L66" s="227">
        <v>0</v>
      </c>
      <c r="M66" s="227">
        <v>1</v>
      </c>
      <c r="N66" s="227">
        <v>0</v>
      </c>
      <c r="O66" s="227">
        <v>0</v>
      </c>
      <c r="P66" s="227">
        <v>0</v>
      </c>
      <c r="Q66" s="227">
        <v>0</v>
      </c>
      <c r="R66" s="227">
        <v>0</v>
      </c>
      <c r="S66" s="227">
        <v>0</v>
      </c>
      <c r="T66" s="227">
        <v>0</v>
      </c>
      <c r="U66" s="227">
        <v>0</v>
      </c>
      <c r="V66" s="227">
        <v>0</v>
      </c>
      <c r="W66" s="227">
        <v>0</v>
      </c>
      <c r="X66" s="227">
        <v>0</v>
      </c>
      <c r="Y66" s="227">
        <v>0</v>
      </c>
      <c r="Z66" s="227">
        <v>0</v>
      </c>
      <c r="AA66" s="227">
        <v>0</v>
      </c>
      <c r="AB66" s="227">
        <v>0</v>
      </c>
      <c r="AC66" s="227">
        <v>0</v>
      </c>
      <c r="AD66" s="228">
        <f t="shared" si="2"/>
        <v>1</v>
      </c>
      <c r="AE66" s="229">
        <f t="shared" si="3"/>
        <v>1</v>
      </c>
      <c r="AF66" s="230">
        <f t="shared" si="4"/>
        <v>2</v>
      </c>
      <c r="AG66" s="222" t="s">
        <v>6053</v>
      </c>
      <c r="AH66" s="177">
        <f t="shared" si="5"/>
        <v>3.6669999999999998</v>
      </c>
    </row>
    <row r="67" spans="1:34" s="181" customFormat="1" x14ac:dyDescent="0.25">
      <c r="B67" s="225" t="s">
        <v>187</v>
      </c>
      <c r="C67" s="224" t="s">
        <v>188</v>
      </c>
      <c r="D67" s="227">
        <v>34425</v>
      </c>
      <c r="E67" s="227">
        <v>0</v>
      </c>
      <c r="F67" s="227">
        <v>0</v>
      </c>
      <c r="G67" s="227">
        <v>0</v>
      </c>
      <c r="H67" s="227">
        <v>0</v>
      </c>
      <c r="I67" s="227">
        <v>0</v>
      </c>
      <c r="J67" s="227">
        <v>0</v>
      </c>
      <c r="K67" s="227">
        <v>0</v>
      </c>
      <c r="L67" s="227">
        <v>0</v>
      </c>
      <c r="M67" s="227">
        <v>1</v>
      </c>
      <c r="N67" s="227">
        <v>0</v>
      </c>
      <c r="O67" s="227">
        <v>0</v>
      </c>
      <c r="P67" s="227">
        <v>0</v>
      </c>
      <c r="Q67" s="227">
        <v>0</v>
      </c>
      <c r="R67" s="227">
        <v>0</v>
      </c>
      <c r="S67" s="227">
        <v>0</v>
      </c>
      <c r="T67" s="227">
        <v>0</v>
      </c>
      <c r="U67" s="227">
        <v>0</v>
      </c>
      <c r="V67" s="227">
        <v>0</v>
      </c>
      <c r="W67" s="227">
        <v>0</v>
      </c>
      <c r="X67" s="227">
        <v>0</v>
      </c>
      <c r="Y67" s="227">
        <v>0</v>
      </c>
      <c r="Z67" s="227">
        <v>0</v>
      </c>
      <c r="AA67" s="227">
        <v>0</v>
      </c>
      <c r="AB67" s="227">
        <v>0</v>
      </c>
      <c r="AC67" s="227">
        <v>0</v>
      </c>
      <c r="AD67" s="228">
        <f t="shared" si="2"/>
        <v>1</v>
      </c>
      <c r="AE67" s="229">
        <f t="shared" si="3"/>
        <v>1</v>
      </c>
      <c r="AF67" s="230">
        <f t="shared" si="4"/>
        <v>2</v>
      </c>
      <c r="AG67" s="222" t="s">
        <v>5136</v>
      </c>
      <c r="AH67" s="177">
        <f t="shared" si="5"/>
        <v>4</v>
      </c>
    </row>
    <row r="68" spans="1:34" s="181" customFormat="1" x14ac:dyDescent="0.25">
      <c r="A68" s="231" t="s">
        <v>5136</v>
      </c>
      <c r="B68" s="232" t="s">
        <v>5149</v>
      </c>
      <c r="C68" s="232" t="s">
        <v>5150</v>
      </c>
      <c r="D68" s="233">
        <v>34425</v>
      </c>
      <c r="E68" s="227">
        <v>0</v>
      </c>
      <c r="F68" s="227">
        <v>0</v>
      </c>
      <c r="G68" s="227">
        <v>0</v>
      </c>
      <c r="H68" s="227">
        <v>1</v>
      </c>
      <c r="I68" s="227">
        <v>0</v>
      </c>
      <c r="J68" s="227">
        <v>1</v>
      </c>
      <c r="K68" s="227">
        <v>0</v>
      </c>
      <c r="L68" s="227">
        <v>1</v>
      </c>
      <c r="M68" s="227">
        <v>0</v>
      </c>
      <c r="N68" s="227">
        <v>0</v>
      </c>
      <c r="O68" s="227">
        <v>0</v>
      </c>
      <c r="P68" s="227">
        <v>0</v>
      </c>
      <c r="Q68" s="227">
        <v>1</v>
      </c>
      <c r="R68" s="227">
        <v>0</v>
      </c>
      <c r="S68" s="227">
        <v>1</v>
      </c>
      <c r="T68" s="227">
        <v>0</v>
      </c>
      <c r="U68" s="227">
        <v>0</v>
      </c>
      <c r="V68" s="227">
        <v>0</v>
      </c>
      <c r="W68" s="227">
        <v>0</v>
      </c>
      <c r="X68" s="227">
        <v>0</v>
      </c>
      <c r="Y68" s="227">
        <v>0</v>
      </c>
      <c r="Z68" s="227">
        <v>0</v>
      </c>
      <c r="AA68" s="227">
        <v>0</v>
      </c>
      <c r="AB68" s="227">
        <v>1</v>
      </c>
      <c r="AC68" s="227">
        <v>0</v>
      </c>
      <c r="AD68" s="228">
        <f t="shared" si="2"/>
        <v>6</v>
      </c>
      <c r="AE68" s="229">
        <f t="shared" si="3"/>
        <v>1</v>
      </c>
      <c r="AF68" s="230">
        <f t="shared" si="4"/>
        <v>6</v>
      </c>
      <c r="AG68" s="222" t="s">
        <v>6053</v>
      </c>
      <c r="AH68" s="177">
        <f t="shared" si="5"/>
        <v>3.6669999999999998</v>
      </c>
    </row>
    <row r="69" spans="1:34" s="181" customFormat="1" x14ac:dyDescent="0.25">
      <c r="B69" s="225" t="s">
        <v>191</v>
      </c>
      <c r="C69" s="224" t="s">
        <v>192</v>
      </c>
      <c r="D69" s="227">
        <v>34425</v>
      </c>
      <c r="E69" s="227">
        <v>0</v>
      </c>
      <c r="F69" s="227">
        <v>0</v>
      </c>
      <c r="G69" s="227">
        <v>0</v>
      </c>
      <c r="H69" s="227">
        <v>1</v>
      </c>
      <c r="I69" s="227">
        <v>0</v>
      </c>
      <c r="J69" s="227">
        <v>1</v>
      </c>
      <c r="K69" s="227">
        <v>0</v>
      </c>
      <c r="L69" s="227">
        <v>0</v>
      </c>
      <c r="M69" s="227">
        <v>1</v>
      </c>
      <c r="N69" s="227">
        <v>0</v>
      </c>
      <c r="O69" s="227">
        <v>0</v>
      </c>
      <c r="P69" s="227">
        <v>1</v>
      </c>
      <c r="Q69" s="227">
        <v>0</v>
      </c>
      <c r="R69" s="227">
        <v>0</v>
      </c>
      <c r="S69" s="227">
        <v>1</v>
      </c>
      <c r="T69" s="227">
        <v>0</v>
      </c>
      <c r="U69" s="227">
        <v>0</v>
      </c>
      <c r="V69" s="227">
        <v>0</v>
      </c>
      <c r="W69" s="227">
        <v>0</v>
      </c>
      <c r="X69" s="227">
        <v>0</v>
      </c>
      <c r="Y69" s="227">
        <v>0</v>
      </c>
      <c r="Z69" s="227">
        <v>0</v>
      </c>
      <c r="AA69" s="227">
        <v>0</v>
      </c>
      <c r="AB69" s="227">
        <v>0</v>
      </c>
      <c r="AC69" s="227">
        <v>0</v>
      </c>
      <c r="AD69" s="228">
        <f t="shared" si="2"/>
        <v>5</v>
      </c>
      <c r="AE69" s="229">
        <f t="shared" si="3"/>
        <v>1</v>
      </c>
      <c r="AF69" s="230">
        <f t="shared" si="4"/>
        <v>6</v>
      </c>
      <c r="AG69" s="222" t="s">
        <v>6051</v>
      </c>
      <c r="AH69" s="177">
        <f t="shared" si="5"/>
        <v>3</v>
      </c>
    </row>
    <row r="70" spans="1:34" s="181" customFormat="1" x14ac:dyDescent="0.25">
      <c r="B70" s="225" t="s">
        <v>193</v>
      </c>
      <c r="C70" s="224" t="s">
        <v>194</v>
      </c>
      <c r="D70" s="227">
        <v>34425</v>
      </c>
      <c r="E70" s="227">
        <v>0</v>
      </c>
      <c r="F70" s="227">
        <v>0</v>
      </c>
      <c r="G70" s="227">
        <v>0</v>
      </c>
      <c r="H70" s="227">
        <v>0</v>
      </c>
      <c r="I70" s="227">
        <v>0</v>
      </c>
      <c r="J70" s="227">
        <v>0</v>
      </c>
      <c r="K70" s="227">
        <v>0</v>
      </c>
      <c r="L70" s="227">
        <v>0</v>
      </c>
      <c r="M70" s="227">
        <v>1</v>
      </c>
      <c r="N70" s="227">
        <v>0</v>
      </c>
      <c r="O70" s="227">
        <v>0</v>
      </c>
      <c r="P70" s="227">
        <v>0</v>
      </c>
      <c r="Q70" s="227">
        <v>0</v>
      </c>
      <c r="R70" s="227">
        <v>0</v>
      </c>
      <c r="S70" s="227">
        <v>0</v>
      </c>
      <c r="T70" s="227">
        <v>0</v>
      </c>
      <c r="U70" s="227">
        <v>0</v>
      </c>
      <c r="V70" s="227">
        <v>0</v>
      </c>
      <c r="W70" s="227">
        <v>0</v>
      </c>
      <c r="X70" s="227">
        <v>0</v>
      </c>
      <c r="Y70" s="227">
        <v>0</v>
      </c>
      <c r="Z70" s="227">
        <v>0</v>
      </c>
      <c r="AA70" s="227">
        <v>0</v>
      </c>
      <c r="AB70" s="227">
        <v>0</v>
      </c>
      <c r="AC70" s="227">
        <v>0</v>
      </c>
      <c r="AD70" s="228">
        <f t="shared" si="2"/>
        <v>1</v>
      </c>
      <c r="AE70" s="229">
        <f t="shared" si="3"/>
        <v>1</v>
      </c>
      <c r="AF70" s="230">
        <f t="shared" si="4"/>
        <v>2</v>
      </c>
      <c r="AG70" s="222" t="s">
        <v>5136</v>
      </c>
      <c r="AH70" s="177">
        <f t="shared" si="5"/>
        <v>4</v>
      </c>
    </row>
    <row r="71" spans="1:34" s="181" customFormat="1" x14ac:dyDescent="0.25">
      <c r="B71" s="225" t="s">
        <v>195</v>
      </c>
      <c r="C71" s="224" t="s">
        <v>196</v>
      </c>
      <c r="D71" s="227">
        <v>34425</v>
      </c>
      <c r="E71" s="227">
        <v>1</v>
      </c>
      <c r="F71" s="227">
        <v>0</v>
      </c>
      <c r="G71" s="227">
        <v>0</v>
      </c>
      <c r="H71" s="227">
        <v>0</v>
      </c>
      <c r="I71" s="227">
        <v>0</v>
      </c>
      <c r="J71" s="227">
        <v>0</v>
      </c>
      <c r="K71" s="227">
        <v>0</v>
      </c>
      <c r="L71" s="227">
        <v>1</v>
      </c>
      <c r="M71" s="227">
        <v>1</v>
      </c>
      <c r="N71" s="227">
        <v>0</v>
      </c>
      <c r="O71" s="227">
        <v>0</v>
      </c>
      <c r="P71" s="227">
        <v>0</v>
      </c>
      <c r="Q71" s="227">
        <v>0</v>
      </c>
      <c r="R71" s="227">
        <v>0</v>
      </c>
      <c r="S71" s="227">
        <v>0</v>
      </c>
      <c r="T71" s="227">
        <v>1</v>
      </c>
      <c r="U71" s="227">
        <v>0</v>
      </c>
      <c r="V71" s="227">
        <v>0</v>
      </c>
      <c r="W71" s="227">
        <v>0</v>
      </c>
      <c r="X71" s="227">
        <v>0</v>
      </c>
      <c r="Y71" s="227">
        <v>1</v>
      </c>
      <c r="Z71" s="227">
        <v>0</v>
      </c>
      <c r="AA71" s="227">
        <v>0</v>
      </c>
      <c r="AB71" s="227">
        <v>0</v>
      </c>
      <c r="AC71" s="227">
        <v>1</v>
      </c>
      <c r="AD71" s="228">
        <f t="shared" si="2"/>
        <v>6</v>
      </c>
      <c r="AE71" s="229">
        <f t="shared" si="3"/>
        <v>1</v>
      </c>
      <c r="AF71" s="230">
        <f t="shared" si="4"/>
        <v>8</v>
      </c>
      <c r="AG71" s="222" t="s">
        <v>6055</v>
      </c>
      <c r="AH71" s="177" t="str">
        <f t="shared" si="5"/>
        <v>XXX</v>
      </c>
    </row>
    <row r="72" spans="1:34" s="181" customFormat="1" x14ac:dyDescent="0.25">
      <c r="B72" s="225" t="s">
        <v>197</v>
      </c>
      <c r="C72" s="224" t="s">
        <v>198</v>
      </c>
      <c r="D72" s="227">
        <v>34425</v>
      </c>
      <c r="E72" s="227">
        <v>0</v>
      </c>
      <c r="F72" s="227">
        <v>0</v>
      </c>
      <c r="G72" s="227">
        <v>0</v>
      </c>
      <c r="H72" s="227">
        <v>0</v>
      </c>
      <c r="I72" s="227">
        <v>0</v>
      </c>
      <c r="J72" s="227">
        <v>0</v>
      </c>
      <c r="K72" s="227">
        <v>0</v>
      </c>
      <c r="L72" s="227">
        <v>0</v>
      </c>
      <c r="M72" s="227">
        <v>0</v>
      </c>
      <c r="N72" s="227">
        <v>0</v>
      </c>
      <c r="O72" s="227">
        <v>0</v>
      </c>
      <c r="P72" s="227">
        <v>0</v>
      </c>
      <c r="Q72" s="227">
        <v>0</v>
      </c>
      <c r="R72" s="227">
        <v>0</v>
      </c>
      <c r="S72" s="227">
        <v>0</v>
      </c>
      <c r="T72" s="227">
        <v>0</v>
      </c>
      <c r="U72" s="227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>
        <v>1</v>
      </c>
      <c r="AD72" s="228">
        <f t="shared" si="2"/>
        <v>1</v>
      </c>
      <c r="AE72" s="229">
        <f t="shared" si="3"/>
        <v>1</v>
      </c>
      <c r="AF72" s="230">
        <f t="shared" si="4"/>
        <v>1</v>
      </c>
      <c r="AG72" s="222" t="s">
        <v>6053</v>
      </c>
      <c r="AH72" s="177">
        <f t="shared" si="5"/>
        <v>3.6669999999999998</v>
      </c>
    </row>
    <row r="73" spans="1:34" s="181" customFormat="1" x14ac:dyDescent="0.25">
      <c r="B73" s="225" t="s">
        <v>199</v>
      </c>
      <c r="C73" s="224" t="s">
        <v>200</v>
      </c>
      <c r="D73" s="227">
        <v>34425</v>
      </c>
      <c r="E73" s="227">
        <v>0</v>
      </c>
      <c r="F73" s="227">
        <v>0</v>
      </c>
      <c r="G73" s="227">
        <v>0</v>
      </c>
      <c r="H73" s="227">
        <v>0</v>
      </c>
      <c r="I73" s="227">
        <v>0</v>
      </c>
      <c r="J73" s="227">
        <v>0</v>
      </c>
      <c r="K73" s="227">
        <v>0</v>
      </c>
      <c r="L73" s="227">
        <v>0</v>
      </c>
      <c r="M73" s="227">
        <v>0</v>
      </c>
      <c r="N73" s="227">
        <v>0</v>
      </c>
      <c r="O73" s="227">
        <v>0</v>
      </c>
      <c r="P73" s="227">
        <v>0</v>
      </c>
      <c r="Q73" s="227">
        <v>0</v>
      </c>
      <c r="R73" s="227">
        <v>0</v>
      </c>
      <c r="S73" s="227">
        <v>0</v>
      </c>
      <c r="T73" s="227">
        <v>1</v>
      </c>
      <c r="U73" s="227">
        <v>0</v>
      </c>
      <c r="V73" s="227">
        <v>0</v>
      </c>
      <c r="W73" s="227">
        <v>1</v>
      </c>
      <c r="X73" s="227">
        <v>0</v>
      </c>
      <c r="Y73" s="227">
        <v>0</v>
      </c>
      <c r="Z73" s="227">
        <v>0</v>
      </c>
      <c r="AA73" s="227">
        <v>0</v>
      </c>
      <c r="AB73" s="227">
        <v>1</v>
      </c>
      <c r="AC73" s="227">
        <v>0</v>
      </c>
      <c r="AD73" s="228">
        <f t="shared" si="2"/>
        <v>3</v>
      </c>
      <c r="AE73" s="229">
        <f t="shared" si="3"/>
        <v>1</v>
      </c>
      <c r="AF73" s="230">
        <f t="shared" si="4"/>
        <v>4</v>
      </c>
      <c r="AG73" s="222" t="s">
        <v>5136</v>
      </c>
      <c r="AH73" s="177">
        <f t="shared" si="5"/>
        <v>4</v>
      </c>
    </row>
    <row r="74" spans="1:34" s="181" customFormat="1" x14ac:dyDescent="0.25">
      <c r="B74" s="225" t="s">
        <v>201</v>
      </c>
      <c r="C74" s="224" t="s">
        <v>202</v>
      </c>
      <c r="D74" s="227">
        <v>34425</v>
      </c>
      <c r="E74" s="227">
        <v>0</v>
      </c>
      <c r="F74" s="227">
        <v>0</v>
      </c>
      <c r="G74" s="227">
        <v>0</v>
      </c>
      <c r="H74" s="227">
        <v>0</v>
      </c>
      <c r="I74" s="227">
        <v>0</v>
      </c>
      <c r="J74" s="227">
        <v>0</v>
      </c>
      <c r="K74" s="227">
        <v>0</v>
      </c>
      <c r="L74" s="227">
        <v>0</v>
      </c>
      <c r="M74" s="227">
        <v>0</v>
      </c>
      <c r="N74" s="227">
        <v>0</v>
      </c>
      <c r="O74" s="227">
        <v>0</v>
      </c>
      <c r="P74" s="227">
        <v>0</v>
      </c>
      <c r="Q74" s="227">
        <v>0</v>
      </c>
      <c r="R74" s="227">
        <v>0</v>
      </c>
      <c r="S74" s="227">
        <v>0</v>
      </c>
      <c r="T74" s="227">
        <v>0</v>
      </c>
      <c r="U74" s="227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>
        <v>1</v>
      </c>
      <c r="AD74" s="228">
        <f t="shared" si="2"/>
        <v>1</v>
      </c>
      <c r="AE74" s="229">
        <f t="shared" si="3"/>
        <v>1</v>
      </c>
      <c r="AF74" s="230">
        <f t="shared" si="4"/>
        <v>1</v>
      </c>
      <c r="AG74" s="222" t="s">
        <v>5136</v>
      </c>
      <c r="AH74" s="177">
        <f t="shared" si="5"/>
        <v>4</v>
      </c>
    </row>
    <row r="75" spans="1:34" s="181" customFormat="1" x14ac:dyDescent="0.25">
      <c r="A75" s="231" t="s">
        <v>5136</v>
      </c>
      <c r="B75" s="232" t="s">
        <v>5151</v>
      </c>
      <c r="C75" s="232" t="s">
        <v>5152</v>
      </c>
      <c r="D75" s="233">
        <v>34425</v>
      </c>
      <c r="E75" s="227">
        <v>0</v>
      </c>
      <c r="F75" s="227">
        <v>0</v>
      </c>
      <c r="G75" s="227">
        <v>0</v>
      </c>
      <c r="H75" s="227">
        <v>0</v>
      </c>
      <c r="I75" s="227">
        <v>0</v>
      </c>
      <c r="J75" s="227">
        <v>0</v>
      </c>
      <c r="K75" s="227">
        <v>0</v>
      </c>
      <c r="L75" s="227">
        <v>0</v>
      </c>
      <c r="M75" s="227">
        <v>0</v>
      </c>
      <c r="N75" s="227">
        <v>0</v>
      </c>
      <c r="O75" s="227">
        <v>0</v>
      </c>
      <c r="P75" s="227">
        <v>0</v>
      </c>
      <c r="Q75" s="227">
        <v>0</v>
      </c>
      <c r="R75" s="227">
        <v>0</v>
      </c>
      <c r="S75" s="227">
        <v>0</v>
      </c>
      <c r="T75" s="227">
        <v>0</v>
      </c>
      <c r="U75" s="227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>
        <v>0</v>
      </c>
      <c r="AD75" s="228">
        <f t="shared" si="2"/>
        <v>0</v>
      </c>
      <c r="AE75" s="229">
        <f t="shared" si="3"/>
        <v>0</v>
      </c>
      <c r="AF75" s="230">
        <f t="shared" si="4"/>
        <v>0</v>
      </c>
      <c r="AG75" s="222" t="s">
        <v>6051</v>
      </c>
      <c r="AH75" s="177">
        <f t="shared" si="5"/>
        <v>3</v>
      </c>
    </row>
    <row r="76" spans="1:34" s="181" customFormat="1" x14ac:dyDescent="0.25">
      <c r="B76" s="225" t="s">
        <v>205</v>
      </c>
      <c r="C76" s="224" t="s">
        <v>206</v>
      </c>
      <c r="D76" s="227">
        <v>34425</v>
      </c>
      <c r="E76" s="227">
        <v>0</v>
      </c>
      <c r="F76" s="227">
        <v>0</v>
      </c>
      <c r="G76" s="227">
        <v>0</v>
      </c>
      <c r="H76" s="227">
        <v>0</v>
      </c>
      <c r="I76" s="227">
        <v>0</v>
      </c>
      <c r="J76" s="227">
        <v>0</v>
      </c>
      <c r="K76" s="227">
        <v>0</v>
      </c>
      <c r="L76" s="227">
        <v>0</v>
      </c>
      <c r="M76" s="227">
        <v>0</v>
      </c>
      <c r="N76" s="227">
        <v>0</v>
      </c>
      <c r="O76" s="227">
        <v>0</v>
      </c>
      <c r="P76" s="227">
        <v>0</v>
      </c>
      <c r="Q76" s="227">
        <v>0</v>
      </c>
      <c r="R76" s="227">
        <v>0</v>
      </c>
      <c r="S76" s="227">
        <v>0</v>
      </c>
      <c r="T76" s="227">
        <v>1</v>
      </c>
      <c r="U76" s="227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>
        <v>0</v>
      </c>
      <c r="AD76" s="228">
        <f t="shared" si="2"/>
        <v>1</v>
      </c>
      <c r="AE76" s="229">
        <f t="shared" si="3"/>
        <v>1</v>
      </c>
      <c r="AF76" s="230">
        <f t="shared" si="4"/>
        <v>2</v>
      </c>
      <c r="AG76" s="222" t="s">
        <v>6046</v>
      </c>
      <c r="AH76" s="177" t="str">
        <f t="shared" si="5"/>
        <v>QQQ</v>
      </c>
    </row>
    <row r="77" spans="1:34" s="181" customFormat="1" x14ac:dyDescent="0.25">
      <c r="B77" s="225" t="s">
        <v>207</v>
      </c>
      <c r="C77" s="224" t="s">
        <v>208</v>
      </c>
      <c r="D77" s="227">
        <v>34425</v>
      </c>
      <c r="E77" s="227">
        <v>1</v>
      </c>
      <c r="F77" s="227">
        <v>0</v>
      </c>
      <c r="G77" s="227">
        <v>1</v>
      </c>
      <c r="H77" s="227">
        <v>0</v>
      </c>
      <c r="I77" s="227">
        <v>0</v>
      </c>
      <c r="J77" s="227">
        <v>1</v>
      </c>
      <c r="K77" s="227">
        <v>0</v>
      </c>
      <c r="L77" s="227">
        <v>1</v>
      </c>
      <c r="M77" s="227">
        <v>1</v>
      </c>
      <c r="N77" s="227">
        <v>0</v>
      </c>
      <c r="O77" s="227">
        <v>0</v>
      </c>
      <c r="P77" s="227">
        <v>0</v>
      </c>
      <c r="Q77" s="227">
        <v>0</v>
      </c>
      <c r="R77" s="227">
        <v>0</v>
      </c>
      <c r="S77" s="227">
        <v>1</v>
      </c>
      <c r="T77" s="227">
        <v>0</v>
      </c>
      <c r="U77" s="227">
        <v>0</v>
      </c>
      <c r="V77" s="227">
        <v>0</v>
      </c>
      <c r="W77" s="227">
        <v>0</v>
      </c>
      <c r="X77" s="227">
        <v>0</v>
      </c>
      <c r="Y77" s="227">
        <v>1</v>
      </c>
      <c r="Z77" s="227">
        <v>0</v>
      </c>
      <c r="AA77" s="227">
        <v>0</v>
      </c>
      <c r="AB77" s="227">
        <v>0</v>
      </c>
      <c r="AC77" s="227">
        <v>1</v>
      </c>
      <c r="AD77" s="228">
        <f t="shared" si="2"/>
        <v>8</v>
      </c>
      <c r="AE77" s="229">
        <f t="shared" si="3"/>
        <v>1</v>
      </c>
      <c r="AF77" s="230">
        <f t="shared" si="4"/>
        <v>9</v>
      </c>
      <c r="AG77" s="222" t="s">
        <v>5136</v>
      </c>
      <c r="AH77" s="177">
        <f t="shared" si="5"/>
        <v>4</v>
      </c>
    </row>
    <row r="78" spans="1:34" s="181" customFormat="1" x14ac:dyDescent="0.25">
      <c r="B78" s="225" t="s">
        <v>209</v>
      </c>
      <c r="C78" s="224" t="s">
        <v>210</v>
      </c>
      <c r="D78" s="227">
        <v>34425</v>
      </c>
      <c r="E78" s="227">
        <v>0</v>
      </c>
      <c r="F78" s="227">
        <v>0</v>
      </c>
      <c r="G78" s="227">
        <v>0</v>
      </c>
      <c r="H78" s="227">
        <v>0</v>
      </c>
      <c r="I78" s="227">
        <v>0</v>
      </c>
      <c r="J78" s="227">
        <v>0</v>
      </c>
      <c r="K78" s="227">
        <v>0</v>
      </c>
      <c r="L78" s="227">
        <v>0</v>
      </c>
      <c r="M78" s="227">
        <v>0</v>
      </c>
      <c r="N78" s="227">
        <v>0</v>
      </c>
      <c r="O78" s="227">
        <v>0</v>
      </c>
      <c r="P78" s="227">
        <v>0</v>
      </c>
      <c r="Q78" s="227">
        <v>0</v>
      </c>
      <c r="R78" s="227">
        <v>0</v>
      </c>
      <c r="S78" s="227">
        <v>0</v>
      </c>
      <c r="T78" s="227">
        <v>0</v>
      </c>
      <c r="U78" s="227">
        <v>0</v>
      </c>
      <c r="V78" s="227">
        <v>0</v>
      </c>
      <c r="W78" s="227">
        <v>0</v>
      </c>
      <c r="X78" s="227">
        <v>0</v>
      </c>
      <c r="Y78" s="227">
        <v>0</v>
      </c>
      <c r="Z78" s="227">
        <v>0</v>
      </c>
      <c r="AA78" s="227">
        <v>0</v>
      </c>
      <c r="AB78" s="227">
        <v>1</v>
      </c>
      <c r="AC78" s="227">
        <v>0</v>
      </c>
      <c r="AD78" s="228">
        <f t="shared" si="2"/>
        <v>1</v>
      </c>
      <c r="AE78" s="229">
        <f t="shared" si="3"/>
        <v>1</v>
      </c>
      <c r="AF78" s="230">
        <f t="shared" si="4"/>
        <v>1</v>
      </c>
      <c r="AG78" s="222" t="s">
        <v>6053</v>
      </c>
      <c r="AH78" s="177">
        <f t="shared" si="5"/>
        <v>3.6669999999999998</v>
      </c>
    </row>
    <row r="79" spans="1:34" s="181" customFormat="1" x14ac:dyDescent="0.25">
      <c r="A79" s="231" t="s">
        <v>5136</v>
      </c>
      <c r="B79" s="232" t="s">
        <v>5153</v>
      </c>
      <c r="C79" s="232" t="s">
        <v>5154</v>
      </c>
      <c r="D79" s="233">
        <v>34425</v>
      </c>
      <c r="E79" s="227">
        <v>1</v>
      </c>
      <c r="F79" s="227">
        <v>0</v>
      </c>
      <c r="G79" s="227">
        <v>0</v>
      </c>
      <c r="H79" s="227">
        <v>0</v>
      </c>
      <c r="I79" s="227">
        <v>0</v>
      </c>
      <c r="J79" s="227">
        <v>0</v>
      </c>
      <c r="K79" s="227">
        <v>0</v>
      </c>
      <c r="L79" s="227">
        <v>0</v>
      </c>
      <c r="M79" s="227">
        <v>0</v>
      </c>
      <c r="N79" s="227">
        <v>0</v>
      </c>
      <c r="O79" s="227">
        <v>0</v>
      </c>
      <c r="P79" s="227">
        <v>0</v>
      </c>
      <c r="Q79" s="227">
        <v>0</v>
      </c>
      <c r="R79" s="227">
        <v>0</v>
      </c>
      <c r="S79" s="227">
        <v>0</v>
      </c>
      <c r="T79" s="227">
        <v>0</v>
      </c>
      <c r="U79" s="227">
        <v>0</v>
      </c>
      <c r="V79" s="227">
        <v>0</v>
      </c>
      <c r="W79" s="227">
        <v>0</v>
      </c>
      <c r="X79" s="227">
        <v>0</v>
      </c>
      <c r="Y79" s="227">
        <v>0</v>
      </c>
      <c r="Z79" s="227">
        <v>0</v>
      </c>
      <c r="AA79" s="227">
        <v>0</v>
      </c>
      <c r="AB79" s="227">
        <v>0</v>
      </c>
      <c r="AC79" s="227">
        <v>0</v>
      </c>
      <c r="AD79" s="228">
        <f t="shared" si="2"/>
        <v>1</v>
      </c>
      <c r="AE79" s="229">
        <f t="shared" si="3"/>
        <v>1</v>
      </c>
      <c r="AF79" s="230">
        <f t="shared" si="4"/>
        <v>1</v>
      </c>
      <c r="AG79" s="222" t="s">
        <v>5136</v>
      </c>
      <c r="AH79" s="177">
        <f t="shared" si="5"/>
        <v>4</v>
      </c>
    </row>
    <row r="80" spans="1:34" s="181" customFormat="1" x14ac:dyDescent="0.25">
      <c r="B80" s="225" t="s">
        <v>211</v>
      </c>
      <c r="C80" s="224" t="s">
        <v>212</v>
      </c>
      <c r="D80" s="227">
        <v>34425</v>
      </c>
      <c r="E80" s="227">
        <v>0</v>
      </c>
      <c r="F80" s="227">
        <v>0</v>
      </c>
      <c r="G80" s="227">
        <v>0</v>
      </c>
      <c r="H80" s="227">
        <v>0</v>
      </c>
      <c r="I80" s="227">
        <v>0</v>
      </c>
      <c r="J80" s="227">
        <v>0</v>
      </c>
      <c r="K80" s="227">
        <v>0</v>
      </c>
      <c r="L80" s="227">
        <v>0</v>
      </c>
      <c r="M80" s="227">
        <v>0</v>
      </c>
      <c r="N80" s="227">
        <v>0</v>
      </c>
      <c r="O80" s="227">
        <v>0</v>
      </c>
      <c r="P80" s="227">
        <v>0</v>
      </c>
      <c r="Q80" s="227">
        <v>0</v>
      </c>
      <c r="R80" s="227">
        <v>0</v>
      </c>
      <c r="S80" s="227">
        <v>0</v>
      </c>
      <c r="T80" s="227">
        <v>0</v>
      </c>
      <c r="U80" s="227">
        <v>0</v>
      </c>
      <c r="V80" s="227">
        <v>0</v>
      </c>
      <c r="W80" s="227">
        <v>0</v>
      </c>
      <c r="X80" s="227">
        <v>0</v>
      </c>
      <c r="Y80" s="227">
        <v>0</v>
      </c>
      <c r="Z80" s="227">
        <v>0</v>
      </c>
      <c r="AA80" s="227">
        <v>0</v>
      </c>
      <c r="AB80" s="227">
        <v>0</v>
      </c>
      <c r="AC80" s="227">
        <v>0</v>
      </c>
      <c r="AD80" s="228">
        <f t="shared" si="2"/>
        <v>0</v>
      </c>
      <c r="AE80" s="229">
        <f t="shared" si="3"/>
        <v>0</v>
      </c>
      <c r="AF80" s="230">
        <f t="shared" si="4"/>
        <v>0</v>
      </c>
      <c r="AG80" s="222" t="s">
        <v>6054</v>
      </c>
      <c r="AH80" s="177">
        <f t="shared" si="5"/>
        <v>2.6669999999999998</v>
      </c>
    </row>
    <row r="81" spans="1:34" s="181" customFormat="1" x14ac:dyDescent="0.25">
      <c r="B81" s="225" t="s">
        <v>213</v>
      </c>
      <c r="C81" s="224" t="s">
        <v>214</v>
      </c>
      <c r="D81" s="227">
        <v>34425</v>
      </c>
      <c r="E81" s="227">
        <v>0</v>
      </c>
      <c r="F81" s="227">
        <v>0</v>
      </c>
      <c r="G81" s="227">
        <v>0</v>
      </c>
      <c r="H81" s="227">
        <v>0</v>
      </c>
      <c r="I81" s="227">
        <v>0</v>
      </c>
      <c r="J81" s="227">
        <v>0</v>
      </c>
      <c r="K81" s="227">
        <v>0</v>
      </c>
      <c r="L81" s="227">
        <v>0</v>
      </c>
      <c r="M81" s="227">
        <v>1</v>
      </c>
      <c r="N81" s="227">
        <v>0</v>
      </c>
      <c r="O81" s="227">
        <v>0</v>
      </c>
      <c r="P81" s="227">
        <v>0</v>
      </c>
      <c r="Q81" s="227">
        <v>0</v>
      </c>
      <c r="R81" s="227">
        <v>0</v>
      </c>
      <c r="S81" s="227">
        <v>0</v>
      </c>
      <c r="T81" s="227">
        <v>0</v>
      </c>
      <c r="U81" s="227">
        <v>0</v>
      </c>
      <c r="V81" s="227">
        <v>0</v>
      </c>
      <c r="W81" s="227">
        <v>0</v>
      </c>
      <c r="X81" s="227">
        <v>0</v>
      </c>
      <c r="Y81" s="227">
        <v>0</v>
      </c>
      <c r="Z81" s="227">
        <v>0</v>
      </c>
      <c r="AA81" s="227">
        <v>0</v>
      </c>
      <c r="AB81" s="227">
        <v>0</v>
      </c>
      <c r="AC81" s="227">
        <v>0</v>
      </c>
      <c r="AD81" s="228">
        <f t="shared" si="2"/>
        <v>1</v>
      </c>
      <c r="AE81" s="229">
        <f t="shared" si="3"/>
        <v>1</v>
      </c>
      <c r="AF81" s="230">
        <f t="shared" si="4"/>
        <v>2</v>
      </c>
      <c r="AG81" s="222" t="s">
        <v>5136</v>
      </c>
      <c r="AH81" s="177">
        <f t="shared" si="5"/>
        <v>4</v>
      </c>
    </row>
    <row r="82" spans="1:34" s="181" customFormat="1" x14ac:dyDescent="0.25">
      <c r="B82" s="225" t="s">
        <v>215</v>
      </c>
      <c r="C82" s="224" t="s">
        <v>216</v>
      </c>
      <c r="D82" s="227">
        <v>34425</v>
      </c>
      <c r="E82" s="227">
        <v>0</v>
      </c>
      <c r="F82" s="227">
        <v>0</v>
      </c>
      <c r="G82" s="227">
        <v>0</v>
      </c>
      <c r="H82" s="227">
        <v>0</v>
      </c>
      <c r="I82" s="227">
        <v>0</v>
      </c>
      <c r="J82" s="227">
        <v>1</v>
      </c>
      <c r="K82" s="227">
        <v>0</v>
      </c>
      <c r="L82" s="227">
        <v>0</v>
      </c>
      <c r="M82" s="227">
        <v>0</v>
      </c>
      <c r="N82" s="227">
        <v>0</v>
      </c>
      <c r="O82" s="227">
        <v>0</v>
      </c>
      <c r="P82" s="227">
        <v>0</v>
      </c>
      <c r="Q82" s="227">
        <v>0</v>
      </c>
      <c r="R82" s="227">
        <v>0</v>
      </c>
      <c r="S82" s="227">
        <v>0</v>
      </c>
      <c r="T82" s="227">
        <v>0</v>
      </c>
      <c r="U82" s="227">
        <v>0</v>
      </c>
      <c r="V82" s="227">
        <v>0</v>
      </c>
      <c r="W82" s="227">
        <v>0</v>
      </c>
      <c r="X82" s="227">
        <v>0</v>
      </c>
      <c r="Y82" s="227">
        <v>0</v>
      </c>
      <c r="Z82" s="227">
        <v>0</v>
      </c>
      <c r="AA82" s="227">
        <v>0</v>
      </c>
      <c r="AB82" s="227">
        <v>0</v>
      </c>
      <c r="AC82" s="227">
        <v>0</v>
      </c>
      <c r="AD82" s="228">
        <f t="shared" si="2"/>
        <v>1</v>
      </c>
      <c r="AE82" s="229">
        <f t="shared" si="3"/>
        <v>1</v>
      </c>
      <c r="AF82" s="230">
        <f t="shared" si="4"/>
        <v>1</v>
      </c>
      <c r="AG82" s="222" t="s">
        <v>5136</v>
      </c>
      <c r="AH82" s="177">
        <f t="shared" si="5"/>
        <v>4</v>
      </c>
    </row>
    <row r="83" spans="1:34" s="181" customFormat="1" x14ac:dyDescent="0.25">
      <c r="B83" s="225" t="s">
        <v>217</v>
      </c>
      <c r="C83" s="224" t="s">
        <v>218</v>
      </c>
      <c r="D83" s="227">
        <v>34425</v>
      </c>
      <c r="E83" s="227">
        <v>0</v>
      </c>
      <c r="F83" s="227">
        <v>0</v>
      </c>
      <c r="G83" s="227">
        <v>0</v>
      </c>
      <c r="H83" s="227">
        <v>0</v>
      </c>
      <c r="I83" s="227">
        <v>0</v>
      </c>
      <c r="J83" s="227">
        <v>0</v>
      </c>
      <c r="K83" s="227">
        <v>0</v>
      </c>
      <c r="L83" s="227">
        <v>0</v>
      </c>
      <c r="M83" s="227">
        <v>1</v>
      </c>
      <c r="N83" s="227">
        <v>0</v>
      </c>
      <c r="O83" s="227">
        <v>0</v>
      </c>
      <c r="P83" s="227">
        <v>0</v>
      </c>
      <c r="Q83" s="227">
        <v>0</v>
      </c>
      <c r="R83" s="227">
        <v>0</v>
      </c>
      <c r="S83" s="227">
        <v>0</v>
      </c>
      <c r="T83" s="227">
        <v>0</v>
      </c>
      <c r="U83" s="227">
        <v>0</v>
      </c>
      <c r="V83" s="227">
        <v>0</v>
      </c>
      <c r="W83" s="227">
        <v>0</v>
      </c>
      <c r="X83" s="227">
        <v>0</v>
      </c>
      <c r="Y83" s="227">
        <v>0</v>
      </c>
      <c r="Z83" s="227">
        <v>0</v>
      </c>
      <c r="AA83" s="227">
        <v>0</v>
      </c>
      <c r="AB83" s="227">
        <v>0</v>
      </c>
      <c r="AC83" s="227">
        <v>1</v>
      </c>
      <c r="AD83" s="228">
        <f t="shared" si="2"/>
        <v>2</v>
      </c>
      <c r="AE83" s="229">
        <f t="shared" si="3"/>
        <v>1</v>
      </c>
      <c r="AF83" s="230">
        <f t="shared" si="4"/>
        <v>3</v>
      </c>
      <c r="AG83" s="222" t="s">
        <v>6051</v>
      </c>
      <c r="AH83" s="177">
        <f t="shared" si="5"/>
        <v>3</v>
      </c>
    </row>
    <row r="84" spans="1:34" s="181" customFormat="1" x14ac:dyDescent="0.25">
      <c r="B84" s="225" t="s">
        <v>219</v>
      </c>
      <c r="C84" s="224" t="s">
        <v>220</v>
      </c>
      <c r="D84" s="227">
        <v>34425</v>
      </c>
      <c r="E84" s="227">
        <v>0</v>
      </c>
      <c r="F84" s="227">
        <v>0</v>
      </c>
      <c r="G84" s="227">
        <v>0</v>
      </c>
      <c r="H84" s="227">
        <v>0</v>
      </c>
      <c r="I84" s="227">
        <v>0</v>
      </c>
      <c r="J84" s="227">
        <v>0</v>
      </c>
      <c r="K84" s="227">
        <v>0</v>
      </c>
      <c r="L84" s="227">
        <v>0</v>
      </c>
      <c r="M84" s="227">
        <v>0</v>
      </c>
      <c r="N84" s="227">
        <v>0</v>
      </c>
      <c r="O84" s="227">
        <v>0</v>
      </c>
      <c r="P84" s="227">
        <v>0</v>
      </c>
      <c r="Q84" s="227">
        <v>0</v>
      </c>
      <c r="R84" s="227">
        <v>0</v>
      </c>
      <c r="S84" s="227">
        <v>0</v>
      </c>
      <c r="T84" s="227">
        <v>0</v>
      </c>
      <c r="U84" s="227">
        <v>0</v>
      </c>
      <c r="V84" s="227">
        <v>0</v>
      </c>
      <c r="W84" s="227">
        <v>0</v>
      </c>
      <c r="X84" s="227">
        <v>0</v>
      </c>
      <c r="Y84" s="227">
        <v>0</v>
      </c>
      <c r="Z84" s="227">
        <v>0</v>
      </c>
      <c r="AA84" s="227">
        <v>0</v>
      </c>
      <c r="AB84" s="227">
        <v>0</v>
      </c>
      <c r="AC84" s="227">
        <v>0</v>
      </c>
      <c r="AD84" s="228">
        <f t="shared" si="2"/>
        <v>0</v>
      </c>
      <c r="AE84" s="229">
        <f t="shared" si="3"/>
        <v>0</v>
      </c>
      <c r="AF84" s="230">
        <f t="shared" si="4"/>
        <v>0</v>
      </c>
      <c r="AG84" s="222" t="s">
        <v>6053</v>
      </c>
      <c r="AH84" s="177">
        <f t="shared" si="5"/>
        <v>3.6669999999999998</v>
      </c>
    </row>
    <row r="85" spans="1:34" s="181" customFormat="1" x14ac:dyDescent="0.25">
      <c r="B85" s="225" t="s">
        <v>221</v>
      </c>
      <c r="C85" s="224" t="s">
        <v>222</v>
      </c>
      <c r="D85" s="227">
        <v>34425</v>
      </c>
      <c r="E85" s="227">
        <v>1</v>
      </c>
      <c r="F85" s="227">
        <v>0</v>
      </c>
      <c r="G85" s="227">
        <v>0</v>
      </c>
      <c r="H85" s="227">
        <v>0</v>
      </c>
      <c r="I85" s="227">
        <v>0</v>
      </c>
      <c r="J85" s="227">
        <v>0</v>
      </c>
      <c r="K85" s="227">
        <v>0</v>
      </c>
      <c r="L85" s="227">
        <v>0</v>
      </c>
      <c r="M85" s="227">
        <v>1</v>
      </c>
      <c r="N85" s="227">
        <v>0</v>
      </c>
      <c r="O85" s="227">
        <v>0</v>
      </c>
      <c r="P85" s="227">
        <v>0</v>
      </c>
      <c r="Q85" s="227">
        <v>0</v>
      </c>
      <c r="R85" s="227">
        <v>0</v>
      </c>
      <c r="S85" s="227">
        <v>0</v>
      </c>
      <c r="T85" s="227">
        <v>0</v>
      </c>
      <c r="U85" s="227">
        <v>0</v>
      </c>
      <c r="V85" s="227">
        <v>0</v>
      </c>
      <c r="W85" s="227">
        <v>0</v>
      </c>
      <c r="X85" s="227">
        <v>0</v>
      </c>
      <c r="Y85" s="227">
        <v>0</v>
      </c>
      <c r="Z85" s="227">
        <v>0</v>
      </c>
      <c r="AA85" s="227">
        <v>0</v>
      </c>
      <c r="AB85" s="227">
        <v>0</v>
      </c>
      <c r="AC85" s="227">
        <v>0</v>
      </c>
      <c r="AD85" s="228">
        <f t="shared" ref="AD85:AD148" si="6">SUM(E85:AC85)</f>
        <v>2</v>
      </c>
      <c r="AE85" s="229">
        <f t="shared" ref="AE85:AE148" si="7">IF(AD85=0,0,1)</f>
        <v>1</v>
      </c>
      <c r="AF85" s="230">
        <f t="shared" ref="AF85:AF148" si="8">SUMPRODUCT($E$17:$AC$17,E85:AC85)</f>
        <v>3</v>
      </c>
      <c r="AG85" s="222" t="s">
        <v>6051</v>
      </c>
      <c r="AH85" s="177">
        <f t="shared" ref="AH85:AH148" si="9">VLOOKUP(AG85,$AG$2:$AH$17,2,FALSE)</f>
        <v>3</v>
      </c>
    </row>
    <row r="86" spans="1:34" s="181" customFormat="1" x14ac:dyDescent="0.25">
      <c r="B86" s="225" t="s">
        <v>223</v>
      </c>
      <c r="C86" s="224" t="s">
        <v>224</v>
      </c>
      <c r="D86" s="227">
        <v>34425</v>
      </c>
      <c r="E86" s="227">
        <v>0</v>
      </c>
      <c r="F86" s="227">
        <v>0</v>
      </c>
      <c r="G86" s="227">
        <v>0</v>
      </c>
      <c r="H86" s="227">
        <v>0</v>
      </c>
      <c r="I86" s="227">
        <v>0</v>
      </c>
      <c r="J86" s="227">
        <v>0</v>
      </c>
      <c r="K86" s="227">
        <v>0</v>
      </c>
      <c r="L86" s="227">
        <v>0</v>
      </c>
      <c r="M86" s="227">
        <v>0</v>
      </c>
      <c r="N86" s="227">
        <v>0</v>
      </c>
      <c r="O86" s="227">
        <v>0</v>
      </c>
      <c r="P86" s="227">
        <v>0</v>
      </c>
      <c r="Q86" s="227">
        <v>0</v>
      </c>
      <c r="R86" s="227">
        <v>0</v>
      </c>
      <c r="S86" s="227">
        <v>0</v>
      </c>
      <c r="T86" s="227">
        <v>0</v>
      </c>
      <c r="U86" s="227">
        <v>0</v>
      </c>
      <c r="V86" s="227">
        <v>0</v>
      </c>
      <c r="W86" s="227">
        <v>0</v>
      </c>
      <c r="X86" s="227">
        <v>0</v>
      </c>
      <c r="Y86" s="227">
        <v>0</v>
      </c>
      <c r="Z86" s="227">
        <v>0</v>
      </c>
      <c r="AA86" s="227">
        <v>0</v>
      </c>
      <c r="AB86" s="227">
        <v>0</v>
      </c>
      <c r="AC86" s="227">
        <v>0</v>
      </c>
      <c r="AD86" s="228">
        <f t="shared" si="6"/>
        <v>0</v>
      </c>
      <c r="AE86" s="229">
        <f t="shared" si="7"/>
        <v>0</v>
      </c>
      <c r="AF86" s="230">
        <f t="shared" si="8"/>
        <v>0</v>
      </c>
      <c r="AG86" s="222" t="s">
        <v>6051</v>
      </c>
      <c r="AH86" s="177">
        <f t="shared" si="9"/>
        <v>3</v>
      </c>
    </row>
    <row r="87" spans="1:34" s="181" customFormat="1" x14ac:dyDescent="0.25">
      <c r="B87" s="225" t="s">
        <v>227</v>
      </c>
      <c r="C87" s="224" t="s">
        <v>228</v>
      </c>
      <c r="D87" s="227">
        <v>34425</v>
      </c>
      <c r="E87" s="227">
        <v>0</v>
      </c>
      <c r="F87" s="227">
        <v>0</v>
      </c>
      <c r="G87" s="227">
        <v>1</v>
      </c>
      <c r="H87" s="227">
        <v>0</v>
      </c>
      <c r="I87" s="227">
        <v>1</v>
      </c>
      <c r="J87" s="227">
        <v>0</v>
      </c>
      <c r="K87" s="227">
        <v>0</v>
      </c>
      <c r="L87" s="227">
        <v>0</v>
      </c>
      <c r="M87" s="227">
        <v>1</v>
      </c>
      <c r="N87" s="227">
        <v>0</v>
      </c>
      <c r="O87" s="227">
        <v>0</v>
      </c>
      <c r="P87" s="227">
        <v>0</v>
      </c>
      <c r="Q87" s="227">
        <v>0</v>
      </c>
      <c r="R87" s="227">
        <v>0</v>
      </c>
      <c r="S87" s="227">
        <v>0</v>
      </c>
      <c r="T87" s="227">
        <v>0</v>
      </c>
      <c r="U87" s="227">
        <v>0</v>
      </c>
      <c r="V87" s="227">
        <v>0</v>
      </c>
      <c r="W87" s="227">
        <v>0</v>
      </c>
      <c r="X87" s="227">
        <v>0</v>
      </c>
      <c r="Y87" s="227">
        <v>0</v>
      </c>
      <c r="Z87" s="227">
        <v>0</v>
      </c>
      <c r="AA87" s="227">
        <v>0</v>
      </c>
      <c r="AB87" s="227">
        <v>0</v>
      </c>
      <c r="AC87" s="227">
        <v>0</v>
      </c>
      <c r="AD87" s="228">
        <f t="shared" si="6"/>
        <v>3</v>
      </c>
      <c r="AE87" s="229">
        <f t="shared" si="7"/>
        <v>1</v>
      </c>
      <c r="AF87" s="230">
        <f t="shared" si="8"/>
        <v>4</v>
      </c>
      <c r="AG87" s="222" t="s">
        <v>5136</v>
      </c>
      <c r="AH87" s="177">
        <f t="shared" si="9"/>
        <v>4</v>
      </c>
    </row>
    <row r="88" spans="1:34" s="181" customFormat="1" x14ac:dyDescent="0.25">
      <c r="B88" s="225" t="s">
        <v>229</v>
      </c>
      <c r="C88" s="224" t="s">
        <v>230</v>
      </c>
      <c r="D88" s="227">
        <v>34425</v>
      </c>
      <c r="E88" s="227">
        <v>0</v>
      </c>
      <c r="F88" s="227">
        <v>0</v>
      </c>
      <c r="G88" s="227">
        <v>0</v>
      </c>
      <c r="H88" s="227">
        <v>0</v>
      </c>
      <c r="I88" s="227">
        <v>0</v>
      </c>
      <c r="J88" s="227">
        <v>0</v>
      </c>
      <c r="K88" s="227">
        <v>0</v>
      </c>
      <c r="L88" s="227">
        <v>0</v>
      </c>
      <c r="M88" s="227">
        <v>1</v>
      </c>
      <c r="N88" s="227">
        <v>0</v>
      </c>
      <c r="O88" s="227">
        <v>0</v>
      </c>
      <c r="P88" s="227">
        <v>0</v>
      </c>
      <c r="Q88" s="227">
        <v>0</v>
      </c>
      <c r="R88" s="227">
        <v>0</v>
      </c>
      <c r="S88" s="227">
        <v>0</v>
      </c>
      <c r="T88" s="227">
        <v>1</v>
      </c>
      <c r="U88" s="227">
        <v>0</v>
      </c>
      <c r="V88" s="227">
        <v>0</v>
      </c>
      <c r="W88" s="227">
        <v>0</v>
      </c>
      <c r="X88" s="227">
        <v>0</v>
      </c>
      <c r="Y88" s="227">
        <v>0</v>
      </c>
      <c r="Z88" s="227">
        <v>0</v>
      </c>
      <c r="AA88" s="227">
        <v>0</v>
      </c>
      <c r="AB88" s="227">
        <v>0</v>
      </c>
      <c r="AC88" s="227">
        <v>1</v>
      </c>
      <c r="AD88" s="228">
        <f t="shared" si="6"/>
        <v>3</v>
      </c>
      <c r="AE88" s="229">
        <f t="shared" si="7"/>
        <v>1</v>
      </c>
      <c r="AF88" s="230">
        <f t="shared" si="8"/>
        <v>5</v>
      </c>
      <c r="AG88" s="222" t="s">
        <v>6051</v>
      </c>
      <c r="AH88" s="177">
        <f t="shared" si="9"/>
        <v>3</v>
      </c>
    </row>
    <row r="89" spans="1:34" s="181" customFormat="1" x14ac:dyDescent="0.25">
      <c r="B89" s="225" t="s">
        <v>231</v>
      </c>
      <c r="C89" s="224" t="s">
        <v>232</v>
      </c>
      <c r="D89" s="227">
        <v>34425</v>
      </c>
      <c r="E89" s="227">
        <v>0</v>
      </c>
      <c r="F89" s="227">
        <v>0</v>
      </c>
      <c r="G89" s="227">
        <v>0</v>
      </c>
      <c r="H89" s="227">
        <v>0</v>
      </c>
      <c r="I89" s="227">
        <v>0</v>
      </c>
      <c r="J89" s="227">
        <v>0</v>
      </c>
      <c r="K89" s="227">
        <v>0</v>
      </c>
      <c r="L89" s="227">
        <v>0</v>
      </c>
      <c r="M89" s="227">
        <v>0</v>
      </c>
      <c r="N89" s="227">
        <v>0</v>
      </c>
      <c r="O89" s="227">
        <v>0</v>
      </c>
      <c r="P89" s="227">
        <v>0</v>
      </c>
      <c r="Q89" s="227">
        <v>0</v>
      </c>
      <c r="R89" s="227">
        <v>0</v>
      </c>
      <c r="S89" s="227">
        <v>0</v>
      </c>
      <c r="T89" s="227">
        <v>0</v>
      </c>
      <c r="U89" s="227">
        <v>0</v>
      </c>
      <c r="V89" s="227">
        <v>0</v>
      </c>
      <c r="W89" s="227">
        <v>0</v>
      </c>
      <c r="X89" s="227">
        <v>0</v>
      </c>
      <c r="Y89" s="227">
        <v>0</v>
      </c>
      <c r="Z89" s="227">
        <v>0</v>
      </c>
      <c r="AA89" s="227">
        <v>0</v>
      </c>
      <c r="AB89" s="227">
        <v>0</v>
      </c>
      <c r="AC89" s="227">
        <v>0</v>
      </c>
      <c r="AD89" s="228">
        <f t="shared" si="6"/>
        <v>0</v>
      </c>
      <c r="AE89" s="229">
        <f t="shared" si="7"/>
        <v>0</v>
      </c>
      <c r="AF89" s="230">
        <f t="shared" si="8"/>
        <v>0</v>
      </c>
      <c r="AG89" s="222" t="s">
        <v>6051</v>
      </c>
      <c r="AH89" s="177">
        <f t="shared" si="9"/>
        <v>3</v>
      </c>
    </row>
    <row r="90" spans="1:34" s="181" customFormat="1" x14ac:dyDescent="0.25">
      <c r="B90" s="225" t="s">
        <v>233</v>
      </c>
      <c r="C90" s="224" t="s">
        <v>234</v>
      </c>
      <c r="D90" s="227">
        <v>34425</v>
      </c>
      <c r="E90" s="227">
        <v>0</v>
      </c>
      <c r="F90" s="227">
        <v>0</v>
      </c>
      <c r="G90" s="227">
        <v>0</v>
      </c>
      <c r="H90" s="227">
        <v>0</v>
      </c>
      <c r="I90" s="227">
        <v>0</v>
      </c>
      <c r="J90" s="227">
        <v>0</v>
      </c>
      <c r="K90" s="227">
        <v>0</v>
      </c>
      <c r="L90" s="227">
        <v>0</v>
      </c>
      <c r="M90" s="227">
        <v>0</v>
      </c>
      <c r="N90" s="227">
        <v>0</v>
      </c>
      <c r="O90" s="227">
        <v>0</v>
      </c>
      <c r="P90" s="227">
        <v>0</v>
      </c>
      <c r="Q90" s="227">
        <v>1</v>
      </c>
      <c r="R90" s="227">
        <v>0</v>
      </c>
      <c r="S90" s="227">
        <v>1</v>
      </c>
      <c r="T90" s="227">
        <v>0</v>
      </c>
      <c r="U90" s="227">
        <v>0</v>
      </c>
      <c r="V90" s="227">
        <v>0</v>
      </c>
      <c r="W90" s="227">
        <v>0</v>
      </c>
      <c r="X90" s="227">
        <v>0</v>
      </c>
      <c r="Y90" s="227">
        <v>1</v>
      </c>
      <c r="Z90" s="227">
        <v>0</v>
      </c>
      <c r="AA90" s="227">
        <v>0</v>
      </c>
      <c r="AB90" s="227">
        <v>0</v>
      </c>
      <c r="AC90" s="227">
        <v>0</v>
      </c>
      <c r="AD90" s="228">
        <f t="shared" si="6"/>
        <v>3</v>
      </c>
      <c r="AE90" s="229">
        <f t="shared" si="7"/>
        <v>1</v>
      </c>
      <c r="AF90" s="230">
        <f t="shared" si="8"/>
        <v>3</v>
      </c>
      <c r="AG90" s="222" t="s">
        <v>6051</v>
      </c>
      <c r="AH90" s="177">
        <f t="shared" si="9"/>
        <v>3</v>
      </c>
    </row>
    <row r="91" spans="1:34" s="181" customFormat="1" x14ac:dyDescent="0.25">
      <c r="B91" s="225" t="s">
        <v>235</v>
      </c>
      <c r="C91" s="224" t="s">
        <v>236</v>
      </c>
      <c r="D91" s="227">
        <v>34425</v>
      </c>
      <c r="E91" s="227">
        <v>0</v>
      </c>
      <c r="F91" s="227">
        <v>0</v>
      </c>
      <c r="G91" s="227">
        <v>0</v>
      </c>
      <c r="H91" s="227">
        <v>0</v>
      </c>
      <c r="I91" s="227">
        <v>0</v>
      </c>
      <c r="J91" s="227">
        <v>0</v>
      </c>
      <c r="K91" s="227">
        <v>0</v>
      </c>
      <c r="L91" s="227">
        <v>0</v>
      </c>
      <c r="M91" s="227">
        <v>0</v>
      </c>
      <c r="N91" s="227">
        <v>0</v>
      </c>
      <c r="O91" s="227">
        <v>0</v>
      </c>
      <c r="P91" s="227">
        <v>0</v>
      </c>
      <c r="Q91" s="227">
        <v>0</v>
      </c>
      <c r="R91" s="227">
        <v>0</v>
      </c>
      <c r="S91" s="227">
        <v>0</v>
      </c>
      <c r="T91" s="227">
        <v>1</v>
      </c>
      <c r="U91" s="227">
        <v>0</v>
      </c>
      <c r="V91" s="227">
        <v>0</v>
      </c>
      <c r="W91" s="227">
        <v>0</v>
      </c>
      <c r="X91" s="227">
        <v>0</v>
      </c>
      <c r="Y91" s="227">
        <v>0</v>
      </c>
      <c r="Z91" s="227">
        <v>0</v>
      </c>
      <c r="AA91" s="227">
        <v>0</v>
      </c>
      <c r="AB91" s="227">
        <v>0</v>
      </c>
      <c r="AC91" s="227">
        <v>1</v>
      </c>
      <c r="AD91" s="228">
        <f t="shared" si="6"/>
        <v>2</v>
      </c>
      <c r="AE91" s="229">
        <f t="shared" si="7"/>
        <v>1</v>
      </c>
      <c r="AF91" s="230">
        <f t="shared" si="8"/>
        <v>3</v>
      </c>
      <c r="AG91" s="222" t="s">
        <v>5136</v>
      </c>
      <c r="AH91" s="177">
        <f t="shared" si="9"/>
        <v>4</v>
      </c>
    </row>
    <row r="92" spans="1:34" s="181" customFormat="1" x14ac:dyDescent="0.25">
      <c r="B92" s="225" t="s">
        <v>237</v>
      </c>
      <c r="C92" s="224" t="s">
        <v>238</v>
      </c>
      <c r="D92" s="227">
        <v>34425</v>
      </c>
      <c r="E92" s="227">
        <v>0</v>
      </c>
      <c r="F92" s="227">
        <v>0</v>
      </c>
      <c r="G92" s="227">
        <v>0</v>
      </c>
      <c r="H92" s="227">
        <v>0</v>
      </c>
      <c r="I92" s="227">
        <v>0</v>
      </c>
      <c r="J92" s="227">
        <v>0</v>
      </c>
      <c r="K92" s="227">
        <v>0</v>
      </c>
      <c r="L92" s="227">
        <v>0</v>
      </c>
      <c r="M92" s="227">
        <v>0</v>
      </c>
      <c r="N92" s="227">
        <v>0</v>
      </c>
      <c r="O92" s="227">
        <v>0</v>
      </c>
      <c r="P92" s="227">
        <v>0</v>
      </c>
      <c r="Q92" s="227">
        <v>0</v>
      </c>
      <c r="R92" s="227">
        <v>0</v>
      </c>
      <c r="S92" s="227">
        <v>0</v>
      </c>
      <c r="T92" s="227">
        <v>0</v>
      </c>
      <c r="U92" s="227">
        <v>0</v>
      </c>
      <c r="V92" s="227">
        <v>0</v>
      </c>
      <c r="W92" s="227">
        <v>0</v>
      </c>
      <c r="X92" s="227">
        <v>0</v>
      </c>
      <c r="Y92" s="227">
        <v>0</v>
      </c>
      <c r="Z92" s="227">
        <v>0</v>
      </c>
      <c r="AA92" s="227">
        <v>0</v>
      </c>
      <c r="AB92" s="227">
        <v>0</v>
      </c>
      <c r="AC92" s="227">
        <v>0</v>
      </c>
      <c r="AD92" s="228">
        <f t="shared" si="6"/>
        <v>0</v>
      </c>
      <c r="AE92" s="229">
        <f t="shared" si="7"/>
        <v>0</v>
      </c>
      <c r="AF92" s="230">
        <f t="shared" si="8"/>
        <v>0</v>
      </c>
      <c r="AG92" s="222" t="s">
        <v>6054</v>
      </c>
      <c r="AH92" s="177">
        <f t="shared" si="9"/>
        <v>2.6669999999999998</v>
      </c>
    </row>
    <row r="93" spans="1:34" s="181" customFormat="1" x14ac:dyDescent="0.25">
      <c r="A93" s="231" t="s">
        <v>5136</v>
      </c>
      <c r="B93" s="232" t="s">
        <v>5155</v>
      </c>
      <c r="C93" s="232" t="s">
        <v>5156</v>
      </c>
      <c r="D93" s="233">
        <v>34425</v>
      </c>
      <c r="E93" s="227">
        <v>0</v>
      </c>
      <c r="F93" s="227">
        <v>0</v>
      </c>
      <c r="G93" s="227">
        <v>0</v>
      </c>
      <c r="H93" s="227">
        <v>0</v>
      </c>
      <c r="I93" s="227">
        <v>0</v>
      </c>
      <c r="J93" s="227">
        <v>1</v>
      </c>
      <c r="K93" s="227">
        <v>0</v>
      </c>
      <c r="L93" s="227">
        <v>1</v>
      </c>
      <c r="M93" s="227">
        <v>0</v>
      </c>
      <c r="N93" s="227">
        <v>0</v>
      </c>
      <c r="O93" s="227">
        <v>0</v>
      </c>
      <c r="P93" s="227">
        <v>0</v>
      </c>
      <c r="Q93" s="227">
        <v>1</v>
      </c>
      <c r="R93" s="227">
        <v>0</v>
      </c>
      <c r="S93" s="227">
        <v>1</v>
      </c>
      <c r="T93" s="227">
        <v>1</v>
      </c>
      <c r="U93" s="227">
        <v>0</v>
      </c>
      <c r="V93" s="227">
        <v>0</v>
      </c>
      <c r="W93" s="227">
        <v>0</v>
      </c>
      <c r="X93" s="227">
        <v>0</v>
      </c>
      <c r="Y93" s="227">
        <v>1</v>
      </c>
      <c r="Z93" s="227">
        <v>0</v>
      </c>
      <c r="AA93" s="227">
        <v>0</v>
      </c>
      <c r="AB93" s="227">
        <v>0</v>
      </c>
      <c r="AC93" s="227">
        <v>1</v>
      </c>
      <c r="AD93" s="228">
        <f t="shared" si="6"/>
        <v>7</v>
      </c>
      <c r="AE93" s="229">
        <f t="shared" si="7"/>
        <v>1</v>
      </c>
      <c r="AF93" s="230">
        <f t="shared" si="8"/>
        <v>8</v>
      </c>
      <c r="AG93" s="222" t="s">
        <v>6049</v>
      </c>
      <c r="AH93" s="177">
        <f t="shared" si="9"/>
        <v>3.3330000000000002</v>
      </c>
    </row>
    <row r="94" spans="1:34" s="181" customFormat="1" x14ac:dyDescent="0.25">
      <c r="B94" s="225" t="s">
        <v>239</v>
      </c>
      <c r="C94" s="224" t="s">
        <v>240</v>
      </c>
      <c r="D94" s="227">
        <v>34425</v>
      </c>
      <c r="E94" s="227">
        <v>0</v>
      </c>
      <c r="F94" s="227">
        <v>0</v>
      </c>
      <c r="G94" s="227">
        <v>0</v>
      </c>
      <c r="H94" s="227">
        <v>1</v>
      </c>
      <c r="I94" s="227">
        <v>0</v>
      </c>
      <c r="J94" s="227">
        <v>1</v>
      </c>
      <c r="K94" s="227">
        <v>0</v>
      </c>
      <c r="L94" s="227">
        <v>1</v>
      </c>
      <c r="M94" s="227">
        <v>1</v>
      </c>
      <c r="N94" s="227">
        <v>0</v>
      </c>
      <c r="O94" s="227">
        <v>0</v>
      </c>
      <c r="P94" s="227">
        <v>0</v>
      </c>
      <c r="Q94" s="227">
        <v>1</v>
      </c>
      <c r="R94" s="227">
        <v>0</v>
      </c>
      <c r="S94" s="227">
        <v>1</v>
      </c>
      <c r="T94" s="227">
        <v>1</v>
      </c>
      <c r="U94" s="227">
        <v>0</v>
      </c>
      <c r="V94" s="227">
        <v>0</v>
      </c>
      <c r="W94" s="227">
        <v>0</v>
      </c>
      <c r="X94" s="227">
        <v>0</v>
      </c>
      <c r="Y94" s="227">
        <v>1</v>
      </c>
      <c r="Z94" s="227">
        <v>0</v>
      </c>
      <c r="AA94" s="227">
        <v>0</v>
      </c>
      <c r="AB94" s="227">
        <v>0</v>
      </c>
      <c r="AC94" s="227">
        <v>0</v>
      </c>
      <c r="AD94" s="228">
        <f t="shared" si="6"/>
        <v>8</v>
      </c>
      <c r="AE94" s="229">
        <f t="shared" si="7"/>
        <v>1</v>
      </c>
      <c r="AF94" s="230">
        <f t="shared" si="8"/>
        <v>10</v>
      </c>
      <c r="AG94" s="222" t="s">
        <v>6053</v>
      </c>
      <c r="AH94" s="177">
        <f t="shared" si="9"/>
        <v>3.6669999999999998</v>
      </c>
    </row>
    <row r="95" spans="1:34" s="181" customFormat="1" x14ac:dyDescent="0.25">
      <c r="B95" s="225" t="s">
        <v>241</v>
      </c>
      <c r="C95" s="224" t="s">
        <v>242</v>
      </c>
      <c r="D95" s="227">
        <v>34425</v>
      </c>
      <c r="E95" s="227">
        <v>0</v>
      </c>
      <c r="F95" s="227">
        <v>0</v>
      </c>
      <c r="G95" s="227">
        <v>0</v>
      </c>
      <c r="H95" s="227">
        <v>0</v>
      </c>
      <c r="I95" s="227">
        <v>0</v>
      </c>
      <c r="J95" s="227">
        <v>0</v>
      </c>
      <c r="K95" s="227">
        <v>0</v>
      </c>
      <c r="L95" s="227">
        <v>0</v>
      </c>
      <c r="M95" s="227">
        <v>1</v>
      </c>
      <c r="N95" s="227">
        <v>0</v>
      </c>
      <c r="O95" s="227">
        <v>0</v>
      </c>
      <c r="P95" s="227">
        <v>0</v>
      </c>
      <c r="Q95" s="227">
        <v>0</v>
      </c>
      <c r="R95" s="227">
        <v>0</v>
      </c>
      <c r="S95" s="227">
        <v>1</v>
      </c>
      <c r="T95" s="227">
        <v>0</v>
      </c>
      <c r="U95" s="227">
        <v>0</v>
      </c>
      <c r="V95" s="227">
        <v>0</v>
      </c>
      <c r="W95" s="227">
        <v>0</v>
      </c>
      <c r="X95" s="227">
        <v>0</v>
      </c>
      <c r="Y95" s="227">
        <v>0</v>
      </c>
      <c r="Z95" s="227">
        <v>0</v>
      </c>
      <c r="AA95" s="227">
        <v>0</v>
      </c>
      <c r="AB95" s="227">
        <v>0</v>
      </c>
      <c r="AC95" s="227">
        <v>0</v>
      </c>
      <c r="AD95" s="228">
        <f t="shared" si="6"/>
        <v>2</v>
      </c>
      <c r="AE95" s="229">
        <f t="shared" si="7"/>
        <v>1</v>
      </c>
      <c r="AF95" s="230">
        <f t="shared" si="8"/>
        <v>3</v>
      </c>
      <c r="AG95" s="222" t="s">
        <v>6047</v>
      </c>
      <c r="AH95" s="177">
        <f t="shared" si="9"/>
        <v>1.667</v>
      </c>
    </row>
    <row r="96" spans="1:34" s="181" customFormat="1" x14ac:dyDescent="0.25">
      <c r="B96" s="225" t="s">
        <v>243</v>
      </c>
      <c r="C96" s="224" t="s">
        <v>244</v>
      </c>
      <c r="D96" s="227">
        <v>34425</v>
      </c>
      <c r="E96" s="227">
        <v>0</v>
      </c>
      <c r="F96" s="227">
        <v>0</v>
      </c>
      <c r="G96" s="227">
        <v>0</v>
      </c>
      <c r="H96" s="227">
        <v>0</v>
      </c>
      <c r="I96" s="227">
        <v>0</v>
      </c>
      <c r="J96" s="227">
        <v>0</v>
      </c>
      <c r="K96" s="227">
        <v>0</v>
      </c>
      <c r="L96" s="227">
        <v>0</v>
      </c>
      <c r="M96" s="227">
        <v>1</v>
      </c>
      <c r="N96" s="227">
        <v>0</v>
      </c>
      <c r="O96" s="227">
        <v>0</v>
      </c>
      <c r="P96" s="227">
        <v>0</v>
      </c>
      <c r="Q96" s="227">
        <v>0</v>
      </c>
      <c r="R96" s="227">
        <v>0</v>
      </c>
      <c r="S96" s="227">
        <v>0</v>
      </c>
      <c r="T96" s="227">
        <v>1</v>
      </c>
      <c r="U96" s="227">
        <v>0</v>
      </c>
      <c r="V96" s="227">
        <v>0</v>
      </c>
      <c r="W96" s="227">
        <v>0</v>
      </c>
      <c r="X96" s="227">
        <v>0</v>
      </c>
      <c r="Y96" s="227">
        <v>0</v>
      </c>
      <c r="Z96" s="227">
        <v>0</v>
      </c>
      <c r="AA96" s="227">
        <v>0</v>
      </c>
      <c r="AB96" s="227">
        <v>0</v>
      </c>
      <c r="AC96" s="227">
        <v>1</v>
      </c>
      <c r="AD96" s="228">
        <f t="shared" si="6"/>
        <v>3</v>
      </c>
      <c r="AE96" s="229">
        <f t="shared" si="7"/>
        <v>1</v>
      </c>
      <c r="AF96" s="230">
        <f t="shared" si="8"/>
        <v>5</v>
      </c>
      <c r="AG96" s="222" t="s">
        <v>6051</v>
      </c>
      <c r="AH96" s="177">
        <f t="shared" si="9"/>
        <v>3</v>
      </c>
    </row>
    <row r="97" spans="1:34" s="181" customFormat="1" x14ac:dyDescent="0.25">
      <c r="B97" s="225" t="s">
        <v>245</v>
      </c>
      <c r="C97" s="224" t="s">
        <v>246</v>
      </c>
      <c r="D97" s="227">
        <v>34425</v>
      </c>
      <c r="E97" s="227">
        <v>0</v>
      </c>
      <c r="F97" s="227">
        <v>0</v>
      </c>
      <c r="G97" s="227">
        <v>0</v>
      </c>
      <c r="H97" s="227">
        <v>0</v>
      </c>
      <c r="I97" s="227">
        <v>0</v>
      </c>
      <c r="J97" s="227">
        <v>0</v>
      </c>
      <c r="K97" s="227">
        <v>0</v>
      </c>
      <c r="L97" s="227">
        <v>0</v>
      </c>
      <c r="M97" s="227">
        <v>1</v>
      </c>
      <c r="N97" s="227">
        <v>0</v>
      </c>
      <c r="O97" s="227">
        <v>0</v>
      </c>
      <c r="P97" s="227">
        <v>0</v>
      </c>
      <c r="Q97" s="227">
        <v>0</v>
      </c>
      <c r="R97" s="227">
        <v>0</v>
      </c>
      <c r="S97" s="227">
        <v>0</v>
      </c>
      <c r="T97" s="227">
        <v>0</v>
      </c>
      <c r="U97" s="227">
        <v>0</v>
      </c>
      <c r="V97" s="227">
        <v>0</v>
      </c>
      <c r="W97" s="227">
        <v>0</v>
      </c>
      <c r="X97" s="227">
        <v>0</v>
      </c>
      <c r="Y97" s="227">
        <v>0</v>
      </c>
      <c r="Z97" s="227">
        <v>0</v>
      </c>
      <c r="AA97" s="227">
        <v>0</v>
      </c>
      <c r="AB97" s="227">
        <v>0</v>
      </c>
      <c r="AC97" s="227">
        <v>0</v>
      </c>
      <c r="AD97" s="228">
        <f t="shared" si="6"/>
        <v>1</v>
      </c>
      <c r="AE97" s="229">
        <f t="shared" si="7"/>
        <v>1</v>
      </c>
      <c r="AF97" s="230">
        <f t="shared" si="8"/>
        <v>2</v>
      </c>
      <c r="AG97" s="222" t="s">
        <v>5136</v>
      </c>
      <c r="AH97" s="177">
        <f t="shared" si="9"/>
        <v>4</v>
      </c>
    </row>
    <row r="98" spans="1:34" s="181" customFormat="1" x14ac:dyDescent="0.25">
      <c r="B98" s="225" t="s">
        <v>247</v>
      </c>
      <c r="C98" s="224" t="s">
        <v>248</v>
      </c>
      <c r="D98" s="227">
        <v>34425</v>
      </c>
      <c r="E98" s="227">
        <v>0</v>
      </c>
      <c r="F98" s="227">
        <v>0</v>
      </c>
      <c r="G98" s="227">
        <v>1</v>
      </c>
      <c r="H98" s="227">
        <v>0</v>
      </c>
      <c r="I98" s="227">
        <v>0</v>
      </c>
      <c r="J98" s="227">
        <v>1</v>
      </c>
      <c r="K98" s="227">
        <v>0</v>
      </c>
      <c r="L98" s="227">
        <v>0</v>
      </c>
      <c r="M98" s="227">
        <v>1</v>
      </c>
      <c r="N98" s="227">
        <v>0</v>
      </c>
      <c r="O98" s="227">
        <v>0</v>
      </c>
      <c r="P98" s="227">
        <v>0</v>
      </c>
      <c r="Q98" s="227">
        <v>1</v>
      </c>
      <c r="R98" s="227">
        <v>0</v>
      </c>
      <c r="S98" s="227">
        <v>1</v>
      </c>
      <c r="T98" s="227">
        <v>0</v>
      </c>
      <c r="U98" s="227">
        <v>0</v>
      </c>
      <c r="V98" s="227">
        <v>0</v>
      </c>
      <c r="W98" s="227">
        <v>0</v>
      </c>
      <c r="X98" s="227">
        <v>0</v>
      </c>
      <c r="Y98" s="227">
        <v>0</v>
      </c>
      <c r="Z98" s="227">
        <v>0</v>
      </c>
      <c r="AA98" s="227">
        <v>0</v>
      </c>
      <c r="AB98" s="227">
        <v>0</v>
      </c>
      <c r="AC98" s="227">
        <v>0</v>
      </c>
      <c r="AD98" s="228">
        <f t="shared" si="6"/>
        <v>5</v>
      </c>
      <c r="AE98" s="229">
        <f t="shared" si="7"/>
        <v>1</v>
      </c>
      <c r="AF98" s="230">
        <f t="shared" si="8"/>
        <v>6</v>
      </c>
      <c r="AG98" s="222" t="s">
        <v>6053</v>
      </c>
      <c r="AH98" s="177">
        <f t="shared" si="9"/>
        <v>3.6669999999999998</v>
      </c>
    </row>
    <row r="99" spans="1:34" s="181" customFormat="1" x14ac:dyDescent="0.25">
      <c r="B99" s="225" t="s">
        <v>249</v>
      </c>
      <c r="C99" s="224" t="s">
        <v>250</v>
      </c>
      <c r="D99" s="227">
        <v>34425</v>
      </c>
      <c r="E99" s="227">
        <v>0</v>
      </c>
      <c r="F99" s="227">
        <v>0</v>
      </c>
      <c r="G99" s="227">
        <v>0</v>
      </c>
      <c r="H99" s="227">
        <v>0</v>
      </c>
      <c r="I99" s="227">
        <v>0</v>
      </c>
      <c r="J99" s="227">
        <v>0</v>
      </c>
      <c r="K99" s="227">
        <v>0</v>
      </c>
      <c r="L99" s="227">
        <v>0</v>
      </c>
      <c r="M99" s="227">
        <v>0</v>
      </c>
      <c r="N99" s="227">
        <v>0</v>
      </c>
      <c r="O99" s="227">
        <v>0</v>
      </c>
      <c r="P99" s="227">
        <v>0</v>
      </c>
      <c r="Q99" s="227">
        <v>0</v>
      </c>
      <c r="R99" s="227">
        <v>0</v>
      </c>
      <c r="S99" s="227">
        <v>0</v>
      </c>
      <c r="T99" s="227">
        <v>0</v>
      </c>
      <c r="U99" s="227">
        <v>0</v>
      </c>
      <c r="V99" s="227">
        <v>0</v>
      </c>
      <c r="W99" s="227">
        <v>0</v>
      </c>
      <c r="X99" s="227">
        <v>0</v>
      </c>
      <c r="Y99" s="227">
        <v>0</v>
      </c>
      <c r="Z99" s="227">
        <v>0</v>
      </c>
      <c r="AA99" s="227">
        <v>0</v>
      </c>
      <c r="AB99" s="227">
        <v>0</v>
      </c>
      <c r="AC99" s="227">
        <v>0</v>
      </c>
      <c r="AD99" s="228">
        <f t="shared" si="6"/>
        <v>0</v>
      </c>
      <c r="AE99" s="229">
        <f t="shared" si="7"/>
        <v>0</v>
      </c>
      <c r="AF99" s="230">
        <f t="shared" si="8"/>
        <v>0</v>
      </c>
      <c r="AG99" s="222" t="s">
        <v>6046</v>
      </c>
      <c r="AH99" s="177" t="str">
        <f t="shared" si="9"/>
        <v>QQQ</v>
      </c>
    </row>
    <row r="100" spans="1:34" s="181" customFormat="1" x14ac:dyDescent="0.25">
      <c r="B100" s="225" t="s">
        <v>251</v>
      </c>
      <c r="C100" s="224" t="s">
        <v>252</v>
      </c>
      <c r="D100" s="227">
        <v>34425</v>
      </c>
      <c r="E100" s="227">
        <v>0</v>
      </c>
      <c r="F100" s="227">
        <v>0</v>
      </c>
      <c r="G100" s="227">
        <v>0</v>
      </c>
      <c r="H100" s="227">
        <v>0</v>
      </c>
      <c r="I100" s="227">
        <v>0</v>
      </c>
      <c r="J100" s="227">
        <v>0</v>
      </c>
      <c r="K100" s="227">
        <v>0</v>
      </c>
      <c r="L100" s="227">
        <v>0</v>
      </c>
      <c r="M100" s="227">
        <v>0</v>
      </c>
      <c r="N100" s="227">
        <v>0</v>
      </c>
      <c r="O100" s="227">
        <v>0</v>
      </c>
      <c r="P100" s="227">
        <v>0</v>
      </c>
      <c r="Q100" s="227">
        <v>0</v>
      </c>
      <c r="R100" s="227">
        <v>0</v>
      </c>
      <c r="S100" s="227">
        <v>0</v>
      </c>
      <c r="T100" s="227">
        <v>0</v>
      </c>
      <c r="U100" s="227">
        <v>0</v>
      </c>
      <c r="V100" s="227">
        <v>0</v>
      </c>
      <c r="W100" s="227">
        <v>0</v>
      </c>
      <c r="X100" s="227">
        <v>0</v>
      </c>
      <c r="Y100" s="227">
        <v>0</v>
      </c>
      <c r="Z100" s="227">
        <v>0</v>
      </c>
      <c r="AA100" s="227">
        <v>0</v>
      </c>
      <c r="AB100" s="227">
        <v>0</v>
      </c>
      <c r="AC100" s="227">
        <v>0</v>
      </c>
      <c r="AD100" s="228">
        <f t="shared" si="6"/>
        <v>0</v>
      </c>
      <c r="AE100" s="229">
        <f t="shared" si="7"/>
        <v>0</v>
      </c>
      <c r="AF100" s="230">
        <f t="shared" si="8"/>
        <v>0</v>
      </c>
      <c r="AG100" s="222" t="s">
        <v>6051</v>
      </c>
      <c r="AH100" s="177">
        <f t="shared" si="9"/>
        <v>3</v>
      </c>
    </row>
    <row r="101" spans="1:34" s="181" customFormat="1" x14ac:dyDescent="0.25">
      <c r="B101" s="225" t="s">
        <v>253</v>
      </c>
      <c r="C101" s="224" t="s">
        <v>254</v>
      </c>
      <c r="D101" s="227">
        <v>34425</v>
      </c>
      <c r="E101" s="227">
        <v>0</v>
      </c>
      <c r="F101" s="227">
        <v>0</v>
      </c>
      <c r="G101" s="227">
        <v>0</v>
      </c>
      <c r="H101" s="227">
        <v>0</v>
      </c>
      <c r="I101" s="227">
        <v>0</v>
      </c>
      <c r="J101" s="227">
        <v>0</v>
      </c>
      <c r="K101" s="227">
        <v>0</v>
      </c>
      <c r="L101" s="227">
        <v>0</v>
      </c>
      <c r="M101" s="227">
        <v>0</v>
      </c>
      <c r="N101" s="227">
        <v>0</v>
      </c>
      <c r="O101" s="227">
        <v>0</v>
      </c>
      <c r="P101" s="227">
        <v>0</v>
      </c>
      <c r="Q101" s="227">
        <v>0</v>
      </c>
      <c r="R101" s="227">
        <v>0</v>
      </c>
      <c r="S101" s="227">
        <v>0</v>
      </c>
      <c r="T101" s="227">
        <v>1</v>
      </c>
      <c r="U101" s="227">
        <v>0</v>
      </c>
      <c r="V101" s="227">
        <v>0</v>
      </c>
      <c r="W101" s="227">
        <v>0</v>
      </c>
      <c r="X101" s="227">
        <v>0</v>
      </c>
      <c r="Y101" s="227">
        <v>0</v>
      </c>
      <c r="Z101" s="227">
        <v>0</v>
      </c>
      <c r="AA101" s="227">
        <v>0</v>
      </c>
      <c r="AB101" s="227">
        <v>0</v>
      </c>
      <c r="AC101" s="227">
        <v>1</v>
      </c>
      <c r="AD101" s="228">
        <f t="shared" si="6"/>
        <v>2</v>
      </c>
      <c r="AE101" s="229">
        <f t="shared" si="7"/>
        <v>1</v>
      </c>
      <c r="AF101" s="230">
        <f t="shared" si="8"/>
        <v>3</v>
      </c>
      <c r="AG101" s="222" t="s">
        <v>6053</v>
      </c>
      <c r="AH101" s="177">
        <f t="shared" si="9"/>
        <v>3.6669999999999998</v>
      </c>
    </row>
    <row r="102" spans="1:34" s="181" customFormat="1" x14ac:dyDescent="0.25">
      <c r="B102" s="225" t="s">
        <v>255</v>
      </c>
      <c r="C102" s="224" t="s">
        <v>256</v>
      </c>
      <c r="D102" s="227">
        <v>34425</v>
      </c>
      <c r="E102" s="227">
        <v>0</v>
      </c>
      <c r="F102" s="227">
        <v>0</v>
      </c>
      <c r="G102" s="227">
        <v>0</v>
      </c>
      <c r="H102" s="227">
        <v>0</v>
      </c>
      <c r="I102" s="227">
        <v>0</v>
      </c>
      <c r="J102" s="227">
        <v>1</v>
      </c>
      <c r="K102" s="227">
        <v>0</v>
      </c>
      <c r="L102" s="227">
        <v>1</v>
      </c>
      <c r="M102" s="227">
        <v>0</v>
      </c>
      <c r="N102" s="227">
        <v>0</v>
      </c>
      <c r="O102" s="227">
        <v>0</v>
      </c>
      <c r="P102" s="227">
        <v>0</v>
      </c>
      <c r="Q102" s="227">
        <v>1</v>
      </c>
      <c r="R102" s="227">
        <v>0</v>
      </c>
      <c r="S102" s="227">
        <v>1</v>
      </c>
      <c r="T102" s="227">
        <v>0</v>
      </c>
      <c r="U102" s="227">
        <v>0</v>
      </c>
      <c r="V102" s="227">
        <v>0</v>
      </c>
      <c r="W102" s="227">
        <v>0</v>
      </c>
      <c r="X102" s="227">
        <v>0</v>
      </c>
      <c r="Y102" s="227">
        <v>1</v>
      </c>
      <c r="Z102" s="227">
        <v>0</v>
      </c>
      <c r="AA102" s="227">
        <v>0</v>
      </c>
      <c r="AB102" s="227">
        <v>0</v>
      </c>
      <c r="AC102" s="227">
        <v>1</v>
      </c>
      <c r="AD102" s="228">
        <f t="shared" si="6"/>
        <v>6</v>
      </c>
      <c r="AE102" s="229">
        <f t="shared" si="7"/>
        <v>1</v>
      </c>
      <c r="AF102" s="230">
        <f t="shared" si="8"/>
        <v>6</v>
      </c>
      <c r="AG102" s="222" t="s">
        <v>5136</v>
      </c>
      <c r="AH102" s="177">
        <f t="shared" si="9"/>
        <v>4</v>
      </c>
    </row>
    <row r="103" spans="1:34" s="181" customFormat="1" x14ac:dyDescent="0.25">
      <c r="B103" s="225" t="s">
        <v>257</v>
      </c>
      <c r="C103" s="224" t="s">
        <v>258</v>
      </c>
      <c r="D103" s="227">
        <v>34425</v>
      </c>
      <c r="E103" s="227">
        <v>0</v>
      </c>
      <c r="F103" s="227">
        <v>0</v>
      </c>
      <c r="G103" s="227">
        <v>0</v>
      </c>
      <c r="H103" s="227">
        <v>0</v>
      </c>
      <c r="I103" s="227">
        <v>0</v>
      </c>
      <c r="J103" s="227">
        <v>0</v>
      </c>
      <c r="K103" s="227">
        <v>0</v>
      </c>
      <c r="L103" s="227">
        <v>0</v>
      </c>
      <c r="M103" s="227">
        <v>1</v>
      </c>
      <c r="N103" s="227">
        <v>0</v>
      </c>
      <c r="O103" s="227">
        <v>0</v>
      </c>
      <c r="P103" s="227">
        <v>0</v>
      </c>
      <c r="Q103" s="227">
        <v>0</v>
      </c>
      <c r="R103" s="227">
        <v>0</v>
      </c>
      <c r="S103" s="227">
        <v>0</v>
      </c>
      <c r="T103" s="227">
        <v>0</v>
      </c>
      <c r="U103" s="227">
        <v>0</v>
      </c>
      <c r="V103" s="227">
        <v>0</v>
      </c>
      <c r="W103" s="227">
        <v>0</v>
      </c>
      <c r="X103" s="227">
        <v>0</v>
      </c>
      <c r="Y103" s="227">
        <v>0</v>
      </c>
      <c r="Z103" s="227">
        <v>0</v>
      </c>
      <c r="AA103" s="227">
        <v>0</v>
      </c>
      <c r="AB103" s="227">
        <v>0</v>
      </c>
      <c r="AC103" s="227">
        <v>0</v>
      </c>
      <c r="AD103" s="228">
        <f t="shared" si="6"/>
        <v>1</v>
      </c>
      <c r="AE103" s="229">
        <f t="shared" si="7"/>
        <v>1</v>
      </c>
      <c r="AF103" s="230">
        <f t="shared" si="8"/>
        <v>2</v>
      </c>
      <c r="AG103" s="222" t="s">
        <v>6053</v>
      </c>
      <c r="AH103" s="177">
        <f t="shared" si="9"/>
        <v>3.6669999999999998</v>
      </c>
    </row>
    <row r="104" spans="1:34" s="181" customFormat="1" x14ac:dyDescent="0.25">
      <c r="B104" s="225" t="s">
        <v>259</v>
      </c>
      <c r="C104" s="224" t="s">
        <v>260</v>
      </c>
      <c r="D104" s="227">
        <v>34425</v>
      </c>
      <c r="E104" s="227">
        <v>0</v>
      </c>
      <c r="F104" s="227">
        <v>0</v>
      </c>
      <c r="G104" s="227">
        <v>0</v>
      </c>
      <c r="H104" s="227">
        <v>0</v>
      </c>
      <c r="I104" s="227">
        <v>0</v>
      </c>
      <c r="J104" s="227">
        <v>0</v>
      </c>
      <c r="K104" s="227">
        <v>0</v>
      </c>
      <c r="L104" s="227">
        <v>0</v>
      </c>
      <c r="M104" s="227">
        <v>1</v>
      </c>
      <c r="N104" s="227">
        <v>0</v>
      </c>
      <c r="O104" s="227">
        <v>0</v>
      </c>
      <c r="P104" s="227">
        <v>0</v>
      </c>
      <c r="Q104" s="227">
        <v>0</v>
      </c>
      <c r="R104" s="227">
        <v>0</v>
      </c>
      <c r="S104" s="227">
        <v>0</v>
      </c>
      <c r="T104" s="227">
        <v>0</v>
      </c>
      <c r="U104" s="227">
        <v>0</v>
      </c>
      <c r="V104" s="227">
        <v>0</v>
      </c>
      <c r="W104" s="227">
        <v>0</v>
      </c>
      <c r="X104" s="227">
        <v>0</v>
      </c>
      <c r="Y104" s="227">
        <v>0</v>
      </c>
      <c r="Z104" s="227">
        <v>0</v>
      </c>
      <c r="AA104" s="227">
        <v>0</v>
      </c>
      <c r="AB104" s="227">
        <v>0</v>
      </c>
      <c r="AC104" s="227">
        <v>0</v>
      </c>
      <c r="AD104" s="228">
        <f t="shared" si="6"/>
        <v>1</v>
      </c>
      <c r="AE104" s="229">
        <f t="shared" si="7"/>
        <v>1</v>
      </c>
      <c r="AF104" s="230">
        <f t="shared" si="8"/>
        <v>2</v>
      </c>
      <c r="AG104" s="222" t="s">
        <v>6053</v>
      </c>
      <c r="AH104" s="177">
        <f t="shared" si="9"/>
        <v>3.6669999999999998</v>
      </c>
    </row>
    <row r="105" spans="1:34" s="181" customFormat="1" x14ac:dyDescent="0.25">
      <c r="B105" s="225" t="s">
        <v>265</v>
      </c>
      <c r="C105" s="224" t="s">
        <v>266</v>
      </c>
      <c r="D105" s="227">
        <v>34425</v>
      </c>
      <c r="E105" s="227">
        <v>1</v>
      </c>
      <c r="F105" s="227">
        <v>0</v>
      </c>
      <c r="G105" s="227">
        <v>1</v>
      </c>
      <c r="H105" s="227">
        <v>0</v>
      </c>
      <c r="I105" s="227">
        <v>0</v>
      </c>
      <c r="J105" s="227">
        <v>1</v>
      </c>
      <c r="K105" s="227">
        <v>0</v>
      </c>
      <c r="L105" s="227">
        <v>1</v>
      </c>
      <c r="M105" s="227">
        <v>0</v>
      </c>
      <c r="N105" s="227">
        <v>0</v>
      </c>
      <c r="O105" s="227">
        <v>0</v>
      </c>
      <c r="P105" s="227">
        <v>0</v>
      </c>
      <c r="Q105" s="227">
        <v>1</v>
      </c>
      <c r="R105" s="227">
        <v>0</v>
      </c>
      <c r="S105" s="227">
        <v>1</v>
      </c>
      <c r="T105" s="227">
        <v>0</v>
      </c>
      <c r="U105" s="227">
        <v>0</v>
      </c>
      <c r="V105" s="227">
        <v>0</v>
      </c>
      <c r="W105" s="227">
        <v>0</v>
      </c>
      <c r="X105" s="227">
        <v>0</v>
      </c>
      <c r="Y105" s="227">
        <v>1</v>
      </c>
      <c r="Z105" s="227">
        <v>0</v>
      </c>
      <c r="AA105" s="227">
        <v>0</v>
      </c>
      <c r="AB105" s="227">
        <v>0</v>
      </c>
      <c r="AC105" s="227">
        <v>0</v>
      </c>
      <c r="AD105" s="228">
        <f t="shared" si="6"/>
        <v>7</v>
      </c>
      <c r="AE105" s="229">
        <f t="shared" si="7"/>
        <v>1</v>
      </c>
      <c r="AF105" s="230">
        <f t="shared" si="8"/>
        <v>7</v>
      </c>
      <c r="AG105" s="222" t="s">
        <v>6053</v>
      </c>
      <c r="AH105" s="177">
        <f t="shared" si="9"/>
        <v>3.6669999999999998</v>
      </c>
    </row>
    <row r="106" spans="1:34" s="181" customFormat="1" x14ac:dyDescent="0.25">
      <c r="B106" s="225" t="s">
        <v>267</v>
      </c>
      <c r="C106" s="224" t="s">
        <v>268</v>
      </c>
      <c r="D106" s="227">
        <v>34425</v>
      </c>
      <c r="E106" s="227">
        <v>0</v>
      </c>
      <c r="F106" s="227">
        <v>0</v>
      </c>
      <c r="G106" s="227">
        <v>0</v>
      </c>
      <c r="H106" s="227">
        <v>0</v>
      </c>
      <c r="I106" s="227">
        <v>0</v>
      </c>
      <c r="J106" s="227">
        <v>0</v>
      </c>
      <c r="K106" s="227">
        <v>0</v>
      </c>
      <c r="L106" s="227">
        <v>0</v>
      </c>
      <c r="M106" s="227">
        <v>0</v>
      </c>
      <c r="N106" s="227">
        <v>0</v>
      </c>
      <c r="O106" s="227">
        <v>0</v>
      </c>
      <c r="P106" s="227">
        <v>0</v>
      </c>
      <c r="Q106" s="227">
        <v>0</v>
      </c>
      <c r="R106" s="227">
        <v>0</v>
      </c>
      <c r="S106" s="227">
        <v>0</v>
      </c>
      <c r="T106" s="227">
        <v>0</v>
      </c>
      <c r="U106" s="227">
        <v>0</v>
      </c>
      <c r="V106" s="227">
        <v>0</v>
      </c>
      <c r="W106" s="227">
        <v>0</v>
      </c>
      <c r="X106" s="227">
        <v>0</v>
      </c>
      <c r="Y106" s="227">
        <v>0</v>
      </c>
      <c r="Z106" s="227">
        <v>0</v>
      </c>
      <c r="AA106" s="227">
        <v>0</v>
      </c>
      <c r="AB106" s="227">
        <v>0</v>
      </c>
      <c r="AC106" s="227">
        <v>0</v>
      </c>
      <c r="AD106" s="228">
        <f t="shared" si="6"/>
        <v>0</v>
      </c>
      <c r="AE106" s="229">
        <f t="shared" si="7"/>
        <v>0</v>
      </c>
      <c r="AF106" s="230">
        <f t="shared" si="8"/>
        <v>0</v>
      </c>
      <c r="AG106" s="222" t="s">
        <v>5136</v>
      </c>
      <c r="AH106" s="177">
        <f t="shared" si="9"/>
        <v>4</v>
      </c>
    </row>
    <row r="107" spans="1:34" s="181" customFormat="1" x14ac:dyDescent="0.25">
      <c r="B107" s="225" t="s">
        <v>271</v>
      </c>
      <c r="C107" s="224" t="s">
        <v>272</v>
      </c>
      <c r="D107" s="227">
        <v>34425</v>
      </c>
      <c r="E107" s="227">
        <v>0</v>
      </c>
      <c r="F107" s="227">
        <v>0</v>
      </c>
      <c r="G107" s="227">
        <v>0</v>
      </c>
      <c r="H107" s="227">
        <v>0</v>
      </c>
      <c r="I107" s="227">
        <v>0</v>
      </c>
      <c r="J107" s="227">
        <v>0</v>
      </c>
      <c r="K107" s="227">
        <v>0</v>
      </c>
      <c r="L107" s="227">
        <v>0</v>
      </c>
      <c r="M107" s="227">
        <v>1</v>
      </c>
      <c r="N107" s="227">
        <v>0</v>
      </c>
      <c r="O107" s="227">
        <v>0</v>
      </c>
      <c r="P107" s="227">
        <v>0</v>
      </c>
      <c r="Q107" s="227">
        <v>0</v>
      </c>
      <c r="R107" s="227">
        <v>0</v>
      </c>
      <c r="S107" s="227">
        <v>0</v>
      </c>
      <c r="T107" s="227">
        <v>0</v>
      </c>
      <c r="U107" s="227">
        <v>0</v>
      </c>
      <c r="V107" s="227">
        <v>0</v>
      </c>
      <c r="W107" s="227">
        <v>0</v>
      </c>
      <c r="X107" s="227">
        <v>0</v>
      </c>
      <c r="Y107" s="227">
        <v>0</v>
      </c>
      <c r="Z107" s="227">
        <v>0</v>
      </c>
      <c r="AA107" s="227">
        <v>0</v>
      </c>
      <c r="AB107" s="227">
        <v>0</v>
      </c>
      <c r="AC107" s="227">
        <v>0</v>
      </c>
      <c r="AD107" s="228">
        <f t="shared" si="6"/>
        <v>1</v>
      </c>
      <c r="AE107" s="229">
        <f t="shared" si="7"/>
        <v>1</v>
      </c>
      <c r="AF107" s="230">
        <f t="shared" si="8"/>
        <v>2</v>
      </c>
      <c r="AG107" s="222" t="s">
        <v>5136</v>
      </c>
      <c r="AH107" s="177">
        <f t="shared" si="9"/>
        <v>4</v>
      </c>
    </row>
    <row r="108" spans="1:34" s="181" customFormat="1" x14ac:dyDescent="0.25">
      <c r="B108" s="225" t="s">
        <v>273</v>
      </c>
      <c r="C108" s="224" t="s">
        <v>274</v>
      </c>
      <c r="D108" s="227">
        <v>34425</v>
      </c>
      <c r="E108" s="227">
        <v>0</v>
      </c>
      <c r="F108" s="227">
        <v>0</v>
      </c>
      <c r="G108" s="227">
        <v>1</v>
      </c>
      <c r="H108" s="227">
        <v>0</v>
      </c>
      <c r="I108" s="227">
        <v>0</v>
      </c>
      <c r="J108" s="227">
        <v>0</v>
      </c>
      <c r="K108" s="227">
        <v>0</v>
      </c>
      <c r="L108" s="227">
        <v>0</v>
      </c>
      <c r="M108" s="227">
        <v>0</v>
      </c>
      <c r="N108" s="227">
        <v>0</v>
      </c>
      <c r="O108" s="227">
        <v>0</v>
      </c>
      <c r="P108" s="227">
        <v>0</v>
      </c>
      <c r="Q108" s="227">
        <v>0</v>
      </c>
      <c r="R108" s="227">
        <v>0</v>
      </c>
      <c r="S108" s="227">
        <v>0</v>
      </c>
      <c r="T108" s="227">
        <v>0</v>
      </c>
      <c r="U108" s="227">
        <v>0</v>
      </c>
      <c r="V108" s="227">
        <v>1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>
        <v>0</v>
      </c>
      <c r="AD108" s="228">
        <f t="shared" si="6"/>
        <v>2</v>
      </c>
      <c r="AE108" s="229">
        <f t="shared" si="7"/>
        <v>1</v>
      </c>
      <c r="AF108" s="230">
        <f t="shared" si="8"/>
        <v>2</v>
      </c>
      <c r="AG108" s="222" t="s">
        <v>6051</v>
      </c>
      <c r="AH108" s="177">
        <f t="shared" si="9"/>
        <v>3</v>
      </c>
    </row>
    <row r="109" spans="1:34" s="181" customFormat="1" x14ac:dyDescent="0.25">
      <c r="B109" s="225" t="s">
        <v>275</v>
      </c>
      <c r="C109" s="224" t="s">
        <v>276</v>
      </c>
      <c r="D109" s="227">
        <v>34425</v>
      </c>
      <c r="E109" s="227">
        <v>0</v>
      </c>
      <c r="F109" s="227">
        <v>0</v>
      </c>
      <c r="G109" s="227">
        <v>0</v>
      </c>
      <c r="H109" s="227">
        <v>0</v>
      </c>
      <c r="I109" s="227">
        <v>0</v>
      </c>
      <c r="J109" s="227">
        <v>0</v>
      </c>
      <c r="K109" s="227">
        <v>0</v>
      </c>
      <c r="L109" s="227">
        <v>0</v>
      </c>
      <c r="M109" s="227">
        <v>1</v>
      </c>
      <c r="N109" s="227">
        <v>0</v>
      </c>
      <c r="O109" s="227">
        <v>0</v>
      </c>
      <c r="P109" s="227">
        <v>0</v>
      </c>
      <c r="Q109" s="227">
        <v>0</v>
      </c>
      <c r="R109" s="227">
        <v>0</v>
      </c>
      <c r="S109" s="227">
        <v>0</v>
      </c>
      <c r="T109" s="227">
        <v>0</v>
      </c>
      <c r="U109" s="227">
        <v>0</v>
      </c>
      <c r="V109" s="227">
        <v>0</v>
      </c>
      <c r="W109" s="227">
        <v>0</v>
      </c>
      <c r="X109" s="227">
        <v>0</v>
      </c>
      <c r="Y109" s="227">
        <v>0</v>
      </c>
      <c r="Z109" s="227">
        <v>0</v>
      </c>
      <c r="AA109" s="227">
        <v>0</v>
      </c>
      <c r="AB109" s="227">
        <v>0</v>
      </c>
      <c r="AC109" s="227">
        <v>0</v>
      </c>
      <c r="AD109" s="228">
        <f t="shared" si="6"/>
        <v>1</v>
      </c>
      <c r="AE109" s="229">
        <f t="shared" si="7"/>
        <v>1</v>
      </c>
      <c r="AF109" s="230">
        <f t="shared" si="8"/>
        <v>2</v>
      </c>
      <c r="AG109" s="222" t="s">
        <v>6051</v>
      </c>
      <c r="AH109" s="177">
        <f t="shared" si="9"/>
        <v>3</v>
      </c>
    </row>
    <row r="110" spans="1:34" s="181" customFormat="1" x14ac:dyDescent="0.25">
      <c r="B110" s="225" t="s">
        <v>279</v>
      </c>
      <c r="C110" s="224" t="s">
        <v>280</v>
      </c>
      <c r="D110" s="227">
        <v>34425</v>
      </c>
      <c r="E110" s="227">
        <v>0</v>
      </c>
      <c r="F110" s="227">
        <v>0</v>
      </c>
      <c r="G110" s="227">
        <v>0</v>
      </c>
      <c r="H110" s="227">
        <v>0</v>
      </c>
      <c r="I110" s="227">
        <v>0</v>
      </c>
      <c r="J110" s="227">
        <v>0</v>
      </c>
      <c r="K110" s="227">
        <v>0</v>
      </c>
      <c r="L110" s="227">
        <v>0</v>
      </c>
      <c r="M110" s="227">
        <v>0</v>
      </c>
      <c r="N110" s="227">
        <v>0</v>
      </c>
      <c r="O110" s="227">
        <v>0</v>
      </c>
      <c r="P110" s="227">
        <v>0</v>
      </c>
      <c r="Q110" s="227">
        <v>0</v>
      </c>
      <c r="R110" s="227">
        <v>0</v>
      </c>
      <c r="S110" s="227">
        <v>0</v>
      </c>
      <c r="T110" s="227">
        <v>0</v>
      </c>
      <c r="U110" s="227">
        <v>0</v>
      </c>
      <c r="V110" s="227">
        <v>0</v>
      </c>
      <c r="W110" s="227">
        <v>0</v>
      </c>
      <c r="X110" s="227">
        <v>0</v>
      </c>
      <c r="Y110" s="227">
        <v>0</v>
      </c>
      <c r="Z110" s="227">
        <v>0</v>
      </c>
      <c r="AA110" s="227">
        <v>0</v>
      </c>
      <c r="AB110" s="227">
        <v>0</v>
      </c>
      <c r="AC110" s="227">
        <v>0</v>
      </c>
      <c r="AD110" s="228">
        <f t="shared" si="6"/>
        <v>0</v>
      </c>
      <c r="AE110" s="229">
        <f t="shared" si="7"/>
        <v>0</v>
      </c>
      <c r="AF110" s="230">
        <f t="shared" si="8"/>
        <v>0</v>
      </c>
      <c r="AG110" s="222" t="s">
        <v>6054</v>
      </c>
      <c r="AH110" s="177">
        <f t="shared" si="9"/>
        <v>2.6669999999999998</v>
      </c>
    </row>
    <row r="111" spans="1:34" s="181" customFormat="1" x14ac:dyDescent="0.25">
      <c r="B111" s="225" t="s">
        <v>281</v>
      </c>
      <c r="C111" s="224" t="s">
        <v>282</v>
      </c>
      <c r="D111" s="227">
        <v>34425</v>
      </c>
      <c r="E111" s="227">
        <v>0</v>
      </c>
      <c r="F111" s="227">
        <v>0</v>
      </c>
      <c r="G111" s="227">
        <v>0</v>
      </c>
      <c r="H111" s="227">
        <v>0</v>
      </c>
      <c r="I111" s="227">
        <v>0</v>
      </c>
      <c r="J111" s="227">
        <v>0</v>
      </c>
      <c r="K111" s="227">
        <v>0</v>
      </c>
      <c r="L111" s="227">
        <v>0</v>
      </c>
      <c r="M111" s="227">
        <v>0</v>
      </c>
      <c r="N111" s="227">
        <v>0</v>
      </c>
      <c r="O111" s="227">
        <v>0</v>
      </c>
      <c r="P111" s="227">
        <v>0</v>
      </c>
      <c r="Q111" s="227">
        <v>0</v>
      </c>
      <c r="R111" s="227">
        <v>0</v>
      </c>
      <c r="S111" s="227">
        <v>0</v>
      </c>
      <c r="T111" s="227">
        <v>0</v>
      </c>
      <c r="U111" s="227">
        <v>0</v>
      </c>
      <c r="V111" s="227">
        <v>0</v>
      </c>
      <c r="W111" s="227">
        <v>0</v>
      </c>
      <c r="X111" s="227">
        <v>0</v>
      </c>
      <c r="Y111" s="227">
        <v>0</v>
      </c>
      <c r="Z111" s="227">
        <v>0</v>
      </c>
      <c r="AA111" s="227">
        <v>0</v>
      </c>
      <c r="AB111" s="227">
        <v>0</v>
      </c>
      <c r="AC111" s="227">
        <v>0</v>
      </c>
      <c r="AD111" s="228">
        <f t="shared" si="6"/>
        <v>0</v>
      </c>
      <c r="AE111" s="229">
        <f t="shared" si="7"/>
        <v>0</v>
      </c>
      <c r="AF111" s="230">
        <f t="shared" si="8"/>
        <v>0</v>
      </c>
      <c r="AG111" s="222" t="s">
        <v>6052</v>
      </c>
      <c r="AH111" s="177" t="str">
        <f t="shared" si="9"/>
        <v>WWW</v>
      </c>
    </row>
    <row r="112" spans="1:34" s="181" customFormat="1" x14ac:dyDescent="0.25">
      <c r="A112" s="231" t="s">
        <v>5136</v>
      </c>
      <c r="B112" s="232" t="s">
        <v>5157</v>
      </c>
      <c r="C112" s="232" t="s">
        <v>5158</v>
      </c>
      <c r="D112" s="233">
        <v>34425</v>
      </c>
      <c r="E112" s="227">
        <v>0</v>
      </c>
      <c r="F112" s="227">
        <v>0</v>
      </c>
      <c r="G112" s="227">
        <v>0</v>
      </c>
      <c r="H112" s="227">
        <v>0</v>
      </c>
      <c r="I112" s="227">
        <v>0</v>
      </c>
      <c r="J112" s="227">
        <v>0</v>
      </c>
      <c r="K112" s="227">
        <v>0</v>
      </c>
      <c r="L112" s="227">
        <v>0</v>
      </c>
      <c r="M112" s="227">
        <v>0</v>
      </c>
      <c r="N112" s="227">
        <v>0</v>
      </c>
      <c r="O112" s="227">
        <v>0</v>
      </c>
      <c r="P112" s="227">
        <v>0</v>
      </c>
      <c r="Q112" s="227">
        <v>0</v>
      </c>
      <c r="R112" s="227">
        <v>0</v>
      </c>
      <c r="S112" s="227">
        <v>0</v>
      </c>
      <c r="T112" s="227">
        <v>1</v>
      </c>
      <c r="U112" s="227">
        <v>0</v>
      </c>
      <c r="V112" s="227">
        <v>0</v>
      </c>
      <c r="W112" s="227">
        <v>0</v>
      </c>
      <c r="X112" s="227">
        <v>0</v>
      </c>
      <c r="Y112" s="227">
        <v>0</v>
      </c>
      <c r="Z112" s="227">
        <v>0</v>
      </c>
      <c r="AA112" s="227">
        <v>0</v>
      </c>
      <c r="AB112" s="227">
        <v>0</v>
      </c>
      <c r="AC112" s="227">
        <v>0</v>
      </c>
      <c r="AD112" s="228">
        <f t="shared" si="6"/>
        <v>1</v>
      </c>
      <c r="AE112" s="229">
        <f t="shared" si="7"/>
        <v>1</v>
      </c>
      <c r="AF112" s="230">
        <f t="shared" si="8"/>
        <v>2</v>
      </c>
      <c r="AG112" s="222" t="s">
        <v>6054</v>
      </c>
      <c r="AH112" s="177">
        <f t="shared" si="9"/>
        <v>2.6669999999999998</v>
      </c>
    </row>
    <row r="113" spans="1:34" s="181" customFormat="1" x14ac:dyDescent="0.25">
      <c r="B113" s="225" t="s">
        <v>283</v>
      </c>
      <c r="C113" s="224" t="s">
        <v>284</v>
      </c>
      <c r="D113" s="227">
        <v>34425</v>
      </c>
      <c r="E113" s="227">
        <v>0</v>
      </c>
      <c r="F113" s="227">
        <v>0</v>
      </c>
      <c r="G113" s="227">
        <v>0</v>
      </c>
      <c r="H113" s="227">
        <v>0</v>
      </c>
      <c r="I113" s="227">
        <v>0</v>
      </c>
      <c r="J113" s="227">
        <v>0</v>
      </c>
      <c r="K113" s="227">
        <v>0</v>
      </c>
      <c r="L113" s="227">
        <v>0</v>
      </c>
      <c r="M113" s="227">
        <v>0</v>
      </c>
      <c r="N113" s="227">
        <v>0</v>
      </c>
      <c r="O113" s="227">
        <v>0</v>
      </c>
      <c r="P113" s="227">
        <v>0</v>
      </c>
      <c r="Q113" s="227">
        <v>0</v>
      </c>
      <c r="R113" s="227">
        <v>0</v>
      </c>
      <c r="S113" s="227">
        <v>0</v>
      </c>
      <c r="T113" s="227">
        <v>0</v>
      </c>
      <c r="U113" s="227">
        <v>0</v>
      </c>
      <c r="V113" s="227">
        <v>0</v>
      </c>
      <c r="W113" s="227">
        <v>0</v>
      </c>
      <c r="X113" s="227">
        <v>0</v>
      </c>
      <c r="Y113" s="227">
        <v>0</v>
      </c>
      <c r="Z113" s="227">
        <v>0</v>
      </c>
      <c r="AA113" s="227">
        <v>0</v>
      </c>
      <c r="AB113" s="227">
        <v>0</v>
      </c>
      <c r="AC113" s="227">
        <v>0</v>
      </c>
      <c r="AD113" s="228">
        <f t="shared" si="6"/>
        <v>0</v>
      </c>
      <c r="AE113" s="229">
        <f t="shared" si="7"/>
        <v>0</v>
      </c>
      <c r="AF113" s="230">
        <f t="shared" si="8"/>
        <v>0</v>
      </c>
      <c r="AG113" s="222" t="s">
        <v>6051</v>
      </c>
      <c r="AH113" s="177">
        <f t="shared" si="9"/>
        <v>3</v>
      </c>
    </row>
    <row r="114" spans="1:34" s="181" customFormat="1" x14ac:dyDescent="0.25">
      <c r="B114" s="225" t="s">
        <v>285</v>
      </c>
      <c r="C114" s="224" t="s">
        <v>286</v>
      </c>
      <c r="D114" s="227">
        <v>34425</v>
      </c>
      <c r="E114" s="227">
        <v>0</v>
      </c>
      <c r="F114" s="227">
        <v>0</v>
      </c>
      <c r="G114" s="227">
        <v>1</v>
      </c>
      <c r="H114" s="227">
        <v>0</v>
      </c>
      <c r="I114" s="227">
        <v>0</v>
      </c>
      <c r="J114" s="227">
        <v>0</v>
      </c>
      <c r="K114" s="227">
        <v>0</v>
      </c>
      <c r="L114" s="227">
        <v>0</v>
      </c>
      <c r="M114" s="227">
        <v>1</v>
      </c>
      <c r="N114" s="227">
        <v>0</v>
      </c>
      <c r="O114" s="227">
        <v>0</v>
      </c>
      <c r="P114" s="227">
        <v>0</v>
      </c>
      <c r="Q114" s="227">
        <v>0</v>
      </c>
      <c r="R114" s="227">
        <v>0</v>
      </c>
      <c r="S114" s="227">
        <v>0</v>
      </c>
      <c r="T114" s="227">
        <v>0</v>
      </c>
      <c r="U114" s="227">
        <v>0</v>
      </c>
      <c r="V114" s="227">
        <v>1</v>
      </c>
      <c r="W114" s="227">
        <v>0</v>
      </c>
      <c r="X114" s="227">
        <v>0</v>
      </c>
      <c r="Y114" s="227">
        <v>0</v>
      </c>
      <c r="Z114" s="227">
        <v>0</v>
      </c>
      <c r="AA114" s="227">
        <v>0</v>
      </c>
      <c r="AB114" s="227">
        <v>0</v>
      </c>
      <c r="AC114" s="227">
        <v>0</v>
      </c>
      <c r="AD114" s="228">
        <f t="shared" si="6"/>
        <v>3</v>
      </c>
      <c r="AE114" s="229">
        <f t="shared" si="7"/>
        <v>1</v>
      </c>
      <c r="AF114" s="230">
        <f t="shared" si="8"/>
        <v>4</v>
      </c>
      <c r="AG114" s="222" t="s">
        <v>6053</v>
      </c>
      <c r="AH114" s="177">
        <f t="shared" si="9"/>
        <v>3.6669999999999998</v>
      </c>
    </row>
    <row r="115" spans="1:34" s="181" customFormat="1" x14ac:dyDescent="0.25">
      <c r="B115" s="225" t="s">
        <v>287</v>
      </c>
      <c r="C115" s="224" t="s">
        <v>288</v>
      </c>
      <c r="D115" s="227">
        <v>34425</v>
      </c>
      <c r="E115" s="227">
        <v>0</v>
      </c>
      <c r="F115" s="227">
        <v>0</v>
      </c>
      <c r="G115" s="227">
        <v>0</v>
      </c>
      <c r="H115" s="227">
        <v>0</v>
      </c>
      <c r="I115" s="227">
        <v>0</v>
      </c>
      <c r="J115" s="227">
        <v>0</v>
      </c>
      <c r="K115" s="227">
        <v>0</v>
      </c>
      <c r="L115" s="227">
        <v>0</v>
      </c>
      <c r="M115" s="227">
        <v>0</v>
      </c>
      <c r="N115" s="227">
        <v>0</v>
      </c>
      <c r="O115" s="227">
        <v>0</v>
      </c>
      <c r="P115" s="227">
        <v>0</v>
      </c>
      <c r="Q115" s="227">
        <v>0</v>
      </c>
      <c r="R115" s="227">
        <v>0</v>
      </c>
      <c r="S115" s="227">
        <v>0</v>
      </c>
      <c r="T115" s="227">
        <v>0</v>
      </c>
      <c r="U115" s="227">
        <v>0</v>
      </c>
      <c r="V115" s="227">
        <v>0</v>
      </c>
      <c r="W115" s="227">
        <v>0</v>
      </c>
      <c r="X115" s="227">
        <v>0</v>
      </c>
      <c r="Y115" s="227">
        <v>0</v>
      </c>
      <c r="Z115" s="227">
        <v>0</v>
      </c>
      <c r="AA115" s="227">
        <v>0</v>
      </c>
      <c r="AB115" s="227">
        <v>0</v>
      </c>
      <c r="AC115" s="227">
        <v>0</v>
      </c>
      <c r="AD115" s="228">
        <f t="shared" si="6"/>
        <v>0</v>
      </c>
      <c r="AE115" s="229">
        <f t="shared" si="7"/>
        <v>0</v>
      </c>
      <c r="AF115" s="230">
        <f t="shared" si="8"/>
        <v>0</v>
      </c>
      <c r="AG115" s="222" t="s">
        <v>6053</v>
      </c>
      <c r="AH115" s="177">
        <f t="shared" si="9"/>
        <v>3.6669999999999998</v>
      </c>
    </row>
    <row r="116" spans="1:34" s="181" customFormat="1" x14ac:dyDescent="0.25">
      <c r="B116" s="225" t="s">
        <v>289</v>
      </c>
      <c r="C116" s="224" t="s">
        <v>290</v>
      </c>
      <c r="D116" s="227">
        <v>34425</v>
      </c>
      <c r="E116" s="227">
        <v>0</v>
      </c>
      <c r="F116" s="227">
        <v>0</v>
      </c>
      <c r="G116" s="227">
        <v>0</v>
      </c>
      <c r="H116" s="227">
        <v>0</v>
      </c>
      <c r="I116" s="227">
        <v>0</v>
      </c>
      <c r="J116" s="227">
        <v>0</v>
      </c>
      <c r="K116" s="227">
        <v>0</v>
      </c>
      <c r="L116" s="227">
        <v>0</v>
      </c>
      <c r="M116" s="227">
        <v>0</v>
      </c>
      <c r="N116" s="227">
        <v>0</v>
      </c>
      <c r="O116" s="227">
        <v>0</v>
      </c>
      <c r="P116" s="227">
        <v>0</v>
      </c>
      <c r="Q116" s="227">
        <v>0</v>
      </c>
      <c r="R116" s="227">
        <v>0</v>
      </c>
      <c r="S116" s="227">
        <v>0</v>
      </c>
      <c r="T116" s="227">
        <v>0</v>
      </c>
      <c r="U116" s="227">
        <v>0</v>
      </c>
      <c r="V116" s="227">
        <v>0</v>
      </c>
      <c r="W116" s="227">
        <v>0</v>
      </c>
      <c r="X116" s="227">
        <v>0</v>
      </c>
      <c r="Y116" s="227">
        <v>0</v>
      </c>
      <c r="Z116" s="227">
        <v>0</v>
      </c>
      <c r="AA116" s="227">
        <v>0</v>
      </c>
      <c r="AB116" s="227">
        <v>0</v>
      </c>
      <c r="AC116" s="227">
        <v>0</v>
      </c>
      <c r="AD116" s="228">
        <f t="shared" si="6"/>
        <v>0</v>
      </c>
      <c r="AE116" s="229">
        <f t="shared" si="7"/>
        <v>0</v>
      </c>
      <c r="AF116" s="230">
        <f t="shared" si="8"/>
        <v>0</v>
      </c>
      <c r="AG116" s="222" t="s">
        <v>6053</v>
      </c>
      <c r="AH116" s="177">
        <f t="shared" si="9"/>
        <v>3.6669999999999998</v>
      </c>
    </row>
    <row r="117" spans="1:34" s="181" customFormat="1" x14ac:dyDescent="0.25">
      <c r="A117" s="231" t="s">
        <v>5136</v>
      </c>
      <c r="B117" s="232" t="s">
        <v>5159</v>
      </c>
      <c r="C117" s="232" t="s">
        <v>5160</v>
      </c>
      <c r="D117" s="233">
        <v>34425</v>
      </c>
      <c r="E117" s="227">
        <v>0</v>
      </c>
      <c r="F117" s="227">
        <v>0</v>
      </c>
      <c r="G117" s="227">
        <v>0</v>
      </c>
      <c r="H117" s="227">
        <v>0</v>
      </c>
      <c r="I117" s="227">
        <v>0</v>
      </c>
      <c r="J117" s="227">
        <v>0</v>
      </c>
      <c r="K117" s="227">
        <v>0</v>
      </c>
      <c r="L117" s="227">
        <v>0</v>
      </c>
      <c r="M117" s="227">
        <v>0</v>
      </c>
      <c r="N117" s="227">
        <v>0</v>
      </c>
      <c r="O117" s="227">
        <v>0</v>
      </c>
      <c r="P117" s="227">
        <v>0</v>
      </c>
      <c r="Q117" s="227">
        <v>0</v>
      </c>
      <c r="R117" s="227">
        <v>0</v>
      </c>
      <c r="S117" s="227">
        <v>0</v>
      </c>
      <c r="T117" s="227">
        <v>0</v>
      </c>
      <c r="U117" s="227">
        <v>0</v>
      </c>
      <c r="V117" s="227">
        <v>0</v>
      </c>
      <c r="W117" s="227">
        <v>0</v>
      </c>
      <c r="X117" s="227">
        <v>0</v>
      </c>
      <c r="Y117" s="227">
        <v>0</v>
      </c>
      <c r="Z117" s="227">
        <v>0</v>
      </c>
      <c r="AA117" s="227">
        <v>0</v>
      </c>
      <c r="AB117" s="227">
        <v>0</v>
      </c>
      <c r="AC117" s="227">
        <v>0</v>
      </c>
      <c r="AD117" s="228">
        <f t="shared" si="6"/>
        <v>0</v>
      </c>
      <c r="AE117" s="229">
        <f t="shared" si="7"/>
        <v>0</v>
      </c>
      <c r="AF117" s="230">
        <f t="shared" si="8"/>
        <v>0</v>
      </c>
      <c r="AG117" s="222" t="s">
        <v>5136</v>
      </c>
      <c r="AH117" s="177">
        <f t="shared" si="9"/>
        <v>4</v>
      </c>
    </row>
    <row r="118" spans="1:34" s="181" customFormat="1" x14ac:dyDescent="0.25">
      <c r="B118" s="225" t="s">
        <v>293</v>
      </c>
      <c r="C118" s="224" t="s">
        <v>294</v>
      </c>
      <c r="D118" s="227">
        <v>34425</v>
      </c>
      <c r="E118" s="227">
        <v>0</v>
      </c>
      <c r="F118" s="227">
        <v>0</v>
      </c>
      <c r="G118" s="227">
        <v>0</v>
      </c>
      <c r="H118" s="227">
        <v>0</v>
      </c>
      <c r="I118" s="227">
        <v>0</v>
      </c>
      <c r="J118" s="227">
        <v>0</v>
      </c>
      <c r="K118" s="227">
        <v>0</v>
      </c>
      <c r="L118" s="227">
        <v>0</v>
      </c>
      <c r="M118" s="227">
        <v>1</v>
      </c>
      <c r="N118" s="227">
        <v>0</v>
      </c>
      <c r="O118" s="227">
        <v>0</v>
      </c>
      <c r="P118" s="227">
        <v>0</v>
      </c>
      <c r="Q118" s="227">
        <v>0</v>
      </c>
      <c r="R118" s="227">
        <v>0</v>
      </c>
      <c r="S118" s="227">
        <v>0</v>
      </c>
      <c r="T118" s="227">
        <v>0</v>
      </c>
      <c r="U118" s="227">
        <v>0</v>
      </c>
      <c r="V118" s="227">
        <v>0</v>
      </c>
      <c r="W118" s="227">
        <v>0</v>
      </c>
      <c r="X118" s="227">
        <v>0</v>
      </c>
      <c r="Y118" s="227">
        <v>0</v>
      </c>
      <c r="Z118" s="227">
        <v>0</v>
      </c>
      <c r="AA118" s="227">
        <v>0</v>
      </c>
      <c r="AB118" s="227">
        <v>0</v>
      </c>
      <c r="AC118" s="227">
        <v>0</v>
      </c>
      <c r="AD118" s="228">
        <f t="shared" si="6"/>
        <v>1</v>
      </c>
      <c r="AE118" s="229">
        <f t="shared" si="7"/>
        <v>1</v>
      </c>
      <c r="AF118" s="230">
        <f t="shared" si="8"/>
        <v>2</v>
      </c>
      <c r="AG118" s="222" t="s">
        <v>6051</v>
      </c>
      <c r="AH118" s="177">
        <f t="shared" si="9"/>
        <v>3</v>
      </c>
    </row>
    <row r="119" spans="1:34" s="181" customFormat="1" x14ac:dyDescent="0.25">
      <c r="B119" s="225" t="s">
        <v>295</v>
      </c>
      <c r="C119" s="224" t="s">
        <v>296</v>
      </c>
      <c r="D119" s="227">
        <v>34425</v>
      </c>
      <c r="E119" s="227">
        <v>0</v>
      </c>
      <c r="F119" s="227">
        <v>0</v>
      </c>
      <c r="G119" s="227">
        <v>0</v>
      </c>
      <c r="H119" s="227">
        <v>0</v>
      </c>
      <c r="I119" s="227">
        <v>0</v>
      </c>
      <c r="J119" s="227">
        <v>0</v>
      </c>
      <c r="K119" s="227">
        <v>0</v>
      </c>
      <c r="L119" s="227">
        <v>0</v>
      </c>
      <c r="M119" s="227">
        <v>0</v>
      </c>
      <c r="N119" s="227">
        <v>0</v>
      </c>
      <c r="O119" s="227">
        <v>0</v>
      </c>
      <c r="P119" s="227">
        <v>0</v>
      </c>
      <c r="Q119" s="227">
        <v>0</v>
      </c>
      <c r="R119" s="227">
        <v>0</v>
      </c>
      <c r="S119" s="227">
        <v>0</v>
      </c>
      <c r="T119" s="227">
        <v>0</v>
      </c>
      <c r="U119" s="227">
        <v>0</v>
      </c>
      <c r="V119" s="227">
        <v>0</v>
      </c>
      <c r="W119" s="227">
        <v>0</v>
      </c>
      <c r="X119" s="227">
        <v>0</v>
      </c>
      <c r="Y119" s="227">
        <v>0</v>
      </c>
      <c r="Z119" s="227">
        <v>0</v>
      </c>
      <c r="AA119" s="227">
        <v>0</v>
      </c>
      <c r="AB119" s="227">
        <v>0</v>
      </c>
      <c r="AC119" s="227">
        <v>0</v>
      </c>
      <c r="AD119" s="228">
        <f t="shared" si="6"/>
        <v>0</v>
      </c>
      <c r="AE119" s="229">
        <f t="shared" si="7"/>
        <v>0</v>
      </c>
      <c r="AF119" s="230">
        <f t="shared" si="8"/>
        <v>0</v>
      </c>
      <c r="AG119" s="222" t="s">
        <v>6054</v>
      </c>
      <c r="AH119" s="177">
        <f t="shared" si="9"/>
        <v>2.6669999999999998</v>
      </c>
    </row>
    <row r="120" spans="1:34" s="181" customFormat="1" x14ac:dyDescent="0.25">
      <c r="B120" s="225" t="s">
        <v>299</v>
      </c>
      <c r="C120" s="224" t="s">
        <v>300</v>
      </c>
      <c r="D120" s="227">
        <v>34425</v>
      </c>
      <c r="E120" s="227">
        <v>0</v>
      </c>
      <c r="F120" s="227">
        <v>0</v>
      </c>
      <c r="G120" s="227">
        <v>0</v>
      </c>
      <c r="H120" s="227">
        <v>0</v>
      </c>
      <c r="I120" s="227">
        <v>0</v>
      </c>
      <c r="J120" s="227">
        <v>0</v>
      </c>
      <c r="K120" s="227">
        <v>0</v>
      </c>
      <c r="L120" s="227">
        <v>0</v>
      </c>
      <c r="M120" s="227">
        <v>0</v>
      </c>
      <c r="N120" s="227">
        <v>0</v>
      </c>
      <c r="O120" s="227">
        <v>0</v>
      </c>
      <c r="P120" s="227">
        <v>0</v>
      </c>
      <c r="Q120" s="227">
        <v>0</v>
      </c>
      <c r="R120" s="227">
        <v>0</v>
      </c>
      <c r="S120" s="227">
        <v>0</v>
      </c>
      <c r="T120" s="227">
        <v>0</v>
      </c>
      <c r="U120" s="227">
        <v>0</v>
      </c>
      <c r="V120" s="227">
        <v>0</v>
      </c>
      <c r="W120" s="227">
        <v>0</v>
      </c>
      <c r="X120" s="227">
        <v>0</v>
      </c>
      <c r="Y120" s="227">
        <v>0</v>
      </c>
      <c r="Z120" s="227">
        <v>0</v>
      </c>
      <c r="AA120" s="227">
        <v>0</v>
      </c>
      <c r="AB120" s="227">
        <v>0</v>
      </c>
      <c r="AC120" s="227">
        <v>0</v>
      </c>
      <c r="AD120" s="228">
        <f t="shared" si="6"/>
        <v>0</v>
      </c>
      <c r="AE120" s="229">
        <f t="shared" si="7"/>
        <v>0</v>
      </c>
      <c r="AF120" s="230">
        <f t="shared" si="8"/>
        <v>0</v>
      </c>
      <c r="AG120" s="222" t="s">
        <v>6051</v>
      </c>
      <c r="AH120" s="177">
        <f t="shared" si="9"/>
        <v>3</v>
      </c>
    </row>
    <row r="121" spans="1:34" s="181" customFormat="1" x14ac:dyDescent="0.25">
      <c r="B121" s="225" t="s">
        <v>301</v>
      </c>
      <c r="C121" s="224" t="s">
        <v>302</v>
      </c>
      <c r="D121" s="227">
        <v>34425</v>
      </c>
      <c r="E121" s="227">
        <v>0</v>
      </c>
      <c r="F121" s="227">
        <v>0</v>
      </c>
      <c r="G121" s="227">
        <v>0</v>
      </c>
      <c r="H121" s="227">
        <v>0</v>
      </c>
      <c r="I121" s="227">
        <v>0</v>
      </c>
      <c r="J121" s="227">
        <v>0</v>
      </c>
      <c r="K121" s="227">
        <v>0</v>
      </c>
      <c r="L121" s="227">
        <v>0</v>
      </c>
      <c r="M121" s="227">
        <v>0</v>
      </c>
      <c r="N121" s="227">
        <v>0</v>
      </c>
      <c r="O121" s="227">
        <v>0</v>
      </c>
      <c r="P121" s="227">
        <v>0</v>
      </c>
      <c r="Q121" s="227">
        <v>0</v>
      </c>
      <c r="R121" s="227">
        <v>0</v>
      </c>
      <c r="S121" s="227">
        <v>0</v>
      </c>
      <c r="T121" s="227">
        <v>0</v>
      </c>
      <c r="U121" s="227">
        <v>0</v>
      </c>
      <c r="V121" s="227">
        <v>1</v>
      </c>
      <c r="W121" s="227">
        <v>0</v>
      </c>
      <c r="X121" s="227">
        <v>0</v>
      </c>
      <c r="Y121" s="227">
        <v>0</v>
      </c>
      <c r="Z121" s="227">
        <v>0</v>
      </c>
      <c r="AA121" s="227">
        <v>0</v>
      </c>
      <c r="AB121" s="227">
        <v>0</v>
      </c>
      <c r="AC121" s="227">
        <v>0</v>
      </c>
      <c r="AD121" s="228">
        <f t="shared" si="6"/>
        <v>1</v>
      </c>
      <c r="AE121" s="229">
        <f t="shared" si="7"/>
        <v>1</v>
      </c>
      <c r="AF121" s="230">
        <f t="shared" si="8"/>
        <v>1</v>
      </c>
      <c r="AG121" s="222" t="s">
        <v>5136</v>
      </c>
      <c r="AH121" s="177">
        <f t="shared" si="9"/>
        <v>4</v>
      </c>
    </row>
    <row r="122" spans="1:34" s="181" customFormat="1" x14ac:dyDescent="0.25">
      <c r="B122" s="225" t="s">
        <v>303</v>
      </c>
      <c r="C122" s="224" t="s">
        <v>304</v>
      </c>
      <c r="D122" s="227">
        <v>34425</v>
      </c>
      <c r="E122" s="227">
        <v>0</v>
      </c>
      <c r="F122" s="227">
        <v>0</v>
      </c>
      <c r="G122" s="227">
        <v>0</v>
      </c>
      <c r="H122" s="227">
        <v>0</v>
      </c>
      <c r="I122" s="227">
        <v>0</v>
      </c>
      <c r="J122" s="227">
        <v>0</v>
      </c>
      <c r="K122" s="227">
        <v>0</v>
      </c>
      <c r="L122" s="227">
        <v>0</v>
      </c>
      <c r="M122" s="227">
        <v>0</v>
      </c>
      <c r="N122" s="227">
        <v>0</v>
      </c>
      <c r="O122" s="227">
        <v>0</v>
      </c>
      <c r="P122" s="227">
        <v>0</v>
      </c>
      <c r="Q122" s="227">
        <v>0</v>
      </c>
      <c r="R122" s="227">
        <v>0</v>
      </c>
      <c r="S122" s="227">
        <v>0</v>
      </c>
      <c r="T122" s="227">
        <v>0</v>
      </c>
      <c r="U122" s="227">
        <v>0</v>
      </c>
      <c r="V122" s="227">
        <v>0</v>
      </c>
      <c r="W122" s="227">
        <v>0</v>
      </c>
      <c r="X122" s="227">
        <v>0</v>
      </c>
      <c r="Y122" s="227">
        <v>0</v>
      </c>
      <c r="Z122" s="227">
        <v>0</v>
      </c>
      <c r="AA122" s="227">
        <v>0</v>
      </c>
      <c r="AB122" s="227">
        <v>0</v>
      </c>
      <c r="AC122" s="227">
        <v>0</v>
      </c>
      <c r="AD122" s="228">
        <f t="shared" si="6"/>
        <v>0</v>
      </c>
      <c r="AE122" s="229">
        <f t="shared" si="7"/>
        <v>0</v>
      </c>
      <c r="AF122" s="230">
        <f t="shared" si="8"/>
        <v>0</v>
      </c>
      <c r="AG122" s="222" t="s">
        <v>6051</v>
      </c>
      <c r="AH122" s="177">
        <f t="shared" si="9"/>
        <v>3</v>
      </c>
    </row>
    <row r="123" spans="1:34" s="181" customFormat="1" x14ac:dyDescent="0.25">
      <c r="B123" s="225" t="s">
        <v>307</v>
      </c>
      <c r="C123" s="224" t="s">
        <v>308</v>
      </c>
      <c r="D123" s="227">
        <v>34425</v>
      </c>
      <c r="E123" s="227">
        <v>0</v>
      </c>
      <c r="F123" s="227">
        <v>0</v>
      </c>
      <c r="G123" s="227">
        <v>0</v>
      </c>
      <c r="H123" s="227">
        <v>0</v>
      </c>
      <c r="I123" s="227">
        <v>0</v>
      </c>
      <c r="J123" s="227">
        <v>0</v>
      </c>
      <c r="K123" s="227">
        <v>0</v>
      </c>
      <c r="L123" s="227">
        <v>0</v>
      </c>
      <c r="M123" s="227">
        <v>0</v>
      </c>
      <c r="N123" s="227">
        <v>0</v>
      </c>
      <c r="O123" s="227">
        <v>0</v>
      </c>
      <c r="P123" s="227">
        <v>0</v>
      </c>
      <c r="Q123" s="227">
        <v>0</v>
      </c>
      <c r="R123" s="227">
        <v>0</v>
      </c>
      <c r="S123" s="227">
        <v>0</v>
      </c>
      <c r="T123" s="227">
        <v>0</v>
      </c>
      <c r="U123" s="227">
        <v>0</v>
      </c>
      <c r="V123" s="227">
        <v>0</v>
      </c>
      <c r="W123" s="227">
        <v>0</v>
      </c>
      <c r="X123" s="227">
        <v>0</v>
      </c>
      <c r="Y123" s="227">
        <v>0</v>
      </c>
      <c r="Z123" s="227">
        <v>0</v>
      </c>
      <c r="AA123" s="227">
        <v>0</v>
      </c>
      <c r="AB123" s="227">
        <v>0</v>
      </c>
      <c r="AC123" s="227">
        <v>0</v>
      </c>
      <c r="AD123" s="228">
        <f t="shared" si="6"/>
        <v>0</v>
      </c>
      <c r="AE123" s="229">
        <f t="shared" si="7"/>
        <v>0</v>
      </c>
      <c r="AF123" s="230">
        <f t="shared" si="8"/>
        <v>0</v>
      </c>
      <c r="AG123" s="222" t="s">
        <v>6051</v>
      </c>
      <c r="AH123" s="177">
        <f t="shared" si="9"/>
        <v>3</v>
      </c>
    </row>
    <row r="124" spans="1:34" s="181" customFormat="1" x14ac:dyDescent="0.25">
      <c r="B124" s="225" t="s">
        <v>309</v>
      </c>
      <c r="C124" s="224" t="s">
        <v>310</v>
      </c>
      <c r="D124" s="227">
        <v>34425</v>
      </c>
      <c r="E124" s="227">
        <v>0</v>
      </c>
      <c r="F124" s="227">
        <v>0</v>
      </c>
      <c r="G124" s="227">
        <v>0</v>
      </c>
      <c r="H124" s="227">
        <v>0</v>
      </c>
      <c r="I124" s="227">
        <v>0</v>
      </c>
      <c r="J124" s="227">
        <v>0</v>
      </c>
      <c r="K124" s="227">
        <v>0</v>
      </c>
      <c r="L124" s="227">
        <v>0</v>
      </c>
      <c r="M124" s="227">
        <v>0</v>
      </c>
      <c r="N124" s="227">
        <v>0</v>
      </c>
      <c r="O124" s="227">
        <v>0</v>
      </c>
      <c r="P124" s="227">
        <v>0</v>
      </c>
      <c r="Q124" s="227">
        <v>0</v>
      </c>
      <c r="R124" s="227">
        <v>0</v>
      </c>
      <c r="S124" s="227">
        <v>0</v>
      </c>
      <c r="T124" s="227">
        <v>0</v>
      </c>
      <c r="U124" s="227">
        <v>0</v>
      </c>
      <c r="V124" s="227">
        <v>0</v>
      </c>
      <c r="W124" s="227">
        <v>0</v>
      </c>
      <c r="X124" s="227">
        <v>0</v>
      </c>
      <c r="Y124" s="227">
        <v>0</v>
      </c>
      <c r="Z124" s="227">
        <v>0</v>
      </c>
      <c r="AA124" s="227">
        <v>0</v>
      </c>
      <c r="AB124" s="227">
        <v>0</v>
      </c>
      <c r="AC124" s="227">
        <v>0</v>
      </c>
      <c r="AD124" s="228">
        <f t="shared" si="6"/>
        <v>0</v>
      </c>
      <c r="AE124" s="229">
        <f t="shared" si="7"/>
        <v>0</v>
      </c>
      <c r="AF124" s="230">
        <f t="shared" si="8"/>
        <v>0</v>
      </c>
      <c r="AG124" s="222" t="s">
        <v>6051</v>
      </c>
      <c r="AH124" s="177">
        <f t="shared" si="9"/>
        <v>3</v>
      </c>
    </row>
    <row r="125" spans="1:34" s="181" customFormat="1" x14ac:dyDescent="0.25">
      <c r="B125" s="225" t="s">
        <v>311</v>
      </c>
      <c r="C125" s="224" t="s">
        <v>312</v>
      </c>
      <c r="D125" s="227">
        <v>34425</v>
      </c>
      <c r="E125" s="227">
        <v>0</v>
      </c>
      <c r="F125" s="227">
        <v>0</v>
      </c>
      <c r="G125" s="227">
        <v>0</v>
      </c>
      <c r="H125" s="227">
        <v>0</v>
      </c>
      <c r="I125" s="227">
        <v>0</v>
      </c>
      <c r="J125" s="227">
        <v>0</v>
      </c>
      <c r="K125" s="227">
        <v>0</v>
      </c>
      <c r="L125" s="227">
        <v>0</v>
      </c>
      <c r="M125" s="227">
        <v>0</v>
      </c>
      <c r="N125" s="227">
        <v>0</v>
      </c>
      <c r="O125" s="227">
        <v>0</v>
      </c>
      <c r="P125" s="227">
        <v>0</v>
      </c>
      <c r="Q125" s="227">
        <v>0</v>
      </c>
      <c r="R125" s="227">
        <v>0</v>
      </c>
      <c r="S125" s="227">
        <v>0</v>
      </c>
      <c r="T125" s="227">
        <v>0</v>
      </c>
      <c r="U125" s="227">
        <v>0</v>
      </c>
      <c r="V125" s="227">
        <v>0</v>
      </c>
      <c r="W125" s="227">
        <v>0</v>
      </c>
      <c r="X125" s="227">
        <v>0</v>
      </c>
      <c r="Y125" s="227">
        <v>0</v>
      </c>
      <c r="Z125" s="227">
        <v>0</v>
      </c>
      <c r="AA125" s="227">
        <v>0</v>
      </c>
      <c r="AB125" s="227">
        <v>0</v>
      </c>
      <c r="AC125" s="227">
        <v>0</v>
      </c>
      <c r="AD125" s="228">
        <f t="shared" si="6"/>
        <v>0</v>
      </c>
      <c r="AE125" s="229">
        <f t="shared" si="7"/>
        <v>0</v>
      </c>
      <c r="AF125" s="230">
        <f t="shared" si="8"/>
        <v>0</v>
      </c>
      <c r="AG125" s="222" t="s">
        <v>5136</v>
      </c>
      <c r="AH125" s="177">
        <f t="shared" si="9"/>
        <v>4</v>
      </c>
    </row>
    <row r="126" spans="1:34" s="181" customFormat="1" x14ac:dyDescent="0.25">
      <c r="B126" s="225" t="s">
        <v>313</v>
      </c>
      <c r="C126" s="224" t="s">
        <v>314</v>
      </c>
      <c r="D126" s="227">
        <v>34425</v>
      </c>
      <c r="E126" s="227">
        <v>0</v>
      </c>
      <c r="F126" s="227">
        <v>0</v>
      </c>
      <c r="G126" s="227">
        <v>1</v>
      </c>
      <c r="H126" s="227">
        <v>0</v>
      </c>
      <c r="I126" s="227">
        <v>0</v>
      </c>
      <c r="J126" s="227">
        <v>1</v>
      </c>
      <c r="K126" s="227">
        <v>0</v>
      </c>
      <c r="L126" s="227">
        <v>0</v>
      </c>
      <c r="M126" s="227">
        <v>1</v>
      </c>
      <c r="N126" s="227">
        <v>0</v>
      </c>
      <c r="O126" s="227">
        <v>0</v>
      </c>
      <c r="P126" s="227">
        <v>0</v>
      </c>
      <c r="Q126" s="227">
        <v>1</v>
      </c>
      <c r="R126" s="227">
        <v>0</v>
      </c>
      <c r="S126" s="227">
        <v>1</v>
      </c>
      <c r="T126" s="227">
        <v>0</v>
      </c>
      <c r="U126" s="227">
        <v>0</v>
      </c>
      <c r="V126" s="227">
        <v>1</v>
      </c>
      <c r="W126" s="227">
        <v>0</v>
      </c>
      <c r="X126" s="227">
        <v>0</v>
      </c>
      <c r="Y126" s="227">
        <v>0</v>
      </c>
      <c r="Z126" s="227">
        <v>0</v>
      </c>
      <c r="AA126" s="227">
        <v>0</v>
      </c>
      <c r="AB126" s="227">
        <v>0</v>
      </c>
      <c r="AC126" s="227">
        <v>0</v>
      </c>
      <c r="AD126" s="228">
        <f t="shared" si="6"/>
        <v>6</v>
      </c>
      <c r="AE126" s="229">
        <f t="shared" si="7"/>
        <v>1</v>
      </c>
      <c r="AF126" s="230">
        <f t="shared" si="8"/>
        <v>7</v>
      </c>
      <c r="AG126" s="222" t="s">
        <v>5136</v>
      </c>
      <c r="AH126" s="177">
        <f t="shared" si="9"/>
        <v>4</v>
      </c>
    </row>
    <row r="127" spans="1:34" s="181" customFormat="1" x14ac:dyDescent="0.25">
      <c r="B127" s="225" t="s">
        <v>315</v>
      </c>
      <c r="C127" s="224" t="s">
        <v>316</v>
      </c>
      <c r="D127" s="227">
        <v>34425</v>
      </c>
      <c r="E127" s="227">
        <v>0</v>
      </c>
      <c r="F127" s="227">
        <v>0</v>
      </c>
      <c r="G127" s="227">
        <v>1</v>
      </c>
      <c r="H127" s="227">
        <v>0</v>
      </c>
      <c r="I127" s="227">
        <v>1</v>
      </c>
      <c r="J127" s="227">
        <v>0</v>
      </c>
      <c r="K127" s="227">
        <v>0</v>
      </c>
      <c r="L127" s="227">
        <v>1</v>
      </c>
      <c r="M127" s="227">
        <v>1</v>
      </c>
      <c r="N127" s="227">
        <v>0</v>
      </c>
      <c r="O127" s="227">
        <v>0</v>
      </c>
      <c r="P127" s="227">
        <v>0</v>
      </c>
      <c r="Q127" s="227">
        <v>1</v>
      </c>
      <c r="R127" s="227">
        <v>0</v>
      </c>
      <c r="S127" s="227">
        <v>1</v>
      </c>
      <c r="T127" s="227">
        <v>0</v>
      </c>
      <c r="U127" s="227">
        <v>0</v>
      </c>
      <c r="V127" s="227">
        <v>0</v>
      </c>
      <c r="W127" s="227">
        <v>0</v>
      </c>
      <c r="X127" s="227">
        <v>0</v>
      </c>
      <c r="Y127" s="227">
        <v>1</v>
      </c>
      <c r="Z127" s="227">
        <v>0</v>
      </c>
      <c r="AA127" s="227">
        <v>0</v>
      </c>
      <c r="AB127" s="227">
        <v>0</v>
      </c>
      <c r="AC127" s="227">
        <v>1</v>
      </c>
      <c r="AD127" s="228">
        <f t="shared" si="6"/>
        <v>8</v>
      </c>
      <c r="AE127" s="229">
        <f t="shared" si="7"/>
        <v>1</v>
      </c>
      <c r="AF127" s="230">
        <f t="shared" si="8"/>
        <v>9</v>
      </c>
      <c r="AG127" s="222" t="s">
        <v>5136</v>
      </c>
      <c r="AH127" s="177">
        <f t="shared" si="9"/>
        <v>4</v>
      </c>
    </row>
    <row r="128" spans="1:34" s="181" customFormat="1" x14ac:dyDescent="0.25">
      <c r="B128" s="225" t="s">
        <v>317</v>
      </c>
      <c r="C128" s="224" t="s">
        <v>318</v>
      </c>
      <c r="D128" s="227">
        <v>34425</v>
      </c>
      <c r="E128" s="227">
        <v>0</v>
      </c>
      <c r="F128" s="227">
        <v>0</v>
      </c>
      <c r="G128" s="227">
        <v>1</v>
      </c>
      <c r="H128" s="227">
        <v>0</v>
      </c>
      <c r="I128" s="227">
        <v>0</v>
      </c>
      <c r="J128" s="227">
        <v>0</v>
      </c>
      <c r="K128" s="227">
        <v>0</v>
      </c>
      <c r="L128" s="227">
        <v>0</v>
      </c>
      <c r="M128" s="227">
        <v>1</v>
      </c>
      <c r="N128" s="227">
        <v>0</v>
      </c>
      <c r="O128" s="227">
        <v>0</v>
      </c>
      <c r="P128" s="227">
        <v>0</v>
      </c>
      <c r="Q128" s="227">
        <v>0</v>
      </c>
      <c r="R128" s="227">
        <v>0</v>
      </c>
      <c r="S128" s="227">
        <v>0</v>
      </c>
      <c r="T128" s="227">
        <v>1</v>
      </c>
      <c r="U128" s="227">
        <v>0</v>
      </c>
      <c r="V128" s="227">
        <v>0</v>
      </c>
      <c r="W128" s="227">
        <v>0</v>
      </c>
      <c r="X128" s="227">
        <v>0</v>
      </c>
      <c r="Y128" s="227">
        <v>0</v>
      </c>
      <c r="Z128" s="227">
        <v>0</v>
      </c>
      <c r="AA128" s="227">
        <v>0</v>
      </c>
      <c r="AB128" s="227">
        <v>0</v>
      </c>
      <c r="AC128" s="227">
        <v>0</v>
      </c>
      <c r="AD128" s="228">
        <f t="shared" si="6"/>
        <v>3</v>
      </c>
      <c r="AE128" s="229">
        <f t="shared" si="7"/>
        <v>1</v>
      </c>
      <c r="AF128" s="230">
        <f t="shared" si="8"/>
        <v>5</v>
      </c>
      <c r="AG128" s="222" t="s">
        <v>6053</v>
      </c>
      <c r="AH128" s="177">
        <f t="shared" si="9"/>
        <v>3.6669999999999998</v>
      </c>
    </row>
    <row r="129" spans="1:34" s="181" customFormat="1" x14ac:dyDescent="0.25">
      <c r="B129" s="225" t="s">
        <v>319</v>
      </c>
      <c r="C129" s="224" t="s">
        <v>320</v>
      </c>
      <c r="D129" s="227">
        <v>34425</v>
      </c>
      <c r="E129" s="227">
        <v>0</v>
      </c>
      <c r="F129" s="227">
        <v>0</v>
      </c>
      <c r="G129" s="227">
        <v>1</v>
      </c>
      <c r="H129" s="227">
        <v>0</v>
      </c>
      <c r="I129" s="227">
        <v>0</v>
      </c>
      <c r="J129" s="227">
        <v>1</v>
      </c>
      <c r="K129" s="227">
        <v>0</v>
      </c>
      <c r="L129" s="227">
        <v>1</v>
      </c>
      <c r="M129" s="227">
        <v>0</v>
      </c>
      <c r="N129" s="227">
        <v>0</v>
      </c>
      <c r="O129" s="227">
        <v>0</v>
      </c>
      <c r="P129" s="227">
        <v>0</v>
      </c>
      <c r="Q129" s="227">
        <v>0</v>
      </c>
      <c r="R129" s="227">
        <v>0</v>
      </c>
      <c r="S129" s="227">
        <v>1</v>
      </c>
      <c r="T129" s="227">
        <v>0</v>
      </c>
      <c r="U129" s="227">
        <v>0</v>
      </c>
      <c r="V129" s="227">
        <v>1</v>
      </c>
      <c r="W129" s="227">
        <v>0</v>
      </c>
      <c r="X129" s="227">
        <v>0</v>
      </c>
      <c r="Y129" s="227">
        <v>0</v>
      </c>
      <c r="Z129" s="227">
        <v>0</v>
      </c>
      <c r="AA129" s="227">
        <v>0</v>
      </c>
      <c r="AB129" s="227">
        <v>0</v>
      </c>
      <c r="AC129" s="227">
        <v>1</v>
      </c>
      <c r="AD129" s="228">
        <f t="shared" si="6"/>
        <v>6</v>
      </c>
      <c r="AE129" s="229">
        <f t="shared" si="7"/>
        <v>1</v>
      </c>
      <c r="AF129" s="230">
        <f t="shared" si="8"/>
        <v>6</v>
      </c>
      <c r="AG129" s="222" t="s">
        <v>6053</v>
      </c>
      <c r="AH129" s="177">
        <f t="shared" si="9"/>
        <v>3.6669999999999998</v>
      </c>
    </row>
    <row r="130" spans="1:34" s="181" customFormat="1" x14ac:dyDescent="0.25">
      <c r="B130" s="225" t="s">
        <v>321</v>
      </c>
      <c r="C130" s="224" t="s">
        <v>322</v>
      </c>
      <c r="D130" s="227">
        <v>34425</v>
      </c>
      <c r="E130" s="227">
        <v>0</v>
      </c>
      <c r="F130" s="227">
        <v>0</v>
      </c>
      <c r="G130" s="227">
        <v>0</v>
      </c>
      <c r="H130" s="227">
        <v>0</v>
      </c>
      <c r="I130" s="227">
        <v>0</v>
      </c>
      <c r="J130" s="227">
        <v>0</v>
      </c>
      <c r="K130" s="227">
        <v>0</v>
      </c>
      <c r="L130" s="227">
        <v>0</v>
      </c>
      <c r="M130" s="227">
        <v>1</v>
      </c>
      <c r="N130" s="227">
        <v>0</v>
      </c>
      <c r="O130" s="227">
        <v>0</v>
      </c>
      <c r="P130" s="227">
        <v>0</v>
      </c>
      <c r="Q130" s="227">
        <v>0</v>
      </c>
      <c r="R130" s="227">
        <v>0</v>
      </c>
      <c r="S130" s="227">
        <v>0</v>
      </c>
      <c r="T130" s="227">
        <v>0</v>
      </c>
      <c r="U130" s="227">
        <v>0</v>
      </c>
      <c r="V130" s="227">
        <v>0</v>
      </c>
      <c r="W130" s="227">
        <v>0</v>
      </c>
      <c r="X130" s="227">
        <v>0</v>
      </c>
      <c r="Y130" s="227">
        <v>0</v>
      </c>
      <c r="Z130" s="227">
        <v>0</v>
      </c>
      <c r="AA130" s="227">
        <v>0</v>
      </c>
      <c r="AB130" s="227">
        <v>0</v>
      </c>
      <c r="AC130" s="227">
        <v>0</v>
      </c>
      <c r="AD130" s="228">
        <f t="shared" si="6"/>
        <v>1</v>
      </c>
      <c r="AE130" s="229">
        <f t="shared" si="7"/>
        <v>1</v>
      </c>
      <c r="AF130" s="230">
        <f t="shared" si="8"/>
        <v>2</v>
      </c>
      <c r="AG130" s="222" t="s">
        <v>6049</v>
      </c>
      <c r="AH130" s="177">
        <f t="shared" si="9"/>
        <v>3.3330000000000002</v>
      </c>
    </row>
    <row r="131" spans="1:34" s="181" customFormat="1" x14ac:dyDescent="0.25">
      <c r="B131" s="225" t="s">
        <v>323</v>
      </c>
      <c r="C131" s="224" t="s">
        <v>324</v>
      </c>
      <c r="D131" s="227">
        <v>34425</v>
      </c>
      <c r="E131" s="227">
        <v>0</v>
      </c>
      <c r="F131" s="227">
        <v>0</v>
      </c>
      <c r="G131" s="227">
        <v>0</v>
      </c>
      <c r="H131" s="227">
        <v>0</v>
      </c>
      <c r="I131" s="227">
        <v>0</v>
      </c>
      <c r="J131" s="227">
        <v>0</v>
      </c>
      <c r="K131" s="227">
        <v>0</v>
      </c>
      <c r="L131" s="227">
        <v>0</v>
      </c>
      <c r="M131" s="227">
        <v>0</v>
      </c>
      <c r="N131" s="227">
        <v>0</v>
      </c>
      <c r="O131" s="227">
        <v>0</v>
      </c>
      <c r="P131" s="227">
        <v>0</v>
      </c>
      <c r="Q131" s="227">
        <v>0</v>
      </c>
      <c r="R131" s="227">
        <v>0</v>
      </c>
      <c r="S131" s="227">
        <v>0</v>
      </c>
      <c r="T131" s="227">
        <v>0</v>
      </c>
      <c r="U131" s="227">
        <v>0</v>
      </c>
      <c r="V131" s="227">
        <v>0</v>
      </c>
      <c r="W131" s="227">
        <v>0</v>
      </c>
      <c r="X131" s="227">
        <v>0</v>
      </c>
      <c r="Y131" s="227">
        <v>0</v>
      </c>
      <c r="Z131" s="227">
        <v>0</v>
      </c>
      <c r="AA131" s="227">
        <v>0</v>
      </c>
      <c r="AB131" s="227">
        <v>0</v>
      </c>
      <c r="AC131" s="227">
        <v>0</v>
      </c>
      <c r="AD131" s="228">
        <f t="shared" si="6"/>
        <v>0</v>
      </c>
      <c r="AE131" s="229">
        <f t="shared" si="7"/>
        <v>0</v>
      </c>
      <c r="AF131" s="230">
        <f t="shared" si="8"/>
        <v>0</v>
      </c>
      <c r="AG131" s="222" t="s">
        <v>6051</v>
      </c>
      <c r="AH131" s="177">
        <f t="shared" si="9"/>
        <v>3</v>
      </c>
    </row>
    <row r="132" spans="1:34" s="181" customFormat="1" x14ac:dyDescent="0.25">
      <c r="B132" s="225" t="s">
        <v>325</v>
      </c>
      <c r="C132" s="224" t="s">
        <v>326</v>
      </c>
      <c r="D132" s="227">
        <v>34425</v>
      </c>
      <c r="E132" s="227">
        <v>0</v>
      </c>
      <c r="F132" s="227">
        <v>0</v>
      </c>
      <c r="G132" s="227">
        <v>0</v>
      </c>
      <c r="H132" s="227">
        <v>0</v>
      </c>
      <c r="I132" s="227">
        <v>0</v>
      </c>
      <c r="J132" s="227">
        <v>0</v>
      </c>
      <c r="K132" s="227">
        <v>0</v>
      </c>
      <c r="L132" s="227">
        <v>0</v>
      </c>
      <c r="M132" s="227">
        <v>0</v>
      </c>
      <c r="N132" s="227">
        <v>0</v>
      </c>
      <c r="O132" s="227">
        <v>0</v>
      </c>
      <c r="P132" s="227">
        <v>0</v>
      </c>
      <c r="Q132" s="227">
        <v>0</v>
      </c>
      <c r="R132" s="227">
        <v>0</v>
      </c>
      <c r="S132" s="227">
        <v>0</v>
      </c>
      <c r="T132" s="227">
        <v>0</v>
      </c>
      <c r="U132" s="227">
        <v>0</v>
      </c>
      <c r="V132" s="227">
        <v>1</v>
      </c>
      <c r="W132" s="227">
        <v>0</v>
      </c>
      <c r="X132" s="227">
        <v>0</v>
      </c>
      <c r="Y132" s="227">
        <v>0</v>
      </c>
      <c r="Z132" s="227">
        <v>0</v>
      </c>
      <c r="AA132" s="227">
        <v>0</v>
      </c>
      <c r="AB132" s="227">
        <v>0</v>
      </c>
      <c r="AC132" s="227">
        <v>0</v>
      </c>
      <c r="AD132" s="228">
        <f t="shared" si="6"/>
        <v>1</v>
      </c>
      <c r="AE132" s="229">
        <f t="shared" si="7"/>
        <v>1</v>
      </c>
      <c r="AF132" s="230">
        <f t="shared" si="8"/>
        <v>1</v>
      </c>
      <c r="AG132" s="222" t="s">
        <v>5136</v>
      </c>
      <c r="AH132" s="177">
        <f t="shared" si="9"/>
        <v>4</v>
      </c>
    </row>
    <row r="133" spans="1:34" s="181" customFormat="1" x14ac:dyDescent="0.25">
      <c r="B133" s="225" t="s">
        <v>327</v>
      </c>
      <c r="C133" s="224" t="s">
        <v>328</v>
      </c>
      <c r="D133" s="227">
        <v>34425</v>
      </c>
      <c r="E133" s="227">
        <v>0</v>
      </c>
      <c r="F133" s="227">
        <v>0</v>
      </c>
      <c r="G133" s="227">
        <v>0</v>
      </c>
      <c r="H133" s="227">
        <v>0</v>
      </c>
      <c r="I133" s="227">
        <v>0</v>
      </c>
      <c r="J133" s="227">
        <v>0</v>
      </c>
      <c r="K133" s="227">
        <v>0</v>
      </c>
      <c r="L133" s="227">
        <v>0</v>
      </c>
      <c r="M133" s="227">
        <v>1</v>
      </c>
      <c r="N133" s="227">
        <v>0</v>
      </c>
      <c r="O133" s="227">
        <v>0</v>
      </c>
      <c r="P133" s="227">
        <v>0</v>
      </c>
      <c r="Q133" s="227">
        <v>0</v>
      </c>
      <c r="R133" s="227">
        <v>0</v>
      </c>
      <c r="S133" s="227">
        <v>1</v>
      </c>
      <c r="T133" s="227">
        <v>0</v>
      </c>
      <c r="U133" s="227">
        <v>0</v>
      </c>
      <c r="V133" s="227">
        <v>0</v>
      </c>
      <c r="W133" s="227">
        <v>0</v>
      </c>
      <c r="X133" s="227">
        <v>0</v>
      </c>
      <c r="Y133" s="227">
        <v>0</v>
      </c>
      <c r="Z133" s="227">
        <v>0</v>
      </c>
      <c r="AA133" s="227">
        <v>0</v>
      </c>
      <c r="AB133" s="227">
        <v>0</v>
      </c>
      <c r="AC133" s="227">
        <v>1</v>
      </c>
      <c r="AD133" s="228">
        <f t="shared" si="6"/>
        <v>3</v>
      </c>
      <c r="AE133" s="229">
        <f t="shared" si="7"/>
        <v>1</v>
      </c>
      <c r="AF133" s="230">
        <f t="shared" si="8"/>
        <v>4</v>
      </c>
      <c r="AG133" s="222" t="s">
        <v>6047</v>
      </c>
      <c r="AH133" s="177">
        <f t="shared" si="9"/>
        <v>1.667</v>
      </c>
    </row>
    <row r="134" spans="1:34" s="181" customFormat="1" x14ac:dyDescent="0.25">
      <c r="B134" s="225" t="s">
        <v>331</v>
      </c>
      <c r="C134" s="224" t="s">
        <v>332</v>
      </c>
      <c r="D134" s="227">
        <v>34425</v>
      </c>
      <c r="E134" s="227">
        <v>0</v>
      </c>
      <c r="F134" s="227">
        <v>0</v>
      </c>
      <c r="G134" s="227">
        <v>0</v>
      </c>
      <c r="H134" s="227">
        <v>0</v>
      </c>
      <c r="I134" s="227">
        <v>0</v>
      </c>
      <c r="J134" s="227">
        <v>0</v>
      </c>
      <c r="K134" s="227">
        <v>0</v>
      </c>
      <c r="L134" s="227">
        <v>0</v>
      </c>
      <c r="M134" s="227">
        <v>0</v>
      </c>
      <c r="N134" s="227">
        <v>0</v>
      </c>
      <c r="O134" s="227">
        <v>0</v>
      </c>
      <c r="P134" s="227">
        <v>0</v>
      </c>
      <c r="Q134" s="227">
        <v>0</v>
      </c>
      <c r="R134" s="227">
        <v>0</v>
      </c>
      <c r="S134" s="227">
        <v>0</v>
      </c>
      <c r="T134" s="227">
        <v>0</v>
      </c>
      <c r="U134" s="227">
        <v>0</v>
      </c>
      <c r="V134" s="227">
        <v>0</v>
      </c>
      <c r="W134" s="227">
        <v>0</v>
      </c>
      <c r="X134" s="227">
        <v>0</v>
      </c>
      <c r="Y134" s="227">
        <v>0</v>
      </c>
      <c r="Z134" s="227">
        <v>0</v>
      </c>
      <c r="AA134" s="227">
        <v>0</v>
      </c>
      <c r="AB134" s="227">
        <v>0</v>
      </c>
      <c r="AC134" s="227">
        <v>0</v>
      </c>
      <c r="AD134" s="228">
        <f t="shared" si="6"/>
        <v>0</v>
      </c>
      <c r="AE134" s="229">
        <f t="shared" si="7"/>
        <v>0</v>
      </c>
      <c r="AF134" s="230">
        <f t="shared" si="8"/>
        <v>0</v>
      </c>
      <c r="AG134" s="222" t="s">
        <v>6047</v>
      </c>
      <c r="AH134" s="177">
        <f t="shared" si="9"/>
        <v>1.667</v>
      </c>
    </row>
    <row r="135" spans="1:34" s="181" customFormat="1" x14ac:dyDescent="0.25">
      <c r="B135" s="225" t="s">
        <v>335</v>
      </c>
      <c r="C135" s="224" t="s">
        <v>336</v>
      </c>
      <c r="D135" s="227">
        <v>34425</v>
      </c>
      <c r="E135" s="227">
        <v>0</v>
      </c>
      <c r="F135" s="227">
        <v>0</v>
      </c>
      <c r="G135" s="227">
        <v>0</v>
      </c>
      <c r="H135" s="227">
        <v>0</v>
      </c>
      <c r="I135" s="227">
        <v>0</v>
      </c>
      <c r="J135" s="227">
        <v>0</v>
      </c>
      <c r="K135" s="227">
        <v>0</v>
      </c>
      <c r="L135" s="227">
        <v>0</v>
      </c>
      <c r="M135" s="227">
        <v>1</v>
      </c>
      <c r="N135" s="227">
        <v>0</v>
      </c>
      <c r="O135" s="227">
        <v>0</v>
      </c>
      <c r="P135" s="227">
        <v>0</v>
      </c>
      <c r="Q135" s="227">
        <v>0</v>
      </c>
      <c r="R135" s="227">
        <v>0</v>
      </c>
      <c r="S135" s="227">
        <v>0</v>
      </c>
      <c r="T135" s="227">
        <v>0</v>
      </c>
      <c r="U135" s="227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27">
        <v>0</v>
      </c>
      <c r="AC135" s="227">
        <v>0</v>
      </c>
      <c r="AD135" s="228">
        <f t="shared" si="6"/>
        <v>1</v>
      </c>
      <c r="AE135" s="229">
        <f t="shared" si="7"/>
        <v>1</v>
      </c>
      <c r="AF135" s="230">
        <f t="shared" si="8"/>
        <v>2</v>
      </c>
      <c r="AG135" s="222" t="s">
        <v>6051</v>
      </c>
      <c r="AH135" s="177">
        <f t="shared" si="9"/>
        <v>3</v>
      </c>
    </row>
    <row r="136" spans="1:34" s="181" customFormat="1" x14ac:dyDescent="0.25">
      <c r="B136" s="225" t="s">
        <v>339</v>
      </c>
      <c r="C136" s="224" t="s">
        <v>340</v>
      </c>
      <c r="D136" s="227">
        <v>34425</v>
      </c>
      <c r="E136" s="227">
        <v>0</v>
      </c>
      <c r="F136" s="227">
        <v>0</v>
      </c>
      <c r="G136" s="227">
        <v>0</v>
      </c>
      <c r="H136" s="227">
        <v>0</v>
      </c>
      <c r="I136" s="227">
        <v>0</v>
      </c>
      <c r="J136" s="227">
        <v>0</v>
      </c>
      <c r="K136" s="227">
        <v>0</v>
      </c>
      <c r="L136" s="227">
        <v>0</v>
      </c>
      <c r="M136" s="227">
        <v>1</v>
      </c>
      <c r="N136" s="227">
        <v>0</v>
      </c>
      <c r="O136" s="227">
        <v>0</v>
      </c>
      <c r="P136" s="227">
        <v>0</v>
      </c>
      <c r="Q136" s="227">
        <v>0</v>
      </c>
      <c r="R136" s="227">
        <v>0</v>
      </c>
      <c r="S136" s="227">
        <v>0</v>
      </c>
      <c r="T136" s="227">
        <v>0</v>
      </c>
      <c r="U136" s="227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>
        <v>0</v>
      </c>
      <c r="AD136" s="228">
        <f t="shared" si="6"/>
        <v>1</v>
      </c>
      <c r="AE136" s="229">
        <f t="shared" si="7"/>
        <v>1</v>
      </c>
      <c r="AF136" s="230">
        <f t="shared" si="8"/>
        <v>2</v>
      </c>
      <c r="AG136" s="222" t="s">
        <v>6053</v>
      </c>
      <c r="AH136" s="177">
        <f t="shared" si="9"/>
        <v>3.6669999999999998</v>
      </c>
    </row>
    <row r="137" spans="1:34" s="181" customFormat="1" x14ac:dyDescent="0.25">
      <c r="B137" s="225" t="s">
        <v>341</v>
      </c>
      <c r="C137" s="224" t="s">
        <v>342</v>
      </c>
      <c r="D137" s="227">
        <v>34425</v>
      </c>
      <c r="E137" s="227">
        <v>0</v>
      </c>
      <c r="F137" s="227">
        <v>0</v>
      </c>
      <c r="G137" s="227">
        <v>0</v>
      </c>
      <c r="H137" s="227">
        <v>0</v>
      </c>
      <c r="I137" s="227">
        <v>0</v>
      </c>
      <c r="J137" s="227">
        <v>1</v>
      </c>
      <c r="K137" s="227">
        <v>0</v>
      </c>
      <c r="L137" s="227">
        <v>1</v>
      </c>
      <c r="M137" s="227">
        <v>1</v>
      </c>
      <c r="N137" s="227">
        <v>0</v>
      </c>
      <c r="O137" s="227">
        <v>0</v>
      </c>
      <c r="P137" s="227">
        <v>0</v>
      </c>
      <c r="Q137" s="227">
        <v>0</v>
      </c>
      <c r="R137" s="227">
        <v>0</v>
      </c>
      <c r="S137" s="227">
        <v>0</v>
      </c>
      <c r="T137" s="227">
        <v>0</v>
      </c>
      <c r="U137" s="227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>
        <v>0</v>
      </c>
      <c r="AD137" s="228">
        <f t="shared" si="6"/>
        <v>3</v>
      </c>
      <c r="AE137" s="229">
        <f t="shared" si="7"/>
        <v>1</v>
      </c>
      <c r="AF137" s="230">
        <f t="shared" si="8"/>
        <v>4</v>
      </c>
      <c r="AG137" s="222" t="s">
        <v>5136</v>
      </c>
      <c r="AH137" s="177">
        <f t="shared" si="9"/>
        <v>4</v>
      </c>
    </row>
    <row r="138" spans="1:34" s="181" customFormat="1" x14ac:dyDescent="0.25">
      <c r="B138" s="225" t="s">
        <v>343</v>
      </c>
      <c r="C138" s="224" t="s">
        <v>344</v>
      </c>
      <c r="D138" s="227">
        <v>34425</v>
      </c>
      <c r="E138" s="227">
        <v>0</v>
      </c>
      <c r="F138" s="227">
        <v>0</v>
      </c>
      <c r="G138" s="227">
        <v>0</v>
      </c>
      <c r="H138" s="227">
        <v>0</v>
      </c>
      <c r="I138" s="227">
        <v>0</v>
      </c>
      <c r="J138" s="227">
        <v>0</v>
      </c>
      <c r="K138" s="227">
        <v>0</v>
      </c>
      <c r="L138" s="227">
        <v>0</v>
      </c>
      <c r="M138" s="227">
        <v>0</v>
      </c>
      <c r="N138" s="227">
        <v>0</v>
      </c>
      <c r="O138" s="227">
        <v>0</v>
      </c>
      <c r="P138" s="227">
        <v>0</v>
      </c>
      <c r="Q138" s="227">
        <v>0</v>
      </c>
      <c r="R138" s="227">
        <v>0</v>
      </c>
      <c r="S138" s="227">
        <v>0</v>
      </c>
      <c r="T138" s="227">
        <v>0</v>
      </c>
      <c r="U138" s="227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>
        <v>0</v>
      </c>
      <c r="AD138" s="228">
        <f t="shared" si="6"/>
        <v>0</v>
      </c>
      <c r="AE138" s="229">
        <f t="shared" si="7"/>
        <v>0</v>
      </c>
      <c r="AF138" s="230">
        <f t="shared" si="8"/>
        <v>0</v>
      </c>
      <c r="AG138" s="222" t="s">
        <v>5136</v>
      </c>
      <c r="AH138" s="177">
        <f t="shared" si="9"/>
        <v>4</v>
      </c>
    </row>
    <row r="139" spans="1:34" s="181" customFormat="1" x14ac:dyDescent="0.25">
      <c r="A139" s="231" t="s">
        <v>5136</v>
      </c>
      <c r="B139" s="232" t="s">
        <v>5161</v>
      </c>
      <c r="C139" s="232" t="s">
        <v>5162</v>
      </c>
      <c r="D139" s="233">
        <v>34425</v>
      </c>
      <c r="E139" s="227">
        <v>0</v>
      </c>
      <c r="F139" s="227">
        <v>0</v>
      </c>
      <c r="G139" s="227">
        <v>0</v>
      </c>
      <c r="H139" s="227">
        <v>0</v>
      </c>
      <c r="I139" s="227">
        <v>0</v>
      </c>
      <c r="J139" s="227">
        <v>0</v>
      </c>
      <c r="K139" s="227">
        <v>0</v>
      </c>
      <c r="L139" s="227">
        <v>0</v>
      </c>
      <c r="M139" s="227">
        <v>0</v>
      </c>
      <c r="N139" s="227">
        <v>0</v>
      </c>
      <c r="O139" s="227">
        <v>0</v>
      </c>
      <c r="P139" s="227">
        <v>0</v>
      </c>
      <c r="Q139" s="227">
        <v>0</v>
      </c>
      <c r="R139" s="227">
        <v>0</v>
      </c>
      <c r="S139" s="227">
        <v>0</v>
      </c>
      <c r="T139" s="227">
        <v>0</v>
      </c>
      <c r="U139" s="227">
        <v>0</v>
      </c>
      <c r="V139" s="227">
        <v>1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>
        <v>0</v>
      </c>
      <c r="AD139" s="228">
        <f t="shared" si="6"/>
        <v>1</v>
      </c>
      <c r="AE139" s="229">
        <f t="shared" si="7"/>
        <v>1</v>
      </c>
      <c r="AF139" s="230">
        <f t="shared" si="8"/>
        <v>1</v>
      </c>
      <c r="AG139" s="222" t="s">
        <v>6051</v>
      </c>
      <c r="AH139" s="177">
        <f t="shared" si="9"/>
        <v>3</v>
      </c>
    </row>
    <row r="140" spans="1:34" s="181" customFormat="1" x14ac:dyDescent="0.25">
      <c r="B140" s="225" t="s">
        <v>345</v>
      </c>
      <c r="C140" s="224" t="s">
        <v>346</v>
      </c>
      <c r="D140" s="227">
        <v>34425</v>
      </c>
      <c r="E140" s="227">
        <v>0</v>
      </c>
      <c r="F140" s="227">
        <v>0</v>
      </c>
      <c r="G140" s="227">
        <v>0</v>
      </c>
      <c r="H140" s="227">
        <v>0</v>
      </c>
      <c r="I140" s="227">
        <v>0</v>
      </c>
      <c r="J140" s="227">
        <v>0</v>
      </c>
      <c r="K140" s="227">
        <v>0</v>
      </c>
      <c r="L140" s="227">
        <v>0</v>
      </c>
      <c r="M140" s="227">
        <v>1</v>
      </c>
      <c r="N140" s="227">
        <v>0</v>
      </c>
      <c r="O140" s="227">
        <v>0</v>
      </c>
      <c r="P140" s="227">
        <v>0</v>
      </c>
      <c r="Q140" s="227">
        <v>0</v>
      </c>
      <c r="R140" s="227">
        <v>0</v>
      </c>
      <c r="S140" s="227">
        <v>0</v>
      </c>
      <c r="T140" s="227">
        <v>0</v>
      </c>
      <c r="U140" s="227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>
        <v>0</v>
      </c>
      <c r="AD140" s="228">
        <f t="shared" si="6"/>
        <v>1</v>
      </c>
      <c r="AE140" s="229">
        <f t="shared" si="7"/>
        <v>1</v>
      </c>
      <c r="AF140" s="230">
        <f t="shared" si="8"/>
        <v>2</v>
      </c>
      <c r="AG140" s="222" t="s">
        <v>6051</v>
      </c>
      <c r="AH140" s="177">
        <f t="shared" si="9"/>
        <v>3</v>
      </c>
    </row>
    <row r="141" spans="1:34" s="181" customFormat="1" x14ac:dyDescent="0.25">
      <c r="B141" s="225" t="s">
        <v>347</v>
      </c>
      <c r="C141" s="224" t="s">
        <v>348</v>
      </c>
      <c r="D141" s="227">
        <v>34425</v>
      </c>
      <c r="E141" s="227">
        <v>1</v>
      </c>
      <c r="F141" s="227">
        <v>0</v>
      </c>
      <c r="G141" s="227">
        <v>1</v>
      </c>
      <c r="H141" s="227">
        <v>0</v>
      </c>
      <c r="I141" s="227">
        <v>0</v>
      </c>
      <c r="J141" s="227">
        <v>0</v>
      </c>
      <c r="K141" s="227">
        <v>0</v>
      </c>
      <c r="L141" s="227">
        <v>0</v>
      </c>
      <c r="M141" s="227">
        <v>1</v>
      </c>
      <c r="N141" s="227">
        <v>0</v>
      </c>
      <c r="O141" s="227">
        <v>0</v>
      </c>
      <c r="P141" s="227">
        <v>0</v>
      </c>
      <c r="Q141" s="227">
        <v>0</v>
      </c>
      <c r="R141" s="227">
        <v>0</v>
      </c>
      <c r="S141" s="227">
        <v>0</v>
      </c>
      <c r="T141" s="227">
        <v>0</v>
      </c>
      <c r="U141" s="227">
        <v>0</v>
      </c>
      <c r="V141" s="227">
        <v>0</v>
      </c>
      <c r="W141" s="227">
        <v>0</v>
      </c>
      <c r="X141" s="227">
        <v>0</v>
      </c>
      <c r="Y141" s="227">
        <v>0</v>
      </c>
      <c r="Z141" s="227">
        <v>0</v>
      </c>
      <c r="AA141" s="227">
        <v>0</v>
      </c>
      <c r="AB141" s="227">
        <v>0</v>
      </c>
      <c r="AC141" s="227">
        <v>0</v>
      </c>
      <c r="AD141" s="228">
        <f t="shared" si="6"/>
        <v>3</v>
      </c>
      <c r="AE141" s="229">
        <f t="shared" si="7"/>
        <v>1</v>
      </c>
      <c r="AF141" s="230">
        <f t="shared" si="8"/>
        <v>4</v>
      </c>
      <c r="AG141" s="222" t="s">
        <v>6051</v>
      </c>
      <c r="AH141" s="177">
        <f t="shared" si="9"/>
        <v>3</v>
      </c>
    </row>
    <row r="142" spans="1:34" s="181" customFormat="1" x14ac:dyDescent="0.25">
      <c r="B142" s="225" t="s">
        <v>349</v>
      </c>
      <c r="C142" s="224" t="s">
        <v>350</v>
      </c>
      <c r="D142" s="227">
        <v>34425</v>
      </c>
      <c r="E142" s="227">
        <v>1</v>
      </c>
      <c r="F142" s="227">
        <v>0</v>
      </c>
      <c r="G142" s="227">
        <v>1</v>
      </c>
      <c r="H142" s="227">
        <v>0</v>
      </c>
      <c r="I142" s="227">
        <v>0</v>
      </c>
      <c r="J142" s="227">
        <v>0</v>
      </c>
      <c r="K142" s="227">
        <v>0</v>
      </c>
      <c r="L142" s="227">
        <v>0</v>
      </c>
      <c r="M142" s="227">
        <v>1</v>
      </c>
      <c r="N142" s="227">
        <v>0</v>
      </c>
      <c r="O142" s="227">
        <v>0</v>
      </c>
      <c r="P142" s="227">
        <v>0</v>
      </c>
      <c r="Q142" s="227">
        <v>0</v>
      </c>
      <c r="R142" s="227">
        <v>0</v>
      </c>
      <c r="S142" s="227">
        <v>0</v>
      </c>
      <c r="T142" s="227">
        <v>0</v>
      </c>
      <c r="U142" s="227">
        <v>0</v>
      </c>
      <c r="V142" s="227">
        <v>0</v>
      </c>
      <c r="W142" s="227">
        <v>0</v>
      </c>
      <c r="X142" s="227">
        <v>0</v>
      </c>
      <c r="Y142" s="227">
        <v>0</v>
      </c>
      <c r="Z142" s="227">
        <v>0</v>
      </c>
      <c r="AA142" s="227">
        <v>0</v>
      </c>
      <c r="AB142" s="227">
        <v>0</v>
      </c>
      <c r="AC142" s="227">
        <v>0</v>
      </c>
      <c r="AD142" s="228">
        <f t="shared" si="6"/>
        <v>3</v>
      </c>
      <c r="AE142" s="229">
        <f t="shared" si="7"/>
        <v>1</v>
      </c>
      <c r="AF142" s="230">
        <f t="shared" si="8"/>
        <v>4</v>
      </c>
      <c r="AG142" s="222" t="s">
        <v>6051</v>
      </c>
      <c r="AH142" s="177">
        <f t="shared" si="9"/>
        <v>3</v>
      </c>
    </row>
    <row r="143" spans="1:34" s="181" customFormat="1" x14ac:dyDescent="0.25">
      <c r="A143" s="231" t="s">
        <v>5136</v>
      </c>
      <c r="B143" s="232" t="s">
        <v>5163</v>
      </c>
      <c r="C143" s="232" t="s">
        <v>5164</v>
      </c>
      <c r="D143" s="233">
        <v>34425</v>
      </c>
      <c r="E143" s="227">
        <v>1</v>
      </c>
      <c r="F143" s="227">
        <v>0</v>
      </c>
      <c r="G143" s="227">
        <v>1</v>
      </c>
      <c r="H143" s="227">
        <v>0</v>
      </c>
      <c r="I143" s="227">
        <v>0</v>
      </c>
      <c r="J143" s="227">
        <v>0</v>
      </c>
      <c r="K143" s="227">
        <v>0</v>
      </c>
      <c r="L143" s="227">
        <v>0</v>
      </c>
      <c r="M143" s="227">
        <v>0</v>
      </c>
      <c r="N143" s="227">
        <v>0</v>
      </c>
      <c r="O143" s="227">
        <v>0</v>
      </c>
      <c r="P143" s="227">
        <v>0</v>
      </c>
      <c r="Q143" s="227">
        <v>0</v>
      </c>
      <c r="R143" s="227">
        <v>0</v>
      </c>
      <c r="S143" s="227">
        <v>0</v>
      </c>
      <c r="T143" s="227">
        <v>0</v>
      </c>
      <c r="U143" s="227">
        <v>0</v>
      </c>
      <c r="V143" s="227">
        <v>0</v>
      </c>
      <c r="W143" s="227">
        <v>0</v>
      </c>
      <c r="X143" s="227">
        <v>0</v>
      </c>
      <c r="Y143" s="227">
        <v>0</v>
      </c>
      <c r="Z143" s="227">
        <v>0</v>
      </c>
      <c r="AA143" s="227">
        <v>0</v>
      </c>
      <c r="AB143" s="227">
        <v>0</v>
      </c>
      <c r="AC143" s="227">
        <v>0</v>
      </c>
      <c r="AD143" s="228">
        <f t="shared" si="6"/>
        <v>2</v>
      </c>
      <c r="AE143" s="229">
        <f t="shared" si="7"/>
        <v>1</v>
      </c>
      <c r="AF143" s="230">
        <f t="shared" si="8"/>
        <v>2</v>
      </c>
      <c r="AG143" s="222" t="s">
        <v>6054</v>
      </c>
      <c r="AH143" s="177">
        <f t="shared" si="9"/>
        <v>2.6669999999999998</v>
      </c>
    </row>
    <row r="144" spans="1:34" s="181" customFormat="1" x14ac:dyDescent="0.25">
      <c r="B144" s="225" t="s">
        <v>351</v>
      </c>
      <c r="C144" s="224" t="s">
        <v>352</v>
      </c>
      <c r="D144" s="227">
        <v>34425</v>
      </c>
      <c r="E144" s="227">
        <v>0</v>
      </c>
      <c r="F144" s="227">
        <v>0</v>
      </c>
      <c r="G144" s="227">
        <v>0</v>
      </c>
      <c r="H144" s="227">
        <v>0</v>
      </c>
      <c r="I144" s="227">
        <v>0</v>
      </c>
      <c r="J144" s="227">
        <v>0</v>
      </c>
      <c r="K144" s="227">
        <v>0</v>
      </c>
      <c r="L144" s="227">
        <v>0</v>
      </c>
      <c r="M144" s="227">
        <v>0</v>
      </c>
      <c r="N144" s="227">
        <v>0</v>
      </c>
      <c r="O144" s="227">
        <v>0</v>
      </c>
      <c r="P144" s="227">
        <v>0</v>
      </c>
      <c r="Q144" s="227">
        <v>0</v>
      </c>
      <c r="R144" s="227">
        <v>0</v>
      </c>
      <c r="S144" s="227">
        <v>0</v>
      </c>
      <c r="T144" s="227">
        <v>0</v>
      </c>
      <c r="U144" s="227">
        <v>0</v>
      </c>
      <c r="V144" s="227">
        <v>0</v>
      </c>
      <c r="W144" s="227">
        <v>0</v>
      </c>
      <c r="X144" s="227">
        <v>0</v>
      </c>
      <c r="Y144" s="227">
        <v>0</v>
      </c>
      <c r="Z144" s="227">
        <v>0</v>
      </c>
      <c r="AA144" s="227">
        <v>0</v>
      </c>
      <c r="AB144" s="227">
        <v>0</v>
      </c>
      <c r="AC144" s="227">
        <v>0</v>
      </c>
      <c r="AD144" s="228">
        <f t="shared" si="6"/>
        <v>0</v>
      </c>
      <c r="AE144" s="229">
        <f t="shared" si="7"/>
        <v>0</v>
      </c>
      <c r="AF144" s="230">
        <f t="shared" si="8"/>
        <v>0</v>
      </c>
      <c r="AG144" s="222" t="s">
        <v>6046</v>
      </c>
      <c r="AH144" s="177" t="str">
        <f t="shared" si="9"/>
        <v>QQQ</v>
      </c>
    </row>
    <row r="145" spans="1:34" s="181" customFormat="1" x14ac:dyDescent="0.25">
      <c r="B145" s="225" t="s">
        <v>353</v>
      </c>
      <c r="C145" s="224" t="s">
        <v>354</v>
      </c>
      <c r="D145" s="227">
        <v>34425</v>
      </c>
      <c r="E145" s="227">
        <v>0</v>
      </c>
      <c r="F145" s="227">
        <v>0</v>
      </c>
      <c r="G145" s="227">
        <v>0</v>
      </c>
      <c r="H145" s="227">
        <v>0</v>
      </c>
      <c r="I145" s="227">
        <v>0</v>
      </c>
      <c r="J145" s="227">
        <v>0</v>
      </c>
      <c r="K145" s="227">
        <v>0</v>
      </c>
      <c r="L145" s="227">
        <v>0</v>
      </c>
      <c r="M145" s="227">
        <v>0</v>
      </c>
      <c r="N145" s="227">
        <v>0</v>
      </c>
      <c r="O145" s="227">
        <v>0</v>
      </c>
      <c r="P145" s="227">
        <v>0</v>
      </c>
      <c r="Q145" s="227">
        <v>0</v>
      </c>
      <c r="R145" s="227">
        <v>0</v>
      </c>
      <c r="S145" s="227">
        <v>0</v>
      </c>
      <c r="T145" s="227">
        <v>1</v>
      </c>
      <c r="U145" s="227">
        <v>0</v>
      </c>
      <c r="V145" s="227">
        <v>0</v>
      </c>
      <c r="W145" s="227">
        <v>0</v>
      </c>
      <c r="X145" s="227">
        <v>0</v>
      </c>
      <c r="Y145" s="227">
        <v>0</v>
      </c>
      <c r="Z145" s="227">
        <v>0</v>
      </c>
      <c r="AA145" s="227">
        <v>0</v>
      </c>
      <c r="AB145" s="227">
        <v>0</v>
      </c>
      <c r="AC145" s="227">
        <v>0</v>
      </c>
      <c r="AD145" s="228">
        <f t="shared" si="6"/>
        <v>1</v>
      </c>
      <c r="AE145" s="229">
        <f t="shared" si="7"/>
        <v>1</v>
      </c>
      <c r="AF145" s="230">
        <f t="shared" si="8"/>
        <v>2</v>
      </c>
      <c r="AG145" s="222" t="s">
        <v>5136</v>
      </c>
      <c r="AH145" s="177">
        <f t="shared" si="9"/>
        <v>4</v>
      </c>
    </row>
    <row r="146" spans="1:34" s="181" customFormat="1" x14ac:dyDescent="0.25">
      <c r="B146" s="225" t="s">
        <v>355</v>
      </c>
      <c r="C146" s="224" t="s">
        <v>356</v>
      </c>
      <c r="D146" s="227">
        <v>34425</v>
      </c>
      <c r="E146" s="227">
        <v>0</v>
      </c>
      <c r="F146" s="227">
        <v>0</v>
      </c>
      <c r="G146" s="227">
        <v>0</v>
      </c>
      <c r="H146" s="227">
        <v>0</v>
      </c>
      <c r="I146" s="227">
        <v>0</v>
      </c>
      <c r="J146" s="227">
        <v>0</v>
      </c>
      <c r="K146" s="227">
        <v>0</v>
      </c>
      <c r="L146" s="227">
        <v>0</v>
      </c>
      <c r="M146" s="227">
        <v>1</v>
      </c>
      <c r="N146" s="227">
        <v>0</v>
      </c>
      <c r="O146" s="227">
        <v>0</v>
      </c>
      <c r="P146" s="227">
        <v>0</v>
      </c>
      <c r="Q146" s="227">
        <v>0</v>
      </c>
      <c r="R146" s="227">
        <v>0</v>
      </c>
      <c r="S146" s="227">
        <v>0</v>
      </c>
      <c r="T146" s="227">
        <v>1</v>
      </c>
      <c r="U146" s="227">
        <v>0</v>
      </c>
      <c r="V146" s="227">
        <v>0</v>
      </c>
      <c r="W146" s="227">
        <v>0</v>
      </c>
      <c r="X146" s="227">
        <v>0</v>
      </c>
      <c r="Y146" s="227">
        <v>0</v>
      </c>
      <c r="Z146" s="227">
        <v>0</v>
      </c>
      <c r="AA146" s="227">
        <v>0</v>
      </c>
      <c r="AB146" s="227">
        <v>0</v>
      </c>
      <c r="AC146" s="227">
        <v>1</v>
      </c>
      <c r="AD146" s="228">
        <f t="shared" si="6"/>
        <v>3</v>
      </c>
      <c r="AE146" s="229">
        <f t="shared" si="7"/>
        <v>1</v>
      </c>
      <c r="AF146" s="230">
        <f t="shared" si="8"/>
        <v>5</v>
      </c>
      <c r="AG146" s="222" t="s">
        <v>6048</v>
      </c>
      <c r="AH146" s="177">
        <f t="shared" si="9"/>
        <v>2.3330000000000002</v>
      </c>
    </row>
    <row r="147" spans="1:34" s="181" customFormat="1" x14ac:dyDescent="0.25">
      <c r="B147" s="225" t="s">
        <v>357</v>
      </c>
      <c r="C147" s="224" t="s">
        <v>358</v>
      </c>
      <c r="D147" s="227">
        <v>34425</v>
      </c>
      <c r="E147" s="227">
        <v>0</v>
      </c>
      <c r="F147" s="227">
        <v>0</v>
      </c>
      <c r="G147" s="227">
        <v>0</v>
      </c>
      <c r="H147" s="227">
        <v>0</v>
      </c>
      <c r="I147" s="227">
        <v>0</v>
      </c>
      <c r="J147" s="227">
        <v>0</v>
      </c>
      <c r="K147" s="227">
        <v>0</v>
      </c>
      <c r="L147" s="227">
        <v>0</v>
      </c>
      <c r="M147" s="227">
        <v>0</v>
      </c>
      <c r="N147" s="227">
        <v>0</v>
      </c>
      <c r="O147" s="227">
        <v>0</v>
      </c>
      <c r="P147" s="227">
        <v>0</v>
      </c>
      <c r="Q147" s="227">
        <v>0</v>
      </c>
      <c r="R147" s="227">
        <v>0</v>
      </c>
      <c r="S147" s="227">
        <v>0</v>
      </c>
      <c r="T147" s="227">
        <v>0</v>
      </c>
      <c r="U147" s="227">
        <v>0</v>
      </c>
      <c r="V147" s="227">
        <v>0</v>
      </c>
      <c r="W147" s="227">
        <v>0</v>
      </c>
      <c r="X147" s="227">
        <v>0</v>
      </c>
      <c r="Y147" s="227">
        <v>0</v>
      </c>
      <c r="Z147" s="227">
        <v>0</v>
      </c>
      <c r="AA147" s="227">
        <v>0</v>
      </c>
      <c r="AB147" s="227">
        <v>0</v>
      </c>
      <c r="AC147" s="227">
        <v>0</v>
      </c>
      <c r="AD147" s="228">
        <f t="shared" si="6"/>
        <v>0</v>
      </c>
      <c r="AE147" s="229">
        <f t="shared" si="7"/>
        <v>0</v>
      </c>
      <c r="AF147" s="230">
        <f t="shared" si="8"/>
        <v>0</v>
      </c>
      <c r="AG147" s="222" t="s">
        <v>6051</v>
      </c>
      <c r="AH147" s="177">
        <f t="shared" si="9"/>
        <v>3</v>
      </c>
    </row>
    <row r="148" spans="1:34" s="181" customFormat="1" x14ac:dyDescent="0.25">
      <c r="B148" s="225" t="s">
        <v>359</v>
      </c>
      <c r="C148" s="224" t="s">
        <v>360</v>
      </c>
      <c r="D148" s="227">
        <v>34425</v>
      </c>
      <c r="E148" s="227">
        <v>0</v>
      </c>
      <c r="F148" s="227">
        <v>0</v>
      </c>
      <c r="G148" s="227">
        <v>0</v>
      </c>
      <c r="H148" s="227">
        <v>0</v>
      </c>
      <c r="I148" s="227">
        <v>0</v>
      </c>
      <c r="J148" s="227">
        <v>0</v>
      </c>
      <c r="K148" s="227">
        <v>0</v>
      </c>
      <c r="L148" s="227">
        <v>0</v>
      </c>
      <c r="M148" s="227">
        <v>0</v>
      </c>
      <c r="N148" s="227">
        <v>0</v>
      </c>
      <c r="O148" s="227">
        <v>0</v>
      </c>
      <c r="P148" s="227">
        <v>0</v>
      </c>
      <c r="Q148" s="227">
        <v>0</v>
      </c>
      <c r="R148" s="227">
        <v>0</v>
      </c>
      <c r="S148" s="227">
        <v>0</v>
      </c>
      <c r="T148" s="227">
        <v>0</v>
      </c>
      <c r="U148" s="227">
        <v>0</v>
      </c>
      <c r="V148" s="227">
        <v>0</v>
      </c>
      <c r="W148" s="227">
        <v>0</v>
      </c>
      <c r="X148" s="227">
        <v>0</v>
      </c>
      <c r="Y148" s="227">
        <v>0</v>
      </c>
      <c r="Z148" s="227">
        <v>0</v>
      </c>
      <c r="AA148" s="227">
        <v>0</v>
      </c>
      <c r="AB148" s="227">
        <v>0</v>
      </c>
      <c r="AC148" s="227">
        <v>0</v>
      </c>
      <c r="AD148" s="228">
        <f t="shared" si="6"/>
        <v>0</v>
      </c>
      <c r="AE148" s="229">
        <f t="shared" si="7"/>
        <v>0</v>
      </c>
      <c r="AF148" s="230">
        <f t="shared" si="8"/>
        <v>0</v>
      </c>
      <c r="AG148" s="222" t="s">
        <v>5136</v>
      </c>
      <c r="AH148" s="177">
        <f t="shared" si="9"/>
        <v>4</v>
      </c>
    </row>
    <row r="149" spans="1:34" s="181" customFormat="1" x14ac:dyDescent="0.25">
      <c r="B149" s="225" t="s">
        <v>361</v>
      </c>
      <c r="C149" s="224" t="s">
        <v>362</v>
      </c>
      <c r="D149" s="227">
        <v>34425</v>
      </c>
      <c r="E149" s="227">
        <v>1</v>
      </c>
      <c r="F149" s="227">
        <v>0</v>
      </c>
      <c r="G149" s="227">
        <v>1</v>
      </c>
      <c r="H149" s="227">
        <v>0</v>
      </c>
      <c r="I149" s="227">
        <v>0</v>
      </c>
      <c r="J149" s="227">
        <v>1</v>
      </c>
      <c r="K149" s="227">
        <v>0</v>
      </c>
      <c r="L149" s="227">
        <v>1</v>
      </c>
      <c r="M149" s="227">
        <v>1</v>
      </c>
      <c r="N149" s="227">
        <v>0</v>
      </c>
      <c r="O149" s="227">
        <v>0</v>
      </c>
      <c r="P149" s="227">
        <v>0</v>
      </c>
      <c r="Q149" s="227">
        <v>1</v>
      </c>
      <c r="R149" s="227">
        <v>0</v>
      </c>
      <c r="S149" s="227">
        <v>1</v>
      </c>
      <c r="T149" s="227">
        <v>1</v>
      </c>
      <c r="U149" s="227">
        <v>0</v>
      </c>
      <c r="V149" s="227">
        <v>1</v>
      </c>
      <c r="W149" s="227">
        <v>0</v>
      </c>
      <c r="X149" s="227">
        <v>0</v>
      </c>
      <c r="Y149" s="227">
        <v>1</v>
      </c>
      <c r="Z149" s="227">
        <v>0</v>
      </c>
      <c r="AA149" s="227">
        <v>0</v>
      </c>
      <c r="AB149" s="227">
        <v>0</v>
      </c>
      <c r="AC149" s="227">
        <v>1</v>
      </c>
      <c r="AD149" s="228">
        <f t="shared" ref="AD149:AD212" si="10">SUM(E149:AC149)</f>
        <v>11</v>
      </c>
      <c r="AE149" s="229">
        <f t="shared" ref="AE149:AE212" si="11">IF(AD149=0,0,1)</f>
        <v>1</v>
      </c>
      <c r="AF149" s="230">
        <f t="shared" ref="AF149:AF212" si="12">SUMPRODUCT($E$17:$AC$17,E149:AC149)</f>
        <v>13</v>
      </c>
      <c r="AG149" s="222" t="s">
        <v>6051</v>
      </c>
      <c r="AH149" s="177">
        <f t="shared" ref="AH149:AH212" si="13">VLOOKUP(AG149,$AG$2:$AH$17,2,FALSE)</f>
        <v>3</v>
      </c>
    </row>
    <row r="150" spans="1:34" s="181" customFormat="1" x14ac:dyDescent="0.25">
      <c r="B150" s="225" t="s">
        <v>363</v>
      </c>
      <c r="C150" s="224" t="s">
        <v>364</v>
      </c>
      <c r="D150" s="227">
        <v>34425</v>
      </c>
      <c r="E150" s="227">
        <v>1</v>
      </c>
      <c r="F150" s="227">
        <v>0</v>
      </c>
      <c r="G150" s="227">
        <v>1</v>
      </c>
      <c r="H150" s="227">
        <v>0</v>
      </c>
      <c r="I150" s="227">
        <v>0</v>
      </c>
      <c r="J150" s="227">
        <v>1</v>
      </c>
      <c r="K150" s="227">
        <v>0</v>
      </c>
      <c r="L150" s="227">
        <v>1</v>
      </c>
      <c r="M150" s="227">
        <v>0</v>
      </c>
      <c r="N150" s="227">
        <v>0</v>
      </c>
      <c r="O150" s="227">
        <v>0</v>
      </c>
      <c r="P150" s="227">
        <v>0</v>
      </c>
      <c r="Q150" s="227">
        <v>1</v>
      </c>
      <c r="R150" s="227">
        <v>0</v>
      </c>
      <c r="S150" s="227">
        <v>1</v>
      </c>
      <c r="T150" s="227">
        <v>1</v>
      </c>
      <c r="U150" s="227">
        <v>0</v>
      </c>
      <c r="V150" s="227">
        <v>0</v>
      </c>
      <c r="W150" s="227">
        <v>1</v>
      </c>
      <c r="X150" s="227">
        <v>0</v>
      </c>
      <c r="Y150" s="227">
        <v>1</v>
      </c>
      <c r="Z150" s="227">
        <v>0</v>
      </c>
      <c r="AA150" s="227">
        <v>0</v>
      </c>
      <c r="AB150" s="227">
        <v>0</v>
      </c>
      <c r="AC150" s="227">
        <v>1</v>
      </c>
      <c r="AD150" s="228">
        <f t="shared" si="10"/>
        <v>10</v>
      </c>
      <c r="AE150" s="229">
        <f t="shared" si="11"/>
        <v>1</v>
      </c>
      <c r="AF150" s="230">
        <f t="shared" si="12"/>
        <v>11</v>
      </c>
      <c r="AG150" s="222" t="s">
        <v>5136</v>
      </c>
      <c r="AH150" s="177">
        <f t="shared" si="13"/>
        <v>4</v>
      </c>
    </row>
    <row r="151" spans="1:34" s="181" customFormat="1" x14ac:dyDescent="0.25">
      <c r="A151" s="231" t="s">
        <v>5136</v>
      </c>
      <c r="B151" s="232" t="s">
        <v>5165</v>
      </c>
      <c r="C151" s="232" t="s">
        <v>5166</v>
      </c>
      <c r="D151" s="233">
        <v>34425</v>
      </c>
      <c r="E151" s="227">
        <v>1</v>
      </c>
      <c r="F151" s="227">
        <v>0</v>
      </c>
      <c r="G151" s="227">
        <v>1</v>
      </c>
      <c r="H151" s="227">
        <v>0</v>
      </c>
      <c r="I151" s="227">
        <v>0</v>
      </c>
      <c r="J151" s="227">
        <v>1</v>
      </c>
      <c r="K151" s="227">
        <v>0</v>
      </c>
      <c r="L151" s="227">
        <v>1</v>
      </c>
      <c r="M151" s="227">
        <v>1</v>
      </c>
      <c r="N151" s="227">
        <v>0</v>
      </c>
      <c r="O151" s="227">
        <v>0</v>
      </c>
      <c r="P151" s="227">
        <v>0</v>
      </c>
      <c r="Q151" s="227">
        <v>1</v>
      </c>
      <c r="R151" s="227">
        <v>0</v>
      </c>
      <c r="S151" s="227">
        <v>1</v>
      </c>
      <c r="T151" s="227">
        <v>0</v>
      </c>
      <c r="U151" s="227">
        <v>0</v>
      </c>
      <c r="V151" s="227">
        <v>0</v>
      </c>
      <c r="W151" s="227">
        <v>0</v>
      </c>
      <c r="X151" s="227">
        <v>0</v>
      </c>
      <c r="Y151" s="227">
        <v>1</v>
      </c>
      <c r="Z151" s="227">
        <v>0</v>
      </c>
      <c r="AA151" s="227">
        <v>0</v>
      </c>
      <c r="AB151" s="227">
        <v>0</v>
      </c>
      <c r="AC151" s="227">
        <v>1</v>
      </c>
      <c r="AD151" s="228">
        <f t="shared" si="10"/>
        <v>9</v>
      </c>
      <c r="AE151" s="229">
        <f t="shared" si="11"/>
        <v>1</v>
      </c>
      <c r="AF151" s="230">
        <f t="shared" si="12"/>
        <v>10</v>
      </c>
      <c r="AG151" s="222" t="s">
        <v>6051</v>
      </c>
      <c r="AH151" s="177">
        <f t="shared" si="13"/>
        <v>3</v>
      </c>
    </row>
    <row r="152" spans="1:34" s="181" customFormat="1" x14ac:dyDescent="0.25">
      <c r="B152" s="225" t="s">
        <v>365</v>
      </c>
      <c r="C152" s="224" t="s">
        <v>366</v>
      </c>
      <c r="D152" s="227">
        <v>34425</v>
      </c>
      <c r="E152" s="227">
        <v>0</v>
      </c>
      <c r="F152" s="227">
        <v>0</v>
      </c>
      <c r="G152" s="227">
        <v>0</v>
      </c>
      <c r="H152" s="227">
        <v>0</v>
      </c>
      <c r="I152" s="227">
        <v>0</v>
      </c>
      <c r="J152" s="227">
        <v>0</v>
      </c>
      <c r="K152" s="227">
        <v>0</v>
      </c>
      <c r="L152" s="227">
        <v>1</v>
      </c>
      <c r="M152" s="227">
        <v>1</v>
      </c>
      <c r="N152" s="227">
        <v>0</v>
      </c>
      <c r="O152" s="227">
        <v>0</v>
      </c>
      <c r="P152" s="227">
        <v>0</v>
      </c>
      <c r="Q152" s="227">
        <v>0</v>
      </c>
      <c r="R152" s="227">
        <v>0</v>
      </c>
      <c r="S152" s="227">
        <v>0</v>
      </c>
      <c r="T152" s="227">
        <v>0</v>
      </c>
      <c r="U152" s="227">
        <v>0</v>
      </c>
      <c r="V152" s="227">
        <v>0</v>
      </c>
      <c r="W152" s="227">
        <v>0</v>
      </c>
      <c r="X152" s="227">
        <v>0</v>
      </c>
      <c r="Y152" s="227">
        <v>0</v>
      </c>
      <c r="Z152" s="227">
        <v>0</v>
      </c>
      <c r="AA152" s="227">
        <v>0</v>
      </c>
      <c r="AB152" s="227">
        <v>0</v>
      </c>
      <c r="AC152" s="227">
        <v>0</v>
      </c>
      <c r="AD152" s="228">
        <f t="shared" si="10"/>
        <v>2</v>
      </c>
      <c r="AE152" s="229">
        <f t="shared" si="11"/>
        <v>1</v>
      </c>
      <c r="AF152" s="230">
        <f t="shared" si="12"/>
        <v>3</v>
      </c>
      <c r="AG152" s="222" t="s">
        <v>6049</v>
      </c>
      <c r="AH152" s="177">
        <f t="shared" si="13"/>
        <v>3.3330000000000002</v>
      </c>
    </row>
    <row r="153" spans="1:34" s="181" customFormat="1" x14ac:dyDescent="0.25">
      <c r="B153" s="225" t="s">
        <v>367</v>
      </c>
      <c r="C153" s="224" t="s">
        <v>368</v>
      </c>
      <c r="D153" s="227">
        <v>34425</v>
      </c>
      <c r="E153" s="227">
        <v>0</v>
      </c>
      <c r="F153" s="227">
        <v>0</v>
      </c>
      <c r="G153" s="227">
        <v>0</v>
      </c>
      <c r="H153" s="227">
        <v>0</v>
      </c>
      <c r="I153" s="227">
        <v>0</v>
      </c>
      <c r="J153" s="227">
        <v>0</v>
      </c>
      <c r="K153" s="227">
        <v>0</v>
      </c>
      <c r="L153" s="227">
        <v>0</v>
      </c>
      <c r="M153" s="227">
        <v>0</v>
      </c>
      <c r="N153" s="227">
        <v>0</v>
      </c>
      <c r="O153" s="227">
        <v>0</v>
      </c>
      <c r="P153" s="227">
        <v>0</v>
      </c>
      <c r="Q153" s="227">
        <v>0</v>
      </c>
      <c r="R153" s="227">
        <v>0</v>
      </c>
      <c r="S153" s="227">
        <v>0</v>
      </c>
      <c r="T153" s="227">
        <v>0</v>
      </c>
      <c r="U153" s="227">
        <v>0</v>
      </c>
      <c r="V153" s="227">
        <v>0</v>
      </c>
      <c r="W153" s="227">
        <v>0</v>
      </c>
      <c r="X153" s="227">
        <v>0</v>
      </c>
      <c r="Y153" s="227">
        <v>0</v>
      </c>
      <c r="Z153" s="227">
        <v>0</v>
      </c>
      <c r="AA153" s="227">
        <v>0</v>
      </c>
      <c r="AB153" s="227">
        <v>0</v>
      </c>
      <c r="AC153" s="227">
        <v>0</v>
      </c>
      <c r="AD153" s="228">
        <f t="shared" si="10"/>
        <v>0</v>
      </c>
      <c r="AE153" s="229">
        <f t="shared" si="11"/>
        <v>0</v>
      </c>
      <c r="AF153" s="230">
        <f t="shared" si="12"/>
        <v>0</v>
      </c>
      <c r="AG153" s="222" t="s">
        <v>6051</v>
      </c>
      <c r="AH153" s="177">
        <f t="shared" si="13"/>
        <v>3</v>
      </c>
    </row>
    <row r="154" spans="1:34" s="181" customFormat="1" x14ac:dyDescent="0.25">
      <c r="B154" s="225" t="s">
        <v>369</v>
      </c>
      <c r="C154" s="224" t="s">
        <v>370</v>
      </c>
      <c r="D154" s="227">
        <v>34425</v>
      </c>
      <c r="E154" s="227">
        <v>0</v>
      </c>
      <c r="F154" s="227">
        <v>0</v>
      </c>
      <c r="G154" s="227">
        <v>0</v>
      </c>
      <c r="H154" s="227">
        <v>0</v>
      </c>
      <c r="I154" s="227">
        <v>0</v>
      </c>
      <c r="J154" s="227">
        <v>0</v>
      </c>
      <c r="K154" s="227">
        <v>0</v>
      </c>
      <c r="L154" s="227">
        <v>0</v>
      </c>
      <c r="M154" s="227">
        <v>0</v>
      </c>
      <c r="N154" s="227">
        <v>0</v>
      </c>
      <c r="O154" s="227">
        <v>0</v>
      </c>
      <c r="P154" s="227">
        <v>0</v>
      </c>
      <c r="Q154" s="227">
        <v>0</v>
      </c>
      <c r="R154" s="227">
        <v>0</v>
      </c>
      <c r="S154" s="227">
        <v>0</v>
      </c>
      <c r="T154" s="227">
        <v>0</v>
      </c>
      <c r="U154" s="227">
        <v>0</v>
      </c>
      <c r="V154" s="227">
        <v>0</v>
      </c>
      <c r="W154" s="227">
        <v>0</v>
      </c>
      <c r="X154" s="227">
        <v>0</v>
      </c>
      <c r="Y154" s="227">
        <v>0</v>
      </c>
      <c r="Z154" s="227">
        <v>0</v>
      </c>
      <c r="AA154" s="227">
        <v>0</v>
      </c>
      <c r="AB154" s="227">
        <v>0</v>
      </c>
      <c r="AC154" s="227">
        <v>0</v>
      </c>
      <c r="AD154" s="228">
        <f t="shared" si="10"/>
        <v>0</v>
      </c>
      <c r="AE154" s="229">
        <f t="shared" si="11"/>
        <v>0</v>
      </c>
      <c r="AF154" s="230">
        <f t="shared" si="12"/>
        <v>0</v>
      </c>
      <c r="AG154" s="222" t="s">
        <v>6051</v>
      </c>
      <c r="AH154" s="177">
        <f t="shared" si="13"/>
        <v>3</v>
      </c>
    </row>
    <row r="155" spans="1:34" s="181" customFormat="1" x14ac:dyDescent="0.25">
      <c r="B155" s="225" t="s">
        <v>371</v>
      </c>
      <c r="C155" s="224" t="s">
        <v>372</v>
      </c>
      <c r="D155" s="227">
        <v>34425</v>
      </c>
      <c r="E155" s="227">
        <v>0</v>
      </c>
      <c r="F155" s="227">
        <v>0</v>
      </c>
      <c r="G155" s="227">
        <v>1</v>
      </c>
      <c r="H155" s="227">
        <v>0</v>
      </c>
      <c r="I155" s="227">
        <v>0</v>
      </c>
      <c r="J155" s="227">
        <v>0</v>
      </c>
      <c r="K155" s="227">
        <v>0</v>
      </c>
      <c r="L155" s="227">
        <v>0</v>
      </c>
      <c r="M155" s="227">
        <v>1</v>
      </c>
      <c r="N155" s="227">
        <v>0</v>
      </c>
      <c r="O155" s="227">
        <v>0</v>
      </c>
      <c r="P155" s="227">
        <v>0</v>
      </c>
      <c r="Q155" s="227">
        <v>1</v>
      </c>
      <c r="R155" s="227">
        <v>0</v>
      </c>
      <c r="S155" s="227">
        <v>0</v>
      </c>
      <c r="T155" s="227">
        <v>0</v>
      </c>
      <c r="U155" s="227">
        <v>0</v>
      </c>
      <c r="V155" s="227">
        <v>0</v>
      </c>
      <c r="W155" s="227">
        <v>0</v>
      </c>
      <c r="X155" s="227">
        <v>0</v>
      </c>
      <c r="Y155" s="227">
        <v>0</v>
      </c>
      <c r="Z155" s="227">
        <v>0</v>
      </c>
      <c r="AA155" s="227">
        <v>0</v>
      </c>
      <c r="AB155" s="227">
        <v>0</v>
      </c>
      <c r="AC155" s="227">
        <v>0</v>
      </c>
      <c r="AD155" s="228">
        <f t="shared" si="10"/>
        <v>3</v>
      </c>
      <c r="AE155" s="229">
        <f t="shared" si="11"/>
        <v>1</v>
      </c>
      <c r="AF155" s="230">
        <f t="shared" si="12"/>
        <v>4</v>
      </c>
      <c r="AG155" s="222" t="s">
        <v>6054</v>
      </c>
      <c r="AH155" s="177">
        <f t="shared" si="13"/>
        <v>2.6669999999999998</v>
      </c>
    </row>
    <row r="156" spans="1:34" s="181" customFormat="1" x14ac:dyDescent="0.25">
      <c r="A156" s="231" t="s">
        <v>5136</v>
      </c>
      <c r="B156" s="232" t="s">
        <v>5167</v>
      </c>
      <c r="C156" s="232" t="s">
        <v>5168</v>
      </c>
      <c r="D156" s="233">
        <v>34425</v>
      </c>
      <c r="E156" s="227">
        <v>0</v>
      </c>
      <c r="F156" s="227">
        <v>0</v>
      </c>
      <c r="G156" s="227">
        <v>0</v>
      </c>
      <c r="H156" s="227">
        <v>0</v>
      </c>
      <c r="I156" s="227">
        <v>0</v>
      </c>
      <c r="J156" s="227">
        <v>0</v>
      </c>
      <c r="K156" s="227">
        <v>0</v>
      </c>
      <c r="L156" s="227">
        <v>0</v>
      </c>
      <c r="M156" s="227">
        <v>0</v>
      </c>
      <c r="N156" s="227">
        <v>0</v>
      </c>
      <c r="O156" s="227">
        <v>0</v>
      </c>
      <c r="P156" s="227">
        <v>0</v>
      </c>
      <c r="Q156" s="227">
        <v>0</v>
      </c>
      <c r="R156" s="227">
        <v>0</v>
      </c>
      <c r="S156" s="227">
        <v>0</v>
      </c>
      <c r="T156" s="227">
        <v>0</v>
      </c>
      <c r="U156" s="227">
        <v>0</v>
      </c>
      <c r="V156" s="227">
        <v>0</v>
      </c>
      <c r="W156" s="227">
        <v>0</v>
      </c>
      <c r="X156" s="227">
        <v>0</v>
      </c>
      <c r="Y156" s="227">
        <v>0</v>
      </c>
      <c r="Z156" s="227">
        <v>0</v>
      </c>
      <c r="AA156" s="227">
        <v>0</v>
      </c>
      <c r="AB156" s="227">
        <v>0</v>
      </c>
      <c r="AC156" s="227">
        <v>0</v>
      </c>
      <c r="AD156" s="228">
        <f t="shared" si="10"/>
        <v>0</v>
      </c>
      <c r="AE156" s="229">
        <f t="shared" si="11"/>
        <v>0</v>
      </c>
      <c r="AF156" s="230">
        <f t="shared" si="12"/>
        <v>0</v>
      </c>
      <c r="AG156" s="222" t="s">
        <v>6047</v>
      </c>
      <c r="AH156" s="177">
        <f t="shared" si="13"/>
        <v>1.667</v>
      </c>
    </row>
    <row r="157" spans="1:34" s="181" customFormat="1" x14ac:dyDescent="0.25">
      <c r="B157" s="225" t="s">
        <v>373</v>
      </c>
      <c r="C157" s="224" t="s">
        <v>374</v>
      </c>
      <c r="D157" s="227">
        <v>34425</v>
      </c>
      <c r="E157" s="227">
        <v>1</v>
      </c>
      <c r="F157" s="227">
        <v>0</v>
      </c>
      <c r="G157" s="227">
        <v>1</v>
      </c>
      <c r="H157" s="227">
        <v>0</v>
      </c>
      <c r="I157" s="227">
        <v>0</v>
      </c>
      <c r="J157" s="227">
        <v>1</v>
      </c>
      <c r="K157" s="227">
        <v>0</v>
      </c>
      <c r="L157" s="227">
        <v>0</v>
      </c>
      <c r="M157" s="227">
        <v>1</v>
      </c>
      <c r="N157" s="227">
        <v>0</v>
      </c>
      <c r="O157" s="227">
        <v>0</v>
      </c>
      <c r="P157" s="227">
        <v>0</v>
      </c>
      <c r="Q157" s="227">
        <v>1</v>
      </c>
      <c r="R157" s="227">
        <v>0</v>
      </c>
      <c r="S157" s="227">
        <v>0</v>
      </c>
      <c r="T157" s="227">
        <v>1</v>
      </c>
      <c r="U157" s="227">
        <v>0</v>
      </c>
      <c r="V157" s="227">
        <v>0</v>
      </c>
      <c r="W157" s="227">
        <v>0</v>
      </c>
      <c r="X157" s="227">
        <v>0</v>
      </c>
      <c r="Y157" s="227">
        <v>1</v>
      </c>
      <c r="Z157" s="227">
        <v>0</v>
      </c>
      <c r="AA157" s="227">
        <v>0</v>
      </c>
      <c r="AB157" s="227">
        <v>0</v>
      </c>
      <c r="AC157" s="227">
        <v>1</v>
      </c>
      <c r="AD157" s="228">
        <f t="shared" si="10"/>
        <v>8</v>
      </c>
      <c r="AE157" s="229">
        <f t="shared" si="11"/>
        <v>1</v>
      </c>
      <c r="AF157" s="230">
        <f t="shared" si="12"/>
        <v>10</v>
      </c>
      <c r="AG157" s="222" t="s">
        <v>6051</v>
      </c>
      <c r="AH157" s="177">
        <f t="shared" si="13"/>
        <v>3</v>
      </c>
    </row>
    <row r="158" spans="1:34" s="181" customFormat="1" x14ac:dyDescent="0.25">
      <c r="B158" s="225" t="s">
        <v>379</v>
      </c>
      <c r="C158" s="224" t="s">
        <v>380</v>
      </c>
      <c r="D158" s="227">
        <v>34425</v>
      </c>
      <c r="E158" s="227">
        <v>0</v>
      </c>
      <c r="F158" s="227">
        <v>0</v>
      </c>
      <c r="G158" s="227">
        <v>0</v>
      </c>
      <c r="H158" s="227">
        <v>0</v>
      </c>
      <c r="I158" s="227">
        <v>0</v>
      </c>
      <c r="J158" s="227">
        <v>0</v>
      </c>
      <c r="K158" s="227">
        <v>0</v>
      </c>
      <c r="L158" s="227">
        <v>0</v>
      </c>
      <c r="M158" s="227">
        <v>0</v>
      </c>
      <c r="N158" s="227">
        <v>0</v>
      </c>
      <c r="O158" s="227">
        <v>0</v>
      </c>
      <c r="P158" s="227">
        <v>0</v>
      </c>
      <c r="Q158" s="227">
        <v>0</v>
      </c>
      <c r="R158" s="227">
        <v>0</v>
      </c>
      <c r="S158" s="227">
        <v>0</v>
      </c>
      <c r="T158" s="227">
        <v>0</v>
      </c>
      <c r="U158" s="227">
        <v>0</v>
      </c>
      <c r="V158" s="227">
        <v>0</v>
      </c>
      <c r="W158" s="227">
        <v>0</v>
      </c>
      <c r="X158" s="227">
        <v>0</v>
      </c>
      <c r="Y158" s="227">
        <v>0</v>
      </c>
      <c r="Z158" s="227">
        <v>0</v>
      </c>
      <c r="AA158" s="227">
        <v>0</v>
      </c>
      <c r="AB158" s="227">
        <v>0</v>
      </c>
      <c r="AC158" s="227">
        <v>0</v>
      </c>
      <c r="AD158" s="228">
        <f t="shared" si="10"/>
        <v>0</v>
      </c>
      <c r="AE158" s="229">
        <f t="shared" si="11"/>
        <v>0</v>
      </c>
      <c r="AF158" s="230">
        <f t="shared" si="12"/>
        <v>0</v>
      </c>
      <c r="AG158" s="222" t="s">
        <v>6055</v>
      </c>
      <c r="AH158" s="177" t="str">
        <f t="shared" si="13"/>
        <v>XXX</v>
      </c>
    </row>
    <row r="159" spans="1:34" s="181" customFormat="1" x14ac:dyDescent="0.25">
      <c r="B159" s="225" t="s">
        <v>383</v>
      </c>
      <c r="C159" s="224" t="s">
        <v>384</v>
      </c>
      <c r="D159" s="227">
        <v>34425</v>
      </c>
      <c r="E159" s="227">
        <v>0</v>
      </c>
      <c r="F159" s="227">
        <v>0</v>
      </c>
      <c r="G159" s="227">
        <v>0</v>
      </c>
      <c r="H159" s="227">
        <v>0</v>
      </c>
      <c r="I159" s="227">
        <v>0</v>
      </c>
      <c r="J159" s="227">
        <v>0</v>
      </c>
      <c r="K159" s="227">
        <v>0</v>
      </c>
      <c r="L159" s="227">
        <v>0</v>
      </c>
      <c r="M159" s="227">
        <v>1</v>
      </c>
      <c r="N159" s="227">
        <v>0</v>
      </c>
      <c r="O159" s="227">
        <v>0</v>
      </c>
      <c r="P159" s="227">
        <v>0</v>
      </c>
      <c r="Q159" s="227">
        <v>0</v>
      </c>
      <c r="R159" s="227">
        <v>0</v>
      </c>
      <c r="S159" s="227">
        <v>0</v>
      </c>
      <c r="T159" s="227">
        <v>0</v>
      </c>
      <c r="U159" s="227">
        <v>0</v>
      </c>
      <c r="V159" s="227">
        <v>0</v>
      </c>
      <c r="W159" s="227">
        <v>0</v>
      </c>
      <c r="X159" s="227">
        <v>0</v>
      </c>
      <c r="Y159" s="227">
        <v>0</v>
      </c>
      <c r="Z159" s="227">
        <v>0</v>
      </c>
      <c r="AA159" s="227">
        <v>0</v>
      </c>
      <c r="AB159" s="227">
        <v>0</v>
      </c>
      <c r="AC159" s="227">
        <v>0</v>
      </c>
      <c r="AD159" s="228">
        <f t="shared" si="10"/>
        <v>1</v>
      </c>
      <c r="AE159" s="229">
        <f t="shared" si="11"/>
        <v>1</v>
      </c>
      <c r="AF159" s="230">
        <f t="shared" si="12"/>
        <v>2</v>
      </c>
      <c r="AG159" s="222" t="s">
        <v>6054</v>
      </c>
      <c r="AH159" s="177">
        <f t="shared" si="13"/>
        <v>2.6669999999999998</v>
      </c>
    </row>
    <row r="160" spans="1:34" s="181" customFormat="1" x14ac:dyDescent="0.25">
      <c r="B160" s="225" t="s">
        <v>385</v>
      </c>
      <c r="C160" s="224" t="s">
        <v>386</v>
      </c>
      <c r="D160" s="227">
        <v>34425</v>
      </c>
      <c r="E160" s="227">
        <v>0</v>
      </c>
      <c r="F160" s="227">
        <v>0</v>
      </c>
      <c r="G160" s="227">
        <v>0</v>
      </c>
      <c r="H160" s="227">
        <v>0</v>
      </c>
      <c r="I160" s="227">
        <v>0</v>
      </c>
      <c r="J160" s="227">
        <v>0</v>
      </c>
      <c r="K160" s="227">
        <v>0</v>
      </c>
      <c r="L160" s="227">
        <v>0</v>
      </c>
      <c r="M160" s="227">
        <v>0</v>
      </c>
      <c r="N160" s="227">
        <v>0</v>
      </c>
      <c r="O160" s="227">
        <v>0</v>
      </c>
      <c r="P160" s="227">
        <v>0</v>
      </c>
      <c r="Q160" s="227">
        <v>0</v>
      </c>
      <c r="R160" s="227">
        <v>0</v>
      </c>
      <c r="S160" s="227">
        <v>0</v>
      </c>
      <c r="T160" s="227">
        <v>1</v>
      </c>
      <c r="U160" s="227">
        <v>0</v>
      </c>
      <c r="V160" s="227">
        <v>1</v>
      </c>
      <c r="W160" s="227">
        <v>0</v>
      </c>
      <c r="X160" s="227">
        <v>0</v>
      </c>
      <c r="Y160" s="227">
        <v>0</v>
      </c>
      <c r="Z160" s="227">
        <v>0</v>
      </c>
      <c r="AA160" s="227">
        <v>0</v>
      </c>
      <c r="AB160" s="227">
        <v>0</v>
      </c>
      <c r="AC160" s="227">
        <v>1</v>
      </c>
      <c r="AD160" s="228">
        <f t="shared" si="10"/>
        <v>3</v>
      </c>
      <c r="AE160" s="229">
        <f t="shared" si="11"/>
        <v>1</v>
      </c>
      <c r="AF160" s="230">
        <f t="shared" si="12"/>
        <v>4</v>
      </c>
      <c r="AG160" s="222" t="s">
        <v>5136</v>
      </c>
      <c r="AH160" s="177">
        <f t="shared" si="13"/>
        <v>4</v>
      </c>
    </row>
    <row r="161" spans="1:34" s="181" customFormat="1" x14ac:dyDescent="0.25">
      <c r="B161" s="225" t="s">
        <v>387</v>
      </c>
      <c r="C161" s="224" t="s">
        <v>388</v>
      </c>
      <c r="D161" s="227">
        <v>34425</v>
      </c>
      <c r="E161" s="227">
        <v>0</v>
      </c>
      <c r="F161" s="227">
        <v>0</v>
      </c>
      <c r="G161" s="227">
        <v>0</v>
      </c>
      <c r="H161" s="227">
        <v>0</v>
      </c>
      <c r="I161" s="227">
        <v>0</v>
      </c>
      <c r="J161" s="227">
        <v>0</v>
      </c>
      <c r="K161" s="227">
        <v>0</v>
      </c>
      <c r="L161" s="227">
        <v>0</v>
      </c>
      <c r="M161" s="227">
        <v>1</v>
      </c>
      <c r="N161" s="227">
        <v>0</v>
      </c>
      <c r="O161" s="227">
        <v>0</v>
      </c>
      <c r="P161" s="227">
        <v>0</v>
      </c>
      <c r="Q161" s="227">
        <v>0</v>
      </c>
      <c r="R161" s="227">
        <v>0</v>
      </c>
      <c r="S161" s="227">
        <v>0</v>
      </c>
      <c r="T161" s="227">
        <v>0</v>
      </c>
      <c r="U161" s="227">
        <v>0</v>
      </c>
      <c r="V161" s="227">
        <v>0</v>
      </c>
      <c r="W161" s="227">
        <v>0</v>
      </c>
      <c r="X161" s="227">
        <v>0</v>
      </c>
      <c r="Y161" s="227">
        <v>0</v>
      </c>
      <c r="Z161" s="227">
        <v>0</v>
      </c>
      <c r="AA161" s="227">
        <v>0</v>
      </c>
      <c r="AB161" s="227">
        <v>0</v>
      </c>
      <c r="AC161" s="227">
        <v>1</v>
      </c>
      <c r="AD161" s="228">
        <f t="shared" si="10"/>
        <v>2</v>
      </c>
      <c r="AE161" s="229">
        <f t="shared" si="11"/>
        <v>1</v>
      </c>
      <c r="AF161" s="230">
        <f t="shared" si="12"/>
        <v>3</v>
      </c>
      <c r="AG161" s="222" t="s">
        <v>6049</v>
      </c>
      <c r="AH161" s="177">
        <f t="shared" si="13"/>
        <v>3.3330000000000002</v>
      </c>
    </row>
    <row r="162" spans="1:34" s="181" customFormat="1" x14ac:dyDescent="0.25">
      <c r="A162" s="231" t="s">
        <v>5136</v>
      </c>
      <c r="B162" s="232" t="s">
        <v>5169</v>
      </c>
      <c r="C162" s="232" t="s">
        <v>5170</v>
      </c>
      <c r="D162" s="233">
        <v>34425</v>
      </c>
      <c r="E162" s="227">
        <v>0</v>
      </c>
      <c r="F162" s="227">
        <v>0</v>
      </c>
      <c r="G162" s="227">
        <v>0</v>
      </c>
      <c r="H162" s="227">
        <v>0</v>
      </c>
      <c r="I162" s="227">
        <v>0</v>
      </c>
      <c r="J162" s="227">
        <v>1</v>
      </c>
      <c r="K162" s="227">
        <v>0</v>
      </c>
      <c r="L162" s="227">
        <v>0</v>
      </c>
      <c r="M162" s="227">
        <v>0</v>
      </c>
      <c r="N162" s="227">
        <v>0</v>
      </c>
      <c r="O162" s="227">
        <v>0</v>
      </c>
      <c r="P162" s="227">
        <v>0</v>
      </c>
      <c r="Q162" s="227">
        <v>0</v>
      </c>
      <c r="R162" s="227">
        <v>0</v>
      </c>
      <c r="S162" s="227">
        <v>0</v>
      </c>
      <c r="T162" s="227">
        <v>0</v>
      </c>
      <c r="U162" s="227">
        <v>0</v>
      </c>
      <c r="V162" s="227">
        <v>0</v>
      </c>
      <c r="W162" s="227">
        <v>0</v>
      </c>
      <c r="X162" s="227">
        <v>0</v>
      </c>
      <c r="Y162" s="227">
        <v>0</v>
      </c>
      <c r="Z162" s="227">
        <v>0</v>
      </c>
      <c r="AA162" s="227">
        <v>0</v>
      </c>
      <c r="AB162" s="227">
        <v>0</v>
      </c>
      <c r="AC162" s="227">
        <v>0</v>
      </c>
      <c r="AD162" s="228">
        <f t="shared" si="10"/>
        <v>1</v>
      </c>
      <c r="AE162" s="229">
        <f t="shared" si="11"/>
        <v>1</v>
      </c>
      <c r="AF162" s="230">
        <f t="shared" si="12"/>
        <v>1</v>
      </c>
      <c r="AG162" s="222" t="s">
        <v>6051</v>
      </c>
      <c r="AH162" s="177">
        <f t="shared" si="13"/>
        <v>3</v>
      </c>
    </row>
    <row r="163" spans="1:34" s="181" customFormat="1" x14ac:dyDescent="0.25">
      <c r="B163" s="225" t="s">
        <v>389</v>
      </c>
      <c r="C163" s="224" t="s">
        <v>390</v>
      </c>
      <c r="D163" s="227">
        <v>34425</v>
      </c>
      <c r="E163" s="227">
        <v>0</v>
      </c>
      <c r="F163" s="227">
        <v>0</v>
      </c>
      <c r="G163" s="227">
        <v>0</v>
      </c>
      <c r="H163" s="227">
        <v>0</v>
      </c>
      <c r="I163" s="227">
        <v>0</v>
      </c>
      <c r="J163" s="227">
        <v>0</v>
      </c>
      <c r="K163" s="227">
        <v>0</v>
      </c>
      <c r="L163" s="227">
        <v>0</v>
      </c>
      <c r="M163" s="227">
        <v>0</v>
      </c>
      <c r="N163" s="227">
        <v>0</v>
      </c>
      <c r="O163" s="227">
        <v>0</v>
      </c>
      <c r="P163" s="227">
        <v>0</v>
      </c>
      <c r="Q163" s="227">
        <v>0</v>
      </c>
      <c r="R163" s="227">
        <v>0</v>
      </c>
      <c r="S163" s="227">
        <v>0</v>
      </c>
      <c r="T163" s="227">
        <v>1</v>
      </c>
      <c r="U163" s="227">
        <v>0</v>
      </c>
      <c r="V163" s="227">
        <v>0</v>
      </c>
      <c r="W163" s="227">
        <v>0</v>
      </c>
      <c r="X163" s="227">
        <v>0</v>
      </c>
      <c r="Y163" s="227">
        <v>0</v>
      </c>
      <c r="Z163" s="227">
        <v>0</v>
      </c>
      <c r="AA163" s="227">
        <v>0</v>
      </c>
      <c r="AB163" s="227">
        <v>0</v>
      </c>
      <c r="AC163" s="227">
        <v>0</v>
      </c>
      <c r="AD163" s="228">
        <f t="shared" si="10"/>
        <v>1</v>
      </c>
      <c r="AE163" s="229">
        <f t="shared" si="11"/>
        <v>1</v>
      </c>
      <c r="AF163" s="230">
        <f t="shared" si="12"/>
        <v>2</v>
      </c>
      <c r="AG163" s="222" t="s">
        <v>5136</v>
      </c>
      <c r="AH163" s="177">
        <f t="shared" si="13"/>
        <v>4</v>
      </c>
    </row>
    <row r="164" spans="1:34" s="181" customFormat="1" x14ac:dyDescent="0.25">
      <c r="B164" s="225" t="s">
        <v>391</v>
      </c>
      <c r="C164" s="224" t="s">
        <v>392</v>
      </c>
      <c r="D164" s="227">
        <v>34425</v>
      </c>
      <c r="E164" s="227">
        <v>0</v>
      </c>
      <c r="F164" s="227">
        <v>0</v>
      </c>
      <c r="G164" s="227">
        <v>0</v>
      </c>
      <c r="H164" s="227">
        <v>0</v>
      </c>
      <c r="I164" s="227">
        <v>0</v>
      </c>
      <c r="J164" s="227">
        <v>0</v>
      </c>
      <c r="K164" s="227">
        <v>0</v>
      </c>
      <c r="L164" s="227">
        <v>0</v>
      </c>
      <c r="M164" s="227">
        <v>0</v>
      </c>
      <c r="N164" s="227">
        <v>0</v>
      </c>
      <c r="O164" s="227">
        <v>0</v>
      </c>
      <c r="P164" s="227">
        <v>0</v>
      </c>
      <c r="Q164" s="227">
        <v>0</v>
      </c>
      <c r="R164" s="227">
        <v>0</v>
      </c>
      <c r="S164" s="227">
        <v>0</v>
      </c>
      <c r="T164" s="227">
        <v>0</v>
      </c>
      <c r="U164" s="227">
        <v>0</v>
      </c>
      <c r="V164" s="227">
        <v>0</v>
      </c>
      <c r="W164" s="227">
        <v>0</v>
      </c>
      <c r="X164" s="227">
        <v>0</v>
      </c>
      <c r="Y164" s="227">
        <v>0</v>
      </c>
      <c r="Z164" s="227">
        <v>0</v>
      </c>
      <c r="AA164" s="227">
        <v>0</v>
      </c>
      <c r="AB164" s="227">
        <v>0</v>
      </c>
      <c r="AC164" s="227">
        <v>0</v>
      </c>
      <c r="AD164" s="228">
        <f t="shared" si="10"/>
        <v>0</v>
      </c>
      <c r="AE164" s="229">
        <f t="shared" si="11"/>
        <v>0</v>
      </c>
      <c r="AF164" s="230">
        <f t="shared" si="12"/>
        <v>0</v>
      </c>
      <c r="AG164" s="222" t="s">
        <v>6053</v>
      </c>
      <c r="AH164" s="177">
        <f t="shared" si="13"/>
        <v>3.6669999999999998</v>
      </c>
    </row>
    <row r="165" spans="1:34" s="181" customFormat="1" x14ac:dyDescent="0.25">
      <c r="B165" s="225" t="s">
        <v>393</v>
      </c>
      <c r="C165" s="224" t="s">
        <v>394</v>
      </c>
      <c r="D165" s="227">
        <v>34425</v>
      </c>
      <c r="E165" s="227">
        <v>0</v>
      </c>
      <c r="F165" s="227">
        <v>0</v>
      </c>
      <c r="G165" s="227">
        <v>0</v>
      </c>
      <c r="H165" s="227">
        <v>0</v>
      </c>
      <c r="I165" s="227">
        <v>0</v>
      </c>
      <c r="J165" s="227">
        <v>0</v>
      </c>
      <c r="K165" s="227">
        <v>0</v>
      </c>
      <c r="L165" s="227">
        <v>0</v>
      </c>
      <c r="M165" s="227">
        <v>0</v>
      </c>
      <c r="N165" s="227">
        <v>0</v>
      </c>
      <c r="O165" s="227">
        <v>0</v>
      </c>
      <c r="P165" s="227">
        <v>0</v>
      </c>
      <c r="Q165" s="227">
        <v>0</v>
      </c>
      <c r="R165" s="227">
        <v>0</v>
      </c>
      <c r="S165" s="227">
        <v>0</v>
      </c>
      <c r="T165" s="227">
        <v>0</v>
      </c>
      <c r="U165" s="227">
        <v>0</v>
      </c>
      <c r="V165" s="227">
        <v>0</v>
      </c>
      <c r="W165" s="227">
        <v>0</v>
      </c>
      <c r="X165" s="227">
        <v>0</v>
      </c>
      <c r="Y165" s="227">
        <v>0</v>
      </c>
      <c r="Z165" s="227">
        <v>0</v>
      </c>
      <c r="AA165" s="227">
        <v>0</v>
      </c>
      <c r="AB165" s="227">
        <v>0</v>
      </c>
      <c r="AC165" s="227">
        <v>0</v>
      </c>
      <c r="AD165" s="228">
        <f t="shared" si="10"/>
        <v>0</v>
      </c>
      <c r="AE165" s="229">
        <f t="shared" si="11"/>
        <v>0</v>
      </c>
      <c r="AF165" s="230">
        <f t="shared" si="12"/>
        <v>0</v>
      </c>
      <c r="AG165" s="222" t="s">
        <v>6049</v>
      </c>
      <c r="AH165" s="177">
        <f t="shared" si="13"/>
        <v>3.3330000000000002</v>
      </c>
    </row>
    <row r="166" spans="1:34" s="181" customFormat="1" x14ac:dyDescent="0.25">
      <c r="B166" s="225" t="s">
        <v>395</v>
      </c>
      <c r="C166" s="224" t="s">
        <v>396</v>
      </c>
      <c r="D166" s="227">
        <v>34425</v>
      </c>
      <c r="E166" s="227">
        <v>0</v>
      </c>
      <c r="F166" s="227">
        <v>0</v>
      </c>
      <c r="G166" s="227">
        <v>0</v>
      </c>
      <c r="H166" s="227">
        <v>0</v>
      </c>
      <c r="I166" s="227">
        <v>0</v>
      </c>
      <c r="J166" s="227">
        <v>0</v>
      </c>
      <c r="K166" s="227">
        <v>0</v>
      </c>
      <c r="L166" s="227">
        <v>0</v>
      </c>
      <c r="M166" s="227">
        <v>0</v>
      </c>
      <c r="N166" s="227">
        <v>0</v>
      </c>
      <c r="O166" s="227">
        <v>0</v>
      </c>
      <c r="P166" s="227">
        <v>0</v>
      </c>
      <c r="Q166" s="227">
        <v>0</v>
      </c>
      <c r="R166" s="227">
        <v>0</v>
      </c>
      <c r="S166" s="227">
        <v>0</v>
      </c>
      <c r="T166" s="227">
        <v>0</v>
      </c>
      <c r="U166" s="227">
        <v>0</v>
      </c>
      <c r="V166" s="227">
        <v>0</v>
      </c>
      <c r="W166" s="227">
        <v>0</v>
      </c>
      <c r="X166" s="227">
        <v>0</v>
      </c>
      <c r="Y166" s="227">
        <v>0</v>
      </c>
      <c r="Z166" s="227">
        <v>0</v>
      </c>
      <c r="AA166" s="227">
        <v>0</v>
      </c>
      <c r="AB166" s="227">
        <v>0</v>
      </c>
      <c r="AC166" s="227">
        <v>0</v>
      </c>
      <c r="AD166" s="228">
        <f t="shared" si="10"/>
        <v>0</v>
      </c>
      <c r="AE166" s="229">
        <f t="shared" si="11"/>
        <v>0</v>
      </c>
      <c r="AF166" s="230">
        <f t="shared" si="12"/>
        <v>0</v>
      </c>
      <c r="AG166" s="222" t="s">
        <v>6051</v>
      </c>
      <c r="AH166" s="177">
        <f t="shared" si="13"/>
        <v>3</v>
      </c>
    </row>
    <row r="167" spans="1:34" s="181" customFormat="1" x14ac:dyDescent="0.25">
      <c r="B167" s="225" t="s">
        <v>397</v>
      </c>
      <c r="C167" s="224" t="s">
        <v>398</v>
      </c>
      <c r="D167" s="227">
        <v>34425</v>
      </c>
      <c r="E167" s="227">
        <v>0</v>
      </c>
      <c r="F167" s="227">
        <v>0</v>
      </c>
      <c r="G167" s="227">
        <v>1</v>
      </c>
      <c r="H167" s="227">
        <v>0</v>
      </c>
      <c r="I167" s="227">
        <v>0</v>
      </c>
      <c r="J167" s="227">
        <v>1</v>
      </c>
      <c r="K167" s="227">
        <v>0</v>
      </c>
      <c r="L167" s="227">
        <v>1</v>
      </c>
      <c r="M167" s="227">
        <v>1</v>
      </c>
      <c r="N167" s="227">
        <v>0</v>
      </c>
      <c r="O167" s="227">
        <v>0</v>
      </c>
      <c r="P167" s="227">
        <v>0</v>
      </c>
      <c r="Q167" s="227">
        <v>1</v>
      </c>
      <c r="R167" s="227">
        <v>0</v>
      </c>
      <c r="S167" s="227">
        <v>1</v>
      </c>
      <c r="T167" s="227">
        <v>0</v>
      </c>
      <c r="U167" s="227">
        <v>0</v>
      </c>
      <c r="V167" s="227">
        <v>0</v>
      </c>
      <c r="W167" s="227">
        <v>0</v>
      </c>
      <c r="X167" s="227">
        <v>0</v>
      </c>
      <c r="Y167" s="227">
        <v>1</v>
      </c>
      <c r="Z167" s="227">
        <v>0</v>
      </c>
      <c r="AA167" s="227">
        <v>0</v>
      </c>
      <c r="AB167" s="227">
        <v>0</v>
      </c>
      <c r="AC167" s="227">
        <v>1</v>
      </c>
      <c r="AD167" s="228">
        <f t="shared" si="10"/>
        <v>8</v>
      </c>
      <c r="AE167" s="229">
        <f t="shared" si="11"/>
        <v>1</v>
      </c>
      <c r="AF167" s="230">
        <f t="shared" si="12"/>
        <v>9</v>
      </c>
      <c r="AG167" s="222" t="s">
        <v>6049</v>
      </c>
      <c r="AH167" s="177">
        <f t="shared" si="13"/>
        <v>3.3330000000000002</v>
      </c>
    </row>
    <row r="168" spans="1:34" s="181" customFormat="1" x14ac:dyDescent="0.25">
      <c r="A168" s="231" t="s">
        <v>5136</v>
      </c>
      <c r="B168" s="232" t="s">
        <v>5171</v>
      </c>
      <c r="C168" s="232" t="s">
        <v>5172</v>
      </c>
      <c r="D168" s="233">
        <v>34425</v>
      </c>
      <c r="E168" s="227">
        <v>0</v>
      </c>
      <c r="F168" s="227">
        <v>1</v>
      </c>
      <c r="G168" s="227">
        <v>0</v>
      </c>
      <c r="H168" s="227">
        <v>0</v>
      </c>
      <c r="I168" s="227">
        <v>0</v>
      </c>
      <c r="J168" s="227">
        <v>0</v>
      </c>
      <c r="K168" s="227">
        <v>0</v>
      </c>
      <c r="L168" s="227">
        <v>0</v>
      </c>
      <c r="M168" s="227">
        <v>1</v>
      </c>
      <c r="N168" s="227">
        <v>0</v>
      </c>
      <c r="O168" s="227">
        <v>0</v>
      </c>
      <c r="P168" s="227">
        <v>0</v>
      </c>
      <c r="Q168" s="227">
        <v>0</v>
      </c>
      <c r="R168" s="227">
        <v>0</v>
      </c>
      <c r="S168" s="227">
        <v>0</v>
      </c>
      <c r="T168" s="227">
        <v>1</v>
      </c>
      <c r="U168" s="227">
        <v>0</v>
      </c>
      <c r="V168" s="227">
        <v>1</v>
      </c>
      <c r="W168" s="227">
        <v>0</v>
      </c>
      <c r="X168" s="227">
        <v>0</v>
      </c>
      <c r="Y168" s="227">
        <v>0</v>
      </c>
      <c r="Z168" s="227">
        <v>0</v>
      </c>
      <c r="AA168" s="227">
        <v>0</v>
      </c>
      <c r="AB168" s="227">
        <v>0</v>
      </c>
      <c r="AC168" s="227">
        <v>0</v>
      </c>
      <c r="AD168" s="228">
        <f t="shared" si="10"/>
        <v>4</v>
      </c>
      <c r="AE168" s="229">
        <f t="shared" si="11"/>
        <v>1</v>
      </c>
      <c r="AF168" s="230">
        <f t="shared" si="12"/>
        <v>6</v>
      </c>
      <c r="AG168" s="222" t="s">
        <v>6051</v>
      </c>
      <c r="AH168" s="177">
        <f t="shared" si="13"/>
        <v>3</v>
      </c>
    </row>
    <row r="169" spans="1:34" s="181" customFormat="1" x14ac:dyDescent="0.25">
      <c r="B169" s="225" t="s">
        <v>399</v>
      </c>
      <c r="C169" s="224" t="s">
        <v>400</v>
      </c>
      <c r="D169" s="227">
        <v>34425</v>
      </c>
      <c r="E169" s="227">
        <v>0</v>
      </c>
      <c r="F169" s="227">
        <v>0</v>
      </c>
      <c r="G169" s="227">
        <v>1</v>
      </c>
      <c r="H169" s="227">
        <v>0</v>
      </c>
      <c r="I169" s="227">
        <v>0</v>
      </c>
      <c r="J169" s="227">
        <v>1</v>
      </c>
      <c r="K169" s="227">
        <v>0</v>
      </c>
      <c r="L169" s="227">
        <v>1</v>
      </c>
      <c r="M169" s="227">
        <v>0</v>
      </c>
      <c r="N169" s="227">
        <v>0</v>
      </c>
      <c r="O169" s="227">
        <v>0</v>
      </c>
      <c r="P169" s="227">
        <v>0</v>
      </c>
      <c r="Q169" s="227">
        <v>0</v>
      </c>
      <c r="R169" s="227">
        <v>0</v>
      </c>
      <c r="S169" s="227">
        <v>1</v>
      </c>
      <c r="T169" s="227">
        <v>1</v>
      </c>
      <c r="U169" s="227">
        <v>0</v>
      </c>
      <c r="V169" s="227">
        <v>0</v>
      </c>
      <c r="W169" s="227">
        <v>0</v>
      </c>
      <c r="X169" s="227">
        <v>0</v>
      </c>
      <c r="Y169" s="227">
        <v>1</v>
      </c>
      <c r="Z169" s="227">
        <v>0</v>
      </c>
      <c r="AA169" s="227">
        <v>0</v>
      </c>
      <c r="AB169" s="227">
        <v>0</v>
      </c>
      <c r="AC169" s="227">
        <v>1</v>
      </c>
      <c r="AD169" s="228">
        <f t="shared" si="10"/>
        <v>7</v>
      </c>
      <c r="AE169" s="229">
        <f t="shared" si="11"/>
        <v>1</v>
      </c>
      <c r="AF169" s="230">
        <f t="shared" si="12"/>
        <v>8</v>
      </c>
      <c r="AG169" s="222" t="s">
        <v>6053</v>
      </c>
      <c r="AH169" s="177">
        <f t="shared" si="13"/>
        <v>3.6669999999999998</v>
      </c>
    </row>
    <row r="170" spans="1:34" s="181" customFormat="1" x14ac:dyDescent="0.25">
      <c r="B170" s="225" t="s">
        <v>401</v>
      </c>
      <c r="C170" s="224" t="s">
        <v>402</v>
      </c>
      <c r="D170" s="227">
        <v>34425</v>
      </c>
      <c r="E170" s="227">
        <v>1</v>
      </c>
      <c r="F170" s="227">
        <v>0</v>
      </c>
      <c r="G170" s="227">
        <v>1</v>
      </c>
      <c r="H170" s="227">
        <v>0</v>
      </c>
      <c r="I170" s="227">
        <v>0</v>
      </c>
      <c r="J170" s="227">
        <v>0</v>
      </c>
      <c r="K170" s="227">
        <v>0</v>
      </c>
      <c r="L170" s="227">
        <v>0</v>
      </c>
      <c r="M170" s="227">
        <v>0</v>
      </c>
      <c r="N170" s="227">
        <v>0</v>
      </c>
      <c r="O170" s="227">
        <v>0</v>
      </c>
      <c r="P170" s="227">
        <v>0</v>
      </c>
      <c r="Q170" s="227">
        <v>0</v>
      </c>
      <c r="R170" s="227">
        <v>0</v>
      </c>
      <c r="S170" s="227">
        <v>0</v>
      </c>
      <c r="T170" s="227">
        <v>0</v>
      </c>
      <c r="U170" s="227">
        <v>0</v>
      </c>
      <c r="V170" s="227">
        <v>0</v>
      </c>
      <c r="W170" s="227">
        <v>0</v>
      </c>
      <c r="X170" s="227">
        <v>0</v>
      </c>
      <c r="Y170" s="227">
        <v>0</v>
      </c>
      <c r="Z170" s="227">
        <v>0</v>
      </c>
      <c r="AA170" s="227">
        <v>0</v>
      </c>
      <c r="AB170" s="227">
        <v>0</v>
      </c>
      <c r="AC170" s="227">
        <v>0</v>
      </c>
      <c r="AD170" s="228">
        <f t="shared" si="10"/>
        <v>2</v>
      </c>
      <c r="AE170" s="229">
        <f t="shared" si="11"/>
        <v>1</v>
      </c>
      <c r="AF170" s="230">
        <f t="shared" si="12"/>
        <v>2</v>
      </c>
      <c r="AG170" s="222" t="s">
        <v>6047</v>
      </c>
      <c r="AH170" s="177">
        <f t="shared" si="13"/>
        <v>1.667</v>
      </c>
    </row>
    <row r="171" spans="1:34" s="181" customFormat="1" x14ac:dyDescent="0.25">
      <c r="B171" s="225" t="s">
        <v>403</v>
      </c>
      <c r="C171" s="224" t="s">
        <v>404</v>
      </c>
      <c r="D171" s="227">
        <v>34425</v>
      </c>
      <c r="E171" s="227">
        <v>0</v>
      </c>
      <c r="F171" s="227">
        <v>0</v>
      </c>
      <c r="G171" s="227">
        <v>0</v>
      </c>
      <c r="H171" s="227">
        <v>0</v>
      </c>
      <c r="I171" s="227">
        <v>0</v>
      </c>
      <c r="J171" s="227">
        <v>0</v>
      </c>
      <c r="K171" s="227">
        <v>0</v>
      </c>
      <c r="L171" s="227">
        <v>0</v>
      </c>
      <c r="M171" s="227">
        <v>0</v>
      </c>
      <c r="N171" s="227">
        <v>0</v>
      </c>
      <c r="O171" s="227">
        <v>0</v>
      </c>
      <c r="P171" s="227">
        <v>0</v>
      </c>
      <c r="Q171" s="227">
        <v>0</v>
      </c>
      <c r="R171" s="227">
        <v>0</v>
      </c>
      <c r="S171" s="227">
        <v>0</v>
      </c>
      <c r="T171" s="227">
        <v>1</v>
      </c>
      <c r="U171" s="227">
        <v>0</v>
      </c>
      <c r="V171" s="227">
        <v>0</v>
      </c>
      <c r="W171" s="227">
        <v>0</v>
      </c>
      <c r="X171" s="227">
        <v>0</v>
      </c>
      <c r="Y171" s="227">
        <v>0</v>
      </c>
      <c r="Z171" s="227">
        <v>0</v>
      </c>
      <c r="AA171" s="227">
        <v>0</v>
      </c>
      <c r="AB171" s="227">
        <v>0</v>
      </c>
      <c r="AC171" s="227">
        <v>0</v>
      </c>
      <c r="AD171" s="228">
        <f t="shared" si="10"/>
        <v>1</v>
      </c>
      <c r="AE171" s="229">
        <f t="shared" si="11"/>
        <v>1</v>
      </c>
      <c r="AF171" s="230">
        <f t="shared" si="12"/>
        <v>2</v>
      </c>
      <c r="AG171" s="222" t="s">
        <v>6051</v>
      </c>
      <c r="AH171" s="177">
        <f t="shared" si="13"/>
        <v>3</v>
      </c>
    </row>
    <row r="172" spans="1:34" s="181" customFormat="1" x14ac:dyDescent="0.25">
      <c r="A172" s="231" t="s">
        <v>5136</v>
      </c>
      <c r="B172" s="232" t="s">
        <v>5173</v>
      </c>
      <c r="C172" s="232" t="s">
        <v>5174</v>
      </c>
      <c r="D172" s="233">
        <v>34425</v>
      </c>
      <c r="E172" s="227">
        <v>0</v>
      </c>
      <c r="F172" s="227">
        <v>0</v>
      </c>
      <c r="G172" s="227">
        <v>0</v>
      </c>
      <c r="H172" s="227">
        <v>0</v>
      </c>
      <c r="I172" s="227">
        <v>0</v>
      </c>
      <c r="J172" s="227">
        <v>0</v>
      </c>
      <c r="K172" s="227">
        <v>1</v>
      </c>
      <c r="L172" s="227">
        <v>0</v>
      </c>
      <c r="M172" s="227">
        <v>1</v>
      </c>
      <c r="N172" s="227">
        <v>0</v>
      </c>
      <c r="O172" s="227">
        <v>0</v>
      </c>
      <c r="P172" s="227">
        <v>0</v>
      </c>
      <c r="Q172" s="227">
        <v>0</v>
      </c>
      <c r="R172" s="227">
        <v>0</v>
      </c>
      <c r="S172" s="227">
        <v>0</v>
      </c>
      <c r="T172" s="227">
        <v>0</v>
      </c>
      <c r="U172" s="227">
        <v>0</v>
      </c>
      <c r="V172" s="227">
        <v>0</v>
      </c>
      <c r="W172" s="227">
        <v>0</v>
      </c>
      <c r="X172" s="227">
        <v>0</v>
      </c>
      <c r="Y172" s="227">
        <v>0</v>
      </c>
      <c r="Z172" s="227">
        <v>0</v>
      </c>
      <c r="AA172" s="227">
        <v>0</v>
      </c>
      <c r="AB172" s="227">
        <v>0</v>
      </c>
      <c r="AC172" s="227">
        <v>0</v>
      </c>
      <c r="AD172" s="228">
        <f t="shared" si="10"/>
        <v>2</v>
      </c>
      <c r="AE172" s="229">
        <f t="shared" si="11"/>
        <v>1</v>
      </c>
      <c r="AF172" s="230">
        <f t="shared" si="12"/>
        <v>3</v>
      </c>
      <c r="AG172" s="222" t="s">
        <v>6053</v>
      </c>
      <c r="AH172" s="177">
        <f t="shared" si="13"/>
        <v>3.6669999999999998</v>
      </c>
    </row>
    <row r="173" spans="1:34" s="181" customFormat="1" x14ac:dyDescent="0.25">
      <c r="B173" s="225" t="s">
        <v>405</v>
      </c>
      <c r="C173" s="224" t="s">
        <v>406</v>
      </c>
      <c r="D173" s="227">
        <v>34425</v>
      </c>
      <c r="E173" s="227">
        <v>1</v>
      </c>
      <c r="F173" s="227">
        <v>0</v>
      </c>
      <c r="G173" s="227">
        <v>0</v>
      </c>
      <c r="H173" s="227">
        <v>0</v>
      </c>
      <c r="I173" s="227">
        <v>0</v>
      </c>
      <c r="J173" s="227">
        <v>1</v>
      </c>
      <c r="K173" s="227">
        <v>0</v>
      </c>
      <c r="L173" s="227">
        <v>1</v>
      </c>
      <c r="M173" s="227">
        <v>0</v>
      </c>
      <c r="N173" s="227">
        <v>0</v>
      </c>
      <c r="O173" s="227">
        <v>0</v>
      </c>
      <c r="P173" s="227">
        <v>0</v>
      </c>
      <c r="Q173" s="227">
        <v>0</v>
      </c>
      <c r="R173" s="227">
        <v>0</v>
      </c>
      <c r="S173" s="227">
        <v>1</v>
      </c>
      <c r="T173" s="227">
        <v>1</v>
      </c>
      <c r="U173" s="227">
        <v>0</v>
      </c>
      <c r="V173" s="227">
        <v>0</v>
      </c>
      <c r="W173" s="227">
        <v>0</v>
      </c>
      <c r="X173" s="227">
        <v>0</v>
      </c>
      <c r="Y173" s="227">
        <v>1</v>
      </c>
      <c r="Z173" s="227">
        <v>0</v>
      </c>
      <c r="AA173" s="227">
        <v>0</v>
      </c>
      <c r="AB173" s="227">
        <v>0</v>
      </c>
      <c r="AC173" s="227">
        <v>0</v>
      </c>
      <c r="AD173" s="228">
        <f t="shared" si="10"/>
        <v>6</v>
      </c>
      <c r="AE173" s="229">
        <f t="shared" si="11"/>
        <v>1</v>
      </c>
      <c r="AF173" s="230">
        <f t="shared" si="12"/>
        <v>7</v>
      </c>
      <c r="AG173" s="222" t="s">
        <v>6051</v>
      </c>
      <c r="AH173" s="177">
        <f t="shared" si="13"/>
        <v>3</v>
      </c>
    </row>
    <row r="174" spans="1:34" s="181" customFormat="1" x14ac:dyDescent="0.25">
      <c r="B174" s="225" t="s">
        <v>409</v>
      </c>
      <c r="C174" s="224" t="s">
        <v>410</v>
      </c>
      <c r="D174" s="227">
        <v>34425</v>
      </c>
      <c r="E174" s="227">
        <v>0</v>
      </c>
      <c r="F174" s="227">
        <v>0</v>
      </c>
      <c r="G174" s="227">
        <v>1</v>
      </c>
      <c r="H174" s="227">
        <v>0</v>
      </c>
      <c r="I174" s="227">
        <v>0</v>
      </c>
      <c r="J174" s="227">
        <v>1</v>
      </c>
      <c r="K174" s="227">
        <v>0</v>
      </c>
      <c r="L174" s="227">
        <v>1</v>
      </c>
      <c r="M174" s="227">
        <v>0</v>
      </c>
      <c r="N174" s="227">
        <v>0</v>
      </c>
      <c r="O174" s="227">
        <v>0</v>
      </c>
      <c r="P174" s="227">
        <v>0</v>
      </c>
      <c r="Q174" s="227">
        <v>0</v>
      </c>
      <c r="R174" s="227">
        <v>0</v>
      </c>
      <c r="S174" s="227">
        <v>1</v>
      </c>
      <c r="T174" s="227">
        <v>1</v>
      </c>
      <c r="U174" s="227">
        <v>0</v>
      </c>
      <c r="V174" s="227">
        <v>0</v>
      </c>
      <c r="W174" s="227">
        <v>1</v>
      </c>
      <c r="X174" s="227">
        <v>0</v>
      </c>
      <c r="Y174" s="227">
        <v>1</v>
      </c>
      <c r="Z174" s="227">
        <v>0</v>
      </c>
      <c r="AA174" s="227">
        <v>0</v>
      </c>
      <c r="AB174" s="227">
        <v>0</v>
      </c>
      <c r="AC174" s="227">
        <v>1</v>
      </c>
      <c r="AD174" s="228">
        <f t="shared" si="10"/>
        <v>8</v>
      </c>
      <c r="AE174" s="229">
        <f t="shared" si="11"/>
        <v>1</v>
      </c>
      <c r="AF174" s="230">
        <f t="shared" si="12"/>
        <v>9</v>
      </c>
      <c r="AG174" s="222" t="s">
        <v>6050</v>
      </c>
      <c r="AH174" s="177">
        <f t="shared" si="13"/>
        <v>2</v>
      </c>
    </row>
    <row r="175" spans="1:34" s="181" customFormat="1" x14ac:dyDescent="0.25">
      <c r="B175" s="225" t="s">
        <v>411</v>
      </c>
      <c r="C175" s="224" t="s">
        <v>412</v>
      </c>
      <c r="D175" s="227">
        <v>34425</v>
      </c>
      <c r="E175" s="227">
        <v>1</v>
      </c>
      <c r="F175" s="227">
        <v>0</v>
      </c>
      <c r="G175" s="227">
        <v>0</v>
      </c>
      <c r="H175" s="227">
        <v>0</v>
      </c>
      <c r="I175" s="227">
        <v>0</v>
      </c>
      <c r="J175" s="227">
        <v>0</v>
      </c>
      <c r="K175" s="227">
        <v>0</v>
      </c>
      <c r="L175" s="227">
        <v>0</v>
      </c>
      <c r="M175" s="227">
        <v>0</v>
      </c>
      <c r="N175" s="227">
        <v>0</v>
      </c>
      <c r="O175" s="227">
        <v>0</v>
      </c>
      <c r="P175" s="227">
        <v>0</v>
      </c>
      <c r="Q175" s="227">
        <v>0</v>
      </c>
      <c r="R175" s="227">
        <v>0</v>
      </c>
      <c r="S175" s="227">
        <v>0</v>
      </c>
      <c r="T175" s="227">
        <v>0</v>
      </c>
      <c r="U175" s="227">
        <v>0</v>
      </c>
      <c r="V175" s="227">
        <v>0</v>
      </c>
      <c r="W175" s="227">
        <v>0</v>
      </c>
      <c r="X175" s="227">
        <v>0</v>
      </c>
      <c r="Y175" s="227">
        <v>0</v>
      </c>
      <c r="Z175" s="227">
        <v>0</v>
      </c>
      <c r="AA175" s="227">
        <v>0</v>
      </c>
      <c r="AB175" s="227">
        <v>0</v>
      </c>
      <c r="AC175" s="227">
        <v>0</v>
      </c>
      <c r="AD175" s="228">
        <f t="shared" si="10"/>
        <v>1</v>
      </c>
      <c r="AE175" s="229">
        <f t="shared" si="11"/>
        <v>1</v>
      </c>
      <c r="AF175" s="230">
        <f t="shared" si="12"/>
        <v>1</v>
      </c>
      <c r="AG175" s="222" t="s">
        <v>6051</v>
      </c>
      <c r="AH175" s="177">
        <f t="shared" si="13"/>
        <v>3</v>
      </c>
    </row>
    <row r="176" spans="1:34" s="181" customFormat="1" x14ac:dyDescent="0.25">
      <c r="A176" s="231" t="s">
        <v>5136</v>
      </c>
      <c r="B176" s="232" t="s">
        <v>5175</v>
      </c>
      <c r="C176" s="232" t="s">
        <v>5176</v>
      </c>
      <c r="D176" s="233">
        <v>34425</v>
      </c>
      <c r="E176" s="227">
        <v>0</v>
      </c>
      <c r="F176" s="227">
        <v>0</v>
      </c>
      <c r="G176" s="227">
        <v>0</v>
      </c>
      <c r="H176" s="227">
        <v>0</v>
      </c>
      <c r="I176" s="227">
        <v>0</v>
      </c>
      <c r="J176" s="227">
        <v>0</v>
      </c>
      <c r="K176" s="227">
        <v>0</v>
      </c>
      <c r="L176" s="227">
        <v>0</v>
      </c>
      <c r="M176" s="227">
        <v>1</v>
      </c>
      <c r="N176" s="227">
        <v>0</v>
      </c>
      <c r="O176" s="227">
        <v>0</v>
      </c>
      <c r="P176" s="227">
        <v>0</v>
      </c>
      <c r="Q176" s="227">
        <v>0</v>
      </c>
      <c r="R176" s="227">
        <v>0</v>
      </c>
      <c r="S176" s="227">
        <v>0</v>
      </c>
      <c r="T176" s="227">
        <v>0</v>
      </c>
      <c r="U176" s="227">
        <v>0</v>
      </c>
      <c r="V176" s="227">
        <v>0</v>
      </c>
      <c r="W176" s="227">
        <v>0</v>
      </c>
      <c r="X176" s="227">
        <v>0</v>
      </c>
      <c r="Y176" s="227">
        <v>0</v>
      </c>
      <c r="Z176" s="227">
        <v>0</v>
      </c>
      <c r="AA176" s="227">
        <v>0</v>
      </c>
      <c r="AB176" s="227">
        <v>0</v>
      </c>
      <c r="AC176" s="227">
        <v>0</v>
      </c>
      <c r="AD176" s="228">
        <f t="shared" si="10"/>
        <v>1</v>
      </c>
      <c r="AE176" s="229">
        <f t="shared" si="11"/>
        <v>1</v>
      </c>
      <c r="AF176" s="230">
        <f t="shared" si="12"/>
        <v>2</v>
      </c>
      <c r="AG176" s="222" t="s">
        <v>5136</v>
      </c>
      <c r="AH176" s="177">
        <f t="shared" si="13"/>
        <v>4</v>
      </c>
    </row>
    <row r="177" spans="1:34" s="181" customFormat="1" x14ac:dyDescent="0.25">
      <c r="B177" s="225" t="s">
        <v>413</v>
      </c>
      <c r="C177" s="224" t="s">
        <v>414</v>
      </c>
      <c r="D177" s="227">
        <v>34425</v>
      </c>
      <c r="E177" s="227">
        <v>0</v>
      </c>
      <c r="F177" s="227">
        <v>0</v>
      </c>
      <c r="G177" s="227">
        <v>0</v>
      </c>
      <c r="H177" s="227">
        <v>0</v>
      </c>
      <c r="I177" s="227">
        <v>0</v>
      </c>
      <c r="J177" s="227">
        <v>0</v>
      </c>
      <c r="K177" s="227">
        <v>0</v>
      </c>
      <c r="L177" s="227">
        <v>0</v>
      </c>
      <c r="M177" s="227">
        <v>0</v>
      </c>
      <c r="N177" s="227">
        <v>0</v>
      </c>
      <c r="O177" s="227">
        <v>0</v>
      </c>
      <c r="P177" s="227">
        <v>0</v>
      </c>
      <c r="Q177" s="227">
        <v>0</v>
      </c>
      <c r="R177" s="227">
        <v>0</v>
      </c>
      <c r="S177" s="227">
        <v>0</v>
      </c>
      <c r="T177" s="227">
        <v>0</v>
      </c>
      <c r="U177" s="227">
        <v>0</v>
      </c>
      <c r="V177" s="227">
        <v>0</v>
      </c>
      <c r="W177" s="227">
        <v>0</v>
      </c>
      <c r="X177" s="227">
        <v>0</v>
      </c>
      <c r="Y177" s="227">
        <v>0</v>
      </c>
      <c r="Z177" s="227">
        <v>0</v>
      </c>
      <c r="AA177" s="227">
        <v>0</v>
      </c>
      <c r="AB177" s="227">
        <v>0</v>
      </c>
      <c r="AC177" s="227">
        <v>0</v>
      </c>
      <c r="AD177" s="228">
        <f t="shared" si="10"/>
        <v>0</v>
      </c>
      <c r="AE177" s="229">
        <f t="shared" si="11"/>
        <v>0</v>
      </c>
      <c r="AF177" s="230">
        <f t="shared" si="12"/>
        <v>0</v>
      </c>
      <c r="AG177" s="222" t="s">
        <v>6051</v>
      </c>
      <c r="AH177" s="177">
        <f t="shared" si="13"/>
        <v>3</v>
      </c>
    </row>
    <row r="178" spans="1:34" s="181" customFormat="1" x14ac:dyDescent="0.25">
      <c r="B178" s="225" t="s">
        <v>415</v>
      </c>
      <c r="C178" s="224" t="s">
        <v>416</v>
      </c>
      <c r="D178" s="227">
        <v>34425</v>
      </c>
      <c r="E178" s="227">
        <v>0</v>
      </c>
      <c r="F178" s="227">
        <v>0</v>
      </c>
      <c r="G178" s="227">
        <v>0</v>
      </c>
      <c r="H178" s="227">
        <v>0</v>
      </c>
      <c r="I178" s="227">
        <v>0</v>
      </c>
      <c r="J178" s="227">
        <v>0</v>
      </c>
      <c r="K178" s="227">
        <v>0</v>
      </c>
      <c r="L178" s="227">
        <v>0</v>
      </c>
      <c r="M178" s="227">
        <v>1</v>
      </c>
      <c r="N178" s="227">
        <v>0</v>
      </c>
      <c r="O178" s="227">
        <v>0</v>
      </c>
      <c r="P178" s="227">
        <v>0</v>
      </c>
      <c r="Q178" s="227">
        <v>0</v>
      </c>
      <c r="R178" s="227">
        <v>0</v>
      </c>
      <c r="S178" s="227">
        <v>0</v>
      </c>
      <c r="T178" s="227">
        <v>0</v>
      </c>
      <c r="U178" s="227">
        <v>0</v>
      </c>
      <c r="V178" s="227">
        <v>0</v>
      </c>
      <c r="W178" s="227">
        <v>0</v>
      </c>
      <c r="X178" s="227">
        <v>0</v>
      </c>
      <c r="Y178" s="227">
        <v>1</v>
      </c>
      <c r="Z178" s="227">
        <v>0</v>
      </c>
      <c r="AA178" s="227">
        <v>0</v>
      </c>
      <c r="AB178" s="227">
        <v>0</v>
      </c>
      <c r="AC178" s="227">
        <v>1</v>
      </c>
      <c r="AD178" s="228">
        <f t="shared" si="10"/>
        <v>3</v>
      </c>
      <c r="AE178" s="229">
        <f t="shared" si="11"/>
        <v>1</v>
      </c>
      <c r="AF178" s="230">
        <f t="shared" si="12"/>
        <v>4</v>
      </c>
      <c r="AG178" s="222" t="s">
        <v>6053</v>
      </c>
      <c r="AH178" s="177">
        <f t="shared" si="13"/>
        <v>3.6669999999999998</v>
      </c>
    </row>
    <row r="179" spans="1:34" s="181" customFormat="1" x14ac:dyDescent="0.25">
      <c r="B179" s="225" t="s">
        <v>417</v>
      </c>
      <c r="C179" s="224" t="s">
        <v>418</v>
      </c>
      <c r="D179" s="227">
        <v>34425</v>
      </c>
      <c r="E179" s="227">
        <v>0</v>
      </c>
      <c r="F179" s="227">
        <v>0</v>
      </c>
      <c r="G179" s="227">
        <v>0</v>
      </c>
      <c r="H179" s="227">
        <v>0</v>
      </c>
      <c r="I179" s="227">
        <v>0</v>
      </c>
      <c r="J179" s="227">
        <v>0</v>
      </c>
      <c r="K179" s="227">
        <v>0</v>
      </c>
      <c r="L179" s="227">
        <v>0</v>
      </c>
      <c r="M179" s="227">
        <v>1</v>
      </c>
      <c r="N179" s="227">
        <v>0</v>
      </c>
      <c r="O179" s="227">
        <v>0</v>
      </c>
      <c r="P179" s="227">
        <v>0</v>
      </c>
      <c r="Q179" s="227">
        <v>0</v>
      </c>
      <c r="R179" s="227">
        <v>0</v>
      </c>
      <c r="S179" s="227">
        <v>0</v>
      </c>
      <c r="T179" s="227">
        <v>0</v>
      </c>
      <c r="U179" s="227">
        <v>0</v>
      </c>
      <c r="V179" s="227">
        <v>0</v>
      </c>
      <c r="W179" s="227">
        <v>0</v>
      </c>
      <c r="X179" s="227">
        <v>0</v>
      </c>
      <c r="Y179" s="227">
        <v>0</v>
      </c>
      <c r="Z179" s="227">
        <v>0</v>
      </c>
      <c r="AA179" s="227">
        <v>0</v>
      </c>
      <c r="AB179" s="227">
        <v>0</v>
      </c>
      <c r="AC179" s="227">
        <v>0</v>
      </c>
      <c r="AD179" s="228">
        <f t="shared" si="10"/>
        <v>1</v>
      </c>
      <c r="AE179" s="229">
        <f t="shared" si="11"/>
        <v>1</v>
      </c>
      <c r="AF179" s="230">
        <f t="shared" si="12"/>
        <v>2</v>
      </c>
      <c r="AG179" s="222" t="s">
        <v>5136</v>
      </c>
      <c r="AH179" s="177">
        <f t="shared" si="13"/>
        <v>4</v>
      </c>
    </row>
    <row r="180" spans="1:34" s="181" customFormat="1" x14ac:dyDescent="0.25">
      <c r="B180" s="225" t="s">
        <v>419</v>
      </c>
      <c r="C180" s="224" t="s">
        <v>420</v>
      </c>
      <c r="D180" s="227">
        <v>34425</v>
      </c>
      <c r="E180" s="227">
        <v>1</v>
      </c>
      <c r="F180" s="227">
        <v>0</v>
      </c>
      <c r="G180" s="227">
        <v>1</v>
      </c>
      <c r="H180" s="227">
        <v>0</v>
      </c>
      <c r="I180" s="227">
        <v>0</v>
      </c>
      <c r="J180" s="227">
        <v>0</v>
      </c>
      <c r="K180" s="227">
        <v>0</v>
      </c>
      <c r="L180" s="227">
        <v>0</v>
      </c>
      <c r="M180" s="227">
        <v>1</v>
      </c>
      <c r="N180" s="227">
        <v>0</v>
      </c>
      <c r="O180" s="227">
        <v>0</v>
      </c>
      <c r="P180" s="227">
        <v>0</v>
      </c>
      <c r="Q180" s="227">
        <v>1</v>
      </c>
      <c r="R180" s="227">
        <v>0</v>
      </c>
      <c r="S180" s="227">
        <v>0</v>
      </c>
      <c r="T180" s="227">
        <v>0</v>
      </c>
      <c r="U180" s="227">
        <v>0</v>
      </c>
      <c r="V180" s="227">
        <v>0</v>
      </c>
      <c r="W180" s="227">
        <v>0</v>
      </c>
      <c r="X180" s="227">
        <v>0</v>
      </c>
      <c r="Y180" s="227">
        <v>0</v>
      </c>
      <c r="Z180" s="227">
        <v>0</v>
      </c>
      <c r="AA180" s="227">
        <v>0</v>
      </c>
      <c r="AB180" s="227">
        <v>0</v>
      </c>
      <c r="AC180" s="227">
        <v>0</v>
      </c>
      <c r="AD180" s="228">
        <f t="shared" si="10"/>
        <v>4</v>
      </c>
      <c r="AE180" s="229">
        <f t="shared" si="11"/>
        <v>1</v>
      </c>
      <c r="AF180" s="230">
        <f t="shared" si="12"/>
        <v>5</v>
      </c>
      <c r="AG180" s="222" t="s">
        <v>6046</v>
      </c>
      <c r="AH180" s="177" t="str">
        <f t="shared" si="13"/>
        <v>QQQ</v>
      </c>
    </row>
    <row r="181" spans="1:34" s="181" customFormat="1" x14ac:dyDescent="0.25">
      <c r="B181" s="225" t="s">
        <v>421</v>
      </c>
      <c r="C181" s="224" t="s">
        <v>422</v>
      </c>
      <c r="D181" s="227">
        <v>34425</v>
      </c>
      <c r="E181" s="227">
        <v>0</v>
      </c>
      <c r="F181" s="227">
        <v>0</v>
      </c>
      <c r="G181" s="227">
        <v>0</v>
      </c>
      <c r="H181" s="227">
        <v>0</v>
      </c>
      <c r="I181" s="227">
        <v>0</v>
      </c>
      <c r="J181" s="227">
        <v>0</v>
      </c>
      <c r="K181" s="227">
        <v>0</v>
      </c>
      <c r="L181" s="227">
        <v>0</v>
      </c>
      <c r="M181" s="227">
        <v>1</v>
      </c>
      <c r="N181" s="227">
        <v>0</v>
      </c>
      <c r="O181" s="227">
        <v>0</v>
      </c>
      <c r="P181" s="227">
        <v>0</v>
      </c>
      <c r="Q181" s="227">
        <v>0</v>
      </c>
      <c r="R181" s="227">
        <v>0</v>
      </c>
      <c r="S181" s="227">
        <v>0</v>
      </c>
      <c r="T181" s="227">
        <v>0</v>
      </c>
      <c r="U181" s="227">
        <v>0</v>
      </c>
      <c r="V181" s="227">
        <v>0</v>
      </c>
      <c r="W181" s="227">
        <v>0</v>
      </c>
      <c r="X181" s="227">
        <v>0</v>
      </c>
      <c r="Y181" s="227">
        <v>0</v>
      </c>
      <c r="Z181" s="227">
        <v>0</v>
      </c>
      <c r="AA181" s="227">
        <v>0</v>
      </c>
      <c r="AB181" s="227">
        <v>0</v>
      </c>
      <c r="AC181" s="227">
        <v>0</v>
      </c>
      <c r="AD181" s="228">
        <f t="shared" si="10"/>
        <v>1</v>
      </c>
      <c r="AE181" s="229">
        <f t="shared" si="11"/>
        <v>1</v>
      </c>
      <c r="AF181" s="230">
        <f t="shared" si="12"/>
        <v>2</v>
      </c>
      <c r="AG181" s="222" t="s">
        <v>5136</v>
      </c>
      <c r="AH181" s="177">
        <f t="shared" si="13"/>
        <v>4</v>
      </c>
    </row>
    <row r="182" spans="1:34" s="181" customFormat="1" x14ac:dyDescent="0.25">
      <c r="B182" s="225" t="s">
        <v>423</v>
      </c>
      <c r="C182" s="224" t="s">
        <v>424</v>
      </c>
      <c r="D182" s="227">
        <v>34425</v>
      </c>
      <c r="E182" s="227">
        <v>0</v>
      </c>
      <c r="F182" s="227">
        <v>0</v>
      </c>
      <c r="G182" s="227">
        <v>0</v>
      </c>
      <c r="H182" s="227">
        <v>0</v>
      </c>
      <c r="I182" s="227">
        <v>0</v>
      </c>
      <c r="J182" s="227">
        <v>0</v>
      </c>
      <c r="K182" s="227">
        <v>0</v>
      </c>
      <c r="L182" s="227">
        <v>0</v>
      </c>
      <c r="M182" s="227">
        <v>0</v>
      </c>
      <c r="N182" s="227">
        <v>0</v>
      </c>
      <c r="O182" s="227">
        <v>0</v>
      </c>
      <c r="P182" s="227">
        <v>0</v>
      </c>
      <c r="Q182" s="227">
        <v>0</v>
      </c>
      <c r="R182" s="227">
        <v>0</v>
      </c>
      <c r="S182" s="227">
        <v>0</v>
      </c>
      <c r="T182" s="227">
        <v>0</v>
      </c>
      <c r="U182" s="227">
        <v>0</v>
      </c>
      <c r="V182" s="227">
        <v>0</v>
      </c>
      <c r="W182" s="227">
        <v>0</v>
      </c>
      <c r="X182" s="227">
        <v>0</v>
      </c>
      <c r="Y182" s="227">
        <v>0</v>
      </c>
      <c r="Z182" s="227">
        <v>0</v>
      </c>
      <c r="AA182" s="227">
        <v>0</v>
      </c>
      <c r="AB182" s="227">
        <v>0</v>
      </c>
      <c r="AC182" s="227">
        <v>0</v>
      </c>
      <c r="AD182" s="228">
        <f t="shared" si="10"/>
        <v>0</v>
      </c>
      <c r="AE182" s="229">
        <f t="shared" si="11"/>
        <v>0</v>
      </c>
      <c r="AF182" s="230">
        <f t="shared" si="12"/>
        <v>0</v>
      </c>
      <c r="AG182" s="222" t="s">
        <v>5136</v>
      </c>
      <c r="AH182" s="177">
        <f t="shared" si="13"/>
        <v>4</v>
      </c>
    </row>
    <row r="183" spans="1:34" s="181" customFormat="1" x14ac:dyDescent="0.25">
      <c r="A183" s="231" t="s">
        <v>5136</v>
      </c>
      <c r="B183" s="232" t="s">
        <v>5177</v>
      </c>
      <c r="C183" s="232" t="s">
        <v>5178</v>
      </c>
      <c r="D183" s="233">
        <v>34425</v>
      </c>
      <c r="E183" s="227">
        <v>0</v>
      </c>
      <c r="F183" s="227">
        <v>0</v>
      </c>
      <c r="G183" s="227">
        <v>0</v>
      </c>
      <c r="H183" s="227">
        <v>0</v>
      </c>
      <c r="I183" s="227">
        <v>0</v>
      </c>
      <c r="J183" s="227">
        <v>0</v>
      </c>
      <c r="K183" s="227">
        <v>0</v>
      </c>
      <c r="L183" s="227">
        <v>0</v>
      </c>
      <c r="M183" s="227">
        <v>1</v>
      </c>
      <c r="N183" s="227">
        <v>0</v>
      </c>
      <c r="O183" s="227">
        <v>0</v>
      </c>
      <c r="P183" s="227">
        <v>0</v>
      </c>
      <c r="Q183" s="227">
        <v>0</v>
      </c>
      <c r="R183" s="227">
        <v>0</v>
      </c>
      <c r="S183" s="227">
        <v>0</v>
      </c>
      <c r="T183" s="227">
        <v>0</v>
      </c>
      <c r="U183" s="227">
        <v>0</v>
      </c>
      <c r="V183" s="227">
        <v>0</v>
      </c>
      <c r="W183" s="227">
        <v>0</v>
      </c>
      <c r="X183" s="227">
        <v>0</v>
      </c>
      <c r="Y183" s="227">
        <v>0</v>
      </c>
      <c r="Z183" s="227">
        <v>0</v>
      </c>
      <c r="AA183" s="227">
        <v>0</v>
      </c>
      <c r="AB183" s="227">
        <v>0</v>
      </c>
      <c r="AC183" s="227">
        <v>0</v>
      </c>
      <c r="AD183" s="228">
        <f t="shared" si="10"/>
        <v>1</v>
      </c>
      <c r="AE183" s="229">
        <f t="shared" si="11"/>
        <v>1</v>
      </c>
      <c r="AF183" s="230">
        <f t="shared" si="12"/>
        <v>2</v>
      </c>
      <c r="AG183" s="222" t="s">
        <v>5136</v>
      </c>
      <c r="AH183" s="177">
        <f t="shared" si="13"/>
        <v>4</v>
      </c>
    </row>
    <row r="184" spans="1:34" s="181" customFormat="1" x14ac:dyDescent="0.25">
      <c r="B184" s="225" t="s">
        <v>425</v>
      </c>
      <c r="C184" s="224" t="s">
        <v>426</v>
      </c>
      <c r="D184" s="227">
        <v>34425</v>
      </c>
      <c r="E184" s="227">
        <v>0</v>
      </c>
      <c r="F184" s="227">
        <v>0</v>
      </c>
      <c r="G184" s="227">
        <v>0</v>
      </c>
      <c r="H184" s="227">
        <v>0</v>
      </c>
      <c r="I184" s="227">
        <v>0</v>
      </c>
      <c r="J184" s="227">
        <v>0</v>
      </c>
      <c r="K184" s="227">
        <v>0</v>
      </c>
      <c r="L184" s="227">
        <v>0</v>
      </c>
      <c r="M184" s="227">
        <v>0</v>
      </c>
      <c r="N184" s="227">
        <v>0</v>
      </c>
      <c r="O184" s="227">
        <v>0</v>
      </c>
      <c r="P184" s="227">
        <v>0</v>
      </c>
      <c r="Q184" s="227">
        <v>1</v>
      </c>
      <c r="R184" s="227">
        <v>0</v>
      </c>
      <c r="S184" s="227">
        <v>0</v>
      </c>
      <c r="T184" s="227">
        <v>0</v>
      </c>
      <c r="U184" s="227">
        <v>0</v>
      </c>
      <c r="V184" s="227">
        <v>0</v>
      </c>
      <c r="W184" s="227">
        <v>0</v>
      </c>
      <c r="X184" s="227">
        <v>0</v>
      </c>
      <c r="Y184" s="227">
        <v>0</v>
      </c>
      <c r="Z184" s="227">
        <v>0</v>
      </c>
      <c r="AA184" s="227">
        <v>0</v>
      </c>
      <c r="AB184" s="227">
        <v>0</v>
      </c>
      <c r="AC184" s="227">
        <v>0</v>
      </c>
      <c r="AD184" s="228">
        <f t="shared" si="10"/>
        <v>1</v>
      </c>
      <c r="AE184" s="229">
        <f t="shared" si="11"/>
        <v>1</v>
      </c>
      <c r="AF184" s="230">
        <f t="shared" si="12"/>
        <v>1</v>
      </c>
      <c r="AG184" s="222" t="s">
        <v>6050</v>
      </c>
      <c r="AH184" s="177">
        <f t="shared" si="13"/>
        <v>2</v>
      </c>
    </row>
    <row r="185" spans="1:34" s="181" customFormat="1" x14ac:dyDescent="0.25">
      <c r="A185" s="231" t="s">
        <v>5136</v>
      </c>
      <c r="B185" s="232" t="s">
        <v>5179</v>
      </c>
      <c r="C185" s="232" t="s">
        <v>5180</v>
      </c>
      <c r="D185" s="233">
        <v>34425</v>
      </c>
      <c r="E185" s="227">
        <v>0</v>
      </c>
      <c r="F185" s="227">
        <v>0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>
        <v>0</v>
      </c>
      <c r="M185" s="227">
        <v>0</v>
      </c>
      <c r="N185" s="227">
        <v>0</v>
      </c>
      <c r="O185" s="227">
        <v>0</v>
      </c>
      <c r="P185" s="227">
        <v>0</v>
      </c>
      <c r="Q185" s="227">
        <v>0</v>
      </c>
      <c r="R185" s="227">
        <v>0</v>
      </c>
      <c r="S185" s="227">
        <v>0</v>
      </c>
      <c r="T185" s="227">
        <v>0</v>
      </c>
      <c r="U185" s="227">
        <v>0</v>
      </c>
      <c r="V185" s="227">
        <v>0</v>
      </c>
      <c r="W185" s="227">
        <v>0</v>
      </c>
      <c r="X185" s="227">
        <v>0</v>
      </c>
      <c r="Y185" s="227">
        <v>1</v>
      </c>
      <c r="Z185" s="227">
        <v>0</v>
      </c>
      <c r="AA185" s="227">
        <v>0</v>
      </c>
      <c r="AB185" s="227">
        <v>0</v>
      </c>
      <c r="AC185" s="227">
        <v>0</v>
      </c>
      <c r="AD185" s="228">
        <f t="shared" si="10"/>
        <v>1</v>
      </c>
      <c r="AE185" s="229">
        <f t="shared" si="11"/>
        <v>1</v>
      </c>
      <c r="AF185" s="230">
        <f t="shared" si="12"/>
        <v>1</v>
      </c>
      <c r="AG185" s="222" t="s">
        <v>6053</v>
      </c>
      <c r="AH185" s="177">
        <f t="shared" si="13"/>
        <v>3.6669999999999998</v>
      </c>
    </row>
    <row r="186" spans="1:34" s="181" customFormat="1" x14ac:dyDescent="0.25">
      <c r="A186" s="231" t="s">
        <v>5136</v>
      </c>
      <c r="B186" s="232" t="s">
        <v>5181</v>
      </c>
      <c r="C186" s="232" t="s">
        <v>5182</v>
      </c>
      <c r="D186" s="233">
        <v>34425</v>
      </c>
      <c r="E186" s="227">
        <v>0</v>
      </c>
      <c r="F186" s="227">
        <v>0</v>
      </c>
      <c r="G186" s="227">
        <v>0</v>
      </c>
      <c r="H186" s="227">
        <v>0</v>
      </c>
      <c r="I186" s="227">
        <v>0</v>
      </c>
      <c r="J186" s="227">
        <v>0</v>
      </c>
      <c r="K186" s="227">
        <v>0</v>
      </c>
      <c r="L186" s="227">
        <v>0</v>
      </c>
      <c r="M186" s="227">
        <v>0</v>
      </c>
      <c r="N186" s="227">
        <v>0</v>
      </c>
      <c r="O186" s="227">
        <v>0</v>
      </c>
      <c r="P186" s="227">
        <v>0</v>
      </c>
      <c r="Q186" s="227">
        <v>0</v>
      </c>
      <c r="R186" s="227">
        <v>0</v>
      </c>
      <c r="S186" s="227">
        <v>0</v>
      </c>
      <c r="T186" s="227">
        <v>0</v>
      </c>
      <c r="U186" s="227">
        <v>0</v>
      </c>
      <c r="V186" s="227">
        <v>0</v>
      </c>
      <c r="W186" s="227">
        <v>0</v>
      </c>
      <c r="X186" s="227">
        <v>0</v>
      </c>
      <c r="Y186" s="227">
        <v>0</v>
      </c>
      <c r="Z186" s="227">
        <v>0</v>
      </c>
      <c r="AA186" s="227">
        <v>0</v>
      </c>
      <c r="AB186" s="227">
        <v>0</v>
      </c>
      <c r="AC186" s="227">
        <v>0</v>
      </c>
      <c r="AD186" s="228">
        <f t="shared" si="10"/>
        <v>0</v>
      </c>
      <c r="AE186" s="229">
        <f t="shared" si="11"/>
        <v>0</v>
      </c>
      <c r="AF186" s="230">
        <f t="shared" si="12"/>
        <v>0</v>
      </c>
      <c r="AG186" s="222" t="s">
        <v>6051</v>
      </c>
      <c r="AH186" s="177">
        <f t="shared" si="13"/>
        <v>3</v>
      </c>
    </row>
    <row r="187" spans="1:34" s="181" customFormat="1" x14ac:dyDescent="0.25">
      <c r="B187" s="225" t="s">
        <v>427</v>
      </c>
      <c r="C187" s="224" t="s">
        <v>428</v>
      </c>
      <c r="D187" s="227">
        <v>34425</v>
      </c>
      <c r="E187" s="227">
        <v>0</v>
      </c>
      <c r="F187" s="227">
        <v>0</v>
      </c>
      <c r="G187" s="227">
        <v>0</v>
      </c>
      <c r="H187" s="227">
        <v>0</v>
      </c>
      <c r="I187" s="227">
        <v>0</v>
      </c>
      <c r="J187" s="227">
        <v>0</v>
      </c>
      <c r="K187" s="227">
        <v>0</v>
      </c>
      <c r="L187" s="227">
        <v>0</v>
      </c>
      <c r="M187" s="227">
        <v>1</v>
      </c>
      <c r="N187" s="227">
        <v>0</v>
      </c>
      <c r="O187" s="227">
        <v>0</v>
      </c>
      <c r="P187" s="227">
        <v>0</v>
      </c>
      <c r="Q187" s="227">
        <v>0</v>
      </c>
      <c r="R187" s="227">
        <v>0</v>
      </c>
      <c r="S187" s="227">
        <v>0</v>
      </c>
      <c r="T187" s="227">
        <v>0</v>
      </c>
      <c r="U187" s="227">
        <v>0</v>
      </c>
      <c r="V187" s="227">
        <v>0</v>
      </c>
      <c r="W187" s="227">
        <v>0</v>
      </c>
      <c r="X187" s="227">
        <v>0</v>
      </c>
      <c r="Y187" s="227">
        <v>0</v>
      </c>
      <c r="Z187" s="227">
        <v>0</v>
      </c>
      <c r="AA187" s="227">
        <v>0</v>
      </c>
      <c r="AB187" s="227">
        <v>0</v>
      </c>
      <c r="AC187" s="227">
        <v>0</v>
      </c>
      <c r="AD187" s="228">
        <f t="shared" si="10"/>
        <v>1</v>
      </c>
      <c r="AE187" s="229">
        <f t="shared" si="11"/>
        <v>1</v>
      </c>
      <c r="AF187" s="230">
        <f t="shared" si="12"/>
        <v>2</v>
      </c>
      <c r="AG187" s="222" t="s">
        <v>6051</v>
      </c>
      <c r="AH187" s="177">
        <f t="shared" si="13"/>
        <v>3</v>
      </c>
    </row>
    <row r="188" spans="1:34" s="181" customFormat="1" x14ac:dyDescent="0.25">
      <c r="B188" s="225" t="s">
        <v>429</v>
      </c>
      <c r="C188" s="224" t="s">
        <v>430</v>
      </c>
      <c r="D188" s="227">
        <v>34425</v>
      </c>
      <c r="E188" s="227">
        <v>0</v>
      </c>
      <c r="F188" s="227">
        <v>0</v>
      </c>
      <c r="G188" s="227">
        <v>1</v>
      </c>
      <c r="H188" s="227">
        <v>0</v>
      </c>
      <c r="I188" s="227">
        <v>0</v>
      </c>
      <c r="J188" s="227">
        <v>1</v>
      </c>
      <c r="K188" s="227">
        <v>0</v>
      </c>
      <c r="L188" s="227">
        <v>1</v>
      </c>
      <c r="M188" s="227">
        <v>0</v>
      </c>
      <c r="N188" s="227">
        <v>0</v>
      </c>
      <c r="O188" s="227">
        <v>0</v>
      </c>
      <c r="P188" s="227">
        <v>0</v>
      </c>
      <c r="Q188" s="227">
        <v>0</v>
      </c>
      <c r="R188" s="227">
        <v>0</v>
      </c>
      <c r="S188" s="227">
        <v>1</v>
      </c>
      <c r="T188" s="227">
        <v>0</v>
      </c>
      <c r="U188" s="227">
        <v>0</v>
      </c>
      <c r="V188" s="227">
        <v>1</v>
      </c>
      <c r="W188" s="227">
        <v>0</v>
      </c>
      <c r="X188" s="227">
        <v>0</v>
      </c>
      <c r="Y188" s="227">
        <v>1</v>
      </c>
      <c r="Z188" s="227">
        <v>0</v>
      </c>
      <c r="AA188" s="227">
        <v>0</v>
      </c>
      <c r="AB188" s="227">
        <v>0</v>
      </c>
      <c r="AC188" s="227">
        <v>1</v>
      </c>
      <c r="AD188" s="228">
        <f t="shared" si="10"/>
        <v>7</v>
      </c>
      <c r="AE188" s="229">
        <f t="shared" si="11"/>
        <v>1</v>
      </c>
      <c r="AF188" s="230">
        <f t="shared" si="12"/>
        <v>7</v>
      </c>
      <c r="AG188" s="222" t="s">
        <v>6053</v>
      </c>
      <c r="AH188" s="177">
        <f t="shared" si="13"/>
        <v>3.6669999999999998</v>
      </c>
    </row>
    <row r="189" spans="1:34" s="181" customFormat="1" x14ac:dyDescent="0.25">
      <c r="B189" s="225" t="s">
        <v>431</v>
      </c>
      <c r="C189" s="224" t="s">
        <v>432</v>
      </c>
      <c r="D189" s="227">
        <v>34425</v>
      </c>
      <c r="E189" s="227">
        <v>0</v>
      </c>
      <c r="F189" s="227">
        <v>0</v>
      </c>
      <c r="G189" s="227">
        <v>1</v>
      </c>
      <c r="H189" s="227">
        <v>0</v>
      </c>
      <c r="I189" s="227">
        <v>1</v>
      </c>
      <c r="J189" s="227">
        <v>0</v>
      </c>
      <c r="K189" s="227">
        <v>0</v>
      </c>
      <c r="L189" s="227">
        <v>0</v>
      </c>
      <c r="M189" s="227">
        <v>0</v>
      </c>
      <c r="N189" s="227">
        <v>0</v>
      </c>
      <c r="O189" s="227">
        <v>0</v>
      </c>
      <c r="P189" s="227">
        <v>0</v>
      </c>
      <c r="Q189" s="227">
        <v>0</v>
      </c>
      <c r="R189" s="227">
        <v>0</v>
      </c>
      <c r="S189" s="227">
        <v>0</v>
      </c>
      <c r="T189" s="227">
        <v>1</v>
      </c>
      <c r="U189" s="227">
        <v>0</v>
      </c>
      <c r="V189" s="227">
        <v>0</v>
      </c>
      <c r="W189" s="227">
        <v>0</v>
      </c>
      <c r="X189" s="227">
        <v>0</v>
      </c>
      <c r="Y189" s="227">
        <v>0</v>
      </c>
      <c r="Z189" s="227">
        <v>0</v>
      </c>
      <c r="AA189" s="227">
        <v>0</v>
      </c>
      <c r="AB189" s="227">
        <v>0</v>
      </c>
      <c r="AC189" s="227">
        <v>0</v>
      </c>
      <c r="AD189" s="228">
        <f t="shared" si="10"/>
        <v>3</v>
      </c>
      <c r="AE189" s="229">
        <f t="shared" si="11"/>
        <v>1</v>
      </c>
      <c r="AF189" s="230">
        <f t="shared" si="12"/>
        <v>4</v>
      </c>
      <c r="AG189" s="222" t="s">
        <v>6050</v>
      </c>
      <c r="AH189" s="177">
        <f t="shared" si="13"/>
        <v>2</v>
      </c>
    </row>
    <row r="190" spans="1:34" s="181" customFormat="1" x14ac:dyDescent="0.25">
      <c r="B190" s="225" t="s">
        <v>433</v>
      </c>
      <c r="C190" s="224" t="s">
        <v>434</v>
      </c>
      <c r="D190" s="227">
        <v>34425</v>
      </c>
      <c r="E190" s="227">
        <v>1</v>
      </c>
      <c r="F190" s="227">
        <v>0</v>
      </c>
      <c r="G190" s="227">
        <v>0</v>
      </c>
      <c r="H190" s="227">
        <v>0</v>
      </c>
      <c r="I190" s="227">
        <v>0</v>
      </c>
      <c r="J190" s="227">
        <v>0</v>
      </c>
      <c r="K190" s="227">
        <v>0</v>
      </c>
      <c r="L190" s="227">
        <v>0</v>
      </c>
      <c r="M190" s="227">
        <v>0</v>
      </c>
      <c r="N190" s="227">
        <v>0</v>
      </c>
      <c r="O190" s="227">
        <v>0</v>
      </c>
      <c r="P190" s="227">
        <v>0</v>
      </c>
      <c r="Q190" s="227">
        <v>0</v>
      </c>
      <c r="R190" s="227">
        <v>0</v>
      </c>
      <c r="S190" s="227">
        <v>0</v>
      </c>
      <c r="T190" s="227">
        <v>0</v>
      </c>
      <c r="U190" s="227">
        <v>0</v>
      </c>
      <c r="V190" s="227">
        <v>0</v>
      </c>
      <c r="W190" s="227">
        <v>0</v>
      </c>
      <c r="X190" s="227">
        <v>0</v>
      </c>
      <c r="Y190" s="227">
        <v>0</v>
      </c>
      <c r="Z190" s="227">
        <v>0</v>
      </c>
      <c r="AA190" s="227">
        <v>0</v>
      </c>
      <c r="AB190" s="227">
        <v>0</v>
      </c>
      <c r="AC190" s="227">
        <v>0</v>
      </c>
      <c r="AD190" s="228">
        <f t="shared" si="10"/>
        <v>1</v>
      </c>
      <c r="AE190" s="229">
        <f t="shared" si="11"/>
        <v>1</v>
      </c>
      <c r="AF190" s="230">
        <f t="shared" si="12"/>
        <v>1</v>
      </c>
      <c r="AG190" s="222" t="s">
        <v>6048</v>
      </c>
      <c r="AH190" s="177">
        <f t="shared" si="13"/>
        <v>2.3330000000000002</v>
      </c>
    </row>
    <row r="191" spans="1:34" s="181" customFormat="1" x14ac:dyDescent="0.25">
      <c r="B191" s="225" t="s">
        <v>435</v>
      </c>
      <c r="C191" s="224" t="s">
        <v>436</v>
      </c>
      <c r="D191" s="227">
        <v>34425</v>
      </c>
      <c r="E191" s="227">
        <v>0</v>
      </c>
      <c r="F191" s="227">
        <v>0</v>
      </c>
      <c r="G191" s="227">
        <v>0</v>
      </c>
      <c r="H191" s="227">
        <v>0</v>
      </c>
      <c r="I191" s="227">
        <v>0</v>
      </c>
      <c r="J191" s="227">
        <v>0</v>
      </c>
      <c r="K191" s="227">
        <v>0</v>
      </c>
      <c r="L191" s="227">
        <v>0</v>
      </c>
      <c r="M191" s="227">
        <v>0</v>
      </c>
      <c r="N191" s="227">
        <v>0</v>
      </c>
      <c r="O191" s="227">
        <v>0</v>
      </c>
      <c r="P191" s="227">
        <v>0</v>
      </c>
      <c r="Q191" s="227">
        <v>0</v>
      </c>
      <c r="R191" s="227">
        <v>0</v>
      </c>
      <c r="S191" s="227">
        <v>0</v>
      </c>
      <c r="T191" s="227">
        <v>1</v>
      </c>
      <c r="U191" s="227">
        <v>0</v>
      </c>
      <c r="V191" s="227">
        <v>0</v>
      </c>
      <c r="W191" s="227">
        <v>0</v>
      </c>
      <c r="X191" s="227">
        <v>0</v>
      </c>
      <c r="Y191" s="227">
        <v>0</v>
      </c>
      <c r="Z191" s="227">
        <v>0</v>
      </c>
      <c r="AA191" s="227">
        <v>0</v>
      </c>
      <c r="AB191" s="227">
        <v>0</v>
      </c>
      <c r="AC191" s="227">
        <v>0</v>
      </c>
      <c r="AD191" s="228">
        <f t="shared" si="10"/>
        <v>1</v>
      </c>
      <c r="AE191" s="229">
        <f t="shared" si="11"/>
        <v>1</v>
      </c>
      <c r="AF191" s="230">
        <f t="shared" si="12"/>
        <v>2</v>
      </c>
      <c r="AG191" s="222" t="s">
        <v>6051</v>
      </c>
      <c r="AH191" s="177">
        <f t="shared" si="13"/>
        <v>3</v>
      </c>
    </row>
    <row r="192" spans="1:34" s="181" customFormat="1" x14ac:dyDescent="0.25">
      <c r="A192" s="231" t="s">
        <v>5136</v>
      </c>
      <c r="B192" s="232" t="s">
        <v>5183</v>
      </c>
      <c r="C192" s="232" t="s">
        <v>5184</v>
      </c>
      <c r="D192" s="233">
        <v>34425</v>
      </c>
      <c r="E192" s="227">
        <v>0</v>
      </c>
      <c r="F192" s="227">
        <v>0</v>
      </c>
      <c r="G192" s="227">
        <v>0</v>
      </c>
      <c r="H192" s="227">
        <v>0</v>
      </c>
      <c r="I192" s="227">
        <v>1</v>
      </c>
      <c r="J192" s="227">
        <v>0</v>
      </c>
      <c r="K192" s="227">
        <v>1</v>
      </c>
      <c r="L192" s="227">
        <v>0</v>
      </c>
      <c r="M192" s="227">
        <v>0</v>
      </c>
      <c r="N192" s="227">
        <v>0</v>
      </c>
      <c r="O192" s="227">
        <v>0</v>
      </c>
      <c r="P192" s="227">
        <v>0</v>
      </c>
      <c r="Q192" s="227">
        <v>0</v>
      </c>
      <c r="R192" s="227">
        <v>0</v>
      </c>
      <c r="S192" s="227">
        <v>0</v>
      </c>
      <c r="T192" s="227">
        <v>0</v>
      </c>
      <c r="U192" s="227">
        <v>0</v>
      </c>
      <c r="V192" s="227">
        <v>0</v>
      </c>
      <c r="W192" s="227">
        <v>0</v>
      </c>
      <c r="X192" s="227">
        <v>0</v>
      </c>
      <c r="Y192" s="227">
        <v>0</v>
      </c>
      <c r="Z192" s="227">
        <v>0</v>
      </c>
      <c r="AA192" s="227">
        <v>0</v>
      </c>
      <c r="AB192" s="227">
        <v>0</v>
      </c>
      <c r="AC192" s="227">
        <v>0</v>
      </c>
      <c r="AD192" s="228">
        <f t="shared" si="10"/>
        <v>2</v>
      </c>
      <c r="AE192" s="229">
        <f t="shared" si="11"/>
        <v>1</v>
      </c>
      <c r="AF192" s="230">
        <f t="shared" si="12"/>
        <v>2</v>
      </c>
      <c r="AG192" s="222" t="s">
        <v>5136</v>
      </c>
      <c r="AH192" s="177">
        <f t="shared" si="13"/>
        <v>4</v>
      </c>
    </row>
    <row r="193" spans="1:34" s="181" customFormat="1" x14ac:dyDescent="0.25">
      <c r="B193" s="225" t="s">
        <v>437</v>
      </c>
      <c r="C193" s="224" t="s">
        <v>438</v>
      </c>
      <c r="D193" s="227">
        <v>34425</v>
      </c>
      <c r="E193" s="227">
        <v>0</v>
      </c>
      <c r="F193" s="227">
        <v>0</v>
      </c>
      <c r="G193" s="227">
        <v>0</v>
      </c>
      <c r="H193" s="227">
        <v>0</v>
      </c>
      <c r="I193" s="227">
        <v>0</v>
      </c>
      <c r="J193" s="227">
        <v>0</v>
      </c>
      <c r="K193" s="227">
        <v>0</v>
      </c>
      <c r="L193" s="227">
        <v>0</v>
      </c>
      <c r="M193" s="227">
        <v>0</v>
      </c>
      <c r="N193" s="227">
        <v>0</v>
      </c>
      <c r="O193" s="227">
        <v>0</v>
      </c>
      <c r="P193" s="227">
        <v>0</v>
      </c>
      <c r="Q193" s="227">
        <v>0</v>
      </c>
      <c r="R193" s="227">
        <v>0</v>
      </c>
      <c r="S193" s="227">
        <v>0</v>
      </c>
      <c r="T193" s="227">
        <v>0</v>
      </c>
      <c r="U193" s="227">
        <v>0</v>
      </c>
      <c r="V193" s="227">
        <v>0</v>
      </c>
      <c r="W193" s="227">
        <v>0</v>
      </c>
      <c r="X193" s="227">
        <v>0</v>
      </c>
      <c r="Y193" s="227">
        <v>0</v>
      </c>
      <c r="Z193" s="227">
        <v>0</v>
      </c>
      <c r="AA193" s="227">
        <v>0</v>
      </c>
      <c r="AB193" s="227">
        <v>0</v>
      </c>
      <c r="AC193" s="227">
        <v>0</v>
      </c>
      <c r="AD193" s="228">
        <f t="shared" si="10"/>
        <v>0</v>
      </c>
      <c r="AE193" s="229">
        <f t="shared" si="11"/>
        <v>0</v>
      </c>
      <c r="AF193" s="230">
        <f t="shared" si="12"/>
        <v>0</v>
      </c>
      <c r="AG193" s="222" t="s">
        <v>6054</v>
      </c>
      <c r="AH193" s="177">
        <f t="shared" si="13"/>
        <v>2.6669999999999998</v>
      </c>
    </row>
    <row r="194" spans="1:34" s="181" customFormat="1" x14ac:dyDescent="0.25">
      <c r="B194" s="225" t="s">
        <v>439</v>
      </c>
      <c r="C194" s="224" t="s">
        <v>440</v>
      </c>
      <c r="D194" s="227">
        <v>34425</v>
      </c>
      <c r="E194" s="227">
        <v>0</v>
      </c>
      <c r="F194" s="227">
        <v>0</v>
      </c>
      <c r="G194" s="227">
        <v>0</v>
      </c>
      <c r="H194" s="227">
        <v>0</v>
      </c>
      <c r="I194" s="227">
        <v>0</v>
      </c>
      <c r="J194" s="227">
        <v>0</v>
      </c>
      <c r="K194" s="227">
        <v>0</v>
      </c>
      <c r="L194" s="227">
        <v>0</v>
      </c>
      <c r="M194" s="227">
        <v>0</v>
      </c>
      <c r="N194" s="227">
        <v>0</v>
      </c>
      <c r="O194" s="227">
        <v>0</v>
      </c>
      <c r="P194" s="227">
        <v>0</v>
      </c>
      <c r="Q194" s="227">
        <v>0</v>
      </c>
      <c r="R194" s="227">
        <v>0</v>
      </c>
      <c r="S194" s="227">
        <v>0</v>
      </c>
      <c r="T194" s="227">
        <v>0</v>
      </c>
      <c r="U194" s="227">
        <v>0</v>
      </c>
      <c r="V194" s="227">
        <v>0</v>
      </c>
      <c r="W194" s="227">
        <v>0</v>
      </c>
      <c r="X194" s="227">
        <v>0</v>
      </c>
      <c r="Y194" s="227">
        <v>0</v>
      </c>
      <c r="Z194" s="227">
        <v>0</v>
      </c>
      <c r="AA194" s="227">
        <v>0</v>
      </c>
      <c r="AB194" s="227">
        <v>0</v>
      </c>
      <c r="AC194" s="227">
        <v>0</v>
      </c>
      <c r="AD194" s="228">
        <f t="shared" si="10"/>
        <v>0</v>
      </c>
      <c r="AE194" s="229">
        <f t="shared" si="11"/>
        <v>0</v>
      </c>
      <c r="AF194" s="230">
        <f t="shared" si="12"/>
        <v>0</v>
      </c>
      <c r="AG194" s="222" t="s">
        <v>6054</v>
      </c>
      <c r="AH194" s="177">
        <f t="shared" si="13"/>
        <v>2.6669999999999998</v>
      </c>
    </row>
    <row r="195" spans="1:34" s="181" customFormat="1" x14ac:dyDescent="0.25">
      <c r="B195" s="225" t="s">
        <v>441</v>
      </c>
      <c r="C195" s="224" t="s">
        <v>442</v>
      </c>
      <c r="D195" s="227">
        <v>34425</v>
      </c>
      <c r="E195" s="227">
        <v>0</v>
      </c>
      <c r="F195" s="227">
        <v>0</v>
      </c>
      <c r="G195" s="227">
        <v>0</v>
      </c>
      <c r="H195" s="227">
        <v>0</v>
      </c>
      <c r="I195" s="227">
        <v>0</v>
      </c>
      <c r="J195" s="227">
        <v>0</v>
      </c>
      <c r="K195" s="227">
        <v>0</v>
      </c>
      <c r="L195" s="227">
        <v>0</v>
      </c>
      <c r="M195" s="227">
        <v>0</v>
      </c>
      <c r="N195" s="227">
        <v>0</v>
      </c>
      <c r="O195" s="227">
        <v>0</v>
      </c>
      <c r="P195" s="227">
        <v>0</v>
      </c>
      <c r="Q195" s="227">
        <v>0</v>
      </c>
      <c r="R195" s="227">
        <v>0</v>
      </c>
      <c r="S195" s="227">
        <v>0</v>
      </c>
      <c r="T195" s="227">
        <v>0</v>
      </c>
      <c r="U195" s="227">
        <v>0</v>
      </c>
      <c r="V195" s="227">
        <v>0</v>
      </c>
      <c r="W195" s="227">
        <v>0</v>
      </c>
      <c r="X195" s="227">
        <v>0</v>
      </c>
      <c r="Y195" s="227">
        <v>0</v>
      </c>
      <c r="Z195" s="227">
        <v>0</v>
      </c>
      <c r="AA195" s="227">
        <v>0</v>
      </c>
      <c r="AB195" s="227">
        <v>0</v>
      </c>
      <c r="AC195" s="227">
        <v>0</v>
      </c>
      <c r="AD195" s="228">
        <f t="shared" si="10"/>
        <v>0</v>
      </c>
      <c r="AE195" s="229">
        <f t="shared" si="11"/>
        <v>0</v>
      </c>
      <c r="AF195" s="230">
        <f t="shared" si="12"/>
        <v>0</v>
      </c>
      <c r="AG195" s="222" t="s">
        <v>6051</v>
      </c>
      <c r="AH195" s="177">
        <f t="shared" si="13"/>
        <v>3</v>
      </c>
    </row>
    <row r="196" spans="1:34" s="181" customFormat="1" x14ac:dyDescent="0.25">
      <c r="B196" s="225" t="s">
        <v>443</v>
      </c>
      <c r="C196" s="224" t="s">
        <v>444</v>
      </c>
      <c r="D196" s="227">
        <v>34425</v>
      </c>
      <c r="E196" s="227">
        <v>0</v>
      </c>
      <c r="F196" s="227">
        <v>0</v>
      </c>
      <c r="G196" s="227">
        <v>0</v>
      </c>
      <c r="H196" s="227">
        <v>0</v>
      </c>
      <c r="I196" s="227">
        <v>0</v>
      </c>
      <c r="J196" s="227">
        <v>0</v>
      </c>
      <c r="K196" s="227">
        <v>0</v>
      </c>
      <c r="L196" s="227">
        <v>0</v>
      </c>
      <c r="M196" s="227">
        <v>1</v>
      </c>
      <c r="N196" s="227">
        <v>0</v>
      </c>
      <c r="O196" s="227">
        <v>0</v>
      </c>
      <c r="P196" s="227">
        <v>0</v>
      </c>
      <c r="Q196" s="227">
        <v>0</v>
      </c>
      <c r="R196" s="227">
        <v>0</v>
      </c>
      <c r="S196" s="227">
        <v>0</v>
      </c>
      <c r="T196" s="227">
        <v>0</v>
      </c>
      <c r="U196" s="227">
        <v>0</v>
      </c>
      <c r="V196" s="227">
        <v>1</v>
      </c>
      <c r="W196" s="227">
        <v>0</v>
      </c>
      <c r="X196" s="227">
        <v>0</v>
      </c>
      <c r="Y196" s="227">
        <v>0</v>
      </c>
      <c r="Z196" s="227">
        <v>0</v>
      </c>
      <c r="AA196" s="227">
        <v>0</v>
      </c>
      <c r="AB196" s="227">
        <v>0</v>
      </c>
      <c r="AC196" s="227">
        <v>1</v>
      </c>
      <c r="AD196" s="228">
        <f t="shared" si="10"/>
        <v>3</v>
      </c>
      <c r="AE196" s="229">
        <f t="shared" si="11"/>
        <v>1</v>
      </c>
      <c r="AF196" s="230">
        <f t="shared" si="12"/>
        <v>4</v>
      </c>
      <c r="AG196" s="222" t="s">
        <v>5136</v>
      </c>
      <c r="AH196" s="177">
        <f t="shared" si="13"/>
        <v>4</v>
      </c>
    </row>
    <row r="197" spans="1:34" s="181" customFormat="1" x14ac:dyDescent="0.25">
      <c r="B197" s="225" t="s">
        <v>445</v>
      </c>
      <c r="C197" s="224" t="s">
        <v>446</v>
      </c>
      <c r="D197" s="227">
        <v>34425</v>
      </c>
      <c r="E197" s="227">
        <v>0</v>
      </c>
      <c r="F197" s="227">
        <v>0</v>
      </c>
      <c r="G197" s="227">
        <v>0</v>
      </c>
      <c r="H197" s="227">
        <v>0</v>
      </c>
      <c r="I197" s="227">
        <v>0</v>
      </c>
      <c r="J197" s="227">
        <v>0</v>
      </c>
      <c r="K197" s="227">
        <v>0</v>
      </c>
      <c r="L197" s="227">
        <v>0</v>
      </c>
      <c r="M197" s="227">
        <v>1</v>
      </c>
      <c r="N197" s="227">
        <v>0</v>
      </c>
      <c r="O197" s="227">
        <v>0</v>
      </c>
      <c r="P197" s="227">
        <v>0</v>
      </c>
      <c r="Q197" s="227">
        <v>0</v>
      </c>
      <c r="R197" s="227">
        <v>0</v>
      </c>
      <c r="S197" s="227">
        <v>0</v>
      </c>
      <c r="T197" s="227">
        <v>0</v>
      </c>
      <c r="U197" s="227">
        <v>0</v>
      </c>
      <c r="V197" s="227">
        <v>0</v>
      </c>
      <c r="W197" s="227">
        <v>0</v>
      </c>
      <c r="X197" s="227">
        <v>0</v>
      </c>
      <c r="Y197" s="227">
        <v>0</v>
      </c>
      <c r="Z197" s="227">
        <v>0</v>
      </c>
      <c r="AA197" s="227">
        <v>0</v>
      </c>
      <c r="AB197" s="227">
        <v>1</v>
      </c>
      <c r="AC197" s="227">
        <v>0</v>
      </c>
      <c r="AD197" s="228">
        <f t="shared" si="10"/>
        <v>2</v>
      </c>
      <c r="AE197" s="229">
        <f t="shared" si="11"/>
        <v>1</v>
      </c>
      <c r="AF197" s="230">
        <f t="shared" si="12"/>
        <v>3</v>
      </c>
      <c r="AG197" s="222" t="s">
        <v>6053</v>
      </c>
      <c r="AH197" s="177">
        <f t="shared" si="13"/>
        <v>3.6669999999999998</v>
      </c>
    </row>
    <row r="198" spans="1:34" s="181" customFormat="1" x14ac:dyDescent="0.25">
      <c r="A198" s="231" t="s">
        <v>5136</v>
      </c>
      <c r="B198" s="232" t="s">
        <v>5185</v>
      </c>
      <c r="C198" s="232" t="s">
        <v>5186</v>
      </c>
      <c r="D198" s="233">
        <v>34425</v>
      </c>
      <c r="E198" s="227">
        <v>0</v>
      </c>
      <c r="F198" s="227">
        <v>0</v>
      </c>
      <c r="G198" s="227">
        <v>0</v>
      </c>
      <c r="H198" s="227">
        <v>0</v>
      </c>
      <c r="I198" s="227">
        <v>0</v>
      </c>
      <c r="J198" s="227">
        <v>0</v>
      </c>
      <c r="K198" s="227">
        <v>0</v>
      </c>
      <c r="L198" s="227">
        <v>0</v>
      </c>
      <c r="M198" s="227">
        <v>0</v>
      </c>
      <c r="N198" s="227">
        <v>0</v>
      </c>
      <c r="O198" s="227">
        <v>0</v>
      </c>
      <c r="P198" s="227">
        <v>0</v>
      </c>
      <c r="Q198" s="227">
        <v>0</v>
      </c>
      <c r="R198" s="227">
        <v>0</v>
      </c>
      <c r="S198" s="227">
        <v>0</v>
      </c>
      <c r="T198" s="227">
        <v>0</v>
      </c>
      <c r="U198" s="227">
        <v>0</v>
      </c>
      <c r="V198" s="227">
        <v>1</v>
      </c>
      <c r="W198" s="227">
        <v>0</v>
      </c>
      <c r="X198" s="227">
        <v>0</v>
      </c>
      <c r="Y198" s="227">
        <v>0</v>
      </c>
      <c r="Z198" s="227">
        <v>0</v>
      </c>
      <c r="AA198" s="227">
        <v>0</v>
      </c>
      <c r="AB198" s="227">
        <v>0</v>
      </c>
      <c r="AC198" s="227">
        <v>0</v>
      </c>
      <c r="AD198" s="228">
        <f t="shared" si="10"/>
        <v>1</v>
      </c>
      <c r="AE198" s="229">
        <f t="shared" si="11"/>
        <v>1</v>
      </c>
      <c r="AF198" s="230">
        <f t="shared" si="12"/>
        <v>1</v>
      </c>
      <c r="AG198" s="222" t="s">
        <v>5136</v>
      </c>
      <c r="AH198" s="177">
        <f t="shared" si="13"/>
        <v>4</v>
      </c>
    </row>
    <row r="199" spans="1:34" s="181" customFormat="1" x14ac:dyDescent="0.25">
      <c r="B199" s="225" t="s">
        <v>447</v>
      </c>
      <c r="C199" s="224" t="s">
        <v>448</v>
      </c>
      <c r="D199" s="227">
        <v>34425</v>
      </c>
      <c r="E199" s="227">
        <v>0</v>
      </c>
      <c r="F199" s="227">
        <v>0</v>
      </c>
      <c r="G199" s="227">
        <v>0</v>
      </c>
      <c r="H199" s="227">
        <v>0</v>
      </c>
      <c r="I199" s="227">
        <v>1</v>
      </c>
      <c r="J199" s="227">
        <v>0</v>
      </c>
      <c r="K199" s="227">
        <v>0</v>
      </c>
      <c r="L199" s="227">
        <v>0</v>
      </c>
      <c r="M199" s="227">
        <v>1</v>
      </c>
      <c r="N199" s="227">
        <v>0</v>
      </c>
      <c r="O199" s="227">
        <v>0</v>
      </c>
      <c r="P199" s="227">
        <v>0</v>
      </c>
      <c r="Q199" s="227">
        <v>0</v>
      </c>
      <c r="R199" s="227">
        <v>1</v>
      </c>
      <c r="S199" s="227">
        <v>0</v>
      </c>
      <c r="T199" s="227">
        <v>0</v>
      </c>
      <c r="U199" s="227">
        <v>0</v>
      </c>
      <c r="V199" s="227">
        <v>0</v>
      </c>
      <c r="W199" s="227">
        <v>0</v>
      </c>
      <c r="X199" s="227">
        <v>0</v>
      </c>
      <c r="Y199" s="227">
        <v>0</v>
      </c>
      <c r="Z199" s="227">
        <v>0</v>
      </c>
      <c r="AA199" s="227">
        <v>0</v>
      </c>
      <c r="AB199" s="227">
        <v>1</v>
      </c>
      <c r="AC199" s="227">
        <v>0</v>
      </c>
      <c r="AD199" s="228">
        <f t="shared" si="10"/>
        <v>4</v>
      </c>
      <c r="AE199" s="229">
        <f t="shared" si="11"/>
        <v>1</v>
      </c>
      <c r="AF199" s="230">
        <f t="shared" si="12"/>
        <v>5</v>
      </c>
      <c r="AG199" s="222" t="s">
        <v>5136</v>
      </c>
      <c r="AH199" s="177">
        <f t="shared" si="13"/>
        <v>4</v>
      </c>
    </row>
    <row r="200" spans="1:34" s="181" customFormat="1" x14ac:dyDescent="0.25">
      <c r="B200" s="225" t="s">
        <v>449</v>
      </c>
      <c r="C200" s="224" t="s">
        <v>450</v>
      </c>
      <c r="D200" s="227">
        <v>34425</v>
      </c>
      <c r="E200" s="227">
        <v>0</v>
      </c>
      <c r="F200" s="227">
        <v>0</v>
      </c>
      <c r="G200" s="227">
        <v>0</v>
      </c>
      <c r="H200" s="227">
        <v>0</v>
      </c>
      <c r="I200" s="227">
        <v>0</v>
      </c>
      <c r="J200" s="227">
        <v>0</v>
      </c>
      <c r="K200" s="227">
        <v>0</v>
      </c>
      <c r="L200" s="227">
        <v>1</v>
      </c>
      <c r="M200" s="227">
        <v>0</v>
      </c>
      <c r="N200" s="227">
        <v>0</v>
      </c>
      <c r="O200" s="227">
        <v>0</v>
      </c>
      <c r="P200" s="227">
        <v>0</v>
      </c>
      <c r="Q200" s="227">
        <v>0</v>
      </c>
      <c r="R200" s="227">
        <v>0</v>
      </c>
      <c r="S200" s="227">
        <v>0</v>
      </c>
      <c r="T200" s="227">
        <v>0</v>
      </c>
      <c r="U200" s="227">
        <v>0</v>
      </c>
      <c r="V200" s="227">
        <v>0</v>
      </c>
      <c r="W200" s="227">
        <v>0</v>
      </c>
      <c r="X200" s="227">
        <v>0</v>
      </c>
      <c r="Y200" s="227">
        <v>0</v>
      </c>
      <c r="Z200" s="227">
        <v>0</v>
      </c>
      <c r="AA200" s="227">
        <v>0</v>
      </c>
      <c r="AB200" s="227">
        <v>0</v>
      </c>
      <c r="AC200" s="227">
        <v>0</v>
      </c>
      <c r="AD200" s="228">
        <f t="shared" si="10"/>
        <v>1</v>
      </c>
      <c r="AE200" s="229">
        <f t="shared" si="11"/>
        <v>1</v>
      </c>
      <c r="AF200" s="230">
        <f t="shared" si="12"/>
        <v>1</v>
      </c>
      <c r="AG200" s="222" t="s">
        <v>5136</v>
      </c>
      <c r="AH200" s="177">
        <f t="shared" si="13"/>
        <v>4</v>
      </c>
    </row>
    <row r="201" spans="1:34" s="181" customFormat="1" x14ac:dyDescent="0.25">
      <c r="A201" s="231" t="s">
        <v>5136</v>
      </c>
      <c r="B201" s="232" t="s">
        <v>5187</v>
      </c>
      <c r="C201" s="232" t="s">
        <v>5188</v>
      </c>
      <c r="D201" s="233">
        <v>34425</v>
      </c>
      <c r="E201" s="227">
        <v>1</v>
      </c>
      <c r="F201" s="227">
        <v>0</v>
      </c>
      <c r="G201" s="227">
        <v>0</v>
      </c>
      <c r="H201" s="227">
        <v>0</v>
      </c>
      <c r="I201" s="227">
        <v>0</v>
      </c>
      <c r="J201" s="227">
        <v>0</v>
      </c>
      <c r="K201" s="227">
        <v>0</v>
      </c>
      <c r="L201" s="227">
        <v>0</v>
      </c>
      <c r="M201" s="227">
        <v>0</v>
      </c>
      <c r="N201" s="227">
        <v>0</v>
      </c>
      <c r="O201" s="227">
        <v>0</v>
      </c>
      <c r="P201" s="227">
        <v>0</v>
      </c>
      <c r="Q201" s="227">
        <v>0</v>
      </c>
      <c r="R201" s="227">
        <v>0</v>
      </c>
      <c r="S201" s="227">
        <v>0</v>
      </c>
      <c r="T201" s="227">
        <v>0</v>
      </c>
      <c r="U201" s="227">
        <v>0</v>
      </c>
      <c r="V201" s="227">
        <v>0</v>
      </c>
      <c r="W201" s="227">
        <v>0</v>
      </c>
      <c r="X201" s="227">
        <v>0</v>
      </c>
      <c r="Y201" s="227">
        <v>0</v>
      </c>
      <c r="Z201" s="227">
        <v>0</v>
      </c>
      <c r="AA201" s="227">
        <v>0</v>
      </c>
      <c r="AB201" s="227">
        <v>0</v>
      </c>
      <c r="AC201" s="227">
        <v>0</v>
      </c>
      <c r="AD201" s="228">
        <f t="shared" si="10"/>
        <v>1</v>
      </c>
      <c r="AE201" s="229">
        <f t="shared" si="11"/>
        <v>1</v>
      </c>
      <c r="AF201" s="230">
        <f t="shared" si="12"/>
        <v>1</v>
      </c>
      <c r="AG201" s="222" t="s">
        <v>6049</v>
      </c>
      <c r="AH201" s="177">
        <f t="shared" si="13"/>
        <v>3.3330000000000002</v>
      </c>
    </row>
    <row r="202" spans="1:34" s="181" customFormat="1" x14ac:dyDescent="0.25">
      <c r="B202" s="225" t="s">
        <v>451</v>
      </c>
      <c r="C202" s="224" t="s">
        <v>452</v>
      </c>
      <c r="D202" s="227">
        <v>34425</v>
      </c>
      <c r="E202" s="227">
        <v>0</v>
      </c>
      <c r="F202" s="227">
        <v>0</v>
      </c>
      <c r="G202" s="227">
        <v>0</v>
      </c>
      <c r="H202" s="227">
        <v>0</v>
      </c>
      <c r="I202" s="227">
        <v>0</v>
      </c>
      <c r="J202" s="227">
        <v>0</v>
      </c>
      <c r="K202" s="227">
        <v>0</v>
      </c>
      <c r="L202" s="227">
        <v>0</v>
      </c>
      <c r="M202" s="227">
        <v>0</v>
      </c>
      <c r="N202" s="227">
        <v>0</v>
      </c>
      <c r="O202" s="227">
        <v>0</v>
      </c>
      <c r="P202" s="227">
        <v>0</v>
      </c>
      <c r="Q202" s="227">
        <v>0</v>
      </c>
      <c r="R202" s="227">
        <v>0</v>
      </c>
      <c r="S202" s="227">
        <v>0</v>
      </c>
      <c r="T202" s="227">
        <v>0</v>
      </c>
      <c r="U202" s="227">
        <v>0</v>
      </c>
      <c r="V202" s="227">
        <v>0</v>
      </c>
      <c r="W202" s="227">
        <v>0</v>
      </c>
      <c r="X202" s="227">
        <v>0</v>
      </c>
      <c r="Y202" s="227">
        <v>0</v>
      </c>
      <c r="Z202" s="227">
        <v>0</v>
      </c>
      <c r="AA202" s="227">
        <v>0</v>
      </c>
      <c r="AB202" s="227">
        <v>0</v>
      </c>
      <c r="AC202" s="227">
        <v>0</v>
      </c>
      <c r="AD202" s="228">
        <f t="shared" si="10"/>
        <v>0</v>
      </c>
      <c r="AE202" s="229">
        <f t="shared" si="11"/>
        <v>0</v>
      </c>
      <c r="AF202" s="230">
        <f t="shared" si="12"/>
        <v>0</v>
      </c>
      <c r="AG202" s="222" t="s">
        <v>6048</v>
      </c>
      <c r="AH202" s="177">
        <f t="shared" si="13"/>
        <v>2.3330000000000002</v>
      </c>
    </row>
    <row r="203" spans="1:34" s="181" customFormat="1" x14ac:dyDescent="0.25">
      <c r="B203" s="225" t="s">
        <v>453</v>
      </c>
      <c r="C203" s="224" t="s">
        <v>454</v>
      </c>
      <c r="D203" s="227">
        <v>34425</v>
      </c>
      <c r="E203" s="227">
        <v>1</v>
      </c>
      <c r="F203" s="227">
        <v>0</v>
      </c>
      <c r="G203" s="227">
        <v>1</v>
      </c>
      <c r="H203" s="227">
        <v>0</v>
      </c>
      <c r="I203" s="227">
        <v>1</v>
      </c>
      <c r="J203" s="227">
        <v>0</v>
      </c>
      <c r="K203" s="227">
        <v>1</v>
      </c>
      <c r="L203" s="227">
        <v>0</v>
      </c>
      <c r="M203" s="227">
        <v>1</v>
      </c>
      <c r="N203" s="227">
        <v>0</v>
      </c>
      <c r="O203" s="227">
        <v>0</v>
      </c>
      <c r="P203" s="227">
        <v>1</v>
      </c>
      <c r="Q203" s="227">
        <v>0</v>
      </c>
      <c r="R203" s="227">
        <v>0</v>
      </c>
      <c r="S203" s="227">
        <v>0</v>
      </c>
      <c r="T203" s="227">
        <v>0</v>
      </c>
      <c r="U203" s="227">
        <v>0</v>
      </c>
      <c r="V203" s="227">
        <v>0</v>
      </c>
      <c r="W203" s="227">
        <v>1</v>
      </c>
      <c r="X203" s="227">
        <v>1</v>
      </c>
      <c r="Y203" s="227">
        <v>0</v>
      </c>
      <c r="Z203" s="227">
        <v>0</v>
      </c>
      <c r="AA203" s="227">
        <v>0</v>
      </c>
      <c r="AB203" s="227">
        <v>1</v>
      </c>
      <c r="AC203" s="227">
        <v>0</v>
      </c>
      <c r="AD203" s="228">
        <f t="shared" si="10"/>
        <v>9</v>
      </c>
      <c r="AE203" s="229">
        <f t="shared" si="11"/>
        <v>1</v>
      </c>
      <c r="AF203" s="230">
        <f t="shared" si="12"/>
        <v>10</v>
      </c>
      <c r="AG203" s="222" t="s">
        <v>6051</v>
      </c>
      <c r="AH203" s="177">
        <f t="shared" si="13"/>
        <v>3</v>
      </c>
    </row>
    <row r="204" spans="1:34" s="181" customFormat="1" x14ac:dyDescent="0.25">
      <c r="B204" s="225" t="s">
        <v>455</v>
      </c>
      <c r="C204" s="224" t="s">
        <v>456</v>
      </c>
      <c r="D204" s="227">
        <v>34425</v>
      </c>
      <c r="E204" s="227">
        <v>1</v>
      </c>
      <c r="F204" s="227">
        <v>0</v>
      </c>
      <c r="G204" s="227">
        <v>0</v>
      </c>
      <c r="H204" s="227">
        <v>0</v>
      </c>
      <c r="I204" s="227">
        <v>1</v>
      </c>
      <c r="J204" s="227">
        <v>0</v>
      </c>
      <c r="K204" s="227">
        <v>0</v>
      </c>
      <c r="L204" s="227">
        <v>0</v>
      </c>
      <c r="M204" s="227">
        <v>1</v>
      </c>
      <c r="N204" s="227">
        <v>0</v>
      </c>
      <c r="O204" s="227">
        <v>0</v>
      </c>
      <c r="P204" s="227">
        <v>0</v>
      </c>
      <c r="Q204" s="227">
        <v>0</v>
      </c>
      <c r="R204" s="227">
        <v>0</v>
      </c>
      <c r="S204" s="227">
        <v>0</v>
      </c>
      <c r="T204" s="227">
        <v>0</v>
      </c>
      <c r="U204" s="227">
        <v>0</v>
      </c>
      <c r="V204" s="227">
        <v>0</v>
      </c>
      <c r="W204" s="227">
        <v>0</v>
      </c>
      <c r="X204" s="227">
        <v>0</v>
      </c>
      <c r="Y204" s="227">
        <v>0</v>
      </c>
      <c r="Z204" s="227">
        <v>0</v>
      </c>
      <c r="AA204" s="227">
        <v>0</v>
      </c>
      <c r="AB204" s="227">
        <v>0</v>
      </c>
      <c r="AC204" s="227">
        <v>0</v>
      </c>
      <c r="AD204" s="228">
        <f t="shared" si="10"/>
        <v>3</v>
      </c>
      <c r="AE204" s="229">
        <f t="shared" si="11"/>
        <v>1</v>
      </c>
      <c r="AF204" s="230">
        <f t="shared" si="12"/>
        <v>4</v>
      </c>
      <c r="AG204" s="222" t="s">
        <v>6051</v>
      </c>
      <c r="AH204" s="177">
        <f t="shared" si="13"/>
        <v>3</v>
      </c>
    </row>
    <row r="205" spans="1:34" s="181" customFormat="1" x14ac:dyDescent="0.25">
      <c r="A205" s="231" t="s">
        <v>5136</v>
      </c>
      <c r="B205" s="232" t="s">
        <v>5189</v>
      </c>
      <c r="C205" s="232" t="s">
        <v>5190</v>
      </c>
      <c r="D205" s="233">
        <v>34425</v>
      </c>
      <c r="E205" s="227">
        <v>0</v>
      </c>
      <c r="F205" s="227">
        <v>0</v>
      </c>
      <c r="G205" s="227">
        <v>0</v>
      </c>
      <c r="H205" s="227">
        <v>0</v>
      </c>
      <c r="I205" s="227">
        <v>0</v>
      </c>
      <c r="J205" s="227">
        <v>0</v>
      </c>
      <c r="K205" s="227">
        <v>1</v>
      </c>
      <c r="L205" s="227">
        <v>0</v>
      </c>
      <c r="M205" s="227">
        <v>0</v>
      </c>
      <c r="N205" s="227">
        <v>0</v>
      </c>
      <c r="O205" s="227">
        <v>0</v>
      </c>
      <c r="P205" s="227">
        <v>0</v>
      </c>
      <c r="Q205" s="227">
        <v>1</v>
      </c>
      <c r="R205" s="227">
        <v>0</v>
      </c>
      <c r="S205" s="227">
        <v>1</v>
      </c>
      <c r="T205" s="227">
        <v>1</v>
      </c>
      <c r="U205" s="227">
        <v>0</v>
      </c>
      <c r="V205" s="227">
        <v>0</v>
      </c>
      <c r="W205" s="227">
        <v>0</v>
      </c>
      <c r="X205" s="227">
        <v>0</v>
      </c>
      <c r="Y205" s="227">
        <v>1</v>
      </c>
      <c r="Z205" s="227">
        <v>0</v>
      </c>
      <c r="AA205" s="227">
        <v>0</v>
      </c>
      <c r="AB205" s="227">
        <v>0</v>
      </c>
      <c r="AC205" s="227">
        <v>1</v>
      </c>
      <c r="AD205" s="228">
        <f t="shared" si="10"/>
        <v>6</v>
      </c>
      <c r="AE205" s="229">
        <f t="shared" si="11"/>
        <v>1</v>
      </c>
      <c r="AF205" s="230">
        <f t="shared" si="12"/>
        <v>7</v>
      </c>
      <c r="AG205" s="222" t="s">
        <v>6049</v>
      </c>
      <c r="AH205" s="177">
        <f t="shared" si="13"/>
        <v>3.3330000000000002</v>
      </c>
    </row>
    <row r="206" spans="1:34" s="181" customFormat="1" x14ac:dyDescent="0.25">
      <c r="A206" s="231" t="s">
        <v>5136</v>
      </c>
      <c r="B206" s="232" t="s">
        <v>5191</v>
      </c>
      <c r="C206" s="232" t="s">
        <v>5192</v>
      </c>
      <c r="D206" s="233">
        <v>34425</v>
      </c>
      <c r="E206" s="227">
        <v>0</v>
      </c>
      <c r="F206" s="227">
        <v>0</v>
      </c>
      <c r="G206" s="227">
        <v>0</v>
      </c>
      <c r="H206" s="227">
        <v>0</v>
      </c>
      <c r="I206" s="227">
        <v>0</v>
      </c>
      <c r="J206" s="227">
        <v>0</v>
      </c>
      <c r="K206" s="227">
        <v>0</v>
      </c>
      <c r="L206" s="227">
        <v>0</v>
      </c>
      <c r="M206" s="227">
        <v>0</v>
      </c>
      <c r="N206" s="227">
        <v>0</v>
      </c>
      <c r="O206" s="227">
        <v>0</v>
      </c>
      <c r="P206" s="227">
        <v>0</v>
      </c>
      <c r="Q206" s="227">
        <v>0</v>
      </c>
      <c r="R206" s="227">
        <v>0</v>
      </c>
      <c r="S206" s="227">
        <v>0</v>
      </c>
      <c r="T206" s="227">
        <v>0</v>
      </c>
      <c r="U206" s="227">
        <v>0</v>
      </c>
      <c r="V206" s="227">
        <v>0</v>
      </c>
      <c r="W206" s="227">
        <v>0</v>
      </c>
      <c r="X206" s="227">
        <v>0</v>
      </c>
      <c r="Y206" s="227">
        <v>0</v>
      </c>
      <c r="Z206" s="227">
        <v>0</v>
      </c>
      <c r="AA206" s="227">
        <v>0</v>
      </c>
      <c r="AB206" s="227">
        <v>0</v>
      </c>
      <c r="AC206" s="227">
        <v>0</v>
      </c>
      <c r="AD206" s="228">
        <f t="shared" si="10"/>
        <v>0</v>
      </c>
      <c r="AE206" s="229">
        <f t="shared" si="11"/>
        <v>0</v>
      </c>
      <c r="AF206" s="230">
        <f t="shared" si="12"/>
        <v>0</v>
      </c>
      <c r="AG206" s="222" t="s">
        <v>6048</v>
      </c>
      <c r="AH206" s="177">
        <f t="shared" si="13"/>
        <v>2.3330000000000002</v>
      </c>
    </row>
    <row r="207" spans="1:34" s="181" customFormat="1" x14ac:dyDescent="0.25">
      <c r="B207" s="225" t="s">
        <v>457</v>
      </c>
      <c r="C207" s="224" t="s">
        <v>458</v>
      </c>
      <c r="D207" s="227">
        <v>34425</v>
      </c>
      <c r="E207" s="227">
        <v>0</v>
      </c>
      <c r="F207" s="227">
        <v>0</v>
      </c>
      <c r="G207" s="227">
        <v>0</v>
      </c>
      <c r="H207" s="227">
        <v>0</v>
      </c>
      <c r="I207" s="227">
        <v>0</v>
      </c>
      <c r="J207" s="227">
        <v>0</v>
      </c>
      <c r="K207" s="227">
        <v>0</v>
      </c>
      <c r="L207" s="227">
        <v>0</v>
      </c>
      <c r="M207" s="227">
        <v>0</v>
      </c>
      <c r="N207" s="227">
        <v>0</v>
      </c>
      <c r="O207" s="227">
        <v>0</v>
      </c>
      <c r="P207" s="227">
        <v>0</v>
      </c>
      <c r="Q207" s="227">
        <v>0</v>
      </c>
      <c r="R207" s="227">
        <v>0</v>
      </c>
      <c r="S207" s="227">
        <v>0</v>
      </c>
      <c r="T207" s="227">
        <v>1</v>
      </c>
      <c r="U207" s="227">
        <v>0</v>
      </c>
      <c r="V207" s="227">
        <v>0</v>
      </c>
      <c r="W207" s="227">
        <v>0</v>
      </c>
      <c r="X207" s="227">
        <v>0</v>
      </c>
      <c r="Y207" s="227">
        <v>0</v>
      </c>
      <c r="Z207" s="227">
        <v>0</v>
      </c>
      <c r="AA207" s="227">
        <v>0</v>
      </c>
      <c r="AB207" s="227">
        <v>0</v>
      </c>
      <c r="AC207" s="227">
        <v>0</v>
      </c>
      <c r="AD207" s="228">
        <f t="shared" si="10"/>
        <v>1</v>
      </c>
      <c r="AE207" s="229">
        <f t="shared" si="11"/>
        <v>1</v>
      </c>
      <c r="AF207" s="230">
        <f t="shared" si="12"/>
        <v>2</v>
      </c>
      <c r="AG207" s="222" t="s">
        <v>6051</v>
      </c>
      <c r="AH207" s="177">
        <f t="shared" si="13"/>
        <v>3</v>
      </c>
    </row>
    <row r="208" spans="1:34" s="181" customFormat="1" x14ac:dyDescent="0.25">
      <c r="B208" s="225" t="s">
        <v>463</v>
      </c>
      <c r="C208" s="224" t="s">
        <v>464</v>
      </c>
      <c r="D208" s="227">
        <v>34425</v>
      </c>
      <c r="E208" s="227">
        <v>0</v>
      </c>
      <c r="F208" s="227">
        <v>0</v>
      </c>
      <c r="G208" s="227">
        <v>0</v>
      </c>
      <c r="H208" s="227">
        <v>0</v>
      </c>
      <c r="I208" s="227">
        <v>0</v>
      </c>
      <c r="J208" s="227">
        <v>0</v>
      </c>
      <c r="K208" s="227">
        <v>0</v>
      </c>
      <c r="L208" s="227">
        <v>0</v>
      </c>
      <c r="M208" s="227">
        <v>0</v>
      </c>
      <c r="N208" s="227">
        <v>0</v>
      </c>
      <c r="O208" s="227">
        <v>0</v>
      </c>
      <c r="P208" s="227">
        <v>0</v>
      </c>
      <c r="Q208" s="227">
        <v>0</v>
      </c>
      <c r="R208" s="227">
        <v>0</v>
      </c>
      <c r="S208" s="227">
        <v>0</v>
      </c>
      <c r="T208" s="227">
        <v>1</v>
      </c>
      <c r="U208" s="227">
        <v>0</v>
      </c>
      <c r="V208" s="227">
        <v>0</v>
      </c>
      <c r="W208" s="227">
        <v>0</v>
      </c>
      <c r="X208" s="227">
        <v>0</v>
      </c>
      <c r="Y208" s="227">
        <v>0</v>
      </c>
      <c r="Z208" s="227">
        <v>0</v>
      </c>
      <c r="AA208" s="227">
        <v>0</v>
      </c>
      <c r="AB208" s="227">
        <v>0</v>
      </c>
      <c r="AC208" s="227">
        <v>0</v>
      </c>
      <c r="AD208" s="228">
        <f t="shared" si="10"/>
        <v>1</v>
      </c>
      <c r="AE208" s="229">
        <f t="shared" si="11"/>
        <v>1</v>
      </c>
      <c r="AF208" s="230">
        <f t="shared" si="12"/>
        <v>2</v>
      </c>
      <c r="AG208" s="222" t="s">
        <v>5136</v>
      </c>
      <c r="AH208" s="177">
        <f t="shared" si="13"/>
        <v>4</v>
      </c>
    </row>
    <row r="209" spans="1:34" s="181" customFormat="1" x14ac:dyDescent="0.25">
      <c r="B209" s="225" t="s">
        <v>467</v>
      </c>
      <c r="C209" s="224" t="s">
        <v>468</v>
      </c>
      <c r="D209" s="227">
        <v>34425</v>
      </c>
      <c r="E209" s="227">
        <v>0</v>
      </c>
      <c r="F209" s="227">
        <v>0</v>
      </c>
      <c r="G209" s="227">
        <v>0</v>
      </c>
      <c r="H209" s="227">
        <v>0</v>
      </c>
      <c r="I209" s="227">
        <v>0</v>
      </c>
      <c r="J209" s="227">
        <v>0</v>
      </c>
      <c r="K209" s="227">
        <v>0</v>
      </c>
      <c r="L209" s="227">
        <v>0</v>
      </c>
      <c r="M209" s="227">
        <v>0</v>
      </c>
      <c r="N209" s="227">
        <v>0</v>
      </c>
      <c r="O209" s="227">
        <v>0</v>
      </c>
      <c r="P209" s="227">
        <v>0</v>
      </c>
      <c r="Q209" s="227">
        <v>0</v>
      </c>
      <c r="R209" s="227">
        <v>0</v>
      </c>
      <c r="S209" s="227">
        <v>0</v>
      </c>
      <c r="T209" s="227">
        <v>0</v>
      </c>
      <c r="U209" s="227">
        <v>0</v>
      </c>
      <c r="V209" s="227">
        <v>1</v>
      </c>
      <c r="W209" s="227">
        <v>0</v>
      </c>
      <c r="X209" s="227">
        <v>0</v>
      </c>
      <c r="Y209" s="227">
        <v>0</v>
      </c>
      <c r="Z209" s="227">
        <v>0</v>
      </c>
      <c r="AA209" s="227">
        <v>0</v>
      </c>
      <c r="AB209" s="227">
        <v>0</v>
      </c>
      <c r="AC209" s="227">
        <v>1</v>
      </c>
      <c r="AD209" s="228">
        <f t="shared" si="10"/>
        <v>2</v>
      </c>
      <c r="AE209" s="229">
        <f t="shared" si="11"/>
        <v>1</v>
      </c>
      <c r="AF209" s="230">
        <f t="shared" si="12"/>
        <v>2</v>
      </c>
      <c r="AG209" s="222" t="s">
        <v>5136</v>
      </c>
      <c r="AH209" s="177">
        <f t="shared" si="13"/>
        <v>4</v>
      </c>
    </row>
    <row r="210" spans="1:34" s="181" customFormat="1" x14ac:dyDescent="0.25">
      <c r="B210" s="225" t="s">
        <v>469</v>
      </c>
      <c r="C210" s="224" t="s">
        <v>470</v>
      </c>
      <c r="D210" s="227">
        <v>34425</v>
      </c>
      <c r="E210" s="227">
        <v>0</v>
      </c>
      <c r="F210" s="227">
        <v>0</v>
      </c>
      <c r="G210" s="227">
        <v>0</v>
      </c>
      <c r="H210" s="227">
        <v>0</v>
      </c>
      <c r="I210" s="227">
        <v>0</v>
      </c>
      <c r="J210" s="227">
        <v>0</v>
      </c>
      <c r="K210" s="227">
        <v>0</v>
      </c>
      <c r="L210" s="227">
        <v>0</v>
      </c>
      <c r="M210" s="227">
        <v>0</v>
      </c>
      <c r="N210" s="227">
        <v>0</v>
      </c>
      <c r="O210" s="227">
        <v>0</v>
      </c>
      <c r="P210" s="227">
        <v>0</v>
      </c>
      <c r="Q210" s="227">
        <v>0</v>
      </c>
      <c r="R210" s="227">
        <v>0</v>
      </c>
      <c r="S210" s="227">
        <v>0</v>
      </c>
      <c r="T210" s="227">
        <v>0</v>
      </c>
      <c r="U210" s="227">
        <v>0</v>
      </c>
      <c r="V210" s="227">
        <v>0</v>
      </c>
      <c r="W210" s="227">
        <v>0</v>
      </c>
      <c r="X210" s="227">
        <v>0</v>
      </c>
      <c r="Y210" s="227">
        <v>0</v>
      </c>
      <c r="Z210" s="227">
        <v>0</v>
      </c>
      <c r="AA210" s="227">
        <v>0</v>
      </c>
      <c r="AB210" s="227">
        <v>0</v>
      </c>
      <c r="AC210" s="227">
        <v>0</v>
      </c>
      <c r="AD210" s="228">
        <f t="shared" si="10"/>
        <v>0</v>
      </c>
      <c r="AE210" s="229">
        <f t="shared" si="11"/>
        <v>0</v>
      </c>
      <c r="AF210" s="230">
        <f t="shared" si="12"/>
        <v>0</v>
      </c>
      <c r="AG210" s="222" t="s">
        <v>5136</v>
      </c>
      <c r="AH210" s="177">
        <f t="shared" si="13"/>
        <v>4</v>
      </c>
    </row>
    <row r="211" spans="1:34" s="181" customFormat="1" x14ac:dyDescent="0.25">
      <c r="A211" s="231" t="s">
        <v>5136</v>
      </c>
      <c r="B211" s="232" t="s">
        <v>5193</v>
      </c>
      <c r="C211" s="232" t="s">
        <v>5194</v>
      </c>
      <c r="D211" s="233">
        <v>34425</v>
      </c>
      <c r="E211" s="227">
        <v>0</v>
      </c>
      <c r="F211" s="227">
        <v>0</v>
      </c>
      <c r="G211" s="227">
        <v>0</v>
      </c>
      <c r="H211" s="227">
        <v>0</v>
      </c>
      <c r="I211" s="227">
        <v>0</v>
      </c>
      <c r="J211" s="227">
        <v>0</v>
      </c>
      <c r="K211" s="227">
        <v>0</v>
      </c>
      <c r="L211" s="227">
        <v>0</v>
      </c>
      <c r="M211" s="227">
        <v>1</v>
      </c>
      <c r="N211" s="227">
        <v>0</v>
      </c>
      <c r="O211" s="227">
        <v>0</v>
      </c>
      <c r="P211" s="227">
        <v>0</v>
      </c>
      <c r="Q211" s="227">
        <v>0</v>
      </c>
      <c r="R211" s="227">
        <v>0</v>
      </c>
      <c r="S211" s="227">
        <v>0</v>
      </c>
      <c r="T211" s="227">
        <v>0</v>
      </c>
      <c r="U211" s="227">
        <v>0</v>
      </c>
      <c r="V211" s="227">
        <v>0</v>
      </c>
      <c r="W211" s="227">
        <v>0</v>
      </c>
      <c r="X211" s="227">
        <v>0</v>
      </c>
      <c r="Y211" s="227">
        <v>0</v>
      </c>
      <c r="Z211" s="227">
        <v>0</v>
      </c>
      <c r="AA211" s="227">
        <v>0</v>
      </c>
      <c r="AB211" s="227">
        <v>0</v>
      </c>
      <c r="AC211" s="227">
        <v>1</v>
      </c>
      <c r="AD211" s="228">
        <f t="shared" si="10"/>
        <v>2</v>
      </c>
      <c r="AE211" s="229">
        <f t="shared" si="11"/>
        <v>1</v>
      </c>
      <c r="AF211" s="230">
        <f t="shared" si="12"/>
        <v>3</v>
      </c>
      <c r="AG211" s="222" t="s">
        <v>6051</v>
      </c>
      <c r="AH211" s="177">
        <f t="shared" si="13"/>
        <v>3</v>
      </c>
    </row>
    <row r="212" spans="1:34" s="181" customFormat="1" x14ac:dyDescent="0.25">
      <c r="B212" s="225" t="s">
        <v>471</v>
      </c>
      <c r="C212" s="224" t="s">
        <v>472</v>
      </c>
      <c r="D212" s="227">
        <v>34425</v>
      </c>
      <c r="E212" s="227">
        <v>0</v>
      </c>
      <c r="F212" s="227">
        <v>0</v>
      </c>
      <c r="G212" s="227">
        <v>0</v>
      </c>
      <c r="H212" s="227">
        <v>0</v>
      </c>
      <c r="I212" s="227">
        <v>0</v>
      </c>
      <c r="J212" s="227">
        <v>0</v>
      </c>
      <c r="K212" s="227">
        <v>0</v>
      </c>
      <c r="L212" s="227">
        <v>0</v>
      </c>
      <c r="M212" s="227">
        <v>0</v>
      </c>
      <c r="N212" s="227">
        <v>0</v>
      </c>
      <c r="O212" s="227">
        <v>0</v>
      </c>
      <c r="P212" s="227">
        <v>0</v>
      </c>
      <c r="Q212" s="227">
        <v>0</v>
      </c>
      <c r="R212" s="227">
        <v>0</v>
      </c>
      <c r="S212" s="227">
        <v>0</v>
      </c>
      <c r="T212" s="227">
        <v>0</v>
      </c>
      <c r="U212" s="227">
        <v>0</v>
      </c>
      <c r="V212" s="227">
        <v>0</v>
      </c>
      <c r="W212" s="227">
        <v>0</v>
      </c>
      <c r="X212" s="227">
        <v>0</v>
      </c>
      <c r="Y212" s="227">
        <v>0</v>
      </c>
      <c r="Z212" s="227">
        <v>0</v>
      </c>
      <c r="AA212" s="227">
        <v>0</v>
      </c>
      <c r="AB212" s="227">
        <v>0</v>
      </c>
      <c r="AC212" s="227">
        <v>0</v>
      </c>
      <c r="AD212" s="228">
        <f t="shared" si="10"/>
        <v>0</v>
      </c>
      <c r="AE212" s="229">
        <f t="shared" si="11"/>
        <v>0</v>
      </c>
      <c r="AF212" s="230">
        <f t="shared" si="12"/>
        <v>0</v>
      </c>
      <c r="AG212" s="222" t="s">
        <v>6051</v>
      </c>
      <c r="AH212" s="177">
        <f t="shared" si="13"/>
        <v>3</v>
      </c>
    </row>
    <row r="213" spans="1:34" s="181" customFormat="1" x14ac:dyDescent="0.25">
      <c r="B213" s="225" t="s">
        <v>473</v>
      </c>
      <c r="C213" s="224" t="s">
        <v>474</v>
      </c>
      <c r="D213" s="227">
        <v>34425</v>
      </c>
      <c r="E213" s="227">
        <v>1</v>
      </c>
      <c r="F213" s="227">
        <v>0</v>
      </c>
      <c r="G213" s="227">
        <v>1</v>
      </c>
      <c r="H213" s="227">
        <v>0</v>
      </c>
      <c r="I213" s="227">
        <v>0</v>
      </c>
      <c r="J213" s="227">
        <v>1</v>
      </c>
      <c r="K213" s="227">
        <v>0</v>
      </c>
      <c r="L213" s="227">
        <v>1</v>
      </c>
      <c r="M213" s="227">
        <v>1</v>
      </c>
      <c r="N213" s="227">
        <v>0</v>
      </c>
      <c r="O213" s="227">
        <v>0</v>
      </c>
      <c r="P213" s="227">
        <v>0</v>
      </c>
      <c r="Q213" s="227">
        <v>1</v>
      </c>
      <c r="R213" s="227">
        <v>0</v>
      </c>
      <c r="S213" s="227">
        <v>1</v>
      </c>
      <c r="T213" s="227">
        <v>1</v>
      </c>
      <c r="U213" s="227">
        <v>0</v>
      </c>
      <c r="V213" s="227">
        <v>0</v>
      </c>
      <c r="W213" s="227">
        <v>0</v>
      </c>
      <c r="X213" s="227">
        <v>0</v>
      </c>
      <c r="Y213" s="227">
        <v>1</v>
      </c>
      <c r="Z213" s="227">
        <v>0</v>
      </c>
      <c r="AA213" s="227">
        <v>0</v>
      </c>
      <c r="AB213" s="227">
        <v>0</v>
      </c>
      <c r="AC213" s="227">
        <v>0</v>
      </c>
      <c r="AD213" s="228">
        <f t="shared" ref="AD213:AD276" si="14">SUM(E213:AC213)</f>
        <v>9</v>
      </c>
      <c r="AE213" s="229">
        <f t="shared" ref="AE213:AE276" si="15">IF(AD213=0,0,1)</f>
        <v>1</v>
      </c>
      <c r="AF213" s="230">
        <f t="shared" ref="AF213:AF276" si="16">SUMPRODUCT($E$17:$AC$17,E213:AC213)</f>
        <v>11</v>
      </c>
      <c r="AG213" s="222" t="s">
        <v>6046</v>
      </c>
      <c r="AH213" s="177" t="str">
        <f t="shared" ref="AH213:AH276" si="17">VLOOKUP(AG213,$AG$2:$AH$17,2,FALSE)</f>
        <v>QQQ</v>
      </c>
    </row>
    <row r="214" spans="1:34" s="181" customFormat="1" x14ac:dyDescent="0.25">
      <c r="A214" s="231" t="s">
        <v>5136</v>
      </c>
      <c r="B214" s="232" t="s">
        <v>5195</v>
      </c>
      <c r="C214" s="232" t="s">
        <v>5196</v>
      </c>
      <c r="D214" s="233">
        <v>34425</v>
      </c>
      <c r="E214" s="227">
        <v>0</v>
      </c>
      <c r="F214" s="227">
        <v>0</v>
      </c>
      <c r="G214" s="227">
        <v>0</v>
      </c>
      <c r="H214" s="227">
        <v>0</v>
      </c>
      <c r="I214" s="227">
        <v>0</v>
      </c>
      <c r="J214" s="227">
        <v>1</v>
      </c>
      <c r="K214" s="227">
        <v>1</v>
      </c>
      <c r="L214" s="227">
        <v>0</v>
      </c>
      <c r="M214" s="227">
        <v>1</v>
      </c>
      <c r="N214" s="227">
        <v>0</v>
      </c>
      <c r="O214" s="227">
        <v>0</v>
      </c>
      <c r="P214" s="227">
        <v>0</v>
      </c>
      <c r="Q214" s="227">
        <v>0</v>
      </c>
      <c r="R214" s="227">
        <v>0</v>
      </c>
      <c r="S214" s="227">
        <v>0</v>
      </c>
      <c r="T214" s="227">
        <v>0</v>
      </c>
      <c r="U214" s="227">
        <v>0</v>
      </c>
      <c r="V214" s="227">
        <v>0</v>
      </c>
      <c r="W214" s="227">
        <v>1</v>
      </c>
      <c r="X214" s="227">
        <v>0</v>
      </c>
      <c r="Y214" s="227">
        <v>0</v>
      </c>
      <c r="Z214" s="227">
        <v>0</v>
      </c>
      <c r="AA214" s="227">
        <v>0</v>
      </c>
      <c r="AB214" s="227">
        <v>0</v>
      </c>
      <c r="AC214" s="227">
        <v>0</v>
      </c>
      <c r="AD214" s="228">
        <f t="shared" si="14"/>
        <v>4</v>
      </c>
      <c r="AE214" s="229">
        <f t="shared" si="15"/>
        <v>1</v>
      </c>
      <c r="AF214" s="230">
        <f t="shared" si="16"/>
        <v>5</v>
      </c>
      <c r="AG214" s="222" t="s">
        <v>5136</v>
      </c>
      <c r="AH214" s="177">
        <f t="shared" si="17"/>
        <v>4</v>
      </c>
    </row>
    <row r="215" spans="1:34" s="181" customFormat="1" x14ac:dyDescent="0.25">
      <c r="B215" s="225" t="s">
        <v>475</v>
      </c>
      <c r="C215" s="224" t="s">
        <v>476</v>
      </c>
      <c r="D215" s="227">
        <v>34425</v>
      </c>
      <c r="E215" s="227">
        <v>0</v>
      </c>
      <c r="F215" s="227">
        <v>0</v>
      </c>
      <c r="G215" s="227">
        <v>0</v>
      </c>
      <c r="H215" s="227">
        <v>0</v>
      </c>
      <c r="I215" s="227">
        <v>0</v>
      </c>
      <c r="J215" s="227">
        <v>0</v>
      </c>
      <c r="K215" s="227">
        <v>0</v>
      </c>
      <c r="L215" s="227">
        <v>0</v>
      </c>
      <c r="M215" s="227">
        <v>0</v>
      </c>
      <c r="N215" s="227">
        <v>0</v>
      </c>
      <c r="O215" s="227">
        <v>0</v>
      </c>
      <c r="P215" s="227">
        <v>0</v>
      </c>
      <c r="Q215" s="227">
        <v>0</v>
      </c>
      <c r="R215" s="227">
        <v>0</v>
      </c>
      <c r="S215" s="227">
        <v>0</v>
      </c>
      <c r="T215" s="227">
        <v>0</v>
      </c>
      <c r="U215" s="227">
        <v>0</v>
      </c>
      <c r="V215" s="227">
        <v>0</v>
      </c>
      <c r="W215" s="227">
        <v>0</v>
      </c>
      <c r="X215" s="227">
        <v>0</v>
      </c>
      <c r="Y215" s="227">
        <v>0</v>
      </c>
      <c r="Z215" s="227">
        <v>0</v>
      </c>
      <c r="AA215" s="227">
        <v>0</v>
      </c>
      <c r="AB215" s="227">
        <v>0</v>
      </c>
      <c r="AC215" s="227">
        <v>0</v>
      </c>
      <c r="AD215" s="228">
        <f t="shared" si="14"/>
        <v>0</v>
      </c>
      <c r="AE215" s="229">
        <f t="shared" si="15"/>
        <v>0</v>
      </c>
      <c r="AF215" s="230">
        <f t="shared" si="16"/>
        <v>0</v>
      </c>
      <c r="AG215" s="222" t="s">
        <v>6053</v>
      </c>
      <c r="AH215" s="177">
        <f t="shared" si="17"/>
        <v>3.6669999999999998</v>
      </c>
    </row>
    <row r="216" spans="1:34" s="181" customFormat="1" x14ac:dyDescent="0.25">
      <c r="B216" s="225" t="s">
        <v>477</v>
      </c>
      <c r="C216" s="224" t="s">
        <v>478</v>
      </c>
      <c r="D216" s="227">
        <v>34425</v>
      </c>
      <c r="E216" s="227">
        <v>0</v>
      </c>
      <c r="F216" s="227">
        <v>0</v>
      </c>
      <c r="G216" s="227">
        <v>1</v>
      </c>
      <c r="H216" s="227">
        <v>0</v>
      </c>
      <c r="I216" s="227">
        <v>0</v>
      </c>
      <c r="J216" s="227">
        <v>1</v>
      </c>
      <c r="K216" s="227">
        <v>0</v>
      </c>
      <c r="L216" s="227">
        <v>0</v>
      </c>
      <c r="M216" s="227">
        <v>0</v>
      </c>
      <c r="N216" s="227">
        <v>0</v>
      </c>
      <c r="O216" s="227">
        <v>0</v>
      </c>
      <c r="P216" s="227">
        <v>0</v>
      </c>
      <c r="Q216" s="227">
        <v>1</v>
      </c>
      <c r="R216" s="227">
        <v>0</v>
      </c>
      <c r="S216" s="227">
        <v>1</v>
      </c>
      <c r="T216" s="227">
        <v>0</v>
      </c>
      <c r="U216" s="227">
        <v>0</v>
      </c>
      <c r="V216" s="227">
        <v>0</v>
      </c>
      <c r="W216" s="227">
        <v>0</v>
      </c>
      <c r="X216" s="227">
        <v>0</v>
      </c>
      <c r="Y216" s="227">
        <v>1</v>
      </c>
      <c r="Z216" s="227">
        <v>0</v>
      </c>
      <c r="AA216" s="227">
        <v>0</v>
      </c>
      <c r="AB216" s="227">
        <v>0</v>
      </c>
      <c r="AC216" s="227">
        <v>0</v>
      </c>
      <c r="AD216" s="228">
        <f t="shared" si="14"/>
        <v>5</v>
      </c>
      <c r="AE216" s="229">
        <f t="shared" si="15"/>
        <v>1</v>
      </c>
      <c r="AF216" s="230">
        <f t="shared" si="16"/>
        <v>5</v>
      </c>
      <c r="AG216" s="222" t="s">
        <v>5136</v>
      </c>
      <c r="AH216" s="177">
        <f t="shared" si="17"/>
        <v>4</v>
      </c>
    </row>
    <row r="217" spans="1:34" s="181" customFormat="1" x14ac:dyDescent="0.25">
      <c r="B217" s="225" t="s">
        <v>479</v>
      </c>
      <c r="C217" s="224" t="s">
        <v>480</v>
      </c>
      <c r="D217" s="227">
        <v>34425</v>
      </c>
      <c r="E217" s="227">
        <v>0</v>
      </c>
      <c r="F217" s="227">
        <v>0</v>
      </c>
      <c r="G217" s="227">
        <v>0</v>
      </c>
      <c r="H217" s="227">
        <v>0</v>
      </c>
      <c r="I217" s="227">
        <v>0</v>
      </c>
      <c r="J217" s="227">
        <v>0</v>
      </c>
      <c r="K217" s="227">
        <v>0</v>
      </c>
      <c r="L217" s="227">
        <v>0</v>
      </c>
      <c r="M217" s="227">
        <v>0</v>
      </c>
      <c r="N217" s="227">
        <v>0</v>
      </c>
      <c r="O217" s="227">
        <v>0</v>
      </c>
      <c r="P217" s="227">
        <v>0</v>
      </c>
      <c r="Q217" s="227">
        <v>0</v>
      </c>
      <c r="R217" s="227">
        <v>0</v>
      </c>
      <c r="S217" s="227">
        <v>0</v>
      </c>
      <c r="T217" s="227">
        <v>0</v>
      </c>
      <c r="U217" s="227">
        <v>0</v>
      </c>
      <c r="V217" s="227">
        <v>0</v>
      </c>
      <c r="W217" s="227">
        <v>0</v>
      </c>
      <c r="X217" s="227">
        <v>0</v>
      </c>
      <c r="Y217" s="227">
        <v>0</v>
      </c>
      <c r="Z217" s="227">
        <v>0</v>
      </c>
      <c r="AA217" s="227">
        <v>0</v>
      </c>
      <c r="AB217" s="227">
        <v>0</v>
      </c>
      <c r="AC217" s="227">
        <v>1</v>
      </c>
      <c r="AD217" s="228">
        <f t="shared" si="14"/>
        <v>1</v>
      </c>
      <c r="AE217" s="229">
        <f t="shared" si="15"/>
        <v>1</v>
      </c>
      <c r="AF217" s="230">
        <f t="shared" si="16"/>
        <v>1</v>
      </c>
      <c r="AG217" s="222" t="s">
        <v>6051</v>
      </c>
      <c r="AH217" s="177">
        <f t="shared" si="17"/>
        <v>3</v>
      </c>
    </row>
    <row r="218" spans="1:34" s="181" customFormat="1" x14ac:dyDescent="0.25">
      <c r="B218" s="225" t="s">
        <v>481</v>
      </c>
      <c r="C218" s="224" t="s">
        <v>482</v>
      </c>
      <c r="D218" s="227">
        <v>34425</v>
      </c>
      <c r="E218" s="227">
        <v>0</v>
      </c>
      <c r="F218" s="227">
        <v>0</v>
      </c>
      <c r="G218" s="227">
        <v>0</v>
      </c>
      <c r="H218" s="227">
        <v>0</v>
      </c>
      <c r="I218" s="227">
        <v>0</v>
      </c>
      <c r="J218" s="227">
        <v>0</v>
      </c>
      <c r="K218" s="227">
        <v>0</v>
      </c>
      <c r="L218" s="227">
        <v>0</v>
      </c>
      <c r="M218" s="227">
        <v>1</v>
      </c>
      <c r="N218" s="227">
        <v>0</v>
      </c>
      <c r="O218" s="227">
        <v>0</v>
      </c>
      <c r="P218" s="227">
        <v>0</v>
      </c>
      <c r="Q218" s="227">
        <v>0</v>
      </c>
      <c r="R218" s="227">
        <v>0</v>
      </c>
      <c r="S218" s="227">
        <v>0</v>
      </c>
      <c r="T218" s="227">
        <v>0</v>
      </c>
      <c r="U218" s="227">
        <v>0</v>
      </c>
      <c r="V218" s="227">
        <v>0</v>
      </c>
      <c r="W218" s="227">
        <v>0</v>
      </c>
      <c r="X218" s="227">
        <v>0</v>
      </c>
      <c r="Y218" s="227">
        <v>0</v>
      </c>
      <c r="Z218" s="227">
        <v>0</v>
      </c>
      <c r="AA218" s="227">
        <v>0</v>
      </c>
      <c r="AB218" s="227">
        <v>0</v>
      </c>
      <c r="AC218" s="227">
        <v>1</v>
      </c>
      <c r="AD218" s="228">
        <f t="shared" si="14"/>
        <v>2</v>
      </c>
      <c r="AE218" s="229">
        <f t="shared" si="15"/>
        <v>1</v>
      </c>
      <c r="AF218" s="230">
        <f t="shared" si="16"/>
        <v>3</v>
      </c>
      <c r="AG218" s="222" t="s">
        <v>5136</v>
      </c>
      <c r="AH218" s="177">
        <f t="shared" si="17"/>
        <v>4</v>
      </c>
    </row>
    <row r="219" spans="1:34" s="181" customFormat="1" x14ac:dyDescent="0.25">
      <c r="B219" s="225" t="s">
        <v>483</v>
      </c>
      <c r="C219" s="224" t="s">
        <v>484</v>
      </c>
      <c r="D219" s="227">
        <v>34425</v>
      </c>
      <c r="E219" s="227">
        <v>0</v>
      </c>
      <c r="F219" s="227">
        <v>0</v>
      </c>
      <c r="G219" s="227">
        <v>0</v>
      </c>
      <c r="H219" s="227">
        <v>0</v>
      </c>
      <c r="I219" s="227">
        <v>0</v>
      </c>
      <c r="J219" s="227">
        <v>0</v>
      </c>
      <c r="K219" s="227">
        <v>0</v>
      </c>
      <c r="L219" s="227">
        <v>0</v>
      </c>
      <c r="M219" s="227">
        <v>1</v>
      </c>
      <c r="N219" s="227">
        <v>0</v>
      </c>
      <c r="O219" s="227">
        <v>0</v>
      </c>
      <c r="P219" s="227">
        <v>0</v>
      </c>
      <c r="Q219" s="227">
        <v>0</v>
      </c>
      <c r="R219" s="227">
        <v>0</v>
      </c>
      <c r="S219" s="227">
        <v>0</v>
      </c>
      <c r="T219" s="227">
        <v>0</v>
      </c>
      <c r="U219" s="227">
        <v>0</v>
      </c>
      <c r="V219" s="227">
        <v>0</v>
      </c>
      <c r="W219" s="227">
        <v>0</v>
      </c>
      <c r="X219" s="227">
        <v>0</v>
      </c>
      <c r="Y219" s="227">
        <v>0</v>
      </c>
      <c r="Z219" s="227">
        <v>0</v>
      </c>
      <c r="AA219" s="227">
        <v>0</v>
      </c>
      <c r="AB219" s="227">
        <v>0</v>
      </c>
      <c r="AC219" s="227">
        <v>0</v>
      </c>
      <c r="AD219" s="228">
        <f t="shared" si="14"/>
        <v>1</v>
      </c>
      <c r="AE219" s="229">
        <f t="shared" si="15"/>
        <v>1</v>
      </c>
      <c r="AF219" s="230">
        <f t="shared" si="16"/>
        <v>2</v>
      </c>
      <c r="AG219" s="222" t="s">
        <v>6053</v>
      </c>
      <c r="AH219" s="177">
        <f t="shared" si="17"/>
        <v>3.6669999999999998</v>
      </c>
    </row>
    <row r="220" spans="1:34" s="181" customFormat="1" x14ac:dyDescent="0.25">
      <c r="B220" s="225" t="s">
        <v>485</v>
      </c>
      <c r="C220" s="224" t="s">
        <v>486</v>
      </c>
      <c r="D220" s="227">
        <v>34425</v>
      </c>
      <c r="E220" s="227">
        <v>0</v>
      </c>
      <c r="F220" s="227">
        <v>0</v>
      </c>
      <c r="G220" s="227">
        <v>0</v>
      </c>
      <c r="H220" s="227">
        <v>0</v>
      </c>
      <c r="I220" s="227">
        <v>0</v>
      </c>
      <c r="J220" s="227">
        <v>0</v>
      </c>
      <c r="K220" s="227">
        <v>0</v>
      </c>
      <c r="L220" s="227">
        <v>0</v>
      </c>
      <c r="M220" s="227">
        <v>0</v>
      </c>
      <c r="N220" s="227">
        <v>0</v>
      </c>
      <c r="O220" s="227">
        <v>0</v>
      </c>
      <c r="P220" s="227">
        <v>0</v>
      </c>
      <c r="Q220" s="227">
        <v>0</v>
      </c>
      <c r="R220" s="227">
        <v>0</v>
      </c>
      <c r="S220" s="227">
        <v>0</v>
      </c>
      <c r="T220" s="227">
        <v>0</v>
      </c>
      <c r="U220" s="227">
        <v>0</v>
      </c>
      <c r="V220" s="227">
        <v>0</v>
      </c>
      <c r="W220" s="227">
        <v>0</v>
      </c>
      <c r="X220" s="227">
        <v>0</v>
      </c>
      <c r="Y220" s="227">
        <v>0</v>
      </c>
      <c r="Z220" s="227">
        <v>0</v>
      </c>
      <c r="AA220" s="227">
        <v>0</v>
      </c>
      <c r="AB220" s="227">
        <v>0</v>
      </c>
      <c r="AC220" s="227">
        <v>0</v>
      </c>
      <c r="AD220" s="228">
        <f t="shared" si="14"/>
        <v>0</v>
      </c>
      <c r="AE220" s="229">
        <f t="shared" si="15"/>
        <v>0</v>
      </c>
      <c r="AF220" s="230">
        <f t="shared" si="16"/>
        <v>0</v>
      </c>
      <c r="AG220" s="222" t="s">
        <v>6047</v>
      </c>
      <c r="AH220" s="177">
        <f t="shared" si="17"/>
        <v>1.667</v>
      </c>
    </row>
    <row r="221" spans="1:34" s="181" customFormat="1" x14ac:dyDescent="0.25">
      <c r="B221" s="225" t="s">
        <v>487</v>
      </c>
      <c r="C221" s="224" t="s">
        <v>488</v>
      </c>
      <c r="D221" s="227">
        <v>34425</v>
      </c>
      <c r="E221" s="227">
        <v>0</v>
      </c>
      <c r="F221" s="227">
        <v>0</v>
      </c>
      <c r="G221" s="227">
        <v>0</v>
      </c>
      <c r="H221" s="227">
        <v>0</v>
      </c>
      <c r="I221" s="227">
        <v>0</v>
      </c>
      <c r="J221" s="227">
        <v>0</v>
      </c>
      <c r="K221" s="227">
        <v>0</v>
      </c>
      <c r="L221" s="227">
        <v>0</v>
      </c>
      <c r="M221" s="227">
        <v>0</v>
      </c>
      <c r="N221" s="227">
        <v>0</v>
      </c>
      <c r="O221" s="227">
        <v>0</v>
      </c>
      <c r="P221" s="227">
        <v>0</v>
      </c>
      <c r="Q221" s="227">
        <v>0</v>
      </c>
      <c r="R221" s="227">
        <v>0</v>
      </c>
      <c r="S221" s="227">
        <v>0</v>
      </c>
      <c r="T221" s="227">
        <v>0</v>
      </c>
      <c r="U221" s="227">
        <v>0</v>
      </c>
      <c r="V221" s="227">
        <v>0</v>
      </c>
      <c r="W221" s="227">
        <v>0</v>
      </c>
      <c r="X221" s="227">
        <v>0</v>
      </c>
      <c r="Y221" s="227">
        <v>0</v>
      </c>
      <c r="Z221" s="227">
        <v>0</v>
      </c>
      <c r="AA221" s="227">
        <v>0</v>
      </c>
      <c r="AB221" s="227">
        <v>0</v>
      </c>
      <c r="AC221" s="227">
        <v>0</v>
      </c>
      <c r="AD221" s="228">
        <f t="shared" si="14"/>
        <v>0</v>
      </c>
      <c r="AE221" s="229">
        <f t="shared" si="15"/>
        <v>0</v>
      </c>
      <c r="AF221" s="230">
        <f t="shared" si="16"/>
        <v>0</v>
      </c>
      <c r="AG221" s="222" t="s">
        <v>6051</v>
      </c>
      <c r="AH221" s="177">
        <f t="shared" si="17"/>
        <v>3</v>
      </c>
    </row>
    <row r="222" spans="1:34" s="181" customFormat="1" x14ac:dyDescent="0.25">
      <c r="B222" s="225" t="s">
        <v>489</v>
      </c>
      <c r="C222" s="224" t="s">
        <v>490</v>
      </c>
      <c r="D222" s="227">
        <v>34425</v>
      </c>
      <c r="E222" s="227">
        <v>0</v>
      </c>
      <c r="F222" s="227">
        <v>0</v>
      </c>
      <c r="G222" s="227">
        <v>0</v>
      </c>
      <c r="H222" s="227">
        <v>0</v>
      </c>
      <c r="I222" s="227">
        <v>0</v>
      </c>
      <c r="J222" s="227">
        <v>0</v>
      </c>
      <c r="K222" s="227">
        <v>0</v>
      </c>
      <c r="L222" s="227">
        <v>0</v>
      </c>
      <c r="M222" s="227">
        <v>1</v>
      </c>
      <c r="N222" s="227">
        <v>0</v>
      </c>
      <c r="O222" s="227">
        <v>0</v>
      </c>
      <c r="P222" s="227">
        <v>0</v>
      </c>
      <c r="Q222" s="227">
        <v>0</v>
      </c>
      <c r="R222" s="227">
        <v>0</v>
      </c>
      <c r="S222" s="227">
        <v>0</v>
      </c>
      <c r="T222" s="227">
        <v>0</v>
      </c>
      <c r="U222" s="227">
        <v>0</v>
      </c>
      <c r="V222" s="227">
        <v>0</v>
      </c>
      <c r="W222" s="227">
        <v>0</v>
      </c>
      <c r="X222" s="227">
        <v>0</v>
      </c>
      <c r="Y222" s="227">
        <v>0</v>
      </c>
      <c r="Z222" s="227">
        <v>0</v>
      </c>
      <c r="AA222" s="227">
        <v>0</v>
      </c>
      <c r="AB222" s="227">
        <v>0</v>
      </c>
      <c r="AC222" s="227">
        <v>0</v>
      </c>
      <c r="AD222" s="228">
        <f t="shared" si="14"/>
        <v>1</v>
      </c>
      <c r="AE222" s="229">
        <f t="shared" si="15"/>
        <v>1</v>
      </c>
      <c r="AF222" s="230">
        <f t="shared" si="16"/>
        <v>2</v>
      </c>
      <c r="AG222" s="222" t="s">
        <v>6051</v>
      </c>
      <c r="AH222" s="177">
        <f t="shared" si="17"/>
        <v>3</v>
      </c>
    </row>
    <row r="223" spans="1:34" s="181" customFormat="1" x14ac:dyDescent="0.25">
      <c r="B223" s="225" t="s">
        <v>491</v>
      </c>
      <c r="C223" s="224" t="s">
        <v>492</v>
      </c>
      <c r="D223" s="227">
        <v>34425</v>
      </c>
      <c r="E223" s="227">
        <v>0</v>
      </c>
      <c r="F223" s="227">
        <v>0</v>
      </c>
      <c r="G223" s="227">
        <v>0</v>
      </c>
      <c r="H223" s="227">
        <v>0</v>
      </c>
      <c r="I223" s="227">
        <v>0</v>
      </c>
      <c r="J223" s="227">
        <v>0</v>
      </c>
      <c r="K223" s="227">
        <v>0</v>
      </c>
      <c r="L223" s="227">
        <v>0</v>
      </c>
      <c r="M223" s="227">
        <v>0</v>
      </c>
      <c r="N223" s="227">
        <v>0</v>
      </c>
      <c r="O223" s="227">
        <v>0</v>
      </c>
      <c r="P223" s="227">
        <v>0</v>
      </c>
      <c r="Q223" s="227">
        <v>0</v>
      </c>
      <c r="R223" s="227">
        <v>0</v>
      </c>
      <c r="S223" s="227">
        <v>0</v>
      </c>
      <c r="T223" s="227">
        <v>0</v>
      </c>
      <c r="U223" s="227">
        <v>0</v>
      </c>
      <c r="V223" s="227">
        <v>0</v>
      </c>
      <c r="W223" s="227">
        <v>0</v>
      </c>
      <c r="X223" s="227">
        <v>0</v>
      </c>
      <c r="Y223" s="227">
        <v>0</v>
      </c>
      <c r="Z223" s="227">
        <v>0</v>
      </c>
      <c r="AA223" s="227">
        <v>0</v>
      </c>
      <c r="AB223" s="227">
        <v>0</v>
      </c>
      <c r="AC223" s="227">
        <v>0</v>
      </c>
      <c r="AD223" s="228">
        <f t="shared" si="14"/>
        <v>0</v>
      </c>
      <c r="AE223" s="229">
        <f t="shared" si="15"/>
        <v>0</v>
      </c>
      <c r="AF223" s="230">
        <f t="shared" si="16"/>
        <v>0</v>
      </c>
      <c r="AG223" s="222" t="s">
        <v>6047</v>
      </c>
      <c r="AH223" s="177">
        <f t="shared" si="17"/>
        <v>1.667</v>
      </c>
    </row>
    <row r="224" spans="1:34" s="181" customFormat="1" x14ac:dyDescent="0.25">
      <c r="B224" s="225" t="s">
        <v>493</v>
      </c>
      <c r="C224" s="224" t="s">
        <v>494</v>
      </c>
      <c r="D224" s="227">
        <v>34425</v>
      </c>
      <c r="E224" s="227">
        <v>0</v>
      </c>
      <c r="F224" s="227">
        <v>0</v>
      </c>
      <c r="G224" s="227">
        <v>1</v>
      </c>
      <c r="H224" s="227">
        <v>0</v>
      </c>
      <c r="I224" s="227">
        <v>0</v>
      </c>
      <c r="J224" s="227">
        <v>1</v>
      </c>
      <c r="K224" s="227">
        <v>0</v>
      </c>
      <c r="L224" s="227">
        <v>1</v>
      </c>
      <c r="M224" s="227">
        <v>0</v>
      </c>
      <c r="N224" s="227">
        <v>0</v>
      </c>
      <c r="O224" s="227">
        <v>0</v>
      </c>
      <c r="P224" s="227">
        <v>0</v>
      </c>
      <c r="Q224" s="227">
        <v>1</v>
      </c>
      <c r="R224" s="227">
        <v>0</v>
      </c>
      <c r="S224" s="227">
        <v>1</v>
      </c>
      <c r="T224" s="227">
        <v>1</v>
      </c>
      <c r="U224" s="227">
        <v>0</v>
      </c>
      <c r="V224" s="227">
        <v>0</v>
      </c>
      <c r="W224" s="227">
        <v>0</v>
      </c>
      <c r="X224" s="227">
        <v>0</v>
      </c>
      <c r="Y224" s="227">
        <v>1</v>
      </c>
      <c r="Z224" s="227">
        <v>0</v>
      </c>
      <c r="AA224" s="227">
        <v>0</v>
      </c>
      <c r="AB224" s="227">
        <v>0</v>
      </c>
      <c r="AC224" s="227">
        <v>1</v>
      </c>
      <c r="AD224" s="228">
        <f t="shared" si="14"/>
        <v>8</v>
      </c>
      <c r="AE224" s="229">
        <f t="shared" si="15"/>
        <v>1</v>
      </c>
      <c r="AF224" s="230">
        <f t="shared" si="16"/>
        <v>9</v>
      </c>
      <c r="AG224" s="222" t="s">
        <v>5136</v>
      </c>
      <c r="AH224" s="177">
        <f t="shared" si="17"/>
        <v>4</v>
      </c>
    </row>
    <row r="225" spans="1:34" s="181" customFormat="1" x14ac:dyDescent="0.25">
      <c r="B225" s="225" t="s">
        <v>495</v>
      </c>
      <c r="C225" s="224" t="s">
        <v>496</v>
      </c>
      <c r="D225" s="227">
        <v>34425</v>
      </c>
      <c r="E225" s="227">
        <v>0</v>
      </c>
      <c r="F225" s="227">
        <v>0</v>
      </c>
      <c r="G225" s="227">
        <v>0</v>
      </c>
      <c r="H225" s="227">
        <v>0</v>
      </c>
      <c r="I225" s="227">
        <v>0</v>
      </c>
      <c r="J225" s="227">
        <v>0</v>
      </c>
      <c r="K225" s="227">
        <v>0</v>
      </c>
      <c r="L225" s="227">
        <v>0</v>
      </c>
      <c r="M225" s="227">
        <v>0</v>
      </c>
      <c r="N225" s="227">
        <v>0</v>
      </c>
      <c r="O225" s="227">
        <v>0</v>
      </c>
      <c r="P225" s="227">
        <v>0</v>
      </c>
      <c r="Q225" s="227">
        <v>0</v>
      </c>
      <c r="R225" s="227">
        <v>0</v>
      </c>
      <c r="S225" s="227">
        <v>0</v>
      </c>
      <c r="T225" s="227">
        <v>0</v>
      </c>
      <c r="U225" s="227">
        <v>0</v>
      </c>
      <c r="V225" s="227">
        <v>0</v>
      </c>
      <c r="W225" s="227">
        <v>0</v>
      </c>
      <c r="X225" s="227">
        <v>0</v>
      </c>
      <c r="Y225" s="227">
        <v>0</v>
      </c>
      <c r="Z225" s="227">
        <v>0</v>
      </c>
      <c r="AA225" s="227">
        <v>0</v>
      </c>
      <c r="AB225" s="227">
        <v>0</v>
      </c>
      <c r="AC225" s="227">
        <v>0</v>
      </c>
      <c r="AD225" s="228">
        <f t="shared" si="14"/>
        <v>0</v>
      </c>
      <c r="AE225" s="229">
        <f t="shared" si="15"/>
        <v>0</v>
      </c>
      <c r="AF225" s="230">
        <f t="shared" si="16"/>
        <v>0</v>
      </c>
      <c r="AG225" s="222" t="s">
        <v>6049</v>
      </c>
      <c r="AH225" s="177">
        <f t="shared" si="17"/>
        <v>3.3330000000000002</v>
      </c>
    </row>
    <row r="226" spans="1:34" s="181" customFormat="1" x14ac:dyDescent="0.25">
      <c r="A226" s="231" t="s">
        <v>5136</v>
      </c>
      <c r="B226" s="232" t="s">
        <v>5197</v>
      </c>
      <c r="C226" s="232" t="s">
        <v>5198</v>
      </c>
      <c r="D226" s="233">
        <v>34425</v>
      </c>
      <c r="E226" s="227">
        <v>0</v>
      </c>
      <c r="F226" s="227">
        <v>0</v>
      </c>
      <c r="G226" s="227">
        <v>0</v>
      </c>
      <c r="H226" s="227">
        <v>0</v>
      </c>
      <c r="I226" s="227">
        <v>0</v>
      </c>
      <c r="J226" s="227">
        <v>0</v>
      </c>
      <c r="K226" s="227">
        <v>0</v>
      </c>
      <c r="L226" s="227">
        <v>0</v>
      </c>
      <c r="M226" s="227">
        <v>0</v>
      </c>
      <c r="N226" s="227">
        <v>0</v>
      </c>
      <c r="O226" s="227">
        <v>0</v>
      </c>
      <c r="P226" s="227">
        <v>0</v>
      </c>
      <c r="Q226" s="227">
        <v>0</v>
      </c>
      <c r="R226" s="227">
        <v>0</v>
      </c>
      <c r="S226" s="227">
        <v>0</v>
      </c>
      <c r="T226" s="227">
        <v>1</v>
      </c>
      <c r="U226" s="227">
        <v>0</v>
      </c>
      <c r="V226" s="227">
        <v>0</v>
      </c>
      <c r="W226" s="227">
        <v>0</v>
      </c>
      <c r="X226" s="227">
        <v>0</v>
      </c>
      <c r="Y226" s="227">
        <v>0</v>
      </c>
      <c r="Z226" s="227">
        <v>0</v>
      </c>
      <c r="AA226" s="227">
        <v>0</v>
      </c>
      <c r="AB226" s="227">
        <v>0</v>
      </c>
      <c r="AC226" s="227">
        <v>0</v>
      </c>
      <c r="AD226" s="228">
        <f t="shared" si="14"/>
        <v>1</v>
      </c>
      <c r="AE226" s="229">
        <f t="shared" si="15"/>
        <v>1</v>
      </c>
      <c r="AF226" s="230">
        <f t="shared" si="16"/>
        <v>2</v>
      </c>
      <c r="AG226" s="222" t="s">
        <v>6051</v>
      </c>
      <c r="AH226" s="177">
        <f t="shared" si="17"/>
        <v>3</v>
      </c>
    </row>
    <row r="227" spans="1:34" s="181" customFormat="1" x14ac:dyDescent="0.25">
      <c r="A227" s="231" t="s">
        <v>5136</v>
      </c>
      <c r="B227" s="232" t="s">
        <v>5199</v>
      </c>
      <c r="C227" s="232" t="s">
        <v>5200</v>
      </c>
      <c r="D227" s="233">
        <v>34425</v>
      </c>
      <c r="E227" s="227">
        <v>0</v>
      </c>
      <c r="F227" s="227">
        <v>1</v>
      </c>
      <c r="G227" s="227">
        <v>0</v>
      </c>
      <c r="H227" s="227">
        <v>0</v>
      </c>
      <c r="I227" s="227">
        <v>0</v>
      </c>
      <c r="J227" s="227">
        <v>0</v>
      </c>
      <c r="K227" s="227">
        <v>0</v>
      </c>
      <c r="L227" s="227">
        <v>0</v>
      </c>
      <c r="M227" s="227">
        <v>1</v>
      </c>
      <c r="N227" s="227">
        <v>0</v>
      </c>
      <c r="O227" s="227">
        <v>0</v>
      </c>
      <c r="P227" s="227">
        <v>0</v>
      </c>
      <c r="Q227" s="227">
        <v>0</v>
      </c>
      <c r="R227" s="227">
        <v>0</v>
      </c>
      <c r="S227" s="227">
        <v>0</v>
      </c>
      <c r="T227" s="227">
        <v>0</v>
      </c>
      <c r="U227" s="227">
        <v>0</v>
      </c>
      <c r="V227" s="227">
        <v>0</v>
      </c>
      <c r="W227" s="227">
        <v>0</v>
      </c>
      <c r="X227" s="227">
        <v>0</v>
      </c>
      <c r="Y227" s="227">
        <v>0</v>
      </c>
      <c r="Z227" s="227">
        <v>0</v>
      </c>
      <c r="AA227" s="227">
        <v>0</v>
      </c>
      <c r="AB227" s="227">
        <v>1</v>
      </c>
      <c r="AC227" s="227">
        <v>0</v>
      </c>
      <c r="AD227" s="228">
        <f t="shared" si="14"/>
        <v>3</v>
      </c>
      <c r="AE227" s="229">
        <f t="shared" si="15"/>
        <v>1</v>
      </c>
      <c r="AF227" s="230">
        <f t="shared" si="16"/>
        <v>4</v>
      </c>
      <c r="AG227" s="222" t="s">
        <v>6051</v>
      </c>
      <c r="AH227" s="177">
        <f t="shared" si="17"/>
        <v>3</v>
      </c>
    </row>
    <row r="228" spans="1:34" s="181" customFormat="1" x14ac:dyDescent="0.25">
      <c r="B228" s="225" t="s">
        <v>497</v>
      </c>
      <c r="C228" s="224" t="s">
        <v>498</v>
      </c>
      <c r="D228" s="227">
        <v>34425</v>
      </c>
      <c r="E228" s="227">
        <v>0</v>
      </c>
      <c r="F228" s="227">
        <v>0</v>
      </c>
      <c r="G228" s="227">
        <v>0</v>
      </c>
      <c r="H228" s="227">
        <v>0</v>
      </c>
      <c r="I228" s="227">
        <v>0</v>
      </c>
      <c r="J228" s="227">
        <v>0</v>
      </c>
      <c r="K228" s="227">
        <v>0</v>
      </c>
      <c r="L228" s="227">
        <v>0</v>
      </c>
      <c r="M228" s="227">
        <v>0</v>
      </c>
      <c r="N228" s="227">
        <v>0</v>
      </c>
      <c r="O228" s="227">
        <v>0</v>
      </c>
      <c r="P228" s="227">
        <v>0</v>
      </c>
      <c r="Q228" s="227">
        <v>0</v>
      </c>
      <c r="R228" s="227">
        <v>0</v>
      </c>
      <c r="S228" s="227">
        <v>0</v>
      </c>
      <c r="T228" s="227">
        <v>0</v>
      </c>
      <c r="U228" s="227">
        <v>0</v>
      </c>
      <c r="V228" s="227">
        <v>0</v>
      </c>
      <c r="W228" s="227">
        <v>0</v>
      </c>
      <c r="X228" s="227">
        <v>0</v>
      </c>
      <c r="Y228" s="227">
        <v>0</v>
      </c>
      <c r="Z228" s="227">
        <v>0</v>
      </c>
      <c r="AA228" s="227">
        <v>0</v>
      </c>
      <c r="AB228" s="227">
        <v>0</v>
      </c>
      <c r="AC228" s="227">
        <v>0</v>
      </c>
      <c r="AD228" s="228">
        <f t="shared" si="14"/>
        <v>0</v>
      </c>
      <c r="AE228" s="229">
        <f t="shared" si="15"/>
        <v>0</v>
      </c>
      <c r="AF228" s="230">
        <f t="shared" si="16"/>
        <v>0</v>
      </c>
      <c r="AG228" s="222" t="s">
        <v>5136</v>
      </c>
      <c r="AH228" s="177">
        <f t="shared" si="17"/>
        <v>4</v>
      </c>
    </row>
    <row r="229" spans="1:34" s="181" customFormat="1" x14ac:dyDescent="0.25">
      <c r="B229" s="225" t="s">
        <v>499</v>
      </c>
      <c r="C229" s="224" t="s">
        <v>500</v>
      </c>
      <c r="D229" s="227">
        <v>34425</v>
      </c>
      <c r="E229" s="227">
        <v>0</v>
      </c>
      <c r="F229" s="227">
        <v>0</v>
      </c>
      <c r="G229" s="227">
        <v>0</v>
      </c>
      <c r="H229" s="227">
        <v>0</v>
      </c>
      <c r="I229" s="227">
        <v>0</v>
      </c>
      <c r="J229" s="227">
        <v>0</v>
      </c>
      <c r="K229" s="227">
        <v>0</v>
      </c>
      <c r="L229" s="227">
        <v>0</v>
      </c>
      <c r="M229" s="227">
        <v>0</v>
      </c>
      <c r="N229" s="227">
        <v>0</v>
      </c>
      <c r="O229" s="227">
        <v>0</v>
      </c>
      <c r="P229" s="227">
        <v>0</v>
      </c>
      <c r="Q229" s="227">
        <v>0</v>
      </c>
      <c r="R229" s="227">
        <v>0</v>
      </c>
      <c r="S229" s="227">
        <v>0</v>
      </c>
      <c r="T229" s="227">
        <v>0</v>
      </c>
      <c r="U229" s="227">
        <v>0</v>
      </c>
      <c r="V229" s="227">
        <v>0</v>
      </c>
      <c r="W229" s="227">
        <v>0</v>
      </c>
      <c r="X229" s="227">
        <v>0</v>
      </c>
      <c r="Y229" s="227">
        <v>0</v>
      </c>
      <c r="Z229" s="227">
        <v>0</v>
      </c>
      <c r="AA229" s="227">
        <v>0</v>
      </c>
      <c r="AB229" s="227">
        <v>0</v>
      </c>
      <c r="AC229" s="227">
        <v>0</v>
      </c>
      <c r="AD229" s="228">
        <f t="shared" si="14"/>
        <v>0</v>
      </c>
      <c r="AE229" s="229">
        <f t="shared" si="15"/>
        <v>0</v>
      </c>
      <c r="AF229" s="230">
        <f t="shared" si="16"/>
        <v>0</v>
      </c>
      <c r="AG229" s="222" t="s">
        <v>6053</v>
      </c>
      <c r="AH229" s="177">
        <f t="shared" si="17"/>
        <v>3.6669999999999998</v>
      </c>
    </row>
    <row r="230" spans="1:34" s="181" customFormat="1" x14ac:dyDescent="0.25">
      <c r="B230" s="225" t="s">
        <v>501</v>
      </c>
      <c r="C230" s="224" t="s">
        <v>502</v>
      </c>
      <c r="D230" s="227">
        <v>34425</v>
      </c>
      <c r="E230" s="227">
        <v>0</v>
      </c>
      <c r="F230" s="227">
        <v>0</v>
      </c>
      <c r="G230" s="227">
        <v>0</v>
      </c>
      <c r="H230" s="227">
        <v>0</v>
      </c>
      <c r="I230" s="227">
        <v>0</v>
      </c>
      <c r="J230" s="227">
        <v>0</v>
      </c>
      <c r="K230" s="227">
        <v>0</v>
      </c>
      <c r="L230" s="227">
        <v>0</v>
      </c>
      <c r="M230" s="227">
        <v>0</v>
      </c>
      <c r="N230" s="227">
        <v>0</v>
      </c>
      <c r="O230" s="227">
        <v>0</v>
      </c>
      <c r="P230" s="227">
        <v>0</v>
      </c>
      <c r="Q230" s="227">
        <v>0</v>
      </c>
      <c r="R230" s="227">
        <v>0</v>
      </c>
      <c r="S230" s="227">
        <v>0</v>
      </c>
      <c r="T230" s="227">
        <v>0</v>
      </c>
      <c r="U230" s="227">
        <v>0</v>
      </c>
      <c r="V230" s="227">
        <v>0</v>
      </c>
      <c r="W230" s="227">
        <v>0</v>
      </c>
      <c r="X230" s="227">
        <v>0</v>
      </c>
      <c r="Y230" s="227">
        <v>0</v>
      </c>
      <c r="Z230" s="227">
        <v>0</v>
      </c>
      <c r="AA230" s="227">
        <v>0</v>
      </c>
      <c r="AB230" s="227">
        <v>0</v>
      </c>
      <c r="AC230" s="227">
        <v>0</v>
      </c>
      <c r="AD230" s="228">
        <f t="shared" si="14"/>
        <v>0</v>
      </c>
      <c r="AE230" s="229">
        <f t="shared" si="15"/>
        <v>0</v>
      </c>
      <c r="AF230" s="230">
        <f t="shared" si="16"/>
        <v>0</v>
      </c>
      <c r="AG230" s="222" t="s">
        <v>6046</v>
      </c>
      <c r="AH230" s="177" t="str">
        <f t="shared" si="17"/>
        <v>QQQ</v>
      </c>
    </row>
    <row r="231" spans="1:34" s="181" customFormat="1" x14ac:dyDescent="0.25">
      <c r="A231" s="231" t="s">
        <v>5136</v>
      </c>
      <c r="B231" s="232" t="s">
        <v>5201</v>
      </c>
      <c r="C231" s="232" t="s">
        <v>5202</v>
      </c>
      <c r="D231" s="233">
        <v>34425</v>
      </c>
      <c r="E231" s="227">
        <v>0</v>
      </c>
      <c r="F231" s="227">
        <v>0</v>
      </c>
      <c r="G231" s="227">
        <v>0</v>
      </c>
      <c r="H231" s="227">
        <v>0</v>
      </c>
      <c r="I231" s="227">
        <v>0</v>
      </c>
      <c r="J231" s="227">
        <v>0</v>
      </c>
      <c r="K231" s="227">
        <v>0</v>
      </c>
      <c r="L231" s="227">
        <v>0</v>
      </c>
      <c r="M231" s="227">
        <v>0</v>
      </c>
      <c r="N231" s="227">
        <v>0</v>
      </c>
      <c r="O231" s="227">
        <v>0</v>
      </c>
      <c r="P231" s="227">
        <v>0</v>
      </c>
      <c r="Q231" s="227">
        <v>0</v>
      </c>
      <c r="R231" s="227">
        <v>0</v>
      </c>
      <c r="S231" s="227">
        <v>0</v>
      </c>
      <c r="T231" s="227">
        <v>0</v>
      </c>
      <c r="U231" s="227">
        <v>0</v>
      </c>
      <c r="V231" s="227">
        <v>0</v>
      </c>
      <c r="W231" s="227">
        <v>0</v>
      </c>
      <c r="X231" s="227">
        <v>0</v>
      </c>
      <c r="Y231" s="227">
        <v>0</v>
      </c>
      <c r="Z231" s="227">
        <v>0</v>
      </c>
      <c r="AA231" s="227">
        <v>0</v>
      </c>
      <c r="AB231" s="227">
        <v>0</v>
      </c>
      <c r="AC231" s="227">
        <v>0</v>
      </c>
      <c r="AD231" s="228">
        <f t="shared" si="14"/>
        <v>0</v>
      </c>
      <c r="AE231" s="229">
        <f t="shared" si="15"/>
        <v>0</v>
      </c>
      <c r="AF231" s="230">
        <f t="shared" si="16"/>
        <v>0</v>
      </c>
      <c r="AG231" s="222" t="s">
        <v>6053</v>
      </c>
      <c r="AH231" s="177">
        <f t="shared" si="17"/>
        <v>3.6669999999999998</v>
      </c>
    </row>
    <row r="232" spans="1:34" s="181" customFormat="1" x14ac:dyDescent="0.25">
      <c r="B232" s="225" t="s">
        <v>505</v>
      </c>
      <c r="C232" s="224" t="s">
        <v>506</v>
      </c>
      <c r="D232" s="227">
        <v>34425</v>
      </c>
      <c r="E232" s="227">
        <v>0</v>
      </c>
      <c r="F232" s="227">
        <v>0</v>
      </c>
      <c r="G232" s="227">
        <v>1</v>
      </c>
      <c r="H232" s="227">
        <v>0</v>
      </c>
      <c r="I232" s="227">
        <v>0</v>
      </c>
      <c r="J232" s="227">
        <v>0</v>
      </c>
      <c r="K232" s="227">
        <v>0</v>
      </c>
      <c r="L232" s="227">
        <v>0</v>
      </c>
      <c r="M232" s="227">
        <v>0</v>
      </c>
      <c r="N232" s="227">
        <v>0</v>
      </c>
      <c r="O232" s="227">
        <v>0</v>
      </c>
      <c r="P232" s="227">
        <v>0</v>
      </c>
      <c r="Q232" s="227">
        <v>0</v>
      </c>
      <c r="R232" s="227">
        <v>0</v>
      </c>
      <c r="S232" s="227">
        <v>0</v>
      </c>
      <c r="T232" s="227">
        <v>0</v>
      </c>
      <c r="U232" s="227">
        <v>0</v>
      </c>
      <c r="V232" s="227">
        <v>0</v>
      </c>
      <c r="W232" s="227">
        <v>0</v>
      </c>
      <c r="X232" s="227">
        <v>0</v>
      </c>
      <c r="Y232" s="227">
        <v>0</v>
      </c>
      <c r="Z232" s="227">
        <v>0</v>
      </c>
      <c r="AA232" s="227">
        <v>0</v>
      </c>
      <c r="AB232" s="227">
        <v>0</v>
      </c>
      <c r="AC232" s="227">
        <v>0</v>
      </c>
      <c r="AD232" s="228">
        <f t="shared" si="14"/>
        <v>1</v>
      </c>
      <c r="AE232" s="229">
        <f t="shared" si="15"/>
        <v>1</v>
      </c>
      <c r="AF232" s="230">
        <f t="shared" si="16"/>
        <v>1</v>
      </c>
      <c r="AG232" s="222" t="s">
        <v>6047</v>
      </c>
      <c r="AH232" s="177">
        <f t="shared" si="17"/>
        <v>1.667</v>
      </c>
    </row>
    <row r="233" spans="1:34" s="181" customFormat="1" x14ac:dyDescent="0.25">
      <c r="B233" s="225" t="s">
        <v>507</v>
      </c>
      <c r="C233" s="224" t="s">
        <v>508</v>
      </c>
      <c r="D233" s="227">
        <v>34425</v>
      </c>
      <c r="E233" s="227">
        <v>1</v>
      </c>
      <c r="F233" s="227">
        <v>0</v>
      </c>
      <c r="G233" s="227">
        <v>0</v>
      </c>
      <c r="H233" s="227">
        <v>0</v>
      </c>
      <c r="I233" s="227">
        <v>0</v>
      </c>
      <c r="J233" s="227">
        <v>0</v>
      </c>
      <c r="K233" s="227">
        <v>0</v>
      </c>
      <c r="L233" s="227">
        <v>0</v>
      </c>
      <c r="M233" s="227">
        <v>0</v>
      </c>
      <c r="N233" s="227">
        <v>0</v>
      </c>
      <c r="O233" s="227">
        <v>0</v>
      </c>
      <c r="P233" s="227">
        <v>0</v>
      </c>
      <c r="Q233" s="227">
        <v>0</v>
      </c>
      <c r="R233" s="227">
        <v>0</v>
      </c>
      <c r="S233" s="227">
        <v>0</v>
      </c>
      <c r="T233" s="227">
        <v>0</v>
      </c>
      <c r="U233" s="227">
        <v>0</v>
      </c>
      <c r="V233" s="227">
        <v>0</v>
      </c>
      <c r="W233" s="227">
        <v>0</v>
      </c>
      <c r="X233" s="227">
        <v>0</v>
      </c>
      <c r="Y233" s="227">
        <v>0</v>
      </c>
      <c r="Z233" s="227">
        <v>0</v>
      </c>
      <c r="AA233" s="227">
        <v>0</v>
      </c>
      <c r="AB233" s="227">
        <v>0</v>
      </c>
      <c r="AC233" s="227">
        <v>0</v>
      </c>
      <c r="AD233" s="228">
        <f t="shared" si="14"/>
        <v>1</v>
      </c>
      <c r="AE233" s="229">
        <f t="shared" si="15"/>
        <v>1</v>
      </c>
      <c r="AF233" s="230">
        <f t="shared" si="16"/>
        <v>1</v>
      </c>
      <c r="AG233" s="222" t="s">
        <v>5136</v>
      </c>
      <c r="AH233" s="177">
        <f t="shared" si="17"/>
        <v>4</v>
      </c>
    </row>
    <row r="234" spans="1:34" s="181" customFormat="1" x14ac:dyDescent="0.25">
      <c r="B234" s="225" t="s">
        <v>509</v>
      </c>
      <c r="C234" s="224" t="s">
        <v>510</v>
      </c>
      <c r="D234" s="227">
        <v>34425</v>
      </c>
      <c r="E234" s="227">
        <v>0</v>
      </c>
      <c r="F234" s="227">
        <v>0</v>
      </c>
      <c r="G234" s="227">
        <v>0</v>
      </c>
      <c r="H234" s="227">
        <v>0</v>
      </c>
      <c r="I234" s="227">
        <v>0</v>
      </c>
      <c r="J234" s="227">
        <v>0</v>
      </c>
      <c r="K234" s="227">
        <v>0</v>
      </c>
      <c r="L234" s="227">
        <v>0</v>
      </c>
      <c r="M234" s="227">
        <v>0</v>
      </c>
      <c r="N234" s="227">
        <v>0</v>
      </c>
      <c r="O234" s="227">
        <v>0</v>
      </c>
      <c r="P234" s="227">
        <v>0</v>
      </c>
      <c r="Q234" s="227">
        <v>0</v>
      </c>
      <c r="R234" s="227">
        <v>0</v>
      </c>
      <c r="S234" s="227">
        <v>0</v>
      </c>
      <c r="T234" s="227">
        <v>0</v>
      </c>
      <c r="U234" s="227">
        <v>0</v>
      </c>
      <c r="V234" s="227">
        <v>0</v>
      </c>
      <c r="W234" s="227">
        <v>0</v>
      </c>
      <c r="X234" s="227">
        <v>0</v>
      </c>
      <c r="Y234" s="227">
        <v>0</v>
      </c>
      <c r="Z234" s="227">
        <v>0</v>
      </c>
      <c r="AA234" s="227">
        <v>0</v>
      </c>
      <c r="AB234" s="227">
        <v>0</v>
      </c>
      <c r="AC234" s="227">
        <v>0</v>
      </c>
      <c r="AD234" s="228">
        <f t="shared" si="14"/>
        <v>0</v>
      </c>
      <c r="AE234" s="229">
        <f t="shared" si="15"/>
        <v>0</v>
      </c>
      <c r="AF234" s="230">
        <f t="shared" si="16"/>
        <v>0</v>
      </c>
      <c r="AG234" s="222" t="s">
        <v>6054</v>
      </c>
      <c r="AH234" s="177">
        <f t="shared" si="17"/>
        <v>2.6669999999999998</v>
      </c>
    </row>
    <row r="235" spans="1:34" s="181" customFormat="1" x14ac:dyDescent="0.25">
      <c r="A235" s="231" t="s">
        <v>5136</v>
      </c>
      <c r="B235" s="232" t="s">
        <v>5203</v>
      </c>
      <c r="C235" s="232" t="s">
        <v>5204</v>
      </c>
      <c r="D235" s="233">
        <v>34425</v>
      </c>
      <c r="E235" s="227">
        <v>0</v>
      </c>
      <c r="F235" s="227">
        <v>0</v>
      </c>
      <c r="G235" s="227">
        <v>0</v>
      </c>
      <c r="H235" s="227">
        <v>0</v>
      </c>
      <c r="I235" s="227">
        <v>0</v>
      </c>
      <c r="J235" s="227">
        <v>1</v>
      </c>
      <c r="K235" s="227">
        <v>0</v>
      </c>
      <c r="L235" s="227">
        <v>0</v>
      </c>
      <c r="M235" s="227">
        <v>1</v>
      </c>
      <c r="N235" s="227">
        <v>0</v>
      </c>
      <c r="O235" s="227">
        <v>0</v>
      </c>
      <c r="P235" s="227">
        <v>0</v>
      </c>
      <c r="Q235" s="227">
        <v>0</v>
      </c>
      <c r="R235" s="227">
        <v>0</v>
      </c>
      <c r="S235" s="227">
        <v>0</v>
      </c>
      <c r="T235" s="227">
        <v>1</v>
      </c>
      <c r="U235" s="227">
        <v>0</v>
      </c>
      <c r="V235" s="227">
        <v>0</v>
      </c>
      <c r="W235" s="227">
        <v>0</v>
      </c>
      <c r="X235" s="227">
        <v>0</v>
      </c>
      <c r="Y235" s="227">
        <v>0</v>
      </c>
      <c r="Z235" s="227">
        <v>0</v>
      </c>
      <c r="AA235" s="227">
        <v>0</v>
      </c>
      <c r="AB235" s="227">
        <v>0</v>
      </c>
      <c r="AC235" s="227">
        <v>0</v>
      </c>
      <c r="AD235" s="228">
        <f t="shared" si="14"/>
        <v>3</v>
      </c>
      <c r="AE235" s="229">
        <f t="shared" si="15"/>
        <v>1</v>
      </c>
      <c r="AF235" s="230">
        <f t="shared" si="16"/>
        <v>5</v>
      </c>
      <c r="AG235" s="222" t="s">
        <v>6046</v>
      </c>
      <c r="AH235" s="177" t="str">
        <f t="shared" si="17"/>
        <v>QQQ</v>
      </c>
    </row>
    <row r="236" spans="1:34" s="181" customFormat="1" x14ac:dyDescent="0.25">
      <c r="B236" s="225" t="s">
        <v>511</v>
      </c>
      <c r="C236" s="224" t="s">
        <v>512</v>
      </c>
      <c r="D236" s="227">
        <v>34425</v>
      </c>
      <c r="E236" s="227">
        <v>0</v>
      </c>
      <c r="F236" s="227">
        <v>0</v>
      </c>
      <c r="G236" s="227">
        <v>0</v>
      </c>
      <c r="H236" s="227">
        <v>0</v>
      </c>
      <c r="I236" s="227">
        <v>0</v>
      </c>
      <c r="J236" s="227">
        <v>0</v>
      </c>
      <c r="K236" s="227">
        <v>0</v>
      </c>
      <c r="L236" s="227">
        <v>0</v>
      </c>
      <c r="M236" s="227">
        <v>0</v>
      </c>
      <c r="N236" s="227">
        <v>0</v>
      </c>
      <c r="O236" s="227">
        <v>0</v>
      </c>
      <c r="P236" s="227">
        <v>0</v>
      </c>
      <c r="Q236" s="227">
        <v>0</v>
      </c>
      <c r="R236" s="227">
        <v>0</v>
      </c>
      <c r="S236" s="227">
        <v>0</v>
      </c>
      <c r="T236" s="227">
        <v>0</v>
      </c>
      <c r="U236" s="227">
        <v>0</v>
      </c>
      <c r="V236" s="227">
        <v>0</v>
      </c>
      <c r="W236" s="227">
        <v>0</v>
      </c>
      <c r="X236" s="227">
        <v>0</v>
      </c>
      <c r="Y236" s="227">
        <v>0</v>
      </c>
      <c r="Z236" s="227">
        <v>0</v>
      </c>
      <c r="AA236" s="227">
        <v>0</v>
      </c>
      <c r="AB236" s="227">
        <v>0</v>
      </c>
      <c r="AC236" s="227">
        <v>0</v>
      </c>
      <c r="AD236" s="228">
        <f t="shared" si="14"/>
        <v>0</v>
      </c>
      <c r="AE236" s="229">
        <f t="shared" si="15"/>
        <v>0</v>
      </c>
      <c r="AF236" s="230">
        <f t="shared" si="16"/>
        <v>0</v>
      </c>
      <c r="AG236" s="222" t="s">
        <v>6049</v>
      </c>
      <c r="AH236" s="177">
        <f t="shared" si="17"/>
        <v>3.3330000000000002</v>
      </c>
    </row>
    <row r="237" spans="1:34" s="181" customFormat="1" x14ac:dyDescent="0.25">
      <c r="A237" s="231" t="s">
        <v>5136</v>
      </c>
      <c r="B237" s="232" t="s">
        <v>5205</v>
      </c>
      <c r="C237" s="232" t="s">
        <v>5206</v>
      </c>
      <c r="D237" s="233">
        <v>34425</v>
      </c>
      <c r="E237" s="227">
        <v>0</v>
      </c>
      <c r="F237" s="227">
        <v>1</v>
      </c>
      <c r="G237" s="227">
        <v>0</v>
      </c>
      <c r="H237" s="227">
        <v>0</v>
      </c>
      <c r="I237" s="227">
        <v>0</v>
      </c>
      <c r="J237" s="227">
        <v>0</v>
      </c>
      <c r="K237" s="227">
        <v>0</v>
      </c>
      <c r="L237" s="227">
        <v>0</v>
      </c>
      <c r="M237" s="227">
        <v>1</v>
      </c>
      <c r="N237" s="227">
        <v>0</v>
      </c>
      <c r="O237" s="227">
        <v>0</v>
      </c>
      <c r="P237" s="227">
        <v>0</v>
      </c>
      <c r="Q237" s="227">
        <v>0</v>
      </c>
      <c r="R237" s="227">
        <v>0</v>
      </c>
      <c r="S237" s="227">
        <v>0</v>
      </c>
      <c r="T237" s="227">
        <v>1</v>
      </c>
      <c r="U237" s="227">
        <v>0</v>
      </c>
      <c r="V237" s="227">
        <v>1</v>
      </c>
      <c r="W237" s="227">
        <v>0</v>
      </c>
      <c r="X237" s="227">
        <v>0</v>
      </c>
      <c r="Y237" s="227">
        <v>0</v>
      </c>
      <c r="Z237" s="227">
        <v>0</v>
      </c>
      <c r="AA237" s="227">
        <v>0</v>
      </c>
      <c r="AB237" s="227">
        <v>0</v>
      </c>
      <c r="AC237" s="227">
        <v>0</v>
      </c>
      <c r="AD237" s="228">
        <f t="shared" si="14"/>
        <v>4</v>
      </c>
      <c r="AE237" s="229">
        <f t="shared" si="15"/>
        <v>1</v>
      </c>
      <c r="AF237" s="230">
        <f t="shared" si="16"/>
        <v>6</v>
      </c>
      <c r="AG237" s="222" t="s">
        <v>6054</v>
      </c>
      <c r="AH237" s="177">
        <f t="shared" si="17"/>
        <v>2.6669999999999998</v>
      </c>
    </row>
    <row r="238" spans="1:34" s="181" customFormat="1" x14ac:dyDescent="0.25">
      <c r="B238" s="225" t="s">
        <v>513</v>
      </c>
      <c r="C238" s="224" t="s">
        <v>514</v>
      </c>
      <c r="D238" s="227">
        <v>34425</v>
      </c>
      <c r="E238" s="227">
        <v>0</v>
      </c>
      <c r="F238" s="227">
        <v>0</v>
      </c>
      <c r="G238" s="227">
        <v>0</v>
      </c>
      <c r="H238" s="227">
        <v>0</v>
      </c>
      <c r="I238" s="227">
        <v>0</v>
      </c>
      <c r="J238" s="227">
        <v>0</v>
      </c>
      <c r="K238" s="227">
        <v>0</v>
      </c>
      <c r="L238" s="227">
        <v>0</v>
      </c>
      <c r="M238" s="227">
        <v>0</v>
      </c>
      <c r="N238" s="227">
        <v>0</v>
      </c>
      <c r="O238" s="227">
        <v>0</v>
      </c>
      <c r="P238" s="227">
        <v>0</v>
      </c>
      <c r="Q238" s="227">
        <v>0</v>
      </c>
      <c r="R238" s="227">
        <v>0</v>
      </c>
      <c r="S238" s="227">
        <v>0</v>
      </c>
      <c r="T238" s="227">
        <v>0</v>
      </c>
      <c r="U238" s="227">
        <v>0</v>
      </c>
      <c r="V238" s="227">
        <v>0</v>
      </c>
      <c r="W238" s="227">
        <v>0</v>
      </c>
      <c r="X238" s="227">
        <v>0</v>
      </c>
      <c r="Y238" s="227">
        <v>0</v>
      </c>
      <c r="Z238" s="227">
        <v>0</v>
      </c>
      <c r="AA238" s="227">
        <v>0</v>
      </c>
      <c r="AB238" s="227">
        <v>0</v>
      </c>
      <c r="AC238" s="227">
        <v>0</v>
      </c>
      <c r="AD238" s="228">
        <f t="shared" si="14"/>
        <v>0</v>
      </c>
      <c r="AE238" s="229">
        <f t="shared" si="15"/>
        <v>0</v>
      </c>
      <c r="AF238" s="230">
        <f t="shared" si="16"/>
        <v>0</v>
      </c>
      <c r="AG238" s="222" t="s">
        <v>6051</v>
      </c>
      <c r="AH238" s="177">
        <f t="shared" si="17"/>
        <v>3</v>
      </c>
    </row>
    <row r="239" spans="1:34" s="181" customFormat="1" x14ac:dyDescent="0.25">
      <c r="B239" s="225" t="s">
        <v>515</v>
      </c>
      <c r="C239" s="224" t="s">
        <v>516</v>
      </c>
      <c r="D239" s="227">
        <v>34425</v>
      </c>
      <c r="E239" s="227">
        <v>0</v>
      </c>
      <c r="F239" s="227">
        <v>0</v>
      </c>
      <c r="G239" s="227">
        <v>0</v>
      </c>
      <c r="H239" s="227">
        <v>0</v>
      </c>
      <c r="I239" s="227">
        <v>0</v>
      </c>
      <c r="J239" s="227">
        <v>0</v>
      </c>
      <c r="K239" s="227">
        <v>0</v>
      </c>
      <c r="L239" s="227">
        <v>0</v>
      </c>
      <c r="M239" s="227">
        <v>0</v>
      </c>
      <c r="N239" s="227">
        <v>0</v>
      </c>
      <c r="O239" s="227">
        <v>0</v>
      </c>
      <c r="P239" s="227">
        <v>0</v>
      </c>
      <c r="Q239" s="227">
        <v>0</v>
      </c>
      <c r="R239" s="227">
        <v>0</v>
      </c>
      <c r="S239" s="227">
        <v>0</v>
      </c>
      <c r="T239" s="227">
        <v>0</v>
      </c>
      <c r="U239" s="227">
        <v>0</v>
      </c>
      <c r="V239" s="227">
        <v>0</v>
      </c>
      <c r="W239" s="227">
        <v>0</v>
      </c>
      <c r="X239" s="227">
        <v>0</v>
      </c>
      <c r="Y239" s="227">
        <v>0</v>
      </c>
      <c r="Z239" s="227">
        <v>0</v>
      </c>
      <c r="AA239" s="227">
        <v>0</v>
      </c>
      <c r="AB239" s="227">
        <v>0</v>
      </c>
      <c r="AC239" s="227">
        <v>1</v>
      </c>
      <c r="AD239" s="228">
        <f t="shared" si="14"/>
        <v>1</v>
      </c>
      <c r="AE239" s="229">
        <f t="shared" si="15"/>
        <v>1</v>
      </c>
      <c r="AF239" s="230">
        <f t="shared" si="16"/>
        <v>1</v>
      </c>
      <c r="AG239" s="222" t="s">
        <v>6051</v>
      </c>
      <c r="AH239" s="177">
        <f t="shared" si="17"/>
        <v>3</v>
      </c>
    </row>
    <row r="240" spans="1:34" s="181" customFormat="1" x14ac:dyDescent="0.25">
      <c r="B240" s="225" t="s">
        <v>517</v>
      </c>
      <c r="C240" s="224" t="s">
        <v>518</v>
      </c>
      <c r="D240" s="227">
        <v>34425</v>
      </c>
      <c r="E240" s="227">
        <v>0</v>
      </c>
      <c r="F240" s="227">
        <v>1</v>
      </c>
      <c r="G240" s="227">
        <v>0</v>
      </c>
      <c r="H240" s="227">
        <v>1</v>
      </c>
      <c r="I240" s="227">
        <v>0</v>
      </c>
      <c r="J240" s="227">
        <v>0</v>
      </c>
      <c r="K240" s="227">
        <v>0</v>
      </c>
      <c r="L240" s="227">
        <v>0</v>
      </c>
      <c r="M240" s="227">
        <v>1</v>
      </c>
      <c r="N240" s="227">
        <v>0</v>
      </c>
      <c r="O240" s="227">
        <v>0</v>
      </c>
      <c r="P240" s="227">
        <v>0</v>
      </c>
      <c r="Q240" s="227">
        <v>0</v>
      </c>
      <c r="R240" s="227">
        <v>0</v>
      </c>
      <c r="S240" s="227">
        <v>0</v>
      </c>
      <c r="T240" s="227">
        <v>0</v>
      </c>
      <c r="U240" s="227">
        <v>0</v>
      </c>
      <c r="V240" s="227">
        <v>0</v>
      </c>
      <c r="W240" s="227">
        <v>0</v>
      </c>
      <c r="X240" s="227">
        <v>0</v>
      </c>
      <c r="Y240" s="227">
        <v>1</v>
      </c>
      <c r="Z240" s="227">
        <v>0</v>
      </c>
      <c r="AA240" s="227">
        <v>0</v>
      </c>
      <c r="AB240" s="227">
        <v>0</v>
      </c>
      <c r="AC240" s="227">
        <v>1</v>
      </c>
      <c r="AD240" s="228">
        <f t="shared" si="14"/>
        <v>5</v>
      </c>
      <c r="AE240" s="229">
        <f t="shared" si="15"/>
        <v>1</v>
      </c>
      <c r="AF240" s="230">
        <f t="shared" si="16"/>
        <v>6</v>
      </c>
      <c r="AG240" s="222" t="s">
        <v>5136</v>
      </c>
      <c r="AH240" s="177">
        <f t="shared" si="17"/>
        <v>4</v>
      </c>
    </row>
    <row r="241" spans="1:34" s="181" customFormat="1" x14ac:dyDescent="0.25">
      <c r="B241" s="225" t="s">
        <v>519</v>
      </c>
      <c r="C241" s="224" t="s">
        <v>520</v>
      </c>
      <c r="D241" s="227">
        <v>34425</v>
      </c>
      <c r="E241" s="227">
        <v>0</v>
      </c>
      <c r="F241" s="227">
        <v>1</v>
      </c>
      <c r="G241" s="227">
        <v>0</v>
      </c>
      <c r="H241" s="227">
        <v>1</v>
      </c>
      <c r="I241" s="227">
        <v>0</v>
      </c>
      <c r="J241" s="227">
        <v>0</v>
      </c>
      <c r="K241" s="227">
        <v>0</v>
      </c>
      <c r="L241" s="227">
        <v>1</v>
      </c>
      <c r="M241" s="227">
        <v>1</v>
      </c>
      <c r="N241" s="227">
        <v>0</v>
      </c>
      <c r="O241" s="227">
        <v>0</v>
      </c>
      <c r="P241" s="227">
        <v>1</v>
      </c>
      <c r="Q241" s="227">
        <v>0</v>
      </c>
      <c r="R241" s="227">
        <v>0</v>
      </c>
      <c r="S241" s="227">
        <v>0</v>
      </c>
      <c r="T241" s="227">
        <v>0</v>
      </c>
      <c r="U241" s="227">
        <v>0</v>
      </c>
      <c r="V241" s="227">
        <v>0</v>
      </c>
      <c r="W241" s="227">
        <v>0</v>
      </c>
      <c r="X241" s="227">
        <v>1</v>
      </c>
      <c r="Y241" s="227">
        <v>0</v>
      </c>
      <c r="Z241" s="227">
        <v>0</v>
      </c>
      <c r="AA241" s="227">
        <v>0</v>
      </c>
      <c r="AB241" s="227">
        <v>1</v>
      </c>
      <c r="AC241" s="227">
        <v>0</v>
      </c>
      <c r="AD241" s="228">
        <f t="shared" si="14"/>
        <v>7</v>
      </c>
      <c r="AE241" s="229">
        <f t="shared" si="15"/>
        <v>1</v>
      </c>
      <c r="AF241" s="230">
        <f t="shared" si="16"/>
        <v>8</v>
      </c>
      <c r="AG241" s="222" t="s">
        <v>6053</v>
      </c>
      <c r="AH241" s="177">
        <f t="shared" si="17"/>
        <v>3.6669999999999998</v>
      </c>
    </row>
    <row r="242" spans="1:34" s="181" customFormat="1" x14ac:dyDescent="0.25">
      <c r="B242" s="225" t="s">
        <v>521</v>
      </c>
      <c r="C242" s="224" t="s">
        <v>522</v>
      </c>
      <c r="D242" s="227">
        <v>34425</v>
      </c>
      <c r="E242" s="227">
        <v>0</v>
      </c>
      <c r="F242" s="227">
        <v>0</v>
      </c>
      <c r="G242" s="227">
        <v>0</v>
      </c>
      <c r="H242" s="227">
        <v>0</v>
      </c>
      <c r="I242" s="227">
        <v>0</v>
      </c>
      <c r="J242" s="227">
        <v>0</v>
      </c>
      <c r="K242" s="227">
        <v>0</v>
      </c>
      <c r="L242" s="227">
        <v>0</v>
      </c>
      <c r="M242" s="227">
        <v>0</v>
      </c>
      <c r="N242" s="227">
        <v>0</v>
      </c>
      <c r="O242" s="227">
        <v>0</v>
      </c>
      <c r="P242" s="227">
        <v>0</v>
      </c>
      <c r="Q242" s="227">
        <v>0</v>
      </c>
      <c r="R242" s="227">
        <v>0</v>
      </c>
      <c r="S242" s="227">
        <v>0</v>
      </c>
      <c r="T242" s="227">
        <v>0</v>
      </c>
      <c r="U242" s="227">
        <v>0</v>
      </c>
      <c r="V242" s="227">
        <v>0</v>
      </c>
      <c r="W242" s="227">
        <v>0</v>
      </c>
      <c r="X242" s="227">
        <v>0</v>
      </c>
      <c r="Y242" s="227">
        <v>0</v>
      </c>
      <c r="Z242" s="227">
        <v>0</v>
      </c>
      <c r="AA242" s="227">
        <v>0</v>
      </c>
      <c r="AB242" s="227">
        <v>0</v>
      </c>
      <c r="AC242" s="227">
        <v>0</v>
      </c>
      <c r="AD242" s="228">
        <f t="shared" si="14"/>
        <v>0</v>
      </c>
      <c r="AE242" s="229">
        <f t="shared" si="15"/>
        <v>0</v>
      </c>
      <c r="AF242" s="230">
        <f t="shared" si="16"/>
        <v>0</v>
      </c>
      <c r="AG242" s="222" t="s">
        <v>5136</v>
      </c>
      <c r="AH242" s="177">
        <f t="shared" si="17"/>
        <v>4</v>
      </c>
    </row>
    <row r="243" spans="1:34" s="181" customFormat="1" x14ac:dyDescent="0.25">
      <c r="A243" s="231" t="s">
        <v>5136</v>
      </c>
      <c r="B243" s="232" t="s">
        <v>5207</v>
      </c>
      <c r="C243" s="232" t="s">
        <v>5208</v>
      </c>
      <c r="D243" s="233">
        <v>34425</v>
      </c>
      <c r="E243" s="227">
        <v>0</v>
      </c>
      <c r="F243" s="227">
        <v>0</v>
      </c>
      <c r="G243" s="227">
        <v>0</v>
      </c>
      <c r="H243" s="227">
        <v>0</v>
      </c>
      <c r="I243" s="227">
        <v>0</v>
      </c>
      <c r="J243" s="227">
        <v>0</v>
      </c>
      <c r="K243" s="227">
        <v>0</v>
      </c>
      <c r="L243" s="227">
        <v>0</v>
      </c>
      <c r="M243" s="227">
        <v>0</v>
      </c>
      <c r="N243" s="227">
        <v>0</v>
      </c>
      <c r="O243" s="227">
        <v>0</v>
      </c>
      <c r="P243" s="227">
        <v>0</v>
      </c>
      <c r="Q243" s="227">
        <v>0</v>
      </c>
      <c r="R243" s="227">
        <v>0</v>
      </c>
      <c r="S243" s="227">
        <v>0</v>
      </c>
      <c r="T243" s="227">
        <v>0</v>
      </c>
      <c r="U243" s="227">
        <v>0</v>
      </c>
      <c r="V243" s="227">
        <v>0</v>
      </c>
      <c r="W243" s="227">
        <v>0</v>
      </c>
      <c r="X243" s="227">
        <v>0</v>
      </c>
      <c r="Y243" s="227">
        <v>0</v>
      </c>
      <c r="Z243" s="227">
        <v>0</v>
      </c>
      <c r="AA243" s="227">
        <v>0</v>
      </c>
      <c r="AB243" s="227">
        <v>0</v>
      </c>
      <c r="AC243" s="227">
        <v>0</v>
      </c>
      <c r="AD243" s="228">
        <f t="shared" si="14"/>
        <v>0</v>
      </c>
      <c r="AE243" s="229">
        <f t="shared" si="15"/>
        <v>0</v>
      </c>
      <c r="AF243" s="230">
        <f t="shared" si="16"/>
        <v>0</v>
      </c>
      <c r="AG243" s="222" t="s">
        <v>5136</v>
      </c>
      <c r="AH243" s="177">
        <f t="shared" si="17"/>
        <v>4</v>
      </c>
    </row>
    <row r="244" spans="1:34" s="181" customFormat="1" x14ac:dyDescent="0.25">
      <c r="B244" s="225" t="s">
        <v>525</v>
      </c>
      <c r="C244" s="224" t="s">
        <v>526</v>
      </c>
      <c r="D244" s="227">
        <v>34425</v>
      </c>
      <c r="E244" s="227">
        <v>0</v>
      </c>
      <c r="F244" s="227">
        <v>1</v>
      </c>
      <c r="G244" s="227">
        <v>0</v>
      </c>
      <c r="H244" s="227">
        <v>1</v>
      </c>
      <c r="I244" s="227">
        <v>0</v>
      </c>
      <c r="J244" s="227">
        <v>1</v>
      </c>
      <c r="K244" s="227">
        <v>1</v>
      </c>
      <c r="L244" s="227">
        <v>0</v>
      </c>
      <c r="M244" s="227">
        <v>0</v>
      </c>
      <c r="N244" s="227">
        <v>0</v>
      </c>
      <c r="O244" s="227">
        <v>0</v>
      </c>
      <c r="P244" s="227">
        <v>0</v>
      </c>
      <c r="Q244" s="227">
        <v>0</v>
      </c>
      <c r="R244" s="227">
        <v>0</v>
      </c>
      <c r="S244" s="227">
        <v>1</v>
      </c>
      <c r="T244" s="227">
        <v>0</v>
      </c>
      <c r="U244" s="227">
        <v>0</v>
      </c>
      <c r="V244" s="227">
        <v>0</v>
      </c>
      <c r="W244" s="227">
        <v>0</v>
      </c>
      <c r="X244" s="227">
        <v>0</v>
      </c>
      <c r="Y244" s="227">
        <v>0</v>
      </c>
      <c r="Z244" s="227">
        <v>0</v>
      </c>
      <c r="AA244" s="227">
        <v>0</v>
      </c>
      <c r="AB244" s="227">
        <v>0</v>
      </c>
      <c r="AC244" s="227">
        <v>0</v>
      </c>
      <c r="AD244" s="228">
        <f t="shared" si="14"/>
        <v>5</v>
      </c>
      <c r="AE244" s="229">
        <f t="shared" si="15"/>
        <v>1</v>
      </c>
      <c r="AF244" s="230">
        <f t="shared" si="16"/>
        <v>5</v>
      </c>
      <c r="AG244" s="222" t="s">
        <v>6052</v>
      </c>
      <c r="AH244" s="177" t="str">
        <f t="shared" si="17"/>
        <v>WWW</v>
      </c>
    </row>
    <row r="245" spans="1:34" s="181" customFormat="1" x14ac:dyDescent="0.25">
      <c r="B245" s="225" t="s">
        <v>527</v>
      </c>
      <c r="C245" s="224" t="s">
        <v>528</v>
      </c>
      <c r="D245" s="227">
        <v>34425</v>
      </c>
      <c r="E245" s="227">
        <v>1</v>
      </c>
      <c r="F245" s="227">
        <v>0</v>
      </c>
      <c r="G245" s="227">
        <v>0</v>
      </c>
      <c r="H245" s="227">
        <v>0</v>
      </c>
      <c r="I245" s="227">
        <v>1</v>
      </c>
      <c r="J245" s="227">
        <v>0</v>
      </c>
      <c r="K245" s="227">
        <v>1</v>
      </c>
      <c r="L245" s="227">
        <v>0</v>
      </c>
      <c r="M245" s="227">
        <v>0</v>
      </c>
      <c r="N245" s="227">
        <v>0</v>
      </c>
      <c r="O245" s="227">
        <v>0</v>
      </c>
      <c r="P245" s="227">
        <v>1</v>
      </c>
      <c r="Q245" s="227">
        <v>0</v>
      </c>
      <c r="R245" s="227">
        <v>1</v>
      </c>
      <c r="S245" s="227">
        <v>0</v>
      </c>
      <c r="T245" s="227">
        <v>1</v>
      </c>
      <c r="U245" s="227">
        <v>0</v>
      </c>
      <c r="V245" s="227">
        <v>0</v>
      </c>
      <c r="W245" s="227">
        <v>0</v>
      </c>
      <c r="X245" s="227">
        <v>1</v>
      </c>
      <c r="Y245" s="227">
        <v>0</v>
      </c>
      <c r="Z245" s="227">
        <v>0</v>
      </c>
      <c r="AA245" s="227">
        <v>0</v>
      </c>
      <c r="AB245" s="227">
        <v>1</v>
      </c>
      <c r="AC245" s="227">
        <v>0</v>
      </c>
      <c r="AD245" s="228">
        <f t="shared" si="14"/>
        <v>8</v>
      </c>
      <c r="AE245" s="229">
        <f t="shared" si="15"/>
        <v>1</v>
      </c>
      <c r="AF245" s="230">
        <f t="shared" si="16"/>
        <v>9</v>
      </c>
      <c r="AG245" s="222" t="s">
        <v>6049</v>
      </c>
      <c r="AH245" s="177">
        <f t="shared" si="17"/>
        <v>3.3330000000000002</v>
      </c>
    </row>
    <row r="246" spans="1:34" s="181" customFormat="1" x14ac:dyDescent="0.25">
      <c r="B246" s="225" t="s">
        <v>529</v>
      </c>
      <c r="C246" s="224" t="s">
        <v>530</v>
      </c>
      <c r="D246" s="227">
        <v>34425</v>
      </c>
      <c r="E246" s="227">
        <v>0</v>
      </c>
      <c r="F246" s="227">
        <v>1</v>
      </c>
      <c r="G246" s="227">
        <v>0</v>
      </c>
      <c r="H246" s="227">
        <v>0</v>
      </c>
      <c r="I246" s="227">
        <v>0</v>
      </c>
      <c r="J246" s="227">
        <v>1</v>
      </c>
      <c r="K246" s="227">
        <v>0</v>
      </c>
      <c r="L246" s="227">
        <v>1</v>
      </c>
      <c r="M246" s="227">
        <v>1</v>
      </c>
      <c r="N246" s="227">
        <v>0</v>
      </c>
      <c r="O246" s="227">
        <v>0</v>
      </c>
      <c r="P246" s="227">
        <v>0</v>
      </c>
      <c r="Q246" s="227">
        <v>1</v>
      </c>
      <c r="R246" s="227">
        <v>0</v>
      </c>
      <c r="S246" s="227">
        <v>1</v>
      </c>
      <c r="T246" s="227">
        <v>0</v>
      </c>
      <c r="U246" s="227">
        <v>0</v>
      </c>
      <c r="V246" s="227">
        <v>1</v>
      </c>
      <c r="W246" s="227">
        <v>0</v>
      </c>
      <c r="X246" s="227">
        <v>0</v>
      </c>
      <c r="Y246" s="227">
        <v>1</v>
      </c>
      <c r="Z246" s="227">
        <v>0</v>
      </c>
      <c r="AA246" s="227">
        <v>0</v>
      </c>
      <c r="AB246" s="227">
        <v>0</v>
      </c>
      <c r="AC246" s="227">
        <v>1</v>
      </c>
      <c r="AD246" s="228">
        <f t="shared" si="14"/>
        <v>9</v>
      </c>
      <c r="AE246" s="229">
        <f t="shared" si="15"/>
        <v>1</v>
      </c>
      <c r="AF246" s="230">
        <f t="shared" si="16"/>
        <v>10</v>
      </c>
      <c r="AG246" s="222" t="s">
        <v>6051</v>
      </c>
      <c r="AH246" s="177">
        <f t="shared" si="17"/>
        <v>3</v>
      </c>
    </row>
    <row r="247" spans="1:34" s="181" customFormat="1" x14ac:dyDescent="0.25">
      <c r="B247" s="225" t="s">
        <v>533</v>
      </c>
      <c r="C247" s="224" t="s">
        <v>534</v>
      </c>
      <c r="D247" s="227">
        <v>34425</v>
      </c>
      <c r="E247" s="227">
        <v>0</v>
      </c>
      <c r="F247" s="227">
        <v>0</v>
      </c>
      <c r="G247" s="227">
        <v>0</v>
      </c>
      <c r="H247" s="227">
        <v>0</v>
      </c>
      <c r="I247" s="227">
        <v>0</v>
      </c>
      <c r="J247" s="227">
        <v>0</v>
      </c>
      <c r="K247" s="227">
        <v>0</v>
      </c>
      <c r="L247" s="227">
        <v>0</v>
      </c>
      <c r="M247" s="227">
        <v>0</v>
      </c>
      <c r="N247" s="227">
        <v>0</v>
      </c>
      <c r="O247" s="227">
        <v>0</v>
      </c>
      <c r="P247" s="227">
        <v>0</v>
      </c>
      <c r="Q247" s="227">
        <v>0</v>
      </c>
      <c r="R247" s="227">
        <v>0</v>
      </c>
      <c r="S247" s="227">
        <v>0</v>
      </c>
      <c r="T247" s="227">
        <v>0</v>
      </c>
      <c r="U247" s="227">
        <v>0</v>
      </c>
      <c r="V247" s="227">
        <v>0</v>
      </c>
      <c r="W247" s="227">
        <v>0</v>
      </c>
      <c r="X247" s="227">
        <v>0</v>
      </c>
      <c r="Y247" s="227">
        <v>0</v>
      </c>
      <c r="Z247" s="227">
        <v>0</v>
      </c>
      <c r="AA247" s="227">
        <v>0</v>
      </c>
      <c r="AB247" s="227">
        <v>0</v>
      </c>
      <c r="AC247" s="227">
        <v>0</v>
      </c>
      <c r="AD247" s="228">
        <f t="shared" si="14"/>
        <v>0</v>
      </c>
      <c r="AE247" s="229">
        <f t="shared" si="15"/>
        <v>0</v>
      </c>
      <c r="AF247" s="230">
        <f t="shared" si="16"/>
        <v>0</v>
      </c>
      <c r="AG247" s="222" t="s">
        <v>5136</v>
      </c>
      <c r="AH247" s="177">
        <f t="shared" si="17"/>
        <v>4</v>
      </c>
    </row>
    <row r="248" spans="1:34" s="181" customFormat="1" x14ac:dyDescent="0.25">
      <c r="B248" s="225" t="s">
        <v>535</v>
      </c>
      <c r="C248" s="224" t="s">
        <v>536</v>
      </c>
      <c r="D248" s="227">
        <v>34425</v>
      </c>
      <c r="E248" s="227">
        <v>0</v>
      </c>
      <c r="F248" s="227">
        <v>0</v>
      </c>
      <c r="G248" s="227">
        <v>0</v>
      </c>
      <c r="H248" s="227">
        <v>0</v>
      </c>
      <c r="I248" s="227">
        <v>1</v>
      </c>
      <c r="J248" s="227">
        <v>0</v>
      </c>
      <c r="K248" s="227">
        <v>0</v>
      </c>
      <c r="L248" s="227">
        <v>0</v>
      </c>
      <c r="M248" s="227">
        <v>1</v>
      </c>
      <c r="N248" s="227">
        <v>0</v>
      </c>
      <c r="O248" s="227">
        <v>0</v>
      </c>
      <c r="P248" s="227">
        <v>0</v>
      </c>
      <c r="Q248" s="227">
        <v>0</v>
      </c>
      <c r="R248" s="227">
        <v>0</v>
      </c>
      <c r="S248" s="227">
        <v>0</v>
      </c>
      <c r="T248" s="227">
        <v>0</v>
      </c>
      <c r="U248" s="227">
        <v>0</v>
      </c>
      <c r="V248" s="227">
        <v>0</v>
      </c>
      <c r="W248" s="227">
        <v>0</v>
      </c>
      <c r="X248" s="227">
        <v>0</v>
      </c>
      <c r="Y248" s="227">
        <v>0</v>
      </c>
      <c r="Z248" s="227">
        <v>0</v>
      </c>
      <c r="AA248" s="227">
        <v>0</v>
      </c>
      <c r="AB248" s="227">
        <v>0</v>
      </c>
      <c r="AC248" s="227">
        <v>0</v>
      </c>
      <c r="AD248" s="228">
        <f t="shared" si="14"/>
        <v>2</v>
      </c>
      <c r="AE248" s="229">
        <f t="shared" si="15"/>
        <v>1</v>
      </c>
      <c r="AF248" s="230">
        <f t="shared" si="16"/>
        <v>3</v>
      </c>
      <c r="AG248" s="222" t="s">
        <v>6049</v>
      </c>
      <c r="AH248" s="177">
        <f t="shared" si="17"/>
        <v>3.3330000000000002</v>
      </c>
    </row>
    <row r="249" spans="1:34" s="181" customFormat="1" x14ac:dyDescent="0.25">
      <c r="B249" s="225" t="s">
        <v>537</v>
      </c>
      <c r="C249" s="224" t="s">
        <v>538</v>
      </c>
      <c r="D249" s="227">
        <v>34425</v>
      </c>
      <c r="E249" s="227">
        <v>1</v>
      </c>
      <c r="F249" s="227">
        <v>0</v>
      </c>
      <c r="G249" s="227">
        <v>0</v>
      </c>
      <c r="H249" s="227">
        <v>0</v>
      </c>
      <c r="I249" s="227">
        <v>0</v>
      </c>
      <c r="J249" s="227">
        <v>0</v>
      </c>
      <c r="K249" s="227">
        <v>0</v>
      </c>
      <c r="L249" s="227">
        <v>0</v>
      </c>
      <c r="M249" s="227">
        <v>0</v>
      </c>
      <c r="N249" s="227">
        <v>0</v>
      </c>
      <c r="O249" s="227">
        <v>0</v>
      </c>
      <c r="P249" s="227">
        <v>0</v>
      </c>
      <c r="Q249" s="227">
        <v>0</v>
      </c>
      <c r="R249" s="227">
        <v>0</v>
      </c>
      <c r="S249" s="227">
        <v>0</v>
      </c>
      <c r="T249" s="227">
        <v>0</v>
      </c>
      <c r="U249" s="227">
        <v>0</v>
      </c>
      <c r="V249" s="227">
        <v>0</v>
      </c>
      <c r="W249" s="227">
        <v>0</v>
      </c>
      <c r="X249" s="227">
        <v>0</v>
      </c>
      <c r="Y249" s="227">
        <v>0</v>
      </c>
      <c r="Z249" s="227">
        <v>0</v>
      </c>
      <c r="AA249" s="227">
        <v>0</v>
      </c>
      <c r="AB249" s="227">
        <v>0</v>
      </c>
      <c r="AC249" s="227">
        <v>1</v>
      </c>
      <c r="AD249" s="228">
        <f t="shared" si="14"/>
        <v>2</v>
      </c>
      <c r="AE249" s="229">
        <f t="shared" si="15"/>
        <v>1</v>
      </c>
      <c r="AF249" s="230">
        <f t="shared" si="16"/>
        <v>2</v>
      </c>
      <c r="AG249" s="222" t="s">
        <v>6049</v>
      </c>
      <c r="AH249" s="177">
        <f t="shared" si="17"/>
        <v>3.3330000000000002</v>
      </c>
    </row>
    <row r="250" spans="1:34" s="181" customFormat="1" x14ac:dyDescent="0.25">
      <c r="B250" s="225" t="s">
        <v>539</v>
      </c>
      <c r="C250" s="224" t="s">
        <v>540</v>
      </c>
      <c r="D250" s="227">
        <v>34425</v>
      </c>
      <c r="E250" s="227">
        <v>0</v>
      </c>
      <c r="F250" s="227">
        <v>0</v>
      </c>
      <c r="G250" s="227">
        <v>0</v>
      </c>
      <c r="H250" s="227">
        <v>1</v>
      </c>
      <c r="I250" s="227">
        <v>1</v>
      </c>
      <c r="J250" s="227">
        <v>0</v>
      </c>
      <c r="K250" s="227">
        <v>1</v>
      </c>
      <c r="L250" s="227">
        <v>0</v>
      </c>
      <c r="M250" s="227">
        <v>1</v>
      </c>
      <c r="N250" s="227">
        <v>0</v>
      </c>
      <c r="O250" s="227">
        <v>0</v>
      </c>
      <c r="P250" s="227">
        <v>0</v>
      </c>
      <c r="Q250" s="227">
        <v>0</v>
      </c>
      <c r="R250" s="227">
        <v>0</v>
      </c>
      <c r="S250" s="227">
        <v>0</v>
      </c>
      <c r="T250" s="227">
        <v>0</v>
      </c>
      <c r="U250" s="227">
        <v>0</v>
      </c>
      <c r="V250" s="227">
        <v>0</v>
      </c>
      <c r="W250" s="227">
        <v>0</v>
      </c>
      <c r="X250" s="227">
        <v>0</v>
      </c>
      <c r="Y250" s="227">
        <v>0</v>
      </c>
      <c r="Z250" s="227">
        <v>0</v>
      </c>
      <c r="AA250" s="227">
        <v>0</v>
      </c>
      <c r="AB250" s="227">
        <v>1</v>
      </c>
      <c r="AC250" s="227">
        <v>0</v>
      </c>
      <c r="AD250" s="228">
        <f t="shared" si="14"/>
        <v>5</v>
      </c>
      <c r="AE250" s="229">
        <f t="shared" si="15"/>
        <v>1</v>
      </c>
      <c r="AF250" s="230">
        <f t="shared" si="16"/>
        <v>6</v>
      </c>
      <c r="AG250" s="222" t="s">
        <v>5136</v>
      </c>
      <c r="AH250" s="177">
        <f t="shared" si="17"/>
        <v>4</v>
      </c>
    </row>
    <row r="251" spans="1:34" s="181" customFormat="1" x14ac:dyDescent="0.25">
      <c r="B251" s="225" t="s">
        <v>541</v>
      </c>
      <c r="C251" s="224" t="s">
        <v>542</v>
      </c>
      <c r="D251" s="227">
        <v>34425</v>
      </c>
      <c r="E251" s="227">
        <v>0</v>
      </c>
      <c r="F251" s="227">
        <v>0</v>
      </c>
      <c r="G251" s="227">
        <v>0</v>
      </c>
      <c r="H251" s="227">
        <v>0</v>
      </c>
      <c r="I251" s="227">
        <v>0</v>
      </c>
      <c r="J251" s="227">
        <v>0</v>
      </c>
      <c r="K251" s="227">
        <v>0</v>
      </c>
      <c r="L251" s="227">
        <v>0</v>
      </c>
      <c r="M251" s="227">
        <v>1</v>
      </c>
      <c r="N251" s="227">
        <v>0</v>
      </c>
      <c r="O251" s="227">
        <v>0</v>
      </c>
      <c r="P251" s="227">
        <v>0</v>
      </c>
      <c r="Q251" s="227">
        <v>0</v>
      </c>
      <c r="R251" s="227">
        <v>0</v>
      </c>
      <c r="S251" s="227">
        <v>0</v>
      </c>
      <c r="T251" s="227">
        <v>0</v>
      </c>
      <c r="U251" s="227">
        <v>0</v>
      </c>
      <c r="V251" s="227">
        <v>0</v>
      </c>
      <c r="W251" s="227">
        <v>0</v>
      </c>
      <c r="X251" s="227">
        <v>0</v>
      </c>
      <c r="Y251" s="227">
        <v>0</v>
      </c>
      <c r="Z251" s="227">
        <v>0</v>
      </c>
      <c r="AA251" s="227">
        <v>0</v>
      </c>
      <c r="AB251" s="227">
        <v>0</v>
      </c>
      <c r="AC251" s="227">
        <v>1</v>
      </c>
      <c r="AD251" s="228">
        <f t="shared" si="14"/>
        <v>2</v>
      </c>
      <c r="AE251" s="229">
        <f t="shared" si="15"/>
        <v>1</v>
      </c>
      <c r="AF251" s="230">
        <f t="shared" si="16"/>
        <v>3</v>
      </c>
      <c r="AG251" s="222" t="s">
        <v>5136</v>
      </c>
      <c r="AH251" s="177">
        <f t="shared" si="17"/>
        <v>4</v>
      </c>
    </row>
    <row r="252" spans="1:34" s="181" customFormat="1" x14ac:dyDescent="0.25">
      <c r="A252" s="231" t="s">
        <v>5136</v>
      </c>
      <c r="B252" s="232" t="s">
        <v>5209</v>
      </c>
      <c r="C252" s="232" t="s">
        <v>5210</v>
      </c>
      <c r="D252" s="233">
        <v>34425</v>
      </c>
      <c r="E252" s="227">
        <v>0</v>
      </c>
      <c r="F252" s="227">
        <v>1</v>
      </c>
      <c r="G252" s="227">
        <v>0</v>
      </c>
      <c r="H252" s="227">
        <v>1</v>
      </c>
      <c r="I252" s="227">
        <v>0</v>
      </c>
      <c r="J252" s="227">
        <v>1</v>
      </c>
      <c r="K252" s="227">
        <v>0</v>
      </c>
      <c r="L252" s="227">
        <v>1</v>
      </c>
      <c r="M252" s="227">
        <v>1</v>
      </c>
      <c r="N252" s="227">
        <v>0</v>
      </c>
      <c r="O252" s="227">
        <v>0</v>
      </c>
      <c r="P252" s="227">
        <v>0</v>
      </c>
      <c r="Q252" s="227">
        <v>1</v>
      </c>
      <c r="R252" s="227">
        <v>0</v>
      </c>
      <c r="S252" s="227">
        <v>0</v>
      </c>
      <c r="T252" s="227">
        <v>0</v>
      </c>
      <c r="U252" s="227">
        <v>0</v>
      </c>
      <c r="V252" s="227">
        <v>0</v>
      </c>
      <c r="W252" s="227">
        <v>0</v>
      </c>
      <c r="X252" s="227">
        <v>0</v>
      </c>
      <c r="Y252" s="227">
        <v>0</v>
      </c>
      <c r="Z252" s="227">
        <v>0</v>
      </c>
      <c r="AA252" s="227">
        <v>0</v>
      </c>
      <c r="AB252" s="227">
        <v>0</v>
      </c>
      <c r="AC252" s="227">
        <v>1</v>
      </c>
      <c r="AD252" s="228">
        <f t="shared" si="14"/>
        <v>7</v>
      </c>
      <c r="AE252" s="229">
        <f t="shared" si="15"/>
        <v>1</v>
      </c>
      <c r="AF252" s="230">
        <f t="shared" si="16"/>
        <v>8</v>
      </c>
      <c r="AG252" s="222" t="s">
        <v>5136</v>
      </c>
      <c r="AH252" s="177">
        <f t="shared" si="17"/>
        <v>4</v>
      </c>
    </row>
    <row r="253" spans="1:34" s="181" customFormat="1" x14ac:dyDescent="0.25">
      <c r="B253" s="225" t="s">
        <v>545</v>
      </c>
      <c r="C253" s="224" t="s">
        <v>546</v>
      </c>
      <c r="D253" s="227">
        <v>34425</v>
      </c>
      <c r="E253" s="227">
        <v>0</v>
      </c>
      <c r="F253" s="227">
        <v>0</v>
      </c>
      <c r="G253" s="227">
        <v>0</v>
      </c>
      <c r="H253" s="227">
        <v>1</v>
      </c>
      <c r="I253" s="227">
        <v>0</v>
      </c>
      <c r="J253" s="227">
        <v>1</v>
      </c>
      <c r="K253" s="227">
        <v>0</v>
      </c>
      <c r="L253" s="227">
        <v>1</v>
      </c>
      <c r="M253" s="227">
        <v>1</v>
      </c>
      <c r="N253" s="227">
        <v>0</v>
      </c>
      <c r="O253" s="227">
        <v>0</v>
      </c>
      <c r="P253" s="227">
        <v>0</v>
      </c>
      <c r="Q253" s="227">
        <v>1</v>
      </c>
      <c r="R253" s="227">
        <v>0</v>
      </c>
      <c r="S253" s="227">
        <v>1</v>
      </c>
      <c r="T253" s="227">
        <v>0</v>
      </c>
      <c r="U253" s="227">
        <v>0</v>
      </c>
      <c r="V253" s="227">
        <v>0</v>
      </c>
      <c r="W253" s="227">
        <v>0</v>
      </c>
      <c r="X253" s="227">
        <v>0</v>
      </c>
      <c r="Y253" s="227">
        <v>1</v>
      </c>
      <c r="Z253" s="227">
        <v>0</v>
      </c>
      <c r="AA253" s="227">
        <v>0</v>
      </c>
      <c r="AB253" s="227">
        <v>0</v>
      </c>
      <c r="AC253" s="227">
        <v>1</v>
      </c>
      <c r="AD253" s="228">
        <f t="shared" si="14"/>
        <v>8</v>
      </c>
      <c r="AE253" s="229">
        <f t="shared" si="15"/>
        <v>1</v>
      </c>
      <c r="AF253" s="230">
        <f t="shared" si="16"/>
        <v>9</v>
      </c>
      <c r="AG253" s="222" t="s">
        <v>6049</v>
      </c>
      <c r="AH253" s="177">
        <f t="shared" si="17"/>
        <v>3.3330000000000002</v>
      </c>
    </row>
    <row r="254" spans="1:34" s="181" customFormat="1" x14ac:dyDescent="0.25">
      <c r="A254" s="231" t="s">
        <v>5136</v>
      </c>
      <c r="B254" s="232" t="s">
        <v>5211</v>
      </c>
      <c r="C254" s="232" t="s">
        <v>5212</v>
      </c>
      <c r="D254" s="233">
        <v>34425</v>
      </c>
      <c r="E254" s="227">
        <v>0</v>
      </c>
      <c r="F254" s="227">
        <v>0</v>
      </c>
      <c r="G254" s="227">
        <v>0</v>
      </c>
      <c r="H254" s="227">
        <v>0</v>
      </c>
      <c r="I254" s="227">
        <v>0</v>
      </c>
      <c r="J254" s="227">
        <v>0</v>
      </c>
      <c r="K254" s="227">
        <v>0</v>
      </c>
      <c r="L254" s="227">
        <v>0</v>
      </c>
      <c r="M254" s="227">
        <v>1</v>
      </c>
      <c r="N254" s="227">
        <v>0</v>
      </c>
      <c r="O254" s="227">
        <v>0</v>
      </c>
      <c r="P254" s="227">
        <v>0</v>
      </c>
      <c r="Q254" s="227">
        <v>0</v>
      </c>
      <c r="R254" s="227">
        <v>0</v>
      </c>
      <c r="S254" s="227">
        <v>0</v>
      </c>
      <c r="T254" s="227">
        <v>0</v>
      </c>
      <c r="U254" s="227">
        <v>0</v>
      </c>
      <c r="V254" s="227">
        <v>0</v>
      </c>
      <c r="W254" s="227">
        <v>0</v>
      </c>
      <c r="X254" s="227">
        <v>0</v>
      </c>
      <c r="Y254" s="227">
        <v>0</v>
      </c>
      <c r="Z254" s="227">
        <v>0</v>
      </c>
      <c r="AA254" s="227">
        <v>0</v>
      </c>
      <c r="AB254" s="227">
        <v>0</v>
      </c>
      <c r="AC254" s="227">
        <v>1</v>
      </c>
      <c r="AD254" s="228">
        <f t="shared" si="14"/>
        <v>2</v>
      </c>
      <c r="AE254" s="229">
        <f t="shared" si="15"/>
        <v>1</v>
      </c>
      <c r="AF254" s="230">
        <f t="shared" si="16"/>
        <v>3</v>
      </c>
      <c r="AG254" s="222" t="s">
        <v>6049</v>
      </c>
      <c r="AH254" s="177">
        <f t="shared" si="17"/>
        <v>3.3330000000000002</v>
      </c>
    </row>
    <row r="255" spans="1:34" s="181" customFormat="1" x14ac:dyDescent="0.25">
      <c r="B255" s="225" t="s">
        <v>547</v>
      </c>
      <c r="C255" s="224" t="s">
        <v>548</v>
      </c>
      <c r="D255" s="227">
        <v>34425</v>
      </c>
      <c r="E255" s="227">
        <v>0</v>
      </c>
      <c r="F255" s="227">
        <v>0</v>
      </c>
      <c r="G255" s="227">
        <v>0</v>
      </c>
      <c r="H255" s="227">
        <v>0</v>
      </c>
      <c r="I255" s="227">
        <v>0</v>
      </c>
      <c r="J255" s="227">
        <v>0</v>
      </c>
      <c r="K255" s="227">
        <v>0</v>
      </c>
      <c r="L255" s="227">
        <v>0</v>
      </c>
      <c r="M255" s="227">
        <v>1</v>
      </c>
      <c r="N255" s="227">
        <v>0</v>
      </c>
      <c r="O255" s="227">
        <v>0</v>
      </c>
      <c r="P255" s="227">
        <v>0</v>
      </c>
      <c r="Q255" s="227">
        <v>0</v>
      </c>
      <c r="R255" s="227">
        <v>0</v>
      </c>
      <c r="S255" s="227">
        <v>0</v>
      </c>
      <c r="T255" s="227">
        <v>0</v>
      </c>
      <c r="U255" s="227">
        <v>0</v>
      </c>
      <c r="V255" s="227">
        <v>1</v>
      </c>
      <c r="W255" s="227">
        <v>0</v>
      </c>
      <c r="X255" s="227">
        <v>0</v>
      </c>
      <c r="Y255" s="227">
        <v>0</v>
      </c>
      <c r="Z255" s="227">
        <v>0</v>
      </c>
      <c r="AA255" s="227">
        <v>0</v>
      </c>
      <c r="AB255" s="227">
        <v>0</v>
      </c>
      <c r="AC255" s="227">
        <v>0</v>
      </c>
      <c r="AD255" s="228">
        <f t="shared" si="14"/>
        <v>2</v>
      </c>
      <c r="AE255" s="229">
        <f t="shared" si="15"/>
        <v>1</v>
      </c>
      <c r="AF255" s="230">
        <f t="shared" si="16"/>
        <v>3</v>
      </c>
      <c r="AG255" s="222" t="s">
        <v>6051</v>
      </c>
      <c r="AH255" s="177">
        <f t="shared" si="17"/>
        <v>3</v>
      </c>
    </row>
    <row r="256" spans="1:34" s="181" customFormat="1" x14ac:dyDescent="0.25">
      <c r="B256" s="225" t="s">
        <v>549</v>
      </c>
      <c r="C256" s="224" t="s">
        <v>550</v>
      </c>
      <c r="D256" s="227">
        <v>34425</v>
      </c>
      <c r="E256" s="227">
        <v>0</v>
      </c>
      <c r="F256" s="227">
        <v>0</v>
      </c>
      <c r="G256" s="227">
        <v>0</v>
      </c>
      <c r="H256" s="227">
        <v>0</v>
      </c>
      <c r="I256" s="227">
        <v>0</v>
      </c>
      <c r="J256" s="227">
        <v>0</v>
      </c>
      <c r="K256" s="227">
        <v>0</v>
      </c>
      <c r="L256" s="227">
        <v>0</v>
      </c>
      <c r="M256" s="227">
        <v>0</v>
      </c>
      <c r="N256" s="227">
        <v>0</v>
      </c>
      <c r="O256" s="227">
        <v>0</v>
      </c>
      <c r="P256" s="227">
        <v>0</v>
      </c>
      <c r="Q256" s="227">
        <v>0</v>
      </c>
      <c r="R256" s="227">
        <v>0</v>
      </c>
      <c r="S256" s="227">
        <v>0</v>
      </c>
      <c r="T256" s="227">
        <v>0</v>
      </c>
      <c r="U256" s="227">
        <v>0</v>
      </c>
      <c r="V256" s="227">
        <v>0</v>
      </c>
      <c r="W256" s="227">
        <v>0</v>
      </c>
      <c r="X256" s="227">
        <v>0</v>
      </c>
      <c r="Y256" s="227">
        <v>0</v>
      </c>
      <c r="Z256" s="227">
        <v>0</v>
      </c>
      <c r="AA256" s="227">
        <v>0</v>
      </c>
      <c r="AB256" s="227">
        <v>0</v>
      </c>
      <c r="AC256" s="227">
        <v>0</v>
      </c>
      <c r="AD256" s="228">
        <f t="shared" si="14"/>
        <v>0</v>
      </c>
      <c r="AE256" s="229">
        <f t="shared" si="15"/>
        <v>0</v>
      </c>
      <c r="AF256" s="230">
        <f t="shared" si="16"/>
        <v>0</v>
      </c>
      <c r="AG256" s="222" t="s">
        <v>6046</v>
      </c>
      <c r="AH256" s="177" t="str">
        <f t="shared" si="17"/>
        <v>QQQ</v>
      </c>
    </row>
    <row r="257" spans="1:34" s="181" customFormat="1" x14ac:dyDescent="0.25">
      <c r="B257" s="225" t="s">
        <v>551</v>
      </c>
      <c r="C257" s="224" t="s">
        <v>552</v>
      </c>
      <c r="D257" s="227">
        <v>34425</v>
      </c>
      <c r="E257" s="227">
        <v>1</v>
      </c>
      <c r="F257" s="227">
        <v>0</v>
      </c>
      <c r="G257" s="227">
        <v>1</v>
      </c>
      <c r="H257" s="227">
        <v>0</v>
      </c>
      <c r="I257" s="227">
        <v>0</v>
      </c>
      <c r="J257" s="227">
        <v>1</v>
      </c>
      <c r="K257" s="227">
        <v>0</v>
      </c>
      <c r="L257" s="227">
        <v>1</v>
      </c>
      <c r="M257" s="227">
        <v>1</v>
      </c>
      <c r="N257" s="227">
        <v>0</v>
      </c>
      <c r="O257" s="227">
        <v>0</v>
      </c>
      <c r="P257" s="227">
        <v>0</v>
      </c>
      <c r="Q257" s="227">
        <v>1</v>
      </c>
      <c r="R257" s="227">
        <v>0</v>
      </c>
      <c r="S257" s="227">
        <v>0</v>
      </c>
      <c r="T257" s="227">
        <v>0</v>
      </c>
      <c r="U257" s="227">
        <v>0</v>
      </c>
      <c r="V257" s="227">
        <v>0</v>
      </c>
      <c r="W257" s="227">
        <v>0</v>
      </c>
      <c r="X257" s="227">
        <v>0</v>
      </c>
      <c r="Y257" s="227">
        <v>1</v>
      </c>
      <c r="Z257" s="227">
        <v>0</v>
      </c>
      <c r="AA257" s="227">
        <v>0</v>
      </c>
      <c r="AB257" s="227">
        <v>0</v>
      </c>
      <c r="AC257" s="227">
        <v>0</v>
      </c>
      <c r="AD257" s="228">
        <f t="shared" si="14"/>
        <v>7</v>
      </c>
      <c r="AE257" s="229">
        <f t="shared" si="15"/>
        <v>1</v>
      </c>
      <c r="AF257" s="230">
        <f t="shared" si="16"/>
        <v>8</v>
      </c>
      <c r="AG257" s="222" t="s">
        <v>6051</v>
      </c>
      <c r="AH257" s="177">
        <f t="shared" si="17"/>
        <v>3</v>
      </c>
    </row>
    <row r="258" spans="1:34" s="181" customFormat="1" x14ac:dyDescent="0.25">
      <c r="B258" s="225" t="s">
        <v>553</v>
      </c>
      <c r="C258" s="224" t="s">
        <v>554</v>
      </c>
      <c r="D258" s="227">
        <v>34425</v>
      </c>
      <c r="E258" s="227">
        <v>0</v>
      </c>
      <c r="F258" s="227">
        <v>0</v>
      </c>
      <c r="G258" s="227">
        <v>0</v>
      </c>
      <c r="H258" s="227">
        <v>0</v>
      </c>
      <c r="I258" s="227">
        <v>0</v>
      </c>
      <c r="J258" s="227">
        <v>0</v>
      </c>
      <c r="K258" s="227">
        <v>0</v>
      </c>
      <c r="L258" s="227">
        <v>0</v>
      </c>
      <c r="M258" s="227">
        <v>0</v>
      </c>
      <c r="N258" s="227">
        <v>0</v>
      </c>
      <c r="O258" s="227">
        <v>0</v>
      </c>
      <c r="P258" s="227">
        <v>0</v>
      </c>
      <c r="Q258" s="227">
        <v>0</v>
      </c>
      <c r="R258" s="227">
        <v>0</v>
      </c>
      <c r="S258" s="227">
        <v>0</v>
      </c>
      <c r="T258" s="227">
        <v>1</v>
      </c>
      <c r="U258" s="227">
        <v>0</v>
      </c>
      <c r="V258" s="227">
        <v>0</v>
      </c>
      <c r="W258" s="227">
        <v>0</v>
      </c>
      <c r="X258" s="227">
        <v>0</v>
      </c>
      <c r="Y258" s="227">
        <v>0</v>
      </c>
      <c r="Z258" s="227">
        <v>0</v>
      </c>
      <c r="AA258" s="227">
        <v>0</v>
      </c>
      <c r="AB258" s="227">
        <v>0</v>
      </c>
      <c r="AC258" s="227">
        <v>0</v>
      </c>
      <c r="AD258" s="228">
        <f t="shared" si="14"/>
        <v>1</v>
      </c>
      <c r="AE258" s="229">
        <f t="shared" si="15"/>
        <v>1</v>
      </c>
      <c r="AF258" s="230">
        <f t="shared" si="16"/>
        <v>2</v>
      </c>
      <c r="AG258" s="222" t="s">
        <v>6051</v>
      </c>
      <c r="AH258" s="177">
        <f t="shared" si="17"/>
        <v>3</v>
      </c>
    </row>
    <row r="259" spans="1:34" s="181" customFormat="1" x14ac:dyDescent="0.25">
      <c r="B259" s="225" t="s">
        <v>555</v>
      </c>
      <c r="C259" s="224" t="s">
        <v>556</v>
      </c>
      <c r="D259" s="227">
        <v>34425</v>
      </c>
      <c r="E259" s="227">
        <v>0</v>
      </c>
      <c r="F259" s="227">
        <v>0</v>
      </c>
      <c r="G259" s="227">
        <v>0</v>
      </c>
      <c r="H259" s="227">
        <v>0</v>
      </c>
      <c r="I259" s="227">
        <v>0</v>
      </c>
      <c r="J259" s="227">
        <v>0</v>
      </c>
      <c r="K259" s="227">
        <v>0</v>
      </c>
      <c r="L259" s="227">
        <v>0</v>
      </c>
      <c r="M259" s="227">
        <v>0</v>
      </c>
      <c r="N259" s="227">
        <v>0</v>
      </c>
      <c r="O259" s="227">
        <v>0</v>
      </c>
      <c r="P259" s="227">
        <v>0</v>
      </c>
      <c r="Q259" s="227">
        <v>0</v>
      </c>
      <c r="R259" s="227">
        <v>0</v>
      </c>
      <c r="S259" s="227">
        <v>0</v>
      </c>
      <c r="T259" s="227">
        <v>0</v>
      </c>
      <c r="U259" s="227">
        <v>0</v>
      </c>
      <c r="V259" s="227">
        <v>0</v>
      </c>
      <c r="W259" s="227">
        <v>0</v>
      </c>
      <c r="X259" s="227">
        <v>0</v>
      </c>
      <c r="Y259" s="227">
        <v>0</v>
      </c>
      <c r="Z259" s="227">
        <v>0</v>
      </c>
      <c r="AA259" s="227">
        <v>0</v>
      </c>
      <c r="AB259" s="227">
        <v>0</v>
      </c>
      <c r="AC259" s="227">
        <v>1</v>
      </c>
      <c r="AD259" s="228">
        <f t="shared" si="14"/>
        <v>1</v>
      </c>
      <c r="AE259" s="229">
        <f t="shared" si="15"/>
        <v>1</v>
      </c>
      <c r="AF259" s="230">
        <f t="shared" si="16"/>
        <v>1</v>
      </c>
      <c r="AG259" s="222" t="s">
        <v>6051</v>
      </c>
      <c r="AH259" s="177">
        <f t="shared" si="17"/>
        <v>3</v>
      </c>
    </row>
    <row r="260" spans="1:34" s="181" customFormat="1" x14ac:dyDescent="0.25">
      <c r="B260" s="225" t="s">
        <v>557</v>
      </c>
      <c r="C260" s="224" t="s">
        <v>558</v>
      </c>
      <c r="D260" s="227">
        <v>34425</v>
      </c>
      <c r="E260" s="227">
        <v>0</v>
      </c>
      <c r="F260" s="227">
        <v>0</v>
      </c>
      <c r="G260" s="227">
        <v>0</v>
      </c>
      <c r="H260" s="227">
        <v>0</v>
      </c>
      <c r="I260" s="227">
        <v>0</v>
      </c>
      <c r="J260" s="227">
        <v>0</v>
      </c>
      <c r="K260" s="227">
        <v>0</v>
      </c>
      <c r="L260" s="227">
        <v>0</v>
      </c>
      <c r="M260" s="227">
        <v>1</v>
      </c>
      <c r="N260" s="227">
        <v>0</v>
      </c>
      <c r="O260" s="227">
        <v>0</v>
      </c>
      <c r="P260" s="227">
        <v>0</v>
      </c>
      <c r="Q260" s="227">
        <v>0</v>
      </c>
      <c r="R260" s="227">
        <v>0</v>
      </c>
      <c r="S260" s="227">
        <v>0</v>
      </c>
      <c r="T260" s="227">
        <v>0</v>
      </c>
      <c r="U260" s="227">
        <v>0</v>
      </c>
      <c r="V260" s="227">
        <v>0</v>
      </c>
      <c r="W260" s="227">
        <v>0</v>
      </c>
      <c r="X260" s="227">
        <v>0</v>
      </c>
      <c r="Y260" s="227">
        <v>0</v>
      </c>
      <c r="Z260" s="227">
        <v>0</v>
      </c>
      <c r="AA260" s="227">
        <v>0</v>
      </c>
      <c r="AB260" s="227">
        <v>0</v>
      </c>
      <c r="AC260" s="227">
        <v>0</v>
      </c>
      <c r="AD260" s="228">
        <f t="shared" si="14"/>
        <v>1</v>
      </c>
      <c r="AE260" s="229">
        <f t="shared" si="15"/>
        <v>1</v>
      </c>
      <c r="AF260" s="230">
        <f t="shared" si="16"/>
        <v>2</v>
      </c>
      <c r="AG260" s="222" t="s">
        <v>6051</v>
      </c>
      <c r="AH260" s="177">
        <f t="shared" si="17"/>
        <v>3</v>
      </c>
    </row>
    <row r="261" spans="1:34" s="181" customFormat="1" x14ac:dyDescent="0.25">
      <c r="B261" s="225" t="s">
        <v>559</v>
      </c>
      <c r="C261" s="224" t="s">
        <v>560</v>
      </c>
      <c r="D261" s="227">
        <v>34425</v>
      </c>
      <c r="E261" s="227">
        <v>0</v>
      </c>
      <c r="F261" s="227">
        <v>0</v>
      </c>
      <c r="G261" s="227">
        <v>0</v>
      </c>
      <c r="H261" s="227">
        <v>0</v>
      </c>
      <c r="I261" s="227">
        <v>0</v>
      </c>
      <c r="J261" s="227">
        <v>0</v>
      </c>
      <c r="K261" s="227">
        <v>0</v>
      </c>
      <c r="L261" s="227">
        <v>0</v>
      </c>
      <c r="M261" s="227">
        <v>0</v>
      </c>
      <c r="N261" s="227">
        <v>0</v>
      </c>
      <c r="O261" s="227">
        <v>0</v>
      </c>
      <c r="P261" s="227">
        <v>0</v>
      </c>
      <c r="Q261" s="227">
        <v>0</v>
      </c>
      <c r="R261" s="227">
        <v>0</v>
      </c>
      <c r="S261" s="227">
        <v>0</v>
      </c>
      <c r="T261" s="227">
        <v>0</v>
      </c>
      <c r="U261" s="227">
        <v>0</v>
      </c>
      <c r="V261" s="227">
        <v>0</v>
      </c>
      <c r="W261" s="227">
        <v>0</v>
      </c>
      <c r="X261" s="227">
        <v>0</v>
      </c>
      <c r="Y261" s="227">
        <v>0</v>
      </c>
      <c r="Z261" s="227">
        <v>0</v>
      </c>
      <c r="AA261" s="227">
        <v>0</v>
      </c>
      <c r="AB261" s="227">
        <v>0</v>
      </c>
      <c r="AC261" s="227">
        <v>0</v>
      </c>
      <c r="AD261" s="228">
        <f t="shared" si="14"/>
        <v>0</v>
      </c>
      <c r="AE261" s="229">
        <f t="shared" si="15"/>
        <v>0</v>
      </c>
      <c r="AF261" s="230">
        <f t="shared" si="16"/>
        <v>0</v>
      </c>
      <c r="AG261" s="222" t="s">
        <v>6046</v>
      </c>
      <c r="AH261" s="177" t="str">
        <f t="shared" si="17"/>
        <v>QQQ</v>
      </c>
    </row>
    <row r="262" spans="1:34" s="181" customFormat="1" x14ac:dyDescent="0.25">
      <c r="A262" s="231" t="s">
        <v>5136</v>
      </c>
      <c r="B262" s="232" t="s">
        <v>5213</v>
      </c>
      <c r="C262" s="232" t="s">
        <v>5214</v>
      </c>
      <c r="D262" s="233">
        <v>34425</v>
      </c>
      <c r="E262" s="227">
        <v>0</v>
      </c>
      <c r="F262" s="227">
        <v>0</v>
      </c>
      <c r="G262" s="227">
        <v>0</v>
      </c>
      <c r="H262" s="227">
        <v>0</v>
      </c>
      <c r="I262" s="227">
        <v>0</v>
      </c>
      <c r="J262" s="227">
        <v>0</v>
      </c>
      <c r="K262" s="227">
        <v>0</v>
      </c>
      <c r="L262" s="227">
        <v>0</v>
      </c>
      <c r="M262" s="227">
        <v>0</v>
      </c>
      <c r="N262" s="227">
        <v>0</v>
      </c>
      <c r="O262" s="227">
        <v>0</v>
      </c>
      <c r="P262" s="227">
        <v>0</v>
      </c>
      <c r="Q262" s="227">
        <v>0</v>
      </c>
      <c r="R262" s="227">
        <v>0</v>
      </c>
      <c r="S262" s="227">
        <v>0</v>
      </c>
      <c r="T262" s="227">
        <v>0</v>
      </c>
      <c r="U262" s="227">
        <v>0</v>
      </c>
      <c r="V262" s="227">
        <v>0</v>
      </c>
      <c r="W262" s="227">
        <v>0</v>
      </c>
      <c r="X262" s="227">
        <v>0</v>
      </c>
      <c r="Y262" s="227">
        <v>0</v>
      </c>
      <c r="Z262" s="227">
        <v>0</v>
      </c>
      <c r="AA262" s="227">
        <v>0</v>
      </c>
      <c r="AB262" s="227">
        <v>0</v>
      </c>
      <c r="AC262" s="227">
        <v>0</v>
      </c>
      <c r="AD262" s="228">
        <f t="shared" si="14"/>
        <v>0</v>
      </c>
      <c r="AE262" s="229">
        <f t="shared" si="15"/>
        <v>0</v>
      </c>
      <c r="AF262" s="230">
        <f t="shared" si="16"/>
        <v>0</v>
      </c>
      <c r="AG262" s="222" t="s">
        <v>6053</v>
      </c>
      <c r="AH262" s="177">
        <f t="shared" si="17"/>
        <v>3.6669999999999998</v>
      </c>
    </row>
    <row r="263" spans="1:34" s="181" customFormat="1" x14ac:dyDescent="0.25">
      <c r="B263" s="225" t="s">
        <v>565</v>
      </c>
      <c r="C263" s="224" t="s">
        <v>566</v>
      </c>
      <c r="D263" s="227">
        <v>34425</v>
      </c>
      <c r="E263" s="227">
        <v>0</v>
      </c>
      <c r="F263" s="227">
        <v>0</v>
      </c>
      <c r="G263" s="227">
        <v>0</v>
      </c>
      <c r="H263" s="227">
        <v>0</v>
      </c>
      <c r="I263" s="227">
        <v>0</v>
      </c>
      <c r="J263" s="227">
        <v>0</v>
      </c>
      <c r="K263" s="227">
        <v>0</v>
      </c>
      <c r="L263" s="227">
        <v>0</v>
      </c>
      <c r="M263" s="227">
        <v>0</v>
      </c>
      <c r="N263" s="227">
        <v>0</v>
      </c>
      <c r="O263" s="227">
        <v>0</v>
      </c>
      <c r="P263" s="227">
        <v>0</v>
      </c>
      <c r="Q263" s="227">
        <v>0</v>
      </c>
      <c r="R263" s="227">
        <v>0</v>
      </c>
      <c r="S263" s="227">
        <v>0</v>
      </c>
      <c r="T263" s="227">
        <v>0</v>
      </c>
      <c r="U263" s="227">
        <v>0</v>
      </c>
      <c r="V263" s="227">
        <v>0</v>
      </c>
      <c r="W263" s="227">
        <v>0</v>
      </c>
      <c r="X263" s="227">
        <v>0</v>
      </c>
      <c r="Y263" s="227">
        <v>0</v>
      </c>
      <c r="Z263" s="227">
        <v>0</v>
      </c>
      <c r="AA263" s="227">
        <v>0</v>
      </c>
      <c r="AB263" s="227">
        <v>0</v>
      </c>
      <c r="AC263" s="227">
        <v>0</v>
      </c>
      <c r="AD263" s="228">
        <f t="shared" si="14"/>
        <v>0</v>
      </c>
      <c r="AE263" s="229">
        <f t="shared" si="15"/>
        <v>0</v>
      </c>
      <c r="AF263" s="230">
        <f t="shared" si="16"/>
        <v>0</v>
      </c>
      <c r="AG263" s="222" t="s">
        <v>6051</v>
      </c>
      <c r="AH263" s="177">
        <f t="shared" si="17"/>
        <v>3</v>
      </c>
    </row>
    <row r="264" spans="1:34" s="181" customFormat="1" x14ac:dyDescent="0.25">
      <c r="B264" s="225" t="s">
        <v>567</v>
      </c>
      <c r="C264" s="224" t="s">
        <v>568</v>
      </c>
      <c r="D264" s="227">
        <v>34425</v>
      </c>
      <c r="E264" s="227">
        <v>0</v>
      </c>
      <c r="F264" s="227">
        <v>0</v>
      </c>
      <c r="G264" s="227">
        <v>0</v>
      </c>
      <c r="H264" s="227">
        <v>0</v>
      </c>
      <c r="I264" s="227">
        <v>0</v>
      </c>
      <c r="J264" s="227">
        <v>0</v>
      </c>
      <c r="K264" s="227">
        <v>0</v>
      </c>
      <c r="L264" s="227">
        <v>0</v>
      </c>
      <c r="M264" s="227">
        <v>0</v>
      </c>
      <c r="N264" s="227">
        <v>0</v>
      </c>
      <c r="O264" s="227">
        <v>0</v>
      </c>
      <c r="P264" s="227">
        <v>0</v>
      </c>
      <c r="Q264" s="227">
        <v>0</v>
      </c>
      <c r="R264" s="227">
        <v>0</v>
      </c>
      <c r="S264" s="227">
        <v>0</v>
      </c>
      <c r="T264" s="227">
        <v>0</v>
      </c>
      <c r="U264" s="227">
        <v>0</v>
      </c>
      <c r="V264" s="227">
        <v>0</v>
      </c>
      <c r="W264" s="227">
        <v>0</v>
      </c>
      <c r="X264" s="227">
        <v>0</v>
      </c>
      <c r="Y264" s="227">
        <v>0</v>
      </c>
      <c r="Z264" s="227">
        <v>0</v>
      </c>
      <c r="AA264" s="227">
        <v>0</v>
      </c>
      <c r="AB264" s="227">
        <v>0</v>
      </c>
      <c r="AC264" s="227">
        <v>1</v>
      </c>
      <c r="AD264" s="228">
        <f t="shared" si="14"/>
        <v>1</v>
      </c>
      <c r="AE264" s="229">
        <f t="shared" si="15"/>
        <v>1</v>
      </c>
      <c r="AF264" s="230">
        <f t="shared" si="16"/>
        <v>1</v>
      </c>
      <c r="AG264" s="222" t="s">
        <v>6049</v>
      </c>
      <c r="AH264" s="177">
        <f t="shared" si="17"/>
        <v>3.3330000000000002</v>
      </c>
    </row>
    <row r="265" spans="1:34" s="181" customFormat="1" x14ac:dyDescent="0.25">
      <c r="B265" s="225" t="s">
        <v>569</v>
      </c>
      <c r="C265" s="224" t="s">
        <v>570</v>
      </c>
      <c r="D265" s="227">
        <v>34425</v>
      </c>
      <c r="E265" s="227">
        <v>0</v>
      </c>
      <c r="F265" s="227">
        <v>0</v>
      </c>
      <c r="G265" s="227">
        <v>0</v>
      </c>
      <c r="H265" s="227">
        <v>0</v>
      </c>
      <c r="I265" s="227">
        <v>0</v>
      </c>
      <c r="J265" s="227">
        <v>0</v>
      </c>
      <c r="K265" s="227">
        <v>0</v>
      </c>
      <c r="L265" s="227">
        <v>0</v>
      </c>
      <c r="M265" s="227">
        <v>0</v>
      </c>
      <c r="N265" s="227">
        <v>0</v>
      </c>
      <c r="O265" s="227">
        <v>0</v>
      </c>
      <c r="P265" s="227">
        <v>0</v>
      </c>
      <c r="Q265" s="227">
        <v>0</v>
      </c>
      <c r="R265" s="227">
        <v>0</v>
      </c>
      <c r="S265" s="227">
        <v>0</v>
      </c>
      <c r="T265" s="227">
        <v>0</v>
      </c>
      <c r="U265" s="227">
        <v>0</v>
      </c>
      <c r="V265" s="227">
        <v>0</v>
      </c>
      <c r="W265" s="227">
        <v>0</v>
      </c>
      <c r="X265" s="227">
        <v>0</v>
      </c>
      <c r="Y265" s="227">
        <v>0</v>
      </c>
      <c r="Z265" s="227">
        <v>0</v>
      </c>
      <c r="AA265" s="227">
        <v>0</v>
      </c>
      <c r="AB265" s="227">
        <v>0</v>
      </c>
      <c r="AC265" s="227">
        <v>0</v>
      </c>
      <c r="AD265" s="228">
        <f t="shared" si="14"/>
        <v>0</v>
      </c>
      <c r="AE265" s="229">
        <f t="shared" si="15"/>
        <v>0</v>
      </c>
      <c r="AF265" s="230">
        <f t="shared" si="16"/>
        <v>0</v>
      </c>
      <c r="AG265" s="222" t="s">
        <v>6051</v>
      </c>
      <c r="AH265" s="177">
        <f t="shared" si="17"/>
        <v>3</v>
      </c>
    </row>
    <row r="266" spans="1:34" s="181" customFormat="1" x14ac:dyDescent="0.25">
      <c r="B266" s="225" t="s">
        <v>573</v>
      </c>
      <c r="C266" s="224" t="s">
        <v>574</v>
      </c>
      <c r="D266" s="227">
        <v>34425</v>
      </c>
      <c r="E266" s="227">
        <v>0</v>
      </c>
      <c r="F266" s="227">
        <v>0</v>
      </c>
      <c r="G266" s="227">
        <v>0</v>
      </c>
      <c r="H266" s="227">
        <v>1</v>
      </c>
      <c r="I266" s="227">
        <v>1</v>
      </c>
      <c r="J266" s="227">
        <v>0</v>
      </c>
      <c r="K266" s="227">
        <v>1</v>
      </c>
      <c r="L266" s="227">
        <v>0</v>
      </c>
      <c r="M266" s="227">
        <v>1</v>
      </c>
      <c r="N266" s="227">
        <v>0</v>
      </c>
      <c r="O266" s="227">
        <v>0</v>
      </c>
      <c r="P266" s="227">
        <v>0</v>
      </c>
      <c r="Q266" s="227">
        <v>1</v>
      </c>
      <c r="R266" s="227">
        <v>0</v>
      </c>
      <c r="S266" s="227">
        <v>0</v>
      </c>
      <c r="T266" s="227">
        <v>1</v>
      </c>
      <c r="U266" s="227">
        <v>0</v>
      </c>
      <c r="V266" s="227">
        <v>0</v>
      </c>
      <c r="W266" s="227">
        <v>0</v>
      </c>
      <c r="X266" s="227">
        <v>1</v>
      </c>
      <c r="Y266" s="227">
        <v>0</v>
      </c>
      <c r="Z266" s="227">
        <v>0</v>
      </c>
      <c r="AA266" s="227">
        <v>0</v>
      </c>
      <c r="AB266" s="227">
        <v>0</v>
      </c>
      <c r="AC266" s="227">
        <v>1</v>
      </c>
      <c r="AD266" s="228">
        <f t="shared" si="14"/>
        <v>8</v>
      </c>
      <c r="AE266" s="229">
        <f t="shared" si="15"/>
        <v>1</v>
      </c>
      <c r="AF266" s="230">
        <f t="shared" si="16"/>
        <v>10</v>
      </c>
      <c r="AG266" s="222" t="s">
        <v>6051</v>
      </c>
      <c r="AH266" s="177">
        <f t="shared" si="17"/>
        <v>3</v>
      </c>
    </row>
    <row r="267" spans="1:34" s="181" customFormat="1" x14ac:dyDescent="0.25">
      <c r="B267" s="225" t="s">
        <v>575</v>
      </c>
      <c r="C267" s="224" t="s">
        <v>576</v>
      </c>
      <c r="D267" s="227">
        <v>34425</v>
      </c>
      <c r="E267" s="227">
        <v>0</v>
      </c>
      <c r="F267" s="227">
        <v>0</v>
      </c>
      <c r="G267" s="227">
        <v>0</v>
      </c>
      <c r="H267" s="227">
        <v>1</v>
      </c>
      <c r="I267" s="227">
        <v>0</v>
      </c>
      <c r="J267" s="227">
        <v>0</v>
      </c>
      <c r="K267" s="227">
        <v>0</v>
      </c>
      <c r="L267" s="227">
        <v>1</v>
      </c>
      <c r="M267" s="227">
        <v>0</v>
      </c>
      <c r="N267" s="227">
        <v>0</v>
      </c>
      <c r="O267" s="227">
        <v>0</v>
      </c>
      <c r="P267" s="227">
        <v>0</v>
      </c>
      <c r="Q267" s="227">
        <v>1</v>
      </c>
      <c r="R267" s="227">
        <v>0</v>
      </c>
      <c r="S267" s="227">
        <v>1</v>
      </c>
      <c r="T267" s="227">
        <v>1</v>
      </c>
      <c r="U267" s="227">
        <v>0</v>
      </c>
      <c r="V267" s="227">
        <v>0</v>
      </c>
      <c r="W267" s="227">
        <v>0</v>
      </c>
      <c r="X267" s="227">
        <v>0</v>
      </c>
      <c r="Y267" s="227">
        <v>1</v>
      </c>
      <c r="Z267" s="227">
        <v>0</v>
      </c>
      <c r="AA267" s="227">
        <v>0</v>
      </c>
      <c r="AB267" s="227">
        <v>0</v>
      </c>
      <c r="AC267" s="227">
        <v>0</v>
      </c>
      <c r="AD267" s="228">
        <f t="shared" si="14"/>
        <v>6</v>
      </c>
      <c r="AE267" s="229">
        <f t="shared" si="15"/>
        <v>1</v>
      </c>
      <c r="AF267" s="230">
        <f t="shared" si="16"/>
        <v>7</v>
      </c>
      <c r="AG267" s="222" t="s">
        <v>6054</v>
      </c>
      <c r="AH267" s="177">
        <f t="shared" si="17"/>
        <v>2.6669999999999998</v>
      </c>
    </row>
    <row r="268" spans="1:34" s="181" customFormat="1" x14ac:dyDescent="0.25">
      <c r="A268" s="231" t="s">
        <v>5136</v>
      </c>
      <c r="B268" s="232" t="s">
        <v>5215</v>
      </c>
      <c r="C268" s="232" t="s">
        <v>5216</v>
      </c>
      <c r="D268" s="233">
        <v>34425</v>
      </c>
      <c r="E268" s="227">
        <v>0</v>
      </c>
      <c r="F268" s="227">
        <v>1</v>
      </c>
      <c r="G268" s="227">
        <v>0</v>
      </c>
      <c r="H268" s="227">
        <v>1</v>
      </c>
      <c r="I268" s="227">
        <v>1</v>
      </c>
      <c r="J268" s="227">
        <v>0</v>
      </c>
      <c r="K268" s="227">
        <v>1</v>
      </c>
      <c r="L268" s="227">
        <v>0</v>
      </c>
      <c r="M268" s="227">
        <v>0</v>
      </c>
      <c r="N268" s="227">
        <v>0</v>
      </c>
      <c r="O268" s="227">
        <v>0</v>
      </c>
      <c r="P268" s="227">
        <v>0</v>
      </c>
      <c r="Q268" s="227">
        <v>0</v>
      </c>
      <c r="R268" s="227">
        <v>1</v>
      </c>
      <c r="S268" s="227">
        <v>0</v>
      </c>
      <c r="T268" s="227">
        <v>1</v>
      </c>
      <c r="U268" s="227">
        <v>0</v>
      </c>
      <c r="V268" s="227">
        <v>0</v>
      </c>
      <c r="W268" s="227">
        <v>0</v>
      </c>
      <c r="X268" s="227">
        <v>1</v>
      </c>
      <c r="Y268" s="227">
        <v>0</v>
      </c>
      <c r="Z268" s="227">
        <v>0</v>
      </c>
      <c r="AA268" s="227">
        <v>0</v>
      </c>
      <c r="AB268" s="227">
        <v>1</v>
      </c>
      <c r="AC268" s="227">
        <v>0</v>
      </c>
      <c r="AD268" s="228">
        <f t="shared" si="14"/>
        <v>8</v>
      </c>
      <c r="AE268" s="229">
        <f t="shared" si="15"/>
        <v>1</v>
      </c>
      <c r="AF268" s="230">
        <f t="shared" si="16"/>
        <v>9</v>
      </c>
      <c r="AG268" s="222" t="s">
        <v>5136</v>
      </c>
      <c r="AH268" s="177">
        <f t="shared" si="17"/>
        <v>4</v>
      </c>
    </row>
    <row r="269" spans="1:34" s="181" customFormat="1" x14ac:dyDescent="0.25">
      <c r="B269" s="225" t="s">
        <v>577</v>
      </c>
      <c r="C269" s="224" t="s">
        <v>578</v>
      </c>
      <c r="D269" s="227">
        <v>34425</v>
      </c>
      <c r="E269" s="227">
        <v>0</v>
      </c>
      <c r="F269" s="227">
        <v>0</v>
      </c>
      <c r="G269" s="227">
        <v>0</v>
      </c>
      <c r="H269" s="227">
        <v>0</v>
      </c>
      <c r="I269" s="227">
        <v>0</v>
      </c>
      <c r="J269" s="227">
        <v>0</v>
      </c>
      <c r="K269" s="227">
        <v>0</v>
      </c>
      <c r="L269" s="227">
        <v>0</v>
      </c>
      <c r="M269" s="227">
        <v>0</v>
      </c>
      <c r="N269" s="227">
        <v>0</v>
      </c>
      <c r="O269" s="227">
        <v>0</v>
      </c>
      <c r="P269" s="227">
        <v>0</v>
      </c>
      <c r="Q269" s="227">
        <v>0</v>
      </c>
      <c r="R269" s="227">
        <v>0</v>
      </c>
      <c r="S269" s="227">
        <v>0</v>
      </c>
      <c r="T269" s="227">
        <v>0</v>
      </c>
      <c r="U269" s="227">
        <v>0</v>
      </c>
      <c r="V269" s="227">
        <v>0</v>
      </c>
      <c r="W269" s="227">
        <v>0</v>
      </c>
      <c r="X269" s="227">
        <v>0</v>
      </c>
      <c r="Y269" s="227">
        <v>0</v>
      </c>
      <c r="Z269" s="227">
        <v>0</v>
      </c>
      <c r="AA269" s="227">
        <v>0</v>
      </c>
      <c r="AB269" s="227">
        <v>0</v>
      </c>
      <c r="AC269" s="227">
        <v>0</v>
      </c>
      <c r="AD269" s="228">
        <f t="shared" si="14"/>
        <v>0</v>
      </c>
      <c r="AE269" s="229">
        <f t="shared" si="15"/>
        <v>0</v>
      </c>
      <c r="AF269" s="230">
        <f t="shared" si="16"/>
        <v>0</v>
      </c>
      <c r="AG269" s="222" t="s">
        <v>6051</v>
      </c>
      <c r="AH269" s="177">
        <f t="shared" si="17"/>
        <v>3</v>
      </c>
    </row>
    <row r="270" spans="1:34" s="181" customFormat="1" x14ac:dyDescent="0.25">
      <c r="B270" s="225" t="s">
        <v>579</v>
      </c>
      <c r="C270" s="224" t="s">
        <v>580</v>
      </c>
      <c r="D270" s="227">
        <v>34425</v>
      </c>
      <c r="E270" s="227">
        <v>0</v>
      </c>
      <c r="F270" s="227">
        <v>0</v>
      </c>
      <c r="G270" s="227">
        <v>0</v>
      </c>
      <c r="H270" s="227">
        <v>0</v>
      </c>
      <c r="I270" s="227">
        <v>0</v>
      </c>
      <c r="J270" s="227">
        <v>0</v>
      </c>
      <c r="K270" s="227">
        <v>0</v>
      </c>
      <c r="L270" s="227">
        <v>0</v>
      </c>
      <c r="M270" s="227">
        <v>0</v>
      </c>
      <c r="N270" s="227">
        <v>0</v>
      </c>
      <c r="O270" s="227">
        <v>0</v>
      </c>
      <c r="P270" s="227">
        <v>0</v>
      </c>
      <c r="Q270" s="227">
        <v>0</v>
      </c>
      <c r="R270" s="227">
        <v>0</v>
      </c>
      <c r="S270" s="227">
        <v>0</v>
      </c>
      <c r="T270" s="227">
        <v>0</v>
      </c>
      <c r="U270" s="227">
        <v>0</v>
      </c>
      <c r="V270" s="227">
        <v>0</v>
      </c>
      <c r="W270" s="227">
        <v>0</v>
      </c>
      <c r="X270" s="227">
        <v>0</v>
      </c>
      <c r="Y270" s="227">
        <v>0</v>
      </c>
      <c r="Z270" s="227">
        <v>0</v>
      </c>
      <c r="AA270" s="227">
        <v>0</v>
      </c>
      <c r="AB270" s="227">
        <v>0</v>
      </c>
      <c r="AC270" s="227">
        <v>0</v>
      </c>
      <c r="AD270" s="228">
        <f t="shared" si="14"/>
        <v>0</v>
      </c>
      <c r="AE270" s="229">
        <f t="shared" si="15"/>
        <v>0</v>
      </c>
      <c r="AF270" s="230">
        <f t="shared" si="16"/>
        <v>0</v>
      </c>
      <c r="AG270" s="222" t="s">
        <v>6054</v>
      </c>
      <c r="AH270" s="177">
        <f t="shared" si="17"/>
        <v>2.6669999999999998</v>
      </c>
    </row>
    <row r="271" spans="1:34" s="181" customFormat="1" x14ac:dyDescent="0.25">
      <c r="B271" s="225" t="s">
        <v>581</v>
      </c>
      <c r="C271" s="224" t="s">
        <v>582</v>
      </c>
      <c r="D271" s="227">
        <v>34425</v>
      </c>
      <c r="E271" s="227">
        <v>0</v>
      </c>
      <c r="F271" s="227">
        <v>0</v>
      </c>
      <c r="G271" s="227">
        <v>0</v>
      </c>
      <c r="H271" s="227">
        <v>0</v>
      </c>
      <c r="I271" s="227">
        <v>0</v>
      </c>
      <c r="J271" s="227">
        <v>0</v>
      </c>
      <c r="K271" s="227">
        <v>0</v>
      </c>
      <c r="L271" s="227">
        <v>1</v>
      </c>
      <c r="M271" s="227">
        <v>0</v>
      </c>
      <c r="N271" s="227">
        <v>0</v>
      </c>
      <c r="O271" s="227">
        <v>0</v>
      </c>
      <c r="P271" s="227">
        <v>0</v>
      </c>
      <c r="Q271" s="227">
        <v>0</v>
      </c>
      <c r="R271" s="227">
        <v>0</v>
      </c>
      <c r="S271" s="227">
        <v>1</v>
      </c>
      <c r="T271" s="227">
        <v>1</v>
      </c>
      <c r="U271" s="227">
        <v>0</v>
      </c>
      <c r="V271" s="227">
        <v>0</v>
      </c>
      <c r="W271" s="227">
        <v>0</v>
      </c>
      <c r="X271" s="227">
        <v>0</v>
      </c>
      <c r="Y271" s="227">
        <v>1</v>
      </c>
      <c r="Z271" s="227">
        <v>0</v>
      </c>
      <c r="AA271" s="227">
        <v>0</v>
      </c>
      <c r="AB271" s="227">
        <v>0</v>
      </c>
      <c r="AC271" s="227">
        <v>0</v>
      </c>
      <c r="AD271" s="228">
        <f t="shared" si="14"/>
        <v>4</v>
      </c>
      <c r="AE271" s="229">
        <f t="shared" si="15"/>
        <v>1</v>
      </c>
      <c r="AF271" s="230">
        <f t="shared" si="16"/>
        <v>5</v>
      </c>
      <c r="AG271" s="222" t="s">
        <v>6054</v>
      </c>
      <c r="AH271" s="177">
        <f t="shared" si="17"/>
        <v>2.6669999999999998</v>
      </c>
    </row>
    <row r="272" spans="1:34" s="181" customFormat="1" x14ac:dyDescent="0.25">
      <c r="A272" s="231" t="s">
        <v>5136</v>
      </c>
      <c r="B272" s="232" t="s">
        <v>5217</v>
      </c>
      <c r="C272" s="232" t="s">
        <v>5218</v>
      </c>
      <c r="D272" s="233">
        <v>34425</v>
      </c>
      <c r="E272" s="227">
        <v>0</v>
      </c>
      <c r="F272" s="227">
        <v>0</v>
      </c>
      <c r="G272" s="227">
        <v>0</v>
      </c>
      <c r="H272" s="227">
        <v>0</v>
      </c>
      <c r="I272" s="227">
        <v>0</v>
      </c>
      <c r="J272" s="227">
        <v>0</v>
      </c>
      <c r="K272" s="227">
        <v>0</v>
      </c>
      <c r="L272" s="227">
        <v>0</v>
      </c>
      <c r="M272" s="227">
        <v>0</v>
      </c>
      <c r="N272" s="227">
        <v>0</v>
      </c>
      <c r="O272" s="227">
        <v>0</v>
      </c>
      <c r="P272" s="227">
        <v>0</v>
      </c>
      <c r="Q272" s="227">
        <v>0</v>
      </c>
      <c r="R272" s="227">
        <v>0</v>
      </c>
      <c r="S272" s="227">
        <v>0</v>
      </c>
      <c r="T272" s="227">
        <v>0</v>
      </c>
      <c r="U272" s="227">
        <v>0</v>
      </c>
      <c r="V272" s="227">
        <v>0</v>
      </c>
      <c r="W272" s="227">
        <v>0</v>
      </c>
      <c r="X272" s="227">
        <v>0</v>
      </c>
      <c r="Y272" s="227">
        <v>0</v>
      </c>
      <c r="Z272" s="227">
        <v>0</v>
      </c>
      <c r="AA272" s="227">
        <v>0</v>
      </c>
      <c r="AB272" s="227">
        <v>0</v>
      </c>
      <c r="AC272" s="227">
        <v>0</v>
      </c>
      <c r="AD272" s="228">
        <f t="shared" si="14"/>
        <v>0</v>
      </c>
      <c r="AE272" s="229">
        <f t="shared" si="15"/>
        <v>0</v>
      </c>
      <c r="AF272" s="230">
        <f t="shared" si="16"/>
        <v>0</v>
      </c>
      <c r="AG272" s="222" t="s">
        <v>5136</v>
      </c>
      <c r="AH272" s="177">
        <f t="shared" si="17"/>
        <v>4</v>
      </c>
    </row>
    <row r="273" spans="1:34" s="181" customFormat="1" x14ac:dyDescent="0.25">
      <c r="B273" s="225" t="s">
        <v>583</v>
      </c>
      <c r="C273" s="224" t="s">
        <v>584</v>
      </c>
      <c r="D273" s="227">
        <v>34425</v>
      </c>
      <c r="E273" s="227">
        <v>0</v>
      </c>
      <c r="F273" s="227">
        <v>0</v>
      </c>
      <c r="G273" s="227">
        <v>1</v>
      </c>
      <c r="H273" s="227">
        <v>0</v>
      </c>
      <c r="I273" s="227">
        <v>0</v>
      </c>
      <c r="J273" s="227">
        <v>1</v>
      </c>
      <c r="K273" s="227">
        <v>0</v>
      </c>
      <c r="L273" s="227">
        <v>1</v>
      </c>
      <c r="M273" s="227">
        <v>1</v>
      </c>
      <c r="N273" s="227">
        <v>0</v>
      </c>
      <c r="O273" s="227">
        <v>0</v>
      </c>
      <c r="P273" s="227">
        <v>0</v>
      </c>
      <c r="Q273" s="227">
        <v>0</v>
      </c>
      <c r="R273" s="227">
        <v>0</v>
      </c>
      <c r="S273" s="227">
        <v>0</v>
      </c>
      <c r="T273" s="227">
        <v>0</v>
      </c>
      <c r="U273" s="227">
        <v>0</v>
      </c>
      <c r="V273" s="227">
        <v>0</v>
      </c>
      <c r="W273" s="227">
        <v>0</v>
      </c>
      <c r="X273" s="227">
        <v>0</v>
      </c>
      <c r="Y273" s="227">
        <v>1</v>
      </c>
      <c r="Z273" s="227">
        <v>0</v>
      </c>
      <c r="AA273" s="227">
        <v>0</v>
      </c>
      <c r="AB273" s="227">
        <v>0</v>
      </c>
      <c r="AC273" s="227">
        <v>1</v>
      </c>
      <c r="AD273" s="228">
        <f t="shared" si="14"/>
        <v>6</v>
      </c>
      <c r="AE273" s="229">
        <f t="shared" si="15"/>
        <v>1</v>
      </c>
      <c r="AF273" s="230">
        <f t="shared" si="16"/>
        <v>7</v>
      </c>
      <c r="AG273" s="222" t="s">
        <v>6049</v>
      </c>
      <c r="AH273" s="177">
        <f t="shared" si="17"/>
        <v>3.3330000000000002</v>
      </c>
    </row>
    <row r="274" spans="1:34" s="181" customFormat="1" x14ac:dyDescent="0.25">
      <c r="B274" s="225" t="s">
        <v>585</v>
      </c>
      <c r="C274" s="224" t="s">
        <v>586</v>
      </c>
      <c r="D274" s="227">
        <v>34425</v>
      </c>
      <c r="E274" s="227">
        <v>0</v>
      </c>
      <c r="F274" s="227">
        <v>0</v>
      </c>
      <c r="G274" s="227">
        <v>0</v>
      </c>
      <c r="H274" s="227">
        <v>0</v>
      </c>
      <c r="I274" s="227">
        <v>0</v>
      </c>
      <c r="J274" s="227">
        <v>0</v>
      </c>
      <c r="K274" s="227">
        <v>0</v>
      </c>
      <c r="L274" s="227">
        <v>0</v>
      </c>
      <c r="M274" s="227">
        <v>0</v>
      </c>
      <c r="N274" s="227">
        <v>0</v>
      </c>
      <c r="O274" s="227">
        <v>0</v>
      </c>
      <c r="P274" s="227">
        <v>0</v>
      </c>
      <c r="Q274" s="227">
        <v>0</v>
      </c>
      <c r="R274" s="227">
        <v>0</v>
      </c>
      <c r="S274" s="227">
        <v>0</v>
      </c>
      <c r="T274" s="227">
        <v>0</v>
      </c>
      <c r="U274" s="227">
        <v>0</v>
      </c>
      <c r="V274" s="227">
        <v>0</v>
      </c>
      <c r="W274" s="227">
        <v>0</v>
      </c>
      <c r="X274" s="227">
        <v>0</v>
      </c>
      <c r="Y274" s="227">
        <v>0</v>
      </c>
      <c r="Z274" s="227">
        <v>0</v>
      </c>
      <c r="AA274" s="227">
        <v>0</v>
      </c>
      <c r="AB274" s="227">
        <v>0</v>
      </c>
      <c r="AC274" s="227">
        <v>0</v>
      </c>
      <c r="AD274" s="228">
        <f t="shared" si="14"/>
        <v>0</v>
      </c>
      <c r="AE274" s="229">
        <f t="shared" si="15"/>
        <v>0</v>
      </c>
      <c r="AF274" s="230">
        <f t="shared" si="16"/>
        <v>0</v>
      </c>
      <c r="AG274" s="222" t="s">
        <v>6046</v>
      </c>
      <c r="AH274" s="177" t="str">
        <f t="shared" si="17"/>
        <v>QQQ</v>
      </c>
    </row>
    <row r="275" spans="1:34" s="181" customFormat="1" x14ac:dyDescent="0.25">
      <c r="B275" s="225" t="s">
        <v>587</v>
      </c>
      <c r="C275" s="224" t="s">
        <v>588</v>
      </c>
      <c r="D275" s="227">
        <v>34425</v>
      </c>
      <c r="E275" s="227">
        <v>0</v>
      </c>
      <c r="F275" s="227">
        <v>0</v>
      </c>
      <c r="G275" s="227">
        <v>0</v>
      </c>
      <c r="H275" s="227">
        <v>0</v>
      </c>
      <c r="I275" s="227">
        <v>0</v>
      </c>
      <c r="J275" s="227">
        <v>0</v>
      </c>
      <c r="K275" s="227">
        <v>0</v>
      </c>
      <c r="L275" s="227">
        <v>0</v>
      </c>
      <c r="M275" s="227">
        <v>0</v>
      </c>
      <c r="N275" s="227">
        <v>0</v>
      </c>
      <c r="O275" s="227">
        <v>0</v>
      </c>
      <c r="P275" s="227">
        <v>0</v>
      </c>
      <c r="Q275" s="227">
        <v>0</v>
      </c>
      <c r="R275" s="227">
        <v>0</v>
      </c>
      <c r="S275" s="227">
        <v>0</v>
      </c>
      <c r="T275" s="227">
        <v>1</v>
      </c>
      <c r="U275" s="227">
        <v>0</v>
      </c>
      <c r="V275" s="227">
        <v>0</v>
      </c>
      <c r="W275" s="227">
        <v>0</v>
      </c>
      <c r="X275" s="227">
        <v>0</v>
      </c>
      <c r="Y275" s="227">
        <v>0</v>
      </c>
      <c r="Z275" s="227">
        <v>0</v>
      </c>
      <c r="AA275" s="227">
        <v>0</v>
      </c>
      <c r="AB275" s="227">
        <v>0</v>
      </c>
      <c r="AC275" s="227">
        <v>0</v>
      </c>
      <c r="AD275" s="228">
        <f t="shared" si="14"/>
        <v>1</v>
      </c>
      <c r="AE275" s="229">
        <f t="shared" si="15"/>
        <v>1</v>
      </c>
      <c r="AF275" s="230">
        <f t="shared" si="16"/>
        <v>2</v>
      </c>
      <c r="AG275" s="222" t="s">
        <v>6049</v>
      </c>
      <c r="AH275" s="177">
        <f t="shared" si="17"/>
        <v>3.3330000000000002</v>
      </c>
    </row>
    <row r="276" spans="1:34" s="181" customFormat="1" x14ac:dyDescent="0.25">
      <c r="B276" s="225" t="s">
        <v>589</v>
      </c>
      <c r="C276" s="224" t="s">
        <v>590</v>
      </c>
      <c r="D276" s="227">
        <v>34425</v>
      </c>
      <c r="E276" s="227">
        <v>0</v>
      </c>
      <c r="F276" s="227">
        <v>0</v>
      </c>
      <c r="G276" s="227">
        <v>0</v>
      </c>
      <c r="H276" s="227">
        <v>0</v>
      </c>
      <c r="I276" s="227">
        <v>0</v>
      </c>
      <c r="J276" s="227">
        <v>0</v>
      </c>
      <c r="K276" s="227">
        <v>0</v>
      </c>
      <c r="L276" s="227">
        <v>0</v>
      </c>
      <c r="M276" s="227">
        <v>0</v>
      </c>
      <c r="N276" s="227">
        <v>0</v>
      </c>
      <c r="O276" s="227">
        <v>0</v>
      </c>
      <c r="P276" s="227">
        <v>0</v>
      </c>
      <c r="Q276" s="227">
        <v>0</v>
      </c>
      <c r="R276" s="227">
        <v>0</v>
      </c>
      <c r="S276" s="227">
        <v>0</v>
      </c>
      <c r="T276" s="227">
        <v>0</v>
      </c>
      <c r="U276" s="227">
        <v>0</v>
      </c>
      <c r="V276" s="227">
        <v>0</v>
      </c>
      <c r="W276" s="227">
        <v>0</v>
      </c>
      <c r="X276" s="227">
        <v>0</v>
      </c>
      <c r="Y276" s="227">
        <v>0</v>
      </c>
      <c r="Z276" s="227">
        <v>0</v>
      </c>
      <c r="AA276" s="227">
        <v>0</v>
      </c>
      <c r="AB276" s="227">
        <v>0</v>
      </c>
      <c r="AC276" s="227">
        <v>0</v>
      </c>
      <c r="AD276" s="228">
        <f t="shared" si="14"/>
        <v>0</v>
      </c>
      <c r="AE276" s="229">
        <f t="shared" si="15"/>
        <v>0</v>
      </c>
      <c r="AF276" s="230">
        <f t="shared" si="16"/>
        <v>0</v>
      </c>
      <c r="AG276" s="222" t="s">
        <v>6051</v>
      </c>
      <c r="AH276" s="177">
        <f t="shared" si="17"/>
        <v>3</v>
      </c>
    </row>
    <row r="277" spans="1:34" s="181" customFormat="1" x14ac:dyDescent="0.25">
      <c r="B277" s="225" t="s">
        <v>591</v>
      </c>
      <c r="C277" s="224" t="s">
        <v>592</v>
      </c>
      <c r="D277" s="227">
        <v>34425</v>
      </c>
      <c r="E277" s="227">
        <v>0</v>
      </c>
      <c r="F277" s="227">
        <v>0</v>
      </c>
      <c r="G277" s="227">
        <v>0</v>
      </c>
      <c r="H277" s="227">
        <v>0</v>
      </c>
      <c r="I277" s="227">
        <v>0</v>
      </c>
      <c r="J277" s="227">
        <v>0</v>
      </c>
      <c r="K277" s="227">
        <v>0</v>
      </c>
      <c r="L277" s="227">
        <v>0</v>
      </c>
      <c r="M277" s="227">
        <v>0</v>
      </c>
      <c r="N277" s="227">
        <v>0</v>
      </c>
      <c r="O277" s="227">
        <v>0</v>
      </c>
      <c r="P277" s="227">
        <v>0</v>
      </c>
      <c r="Q277" s="227">
        <v>0</v>
      </c>
      <c r="R277" s="227">
        <v>0</v>
      </c>
      <c r="S277" s="227">
        <v>0</v>
      </c>
      <c r="T277" s="227">
        <v>0</v>
      </c>
      <c r="U277" s="227">
        <v>0</v>
      </c>
      <c r="V277" s="227">
        <v>0</v>
      </c>
      <c r="W277" s="227">
        <v>0</v>
      </c>
      <c r="X277" s="227">
        <v>0</v>
      </c>
      <c r="Y277" s="227">
        <v>0</v>
      </c>
      <c r="Z277" s="227">
        <v>0</v>
      </c>
      <c r="AA277" s="227">
        <v>0</v>
      </c>
      <c r="AB277" s="227">
        <v>0</v>
      </c>
      <c r="AC277" s="227">
        <v>0</v>
      </c>
      <c r="AD277" s="228">
        <f t="shared" ref="AD277:AD340" si="18">SUM(E277:AC277)</f>
        <v>0</v>
      </c>
      <c r="AE277" s="229">
        <f t="shared" ref="AE277:AE340" si="19">IF(AD277=0,0,1)</f>
        <v>0</v>
      </c>
      <c r="AF277" s="230">
        <f t="shared" ref="AF277:AF340" si="20">SUMPRODUCT($E$17:$AC$17,E277:AC277)</f>
        <v>0</v>
      </c>
      <c r="AG277" s="222" t="s">
        <v>6051</v>
      </c>
      <c r="AH277" s="177">
        <f t="shared" ref="AH277:AH340" si="21">VLOOKUP(AG277,$AG$2:$AH$17,2,FALSE)</f>
        <v>3</v>
      </c>
    </row>
    <row r="278" spans="1:34" s="181" customFormat="1" x14ac:dyDescent="0.25">
      <c r="B278" s="225" t="s">
        <v>595</v>
      </c>
      <c r="C278" s="224" t="s">
        <v>596</v>
      </c>
      <c r="D278" s="227">
        <v>34425</v>
      </c>
      <c r="E278" s="227">
        <v>0</v>
      </c>
      <c r="F278" s="227">
        <v>0</v>
      </c>
      <c r="G278" s="227">
        <v>0</v>
      </c>
      <c r="H278" s="227">
        <v>0</v>
      </c>
      <c r="I278" s="227">
        <v>0</v>
      </c>
      <c r="J278" s="227">
        <v>0</v>
      </c>
      <c r="K278" s="227">
        <v>0</v>
      </c>
      <c r="L278" s="227">
        <v>0</v>
      </c>
      <c r="M278" s="227">
        <v>1</v>
      </c>
      <c r="N278" s="227">
        <v>0</v>
      </c>
      <c r="O278" s="227">
        <v>0</v>
      </c>
      <c r="P278" s="227">
        <v>0</v>
      </c>
      <c r="Q278" s="227">
        <v>0</v>
      </c>
      <c r="R278" s="227">
        <v>0</v>
      </c>
      <c r="S278" s="227">
        <v>0</v>
      </c>
      <c r="T278" s="227">
        <v>0</v>
      </c>
      <c r="U278" s="227">
        <v>0</v>
      </c>
      <c r="V278" s="227">
        <v>0</v>
      </c>
      <c r="W278" s="227">
        <v>0</v>
      </c>
      <c r="X278" s="227">
        <v>0</v>
      </c>
      <c r="Y278" s="227">
        <v>0</v>
      </c>
      <c r="Z278" s="227">
        <v>0</v>
      </c>
      <c r="AA278" s="227">
        <v>0</v>
      </c>
      <c r="AB278" s="227">
        <v>0</v>
      </c>
      <c r="AC278" s="227">
        <v>0</v>
      </c>
      <c r="AD278" s="228">
        <f t="shared" si="18"/>
        <v>1</v>
      </c>
      <c r="AE278" s="229">
        <f t="shared" si="19"/>
        <v>1</v>
      </c>
      <c r="AF278" s="230">
        <f t="shared" si="20"/>
        <v>2</v>
      </c>
      <c r="AG278" s="222" t="s">
        <v>6051</v>
      </c>
      <c r="AH278" s="177">
        <f t="shared" si="21"/>
        <v>3</v>
      </c>
    </row>
    <row r="279" spans="1:34" s="181" customFormat="1" x14ac:dyDescent="0.25">
      <c r="A279" s="231" t="s">
        <v>5136</v>
      </c>
      <c r="B279" s="232" t="s">
        <v>5219</v>
      </c>
      <c r="C279" s="232" t="s">
        <v>5220</v>
      </c>
      <c r="D279" s="233">
        <v>34425</v>
      </c>
      <c r="E279" s="227">
        <v>0</v>
      </c>
      <c r="F279" s="227">
        <v>0</v>
      </c>
      <c r="G279" s="227">
        <v>0</v>
      </c>
      <c r="H279" s="227">
        <v>0</v>
      </c>
      <c r="I279" s="227">
        <v>0</v>
      </c>
      <c r="J279" s="227">
        <v>0</v>
      </c>
      <c r="K279" s="227">
        <v>0</v>
      </c>
      <c r="L279" s="227">
        <v>0</v>
      </c>
      <c r="M279" s="227">
        <v>1</v>
      </c>
      <c r="N279" s="227">
        <v>0</v>
      </c>
      <c r="O279" s="227">
        <v>0</v>
      </c>
      <c r="P279" s="227">
        <v>0</v>
      </c>
      <c r="Q279" s="227">
        <v>0</v>
      </c>
      <c r="R279" s="227">
        <v>0</v>
      </c>
      <c r="S279" s="227">
        <v>0</v>
      </c>
      <c r="T279" s="227">
        <v>0</v>
      </c>
      <c r="U279" s="227">
        <v>0</v>
      </c>
      <c r="V279" s="227">
        <v>0</v>
      </c>
      <c r="W279" s="227">
        <v>0</v>
      </c>
      <c r="X279" s="227">
        <v>0</v>
      </c>
      <c r="Y279" s="227">
        <v>0</v>
      </c>
      <c r="Z279" s="227">
        <v>0</v>
      </c>
      <c r="AA279" s="227">
        <v>0</v>
      </c>
      <c r="AB279" s="227">
        <v>0</v>
      </c>
      <c r="AC279" s="227">
        <v>0</v>
      </c>
      <c r="AD279" s="228">
        <f t="shared" si="18"/>
        <v>1</v>
      </c>
      <c r="AE279" s="229">
        <f t="shared" si="19"/>
        <v>1</v>
      </c>
      <c r="AF279" s="230">
        <f t="shared" si="20"/>
        <v>2</v>
      </c>
      <c r="AG279" s="222" t="s">
        <v>6058</v>
      </c>
      <c r="AH279" s="177">
        <f t="shared" si="21"/>
        <v>1.333</v>
      </c>
    </row>
    <row r="280" spans="1:34" s="181" customFormat="1" x14ac:dyDescent="0.25">
      <c r="B280" s="225" t="s">
        <v>603</v>
      </c>
      <c r="C280" s="224" t="s">
        <v>604</v>
      </c>
      <c r="D280" s="227">
        <v>34425</v>
      </c>
      <c r="E280" s="227">
        <v>0</v>
      </c>
      <c r="F280" s="227">
        <v>0</v>
      </c>
      <c r="G280" s="227">
        <v>1</v>
      </c>
      <c r="H280" s="227">
        <v>0</v>
      </c>
      <c r="I280" s="227">
        <v>0</v>
      </c>
      <c r="J280" s="227">
        <v>0</v>
      </c>
      <c r="K280" s="227">
        <v>0</v>
      </c>
      <c r="L280" s="227">
        <v>0</v>
      </c>
      <c r="M280" s="227">
        <v>1</v>
      </c>
      <c r="N280" s="227">
        <v>0</v>
      </c>
      <c r="O280" s="227">
        <v>0</v>
      </c>
      <c r="P280" s="227">
        <v>0</v>
      </c>
      <c r="Q280" s="227">
        <v>0</v>
      </c>
      <c r="R280" s="227">
        <v>0</v>
      </c>
      <c r="S280" s="227">
        <v>0</v>
      </c>
      <c r="T280" s="227">
        <v>1</v>
      </c>
      <c r="U280" s="227">
        <v>0</v>
      </c>
      <c r="V280" s="227">
        <v>0</v>
      </c>
      <c r="W280" s="227">
        <v>0</v>
      </c>
      <c r="X280" s="227">
        <v>0</v>
      </c>
      <c r="Y280" s="227">
        <v>0</v>
      </c>
      <c r="Z280" s="227">
        <v>0</v>
      </c>
      <c r="AA280" s="227">
        <v>0</v>
      </c>
      <c r="AB280" s="227">
        <v>0</v>
      </c>
      <c r="AC280" s="227">
        <v>0</v>
      </c>
      <c r="AD280" s="228">
        <f t="shared" si="18"/>
        <v>3</v>
      </c>
      <c r="AE280" s="229">
        <f t="shared" si="19"/>
        <v>1</v>
      </c>
      <c r="AF280" s="230">
        <f t="shared" si="20"/>
        <v>5</v>
      </c>
      <c r="AG280" s="222" t="s">
        <v>6051</v>
      </c>
      <c r="AH280" s="177">
        <f t="shared" si="21"/>
        <v>3</v>
      </c>
    </row>
    <row r="281" spans="1:34" s="181" customFormat="1" x14ac:dyDescent="0.25">
      <c r="B281" s="225" t="s">
        <v>605</v>
      </c>
      <c r="C281" s="224" t="s">
        <v>606</v>
      </c>
      <c r="D281" s="227">
        <v>34425</v>
      </c>
      <c r="E281" s="227">
        <v>0</v>
      </c>
      <c r="F281" s="227">
        <v>0</v>
      </c>
      <c r="G281" s="227">
        <v>0</v>
      </c>
      <c r="H281" s="227">
        <v>0</v>
      </c>
      <c r="I281" s="227">
        <v>0</v>
      </c>
      <c r="J281" s="227">
        <v>0</v>
      </c>
      <c r="K281" s="227">
        <v>0</v>
      </c>
      <c r="L281" s="227">
        <v>0</v>
      </c>
      <c r="M281" s="227">
        <v>0</v>
      </c>
      <c r="N281" s="227">
        <v>0</v>
      </c>
      <c r="O281" s="227">
        <v>0</v>
      </c>
      <c r="P281" s="227">
        <v>0</v>
      </c>
      <c r="Q281" s="227">
        <v>0</v>
      </c>
      <c r="R281" s="227">
        <v>0</v>
      </c>
      <c r="S281" s="227">
        <v>0</v>
      </c>
      <c r="T281" s="227">
        <v>0</v>
      </c>
      <c r="U281" s="227">
        <v>0</v>
      </c>
      <c r="V281" s="227">
        <v>0</v>
      </c>
      <c r="W281" s="227">
        <v>0</v>
      </c>
      <c r="X281" s="227">
        <v>0</v>
      </c>
      <c r="Y281" s="227">
        <v>0</v>
      </c>
      <c r="Z281" s="227">
        <v>0</v>
      </c>
      <c r="AA281" s="227">
        <v>0</v>
      </c>
      <c r="AB281" s="227">
        <v>0</v>
      </c>
      <c r="AC281" s="227">
        <v>0</v>
      </c>
      <c r="AD281" s="228">
        <f t="shared" si="18"/>
        <v>0</v>
      </c>
      <c r="AE281" s="229">
        <f t="shared" si="19"/>
        <v>0</v>
      </c>
      <c r="AF281" s="230">
        <f t="shared" si="20"/>
        <v>0</v>
      </c>
      <c r="AG281" s="222" t="s">
        <v>5136</v>
      </c>
      <c r="AH281" s="177">
        <f t="shared" si="21"/>
        <v>4</v>
      </c>
    </row>
    <row r="282" spans="1:34" s="181" customFormat="1" x14ac:dyDescent="0.25">
      <c r="B282" s="225" t="s">
        <v>607</v>
      </c>
      <c r="C282" s="224" t="s">
        <v>608</v>
      </c>
      <c r="D282" s="227">
        <v>34425</v>
      </c>
      <c r="E282" s="227">
        <v>0</v>
      </c>
      <c r="F282" s="227">
        <v>0</v>
      </c>
      <c r="G282" s="227">
        <v>0</v>
      </c>
      <c r="H282" s="227">
        <v>0</v>
      </c>
      <c r="I282" s="227">
        <v>0</v>
      </c>
      <c r="J282" s="227">
        <v>0</v>
      </c>
      <c r="K282" s="227">
        <v>0</v>
      </c>
      <c r="L282" s="227">
        <v>0</v>
      </c>
      <c r="M282" s="227">
        <v>1</v>
      </c>
      <c r="N282" s="227">
        <v>0</v>
      </c>
      <c r="O282" s="227">
        <v>0</v>
      </c>
      <c r="P282" s="227">
        <v>0</v>
      </c>
      <c r="Q282" s="227">
        <v>0</v>
      </c>
      <c r="R282" s="227">
        <v>0</v>
      </c>
      <c r="S282" s="227">
        <v>0</v>
      </c>
      <c r="T282" s="227">
        <v>0</v>
      </c>
      <c r="U282" s="227">
        <v>0</v>
      </c>
      <c r="V282" s="227">
        <v>0</v>
      </c>
      <c r="W282" s="227">
        <v>0</v>
      </c>
      <c r="X282" s="227">
        <v>0</v>
      </c>
      <c r="Y282" s="227">
        <v>0</v>
      </c>
      <c r="Z282" s="227">
        <v>0</v>
      </c>
      <c r="AA282" s="227">
        <v>0</v>
      </c>
      <c r="AB282" s="227">
        <v>0</v>
      </c>
      <c r="AC282" s="227">
        <v>1</v>
      </c>
      <c r="AD282" s="228">
        <f t="shared" si="18"/>
        <v>2</v>
      </c>
      <c r="AE282" s="229">
        <f t="shared" si="19"/>
        <v>1</v>
      </c>
      <c r="AF282" s="230">
        <f t="shared" si="20"/>
        <v>3</v>
      </c>
      <c r="AG282" s="222" t="s">
        <v>5136</v>
      </c>
      <c r="AH282" s="177">
        <f t="shared" si="21"/>
        <v>4</v>
      </c>
    </row>
    <row r="283" spans="1:34" s="181" customFormat="1" x14ac:dyDescent="0.25">
      <c r="B283" s="225" t="s">
        <v>609</v>
      </c>
      <c r="C283" s="224" t="s">
        <v>610</v>
      </c>
      <c r="D283" s="227">
        <v>34425</v>
      </c>
      <c r="E283" s="227">
        <v>0</v>
      </c>
      <c r="F283" s="227">
        <v>0</v>
      </c>
      <c r="G283" s="227">
        <v>0</v>
      </c>
      <c r="H283" s="227">
        <v>0</v>
      </c>
      <c r="I283" s="227">
        <v>0</v>
      </c>
      <c r="J283" s="227">
        <v>0</v>
      </c>
      <c r="K283" s="227">
        <v>0</v>
      </c>
      <c r="L283" s="227">
        <v>0</v>
      </c>
      <c r="M283" s="227">
        <v>0</v>
      </c>
      <c r="N283" s="227">
        <v>0</v>
      </c>
      <c r="O283" s="227">
        <v>0</v>
      </c>
      <c r="P283" s="227">
        <v>0</v>
      </c>
      <c r="Q283" s="227">
        <v>0</v>
      </c>
      <c r="R283" s="227">
        <v>0</v>
      </c>
      <c r="S283" s="227">
        <v>0</v>
      </c>
      <c r="T283" s="227">
        <v>0</v>
      </c>
      <c r="U283" s="227">
        <v>0</v>
      </c>
      <c r="V283" s="227">
        <v>0</v>
      </c>
      <c r="W283" s="227">
        <v>0</v>
      </c>
      <c r="X283" s="227">
        <v>0</v>
      </c>
      <c r="Y283" s="227">
        <v>0</v>
      </c>
      <c r="Z283" s="227">
        <v>0</v>
      </c>
      <c r="AA283" s="227">
        <v>0</v>
      </c>
      <c r="AB283" s="227">
        <v>0</v>
      </c>
      <c r="AC283" s="227">
        <v>0</v>
      </c>
      <c r="AD283" s="228">
        <f t="shared" si="18"/>
        <v>0</v>
      </c>
      <c r="AE283" s="229">
        <f t="shared" si="19"/>
        <v>0</v>
      </c>
      <c r="AF283" s="230">
        <f t="shared" si="20"/>
        <v>0</v>
      </c>
      <c r="AG283" s="222" t="s">
        <v>6046</v>
      </c>
      <c r="AH283" s="177" t="str">
        <f t="shared" si="21"/>
        <v>QQQ</v>
      </c>
    </row>
    <row r="284" spans="1:34" s="181" customFormat="1" x14ac:dyDescent="0.25">
      <c r="B284" s="225" t="s">
        <v>611</v>
      </c>
      <c r="C284" s="224" t="s">
        <v>612</v>
      </c>
      <c r="D284" s="227">
        <v>34425</v>
      </c>
      <c r="E284" s="227">
        <v>0</v>
      </c>
      <c r="F284" s="227">
        <v>1</v>
      </c>
      <c r="G284" s="227">
        <v>0</v>
      </c>
      <c r="H284" s="227">
        <v>1</v>
      </c>
      <c r="I284" s="227">
        <v>0</v>
      </c>
      <c r="J284" s="227">
        <v>1</v>
      </c>
      <c r="K284" s="227">
        <v>0</v>
      </c>
      <c r="L284" s="227">
        <v>1</v>
      </c>
      <c r="M284" s="227">
        <v>0</v>
      </c>
      <c r="N284" s="227">
        <v>0</v>
      </c>
      <c r="O284" s="227">
        <v>0</v>
      </c>
      <c r="P284" s="227">
        <v>0</v>
      </c>
      <c r="Q284" s="227">
        <v>1</v>
      </c>
      <c r="R284" s="227">
        <v>0</v>
      </c>
      <c r="S284" s="227">
        <v>1</v>
      </c>
      <c r="T284" s="227">
        <v>1</v>
      </c>
      <c r="U284" s="227">
        <v>0</v>
      </c>
      <c r="V284" s="227">
        <v>0</v>
      </c>
      <c r="W284" s="227">
        <v>0</v>
      </c>
      <c r="X284" s="227">
        <v>0</v>
      </c>
      <c r="Y284" s="227">
        <v>1</v>
      </c>
      <c r="Z284" s="227">
        <v>0</v>
      </c>
      <c r="AA284" s="227">
        <v>0</v>
      </c>
      <c r="AB284" s="227">
        <v>0</v>
      </c>
      <c r="AC284" s="227">
        <v>0</v>
      </c>
      <c r="AD284" s="228">
        <f t="shared" si="18"/>
        <v>8</v>
      </c>
      <c r="AE284" s="229">
        <f t="shared" si="19"/>
        <v>1</v>
      </c>
      <c r="AF284" s="230">
        <f t="shared" si="20"/>
        <v>9</v>
      </c>
      <c r="AG284" s="222" t="s">
        <v>6051</v>
      </c>
      <c r="AH284" s="177">
        <f t="shared" si="21"/>
        <v>3</v>
      </c>
    </row>
    <row r="285" spans="1:34" s="181" customFormat="1" x14ac:dyDescent="0.25">
      <c r="B285" s="225" t="s">
        <v>613</v>
      </c>
      <c r="C285" s="224" t="s">
        <v>614</v>
      </c>
      <c r="D285" s="227">
        <v>34425</v>
      </c>
      <c r="E285" s="227">
        <v>0</v>
      </c>
      <c r="F285" s="227">
        <v>0</v>
      </c>
      <c r="G285" s="227">
        <v>0</v>
      </c>
      <c r="H285" s="227">
        <v>0</v>
      </c>
      <c r="I285" s="227">
        <v>0</v>
      </c>
      <c r="J285" s="227">
        <v>0</v>
      </c>
      <c r="K285" s="227">
        <v>0</v>
      </c>
      <c r="L285" s="227">
        <v>0</v>
      </c>
      <c r="M285" s="227">
        <v>0</v>
      </c>
      <c r="N285" s="227">
        <v>0</v>
      </c>
      <c r="O285" s="227">
        <v>0</v>
      </c>
      <c r="P285" s="227">
        <v>0</v>
      </c>
      <c r="Q285" s="227">
        <v>0</v>
      </c>
      <c r="R285" s="227">
        <v>0</v>
      </c>
      <c r="S285" s="227">
        <v>0</v>
      </c>
      <c r="T285" s="227">
        <v>0</v>
      </c>
      <c r="U285" s="227">
        <v>0</v>
      </c>
      <c r="V285" s="227">
        <v>0</v>
      </c>
      <c r="W285" s="227">
        <v>0</v>
      </c>
      <c r="X285" s="227">
        <v>0</v>
      </c>
      <c r="Y285" s="227">
        <v>0</v>
      </c>
      <c r="Z285" s="227">
        <v>0</v>
      </c>
      <c r="AA285" s="227">
        <v>0</v>
      </c>
      <c r="AB285" s="227">
        <v>0</v>
      </c>
      <c r="AC285" s="227">
        <v>0</v>
      </c>
      <c r="AD285" s="228">
        <f t="shared" si="18"/>
        <v>0</v>
      </c>
      <c r="AE285" s="229">
        <f t="shared" si="19"/>
        <v>0</v>
      </c>
      <c r="AF285" s="230">
        <f t="shared" si="20"/>
        <v>0</v>
      </c>
      <c r="AG285" s="222" t="s">
        <v>6046</v>
      </c>
      <c r="AH285" s="177" t="str">
        <f t="shared" si="21"/>
        <v>QQQ</v>
      </c>
    </row>
    <row r="286" spans="1:34" s="181" customFormat="1" x14ac:dyDescent="0.25">
      <c r="B286" s="225" t="s">
        <v>615</v>
      </c>
      <c r="C286" s="224" t="s">
        <v>616</v>
      </c>
      <c r="D286" s="227">
        <v>34425</v>
      </c>
      <c r="E286" s="227">
        <v>0</v>
      </c>
      <c r="F286" s="227">
        <v>0</v>
      </c>
      <c r="G286" s="227">
        <v>0</v>
      </c>
      <c r="H286" s="227">
        <v>1</v>
      </c>
      <c r="I286" s="227">
        <v>0</v>
      </c>
      <c r="J286" s="227">
        <v>0</v>
      </c>
      <c r="K286" s="227">
        <v>0</v>
      </c>
      <c r="L286" s="227">
        <v>0</v>
      </c>
      <c r="M286" s="227">
        <v>0</v>
      </c>
      <c r="N286" s="227">
        <v>0</v>
      </c>
      <c r="O286" s="227">
        <v>0</v>
      </c>
      <c r="P286" s="227">
        <v>0</v>
      </c>
      <c r="Q286" s="227">
        <v>0</v>
      </c>
      <c r="R286" s="227">
        <v>0</v>
      </c>
      <c r="S286" s="227">
        <v>0</v>
      </c>
      <c r="T286" s="227">
        <v>0</v>
      </c>
      <c r="U286" s="227">
        <v>0</v>
      </c>
      <c r="V286" s="227">
        <v>0</v>
      </c>
      <c r="W286" s="227">
        <v>0</v>
      </c>
      <c r="X286" s="227">
        <v>0</v>
      </c>
      <c r="Y286" s="227">
        <v>0</v>
      </c>
      <c r="Z286" s="227">
        <v>0</v>
      </c>
      <c r="AA286" s="227">
        <v>0</v>
      </c>
      <c r="AB286" s="227">
        <v>0</v>
      </c>
      <c r="AC286" s="227">
        <v>0</v>
      </c>
      <c r="AD286" s="228">
        <f t="shared" si="18"/>
        <v>1</v>
      </c>
      <c r="AE286" s="229">
        <f t="shared" si="19"/>
        <v>1</v>
      </c>
      <c r="AF286" s="230">
        <f t="shared" si="20"/>
        <v>1</v>
      </c>
      <c r="AG286" s="222" t="s">
        <v>6051</v>
      </c>
      <c r="AH286" s="177">
        <f t="shared" si="21"/>
        <v>3</v>
      </c>
    </row>
    <row r="287" spans="1:34" s="181" customFormat="1" x14ac:dyDescent="0.25">
      <c r="B287" s="225" t="s">
        <v>619</v>
      </c>
      <c r="C287" s="224" t="s">
        <v>620</v>
      </c>
      <c r="D287" s="227">
        <v>34425</v>
      </c>
      <c r="E287" s="227">
        <v>1</v>
      </c>
      <c r="F287" s="227">
        <v>0</v>
      </c>
      <c r="G287" s="227">
        <v>1</v>
      </c>
      <c r="H287" s="227">
        <v>0</v>
      </c>
      <c r="I287" s="227">
        <v>0</v>
      </c>
      <c r="J287" s="227">
        <v>1</v>
      </c>
      <c r="K287" s="227">
        <v>0</v>
      </c>
      <c r="L287" s="227">
        <v>1</v>
      </c>
      <c r="M287" s="227">
        <v>1</v>
      </c>
      <c r="N287" s="227">
        <v>0</v>
      </c>
      <c r="O287" s="227">
        <v>0</v>
      </c>
      <c r="P287" s="227">
        <v>0</v>
      </c>
      <c r="Q287" s="227">
        <v>1</v>
      </c>
      <c r="R287" s="227">
        <v>0</v>
      </c>
      <c r="S287" s="227">
        <v>1</v>
      </c>
      <c r="T287" s="227">
        <v>0</v>
      </c>
      <c r="U287" s="227">
        <v>0</v>
      </c>
      <c r="V287" s="227">
        <v>1</v>
      </c>
      <c r="W287" s="227">
        <v>0</v>
      </c>
      <c r="X287" s="227">
        <v>0</v>
      </c>
      <c r="Y287" s="227">
        <v>1</v>
      </c>
      <c r="Z287" s="227">
        <v>0</v>
      </c>
      <c r="AA287" s="227">
        <v>0</v>
      </c>
      <c r="AB287" s="227">
        <v>0</v>
      </c>
      <c r="AC287" s="227">
        <v>1</v>
      </c>
      <c r="AD287" s="228">
        <f t="shared" si="18"/>
        <v>10</v>
      </c>
      <c r="AE287" s="229">
        <f t="shared" si="19"/>
        <v>1</v>
      </c>
      <c r="AF287" s="230">
        <f t="shared" si="20"/>
        <v>11</v>
      </c>
      <c r="AG287" s="222" t="s">
        <v>6051</v>
      </c>
      <c r="AH287" s="177">
        <f t="shared" si="21"/>
        <v>3</v>
      </c>
    </row>
    <row r="288" spans="1:34" s="181" customFormat="1" x14ac:dyDescent="0.25">
      <c r="B288" s="225" t="s">
        <v>621</v>
      </c>
      <c r="C288" s="224" t="s">
        <v>622</v>
      </c>
      <c r="D288" s="227">
        <v>34425</v>
      </c>
      <c r="E288" s="227">
        <v>0</v>
      </c>
      <c r="F288" s="227">
        <v>0</v>
      </c>
      <c r="G288" s="227">
        <v>0</v>
      </c>
      <c r="H288" s="227">
        <v>0</v>
      </c>
      <c r="I288" s="227">
        <v>0</v>
      </c>
      <c r="J288" s="227">
        <v>0</v>
      </c>
      <c r="K288" s="227">
        <v>0</v>
      </c>
      <c r="L288" s="227">
        <v>0</v>
      </c>
      <c r="M288" s="227">
        <v>0</v>
      </c>
      <c r="N288" s="227">
        <v>0</v>
      </c>
      <c r="O288" s="227">
        <v>0</v>
      </c>
      <c r="P288" s="227">
        <v>0</v>
      </c>
      <c r="Q288" s="227">
        <v>0</v>
      </c>
      <c r="R288" s="227">
        <v>0</v>
      </c>
      <c r="S288" s="227">
        <v>0</v>
      </c>
      <c r="T288" s="227">
        <v>0</v>
      </c>
      <c r="U288" s="227">
        <v>0</v>
      </c>
      <c r="V288" s="227">
        <v>0</v>
      </c>
      <c r="W288" s="227">
        <v>0</v>
      </c>
      <c r="X288" s="227">
        <v>0</v>
      </c>
      <c r="Y288" s="227">
        <v>0</v>
      </c>
      <c r="Z288" s="227">
        <v>0</v>
      </c>
      <c r="AA288" s="227">
        <v>0</v>
      </c>
      <c r="AB288" s="227">
        <v>0</v>
      </c>
      <c r="AC288" s="227">
        <v>0</v>
      </c>
      <c r="AD288" s="228">
        <f t="shared" si="18"/>
        <v>0</v>
      </c>
      <c r="AE288" s="229">
        <f t="shared" si="19"/>
        <v>0</v>
      </c>
      <c r="AF288" s="230">
        <f t="shared" si="20"/>
        <v>0</v>
      </c>
      <c r="AG288" s="222" t="s">
        <v>6050</v>
      </c>
      <c r="AH288" s="177">
        <f t="shared" si="21"/>
        <v>2</v>
      </c>
    </row>
    <row r="289" spans="1:34" s="181" customFormat="1" x14ac:dyDescent="0.25">
      <c r="A289" s="231" t="s">
        <v>5136</v>
      </c>
      <c r="B289" s="232" t="s">
        <v>5221</v>
      </c>
      <c r="C289" s="232" t="s">
        <v>5222</v>
      </c>
      <c r="D289" s="233">
        <v>34425</v>
      </c>
      <c r="E289" s="227">
        <v>0</v>
      </c>
      <c r="F289" s="227">
        <v>0</v>
      </c>
      <c r="G289" s="227">
        <v>0</v>
      </c>
      <c r="H289" s="227">
        <v>0</v>
      </c>
      <c r="I289" s="227">
        <v>0</v>
      </c>
      <c r="J289" s="227">
        <v>0</v>
      </c>
      <c r="K289" s="227">
        <v>0</v>
      </c>
      <c r="L289" s="227">
        <v>0</v>
      </c>
      <c r="M289" s="227">
        <v>1</v>
      </c>
      <c r="N289" s="227">
        <v>0</v>
      </c>
      <c r="O289" s="227">
        <v>0</v>
      </c>
      <c r="P289" s="227">
        <v>0</v>
      </c>
      <c r="Q289" s="227">
        <v>0</v>
      </c>
      <c r="R289" s="227">
        <v>0</v>
      </c>
      <c r="S289" s="227">
        <v>0</v>
      </c>
      <c r="T289" s="227">
        <v>0</v>
      </c>
      <c r="U289" s="227">
        <v>0</v>
      </c>
      <c r="V289" s="227">
        <v>0</v>
      </c>
      <c r="W289" s="227">
        <v>0</v>
      </c>
      <c r="X289" s="227">
        <v>0</v>
      </c>
      <c r="Y289" s="227">
        <v>0</v>
      </c>
      <c r="Z289" s="227">
        <v>0</v>
      </c>
      <c r="AA289" s="227">
        <v>0</v>
      </c>
      <c r="AB289" s="227">
        <v>0</v>
      </c>
      <c r="AC289" s="227">
        <v>1</v>
      </c>
      <c r="AD289" s="228">
        <f t="shared" si="18"/>
        <v>2</v>
      </c>
      <c r="AE289" s="229">
        <f t="shared" si="19"/>
        <v>1</v>
      </c>
      <c r="AF289" s="230">
        <f t="shared" si="20"/>
        <v>3</v>
      </c>
      <c r="AG289" s="222" t="s">
        <v>6051</v>
      </c>
      <c r="AH289" s="177">
        <f t="shared" si="21"/>
        <v>3</v>
      </c>
    </row>
    <row r="290" spans="1:34" s="181" customFormat="1" x14ac:dyDescent="0.25">
      <c r="B290" s="225" t="s">
        <v>623</v>
      </c>
      <c r="C290" s="224" t="s">
        <v>624</v>
      </c>
      <c r="D290" s="227">
        <v>34425</v>
      </c>
      <c r="E290" s="227">
        <v>0</v>
      </c>
      <c r="F290" s="227">
        <v>0</v>
      </c>
      <c r="G290" s="227">
        <v>0</v>
      </c>
      <c r="H290" s="227">
        <v>0</v>
      </c>
      <c r="I290" s="227">
        <v>0</v>
      </c>
      <c r="J290" s="227">
        <v>0</v>
      </c>
      <c r="K290" s="227">
        <v>0</v>
      </c>
      <c r="L290" s="227">
        <v>0</v>
      </c>
      <c r="M290" s="227">
        <v>0</v>
      </c>
      <c r="N290" s="227">
        <v>0</v>
      </c>
      <c r="O290" s="227">
        <v>0</v>
      </c>
      <c r="P290" s="227">
        <v>0</v>
      </c>
      <c r="Q290" s="227">
        <v>0</v>
      </c>
      <c r="R290" s="227">
        <v>0</v>
      </c>
      <c r="S290" s="227">
        <v>0</v>
      </c>
      <c r="T290" s="227">
        <v>0</v>
      </c>
      <c r="U290" s="227">
        <v>0</v>
      </c>
      <c r="V290" s="227">
        <v>0</v>
      </c>
      <c r="W290" s="227">
        <v>0</v>
      </c>
      <c r="X290" s="227">
        <v>0</v>
      </c>
      <c r="Y290" s="227">
        <v>0</v>
      </c>
      <c r="Z290" s="227">
        <v>0</v>
      </c>
      <c r="AA290" s="227">
        <v>0</v>
      </c>
      <c r="AB290" s="227">
        <v>0</v>
      </c>
      <c r="AC290" s="227">
        <v>0</v>
      </c>
      <c r="AD290" s="228">
        <f t="shared" si="18"/>
        <v>0</v>
      </c>
      <c r="AE290" s="229">
        <f t="shared" si="19"/>
        <v>0</v>
      </c>
      <c r="AF290" s="230">
        <f t="shared" si="20"/>
        <v>0</v>
      </c>
      <c r="AG290" s="222" t="s">
        <v>5135</v>
      </c>
      <c r="AH290" s="177">
        <f t="shared" si="21"/>
        <v>1</v>
      </c>
    </row>
    <row r="291" spans="1:34" s="181" customFormat="1" x14ac:dyDescent="0.25">
      <c r="B291" s="225" t="s">
        <v>625</v>
      </c>
      <c r="C291" s="224" t="s">
        <v>626</v>
      </c>
      <c r="D291" s="227">
        <v>34425</v>
      </c>
      <c r="E291" s="227">
        <v>1</v>
      </c>
      <c r="F291" s="227">
        <v>0</v>
      </c>
      <c r="G291" s="227">
        <v>0</v>
      </c>
      <c r="H291" s="227">
        <v>0</v>
      </c>
      <c r="I291" s="227">
        <v>0</v>
      </c>
      <c r="J291" s="227">
        <v>1</v>
      </c>
      <c r="K291" s="227">
        <v>0</v>
      </c>
      <c r="L291" s="227">
        <v>1</v>
      </c>
      <c r="M291" s="227">
        <v>0</v>
      </c>
      <c r="N291" s="227">
        <v>0</v>
      </c>
      <c r="O291" s="227">
        <v>0</v>
      </c>
      <c r="P291" s="227">
        <v>0</v>
      </c>
      <c r="Q291" s="227">
        <v>1</v>
      </c>
      <c r="R291" s="227">
        <v>0</v>
      </c>
      <c r="S291" s="227">
        <v>0</v>
      </c>
      <c r="T291" s="227">
        <v>0</v>
      </c>
      <c r="U291" s="227">
        <v>0</v>
      </c>
      <c r="V291" s="227">
        <v>0</v>
      </c>
      <c r="W291" s="227">
        <v>0</v>
      </c>
      <c r="X291" s="227">
        <v>0</v>
      </c>
      <c r="Y291" s="227">
        <v>0</v>
      </c>
      <c r="Z291" s="227">
        <v>0</v>
      </c>
      <c r="AA291" s="227">
        <v>0</v>
      </c>
      <c r="AB291" s="227">
        <v>0</v>
      </c>
      <c r="AC291" s="227">
        <v>0</v>
      </c>
      <c r="AD291" s="228">
        <f t="shared" si="18"/>
        <v>4</v>
      </c>
      <c r="AE291" s="229">
        <f t="shared" si="19"/>
        <v>1</v>
      </c>
      <c r="AF291" s="230">
        <f t="shared" si="20"/>
        <v>4</v>
      </c>
      <c r="AG291" s="222" t="s">
        <v>6053</v>
      </c>
      <c r="AH291" s="177">
        <f t="shared" si="21"/>
        <v>3.6669999999999998</v>
      </c>
    </row>
    <row r="292" spans="1:34" s="181" customFormat="1" x14ac:dyDescent="0.25">
      <c r="A292" s="231" t="s">
        <v>5136</v>
      </c>
      <c r="B292" s="232" t="s">
        <v>5223</v>
      </c>
      <c r="C292" s="232" t="s">
        <v>5224</v>
      </c>
      <c r="D292" s="233">
        <v>34425</v>
      </c>
      <c r="E292" s="227">
        <v>0</v>
      </c>
      <c r="F292" s="227">
        <v>0</v>
      </c>
      <c r="G292" s="227">
        <v>0</v>
      </c>
      <c r="H292" s="227">
        <v>1</v>
      </c>
      <c r="I292" s="227">
        <v>0</v>
      </c>
      <c r="J292" s="227">
        <v>1</v>
      </c>
      <c r="K292" s="227">
        <v>0</v>
      </c>
      <c r="L292" s="227">
        <v>0</v>
      </c>
      <c r="M292" s="227">
        <v>1</v>
      </c>
      <c r="N292" s="227">
        <v>0</v>
      </c>
      <c r="O292" s="227">
        <v>0</v>
      </c>
      <c r="P292" s="227">
        <v>0</v>
      </c>
      <c r="Q292" s="227">
        <v>0</v>
      </c>
      <c r="R292" s="227">
        <v>0</v>
      </c>
      <c r="S292" s="227">
        <v>0</v>
      </c>
      <c r="T292" s="227">
        <v>0</v>
      </c>
      <c r="U292" s="227">
        <v>0</v>
      </c>
      <c r="V292" s="227">
        <v>0</v>
      </c>
      <c r="W292" s="227">
        <v>1</v>
      </c>
      <c r="X292" s="227">
        <v>0</v>
      </c>
      <c r="Y292" s="227">
        <v>0</v>
      </c>
      <c r="Z292" s="227">
        <v>0</v>
      </c>
      <c r="AA292" s="227">
        <v>0</v>
      </c>
      <c r="AB292" s="227">
        <v>0</v>
      </c>
      <c r="AC292" s="227">
        <v>1</v>
      </c>
      <c r="AD292" s="228">
        <f t="shared" si="18"/>
        <v>5</v>
      </c>
      <c r="AE292" s="229">
        <f t="shared" si="19"/>
        <v>1</v>
      </c>
      <c r="AF292" s="230">
        <f t="shared" si="20"/>
        <v>6</v>
      </c>
      <c r="AG292" s="222" t="s">
        <v>6051</v>
      </c>
      <c r="AH292" s="177">
        <f t="shared" si="21"/>
        <v>3</v>
      </c>
    </row>
    <row r="293" spans="1:34" s="181" customFormat="1" x14ac:dyDescent="0.25">
      <c r="B293" s="225" t="s">
        <v>629</v>
      </c>
      <c r="C293" s="224" t="s">
        <v>630</v>
      </c>
      <c r="D293" s="227">
        <v>34425</v>
      </c>
      <c r="E293" s="227">
        <v>0</v>
      </c>
      <c r="F293" s="227">
        <v>0</v>
      </c>
      <c r="G293" s="227">
        <v>0</v>
      </c>
      <c r="H293" s="227">
        <v>0</v>
      </c>
      <c r="I293" s="227">
        <v>0</v>
      </c>
      <c r="J293" s="227">
        <v>0</v>
      </c>
      <c r="K293" s="227">
        <v>0</v>
      </c>
      <c r="L293" s="227">
        <v>0</v>
      </c>
      <c r="M293" s="227">
        <v>0</v>
      </c>
      <c r="N293" s="227">
        <v>0</v>
      </c>
      <c r="O293" s="227">
        <v>0</v>
      </c>
      <c r="P293" s="227">
        <v>0</v>
      </c>
      <c r="Q293" s="227">
        <v>0</v>
      </c>
      <c r="R293" s="227">
        <v>0</v>
      </c>
      <c r="S293" s="227">
        <v>0</v>
      </c>
      <c r="T293" s="227">
        <v>0</v>
      </c>
      <c r="U293" s="227">
        <v>0</v>
      </c>
      <c r="V293" s="227">
        <v>0</v>
      </c>
      <c r="W293" s="227">
        <v>0</v>
      </c>
      <c r="X293" s="227">
        <v>0</v>
      </c>
      <c r="Y293" s="227">
        <v>0</v>
      </c>
      <c r="Z293" s="227">
        <v>0</v>
      </c>
      <c r="AA293" s="227">
        <v>0</v>
      </c>
      <c r="AB293" s="227">
        <v>0</v>
      </c>
      <c r="AC293" s="227">
        <v>0</v>
      </c>
      <c r="AD293" s="228">
        <f t="shared" si="18"/>
        <v>0</v>
      </c>
      <c r="AE293" s="229">
        <f t="shared" si="19"/>
        <v>0</v>
      </c>
      <c r="AF293" s="230">
        <f t="shared" si="20"/>
        <v>0</v>
      </c>
      <c r="AG293" s="222" t="s">
        <v>6051</v>
      </c>
      <c r="AH293" s="177">
        <f t="shared" si="21"/>
        <v>3</v>
      </c>
    </row>
    <row r="294" spans="1:34" s="181" customFormat="1" x14ac:dyDescent="0.25">
      <c r="B294" s="225" t="s">
        <v>631</v>
      </c>
      <c r="C294" s="224" t="s">
        <v>632</v>
      </c>
      <c r="D294" s="227">
        <v>34425</v>
      </c>
      <c r="E294" s="227">
        <v>0</v>
      </c>
      <c r="F294" s="227">
        <v>0</v>
      </c>
      <c r="G294" s="227">
        <v>0</v>
      </c>
      <c r="H294" s="227">
        <v>0</v>
      </c>
      <c r="I294" s="227">
        <v>1</v>
      </c>
      <c r="J294" s="227">
        <v>0</v>
      </c>
      <c r="K294" s="227">
        <v>0</v>
      </c>
      <c r="L294" s="227">
        <v>0</v>
      </c>
      <c r="M294" s="227">
        <v>0</v>
      </c>
      <c r="N294" s="227">
        <v>0</v>
      </c>
      <c r="O294" s="227">
        <v>0</v>
      </c>
      <c r="P294" s="227">
        <v>0</v>
      </c>
      <c r="Q294" s="227">
        <v>0</v>
      </c>
      <c r="R294" s="227">
        <v>0</v>
      </c>
      <c r="S294" s="227">
        <v>0</v>
      </c>
      <c r="T294" s="227">
        <v>0</v>
      </c>
      <c r="U294" s="227">
        <v>0</v>
      </c>
      <c r="V294" s="227">
        <v>0</v>
      </c>
      <c r="W294" s="227">
        <v>0</v>
      </c>
      <c r="X294" s="227">
        <v>0</v>
      </c>
      <c r="Y294" s="227">
        <v>0</v>
      </c>
      <c r="Z294" s="227">
        <v>0</v>
      </c>
      <c r="AA294" s="227">
        <v>0</v>
      </c>
      <c r="AB294" s="227">
        <v>0</v>
      </c>
      <c r="AC294" s="227">
        <v>0</v>
      </c>
      <c r="AD294" s="228">
        <f t="shared" si="18"/>
        <v>1</v>
      </c>
      <c r="AE294" s="229">
        <f t="shared" si="19"/>
        <v>1</v>
      </c>
      <c r="AF294" s="230">
        <f t="shared" si="20"/>
        <v>1</v>
      </c>
      <c r="AG294" s="222" t="s">
        <v>5136</v>
      </c>
      <c r="AH294" s="177">
        <f t="shared" si="21"/>
        <v>4</v>
      </c>
    </row>
    <row r="295" spans="1:34" s="181" customFormat="1" x14ac:dyDescent="0.25">
      <c r="B295" s="225" t="s">
        <v>633</v>
      </c>
      <c r="C295" s="224" t="s">
        <v>634</v>
      </c>
      <c r="D295" s="227">
        <v>34425</v>
      </c>
      <c r="E295" s="227">
        <v>0</v>
      </c>
      <c r="F295" s="227">
        <v>0</v>
      </c>
      <c r="G295" s="227">
        <v>0</v>
      </c>
      <c r="H295" s="227">
        <v>0</v>
      </c>
      <c r="I295" s="227">
        <v>0</v>
      </c>
      <c r="J295" s="227">
        <v>0</v>
      </c>
      <c r="K295" s="227">
        <v>0</v>
      </c>
      <c r="L295" s="227">
        <v>0</v>
      </c>
      <c r="M295" s="227">
        <v>0</v>
      </c>
      <c r="N295" s="227">
        <v>0</v>
      </c>
      <c r="O295" s="227">
        <v>0</v>
      </c>
      <c r="P295" s="227">
        <v>0</v>
      </c>
      <c r="Q295" s="227">
        <v>0</v>
      </c>
      <c r="R295" s="227">
        <v>0</v>
      </c>
      <c r="S295" s="227">
        <v>0</v>
      </c>
      <c r="T295" s="227">
        <v>0</v>
      </c>
      <c r="U295" s="227">
        <v>0</v>
      </c>
      <c r="V295" s="227">
        <v>0</v>
      </c>
      <c r="W295" s="227">
        <v>0</v>
      </c>
      <c r="X295" s="227">
        <v>0</v>
      </c>
      <c r="Y295" s="227">
        <v>0</v>
      </c>
      <c r="Z295" s="227">
        <v>0</v>
      </c>
      <c r="AA295" s="227">
        <v>0</v>
      </c>
      <c r="AB295" s="227">
        <v>0</v>
      </c>
      <c r="AC295" s="227">
        <v>0</v>
      </c>
      <c r="AD295" s="228">
        <f t="shared" si="18"/>
        <v>0</v>
      </c>
      <c r="AE295" s="229">
        <f t="shared" si="19"/>
        <v>0</v>
      </c>
      <c r="AF295" s="230">
        <f t="shared" si="20"/>
        <v>0</v>
      </c>
      <c r="AG295" s="222" t="s">
        <v>6051</v>
      </c>
      <c r="AH295" s="177">
        <f t="shared" si="21"/>
        <v>3</v>
      </c>
    </row>
    <row r="296" spans="1:34" s="181" customFormat="1" x14ac:dyDescent="0.25">
      <c r="A296" s="231" t="s">
        <v>5136</v>
      </c>
      <c r="B296" s="232" t="s">
        <v>5225</v>
      </c>
      <c r="C296" s="232" t="s">
        <v>5226</v>
      </c>
      <c r="D296" s="233">
        <v>34425</v>
      </c>
      <c r="E296" s="227">
        <v>0</v>
      </c>
      <c r="F296" s="227">
        <v>0</v>
      </c>
      <c r="G296" s="227">
        <v>0</v>
      </c>
      <c r="H296" s="227">
        <v>0</v>
      </c>
      <c r="I296" s="227">
        <v>0</v>
      </c>
      <c r="J296" s="227">
        <v>0</v>
      </c>
      <c r="K296" s="227">
        <v>0</v>
      </c>
      <c r="L296" s="227">
        <v>0</v>
      </c>
      <c r="M296" s="227">
        <v>0</v>
      </c>
      <c r="N296" s="227">
        <v>0</v>
      </c>
      <c r="O296" s="227">
        <v>0</v>
      </c>
      <c r="P296" s="227">
        <v>0</v>
      </c>
      <c r="Q296" s="227">
        <v>0</v>
      </c>
      <c r="R296" s="227">
        <v>0</v>
      </c>
      <c r="S296" s="227">
        <v>0</v>
      </c>
      <c r="T296" s="227">
        <v>0</v>
      </c>
      <c r="U296" s="227">
        <v>0</v>
      </c>
      <c r="V296" s="227">
        <v>0</v>
      </c>
      <c r="W296" s="227">
        <v>0</v>
      </c>
      <c r="X296" s="227">
        <v>0</v>
      </c>
      <c r="Y296" s="227">
        <v>0</v>
      </c>
      <c r="Z296" s="227">
        <v>0</v>
      </c>
      <c r="AA296" s="227">
        <v>0</v>
      </c>
      <c r="AB296" s="227">
        <v>1</v>
      </c>
      <c r="AC296" s="227">
        <v>0</v>
      </c>
      <c r="AD296" s="228">
        <f t="shared" si="18"/>
        <v>1</v>
      </c>
      <c r="AE296" s="229">
        <f t="shared" si="19"/>
        <v>1</v>
      </c>
      <c r="AF296" s="230">
        <f t="shared" si="20"/>
        <v>1</v>
      </c>
      <c r="AG296" s="222" t="s">
        <v>6049</v>
      </c>
      <c r="AH296" s="177">
        <f t="shared" si="21"/>
        <v>3.3330000000000002</v>
      </c>
    </row>
    <row r="297" spans="1:34" s="181" customFormat="1" x14ac:dyDescent="0.25">
      <c r="B297" s="225" t="s">
        <v>637</v>
      </c>
      <c r="C297" s="224" t="s">
        <v>638</v>
      </c>
      <c r="D297" s="227">
        <v>34425</v>
      </c>
      <c r="E297" s="227">
        <v>1</v>
      </c>
      <c r="F297" s="227">
        <v>0</v>
      </c>
      <c r="G297" s="227">
        <v>1</v>
      </c>
      <c r="H297" s="227">
        <v>0</v>
      </c>
      <c r="I297" s="227">
        <v>0</v>
      </c>
      <c r="J297" s="227">
        <v>1</v>
      </c>
      <c r="K297" s="227">
        <v>0</v>
      </c>
      <c r="L297" s="227">
        <v>0</v>
      </c>
      <c r="M297" s="227">
        <v>0</v>
      </c>
      <c r="N297" s="227">
        <v>0</v>
      </c>
      <c r="O297" s="227">
        <v>0</v>
      </c>
      <c r="P297" s="227">
        <v>0</v>
      </c>
      <c r="Q297" s="227">
        <v>0</v>
      </c>
      <c r="R297" s="227">
        <v>0</v>
      </c>
      <c r="S297" s="227">
        <v>0</v>
      </c>
      <c r="T297" s="227">
        <v>0</v>
      </c>
      <c r="U297" s="227">
        <v>0</v>
      </c>
      <c r="V297" s="227">
        <v>0</v>
      </c>
      <c r="W297" s="227">
        <v>0</v>
      </c>
      <c r="X297" s="227">
        <v>0</v>
      </c>
      <c r="Y297" s="227">
        <v>0</v>
      </c>
      <c r="Z297" s="227">
        <v>0</v>
      </c>
      <c r="AA297" s="227">
        <v>0</v>
      </c>
      <c r="AB297" s="227">
        <v>0</v>
      </c>
      <c r="AC297" s="227">
        <v>0</v>
      </c>
      <c r="AD297" s="228">
        <f t="shared" si="18"/>
        <v>3</v>
      </c>
      <c r="AE297" s="229">
        <f t="shared" si="19"/>
        <v>1</v>
      </c>
      <c r="AF297" s="230">
        <f t="shared" si="20"/>
        <v>3</v>
      </c>
      <c r="AG297" s="222" t="s">
        <v>6046</v>
      </c>
      <c r="AH297" s="177" t="str">
        <f t="shared" si="21"/>
        <v>QQQ</v>
      </c>
    </row>
    <row r="298" spans="1:34" s="181" customFormat="1" x14ac:dyDescent="0.25">
      <c r="B298" s="225" t="s">
        <v>639</v>
      </c>
      <c r="C298" s="224" t="s">
        <v>640</v>
      </c>
      <c r="D298" s="227">
        <v>34425</v>
      </c>
      <c r="E298" s="227">
        <v>0</v>
      </c>
      <c r="F298" s="227">
        <v>0</v>
      </c>
      <c r="G298" s="227">
        <v>1</v>
      </c>
      <c r="H298" s="227">
        <v>0</v>
      </c>
      <c r="I298" s="227">
        <v>0</v>
      </c>
      <c r="J298" s="227">
        <v>0</v>
      </c>
      <c r="K298" s="227">
        <v>0</v>
      </c>
      <c r="L298" s="227">
        <v>0</v>
      </c>
      <c r="M298" s="227">
        <v>1</v>
      </c>
      <c r="N298" s="227">
        <v>0</v>
      </c>
      <c r="O298" s="227">
        <v>0</v>
      </c>
      <c r="P298" s="227">
        <v>0</v>
      </c>
      <c r="Q298" s="227">
        <v>0</v>
      </c>
      <c r="R298" s="227">
        <v>0</v>
      </c>
      <c r="S298" s="227">
        <v>0</v>
      </c>
      <c r="T298" s="227">
        <v>1</v>
      </c>
      <c r="U298" s="227">
        <v>0</v>
      </c>
      <c r="V298" s="227">
        <v>0</v>
      </c>
      <c r="W298" s="227">
        <v>0</v>
      </c>
      <c r="X298" s="227">
        <v>0</v>
      </c>
      <c r="Y298" s="227">
        <v>0</v>
      </c>
      <c r="Z298" s="227">
        <v>0</v>
      </c>
      <c r="AA298" s="227">
        <v>0</v>
      </c>
      <c r="AB298" s="227">
        <v>0</v>
      </c>
      <c r="AC298" s="227">
        <v>1</v>
      </c>
      <c r="AD298" s="228">
        <f t="shared" si="18"/>
        <v>4</v>
      </c>
      <c r="AE298" s="229">
        <f t="shared" si="19"/>
        <v>1</v>
      </c>
      <c r="AF298" s="230">
        <f t="shared" si="20"/>
        <v>6</v>
      </c>
      <c r="AG298" s="222" t="s">
        <v>5136</v>
      </c>
      <c r="AH298" s="177">
        <f t="shared" si="21"/>
        <v>4</v>
      </c>
    </row>
    <row r="299" spans="1:34" s="181" customFormat="1" x14ac:dyDescent="0.25">
      <c r="B299" s="225" t="s">
        <v>641</v>
      </c>
      <c r="C299" s="224" t="s">
        <v>642</v>
      </c>
      <c r="D299" s="227">
        <v>34425</v>
      </c>
      <c r="E299" s="227">
        <v>0</v>
      </c>
      <c r="F299" s="227">
        <v>0</v>
      </c>
      <c r="G299" s="227">
        <v>0</v>
      </c>
      <c r="H299" s="227">
        <v>0</v>
      </c>
      <c r="I299" s="227">
        <v>0</v>
      </c>
      <c r="J299" s="227">
        <v>0</v>
      </c>
      <c r="K299" s="227">
        <v>0</v>
      </c>
      <c r="L299" s="227">
        <v>0</v>
      </c>
      <c r="M299" s="227">
        <v>1</v>
      </c>
      <c r="N299" s="227">
        <v>0</v>
      </c>
      <c r="O299" s="227">
        <v>0</v>
      </c>
      <c r="P299" s="227">
        <v>0</v>
      </c>
      <c r="Q299" s="227">
        <v>0</v>
      </c>
      <c r="R299" s="227">
        <v>0</v>
      </c>
      <c r="S299" s="227">
        <v>0</v>
      </c>
      <c r="T299" s="227">
        <v>0</v>
      </c>
      <c r="U299" s="227">
        <v>0</v>
      </c>
      <c r="V299" s="227">
        <v>0</v>
      </c>
      <c r="W299" s="227">
        <v>0</v>
      </c>
      <c r="X299" s="227">
        <v>0</v>
      </c>
      <c r="Y299" s="227">
        <v>0</v>
      </c>
      <c r="Z299" s="227">
        <v>0</v>
      </c>
      <c r="AA299" s="227">
        <v>0</v>
      </c>
      <c r="AB299" s="227">
        <v>0</v>
      </c>
      <c r="AC299" s="227">
        <v>0</v>
      </c>
      <c r="AD299" s="228">
        <f t="shared" si="18"/>
        <v>1</v>
      </c>
      <c r="AE299" s="229">
        <f t="shared" si="19"/>
        <v>1</v>
      </c>
      <c r="AF299" s="230">
        <f t="shared" si="20"/>
        <v>2</v>
      </c>
      <c r="AG299" s="222" t="s">
        <v>6053</v>
      </c>
      <c r="AH299" s="177">
        <f t="shared" si="21"/>
        <v>3.6669999999999998</v>
      </c>
    </row>
    <row r="300" spans="1:34" s="181" customFormat="1" x14ac:dyDescent="0.25">
      <c r="B300" s="225" t="s">
        <v>643</v>
      </c>
      <c r="C300" s="224" t="s">
        <v>644</v>
      </c>
      <c r="D300" s="227">
        <v>34425</v>
      </c>
      <c r="E300" s="227">
        <v>0</v>
      </c>
      <c r="F300" s="227">
        <v>0</v>
      </c>
      <c r="G300" s="227">
        <v>0</v>
      </c>
      <c r="H300" s="227">
        <v>0</v>
      </c>
      <c r="I300" s="227">
        <v>0</v>
      </c>
      <c r="J300" s="227">
        <v>0</v>
      </c>
      <c r="K300" s="227">
        <v>0</v>
      </c>
      <c r="L300" s="227">
        <v>0</v>
      </c>
      <c r="M300" s="227">
        <v>1</v>
      </c>
      <c r="N300" s="227">
        <v>0</v>
      </c>
      <c r="O300" s="227">
        <v>0</v>
      </c>
      <c r="P300" s="227">
        <v>0</v>
      </c>
      <c r="Q300" s="227">
        <v>0</v>
      </c>
      <c r="R300" s="227">
        <v>0</v>
      </c>
      <c r="S300" s="227">
        <v>0</v>
      </c>
      <c r="T300" s="227">
        <v>0</v>
      </c>
      <c r="U300" s="227">
        <v>0</v>
      </c>
      <c r="V300" s="227">
        <v>0</v>
      </c>
      <c r="W300" s="227">
        <v>0</v>
      </c>
      <c r="X300" s="227">
        <v>0</v>
      </c>
      <c r="Y300" s="227">
        <v>0</v>
      </c>
      <c r="Z300" s="227">
        <v>0</v>
      </c>
      <c r="AA300" s="227">
        <v>0</v>
      </c>
      <c r="AB300" s="227">
        <v>0</v>
      </c>
      <c r="AC300" s="227">
        <v>0</v>
      </c>
      <c r="AD300" s="228">
        <f t="shared" si="18"/>
        <v>1</v>
      </c>
      <c r="AE300" s="229">
        <f t="shared" si="19"/>
        <v>1</v>
      </c>
      <c r="AF300" s="230">
        <f t="shared" si="20"/>
        <v>2</v>
      </c>
      <c r="AG300" s="222" t="s">
        <v>6051</v>
      </c>
      <c r="AH300" s="177">
        <f t="shared" si="21"/>
        <v>3</v>
      </c>
    </row>
    <row r="301" spans="1:34" s="181" customFormat="1" x14ac:dyDescent="0.25">
      <c r="B301" s="225" t="s">
        <v>647</v>
      </c>
      <c r="C301" s="224" t="s">
        <v>648</v>
      </c>
      <c r="D301" s="227">
        <v>34425</v>
      </c>
      <c r="E301" s="227">
        <v>0</v>
      </c>
      <c r="F301" s="227">
        <v>0</v>
      </c>
      <c r="G301" s="227">
        <v>0</v>
      </c>
      <c r="H301" s="227">
        <v>0</v>
      </c>
      <c r="I301" s="227">
        <v>0</v>
      </c>
      <c r="J301" s="227">
        <v>0</v>
      </c>
      <c r="K301" s="227">
        <v>0</v>
      </c>
      <c r="L301" s="227">
        <v>0</v>
      </c>
      <c r="M301" s="227">
        <v>1</v>
      </c>
      <c r="N301" s="227">
        <v>0</v>
      </c>
      <c r="O301" s="227">
        <v>0</v>
      </c>
      <c r="P301" s="227">
        <v>0</v>
      </c>
      <c r="Q301" s="227">
        <v>0</v>
      </c>
      <c r="R301" s="227">
        <v>0</v>
      </c>
      <c r="S301" s="227">
        <v>0</v>
      </c>
      <c r="T301" s="227">
        <v>0</v>
      </c>
      <c r="U301" s="227">
        <v>0</v>
      </c>
      <c r="V301" s="227">
        <v>0</v>
      </c>
      <c r="W301" s="227">
        <v>0</v>
      </c>
      <c r="X301" s="227">
        <v>0</v>
      </c>
      <c r="Y301" s="227">
        <v>0</v>
      </c>
      <c r="Z301" s="227">
        <v>0</v>
      </c>
      <c r="AA301" s="227">
        <v>0</v>
      </c>
      <c r="AB301" s="227">
        <v>0</v>
      </c>
      <c r="AC301" s="227">
        <v>0</v>
      </c>
      <c r="AD301" s="228">
        <f t="shared" si="18"/>
        <v>1</v>
      </c>
      <c r="AE301" s="229">
        <f t="shared" si="19"/>
        <v>1</v>
      </c>
      <c r="AF301" s="230">
        <f t="shared" si="20"/>
        <v>2</v>
      </c>
      <c r="AG301" s="222" t="s">
        <v>6049</v>
      </c>
      <c r="AH301" s="177">
        <f t="shared" si="21"/>
        <v>3.3330000000000002</v>
      </c>
    </row>
    <row r="302" spans="1:34" s="181" customFormat="1" x14ac:dyDescent="0.25">
      <c r="B302" s="225" t="s">
        <v>649</v>
      </c>
      <c r="C302" s="224" t="s">
        <v>650</v>
      </c>
      <c r="D302" s="227">
        <v>34425</v>
      </c>
      <c r="E302" s="227">
        <v>1</v>
      </c>
      <c r="F302" s="227">
        <v>0</v>
      </c>
      <c r="G302" s="227">
        <v>1</v>
      </c>
      <c r="H302" s="227">
        <v>0</v>
      </c>
      <c r="I302" s="227">
        <v>0</v>
      </c>
      <c r="J302" s="227">
        <v>1</v>
      </c>
      <c r="K302" s="227">
        <v>0</v>
      </c>
      <c r="L302" s="227">
        <v>1</v>
      </c>
      <c r="M302" s="227">
        <v>0</v>
      </c>
      <c r="N302" s="227">
        <v>0</v>
      </c>
      <c r="O302" s="227">
        <v>0</v>
      </c>
      <c r="P302" s="227">
        <v>0</v>
      </c>
      <c r="Q302" s="227">
        <v>1</v>
      </c>
      <c r="R302" s="227">
        <v>1</v>
      </c>
      <c r="S302" s="227">
        <v>0</v>
      </c>
      <c r="T302" s="227">
        <v>1</v>
      </c>
      <c r="U302" s="227">
        <v>0</v>
      </c>
      <c r="V302" s="227">
        <v>1</v>
      </c>
      <c r="W302" s="227">
        <v>0</v>
      </c>
      <c r="X302" s="227">
        <v>0</v>
      </c>
      <c r="Y302" s="227">
        <v>0</v>
      </c>
      <c r="Z302" s="227">
        <v>0</v>
      </c>
      <c r="AA302" s="227">
        <v>0</v>
      </c>
      <c r="AB302" s="227">
        <v>0</v>
      </c>
      <c r="AC302" s="227">
        <v>0</v>
      </c>
      <c r="AD302" s="228">
        <f t="shared" si="18"/>
        <v>8</v>
      </c>
      <c r="AE302" s="229">
        <f t="shared" si="19"/>
        <v>1</v>
      </c>
      <c r="AF302" s="230">
        <f t="shared" si="20"/>
        <v>9</v>
      </c>
      <c r="AG302" s="222" t="s">
        <v>5136</v>
      </c>
      <c r="AH302" s="177">
        <f t="shared" si="21"/>
        <v>4</v>
      </c>
    </row>
    <row r="303" spans="1:34" s="181" customFormat="1" x14ac:dyDescent="0.25">
      <c r="A303" s="231" t="s">
        <v>5136</v>
      </c>
      <c r="B303" s="232" t="s">
        <v>5227</v>
      </c>
      <c r="C303" s="232" t="s">
        <v>5228</v>
      </c>
      <c r="D303" s="233">
        <v>34425</v>
      </c>
      <c r="E303" s="227">
        <v>0</v>
      </c>
      <c r="F303" s="227">
        <v>0</v>
      </c>
      <c r="G303" s="227">
        <v>1</v>
      </c>
      <c r="H303" s="227">
        <v>0</v>
      </c>
      <c r="I303" s="227">
        <v>0</v>
      </c>
      <c r="J303" s="227">
        <v>0</v>
      </c>
      <c r="K303" s="227">
        <v>0</v>
      </c>
      <c r="L303" s="227">
        <v>1</v>
      </c>
      <c r="M303" s="227">
        <v>0</v>
      </c>
      <c r="N303" s="227">
        <v>0</v>
      </c>
      <c r="O303" s="227">
        <v>0</v>
      </c>
      <c r="P303" s="227">
        <v>0</v>
      </c>
      <c r="Q303" s="227">
        <v>0</v>
      </c>
      <c r="R303" s="227">
        <v>0</v>
      </c>
      <c r="S303" s="227">
        <v>0</v>
      </c>
      <c r="T303" s="227">
        <v>1</v>
      </c>
      <c r="U303" s="227">
        <v>0</v>
      </c>
      <c r="V303" s="227">
        <v>0</v>
      </c>
      <c r="W303" s="227">
        <v>0</v>
      </c>
      <c r="X303" s="227">
        <v>0</v>
      </c>
      <c r="Y303" s="227">
        <v>0</v>
      </c>
      <c r="Z303" s="227">
        <v>0</v>
      </c>
      <c r="AA303" s="227">
        <v>0</v>
      </c>
      <c r="AB303" s="227">
        <v>0</v>
      </c>
      <c r="AC303" s="227">
        <v>0</v>
      </c>
      <c r="AD303" s="228">
        <f t="shared" si="18"/>
        <v>3</v>
      </c>
      <c r="AE303" s="229">
        <f t="shared" si="19"/>
        <v>1</v>
      </c>
      <c r="AF303" s="230">
        <f t="shared" si="20"/>
        <v>4</v>
      </c>
      <c r="AG303" s="222" t="s">
        <v>6056</v>
      </c>
      <c r="AH303" s="177" t="str">
        <f t="shared" si="21"/>
        <v>CR CR</v>
      </c>
    </row>
    <row r="304" spans="1:34" s="181" customFormat="1" x14ac:dyDescent="0.25">
      <c r="B304" s="225" t="s">
        <v>651</v>
      </c>
      <c r="C304" s="224" t="s">
        <v>652</v>
      </c>
      <c r="D304" s="227">
        <v>34425</v>
      </c>
      <c r="E304" s="227">
        <v>0</v>
      </c>
      <c r="F304" s="227">
        <v>0</v>
      </c>
      <c r="G304" s="227">
        <v>0</v>
      </c>
      <c r="H304" s="227">
        <v>0</v>
      </c>
      <c r="I304" s="227">
        <v>1</v>
      </c>
      <c r="J304" s="227">
        <v>0</v>
      </c>
      <c r="K304" s="227">
        <v>1</v>
      </c>
      <c r="L304" s="227">
        <v>0</v>
      </c>
      <c r="M304" s="227">
        <v>0</v>
      </c>
      <c r="N304" s="227">
        <v>0</v>
      </c>
      <c r="O304" s="227">
        <v>0</v>
      </c>
      <c r="P304" s="227">
        <v>0</v>
      </c>
      <c r="Q304" s="227">
        <v>0</v>
      </c>
      <c r="R304" s="227">
        <v>0</v>
      </c>
      <c r="S304" s="227">
        <v>0</v>
      </c>
      <c r="T304" s="227">
        <v>0</v>
      </c>
      <c r="U304" s="227">
        <v>0</v>
      </c>
      <c r="V304" s="227">
        <v>0</v>
      </c>
      <c r="W304" s="227">
        <v>0</v>
      </c>
      <c r="X304" s="227">
        <v>0</v>
      </c>
      <c r="Y304" s="227">
        <v>0</v>
      </c>
      <c r="Z304" s="227">
        <v>0</v>
      </c>
      <c r="AA304" s="227">
        <v>0</v>
      </c>
      <c r="AB304" s="227">
        <v>0</v>
      </c>
      <c r="AC304" s="227">
        <v>0</v>
      </c>
      <c r="AD304" s="228">
        <f t="shared" si="18"/>
        <v>2</v>
      </c>
      <c r="AE304" s="229">
        <f t="shared" si="19"/>
        <v>1</v>
      </c>
      <c r="AF304" s="230">
        <f t="shared" si="20"/>
        <v>2</v>
      </c>
      <c r="AG304" s="222" t="s">
        <v>6053</v>
      </c>
      <c r="AH304" s="177">
        <f t="shared" si="21"/>
        <v>3.6669999999999998</v>
      </c>
    </row>
    <row r="305" spans="1:63" s="181" customFormat="1" x14ac:dyDescent="0.25">
      <c r="B305" s="225" t="s">
        <v>653</v>
      </c>
      <c r="C305" s="224" t="s">
        <v>654</v>
      </c>
      <c r="D305" s="227">
        <v>34425</v>
      </c>
      <c r="E305" s="227">
        <v>0</v>
      </c>
      <c r="F305" s="227">
        <v>0</v>
      </c>
      <c r="G305" s="227">
        <v>0</v>
      </c>
      <c r="H305" s="227">
        <v>0</v>
      </c>
      <c r="I305" s="227">
        <v>0</v>
      </c>
      <c r="J305" s="227">
        <v>1</v>
      </c>
      <c r="K305" s="227">
        <v>0</v>
      </c>
      <c r="L305" s="227">
        <v>0</v>
      </c>
      <c r="M305" s="227">
        <v>0</v>
      </c>
      <c r="N305" s="227">
        <v>0</v>
      </c>
      <c r="O305" s="227">
        <v>0</v>
      </c>
      <c r="P305" s="227">
        <v>0</v>
      </c>
      <c r="Q305" s="227">
        <v>0</v>
      </c>
      <c r="R305" s="227">
        <v>0</v>
      </c>
      <c r="S305" s="227">
        <v>0</v>
      </c>
      <c r="T305" s="227">
        <v>0</v>
      </c>
      <c r="U305" s="227">
        <v>0</v>
      </c>
      <c r="V305" s="227">
        <v>0</v>
      </c>
      <c r="W305" s="227">
        <v>0</v>
      </c>
      <c r="X305" s="227">
        <v>0</v>
      </c>
      <c r="Y305" s="227">
        <v>0</v>
      </c>
      <c r="Z305" s="227">
        <v>0</v>
      </c>
      <c r="AA305" s="227">
        <v>0</v>
      </c>
      <c r="AB305" s="227">
        <v>0</v>
      </c>
      <c r="AC305" s="227">
        <v>0</v>
      </c>
      <c r="AD305" s="228">
        <f t="shared" si="18"/>
        <v>1</v>
      </c>
      <c r="AE305" s="229">
        <f t="shared" si="19"/>
        <v>1</v>
      </c>
      <c r="AF305" s="230">
        <f t="shared" si="20"/>
        <v>1</v>
      </c>
      <c r="AG305" s="222" t="s">
        <v>5136</v>
      </c>
      <c r="AH305" s="177">
        <f t="shared" si="21"/>
        <v>4</v>
      </c>
    </row>
    <row r="306" spans="1:63" s="181" customFormat="1" x14ac:dyDescent="0.25">
      <c r="B306" s="225" t="s">
        <v>655</v>
      </c>
      <c r="C306" s="224" t="s">
        <v>656</v>
      </c>
      <c r="D306" s="227">
        <v>34425</v>
      </c>
      <c r="E306" s="227">
        <v>0</v>
      </c>
      <c r="F306" s="227">
        <v>0</v>
      </c>
      <c r="G306" s="227">
        <v>0</v>
      </c>
      <c r="H306" s="227">
        <v>0</v>
      </c>
      <c r="I306" s="227">
        <v>0</v>
      </c>
      <c r="J306" s="227">
        <v>1</v>
      </c>
      <c r="K306" s="227">
        <v>0</v>
      </c>
      <c r="L306" s="227">
        <v>1</v>
      </c>
      <c r="M306" s="227">
        <v>1</v>
      </c>
      <c r="N306" s="227">
        <v>0</v>
      </c>
      <c r="O306" s="227">
        <v>0</v>
      </c>
      <c r="P306" s="227">
        <v>0</v>
      </c>
      <c r="Q306" s="227">
        <v>1</v>
      </c>
      <c r="R306" s="227">
        <v>0</v>
      </c>
      <c r="S306" s="227">
        <v>0</v>
      </c>
      <c r="T306" s="227">
        <v>0</v>
      </c>
      <c r="U306" s="227">
        <v>0</v>
      </c>
      <c r="V306" s="227">
        <v>0</v>
      </c>
      <c r="W306" s="227">
        <v>0</v>
      </c>
      <c r="X306" s="227">
        <v>0</v>
      </c>
      <c r="Y306" s="227">
        <v>0</v>
      </c>
      <c r="Z306" s="227">
        <v>0</v>
      </c>
      <c r="AA306" s="227">
        <v>0</v>
      </c>
      <c r="AB306" s="227">
        <v>0</v>
      </c>
      <c r="AC306" s="227">
        <v>0</v>
      </c>
      <c r="AD306" s="228">
        <f t="shared" si="18"/>
        <v>4</v>
      </c>
      <c r="AE306" s="229">
        <f t="shared" si="19"/>
        <v>1</v>
      </c>
      <c r="AF306" s="230">
        <f t="shared" si="20"/>
        <v>5</v>
      </c>
      <c r="AG306" s="222" t="s">
        <v>6051</v>
      </c>
      <c r="AH306" s="177">
        <f t="shared" si="21"/>
        <v>3</v>
      </c>
    </row>
    <row r="307" spans="1:63" s="181" customFormat="1" x14ac:dyDescent="0.25">
      <c r="B307" s="225" t="s">
        <v>657</v>
      </c>
      <c r="C307" s="224" t="s">
        <v>658</v>
      </c>
      <c r="D307" s="227">
        <v>34425</v>
      </c>
      <c r="E307" s="227">
        <v>0</v>
      </c>
      <c r="F307" s="227">
        <v>0</v>
      </c>
      <c r="G307" s="227">
        <v>0</v>
      </c>
      <c r="H307" s="227">
        <v>0</v>
      </c>
      <c r="I307" s="227">
        <v>0</v>
      </c>
      <c r="J307" s="227">
        <v>0</v>
      </c>
      <c r="K307" s="227">
        <v>0</v>
      </c>
      <c r="L307" s="227">
        <v>0</v>
      </c>
      <c r="M307" s="227">
        <v>0</v>
      </c>
      <c r="N307" s="227">
        <v>0</v>
      </c>
      <c r="O307" s="227">
        <v>0</v>
      </c>
      <c r="P307" s="227">
        <v>0</v>
      </c>
      <c r="Q307" s="227">
        <v>0</v>
      </c>
      <c r="R307" s="227">
        <v>0</v>
      </c>
      <c r="S307" s="227">
        <v>0</v>
      </c>
      <c r="T307" s="227">
        <v>0</v>
      </c>
      <c r="U307" s="227">
        <v>0</v>
      </c>
      <c r="V307" s="227">
        <v>0</v>
      </c>
      <c r="W307" s="227">
        <v>0</v>
      </c>
      <c r="X307" s="227">
        <v>0</v>
      </c>
      <c r="Y307" s="227">
        <v>0</v>
      </c>
      <c r="Z307" s="227">
        <v>0</v>
      </c>
      <c r="AA307" s="227">
        <v>0</v>
      </c>
      <c r="AB307" s="227">
        <v>0</v>
      </c>
      <c r="AC307" s="227">
        <v>0</v>
      </c>
      <c r="AD307" s="228">
        <f t="shared" si="18"/>
        <v>0</v>
      </c>
      <c r="AE307" s="229">
        <f t="shared" si="19"/>
        <v>0</v>
      </c>
      <c r="AF307" s="230">
        <f t="shared" si="20"/>
        <v>0</v>
      </c>
      <c r="AG307" s="222" t="s">
        <v>6046</v>
      </c>
      <c r="AH307" s="177" t="str">
        <f t="shared" si="21"/>
        <v>QQQ</v>
      </c>
    </row>
    <row r="308" spans="1:63" s="181" customFormat="1" x14ac:dyDescent="0.25">
      <c r="B308" s="225" t="s">
        <v>659</v>
      </c>
      <c r="C308" s="224" t="s">
        <v>660</v>
      </c>
      <c r="D308" s="227">
        <v>34425</v>
      </c>
      <c r="E308" s="227">
        <v>1</v>
      </c>
      <c r="F308" s="227">
        <v>0</v>
      </c>
      <c r="G308" s="227">
        <v>1</v>
      </c>
      <c r="H308" s="227">
        <v>0</v>
      </c>
      <c r="I308" s="227">
        <v>0</v>
      </c>
      <c r="J308" s="227">
        <v>1</v>
      </c>
      <c r="K308" s="227">
        <v>0</v>
      </c>
      <c r="L308" s="227">
        <v>0</v>
      </c>
      <c r="M308" s="227">
        <v>0</v>
      </c>
      <c r="N308" s="227">
        <v>0</v>
      </c>
      <c r="O308" s="227">
        <v>0</v>
      </c>
      <c r="P308" s="227">
        <v>0</v>
      </c>
      <c r="Q308" s="227">
        <v>0</v>
      </c>
      <c r="R308" s="227">
        <v>0</v>
      </c>
      <c r="S308" s="227">
        <v>1</v>
      </c>
      <c r="T308" s="227">
        <v>1</v>
      </c>
      <c r="U308" s="227">
        <v>0</v>
      </c>
      <c r="V308" s="227">
        <v>0</v>
      </c>
      <c r="W308" s="227">
        <v>0</v>
      </c>
      <c r="X308" s="227">
        <v>0</v>
      </c>
      <c r="Y308" s="227">
        <v>0</v>
      </c>
      <c r="Z308" s="227">
        <v>0</v>
      </c>
      <c r="AA308" s="227">
        <v>0</v>
      </c>
      <c r="AB308" s="227">
        <v>0</v>
      </c>
      <c r="AC308" s="227">
        <v>0</v>
      </c>
      <c r="AD308" s="228">
        <f t="shared" si="18"/>
        <v>5</v>
      </c>
      <c r="AE308" s="229">
        <f t="shared" si="19"/>
        <v>1</v>
      </c>
      <c r="AF308" s="230">
        <f t="shared" si="20"/>
        <v>6</v>
      </c>
      <c r="AG308" s="222" t="s">
        <v>6051</v>
      </c>
      <c r="AH308" s="177">
        <f t="shared" si="21"/>
        <v>3</v>
      </c>
    </row>
    <row r="309" spans="1:63" s="181" customFormat="1" x14ac:dyDescent="0.25">
      <c r="A309" s="231" t="s">
        <v>5136</v>
      </c>
      <c r="B309" s="232" t="s">
        <v>5229</v>
      </c>
      <c r="C309" s="232" t="s">
        <v>5230</v>
      </c>
      <c r="D309" s="233">
        <v>34425</v>
      </c>
      <c r="E309" s="227">
        <v>0</v>
      </c>
      <c r="F309" s="227">
        <v>1</v>
      </c>
      <c r="G309" s="227">
        <v>1</v>
      </c>
      <c r="H309" s="227">
        <v>0</v>
      </c>
      <c r="I309" s="227">
        <v>0</v>
      </c>
      <c r="J309" s="227">
        <v>0</v>
      </c>
      <c r="K309" s="227">
        <v>0</v>
      </c>
      <c r="L309" s="227">
        <v>0</v>
      </c>
      <c r="M309" s="227">
        <v>0</v>
      </c>
      <c r="N309" s="227">
        <v>0</v>
      </c>
      <c r="O309" s="227">
        <v>0</v>
      </c>
      <c r="P309" s="227">
        <v>0</v>
      </c>
      <c r="Q309" s="227">
        <v>0</v>
      </c>
      <c r="R309" s="227">
        <v>0</v>
      </c>
      <c r="S309" s="227">
        <v>0</v>
      </c>
      <c r="T309" s="227">
        <v>0</v>
      </c>
      <c r="U309" s="227">
        <v>0</v>
      </c>
      <c r="V309" s="227">
        <v>0</v>
      </c>
      <c r="W309" s="227">
        <v>0</v>
      </c>
      <c r="X309" s="227">
        <v>0</v>
      </c>
      <c r="Y309" s="227">
        <v>0</v>
      </c>
      <c r="Z309" s="227">
        <v>0</v>
      </c>
      <c r="AA309" s="227">
        <v>0</v>
      </c>
      <c r="AB309" s="227">
        <v>0</v>
      </c>
      <c r="AC309" s="227">
        <v>1</v>
      </c>
      <c r="AD309" s="228">
        <f t="shared" si="18"/>
        <v>3</v>
      </c>
      <c r="AE309" s="229">
        <f t="shared" si="19"/>
        <v>1</v>
      </c>
      <c r="AF309" s="230">
        <f t="shared" si="20"/>
        <v>3</v>
      </c>
      <c r="AG309" s="222" t="s">
        <v>5136</v>
      </c>
      <c r="AH309" s="177">
        <f t="shared" si="21"/>
        <v>4</v>
      </c>
    </row>
    <row r="310" spans="1:63" s="181" customFormat="1" x14ac:dyDescent="0.25">
      <c r="B310" s="225" t="s">
        <v>663</v>
      </c>
      <c r="C310" s="224" t="s">
        <v>664</v>
      </c>
      <c r="D310" s="227">
        <v>34425</v>
      </c>
      <c r="E310" s="227">
        <v>0</v>
      </c>
      <c r="F310" s="227">
        <v>0</v>
      </c>
      <c r="G310" s="227">
        <v>1</v>
      </c>
      <c r="H310" s="227">
        <v>0</v>
      </c>
      <c r="I310" s="227">
        <v>0</v>
      </c>
      <c r="J310" s="227">
        <v>0</v>
      </c>
      <c r="K310" s="227">
        <v>0</v>
      </c>
      <c r="L310" s="227">
        <v>0</v>
      </c>
      <c r="M310" s="227">
        <v>0</v>
      </c>
      <c r="N310" s="227">
        <v>0</v>
      </c>
      <c r="O310" s="227">
        <v>0</v>
      </c>
      <c r="P310" s="227">
        <v>0</v>
      </c>
      <c r="Q310" s="227">
        <v>0</v>
      </c>
      <c r="R310" s="227">
        <v>0</v>
      </c>
      <c r="S310" s="227">
        <v>0</v>
      </c>
      <c r="T310" s="227">
        <v>1</v>
      </c>
      <c r="U310" s="227">
        <v>0</v>
      </c>
      <c r="V310" s="227">
        <v>0</v>
      </c>
      <c r="W310" s="227">
        <v>0</v>
      </c>
      <c r="X310" s="227">
        <v>0</v>
      </c>
      <c r="Y310" s="227">
        <v>0</v>
      </c>
      <c r="Z310" s="227">
        <v>0</v>
      </c>
      <c r="AA310" s="227">
        <v>0</v>
      </c>
      <c r="AB310" s="227">
        <v>0</v>
      </c>
      <c r="AC310" s="227">
        <v>0</v>
      </c>
      <c r="AD310" s="228">
        <f t="shared" si="18"/>
        <v>2</v>
      </c>
      <c r="AE310" s="229">
        <f t="shared" si="19"/>
        <v>1</v>
      </c>
      <c r="AF310" s="230">
        <f t="shared" si="20"/>
        <v>3</v>
      </c>
      <c r="AG310" s="222" t="s">
        <v>6046</v>
      </c>
      <c r="AH310" s="177" t="str">
        <f t="shared" si="21"/>
        <v>QQQ</v>
      </c>
    </row>
    <row r="311" spans="1:63" s="181" customFormat="1" x14ac:dyDescent="0.25">
      <c r="B311" s="225" t="s">
        <v>665</v>
      </c>
      <c r="C311" s="224" t="s">
        <v>666</v>
      </c>
      <c r="D311" s="227">
        <v>34425</v>
      </c>
      <c r="E311" s="227">
        <v>0</v>
      </c>
      <c r="F311" s="227">
        <v>0</v>
      </c>
      <c r="G311" s="227">
        <v>0</v>
      </c>
      <c r="H311" s="227">
        <v>0</v>
      </c>
      <c r="I311" s="227">
        <v>0</v>
      </c>
      <c r="J311" s="227">
        <v>0</v>
      </c>
      <c r="K311" s="227">
        <v>0</v>
      </c>
      <c r="L311" s="227">
        <v>0</v>
      </c>
      <c r="M311" s="227">
        <v>0</v>
      </c>
      <c r="N311" s="227">
        <v>0</v>
      </c>
      <c r="O311" s="227">
        <v>0</v>
      </c>
      <c r="P311" s="227">
        <v>0</v>
      </c>
      <c r="Q311" s="227">
        <v>0</v>
      </c>
      <c r="R311" s="227">
        <v>0</v>
      </c>
      <c r="S311" s="227">
        <v>0</v>
      </c>
      <c r="T311" s="227">
        <v>1</v>
      </c>
      <c r="U311" s="227">
        <v>0</v>
      </c>
      <c r="V311" s="227">
        <v>1</v>
      </c>
      <c r="W311" s="227">
        <v>0</v>
      </c>
      <c r="X311" s="227">
        <v>0</v>
      </c>
      <c r="Y311" s="227">
        <v>1</v>
      </c>
      <c r="Z311" s="227">
        <v>0</v>
      </c>
      <c r="AA311" s="227">
        <v>0</v>
      </c>
      <c r="AB311" s="227">
        <v>0</v>
      </c>
      <c r="AC311" s="227">
        <v>0</v>
      </c>
      <c r="AD311" s="228">
        <f t="shared" si="18"/>
        <v>3</v>
      </c>
      <c r="AE311" s="229">
        <f t="shared" si="19"/>
        <v>1</v>
      </c>
      <c r="AF311" s="230">
        <f t="shared" si="20"/>
        <v>4</v>
      </c>
      <c r="AG311" s="222" t="s">
        <v>6051</v>
      </c>
      <c r="AH311" s="177">
        <f t="shared" si="21"/>
        <v>3</v>
      </c>
    </row>
    <row r="312" spans="1:63" s="181" customFormat="1" x14ac:dyDescent="0.25">
      <c r="B312" s="225" t="s">
        <v>669</v>
      </c>
      <c r="C312" s="224" t="s">
        <v>670</v>
      </c>
      <c r="D312" s="227">
        <v>34425</v>
      </c>
      <c r="E312" s="227">
        <v>0</v>
      </c>
      <c r="F312" s="227">
        <v>1</v>
      </c>
      <c r="G312" s="227">
        <v>0</v>
      </c>
      <c r="H312" s="227">
        <v>0</v>
      </c>
      <c r="I312" s="227">
        <v>0</v>
      </c>
      <c r="J312" s="227">
        <v>1</v>
      </c>
      <c r="K312" s="227">
        <v>0</v>
      </c>
      <c r="L312" s="227">
        <v>0</v>
      </c>
      <c r="M312" s="227">
        <v>1</v>
      </c>
      <c r="N312" s="227">
        <v>0</v>
      </c>
      <c r="O312" s="227">
        <v>0</v>
      </c>
      <c r="P312" s="227">
        <v>0</v>
      </c>
      <c r="Q312" s="227">
        <v>0</v>
      </c>
      <c r="R312" s="227">
        <v>0</v>
      </c>
      <c r="S312" s="227">
        <v>0</v>
      </c>
      <c r="T312" s="227">
        <v>0</v>
      </c>
      <c r="U312" s="227">
        <v>0</v>
      </c>
      <c r="V312" s="227">
        <v>0</v>
      </c>
      <c r="W312" s="227">
        <v>0</v>
      </c>
      <c r="X312" s="227">
        <v>0</v>
      </c>
      <c r="Y312" s="227">
        <v>0</v>
      </c>
      <c r="Z312" s="227">
        <v>0</v>
      </c>
      <c r="AA312" s="227">
        <v>0</v>
      </c>
      <c r="AB312" s="227">
        <v>0</v>
      </c>
      <c r="AC312" s="227">
        <v>0</v>
      </c>
      <c r="AD312" s="228">
        <f t="shared" si="18"/>
        <v>3</v>
      </c>
      <c r="AE312" s="229">
        <f t="shared" si="19"/>
        <v>1</v>
      </c>
      <c r="AF312" s="230">
        <f t="shared" si="20"/>
        <v>4</v>
      </c>
      <c r="AG312" s="222" t="s">
        <v>6048</v>
      </c>
      <c r="AH312" s="177">
        <f t="shared" si="21"/>
        <v>2.3330000000000002</v>
      </c>
    </row>
    <row r="313" spans="1:63" s="181" customFormat="1" x14ac:dyDescent="0.25">
      <c r="B313" s="225" t="s">
        <v>671</v>
      </c>
      <c r="C313" s="224" t="s">
        <v>672</v>
      </c>
      <c r="D313" s="227">
        <v>34425</v>
      </c>
      <c r="E313" s="227">
        <v>0</v>
      </c>
      <c r="F313" s="227">
        <v>0</v>
      </c>
      <c r="G313" s="227">
        <v>0</v>
      </c>
      <c r="H313" s="227">
        <v>0</v>
      </c>
      <c r="I313" s="227">
        <v>0</v>
      </c>
      <c r="J313" s="227">
        <v>0</v>
      </c>
      <c r="K313" s="227">
        <v>0</v>
      </c>
      <c r="L313" s="227">
        <v>0</v>
      </c>
      <c r="M313" s="227">
        <v>1</v>
      </c>
      <c r="N313" s="227">
        <v>0</v>
      </c>
      <c r="O313" s="227">
        <v>0</v>
      </c>
      <c r="P313" s="227">
        <v>0</v>
      </c>
      <c r="Q313" s="227">
        <v>0</v>
      </c>
      <c r="R313" s="227">
        <v>0</v>
      </c>
      <c r="S313" s="227">
        <v>0</v>
      </c>
      <c r="T313" s="227">
        <v>0</v>
      </c>
      <c r="U313" s="227">
        <v>0</v>
      </c>
      <c r="V313" s="227">
        <v>0</v>
      </c>
      <c r="W313" s="227">
        <v>0</v>
      </c>
      <c r="X313" s="227">
        <v>0</v>
      </c>
      <c r="Y313" s="227">
        <v>0</v>
      </c>
      <c r="Z313" s="227">
        <v>0</v>
      </c>
      <c r="AA313" s="227">
        <v>0</v>
      </c>
      <c r="AB313" s="227">
        <v>0</v>
      </c>
      <c r="AC313" s="227">
        <v>0</v>
      </c>
      <c r="AD313" s="228">
        <f t="shared" si="18"/>
        <v>1</v>
      </c>
      <c r="AE313" s="229">
        <f t="shared" si="19"/>
        <v>1</v>
      </c>
      <c r="AF313" s="230">
        <f t="shared" si="20"/>
        <v>2</v>
      </c>
      <c r="AG313" s="222" t="s">
        <v>6049</v>
      </c>
      <c r="AH313" s="177">
        <f t="shared" si="21"/>
        <v>3.3330000000000002</v>
      </c>
    </row>
    <row r="314" spans="1:63" s="181" customFormat="1" x14ac:dyDescent="0.25">
      <c r="B314" s="225" t="s">
        <v>673</v>
      </c>
      <c r="C314" s="224" t="s">
        <v>674</v>
      </c>
      <c r="D314" s="227">
        <v>34425</v>
      </c>
      <c r="E314" s="227">
        <v>0</v>
      </c>
      <c r="F314" s="227">
        <v>0</v>
      </c>
      <c r="G314" s="227">
        <v>0</v>
      </c>
      <c r="H314" s="227">
        <v>0</v>
      </c>
      <c r="I314" s="227">
        <v>0</v>
      </c>
      <c r="J314" s="227">
        <v>0</v>
      </c>
      <c r="K314" s="227">
        <v>0</v>
      </c>
      <c r="L314" s="227">
        <v>0</v>
      </c>
      <c r="M314" s="227">
        <v>1</v>
      </c>
      <c r="N314" s="227">
        <v>0</v>
      </c>
      <c r="O314" s="227">
        <v>0</v>
      </c>
      <c r="P314" s="227">
        <v>0</v>
      </c>
      <c r="Q314" s="227">
        <v>0</v>
      </c>
      <c r="R314" s="227">
        <v>0</v>
      </c>
      <c r="S314" s="227">
        <v>0</v>
      </c>
      <c r="T314" s="227">
        <v>0</v>
      </c>
      <c r="U314" s="227">
        <v>0</v>
      </c>
      <c r="V314" s="227">
        <v>0</v>
      </c>
      <c r="W314" s="227">
        <v>0</v>
      </c>
      <c r="X314" s="227">
        <v>0</v>
      </c>
      <c r="Y314" s="227">
        <v>0</v>
      </c>
      <c r="Z314" s="227">
        <v>0</v>
      </c>
      <c r="AA314" s="227">
        <v>0</v>
      </c>
      <c r="AB314" s="227">
        <v>0</v>
      </c>
      <c r="AC314" s="227">
        <v>0</v>
      </c>
      <c r="AD314" s="228">
        <f t="shared" si="18"/>
        <v>1</v>
      </c>
      <c r="AE314" s="229">
        <f t="shared" si="19"/>
        <v>1</v>
      </c>
      <c r="AF314" s="230">
        <f t="shared" si="20"/>
        <v>2</v>
      </c>
      <c r="AG314" s="222" t="s">
        <v>6055</v>
      </c>
      <c r="AH314" s="177" t="str">
        <f t="shared" si="21"/>
        <v>XXX</v>
      </c>
    </row>
    <row r="315" spans="1:63" s="181" customFormat="1" x14ac:dyDescent="0.25">
      <c r="A315" s="231" t="s">
        <v>5136</v>
      </c>
      <c r="B315" s="232" t="s">
        <v>5231</v>
      </c>
      <c r="C315" s="232" t="s">
        <v>5232</v>
      </c>
      <c r="D315" s="233">
        <v>34425</v>
      </c>
      <c r="E315" s="227">
        <v>0</v>
      </c>
      <c r="F315" s="227">
        <v>0</v>
      </c>
      <c r="G315" s="227">
        <v>0</v>
      </c>
      <c r="H315" s="227">
        <v>1</v>
      </c>
      <c r="I315" s="227">
        <v>0</v>
      </c>
      <c r="J315" s="227">
        <v>0</v>
      </c>
      <c r="K315" s="227">
        <v>0</v>
      </c>
      <c r="L315" s="227">
        <v>0</v>
      </c>
      <c r="M315" s="227">
        <v>0</v>
      </c>
      <c r="N315" s="227">
        <v>0</v>
      </c>
      <c r="O315" s="227">
        <v>0</v>
      </c>
      <c r="P315" s="227">
        <v>0</v>
      </c>
      <c r="Q315" s="227">
        <v>0</v>
      </c>
      <c r="R315" s="227">
        <v>0</v>
      </c>
      <c r="S315" s="227">
        <v>0</v>
      </c>
      <c r="T315" s="227">
        <v>0</v>
      </c>
      <c r="U315" s="227">
        <v>0</v>
      </c>
      <c r="V315" s="227">
        <v>0</v>
      </c>
      <c r="W315" s="227">
        <v>0</v>
      </c>
      <c r="X315" s="227">
        <v>0</v>
      </c>
      <c r="Y315" s="227">
        <v>0</v>
      </c>
      <c r="Z315" s="227">
        <v>0</v>
      </c>
      <c r="AA315" s="227">
        <v>0</v>
      </c>
      <c r="AB315" s="227">
        <v>0</v>
      </c>
      <c r="AC315" s="227">
        <v>0</v>
      </c>
      <c r="AD315" s="228">
        <f t="shared" si="18"/>
        <v>1</v>
      </c>
      <c r="AE315" s="229">
        <f t="shared" si="19"/>
        <v>1</v>
      </c>
      <c r="AF315" s="230">
        <f t="shared" si="20"/>
        <v>1</v>
      </c>
      <c r="AG315" s="222" t="s">
        <v>5136</v>
      </c>
      <c r="AH315" s="177">
        <f t="shared" si="21"/>
        <v>4</v>
      </c>
    </row>
    <row r="316" spans="1:63" s="231" customFormat="1" x14ac:dyDescent="0.25">
      <c r="A316" s="231" t="s">
        <v>5136</v>
      </c>
      <c r="B316" s="232" t="s">
        <v>5233</v>
      </c>
      <c r="C316" s="232" t="s">
        <v>5234</v>
      </c>
      <c r="D316" s="233">
        <v>34425</v>
      </c>
      <c r="E316" s="227">
        <v>1</v>
      </c>
      <c r="F316" s="227">
        <v>0</v>
      </c>
      <c r="G316" s="227">
        <v>1</v>
      </c>
      <c r="H316" s="227">
        <v>0</v>
      </c>
      <c r="I316" s="227">
        <v>0</v>
      </c>
      <c r="J316" s="227">
        <v>1</v>
      </c>
      <c r="K316" s="227">
        <v>0</v>
      </c>
      <c r="L316" s="227">
        <v>0</v>
      </c>
      <c r="M316" s="227">
        <v>0</v>
      </c>
      <c r="N316" s="227">
        <v>0</v>
      </c>
      <c r="O316" s="227">
        <v>0</v>
      </c>
      <c r="P316" s="227">
        <v>0</v>
      </c>
      <c r="Q316" s="227">
        <v>0</v>
      </c>
      <c r="R316" s="227">
        <v>0</v>
      </c>
      <c r="S316" s="227">
        <v>0</v>
      </c>
      <c r="T316" s="227">
        <v>0</v>
      </c>
      <c r="U316" s="227">
        <v>0</v>
      </c>
      <c r="V316" s="227">
        <v>0</v>
      </c>
      <c r="W316" s="227">
        <v>0</v>
      </c>
      <c r="X316" s="227">
        <v>0</v>
      </c>
      <c r="Y316" s="227">
        <v>0</v>
      </c>
      <c r="Z316" s="227">
        <v>0</v>
      </c>
      <c r="AA316" s="227">
        <v>0</v>
      </c>
      <c r="AB316" s="227">
        <v>0</v>
      </c>
      <c r="AC316" s="227">
        <v>0</v>
      </c>
      <c r="AD316" s="228">
        <f t="shared" si="18"/>
        <v>3</v>
      </c>
      <c r="AE316" s="229">
        <f t="shared" si="19"/>
        <v>1</v>
      </c>
      <c r="AF316" s="230">
        <f t="shared" si="20"/>
        <v>3</v>
      </c>
      <c r="AG316" s="222" t="s">
        <v>6053</v>
      </c>
      <c r="AH316" s="177">
        <f t="shared" si="21"/>
        <v>3.6669999999999998</v>
      </c>
      <c r="AI316" s="181"/>
      <c r="AJ316" s="181"/>
      <c r="AK316" s="181"/>
      <c r="AL316" s="181"/>
      <c r="AM316" s="181"/>
      <c r="AN316" s="181"/>
      <c r="AO316" s="181"/>
      <c r="AP316" s="181"/>
      <c r="AQ316" s="181"/>
      <c r="AR316" s="181"/>
      <c r="AS316" s="181"/>
      <c r="AT316" s="181"/>
      <c r="AU316" s="181"/>
      <c r="AV316" s="181"/>
      <c r="AW316" s="181"/>
      <c r="AX316" s="181"/>
      <c r="AY316" s="181"/>
      <c r="AZ316" s="181"/>
      <c r="BA316" s="181"/>
      <c r="BB316" s="181"/>
      <c r="BC316" s="181"/>
      <c r="BD316" s="181"/>
      <c r="BE316" s="181"/>
      <c r="BF316" s="181"/>
      <c r="BG316" s="181"/>
      <c r="BH316" s="181"/>
      <c r="BI316" s="181"/>
      <c r="BJ316" s="181"/>
      <c r="BK316" s="181"/>
    </row>
    <row r="317" spans="1:63" s="231" customFormat="1" x14ac:dyDescent="0.25">
      <c r="A317" s="181"/>
      <c r="B317" s="225" t="s">
        <v>675</v>
      </c>
      <c r="C317" s="224" t="s">
        <v>676</v>
      </c>
      <c r="D317" s="227">
        <v>34425</v>
      </c>
      <c r="E317" s="227">
        <v>0</v>
      </c>
      <c r="F317" s="227">
        <v>0</v>
      </c>
      <c r="G317" s="227">
        <v>0</v>
      </c>
      <c r="H317" s="227">
        <v>0</v>
      </c>
      <c r="I317" s="227">
        <v>0</v>
      </c>
      <c r="J317" s="227">
        <v>0</v>
      </c>
      <c r="K317" s="227">
        <v>0</v>
      </c>
      <c r="L317" s="227">
        <v>0</v>
      </c>
      <c r="M317" s="227">
        <v>0</v>
      </c>
      <c r="N317" s="227">
        <v>0</v>
      </c>
      <c r="O317" s="227">
        <v>0</v>
      </c>
      <c r="P317" s="227">
        <v>0</v>
      </c>
      <c r="Q317" s="227">
        <v>0</v>
      </c>
      <c r="R317" s="227">
        <v>0</v>
      </c>
      <c r="S317" s="227">
        <v>0</v>
      </c>
      <c r="T317" s="227">
        <v>0</v>
      </c>
      <c r="U317" s="227">
        <v>0</v>
      </c>
      <c r="V317" s="227">
        <v>0</v>
      </c>
      <c r="W317" s="227">
        <v>0</v>
      </c>
      <c r="X317" s="227">
        <v>0</v>
      </c>
      <c r="Y317" s="227">
        <v>0</v>
      </c>
      <c r="Z317" s="227">
        <v>0</v>
      </c>
      <c r="AA317" s="227">
        <v>0</v>
      </c>
      <c r="AB317" s="227">
        <v>0</v>
      </c>
      <c r="AC317" s="227">
        <v>0</v>
      </c>
      <c r="AD317" s="228">
        <f t="shared" si="18"/>
        <v>0</v>
      </c>
      <c r="AE317" s="229">
        <f t="shared" si="19"/>
        <v>0</v>
      </c>
      <c r="AF317" s="230">
        <f t="shared" si="20"/>
        <v>0</v>
      </c>
      <c r="AG317" s="222" t="s">
        <v>5136</v>
      </c>
      <c r="AH317" s="177">
        <f t="shared" si="21"/>
        <v>4</v>
      </c>
      <c r="AI317" s="181"/>
      <c r="AJ317" s="181"/>
      <c r="AK317" s="181"/>
      <c r="AL317" s="181"/>
      <c r="AM317" s="181"/>
      <c r="AN317" s="181"/>
      <c r="AO317" s="181"/>
      <c r="AP317" s="181"/>
      <c r="AQ317" s="181"/>
      <c r="AR317" s="181"/>
      <c r="AS317" s="181"/>
      <c r="AT317" s="181"/>
      <c r="AU317" s="181"/>
      <c r="AV317" s="181"/>
      <c r="AW317" s="181"/>
      <c r="AX317" s="181"/>
      <c r="AY317" s="181"/>
      <c r="AZ317" s="181"/>
      <c r="BA317" s="181"/>
      <c r="BB317" s="181"/>
      <c r="BC317" s="181"/>
      <c r="BD317" s="181"/>
      <c r="BE317" s="181"/>
      <c r="BF317" s="181"/>
      <c r="BG317" s="181"/>
      <c r="BH317" s="181"/>
      <c r="BI317" s="181"/>
      <c r="BJ317" s="181"/>
      <c r="BK317" s="181"/>
    </row>
    <row r="318" spans="1:63" s="231" customFormat="1" x14ac:dyDescent="0.25">
      <c r="A318" s="181"/>
      <c r="B318" s="225" t="s">
        <v>677</v>
      </c>
      <c r="C318" s="224" t="s">
        <v>678</v>
      </c>
      <c r="D318" s="227">
        <v>34425</v>
      </c>
      <c r="E318" s="227">
        <v>0</v>
      </c>
      <c r="F318" s="227">
        <v>0</v>
      </c>
      <c r="G318" s="227">
        <v>0</v>
      </c>
      <c r="H318" s="227">
        <v>0</v>
      </c>
      <c r="I318" s="227">
        <v>0</v>
      </c>
      <c r="J318" s="227">
        <v>0</v>
      </c>
      <c r="K318" s="227">
        <v>0</v>
      </c>
      <c r="L318" s="227">
        <v>0</v>
      </c>
      <c r="M318" s="227">
        <v>0</v>
      </c>
      <c r="N318" s="227">
        <v>0</v>
      </c>
      <c r="O318" s="227">
        <v>0</v>
      </c>
      <c r="P318" s="227">
        <v>0</v>
      </c>
      <c r="Q318" s="227">
        <v>0</v>
      </c>
      <c r="R318" s="227">
        <v>0</v>
      </c>
      <c r="S318" s="227">
        <v>0</v>
      </c>
      <c r="T318" s="227">
        <v>0</v>
      </c>
      <c r="U318" s="227">
        <v>0</v>
      </c>
      <c r="V318" s="227">
        <v>0</v>
      </c>
      <c r="W318" s="227">
        <v>0</v>
      </c>
      <c r="X318" s="227">
        <v>0</v>
      </c>
      <c r="Y318" s="227">
        <v>0</v>
      </c>
      <c r="Z318" s="227">
        <v>0</v>
      </c>
      <c r="AA318" s="227">
        <v>0</v>
      </c>
      <c r="AB318" s="227">
        <v>0</v>
      </c>
      <c r="AC318" s="227">
        <v>0</v>
      </c>
      <c r="AD318" s="228">
        <f t="shared" si="18"/>
        <v>0</v>
      </c>
      <c r="AE318" s="229">
        <f t="shared" si="19"/>
        <v>0</v>
      </c>
      <c r="AF318" s="230">
        <f t="shared" si="20"/>
        <v>0</v>
      </c>
      <c r="AG318" s="222" t="s">
        <v>6050</v>
      </c>
      <c r="AH318" s="177">
        <f t="shared" si="21"/>
        <v>2</v>
      </c>
      <c r="AI318" s="181"/>
      <c r="AJ318" s="181"/>
      <c r="AK318" s="181"/>
      <c r="AL318" s="181"/>
      <c r="AM318" s="181"/>
      <c r="AN318" s="181"/>
      <c r="AO318" s="181"/>
      <c r="AP318" s="181"/>
      <c r="AQ318" s="181"/>
      <c r="AR318" s="181"/>
      <c r="AS318" s="181"/>
      <c r="AT318" s="181"/>
      <c r="AU318" s="181"/>
      <c r="AV318" s="181"/>
      <c r="AW318" s="181"/>
      <c r="AX318" s="181"/>
      <c r="AY318" s="181"/>
      <c r="AZ318" s="181"/>
      <c r="BA318" s="181"/>
      <c r="BB318" s="181"/>
      <c r="BC318" s="181"/>
      <c r="BD318" s="181"/>
      <c r="BE318" s="181"/>
      <c r="BF318" s="181"/>
      <c r="BG318" s="181"/>
      <c r="BH318" s="181"/>
      <c r="BI318" s="181"/>
      <c r="BJ318" s="181"/>
      <c r="BK318" s="181"/>
    </row>
    <row r="319" spans="1:63" s="231" customFormat="1" x14ac:dyDescent="0.25">
      <c r="A319" s="181"/>
      <c r="B319" s="225" t="s">
        <v>679</v>
      </c>
      <c r="C319" s="224" t="s">
        <v>680</v>
      </c>
      <c r="D319" s="227">
        <v>34425</v>
      </c>
      <c r="E319" s="227">
        <v>0</v>
      </c>
      <c r="F319" s="227">
        <v>0</v>
      </c>
      <c r="G319" s="227">
        <v>1</v>
      </c>
      <c r="H319" s="227">
        <v>0</v>
      </c>
      <c r="I319" s="227">
        <v>0</v>
      </c>
      <c r="J319" s="227">
        <v>0</v>
      </c>
      <c r="K319" s="227">
        <v>0</v>
      </c>
      <c r="L319" s="227">
        <v>0</v>
      </c>
      <c r="M319" s="227">
        <v>0</v>
      </c>
      <c r="N319" s="227">
        <v>0</v>
      </c>
      <c r="O319" s="227">
        <v>0</v>
      </c>
      <c r="P319" s="227">
        <v>0</v>
      </c>
      <c r="Q319" s="227">
        <v>0</v>
      </c>
      <c r="R319" s="227">
        <v>0</v>
      </c>
      <c r="S319" s="227">
        <v>0</v>
      </c>
      <c r="T319" s="227">
        <v>0</v>
      </c>
      <c r="U319" s="227">
        <v>0</v>
      </c>
      <c r="V319" s="227">
        <v>1</v>
      </c>
      <c r="W319" s="227">
        <v>0</v>
      </c>
      <c r="X319" s="227">
        <v>0</v>
      </c>
      <c r="Y319" s="227">
        <v>0</v>
      </c>
      <c r="Z319" s="227">
        <v>0</v>
      </c>
      <c r="AA319" s="227">
        <v>0</v>
      </c>
      <c r="AB319" s="227">
        <v>0</v>
      </c>
      <c r="AC319" s="227">
        <v>0</v>
      </c>
      <c r="AD319" s="228">
        <f t="shared" si="18"/>
        <v>2</v>
      </c>
      <c r="AE319" s="229">
        <f t="shared" si="19"/>
        <v>1</v>
      </c>
      <c r="AF319" s="230">
        <f t="shared" si="20"/>
        <v>2</v>
      </c>
      <c r="AG319" s="222" t="s">
        <v>6049</v>
      </c>
      <c r="AH319" s="177">
        <f t="shared" si="21"/>
        <v>3.3330000000000002</v>
      </c>
      <c r="AI319" s="181"/>
      <c r="AJ319" s="181"/>
      <c r="AK319" s="181"/>
      <c r="AL319" s="181"/>
      <c r="AM319" s="181"/>
      <c r="AN319" s="181"/>
      <c r="AO319" s="181"/>
      <c r="AP319" s="181"/>
      <c r="AQ319" s="181"/>
      <c r="AR319" s="181"/>
      <c r="AS319" s="181"/>
      <c r="AT319" s="181"/>
      <c r="AU319" s="181"/>
      <c r="AV319" s="181"/>
      <c r="AW319" s="181"/>
      <c r="AX319" s="181"/>
      <c r="AY319" s="181"/>
      <c r="AZ319" s="181"/>
      <c r="BA319" s="181"/>
      <c r="BB319" s="181"/>
      <c r="BC319" s="181"/>
      <c r="BD319" s="181"/>
      <c r="BE319" s="181"/>
      <c r="BF319" s="181"/>
      <c r="BG319" s="181"/>
      <c r="BH319" s="181"/>
      <c r="BI319" s="181"/>
      <c r="BJ319" s="181"/>
      <c r="BK319" s="181"/>
    </row>
    <row r="320" spans="1:63" s="231" customFormat="1" x14ac:dyDescent="0.25">
      <c r="A320" s="181"/>
      <c r="B320" s="225" t="s">
        <v>681</v>
      </c>
      <c r="C320" s="224" t="s">
        <v>682</v>
      </c>
      <c r="D320" s="227">
        <v>34425</v>
      </c>
      <c r="E320" s="227">
        <v>0</v>
      </c>
      <c r="F320" s="227">
        <v>0</v>
      </c>
      <c r="G320" s="227">
        <v>0</v>
      </c>
      <c r="H320" s="227">
        <v>0</v>
      </c>
      <c r="I320" s="227">
        <v>0</v>
      </c>
      <c r="J320" s="227">
        <v>0</v>
      </c>
      <c r="K320" s="227">
        <v>0</v>
      </c>
      <c r="L320" s="227">
        <v>0</v>
      </c>
      <c r="M320" s="227">
        <v>0</v>
      </c>
      <c r="N320" s="227">
        <v>0</v>
      </c>
      <c r="O320" s="227">
        <v>0</v>
      </c>
      <c r="P320" s="227">
        <v>0</v>
      </c>
      <c r="Q320" s="227">
        <v>0</v>
      </c>
      <c r="R320" s="227">
        <v>0</v>
      </c>
      <c r="S320" s="227">
        <v>0</v>
      </c>
      <c r="T320" s="227">
        <v>0</v>
      </c>
      <c r="U320" s="227">
        <v>0</v>
      </c>
      <c r="V320" s="227">
        <v>0</v>
      </c>
      <c r="W320" s="227">
        <v>0</v>
      </c>
      <c r="X320" s="227">
        <v>0</v>
      </c>
      <c r="Y320" s="227">
        <v>0</v>
      </c>
      <c r="Z320" s="227">
        <v>0</v>
      </c>
      <c r="AA320" s="227">
        <v>0</v>
      </c>
      <c r="AB320" s="227">
        <v>0</v>
      </c>
      <c r="AC320" s="227">
        <v>0</v>
      </c>
      <c r="AD320" s="228">
        <f t="shared" si="18"/>
        <v>0</v>
      </c>
      <c r="AE320" s="229">
        <f t="shared" si="19"/>
        <v>0</v>
      </c>
      <c r="AF320" s="230">
        <f t="shared" si="20"/>
        <v>0</v>
      </c>
      <c r="AG320" s="222" t="s">
        <v>6051</v>
      </c>
      <c r="AH320" s="177">
        <f t="shared" si="21"/>
        <v>3</v>
      </c>
      <c r="AI320" s="181"/>
      <c r="AJ320" s="181"/>
      <c r="AK320" s="181"/>
      <c r="AL320" s="181"/>
      <c r="AM320" s="181"/>
      <c r="AN320" s="181"/>
      <c r="AO320" s="181"/>
      <c r="AP320" s="181"/>
      <c r="AQ320" s="181"/>
      <c r="AR320" s="181"/>
      <c r="AS320" s="181"/>
      <c r="AT320" s="181"/>
      <c r="AU320" s="181"/>
      <c r="AV320" s="181"/>
      <c r="AW320" s="181"/>
      <c r="AX320" s="181"/>
      <c r="AY320" s="181"/>
      <c r="AZ320" s="181"/>
      <c r="BA320" s="181"/>
      <c r="BB320" s="181"/>
      <c r="BC320" s="181"/>
      <c r="BD320" s="181"/>
      <c r="BE320" s="181"/>
      <c r="BF320" s="181"/>
      <c r="BG320" s="181"/>
      <c r="BH320" s="181"/>
      <c r="BI320" s="181"/>
      <c r="BJ320" s="181"/>
      <c r="BK320" s="181"/>
    </row>
    <row r="321" spans="1:63" s="231" customFormat="1" x14ac:dyDescent="0.25">
      <c r="A321" s="181"/>
      <c r="B321" s="225" t="s">
        <v>683</v>
      </c>
      <c r="C321" s="224" t="s">
        <v>684</v>
      </c>
      <c r="D321" s="227">
        <v>34425</v>
      </c>
      <c r="E321" s="227">
        <v>0</v>
      </c>
      <c r="F321" s="227">
        <v>0</v>
      </c>
      <c r="G321" s="227">
        <v>0</v>
      </c>
      <c r="H321" s="227">
        <v>0</v>
      </c>
      <c r="I321" s="227">
        <v>0</v>
      </c>
      <c r="J321" s="227">
        <v>0</v>
      </c>
      <c r="K321" s="227">
        <v>0</v>
      </c>
      <c r="L321" s="227">
        <v>0</v>
      </c>
      <c r="M321" s="227">
        <v>0</v>
      </c>
      <c r="N321" s="227">
        <v>0</v>
      </c>
      <c r="O321" s="227">
        <v>0</v>
      </c>
      <c r="P321" s="227">
        <v>0</v>
      </c>
      <c r="Q321" s="227">
        <v>0</v>
      </c>
      <c r="R321" s="227">
        <v>0</v>
      </c>
      <c r="S321" s="227">
        <v>0</v>
      </c>
      <c r="T321" s="227">
        <v>0</v>
      </c>
      <c r="U321" s="227">
        <v>0</v>
      </c>
      <c r="V321" s="227">
        <v>0</v>
      </c>
      <c r="W321" s="227">
        <v>0</v>
      </c>
      <c r="X321" s="227">
        <v>0</v>
      </c>
      <c r="Y321" s="227">
        <v>0</v>
      </c>
      <c r="Z321" s="227">
        <v>0</v>
      </c>
      <c r="AA321" s="227">
        <v>0</v>
      </c>
      <c r="AB321" s="227">
        <v>0</v>
      </c>
      <c r="AC321" s="227">
        <v>0</v>
      </c>
      <c r="AD321" s="228">
        <f t="shared" si="18"/>
        <v>0</v>
      </c>
      <c r="AE321" s="229">
        <f t="shared" si="19"/>
        <v>0</v>
      </c>
      <c r="AF321" s="230">
        <f t="shared" si="20"/>
        <v>0</v>
      </c>
      <c r="AG321" s="222" t="s">
        <v>6053</v>
      </c>
      <c r="AH321" s="177">
        <f t="shared" si="21"/>
        <v>3.6669999999999998</v>
      </c>
      <c r="AI321" s="181"/>
      <c r="AJ321" s="181"/>
      <c r="AK321" s="181"/>
      <c r="AL321" s="181"/>
      <c r="AM321" s="181"/>
      <c r="AN321" s="181"/>
      <c r="AO321" s="181"/>
      <c r="AP321" s="181"/>
      <c r="AQ321" s="181"/>
      <c r="AR321" s="181"/>
      <c r="AS321" s="181"/>
      <c r="AT321" s="181"/>
      <c r="AU321" s="181"/>
      <c r="AV321" s="181"/>
      <c r="AW321" s="181"/>
      <c r="AX321" s="181"/>
      <c r="AY321" s="181"/>
      <c r="AZ321" s="181"/>
      <c r="BA321" s="181"/>
      <c r="BB321" s="181"/>
      <c r="BC321" s="181"/>
      <c r="BD321" s="181"/>
      <c r="BE321" s="181"/>
      <c r="BF321" s="181"/>
      <c r="BG321" s="181"/>
      <c r="BH321" s="181"/>
      <c r="BI321" s="181"/>
      <c r="BJ321" s="181"/>
      <c r="BK321" s="181"/>
    </row>
    <row r="322" spans="1:63" s="231" customFormat="1" x14ac:dyDescent="0.25">
      <c r="A322" s="181"/>
      <c r="B322" s="225" t="s">
        <v>685</v>
      </c>
      <c r="C322" s="224" t="s">
        <v>686</v>
      </c>
      <c r="D322" s="227">
        <v>34425</v>
      </c>
      <c r="E322" s="227">
        <v>1</v>
      </c>
      <c r="F322" s="227">
        <v>0</v>
      </c>
      <c r="G322" s="227">
        <v>0</v>
      </c>
      <c r="H322" s="227">
        <v>0</v>
      </c>
      <c r="I322" s="227">
        <v>0</v>
      </c>
      <c r="J322" s="227">
        <v>0</v>
      </c>
      <c r="K322" s="227">
        <v>0</v>
      </c>
      <c r="L322" s="227">
        <v>0</v>
      </c>
      <c r="M322" s="227">
        <v>0</v>
      </c>
      <c r="N322" s="227">
        <v>0</v>
      </c>
      <c r="O322" s="227">
        <v>0</v>
      </c>
      <c r="P322" s="227">
        <v>0</v>
      </c>
      <c r="Q322" s="227">
        <v>0</v>
      </c>
      <c r="R322" s="227">
        <v>0</v>
      </c>
      <c r="S322" s="227">
        <v>0</v>
      </c>
      <c r="T322" s="227">
        <v>0</v>
      </c>
      <c r="U322" s="227">
        <v>0</v>
      </c>
      <c r="V322" s="227">
        <v>0</v>
      </c>
      <c r="W322" s="227">
        <v>0</v>
      </c>
      <c r="X322" s="227">
        <v>0</v>
      </c>
      <c r="Y322" s="227">
        <v>0</v>
      </c>
      <c r="Z322" s="227">
        <v>0</v>
      </c>
      <c r="AA322" s="227">
        <v>0</v>
      </c>
      <c r="AB322" s="227">
        <v>0</v>
      </c>
      <c r="AC322" s="227">
        <v>0</v>
      </c>
      <c r="AD322" s="228">
        <f t="shared" si="18"/>
        <v>1</v>
      </c>
      <c r="AE322" s="229">
        <f t="shared" si="19"/>
        <v>1</v>
      </c>
      <c r="AF322" s="230">
        <f t="shared" si="20"/>
        <v>1</v>
      </c>
      <c r="AG322" s="222" t="s">
        <v>6051</v>
      </c>
      <c r="AH322" s="177">
        <f t="shared" si="21"/>
        <v>3</v>
      </c>
      <c r="AI322" s="181"/>
      <c r="AJ322" s="181"/>
      <c r="AK322" s="181"/>
      <c r="AL322" s="181"/>
      <c r="AM322" s="181"/>
      <c r="AN322" s="181"/>
      <c r="AO322" s="181"/>
      <c r="AP322" s="181"/>
      <c r="AQ322" s="181"/>
      <c r="AR322" s="181"/>
      <c r="AS322" s="181"/>
      <c r="AT322" s="181"/>
      <c r="AU322" s="181"/>
      <c r="AV322" s="181"/>
      <c r="AW322" s="181"/>
      <c r="AX322" s="181"/>
      <c r="AY322" s="181"/>
      <c r="AZ322" s="181"/>
      <c r="BA322" s="181"/>
      <c r="BB322" s="181"/>
      <c r="BC322" s="181"/>
      <c r="BD322" s="181"/>
      <c r="BE322" s="181"/>
      <c r="BF322" s="181"/>
      <c r="BG322" s="181"/>
      <c r="BH322" s="181"/>
      <c r="BI322" s="181"/>
      <c r="BJ322" s="181"/>
      <c r="BK322" s="181"/>
    </row>
    <row r="323" spans="1:63" s="231" customFormat="1" x14ac:dyDescent="0.25">
      <c r="A323" s="181"/>
      <c r="B323" s="225" t="s">
        <v>687</v>
      </c>
      <c r="C323" s="224" t="s">
        <v>688</v>
      </c>
      <c r="D323" s="227">
        <v>34425</v>
      </c>
      <c r="E323" s="227">
        <v>0</v>
      </c>
      <c r="F323" s="227">
        <v>0</v>
      </c>
      <c r="G323" s="227">
        <v>0</v>
      </c>
      <c r="H323" s="227">
        <v>0</v>
      </c>
      <c r="I323" s="227">
        <v>0</v>
      </c>
      <c r="J323" s="227">
        <v>0</v>
      </c>
      <c r="K323" s="227">
        <v>0</v>
      </c>
      <c r="L323" s="227">
        <v>0</v>
      </c>
      <c r="M323" s="227">
        <v>0</v>
      </c>
      <c r="N323" s="227">
        <v>0</v>
      </c>
      <c r="O323" s="227">
        <v>0</v>
      </c>
      <c r="P323" s="227">
        <v>0</v>
      </c>
      <c r="Q323" s="227">
        <v>0</v>
      </c>
      <c r="R323" s="227">
        <v>0</v>
      </c>
      <c r="S323" s="227">
        <v>0</v>
      </c>
      <c r="T323" s="227">
        <v>0</v>
      </c>
      <c r="U323" s="227">
        <v>0</v>
      </c>
      <c r="V323" s="227">
        <v>0</v>
      </c>
      <c r="W323" s="227">
        <v>0</v>
      </c>
      <c r="X323" s="227">
        <v>0</v>
      </c>
      <c r="Y323" s="227">
        <v>0</v>
      </c>
      <c r="Z323" s="227">
        <v>0</v>
      </c>
      <c r="AA323" s="227">
        <v>0</v>
      </c>
      <c r="AB323" s="227">
        <v>0</v>
      </c>
      <c r="AC323" s="227">
        <v>0</v>
      </c>
      <c r="AD323" s="228">
        <f t="shared" si="18"/>
        <v>0</v>
      </c>
      <c r="AE323" s="229">
        <f t="shared" si="19"/>
        <v>0</v>
      </c>
      <c r="AF323" s="230">
        <f t="shared" si="20"/>
        <v>0</v>
      </c>
      <c r="AG323" s="222" t="s">
        <v>6054</v>
      </c>
      <c r="AH323" s="177">
        <f t="shared" si="21"/>
        <v>2.6669999999999998</v>
      </c>
      <c r="AI323" s="181"/>
      <c r="AJ323" s="181"/>
      <c r="AK323" s="181"/>
      <c r="AL323" s="181"/>
      <c r="AM323" s="181"/>
      <c r="AN323" s="181"/>
      <c r="AO323" s="181"/>
      <c r="AP323" s="181"/>
      <c r="AQ323" s="181"/>
      <c r="AR323" s="181"/>
      <c r="AS323" s="181"/>
      <c r="AT323" s="181"/>
      <c r="AU323" s="181"/>
      <c r="AV323" s="181"/>
      <c r="AW323" s="181"/>
      <c r="AX323" s="181"/>
      <c r="AY323" s="181"/>
      <c r="AZ323" s="181"/>
      <c r="BA323" s="181"/>
      <c r="BB323" s="181"/>
      <c r="BC323" s="181"/>
      <c r="BD323" s="181"/>
      <c r="BE323" s="181"/>
      <c r="BF323" s="181"/>
      <c r="BG323" s="181"/>
      <c r="BH323" s="181"/>
      <c r="BI323" s="181"/>
      <c r="BJ323" s="181"/>
      <c r="BK323" s="181"/>
    </row>
    <row r="324" spans="1:63" s="231" customFormat="1" x14ac:dyDescent="0.25">
      <c r="A324" s="181"/>
      <c r="B324" s="225" t="s">
        <v>689</v>
      </c>
      <c r="C324" s="224" t="s">
        <v>690</v>
      </c>
      <c r="D324" s="227">
        <v>34425</v>
      </c>
      <c r="E324" s="227">
        <v>1</v>
      </c>
      <c r="F324" s="227">
        <v>0</v>
      </c>
      <c r="G324" s="227">
        <v>0</v>
      </c>
      <c r="H324" s="227">
        <v>0</v>
      </c>
      <c r="I324" s="227">
        <v>0</v>
      </c>
      <c r="J324" s="227">
        <v>0</v>
      </c>
      <c r="K324" s="227">
        <v>1</v>
      </c>
      <c r="L324" s="227">
        <v>0</v>
      </c>
      <c r="M324" s="227">
        <v>1</v>
      </c>
      <c r="N324" s="227">
        <v>0</v>
      </c>
      <c r="O324" s="227">
        <v>0</v>
      </c>
      <c r="P324" s="227">
        <v>0</v>
      </c>
      <c r="Q324" s="227">
        <v>0</v>
      </c>
      <c r="R324" s="227">
        <v>1</v>
      </c>
      <c r="S324" s="227">
        <v>0</v>
      </c>
      <c r="T324" s="227">
        <v>0</v>
      </c>
      <c r="U324" s="227">
        <v>0</v>
      </c>
      <c r="V324" s="227">
        <v>0</v>
      </c>
      <c r="W324" s="227">
        <v>0</v>
      </c>
      <c r="X324" s="227">
        <v>0</v>
      </c>
      <c r="Y324" s="227">
        <v>1</v>
      </c>
      <c r="Z324" s="227">
        <v>0</v>
      </c>
      <c r="AA324" s="227">
        <v>0</v>
      </c>
      <c r="AB324" s="227">
        <v>0</v>
      </c>
      <c r="AC324" s="227">
        <v>0</v>
      </c>
      <c r="AD324" s="228">
        <f t="shared" si="18"/>
        <v>5</v>
      </c>
      <c r="AE324" s="229">
        <f t="shared" si="19"/>
        <v>1</v>
      </c>
      <c r="AF324" s="230">
        <f t="shared" si="20"/>
        <v>6</v>
      </c>
      <c r="AG324" s="222" t="s">
        <v>6051</v>
      </c>
      <c r="AH324" s="177">
        <f t="shared" si="21"/>
        <v>3</v>
      </c>
      <c r="AI324" s="181"/>
      <c r="AJ324" s="181"/>
      <c r="AK324" s="181"/>
      <c r="AL324" s="181"/>
      <c r="AM324" s="181"/>
      <c r="AN324" s="181"/>
      <c r="AO324" s="181"/>
      <c r="AP324" s="181"/>
      <c r="AQ324" s="181"/>
      <c r="AR324" s="181"/>
      <c r="AS324" s="181"/>
      <c r="AT324" s="181"/>
      <c r="AU324" s="181"/>
      <c r="AV324" s="181"/>
      <c r="AW324" s="181"/>
      <c r="AX324" s="181"/>
      <c r="AY324" s="181"/>
      <c r="AZ324" s="181"/>
      <c r="BA324" s="181"/>
      <c r="BB324" s="181"/>
      <c r="BC324" s="181"/>
      <c r="BD324" s="181"/>
      <c r="BE324" s="181"/>
      <c r="BF324" s="181"/>
      <c r="BG324" s="181"/>
      <c r="BH324" s="181"/>
      <c r="BI324" s="181"/>
      <c r="BJ324" s="181"/>
      <c r="BK324" s="181"/>
    </row>
    <row r="325" spans="1:63" s="231" customFormat="1" x14ac:dyDescent="0.25">
      <c r="A325" s="181"/>
      <c r="B325" s="225" t="s">
        <v>691</v>
      </c>
      <c r="C325" s="224" t="s">
        <v>692</v>
      </c>
      <c r="D325" s="227">
        <v>34425</v>
      </c>
      <c r="E325" s="227">
        <v>0</v>
      </c>
      <c r="F325" s="227">
        <v>0</v>
      </c>
      <c r="G325" s="227">
        <v>0</v>
      </c>
      <c r="H325" s="227">
        <v>0</v>
      </c>
      <c r="I325" s="227">
        <v>0</v>
      </c>
      <c r="J325" s="227">
        <v>0</v>
      </c>
      <c r="K325" s="227">
        <v>0</v>
      </c>
      <c r="L325" s="227">
        <v>0</v>
      </c>
      <c r="M325" s="227">
        <v>0</v>
      </c>
      <c r="N325" s="227">
        <v>0</v>
      </c>
      <c r="O325" s="227">
        <v>0</v>
      </c>
      <c r="P325" s="227">
        <v>0</v>
      </c>
      <c r="Q325" s="227">
        <v>0</v>
      </c>
      <c r="R325" s="227">
        <v>0</v>
      </c>
      <c r="S325" s="227">
        <v>0</v>
      </c>
      <c r="T325" s="227">
        <v>0</v>
      </c>
      <c r="U325" s="227">
        <v>0</v>
      </c>
      <c r="V325" s="227">
        <v>0</v>
      </c>
      <c r="W325" s="227">
        <v>0</v>
      </c>
      <c r="X325" s="227">
        <v>0</v>
      </c>
      <c r="Y325" s="227">
        <v>0</v>
      </c>
      <c r="Z325" s="227">
        <v>0</v>
      </c>
      <c r="AA325" s="227">
        <v>0</v>
      </c>
      <c r="AB325" s="227">
        <v>0</v>
      </c>
      <c r="AC325" s="227">
        <v>0</v>
      </c>
      <c r="AD325" s="228">
        <f t="shared" si="18"/>
        <v>0</v>
      </c>
      <c r="AE325" s="229">
        <f t="shared" si="19"/>
        <v>0</v>
      </c>
      <c r="AF325" s="230">
        <f t="shared" si="20"/>
        <v>0</v>
      </c>
      <c r="AG325" s="222" t="s">
        <v>6049</v>
      </c>
      <c r="AH325" s="177">
        <f t="shared" si="21"/>
        <v>3.3330000000000002</v>
      </c>
      <c r="AI325" s="181"/>
      <c r="AJ325" s="181"/>
      <c r="AK325" s="181"/>
      <c r="AL325" s="181"/>
      <c r="AM325" s="181"/>
      <c r="AN325" s="181"/>
      <c r="AO325" s="181"/>
      <c r="AP325" s="181"/>
      <c r="AQ325" s="181"/>
      <c r="AR325" s="181"/>
      <c r="AS325" s="181"/>
      <c r="AT325" s="181"/>
      <c r="AU325" s="181"/>
      <c r="AV325" s="181"/>
      <c r="AW325" s="181"/>
      <c r="AX325" s="181"/>
      <c r="AY325" s="181"/>
      <c r="AZ325" s="181"/>
      <c r="BA325" s="181"/>
      <c r="BB325" s="181"/>
      <c r="BC325" s="181"/>
      <c r="BD325" s="181"/>
      <c r="BE325" s="181"/>
      <c r="BF325" s="181"/>
      <c r="BG325" s="181"/>
      <c r="BH325" s="181"/>
      <c r="BI325" s="181"/>
      <c r="BJ325" s="181"/>
      <c r="BK325" s="181"/>
    </row>
    <row r="326" spans="1:63" s="231" customFormat="1" x14ac:dyDescent="0.25">
      <c r="A326" s="181"/>
      <c r="B326" s="225" t="s">
        <v>695</v>
      </c>
      <c r="C326" s="224" t="s">
        <v>696</v>
      </c>
      <c r="D326" s="227">
        <v>34425</v>
      </c>
      <c r="E326" s="227">
        <v>0</v>
      </c>
      <c r="F326" s="227">
        <v>0</v>
      </c>
      <c r="G326" s="227">
        <v>0</v>
      </c>
      <c r="H326" s="227">
        <v>0</v>
      </c>
      <c r="I326" s="227">
        <v>0</v>
      </c>
      <c r="J326" s="227">
        <v>0</v>
      </c>
      <c r="K326" s="227">
        <v>0</v>
      </c>
      <c r="L326" s="227">
        <v>0</v>
      </c>
      <c r="M326" s="227">
        <v>1</v>
      </c>
      <c r="N326" s="227">
        <v>0</v>
      </c>
      <c r="O326" s="227">
        <v>0</v>
      </c>
      <c r="P326" s="227">
        <v>0</v>
      </c>
      <c r="Q326" s="227">
        <v>0</v>
      </c>
      <c r="R326" s="227">
        <v>0</v>
      </c>
      <c r="S326" s="227">
        <v>0</v>
      </c>
      <c r="T326" s="227">
        <v>0</v>
      </c>
      <c r="U326" s="227">
        <v>0</v>
      </c>
      <c r="V326" s="227">
        <v>0</v>
      </c>
      <c r="W326" s="227">
        <v>1</v>
      </c>
      <c r="X326" s="227">
        <v>0</v>
      </c>
      <c r="Y326" s="227">
        <v>0</v>
      </c>
      <c r="Z326" s="227">
        <v>0</v>
      </c>
      <c r="AA326" s="227">
        <v>0</v>
      </c>
      <c r="AB326" s="227">
        <v>0</v>
      </c>
      <c r="AC326" s="227">
        <v>0</v>
      </c>
      <c r="AD326" s="228">
        <f t="shared" si="18"/>
        <v>2</v>
      </c>
      <c r="AE326" s="229">
        <f t="shared" si="19"/>
        <v>1</v>
      </c>
      <c r="AF326" s="230">
        <f t="shared" si="20"/>
        <v>3</v>
      </c>
      <c r="AG326" s="222" t="s">
        <v>6053</v>
      </c>
      <c r="AH326" s="177">
        <f t="shared" si="21"/>
        <v>3.6669999999999998</v>
      </c>
      <c r="AI326" s="181"/>
      <c r="AJ326" s="181"/>
      <c r="AK326" s="181"/>
      <c r="AL326" s="181"/>
      <c r="AM326" s="181"/>
      <c r="AN326" s="181"/>
      <c r="AO326" s="181"/>
      <c r="AP326" s="181"/>
      <c r="AQ326" s="181"/>
      <c r="AR326" s="181"/>
      <c r="AS326" s="181"/>
      <c r="AT326" s="181"/>
      <c r="AU326" s="181"/>
      <c r="AV326" s="181"/>
      <c r="AW326" s="181"/>
      <c r="AX326" s="181"/>
      <c r="AY326" s="181"/>
      <c r="AZ326" s="181"/>
      <c r="BA326" s="181"/>
      <c r="BB326" s="181"/>
      <c r="BC326" s="181"/>
      <c r="BD326" s="181"/>
      <c r="BE326" s="181"/>
      <c r="BF326" s="181"/>
      <c r="BG326" s="181"/>
      <c r="BH326" s="181"/>
      <c r="BI326" s="181"/>
      <c r="BJ326" s="181"/>
      <c r="BK326" s="181"/>
    </row>
    <row r="327" spans="1:63" s="231" customFormat="1" x14ac:dyDescent="0.25">
      <c r="A327" s="181"/>
      <c r="B327" s="225" t="s">
        <v>697</v>
      </c>
      <c r="C327" s="224" t="s">
        <v>698</v>
      </c>
      <c r="D327" s="227">
        <v>34425</v>
      </c>
      <c r="E327" s="227">
        <v>0</v>
      </c>
      <c r="F327" s="227">
        <v>0</v>
      </c>
      <c r="G327" s="227">
        <v>0</v>
      </c>
      <c r="H327" s="227">
        <v>0</v>
      </c>
      <c r="I327" s="227">
        <v>0</v>
      </c>
      <c r="J327" s="227">
        <v>0</v>
      </c>
      <c r="K327" s="227">
        <v>0</v>
      </c>
      <c r="L327" s="227">
        <v>0</v>
      </c>
      <c r="M327" s="227">
        <v>0</v>
      </c>
      <c r="N327" s="227">
        <v>0</v>
      </c>
      <c r="O327" s="227">
        <v>0</v>
      </c>
      <c r="P327" s="227">
        <v>0</v>
      </c>
      <c r="Q327" s="227">
        <v>0</v>
      </c>
      <c r="R327" s="227">
        <v>0</v>
      </c>
      <c r="S327" s="227">
        <v>0</v>
      </c>
      <c r="T327" s="227">
        <v>0</v>
      </c>
      <c r="U327" s="227">
        <v>0</v>
      </c>
      <c r="V327" s="227">
        <v>0</v>
      </c>
      <c r="W327" s="227">
        <v>1</v>
      </c>
      <c r="X327" s="227">
        <v>0</v>
      </c>
      <c r="Y327" s="227">
        <v>0</v>
      </c>
      <c r="Z327" s="227">
        <v>0</v>
      </c>
      <c r="AA327" s="227">
        <v>0</v>
      </c>
      <c r="AB327" s="227">
        <v>0</v>
      </c>
      <c r="AC327" s="227">
        <v>0</v>
      </c>
      <c r="AD327" s="228">
        <f t="shared" si="18"/>
        <v>1</v>
      </c>
      <c r="AE327" s="229">
        <f t="shared" si="19"/>
        <v>1</v>
      </c>
      <c r="AF327" s="230">
        <f t="shared" si="20"/>
        <v>1</v>
      </c>
      <c r="AG327" s="222" t="s">
        <v>5136</v>
      </c>
      <c r="AH327" s="177">
        <f t="shared" si="21"/>
        <v>4</v>
      </c>
      <c r="AI327" s="181"/>
      <c r="AJ327" s="181"/>
      <c r="AK327" s="181"/>
      <c r="AL327" s="181"/>
      <c r="AM327" s="181"/>
      <c r="AN327" s="181"/>
      <c r="AO327" s="181"/>
      <c r="AP327" s="181"/>
      <c r="AQ327" s="181"/>
      <c r="AR327" s="181"/>
      <c r="AS327" s="181"/>
      <c r="AT327" s="181"/>
      <c r="AU327" s="181"/>
      <c r="AV327" s="181"/>
      <c r="AW327" s="181"/>
      <c r="AX327" s="181"/>
      <c r="AY327" s="181"/>
      <c r="AZ327" s="181"/>
      <c r="BA327" s="181"/>
      <c r="BB327" s="181"/>
      <c r="BC327" s="181"/>
      <c r="BD327" s="181"/>
      <c r="BE327" s="181"/>
      <c r="BF327" s="181"/>
      <c r="BG327" s="181"/>
      <c r="BH327" s="181"/>
      <c r="BI327" s="181"/>
      <c r="BJ327" s="181"/>
      <c r="BK327" s="181"/>
    </row>
    <row r="328" spans="1:63" s="231" customFormat="1" x14ac:dyDescent="0.25">
      <c r="A328" s="181"/>
      <c r="B328" s="225" t="s">
        <v>699</v>
      </c>
      <c r="C328" s="224" t="s">
        <v>700</v>
      </c>
      <c r="D328" s="227">
        <v>34425</v>
      </c>
      <c r="E328" s="227">
        <v>0</v>
      </c>
      <c r="F328" s="227">
        <v>0</v>
      </c>
      <c r="G328" s="227">
        <v>0</v>
      </c>
      <c r="H328" s="227">
        <v>0</v>
      </c>
      <c r="I328" s="227">
        <v>0</v>
      </c>
      <c r="J328" s="227">
        <v>0</v>
      </c>
      <c r="K328" s="227">
        <v>0</v>
      </c>
      <c r="L328" s="227">
        <v>0</v>
      </c>
      <c r="M328" s="227">
        <v>0</v>
      </c>
      <c r="N328" s="227">
        <v>0</v>
      </c>
      <c r="O328" s="227">
        <v>0</v>
      </c>
      <c r="P328" s="227">
        <v>0</v>
      </c>
      <c r="Q328" s="227">
        <v>0</v>
      </c>
      <c r="R328" s="227">
        <v>0</v>
      </c>
      <c r="S328" s="227">
        <v>0</v>
      </c>
      <c r="T328" s="227">
        <v>0</v>
      </c>
      <c r="U328" s="227">
        <v>0</v>
      </c>
      <c r="V328" s="227">
        <v>0</v>
      </c>
      <c r="W328" s="227">
        <v>0</v>
      </c>
      <c r="X328" s="227">
        <v>0</v>
      </c>
      <c r="Y328" s="227">
        <v>0</v>
      </c>
      <c r="Z328" s="227">
        <v>0</v>
      </c>
      <c r="AA328" s="227">
        <v>0</v>
      </c>
      <c r="AB328" s="227">
        <v>0</v>
      </c>
      <c r="AC328" s="227">
        <v>0</v>
      </c>
      <c r="AD328" s="228">
        <f t="shared" si="18"/>
        <v>0</v>
      </c>
      <c r="AE328" s="229">
        <f t="shared" si="19"/>
        <v>0</v>
      </c>
      <c r="AF328" s="230">
        <f t="shared" si="20"/>
        <v>0</v>
      </c>
      <c r="AG328" s="222" t="s">
        <v>6049</v>
      </c>
      <c r="AH328" s="177">
        <f t="shared" si="21"/>
        <v>3.3330000000000002</v>
      </c>
      <c r="AI328" s="181"/>
      <c r="AJ328" s="181"/>
      <c r="AK328" s="181"/>
      <c r="AL328" s="181"/>
      <c r="AM328" s="181"/>
      <c r="AN328" s="181"/>
      <c r="AO328" s="181"/>
      <c r="AP328" s="181"/>
      <c r="AQ328" s="181"/>
      <c r="AR328" s="181"/>
      <c r="AS328" s="181"/>
      <c r="AT328" s="181"/>
      <c r="AU328" s="181"/>
      <c r="AV328" s="181"/>
      <c r="AW328" s="181"/>
      <c r="AX328" s="181"/>
      <c r="AY328" s="181"/>
      <c r="AZ328" s="181"/>
      <c r="BA328" s="181"/>
      <c r="BB328" s="181"/>
      <c r="BC328" s="181"/>
      <c r="BD328" s="181"/>
      <c r="BE328" s="181"/>
      <c r="BF328" s="181"/>
      <c r="BG328" s="181"/>
      <c r="BH328" s="181"/>
      <c r="BI328" s="181"/>
      <c r="BJ328" s="181"/>
      <c r="BK328" s="181"/>
    </row>
    <row r="329" spans="1:63" s="231" customFormat="1" x14ac:dyDescent="0.25">
      <c r="A329" s="181"/>
      <c r="B329" s="225" t="s">
        <v>701</v>
      </c>
      <c r="C329" s="224" t="s">
        <v>702</v>
      </c>
      <c r="D329" s="227">
        <v>34425</v>
      </c>
      <c r="E329" s="227">
        <v>0</v>
      </c>
      <c r="F329" s="227">
        <v>0</v>
      </c>
      <c r="G329" s="227">
        <v>0</v>
      </c>
      <c r="H329" s="227">
        <v>0</v>
      </c>
      <c r="I329" s="227">
        <v>0</v>
      </c>
      <c r="J329" s="227">
        <v>0</v>
      </c>
      <c r="K329" s="227">
        <v>0</v>
      </c>
      <c r="L329" s="227">
        <v>0</v>
      </c>
      <c r="M329" s="227">
        <v>1</v>
      </c>
      <c r="N329" s="227">
        <v>0</v>
      </c>
      <c r="O329" s="227">
        <v>0</v>
      </c>
      <c r="P329" s="227">
        <v>0</v>
      </c>
      <c r="Q329" s="227">
        <v>0</v>
      </c>
      <c r="R329" s="227">
        <v>0</v>
      </c>
      <c r="S329" s="227">
        <v>0</v>
      </c>
      <c r="T329" s="227">
        <v>0</v>
      </c>
      <c r="U329" s="227">
        <v>0</v>
      </c>
      <c r="V329" s="227">
        <v>0</v>
      </c>
      <c r="W329" s="227">
        <v>0</v>
      </c>
      <c r="X329" s="227">
        <v>0</v>
      </c>
      <c r="Y329" s="227">
        <v>0</v>
      </c>
      <c r="Z329" s="227">
        <v>0</v>
      </c>
      <c r="AA329" s="227">
        <v>0</v>
      </c>
      <c r="AB329" s="227">
        <v>0</v>
      </c>
      <c r="AC329" s="227">
        <v>0</v>
      </c>
      <c r="AD329" s="228">
        <f t="shared" si="18"/>
        <v>1</v>
      </c>
      <c r="AE329" s="229">
        <f t="shared" si="19"/>
        <v>1</v>
      </c>
      <c r="AF329" s="230">
        <f t="shared" si="20"/>
        <v>2</v>
      </c>
      <c r="AG329" s="222" t="s">
        <v>6048</v>
      </c>
      <c r="AH329" s="177">
        <f t="shared" si="21"/>
        <v>2.3330000000000002</v>
      </c>
      <c r="AI329" s="181"/>
      <c r="AJ329" s="181"/>
      <c r="AK329" s="181"/>
      <c r="AL329" s="181"/>
      <c r="AM329" s="181"/>
      <c r="AN329" s="181"/>
      <c r="AO329" s="181"/>
      <c r="AP329" s="181"/>
      <c r="AQ329" s="181"/>
      <c r="AR329" s="181"/>
      <c r="AS329" s="181"/>
      <c r="AT329" s="181"/>
      <c r="AU329" s="181"/>
      <c r="AV329" s="181"/>
      <c r="AW329" s="181"/>
      <c r="AX329" s="181"/>
      <c r="AY329" s="181"/>
      <c r="AZ329" s="181"/>
      <c r="BA329" s="181"/>
      <c r="BB329" s="181"/>
      <c r="BC329" s="181"/>
      <c r="BD329" s="181"/>
      <c r="BE329" s="181"/>
      <c r="BF329" s="181"/>
      <c r="BG329" s="181"/>
      <c r="BH329" s="181"/>
      <c r="BI329" s="181"/>
      <c r="BJ329" s="181"/>
      <c r="BK329" s="181"/>
    </row>
    <row r="330" spans="1:63" s="231" customFormat="1" x14ac:dyDescent="0.25">
      <c r="A330" s="181"/>
      <c r="B330" s="225" t="s">
        <v>703</v>
      </c>
      <c r="C330" s="224" t="s">
        <v>704</v>
      </c>
      <c r="D330" s="227">
        <v>34425</v>
      </c>
      <c r="E330" s="227">
        <v>0</v>
      </c>
      <c r="F330" s="227">
        <v>0</v>
      </c>
      <c r="G330" s="227">
        <v>0</v>
      </c>
      <c r="H330" s="227">
        <v>0</v>
      </c>
      <c r="I330" s="227">
        <v>0</v>
      </c>
      <c r="J330" s="227">
        <v>0</v>
      </c>
      <c r="K330" s="227">
        <v>0</v>
      </c>
      <c r="L330" s="227">
        <v>0</v>
      </c>
      <c r="M330" s="227">
        <v>1</v>
      </c>
      <c r="N330" s="227">
        <v>0</v>
      </c>
      <c r="O330" s="227">
        <v>0</v>
      </c>
      <c r="P330" s="227">
        <v>0</v>
      </c>
      <c r="Q330" s="227">
        <v>0</v>
      </c>
      <c r="R330" s="227">
        <v>0</v>
      </c>
      <c r="S330" s="227">
        <v>0</v>
      </c>
      <c r="T330" s="227">
        <v>0</v>
      </c>
      <c r="U330" s="227">
        <v>0</v>
      </c>
      <c r="V330" s="227">
        <v>0</v>
      </c>
      <c r="W330" s="227">
        <v>0</v>
      </c>
      <c r="X330" s="227">
        <v>0</v>
      </c>
      <c r="Y330" s="227">
        <v>0</v>
      </c>
      <c r="Z330" s="227">
        <v>0</v>
      </c>
      <c r="AA330" s="227">
        <v>0</v>
      </c>
      <c r="AB330" s="227">
        <v>0</v>
      </c>
      <c r="AC330" s="227">
        <v>0</v>
      </c>
      <c r="AD330" s="228">
        <f t="shared" si="18"/>
        <v>1</v>
      </c>
      <c r="AE330" s="229">
        <f t="shared" si="19"/>
        <v>1</v>
      </c>
      <c r="AF330" s="230">
        <f t="shared" si="20"/>
        <v>2</v>
      </c>
      <c r="AG330" s="222" t="s">
        <v>6051</v>
      </c>
      <c r="AH330" s="177">
        <f t="shared" si="21"/>
        <v>3</v>
      </c>
      <c r="AI330" s="181"/>
      <c r="AJ330" s="181"/>
      <c r="AK330" s="181"/>
      <c r="AL330" s="181"/>
      <c r="AM330" s="181"/>
      <c r="AN330" s="181"/>
      <c r="AO330" s="181"/>
      <c r="AP330" s="181"/>
      <c r="AQ330" s="181"/>
      <c r="AR330" s="181"/>
      <c r="AS330" s="181"/>
      <c r="AT330" s="181"/>
      <c r="AU330" s="181"/>
      <c r="AV330" s="181"/>
      <c r="AW330" s="181"/>
      <c r="AX330" s="181"/>
      <c r="AY330" s="181"/>
      <c r="AZ330" s="181"/>
      <c r="BA330" s="181"/>
      <c r="BB330" s="181"/>
      <c r="BC330" s="181"/>
      <c r="BD330" s="181"/>
      <c r="BE330" s="181"/>
      <c r="BF330" s="181"/>
      <c r="BG330" s="181"/>
      <c r="BH330" s="181"/>
      <c r="BI330" s="181"/>
      <c r="BJ330" s="181"/>
      <c r="BK330" s="181"/>
    </row>
    <row r="331" spans="1:63" s="231" customFormat="1" x14ac:dyDescent="0.25">
      <c r="A331" s="181"/>
      <c r="B331" s="225" t="s">
        <v>705</v>
      </c>
      <c r="C331" s="224" t="s">
        <v>706</v>
      </c>
      <c r="D331" s="227">
        <v>34425</v>
      </c>
      <c r="E331" s="227">
        <v>0</v>
      </c>
      <c r="F331" s="227">
        <v>0</v>
      </c>
      <c r="G331" s="227">
        <v>0</v>
      </c>
      <c r="H331" s="227">
        <v>0</v>
      </c>
      <c r="I331" s="227">
        <v>0</v>
      </c>
      <c r="J331" s="227">
        <v>0</v>
      </c>
      <c r="K331" s="227">
        <v>0</v>
      </c>
      <c r="L331" s="227">
        <v>0</v>
      </c>
      <c r="M331" s="227">
        <v>0</v>
      </c>
      <c r="N331" s="227">
        <v>0</v>
      </c>
      <c r="O331" s="227">
        <v>0</v>
      </c>
      <c r="P331" s="227">
        <v>0</v>
      </c>
      <c r="Q331" s="227">
        <v>0</v>
      </c>
      <c r="R331" s="227">
        <v>0</v>
      </c>
      <c r="S331" s="227">
        <v>0</v>
      </c>
      <c r="T331" s="227">
        <v>0</v>
      </c>
      <c r="U331" s="227">
        <v>0</v>
      </c>
      <c r="V331" s="227">
        <v>0</v>
      </c>
      <c r="W331" s="227">
        <v>0</v>
      </c>
      <c r="X331" s="227">
        <v>0</v>
      </c>
      <c r="Y331" s="227">
        <v>0</v>
      </c>
      <c r="Z331" s="227">
        <v>0</v>
      </c>
      <c r="AA331" s="227">
        <v>0</v>
      </c>
      <c r="AB331" s="227">
        <v>0</v>
      </c>
      <c r="AC331" s="227">
        <v>0</v>
      </c>
      <c r="AD331" s="228">
        <f t="shared" si="18"/>
        <v>0</v>
      </c>
      <c r="AE331" s="229">
        <f t="shared" si="19"/>
        <v>0</v>
      </c>
      <c r="AF331" s="230">
        <f t="shared" si="20"/>
        <v>0</v>
      </c>
      <c r="AG331" s="222" t="s">
        <v>6046</v>
      </c>
      <c r="AH331" s="177" t="str">
        <f t="shared" si="21"/>
        <v>QQQ</v>
      </c>
      <c r="AI331" s="181"/>
      <c r="AJ331" s="181"/>
      <c r="AK331" s="181"/>
      <c r="AL331" s="181"/>
      <c r="AM331" s="181"/>
      <c r="AN331" s="181"/>
      <c r="AO331" s="181"/>
      <c r="AP331" s="181"/>
      <c r="AQ331" s="181"/>
      <c r="AR331" s="181"/>
      <c r="AS331" s="181"/>
      <c r="AT331" s="181"/>
      <c r="AU331" s="181"/>
      <c r="AV331" s="181"/>
      <c r="AW331" s="181"/>
      <c r="AX331" s="181"/>
      <c r="AY331" s="181"/>
      <c r="AZ331" s="181"/>
      <c r="BA331" s="181"/>
      <c r="BB331" s="181"/>
      <c r="BC331" s="181"/>
      <c r="BD331" s="181"/>
      <c r="BE331" s="181"/>
      <c r="BF331" s="181"/>
      <c r="BG331" s="181"/>
      <c r="BH331" s="181"/>
      <c r="BI331" s="181"/>
      <c r="BJ331" s="181"/>
      <c r="BK331" s="181"/>
    </row>
    <row r="332" spans="1:63" s="231" customFormat="1" x14ac:dyDescent="0.25">
      <c r="A332" s="181"/>
      <c r="B332" s="225" t="s">
        <v>707</v>
      </c>
      <c r="C332" s="224" t="s">
        <v>708</v>
      </c>
      <c r="D332" s="227">
        <v>34425</v>
      </c>
      <c r="E332" s="227">
        <v>1</v>
      </c>
      <c r="F332" s="227">
        <v>0</v>
      </c>
      <c r="G332" s="227">
        <v>0</v>
      </c>
      <c r="H332" s="227">
        <v>0</v>
      </c>
      <c r="I332" s="227">
        <v>0</v>
      </c>
      <c r="J332" s="227">
        <v>0</v>
      </c>
      <c r="K332" s="227">
        <v>0</v>
      </c>
      <c r="L332" s="227">
        <v>0</v>
      </c>
      <c r="M332" s="227">
        <v>0</v>
      </c>
      <c r="N332" s="227">
        <v>0</v>
      </c>
      <c r="O332" s="227">
        <v>0</v>
      </c>
      <c r="P332" s="227">
        <v>0</v>
      </c>
      <c r="Q332" s="227">
        <v>0</v>
      </c>
      <c r="R332" s="227">
        <v>0</v>
      </c>
      <c r="S332" s="227">
        <v>0</v>
      </c>
      <c r="T332" s="227">
        <v>0</v>
      </c>
      <c r="U332" s="227">
        <v>0</v>
      </c>
      <c r="V332" s="227">
        <v>1</v>
      </c>
      <c r="W332" s="227">
        <v>0</v>
      </c>
      <c r="X332" s="227">
        <v>0</v>
      </c>
      <c r="Y332" s="227">
        <v>0</v>
      </c>
      <c r="Z332" s="227">
        <v>0</v>
      </c>
      <c r="AA332" s="227">
        <v>0</v>
      </c>
      <c r="AB332" s="227">
        <v>0</v>
      </c>
      <c r="AC332" s="227">
        <v>0</v>
      </c>
      <c r="AD332" s="228">
        <f t="shared" si="18"/>
        <v>2</v>
      </c>
      <c r="AE332" s="229">
        <f t="shared" si="19"/>
        <v>1</v>
      </c>
      <c r="AF332" s="230">
        <f t="shared" si="20"/>
        <v>2</v>
      </c>
      <c r="AG332" s="222" t="s">
        <v>6053</v>
      </c>
      <c r="AH332" s="177">
        <f t="shared" si="21"/>
        <v>3.6669999999999998</v>
      </c>
      <c r="AI332" s="181"/>
      <c r="AJ332" s="181"/>
      <c r="AK332" s="181"/>
      <c r="AL332" s="181"/>
      <c r="AM332" s="181"/>
      <c r="AN332" s="181"/>
      <c r="AO332" s="181"/>
      <c r="AP332" s="181"/>
      <c r="AQ332" s="181"/>
      <c r="AR332" s="181"/>
      <c r="AS332" s="181"/>
      <c r="AT332" s="181"/>
      <c r="AU332" s="181"/>
      <c r="AV332" s="181"/>
      <c r="AW332" s="181"/>
      <c r="AX332" s="181"/>
      <c r="AY332" s="181"/>
      <c r="AZ332" s="181"/>
      <c r="BA332" s="181"/>
      <c r="BB332" s="181"/>
      <c r="BC332" s="181"/>
      <c r="BD332" s="181"/>
      <c r="BE332" s="181"/>
      <c r="BF332" s="181"/>
      <c r="BG332" s="181"/>
      <c r="BH332" s="181"/>
      <c r="BI332" s="181"/>
      <c r="BJ332" s="181"/>
      <c r="BK332" s="181"/>
    </row>
    <row r="333" spans="1:63" s="231" customFormat="1" x14ac:dyDescent="0.25">
      <c r="A333" s="181"/>
      <c r="B333" s="225" t="s">
        <v>709</v>
      </c>
      <c r="C333" s="224" t="s">
        <v>710</v>
      </c>
      <c r="D333" s="227">
        <v>34425</v>
      </c>
      <c r="E333" s="227">
        <v>0</v>
      </c>
      <c r="F333" s="227">
        <v>0</v>
      </c>
      <c r="G333" s="227">
        <v>0</v>
      </c>
      <c r="H333" s="227">
        <v>0</v>
      </c>
      <c r="I333" s="227">
        <v>0</v>
      </c>
      <c r="J333" s="227">
        <v>0</v>
      </c>
      <c r="K333" s="227">
        <v>0</v>
      </c>
      <c r="L333" s="227">
        <v>0</v>
      </c>
      <c r="M333" s="227">
        <v>0</v>
      </c>
      <c r="N333" s="227">
        <v>0</v>
      </c>
      <c r="O333" s="227">
        <v>0</v>
      </c>
      <c r="P333" s="227">
        <v>0</v>
      </c>
      <c r="Q333" s="227">
        <v>0</v>
      </c>
      <c r="R333" s="227">
        <v>0</v>
      </c>
      <c r="S333" s="227">
        <v>0</v>
      </c>
      <c r="T333" s="227">
        <v>0</v>
      </c>
      <c r="U333" s="227">
        <v>0</v>
      </c>
      <c r="V333" s="227">
        <v>0</v>
      </c>
      <c r="W333" s="227">
        <v>0</v>
      </c>
      <c r="X333" s="227">
        <v>0</v>
      </c>
      <c r="Y333" s="227">
        <v>0</v>
      </c>
      <c r="Z333" s="227">
        <v>0</v>
      </c>
      <c r="AA333" s="227">
        <v>0</v>
      </c>
      <c r="AB333" s="227">
        <v>0</v>
      </c>
      <c r="AC333" s="227">
        <v>0</v>
      </c>
      <c r="AD333" s="228">
        <f t="shared" si="18"/>
        <v>0</v>
      </c>
      <c r="AE333" s="229">
        <f t="shared" si="19"/>
        <v>0</v>
      </c>
      <c r="AF333" s="230">
        <f t="shared" si="20"/>
        <v>0</v>
      </c>
      <c r="AG333" s="222" t="s">
        <v>6052</v>
      </c>
      <c r="AH333" s="177" t="str">
        <f t="shared" si="21"/>
        <v>WWW</v>
      </c>
      <c r="AI333" s="181"/>
      <c r="AJ333" s="181"/>
      <c r="AK333" s="181"/>
      <c r="AL333" s="181"/>
      <c r="AM333" s="181"/>
      <c r="AN333" s="181"/>
      <c r="AO333" s="181"/>
      <c r="AP333" s="181"/>
      <c r="AQ333" s="181"/>
      <c r="AR333" s="181"/>
      <c r="AS333" s="181"/>
      <c r="AT333" s="181"/>
      <c r="AU333" s="181"/>
      <c r="AV333" s="181"/>
      <c r="AW333" s="181"/>
      <c r="AX333" s="181"/>
      <c r="AY333" s="181"/>
      <c r="AZ333" s="181"/>
      <c r="BA333" s="181"/>
      <c r="BB333" s="181"/>
      <c r="BC333" s="181"/>
      <c r="BD333" s="181"/>
      <c r="BE333" s="181"/>
      <c r="BF333" s="181"/>
      <c r="BG333" s="181"/>
      <c r="BH333" s="181"/>
      <c r="BI333" s="181"/>
      <c r="BJ333" s="181"/>
      <c r="BK333" s="181"/>
    </row>
    <row r="334" spans="1:63" s="231" customFormat="1" x14ac:dyDescent="0.25">
      <c r="A334" s="181"/>
      <c r="B334" s="225" t="s">
        <v>713</v>
      </c>
      <c r="C334" s="224" t="s">
        <v>714</v>
      </c>
      <c r="D334" s="227">
        <v>34425</v>
      </c>
      <c r="E334" s="227">
        <v>0</v>
      </c>
      <c r="F334" s="227">
        <v>0</v>
      </c>
      <c r="G334" s="227">
        <v>0</v>
      </c>
      <c r="H334" s="227">
        <v>0</v>
      </c>
      <c r="I334" s="227">
        <v>0</v>
      </c>
      <c r="J334" s="227">
        <v>0</v>
      </c>
      <c r="K334" s="227">
        <v>0</v>
      </c>
      <c r="L334" s="227">
        <v>0</v>
      </c>
      <c r="M334" s="227">
        <v>1</v>
      </c>
      <c r="N334" s="227">
        <v>0</v>
      </c>
      <c r="O334" s="227">
        <v>0</v>
      </c>
      <c r="P334" s="227">
        <v>0</v>
      </c>
      <c r="Q334" s="227">
        <v>0</v>
      </c>
      <c r="R334" s="227">
        <v>0</v>
      </c>
      <c r="S334" s="227">
        <v>0</v>
      </c>
      <c r="T334" s="227">
        <v>0</v>
      </c>
      <c r="U334" s="227">
        <v>0</v>
      </c>
      <c r="V334" s="227">
        <v>0</v>
      </c>
      <c r="W334" s="227">
        <v>0</v>
      </c>
      <c r="X334" s="227">
        <v>0</v>
      </c>
      <c r="Y334" s="227">
        <v>0</v>
      </c>
      <c r="Z334" s="227">
        <v>0</v>
      </c>
      <c r="AA334" s="227">
        <v>0</v>
      </c>
      <c r="AB334" s="227">
        <v>0</v>
      </c>
      <c r="AC334" s="227">
        <v>0</v>
      </c>
      <c r="AD334" s="228">
        <f t="shared" si="18"/>
        <v>1</v>
      </c>
      <c r="AE334" s="229">
        <f t="shared" si="19"/>
        <v>1</v>
      </c>
      <c r="AF334" s="230">
        <f t="shared" si="20"/>
        <v>2</v>
      </c>
      <c r="AG334" s="222" t="s">
        <v>5136</v>
      </c>
      <c r="AH334" s="177">
        <f t="shared" si="21"/>
        <v>4</v>
      </c>
      <c r="AI334" s="181"/>
      <c r="AJ334" s="181"/>
      <c r="AK334" s="181"/>
      <c r="AL334" s="181"/>
      <c r="AM334" s="181"/>
      <c r="AN334" s="181"/>
      <c r="AO334" s="181"/>
      <c r="AP334" s="181"/>
      <c r="AQ334" s="181"/>
      <c r="AR334" s="181"/>
      <c r="AS334" s="181"/>
      <c r="AT334" s="181"/>
      <c r="AU334" s="181"/>
      <c r="AV334" s="181"/>
      <c r="AW334" s="181"/>
      <c r="AX334" s="181"/>
      <c r="AY334" s="181"/>
      <c r="AZ334" s="181"/>
      <c r="BA334" s="181"/>
      <c r="BB334" s="181"/>
      <c r="BC334" s="181"/>
      <c r="BD334" s="181"/>
      <c r="BE334" s="181"/>
      <c r="BF334" s="181"/>
      <c r="BG334" s="181"/>
      <c r="BH334" s="181"/>
      <c r="BI334" s="181"/>
      <c r="BJ334" s="181"/>
      <c r="BK334" s="181"/>
    </row>
    <row r="335" spans="1:63" s="231" customFormat="1" x14ac:dyDescent="0.25">
      <c r="A335" s="181"/>
      <c r="B335" s="225" t="s">
        <v>715</v>
      </c>
      <c r="C335" s="224" t="s">
        <v>716</v>
      </c>
      <c r="D335" s="227">
        <v>34425</v>
      </c>
      <c r="E335" s="227">
        <v>0</v>
      </c>
      <c r="F335" s="227">
        <v>0</v>
      </c>
      <c r="G335" s="227">
        <v>0</v>
      </c>
      <c r="H335" s="227">
        <v>0</v>
      </c>
      <c r="I335" s="227">
        <v>0</v>
      </c>
      <c r="J335" s="227">
        <v>0</v>
      </c>
      <c r="K335" s="227">
        <v>0</v>
      </c>
      <c r="L335" s="227">
        <v>1</v>
      </c>
      <c r="M335" s="227">
        <v>1</v>
      </c>
      <c r="N335" s="227">
        <v>0</v>
      </c>
      <c r="O335" s="227">
        <v>0</v>
      </c>
      <c r="P335" s="227">
        <v>0</v>
      </c>
      <c r="Q335" s="227">
        <v>0</v>
      </c>
      <c r="R335" s="227">
        <v>0</v>
      </c>
      <c r="S335" s="227">
        <v>1</v>
      </c>
      <c r="T335" s="227">
        <v>1</v>
      </c>
      <c r="U335" s="227">
        <v>0</v>
      </c>
      <c r="V335" s="227">
        <v>0</v>
      </c>
      <c r="W335" s="227">
        <v>0</v>
      </c>
      <c r="X335" s="227">
        <v>0</v>
      </c>
      <c r="Y335" s="227">
        <v>1</v>
      </c>
      <c r="Z335" s="227">
        <v>0</v>
      </c>
      <c r="AA335" s="227">
        <v>0</v>
      </c>
      <c r="AB335" s="227">
        <v>0</v>
      </c>
      <c r="AC335" s="227">
        <v>1</v>
      </c>
      <c r="AD335" s="228">
        <f t="shared" si="18"/>
        <v>6</v>
      </c>
      <c r="AE335" s="229">
        <f t="shared" si="19"/>
        <v>1</v>
      </c>
      <c r="AF335" s="230">
        <f t="shared" si="20"/>
        <v>8</v>
      </c>
      <c r="AG335" s="222" t="s">
        <v>6049</v>
      </c>
      <c r="AH335" s="177">
        <f t="shared" si="21"/>
        <v>3.3330000000000002</v>
      </c>
      <c r="AI335" s="181"/>
      <c r="AJ335" s="181"/>
      <c r="AK335" s="181"/>
      <c r="AL335" s="181"/>
      <c r="AM335" s="181"/>
      <c r="AN335" s="181"/>
      <c r="AO335" s="181"/>
      <c r="AP335" s="181"/>
      <c r="AQ335" s="181"/>
      <c r="AR335" s="181"/>
      <c r="AS335" s="181"/>
      <c r="AT335" s="181"/>
      <c r="AU335" s="181"/>
      <c r="AV335" s="181"/>
      <c r="AW335" s="181"/>
      <c r="AX335" s="181"/>
      <c r="AY335" s="181"/>
      <c r="AZ335" s="181"/>
      <c r="BA335" s="181"/>
      <c r="BB335" s="181"/>
      <c r="BC335" s="181"/>
      <c r="BD335" s="181"/>
      <c r="BE335" s="181"/>
      <c r="BF335" s="181"/>
      <c r="BG335" s="181"/>
      <c r="BH335" s="181"/>
      <c r="BI335" s="181"/>
      <c r="BJ335" s="181"/>
      <c r="BK335" s="181"/>
    </row>
    <row r="336" spans="1:63" s="231" customFormat="1" x14ac:dyDescent="0.25">
      <c r="A336" s="231" t="s">
        <v>5136</v>
      </c>
      <c r="B336" s="232" t="s">
        <v>5235</v>
      </c>
      <c r="C336" s="232" t="s">
        <v>5236</v>
      </c>
      <c r="D336" s="233">
        <v>34425</v>
      </c>
      <c r="E336" s="227">
        <v>0</v>
      </c>
      <c r="F336" s="227">
        <v>0</v>
      </c>
      <c r="G336" s="227">
        <v>0</v>
      </c>
      <c r="H336" s="227">
        <v>1</v>
      </c>
      <c r="I336" s="227">
        <v>1</v>
      </c>
      <c r="J336" s="227">
        <v>0</v>
      </c>
      <c r="K336" s="227">
        <v>0</v>
      </c>
      <c r="L336" s="227">
        <v>0</v>
      </c>
      <c r="M336" s="227">
        <v>0</v>
      </c>
      <c r="N336" s="227">
        <v>0</v>
      </c>
      <c r="O336" s="227">
        <v>0</v>
      </c>
      <c r="P336" s="227">
        <v>1</v>
      </c>
      <c r="Q336" s="227">
        <v>0</v>
      </c>
      <c r="R336" s="227">
        <v>1</v>
      </c>
      <c r="S336" s="227">
        <v>0</v>
      </c>
      <c r="T336" s="227">
        <v>1</v>
      </c>
      <c r="U336" s="227">
        <v>0</v>
      </c>
      <c r="V336" s="227">
        <v>0</v>
      </c>
      <c r="W336" s="227">
        <v>0</v>
      </c>
      <c r="X336" s="227">
        <v>1</v>
      </c>
      <c r="Y336" s="227">
        <v>0</v>
      </c>
      <c r="Z336" s="227">
        <v>0</v>
      </c>
      <c r="AA336" s="227">
        <v>0</v>
      </c>
      <c r="AB336" s="227">
        <v>0</v>
      </c>
      <c r="AC336" s="227">
        <v>0</v>
      </c>
      <c r="AD336" s="228">
        <f t="shared" si="18"/>
        <v>6</v>
      </c>
      <c r="AE336" s="229">
        <f t="shared" si="19"/>
        <v>1</v>
      </c>
      <c r="AF336" s="230">
        <f t="shared" si="20"/>
        <v>7</v>
      </c>
      <c r="AG336" s="222" t="s">
        <v>6049</v>
      </c>
      <c r="AH336" s="177">
        <f t="shared" si="21"/>
        <v>3.3330000000000002</v>
      </c>
      <c r="AI336" s="181"/>
      <c r="AJ336" s="181"/>
      <c r="AK336" s="181"/>
      <c r="AL336" s="181"/>
      <c r="AM336" s="181"/>
      <c r="AN336" s="181"/>
      <c r="AO336" s="181"/>
      <c r="AP336" s="181"/>
      <c r="AQ336" s="181"/>
      <c r="AR336" s="181"/>
      <c r="AS336" s="181"/>
      <c r="AT336" s="181"/>
      <c r="AU336" s="181"/>
      <c r="AV336" s="181"/>
      <c r="AW336" s="181"/>
      <c r="AX336" s="181"/>
      <c r="AY336" s="181"/>
      <c r="AZ336" s="181"/>
      <c r="BA336" s="181"/>
      <c r="BB336" s="181"/>
      <c r="BC336" s="181"/>
      <c r="BD336" s="181"/>
      <c r="BE336" s="181"/>
      <c r="BF336" s="181"/>
      <c r="BG336" s="181"/>
      <c r="BH336" s="181"/>
      <c r="BI336" s="181"/>
      <c r="BJ336" s="181"/>
      <c r="BK336" s="181"/>
    </row>
    <row r="337" spans="1:63" s="231" customFormat="1" x14ac:dyDescent="0.25">
      <c r="A337" s="181"/>
      <c r="B337" s="225" t="s">
        <v>717</v>
      </c>
      <c r="C337" s="224" t="s">
        <v>718</v>
      </c>
      <c r="D337" s="227">
        <v>34425</v>
      </c>
      <c r="E337" s="227">
        <v>0</v>
      </c>
      <c r="F337" s="227">
        <v>1</v>
      </c>
      <c r="G337" s="227">
        <v>0</v>
      </c>
      <c r="H337" s="227">
        <v>1</v>
      </c>
      <c r="I337" s="227">
        <v>0</v>
      </c>
      <c r="J337" s="227">
        <v>0</v>
      </c>
      <c r="K337" s="227">
        <v>0</v>
      </c>
      <c r="L337" s="227">
        <v>0</v>
      </c>
      <c r="M337" s="227">
        <v>0</v>
      </c>
      <c r="N337" s="227">
        <v>0</v>
      </c>
      <c r="O337" s="227">
        <v>0</v>
      </c>
      <c r="P337" s="227">
        <v>0</v>
      </c>
      <c r="Q337" s="227">
        <v>0</v>
      </c>
      <c r="R337" s="227">
        <v>0</v>
      </c>
      <c r="S337" s="227">
        <v>0</v>
      </c>
      <c r="T337" s="227">
        <v>0</v>
      </c>
      <c r="U337" s="227">
        <v>0</v>
      </c>
      <c r="V337" s="227">
        <v>0</v>
      </c>
      <c r="W337" s="227">
        <v>0</v>
      </c>
      <c r="X337" s="227">
        <v>0</v>
      </c>
      <c r="Y337" s="227">
        <v>0</v>
      </c>
      <c r="Z337" s="227">
        <v>0</v>
      </c>
      <c r="AA337" s="227">
        <v>0</v>
      </c>
      <c r="AB337" s="227">
        <v>0</v>
      </c>
      <c r="AC337" s="227">
        <v>0</v>
      </c>
      <c r="AD337" s="228">
        <f t="shared" si="18"/>
        <v>2</v>
      </c>
      <c r="AE337" s="229">
        <f t="shared" si="19"/>
        <v>1</v>
      </c>
      <c r="AF337" s="230">
        <f t="shared" si="20"/>
        <v>2</v>
      </c>
      <c r="AG337" s="222" t="s">
        <v>6046</v>
      </c>
      <c r="AH337" s="177" t="str">
        <f t="shared" si="21"/>
        <v>QQQ</v>
      </c>
      <c r="AI337" s="181"/>
      <c r="AJ337" s="181"/>
      <c r="AK337" s="181"/>
      <c r="AL337" s="181"/>
      <c r="AM337" s="181"/>
      <c r="AN337" s="181"/>
      <c r="AO337" s="181"/>
      <c r="AP337" s="181"/>
      <c r="AQ337" s="181"/>
      <c r="AR337" s="181"/>
      <c r="AS337" s="181"/>
      <c r="AT337" s="181"/>
      <c r="AU337" s="181"/>
      <c r="AV337" s="181"/>
      <c r="AW337" s="181"/>
      <c r="AX337" s="181"/>
      <c r="AY337" s="181"/>
      <c r="AZ337" s="181"/>
      <c r="BA337" s="181"/>
      <c r="BB337" s="181"/>
      <c r="BC337" s="181"/>
      <c r="BD337" s="181"/>
      <c r="BE337" s="181"/>
      <c r="BF337" s="181"/>
      <c r="BG337" s="181"/>
      <c r="BH337" s="181"/>
      <c r="BI337" s="181"/>
      <c r="BJ337" s="181"/>
      <c r="BK337" s="181"/>
    </row>
    <row r="338" spans="1:63" s="231" customFormat="1" x14ac:dyDescent="0.25">
      <c r="A338" s="181"/>
      <c r="B338" s="225" t="s">
        <v>719</v>
      </c>
      <c r="C338" s="224" t="s">
        <v>720</v>
      </c>
      <c r="D338" s="227">
        <v>34425</v>
      </c>
      <c r="E338" s="227">
        <v>0</v>
      </c>
      <c r="F338" s="227">
        <v>0</v>
      </c>
      <c r="G338" s="227">
        <v>0</v>
      </c>
      <c r="H338" s="227">
        <v>0</v>
      </c>
      <c r="I338" s="227">
        <v>0</v>
      </c>
      <c r="J338" s="227">
        <v>0</v>
      </c>
      <c r="K338" s="227">
        <v>0</v>
      </c>
      <c r="L338" s="227">
        <v>0</v>
      </c>
      <c r="M338" s="227">
        <v>1</v>
      </c>
      <c r="N338" s="227">
        <v>0</v>
      </c>
      <c r="O338" s="227">
        <v>0</v>
      </c>
      <c r="P338" s="227">
        <v>0</v>
      </c>
      <c r="Q338" s="227">
        <v>0</v>
      </c>
      <c r="R338" s="227">
        <v>0</v>
      </c>
      <c r="S338" s="227">
        <v>0</v>
      </c>
      <c r="T338" s="227">
        <v>1</v>
      </c>
      <c r="U338" s="227">
        <v>0</v>
      </c>
      <c r="V338" s="227">
        <v>0</v>
      </c>
      <c r="W338" s="227">
        <v>1</v>
      </c>
      <c r="X338" s="227">
        <v>0</v>
      </c>
      <c r="Y338" s="227">
        <v>0</v>
      </c>
      <c r="Z338" s="227">
        <v>0</v>
      </c>
      <c r="AA338" s="227">
        <v>0</v>
      </c>
      <c r="AB338" s="227">
        <v>0</v>
      </c>
      <c r="AC338" s="227">
        <v>0</v>
      </c>
      <c r="AD338" s="228">
        <f t="shared" si="18"/>
        <v>3</v>
      </c>
      <c r="AE338" s="229">
        <f t="shared" si="19"/>
        <v>1</v>
      </c>
      <c r="AF338" s="230">
        <f t="shared" si="20"/>
        <v>5</v>
      </c>
      <c r="AG338" s="222" t="s">
        <v>6053</v>
      </c>
      <c r="AH338" s="177">
        <f t="shared" si="21"/>
        <v>3.6669999999999998</v>
      </c>
      <c r="AI338" s="181"/>
      <c r="AJ338" s="181"/>
      <c r="AK338" s="181"/>
      <c r="AL338" s="181"/>
      <c r="AM338" s="181"/>
      <c r="AN338" s="181"/>
      <c r="AO338" s="181"/>
      <c r="AP338" s="181"/>
      <c r="AQ338" s="181"/>
      <c r="AR338" s="181"/>
      <c r="AS338" s="181"/>
      <c r="AT338" s="181"/>
      <c r="AU338" s="181"/>
      <c r="AV338" s="181"/>
      <c r="AW338" s="181"/>
      <c r="AX338" s="181"/>
      <c r="AY338" s="181"/>
      <c r="AZ338" s="181"/>
      <c r="BA338" s="181"/>
      <c r="BB338" s="181"/>
      <c r="BC338" s="181"/>
      <c r="BD338" s="181"/>
      <c r="BE338" s="181"/>
      <c r="BF338" s="181"/>
      <c r="BG338" s="181"/>
      <c r="BH338" s="181"/>
      <c r="BI338" s="181"/>
      <c r="BJ338" s="181"/>
      <c r="BK338" s="181"/>
    </row>
    <row r="339" spans="1:63" s="231" customFormat="1" x14ac:dyDescent="0.25">
      <c r="A339" s="181"/>
      <c r="B339" s="225" t="s">
        <v>721</v>
      </c>
      <c r="C339" s="224" t="s">
        <v>722</v>
      </c>
      <c r="D339" s="227">
        <v>34425</v>
      </c>
      <c r="E339" s="227">
        <v>0</v>
      </c>
      <c r="F339" s="227">
        <v>0</v>
      </c>
      <c r="G339" s="227">
        <v>0</v>
      </c>
      <c r="H339" s="227">
        <v>0</v>
      </c>
      <c r="I339" s="227">
        <v>0</v>
      </c>
      <c r="J339" s="227">
        <v>0</v>
      </c>
      <c r="K339" s="227">
        <v>0</v>
      </c>
      <c r="L339" s="227">
        <v>0</v>
      </c>
      <c r="M339" s="227">
        <v>1</v>
      </c>
      <c r="N339" s="227">
        <v>0</v>
      </c>
      <c r="O339" s="227">
        <v>0</v>
      </c>
      <c r="P339" s="227">
        <v>0</v>
      </c>
      <c r="Q339" s="227">
        <v>0</v>
      </c>
      <c r="R339" s="227">
        <v>0</v>
      </c>
      <c r="S339" s="227">
        <v>0</v>
      </c>
      <c r="T339" s="227">
        <v>0</v>
      </c>
      <c r="U339" s="227">
        <v>0</v>
      </c>
      <c r="V339" s="227">
        <v>0</v>
      </c>
      <c r="W339" s="227">
        <v>0</v>
      </c>
      <c r="X339" s="227">
        <v>0</v>
      </c>
      <c r="Y339" s="227">
        <v>0</v>
      </c>
      <c r="Z339" s="227">
        <v>0</v>
      </c>
      <c r="AA339" s="227">
        <v>0</v>
      </c>
      <c r="AB339" s="227">
        <v>0</v>
      </c>
      <c r="AC339" s="227">
        <v>1</v>
      </c>
      <c r="AD339" s="228">
        <f t="shared" si="18"/>
        <v>2</v>
      </c>
      <c r="AE339" s="229">
        <f t="shared" si="19"/>
        <v>1</v>
      </c>
      <c r="AF339" s="230">
        <f t="shared" si="20"/>
        <v>3</v>
      </c>
      <c r="AG339" s="222" t="s">
        <v>6053</v>
      </c>
      <c r="AH339" s="177">
        <f t="shared" si="21"/>
        <v>3.6669999999999998</v>
      </c>
      <c r="AI339" s="181"/>
      <c r="AJ339" s="181"/>
      <c r="AK339" s="181"/>
      <c r="AL339" s="181"/>
      <c r="AM339" s="181"/>
      <c r="AN339" s="181"/>
      <c r="AO339" s="181"/>
      <c r="AP339" s="181"/>
      <c r="AQ339" s="181"/>
      <c r="AR339" s="181"/>
      <c r="AS339" s="181"/>
      <c r="AT339" s="181"/>
      <c r="AU339" s="181"/>
      <c r="AV339" s="181"/>
      <c r="AW339" s="181"/>
      <c r="AX339" s="181"/>
      <c r="AY339" s="181"/>
      <c r="AZ339" s="181"/>
      <c r="BA339" s="181"/>
      <c r="BB339" s="181"/>
      <c r="BC339" s="181"/>
      <c r="BD339" s="181"/>
      <c r="BE339" s="181"/>
      <c r="BF339" s="181"/>
      <c r="BG339" s="181"/>
      <c r="BH339" s="181"/>
      <c r="BI339" s="181"/>
      <c r="BJ339" s="181"/>
      <c r="BK339" s="181"/>
    </row>
    <row r="340" spans="1:63" s="231" customFormat="1" x14ac:dyDescent="0.25">
      <c r="A340" s="181"/>
      <c r="B340" s="225" t="s">
        <v>723</v>
      </c>
      <c r="C340" s="224" t="s">
        <v>724</v>
      </c>
      <c r="D340" s="227">
        <v>34425</v>
      </c>
      <c r="E340" s="227">
        <v>0</v>
      </c>
      <c r="F340" s="227">
        <v>0</v>
      </c>
      <c r="G340" s="227">
        <v>0</v>
      </c>
      <c r="H340" s="227">
        <v>0</v>
      </c>
      <c r="I340" s="227">
        <v>0</v>
      </c>
      <c r="J340" s="227">
        <v>0</v>
      </c>
      <c r="K340" s="227">
        <v>0</v>
      </c>
      <c r="L340" s="227">
        <v>0</v>
      </c>
      <c r="M340" s="227">
        <v>0</v>
      </c>
      <c r="N340" s="227">
        <v>0</v>
      </c>
      <c r="O340" s="227">
        <v>0</v>
      </c>
      <c r="P340" s="227">
        <v>0</v>
      </c>
      <c r="Q340" s="227">
        <v>0</v>
      </c>
      <c r="R340" s="227">
        <v>0</v>
      </c>
      <c r="S340" s="227">
        <v>0</v>
      </c>
      <c r="T340" s="227">
        <v>1</v>
      </c>
      <c r="U340" s="227">
        <v>0</v>
      </c>
      <c r="V340" s="227">
        <v>0</v>
      </c>
      <c r="W340" s="227">
        <v>0</v>
      </c>
      <c r="X340" s="227">
        <v>0</v>
      </c>
      <c r="Y340" s="227">
        <v>0</v>
      </c>
      <c r="Z340" s="227">
        <v>0</v>
      </c>
      <c r="AA340" s="227">
        <v>0</v>
      </c>
      <c r="AB340" s="227">
        <v>0</v>
      </c>
      <c r="AC340" s="227">
        <v>0</v>
      </c>
      <c r="AD340" s="228">
        <f t="shared" si="18"/>
        <v>1</v>
      </c>
      <c r="AE340" s="229">
        <f t="shared" si="19"/>
        <v>1</v>
      </c>
      <c r="AF340" s="230">
        <f t="shared" si="20"/>
        <v>2</v>
      </c>
      <c r="AG340" s="222" t="s">
        <v>6053</v>
      </c>
      <c r="AH340" s="177">
        <f t="shared" si="21"/>
        <v>3.6669999999999998</v>
      </c>
      <c r="AI340" s="181"/>
      <c r="AJ340" s="181"/>
      <c r="AK340" s="181"/>
      <c r="AL340" s="181"/>
      <c r="AM340" s="181"/>
      <c r="AN340" s="181"/>
      <c r="AO340" s="181"/>
      <c r="AP340" s="181"/>
      <c r="AQ340" s="181"/>
      <c r="AR340" s="181"/>
      <c r="AS340" s="181"/>
      <c r="AT340" s="181"/>
      <c r="AU340" s="181"/>
      <c r="AV340" s="181"/>
      <c r="AW340" s="181"/>
      <c r="AX340" s="181"/>
      <c r="AY340" s="181"/>
      <c r="AZ340" s="181"/>
      <c r="BA340" s="181"/>
      <c r="BB340" s="181"/>
      <c r="BC340" s="181"/>
      <c r="BD340" s="181"/>
      <c r="BE340" s="181"/>
      <c r="BF340" s="181"/>
      <c r="BG340" s="181"/>
      <c r="BH340" s="181"/>
      <c r="BI340" s="181"/>
      <c r="BJ340" s="181"/>
      <c r="BK340" s="181"/>
    </row>
    <row r="341" spans="1:63" s="231" customFormat="1" x14ac:dyDescent="0.25">
      <c r="A341" s="181"/>
      <c r="B341" s="225" t="s">
        <v>725</v>
      </c>
      <c r="C341" s="224" t="s">
        <v>726</v>
      </c>
      <c r="D341" s="227">
        <v>34425</v>
      </c>
      <c r="E341" s="227">
        <v>0</v>
      </c>
      <c r="F341" s="227">
        <v>0</v>
      </c>
      <c r="G341" s="227">
        <v>0</v>
      </c>
      <c r="H341" s="227">
        <v>0</v>
      </c>
      <c r="I341" s="227">
        <v>0</v>
      </c>
      <c r="J341" s="227">
        <v>0</v>
      </c>
      <c r="K341" s="227">
        <v>0</v>
      </c>
      <c r="L341" s="227">
        <v>0</v>
      </c>
      <c r="M341" s="227">
        <v>0</v>
      </c>
      <c r="N341" s="227">
        <v>0</v>
      </c>
      <c r="O341" s="227">
        <v>0</v>
      </c>
      <c r="P341" s="227">
        <v>0</v>
      </c>
      <c r="Q341" s="227">
        <v>0</v>
      </c>
      <c r="R341" s="227">
        <v>0</v>
      </c>
      <c r="S341" s="227">
        <v>0</v>
      </c>
      <c r="T341" s="227">
        <v>0</v>
      </c>
      <c r="U341" s="227">
        <v>0</v>
      </c>
      <c r="V341" s="227">
        <v>0</v>
      </c>
      <c r="W341" s="227">
        <v>0</v>
      </c>
      <c r="X341" s="227">
        <v>0</v>
      </c>
      <c r="Y341" s="227">
        <v>0</v>
      </c>
      <c r="Z341" s="227">
        <v>0</v>
      </c>
      <c r="AA341" s="227">
        <v>0</v>
      </c>
      <c r="AB341" s="227">
        <v>0</v>
      </c>
      <c r="AC341" s="227">
        <v>0</v>
      </c>
      <c r="AD341" s="228">
        <f t="shared" ref="AD341:AD369" si="22">SUM(E341:AC341)</f>
        <v>0</v>
      </c>
      <c r="AE341" s="229">
        <f t="shared" ref="AE341:AE404" si="23">IF(AD341=0,0,1)</f>
        <v>0</v>
      </c>
      <c r="AF341" s="230">
        <f t="shared" ref="AF341:AF369" si="24">SUMPRODUCT($E$17:$AC$17,E341:AC341)</f>
        <v>0</v>
      </c>
      <c r="AG341" s="222" t="s">
        <v>5136</v>
      </c>
      <c r="AH341" s="177">
        <f t="shared" ref="AH341:AH369" si="25">VLOOKUP(AG341,$AG$2:$AH$17,2,FALSE)</f>
        <v>4</v>
      </c>
      <c r="AI341" s="181"/>
      <c r="AJ341" s="181"/>
      <c r="AK341" s="181"/>
      <c r="AL341" s="181"/>
      <c r="AM341" s="181"/>
      <c r="AN341" s="181"/>
      <c r="AO341" s="181"/>
      <c r="AP341" s="181"/>
      <c r="AQ341" s="181"/>
      <c r="AR341" s="181"/>
      <c r="AS341" s="181"/>
      <c r="AT341" s="181"/>
      <c r="AU341" s="181"/>
      <c r="AV341" s="181"/>
      <c r="AW341" s="181"/>
      <c r="AX341" s="181"/>
      <c r="AY341" s="181"/>
      <c r="AZ341" s="181"/>
      <c r="BA341" s="181"/>
      <c r="BB341" s="181"/>
      <c r="BC341" s="181"/>
      <c r="BD341" s="181"/>
      <c r="BE341" s="181"/>
      <c r="BF341" s="181"/>
      <c r="BG341" s="181"/>
      <c r="BH341" s="181"/>
      <c r="BI341" s="181"/>
      <c r="BJ341" s="181"/>
      <c r="BK341" s="181"/>
    </row>
    <row r="342" spans="1:63" s="231" customFormat="1" x14ac:dyDescent="0.25">
      <c r="A342" s="181"/>
      <c r="B342" s="225" t="s">
        <v>727</v>
      </c>
      <c r="C342" s="224" t="s">
        <v>728</v>
      </c>
      <c r="D342" s="227">
        <v>34425</v>
      </c>
      <c r="E342" s="227">
        <v>0</v>
      </c>
      <c r="F342" s="227">
        <v>0</v>
      </c>
      <c r="G342" s="227">
        <v>0</v>
      </c>
      <c r="H342" s="227">
        <v>0</v>
      </c>
      <c r="I342" s="227">
        <v>0</v>
      </c>
      <c r="J342" s="227">
        <v>0</v>
      </c>
      <c r="K342" s="227">
        <v>0</v>
      </c>
      <c r="L342" s="227">
        <v>0</v>
      </c>
      <c r="M342" s="227">
        <v>0</v>
      </c>
      <c r="N342" s="227">
        <v>0</v>
      </c>
      <c r="O342" s="227">
        <v>0</v>
      </c>
      <c r="P342" s="227">
        <v>0</v>
      </c>
      <c r="Q342" s="227">
        <v>0</v>
      </c>
      <c r="R342" s="227">
        <v>0</v>
      </c>
      <c r="S342" s="227">
        <v>0</v>
      </c>
      <c r="T342" s="227">
        <v>0</v>
      </c>
      <c r="U342" s="227">
        <v>0</v>
      </c>
      <c r="V342" s="227">
        <v>0</v>
      </c>
      <c r="W342" s="227">
        <v>0</v>
      </c>
      <c r="X342" s="227">
        <v>0</v>
      </c>
      <c r="Y342" s="227">
        <v>0</v>
      </c>
      <c r="Z342" s="227">
        <v>0</v>
      </c>
      <c r="AA342" s="227">
        <v>0</v>
      </c>
      <c r="AB342" s="227">
        <v>0</v>
      </c>
      <c r="AC342" s="227">
        <v>0</v>
      </c>
      <c r="AD342" s="228">
        <f t="shared" si="22"/>
        <v>0</v>
      </c>
      <c r="AE342" s="229">
        <f t="shared" si="23"/>
        <v>0</v>
      </c>
      <c r="AF342" s="230">
        <f t="shared" si="24"/>
        <v>0</v>
      </c>
      <c r="AG342" s="222" t="s">
        <v>6052</v>
      </c>
      <c r="AH342" s="177" t="str">
        <f t="shared" si="25"/>
        <v>WWW</v>
      </c>
      <c r="AI342" s="181"/>
      <c r="AJ342" s="181"/>
      <c r="AK342" s="181"/>
      <c r="AL342" s="181"/>
      <c r="AM342" s="181"/>
      <c r="AN342" s="181"/>
      <c r="AO342" s="181"/>
      <c r="AP342" s="181"/>
      <c r="AQ342" s="181"/>
      <c r="AR342" s="181"/>
      <c r="AS342" s="181"/>
      <c r="AT342" s="181"/>
      <c r="AU342" s="181"/>
      <c r="AV342" s="181"/>
      <c r="AW342" s="181"/>
      <c r="AX342" s="181"/>
      <c r="AY342" s="181"/>
      <c r="AZ342" s="181"/>
      <c r="BA342" s="181"/>
      <c r="BB342" s="181"/>
      <c r="BC342" s="181"/>
      <c r="BD342" s="181"/>
      <c r="BE342" s="181"/>
      <c r="BF342" s="181"/>
      <c r="BG342" s="181"/>
      <c r="BH342" s="181"/>
      <c r="BI342" s="181"/>
      <c r="BJ342" s="181"/>
      <c r="BK342" s="181"/>
    </row>
    <row r="343" spans="1:63" s="231" customFormat="1" x14ac:dyDescent="0.25">
      <c r="A343" s="181"/>
      <c r="B343" s="225" t="s">
        <v>729</v>
      </c>
      <c r="C343" s="224" t="s">
        <v>730</v>
      </c>
      <c r="D343" s="227">
        <v>34425</v>
      </c>
      <c r="E343" s="227">
        <v>0</v>
      </c>
      <c r="F343" s="227">
        <v>0</v>
      </c>
      <c r="G343" s="227">
        <v>0</v>
      </c>
      <c r="H343" s="227">
        <v>0</v>
      </c>
      <c r="I343" s="227">
        <v>0</v>
      </c>
      <c r="J343" s="227">
        <v>0</v>
      </c>
      <c r="K343" s="227">
        <v>0</v>
      </c>
      <c r="L343" s="227">
        <v>0</v>
      </c>
      <c r="M343" s="227">
        <v>0</v>
      </c>
      <c r="N343" s="227">
        <v>0</v>
      </c>
      <c r="O343" s="227">
        <v>0</v>
      </c>
      <c r="P343" s="227">
        <v>0</v>
      </c>
      <c r="Q343" s="227">
        <v>0</v>
      </c>
      <c r="R343" s="227">
        <v>0</v>
      </c>
      <c r="S343" s="227">
        <v>0</v>
      </c>
      <c r="T343" s="227">
        <v>0</v>
      </c>
      <c r="U343" s="227">
        <v>0</v>
      </c>
      <c r="V343" s="227">
        <v>0</v>
      </c>
      <c r="W343" s="227">
        <v>0</v>
      </c>
      <c r="X343" s="227">
        <v>0</v>
      </c>
      <c r="Y343" s="227">
        <v>0</v>
      </c>
      <c r="Z343" s="227">
        <v>0</v>
      </c>
      <c r="AA343" s="227">
        <v>0</v>
      </c>
      <c r="AB343" s="227">
        <v>0</v>
      </c>
      <c r="AC343" s="227">
        <v>0</v>
      </c>
      <c r="AD343" s="228">
        <f t="shared" si="22"/>
        <v>0</v>
      </c>
      <c r="AE343" s="229">
        <f t="shared" si="23"/>
        <v>0</v>
      </c>
      <c r="AF343" s="230">
        <f t="shared" si="24"/>
        <v>0</v>
      </c>
      <c r="AG343" s="222" t="s">
        <v>6048</v>
      </c>
      <c r="AH343" s="177">
        <f t="shared" si="25"/>
        <v>2.3330000000000002</v>
      </c>
      <c r="AI343" s="181"/>
      <c r="AJ343" s="181"/>
      <c r="AK343" s="181"/>
      <c r="AL343" s="181"/>
      <c r="AM343" s="181"/>
      <c r="AN343" s="181"/>
      <c r="AO343" s="181"/>
      <c r="AP343" s="181"/>
      <c r="AQ343" s="181"/>
      <c r="AR343" s="181"/>
      <c r="AS343" s="181"/>
      <c r="AT343" s="181"/>
      <c r="AU343" s="181"/>
      <c r="AV343" s="181"/>
      <c r="AW343" s="181"/>
      <c r="AX343" s="181"/>
      <c r="AY343" s="181"/>
      <c r="AZ343" s="181"/>
      <c r="BA343" s="181"/>
      <c r="BB343" s="181"/>
      <c r="BC343" s="181"/>
      <c r="BD343" s="181"/>
      <c r="BE343" s="181"/>
      <c r="BF343" s="181"/>
      <c r="BG343" s="181"/>
      <c r="BH343" s="181"/>
      <c r="BI343" s="181"/>
      <c r="BJ343" s="181"/>
      <c r="BK343" s="181"/>
    </row>
    <row r="344" spans="1:63" s="231" customFormat="1" x14ac:dyDescent="0.25">
      <c r="A344" s="181"/>
      <c r="B344" s="225" t="s">
        <v>731</v>
      </c>
      <c r="C344" s="224" t="s">
        <v>732</v>
      </c>
      <c r="D344" s="227">
        <v>34425</v>
      </c>
      <c r="E344" s="227">
        <v>0</v>
      </c>
      <c r="F344" s="227">
        <v>0</v>
      </c>
      <c r="G344" s="227">
        <v>0</v>
      </c>
      <c r="H344" s="227">
        <v>0</v>
      </c>
      <c r="I344" s="227">
        <v>0</v>
      </c>
      <c r="J344" s="227">
        <v>0</v>
      </c>
      <c r="K344" s="227">
        <v>0</v>
      </c>
      <c r="L344" s="227">
        <v>0</v>
      </c>
      <c r="M344" s="227">
        <v>0</v>
      </c>
      <c r="N344" s="227">
        <v>0</v>
      </c>
      <c r="O344" s="227">
        <v>0</v>
      </c>
      <c r="P344" s="227">
        <v>0</v>
      </c>
      <c r="Q344" s="227">
        <v>0</v>
      </c>
      <c r="R344" s="227">
        <v>0</v>
      </c>
      <c r="S344" s="227">
        <v>0</v>
      </c>
      <c r="T344" s="227">
        <v>0</v>
      </c>
      <c r="U344" s="227">
        <v>0</v>
      </c>
      <c r="V344" s="227">
        <v>0</v>
      </c>
      <c r="W344" s="227">
        <v>0</v>
      </c>
      <c r="X344" s="227">
        <v>0</v>
      </c>
      <c r="Y344" s="227">
        <v>0</v>
      </c>
      <c r="Z344" s="227">
        <v>0</v>
      </c>
      <c r="AA344" s="227">
        <v>0</v>
      </c>
      <c r="AB344" s="227">
        <v>0</v>
      </c>
      <c r="AC344" s="227">
        <v>0</v>
      </c>
      <c r="AD344" s="228">
        <f t="shared" si="22"/>
        <v>0</v>
      </c>
      <c r="AE344" s="229">
        <f t="shared" si="23"/>
        <v>0</v>
      </c>
      <c r="AF344" s="230">
        <f t="shared" si="24"/>
        <v>0</v>
      </c>
      <c r="AG344" s="222" t="s">
        <v>6055</v>
      </c>
      <c r="AH344" s="177" t="str">
        <f t="shared" si="25"/>
        <v>XXX</v>
      </c>
      <c r="AI344" s="181"/>
      <c r="AJ344" s="181"/>
      <c r="AK344" s="181"/>
      <c r="AL344" s="181"/>
      <c r="AM344" s="181"/>
      <c r="AN344" s="181"/>
      <c r="AO344" s="181"/>
      <c r="AP344" s="181"/>
      <c r="AQ344" s="181"/>
      <c r="AR344" s="181"/>
      <c r="AS344" s="181"/>
      <c r="AT344" s="181"/>
      <c r="AU344" s="181"/>
      <c r="AV344" s="181"/>
      <c r="AW344" s="181"/>
      <c r="AX344" s="181"/>
      <c r="AY344" s="181"/>
      <c r="AZ344" s="181"/>
      <c r="BA344" s="181"/>
      <c r="BB344" s="181"/>
      <c r="BC344" s="181"/>
      <c r="BD344" s="181"/>
      <c r="BE344" s="181"/>
      <c r="BF344" s="181"/>
      <c r="BG344" s="181"/>
      <c r="BH344" s="181"/>
      <c r="BI344" s="181"/>
      <c r="BJ344" s="181"/>
      <c r="BK344" s="181"/>
    </row>
    <row r="345" spans="1:63" s="231" customFormat="1" x14ac:dyDescent="0.25">
      <c r="A345" s="181"/>
      <c r="B345" s="225" t="s">
        <v>733</v>
      </c>
      <c r="C345" s="224" t="s">
        <v>734</v>
      </c>
      <c r="D345" s="227">
        <v>34425</v>
      </c>
      <c r="E345" s="227">
        <v>0</v>
      </c>
      <c r="F345" s="227">
        <v>0</v>
      </c>
      <c r="G345" s="227">
        <v>0</v>
      </c>
      <c r="H345" s="227">
        <v>0</v>
      </c>
      <c r="I345" s="227">
        <v>0</v>
      </c>
      <c r="J345" s="227">
        <v>0</v>
      </c>
      <c r="K345" s="227">
        <v>0</v>
      </c>
      <c r="L345" s="227">
        <v>0</v>
      </c>
      <c r="M345" s="227">
        <v>1</v>
      </c>
      <c r="N345" s="227">
        <v>0</v>
      </c>
      <c r="O345" s="227">
        <v>0</v>
      </c>
      <c r="P345" s="227">
        <v>0</v>
      </c>
      <c r="Q345" s="227">
        <v>0</v>
      </c>
      <c r="R345" s="227">
        <v>0</v>
      </c>
      <c r="S345" s="227">
        <v>0</v>
      </c>
      <c r="T345" s="227">
        <v>1</v>
      </c>
      <c r="U345" s="227">
        <v>0</v>
      </c>
      <c r="V345" s="227">
        <v>1</v>
      </c>
      <c r="W345" s="227">
        <v>0</v>
      </c>
      <c r="X345" s="227">
        <v>0</v>
      </c>
      <c r="Y345" s="227">
        <v>0</v>
      </c>
      <c r="Z345" s="227">
        <v>0</v>
      </c>
      <c r="AA345" s="227">
        <v>0</v>
      </c>
      <c r="AB345" s="227">
        <v>1</v>
      </c>
      <c r="AC345" s="227">
        <v>0</v>
      </c>
      <c r="AD345" s="228">
        <f t="shared" si="22"/>
        <v>4</v>
      </c>
      <c r="AE345" s="229">
        <f t="shared" si="23"/>
        <v>1</v>
      </c>
      <c r="AF345" s="230">
        <f t="shared" si="24"/>
        <v>6</v>
      </c>
      <c r="AG345" s="222" t="s">
        <v>6049</v>
      </c>
      <c r="AH345" s="177">
        <f t="shared" si="25"/>
        <v>3.3330000000000002</v>
      </c>
      <c r="AI345" s="181"/>
      <c r="AJ345" s="181"/>
      <c r="AK345" s="181"/>
      <c r="AL345" s="181"/>
      <c r="AM345" s="181"/>
      <c r="AN345" s="181"/>
      <c r="AO345" s="181"/>
      <c r="AP345" s="181"/>
      <c r="AQ345" s="181"/>
      <c r="AR345" s="181"/>
      <c r="AS345" s="181"/>
      <c r="AT345" s="181"/>
      <c r="AU345" s="181"/>
      <c r="AV345" s="181"/>
      <c r="AW345" s="181"/>
      <c r="AX345" s="181"/>
      <c r="AY345" s="181"/>
      <c r="AZ345" s="181"/>
      <c r="BA345" s="181"/>
      <c r="BB345" s="181"/>
      <c r="BC345" s="181"/>
      <c r="BD345" s="181"/>
      <c r="BE345" s="181"/>
      <c r="BF345" s="181"/>
      <c r="BG345" s="181"/>
      <c r="BH345" s="181"/>
      <c r="BI345" s="181"/>
      <c r="BJ345" s="181"/>
      <c r="BK345" s="181"/>
    </row>
    <row r="346" spans="1:63" s="231" customFormat="1" x14ac:dyDescent="0.25">
      <c r="A346" s="181"/>
      <c r="B346" s="225" t="s">
        <v>735</v>
      </c>
      <c r="C346" s="224" t="s">
        <v>736</v>
      </c>
      <c r="D346" s="227">
        <v>34425</v>
      </c>
      <c r="E346" s="227">
        <v>1</v>
      </c>
      <c r="F346" s="227">
        <v>0</v>
      </c>
      <c r="G346" s="227">
        <v>0</v>
      </c>
      <c r="H346" s="227">
        <v>0</v>
      </c>
      <c r="I346" s="227">
        <v>0</v>
      </c>
      <c r="J346" s="227">
        <v>0</v>
      </c>
      <c r="K346" s="227">
        <v>0</v>
      </c>
      <c r="L346" s="227">
        <v>0</v>
      </c>
      <c r="M346" s="227">
        <v>0</v>
      </c>
      <c r="N346" s="227">
        <v>0</v>
      </c>
      <c r="O346" s="227">
        <v>0</v>
      </c>
      <c r="P346" s="227">
        <v>0</v>
      </c>
      <c r="Q346" s="227">
        <v>0</v>
      </c>
      <c r="R346" s="227">
        <v>0</v>
      </c>
      <c r="S346" s="227">
        <v>0</v>
      </c>
      <c r="T346" s="227">
        <v>0</v>
      </c>
      <c r="U346" s="227">
        <v>0</v>
      </c>
      <c r="V346" s="227">
        <v>0</v>
      </c>
      <c r="W346" s="227">
        <v>0</v>
      </c>
      <c r="X346" s="227">
        <v>0</v>
      </c>
      <c r="Y346" s="227">
        <v>0</v>
      </c>
      <c r="Z346" s="227">
        <v>0</v>
      </c>
      <c r="AA346" s="227">
        <v>0</v>
      </c>
      <c r="AB346" s="227">
        <v>0</v>
      </c>
      <c r="AC346" s="227">
        <v>0</v>
      </c>
      <c r="AD346" s="228">
        <f t="shared" si="22"/>
        <v>1</v>
      </c>
      <c r="AE346" s="229">
        <f t="shared" si="23"/>
        <v>1</v>
      </c>
      <c r="AF346" s="230">
        <f t="shared" si="24"/>
        <v>1</v>
      </c>
      <c r="AG346" s="222" t="s">
        <v>6051</v>
      </c>
      <c r="AH346" s="177">
        <f t="shared" si="25"/>
        <v>3</v>
      </c>
      <c r="AI346" s="181"/>
      <c r="AJ346" s="181"/>
      <c r="AK346" s="181"/>
      <c r="AL346" s="181"/>
      <c r="AM346" s="181"/>
      <c r="AN346" s="181"/>
      <c r="AO346" s="181"/>
      <c r="AP346" s="181"/>
      <c r="AQ346" s="181"/>
      <c r="AR346" s="181"/>
      <c r="AS346" s="181"/>
      <c r="AT346" s="181"/>
      <c r="AU346" s="181"/>
      <c r="AV346" s="181"/>
      <c r="AW346" s="181"/>
      <c r="AX346" s="181"/>
      <c r="AY346" s="181"/>
      <c r="AZ346" s="181"/>
      <c r="BA346" s="181"/>
      <c r="BB346" s="181"/>
      <c r="BC346" s="181"/>
      <c r="BD346" s="181"/>
      <c r="BE346" s="181"/>
      <c r="BF346" s="181"/>
      <c r="BG346" s="181"/>
      <c r="BH346" s="181"/>
      <c r="BI346" s="181"/>
      <c r="BJ346" s="181"/>
      <c r="BK346" s="181"/>
    </row>
    <row r="347" spans="1:63" s="231" customFormat="1" x14ac:dyDescent="0.25">
      <c r="A347" s="181"/>
      <c r="B347" s="225" t="s">
        <v>737</v>
      </c>
      <c r="C347" s="224" t="s">
        <v>738</v>
      </c>
      <c r="D347" s="227">
        <v>34425</v>
      </c>
      <c r="E347" s="227">
        <v>0</v>
      </c>
      <c r="F347" s="227">
        <v>0</v>
      </c>
      <c r="G347" s="227">
        <v>0</v>
      </c>
      <c r="H347" s="227">
        <v>0</v>
      </c>
      <c r="I347" s="227">
        <v>0</v>
      </c>
      <c r="J347" s="227">
        <v>0</v>
      </c>
      <c r="K347" s="227">
        <v>0</v>
      </c>
      <c r="L347" s="227">
        <v>0</v>
      </c>
      <c r="M347" s="227">
        <v>1</v>
      </c>
      <c r="N347" s="227">
        <v>0</v>
      </c>
      <c r="O347" s="227">
        <v>0</v>
      </c>
      <c r="P347" s="227">
        <v>0</v>
      </c>
      <c r="Q347" s="227">
        <v>0</v>
      </c>
      <c r="R347" s="227">
        <v>1</v>
      </c>
      <c r="S347" s="227">
        <v>0</v>
      </c>
      <c r="T347" s="227">
        <v>1</v>
      </c>
      <c r="U347" s="227">
        <v>0</v>
      </c>
      <c r="V347" s="227">
        <v>0</v>
      </c>
      <c r="W347" s="227">
        <v>0</v>
      </c>
      <c r="X347" s="227">
        <v>0</v>
      </c>
      <c r="Y347" s="227">
        <v>0</v>
      </c>
      <c r="Z347" s="227">
        <v>0</v>
      </c>
      <c r="AA347" s="227">
        <v>0</v>
      </c>
      <c r="AB347" s="227">
        <v>0</v>
      </c>
      <c r="AC347" s="227">
        <v>1</v>
      </c>
      <c r="AD347" s="228">
        <f t="shared" si="22"/>
        <v>4</v>
      </c>
      <c r="AE347" s="229">
        <f t="shared" si="23"/>
        <v>1</v>
      </c>
      <c r="AF347" s="230">
        <f t="shared" si="24"/>
        <v>6</v>
      </c>
      <c r="AG347" s="222" t="s">
        <v>5136</v>
      </c>
      <c r="AH347" s="177">
        <f t="shared" si="25"/>
        <v>4</v>
      </c>
      <c r="AI347" s="181"/>
      <c r="AJ347" s="181"/>
      <c r="AK347" s="181"/>
      <c r="AL347" s="181"/>
      <c r="AM347" s="181"/>
      <c r="AN347" s="181"/>
      <c r="AO347" s="181"/>
      <c r="AP347" s="181"/>
      <c r="AQ347" s="181"/>
      <c r="AR347" s="181"/>
      <c r="AS347" s="181"/>
      <c r="AT347" s="181"/>
      <c r="AU347" s="181"/>
      <c r="AV347" s="181"/>
      <c r="AW347" s="181"/>
      <c r="AX347" s="181"/>
      <c r="AY347" s="181"/>
      <c r="AZ347" s="181"/>
      <c r="BA347" s="181"/>
      <c r="BB347" s="181"/>
      <c r="BC347" s="181"/>
      <c r="BD347" s="181"/>
      <c r="BE347" s="181"/>
      <c r="BF347" s="181"/>
      <c r="BG347" s="181"/>
      <c r="BH347" s="181"/>
      <c r="BI347" s="181"/>
      <c r="BJ347" s="181"/>
      <c r="BK347" s="181"/>
    </row>
    <row r="348" spans="1:63" s="231" customFormat="1" x14ac:dyDescent="0.25">
      <c r="A348" s="181"/>
      <c r="B348" s="225" t="s">
        <v>739</v>
      </c>
      <c r="C348" s="224" t="s">
        <v>740</v>
      </c>
      <c r="D348" s="227">
        <v>34425</v>
      </c>
      <c r="E348" s="227">
        <v>0</v>
      </c>
      <c r="F348" s="227">
        <v>0</v>
      </c>
      <c r="G348" s="227">
        <v>0</v>
      </c>
      <c r="H348" s="227">
        <v>0</v>
      </c>
      <c r="I348" s="227">
        <v>0</v>
      </c>
      <c r="J348" s="227">
        <v>0</v>
      </c>
      <c r="K348" s="227">
        <v>0</v>
      </c>
      <c r="L348" s="227">
        <v>0</v>
      </c>
      <c r="M348" s="227">
        <v>1</v>
      </c>
      <c r="N348" s="227">
        <v>0</v>
      </c>
      <c r="O348" s="227">
        <v>0</v>
      </c>
      <c r="P348" s="227">
        <v>0</v>
      </c>
      <c r="Q348" s="227">
        <v>0</v>
      </c>
      <c r="R348" s="227">
        <v>0</v>
      </c>
      <c r="S348" s="227">
        <v>0</v>
      </c>
      <c r="T348" s="227">
        <v>0</v>
      </c>
      <c r="U348" s="227">
        <v>0</v>
      </c>
      <c r="V348" s="227">
        <v>0</v>
      </c>
      <c r="W348" s="227">
        <v>0</v>
      </c>
      <c r="X348" s="227">
        <v>0</v>
      </c>
      <c r="Y348" s="227">
        <v>0</v>
      </c>
      <c r="Z348" s="227">
        <v>0</v>
      </c>
      <c r="AA348" s="227">
        <v>0</v>
      </c>
      <c r="AB348" s="227">
        <v>0</v>
      </c>
      <c r="AC348" s="227">
        <v>0</v>
      </c>
      <c r="AD348" s="228">
        <f t="shared" si="22"/>
        <v>1</v>
      </c>
      <c r="AE348" s="229">
        <f t="shared" si="23"/>
        <v>1</v>
      </c>
      <c r="AF348" s="230">
        <f t="shared" si="24"/>
        <v>2</v>
      </c>
      <c r="AG348" s="222" t="s">
        <v>6051</v>
      </c>
      <c r="AH348" s="177">
        <f t="shared" si="25"/>
        <v>3</v>
      </c>
      <c r="AI348" s="181"/>
      <c r="AJ348" s="181"/>
      <c r="AK348" s="181"/>
      <c r="AL348" s="181"/>
      <c r="AM348" s="181"/>
      <c r="AN348" s="181"/>
      <c r="AO348" s="181"/>
      <c r="AP348" s="181"/>
      <c r="AQ348" s="181"/>
      <c r="AR348" s="181"/>
      <c r="AS348" s="181"/>
      <c r="AT348" s="181"/>
      <c r="AU348" s="181"/>
      <c r="AV348" s="181"/>
      <c r="AW348" s="181"/>
      <c r="AX348" s="181"/>
      <c r="AY348" s="181"/>
      <c r="AZ348" s="181"/>
      <c r="BA348" s="181"/>
      <c r="BB348" s="181"/>
      <c r="BC348" s="181"/>
      <c r="BD348" s="181"/>
      <c r="BE348" s="181"/>
      <c r="BF348" s="181"/>
      <c r="BG348" s="181"/>
      <c r="BH348" s="181"/>
      <c r="BI348" s="181"/>
      <c r="BJ348" s="181"/>
      <c r="BK348" s="181"/>
    </row>
    <row r="349" spans="1:63" s="231" customFormat="1" x14ac:dyDescent="0.25">
      <c r="A349" s="181"/>
      <c r="B349" s="225" t="s">
        <v>741</v>
      </c>
      <c r="C349" s="224" t="s">
        <v>742</v>
      </c>
      <c r="D349" s="227">
        <v>34425</v>
      </c>
      <c r="E349" s="227">
        <v>0</v>
      </c>
      <c r="F349" s="227">
        <v>1</v>
      </c>
      <c r="G349" s="227">
        <v>0</v>
      </c>
      <c r="H349" s="227">
        <v>0</v>
      </c>
      <c r="I349" s="227">
        <v>0</v>
      </c>
      <c r="J349" s="227">
        <v>0</v>
      </c>
      <c r="K349" s="227">
        <v>0</v>
      </c>
      <c r="L349" s="227">
        <v>0</v>
      </c>
      <c r="M349" s="227">
        <v>1</v>
      </c>
      <c r="N349" s="227">
        <v>0</v>
      </c>
      <c r="O349" s="227">
        <v>0</v>
      </c>
      <c r="P349" s="227">
        <v>0</v>
      </c>
      <c r="Q349" s="227">
        <v>0</v>
      </c>
      <c r="R349" s="227">
        <v>0</v>
      </c>
      <c r="S349" s="227">
        <v>0</v>
      </c>
      <c r="T349" s="227">
        <v>0</v>
      </c>
      <c r="U349" s="227">
        <v>0</v>
      </c>
      <c r="V349" s="227">
        <v>0</v>
      </c>
      <c r="W349" s="227">
        <v>0</v>
      </c>
      <c r="X349" s="227">
        <v>0</v>
      </c>
      <c r="Y349" s="227">
        <v>0</v>
      </c>
      <c r="Z349" s="227">
        <v>0</v>
      </c>
      <c r="AA349" s="227">
        <v>0</v>
      </c>
      <c r="AB349" s="227">
        <v>0</v>
      </c>
      <c r="AC349" s="227">
        <v>0</v>
      </c>
      <c r="AD349" s="228">
        <f t="shared" si="22"/>
        <v>2</v>
      </c>
      <c r="AE349" s="229">
        <f t="shared" si="23"/>
        <v>1</v>
      </c>
      <c r="AF349" s="230">
        <f t="shared" si="24"/>
        <v>3</v>
      </c>
      <c r="AG349" s="222" t="s">
        <v>6051</v>
      </c>
      <c r="AH349" s="177">
        <f t="shared" si="25"/>
        <v>3</v>
      </c>
      <c r="AI349" s="181"/>
      <c r="AJ349" s="181"/>
      <c r="AK349" s="181"/>
      <c r="AL349" s="181"/>
      <c r="AM349" s="181"/>
      <c r="AN349" s="181"/>
      <c r="AO349" s="181"/>
      <c r="AP349" s="181"/>
      <c r="AQ349" s="181"/>
      <c r="AR349" s="181"/>
      <c r="AS349" s="181"/>
      <c r="AT349" s="181"/>
      <c r="AU349" s="181"/>
      <c r="AV349" s="181"/>
      <c r="AW349" s="181"/>
      <c r="AX349" s="181"/>
      <c r="AY349" s="181"/>
      <c r="AZ349" s="181"/>
      <c r="BA349" s="181"/>
      <c r="BB349" s="181"/>
      <c r="BC349" s="181"/>
      <c r="BD349" s="181"/>
      <c r="BE349" s="181"/>
      <c r="BF349" s="181"/>
      <c r="BG349" s="181"/>
      <c r="BH349" s="181"/>
      <c r="BI349" s="181"/>
      <c r="BJ349" s="181"/>
      <c r="BK349" s="181"/>
    </row>
    <row r="350" spans="1:63" s="231" customFormat="1" x14ac:dyDescent="0.25">
      <c r="A350" s="181"/>
      <c r="B350" s="225" t="s">
        <v>743</v>
      </c>
      <c r="C350" s="224" t="s">
        <v>744</v>
      </c>
      <c r="D350" s="227">
        <v>34425</v>
      </c>
      <c r="E350" s="227">
        <v>0</v>
      </c>
      <c r="F350" s="227">
        <v>0</v>
      </c>
      <c r="G350" s="227">
        <v>0</v>
      </c>
      <c r="H350" s="227">
        <v>0</v>
      </c>
      <c r="I350" s="227">
        <v>0</v>
      </c>
      <c r="J350" s="227">
        <v>0</v>
      </c>
      <c r="K350" s="227">
        <v>0</v>
      </c>
      <c r="L350" s="227">
        <v>0</v>
      </c>
      <c r="M350" s="227">
        <v>1</v>
      </c>
      <c r="N350" s="227">
        <v>0</v>
      </c>
      <c r="O350" s="227">
        <v>0</v>
      </c>
      <c r="P350" s="227">
        <v>0</v>
      </c>
      <c r="Q350" s="227">
        <v>0</v>
      </c>
      <c r="R350" s="227">
        <v>0</v>
      </c>
      <c r="S350" s="227">
        <v>0</v>
      </c>
      <c r="T350" s="227">
        <v>0</v>
      </c>
      <c r="U350" s="227">
        <v>0</v>
      </c>
      <c r="V350" s="227">
        <v>0</v>
      </c>
      <c r="W350" s="227">
        <v>0</v>
      </c>
      <c r="X350" s="227">
        <v>0</v>
      </c>
      <c r="Y350" s="227">
        <v>0</v>
      </c>
      <c r="Z350" s="227">
        <v>0</v>
      </c>
      <c r="AA350" s="227">
        <v>0</v>
      </c>
      <c r="AB350" s="227">
        <v>1</v>
      </c>
      <c r="AC350" s="227">
        <v>0</v>
      </c>
      <c r="AD350" s="228">
        <f t="shared" si="22"/>
        <v>2</v>
      </c>
      <c r="AE350" s="229">
        <f t="shared" si="23"/>
        <v>1</v>
      </c>
      <c r="AF350" s="230">
        <f t="shared" si="24"/>
        <v>3</v>
      </c>
      <c r="AG350" s="222" t="s">
        <v>6051</v>
      </c>
      <c r="AH350" s="177">
        <f t="shared" si="25"/>
        <v>3</v>
      </c>
      <c r="AI350" s="181"/>
      <c r="AJ350" s="181"/>
      <c r="AK350" s="181"/>
      <c r="AL350" s="181"/>
      <c r="AM350" s="181"/>
      <c r="AN350" s="181"/>
      <c r="AO350" s="181"/>
      <c r="AP350" s="181"/>
      <c r="AQ350" s="181"/>
      <c r="AR350" s="181"/>
      <c r="AS350" s="181"/>
      <c r="AT350" s="181"/>
      <c r="AU350" s="181"/>
      <c r="AV350" s="181"/>
      <c r="AW350" s="181"/>
      <c r="AX350" s="181"/>
      <c r="AY350" s="181"/>
      <c r="AZ350" s="181"/>
      <c r="BA350" s="181"/>
      <c r="BB350" s="181"/>
      <c r="BC350" s="181"/>
      <c r="BD350" s="181"/>
      <c r="BE350" s="181"/>
      <c r="BF350" s="181"/>
      <c r="BG350" s="181"/>
      <c r="BH350" s="181"/>
      <c r="BI350" s="181"/>
      <c r="BJ350" s="181"/>
      <c r="BK350" s="181"/>
    </row>
    <row r="351" spans="1:63" s="231" customFormat="1" x14ac:dyDescent="0.25">
      <c r="A351" s="181"/>
      <c r="B351" s="225" t="s">
        <v>745</v>
      </c>
      <c r="C351" s="224" t="s">
        <v>746</v>
      </c>
      <c r="D351" s="227">
        <v>34425</v>
      </c>
      <c r="E351" s="227">
        <v>1</v>
      </c>
      <c r="F351" s="227">
        <v>0</v>
      </c>
      <c r="G351" s="227">
        <v>0</v>
      </c>
      <c r="H351" s="227">
        <v>0</v>
      </c>
      <c r="I351" s="227">
        <v>0</v>
      </c>
      <c r="J351" s="227">
        <v>1</v>
      </c>
      <c r="K351" s="227">
        <v>0</v>
      </c>
      <c r="L351" s="227">
        <v>1</v>
      </c>
      <c r="M351" s="227">
        <v>0</v>
      </c>
      <c r="N351" s="227">
        <v>0</v>
      </c>
      <c r="O351" s="227">
        <v>0</v>
      </c>
      <c r="P351" s="227">
        <v>0</v>
      </c>
      <c r="Q351" s="227">
        <v>1</v>
      </c>
      <c r="R351" s="227">
        <v>0</v>
      </c>
      <c r="S351" s="227">
        <v>0</v>
      </c>
      <c r="T351" s="227">
        <v>0</v>
      </c>
      <c r="U351" s="227">
        <v>0</v>
      </c>
      <c r="V351" s="227">
        <v>1</v>
      </c>
      <c r="W351" s="227">
        <v>0</v>
      </c>
      <c r="X351" s="227">
        <v>0</v>
      </c>
      <c r="Y351" s="227">
        <v>0</v>
      </c>
      <c r="Z351" s="227">
        <v>0</v>
      </c>
      <c r="AA351" s="227">
        <v>0</v>
      </c>
      <c r="AB351" s="227">
        <v>0</v>
      </c>
      <c r="AC351" s="227">
        <v>1</v>
      </c>
      <c r="AD351" s="228">
        <f t="shared" si="22"/>
        <v>6</v>
      </c>
      <c r="AE351" s="229">
        <f t="shared" si="23"/>
        <v>1</v>
      </c>
      <c r="AF351" s="230">
        <f t="shared" si="24"/>
        <v>6</v>
      </c>
      <c r="AG351" s="222" t="s">
        <v>5136</v>
      </c>
      <c r="AH351" s="177">
        <f t="shared" si="25"/>
        <v>4</v>
      </c>
      <c r="AI351" s="181"/>
      <c r="AJ351" s="181"/>
      <c r="AK351" s="181"/>
      <c r="AL351" s="181"/>
      <c r="AM351" s="181"/>
      <c r="AN351" s="181"/>
      <c r="AO351" s="181"/>
      <c r="AP351" s="181"/>
      <c r="AQ351" s="181"/>
      <c r="AR351" s="181"/>
      <c r="AS351" s="181"/>
      <c r="AT351" s="181"/>
      <c r="AU351" s="181"/>
      <c r="AV351" s="181"/>
      <c r="AW351" s="181"/>
      <c r="AX351" s="181"/>
      <c r="AY351" s="181"/>
      <c r="AZ351" s="181"/>
      <c r="BA351" s="181"/>
      <c r="BB351" s="181"/>
      <c r="BC351" s="181"/>
      <c r="BD351" s="181"/>
      <c r="BE351" s="181"/>
      <c r="BF351" s="181"/>
      <c r="BG351" s="181"/>
      <c r="BH351" s="181"/>
      <c r="BI351" s="181"/>
      <c r="BJ351" s="181"/>
      <c r="BK351" s="181"/>
    </row>
    <row r="352" spans="1:63" s="231" customFormat="1" x14ac:dyDescent="0.25">
      <c r="A352" s="231" t="s">
        <v>5136</v>
      </c>
      <c r="B352" s="232" t="s">
        <v>5237</v>
      </c>
      <c r="C352" s="232" t="s">
        <v>5238</v>
      </c>
      <c r="D352" s="233">
        <v>34425</v>
      </c>
      <c r="E352" s="227">
        <v>1</v>
      </c>
      <c r="F352" s="227">
        <v>0</v>
      </c>
      <c r="G352" s="227">
        <v>1</v>
      </c>
      <c r="H352" s="227">
        <v>0</v>
      </c>
      <c r="I352" s="227">
        <v>0</v>
      </c>
      <c r="J352" s="227">
        <v>1</v>
      </c>
      <c r="K352" s="227">
        <v>0</v>
      </c>
      <c r="L352" s="227">
        <v>1</v>
      </c>
      <c r="M352" s="227">
        <v>1</v>
      </c>
      <c r="N352" s="227">
        <v>0</v>
      </c>
      <c r="O352" s="227">
        <v>0</v>
      </c>
      <c r="P352" s="227">
        <v>0</v>
      </c>
      <c r="Q352" s="227">
        <v>1</v>
      </c>
      <c r="R352" s="227">
        <v>0</v>
      </c>
      <c r="S352" s="227">
        <v>1</v>
      </c>
      <c r="T352" s="227">
        <v>1</v>
      </c>
      <c r="U352" s="227">
        <v>0</v>
      </c>
      <c r="V352" s="227">
        <v>0</v>
      </c>
      <c r="W352" s="227">
        <v>0</v>
      </c>
      <c r="X352" s="227">
        <v>0</v>
      </c>
      <c r="Y352" s="227">
        <v>1</v>
      </c>
      <c r="Z352" s="227">
        <v>0</v>
      </c>
      <c r="AA352" s="227">
        <v>0</v>
      </c>
      <c r="AB352" s="227">
        <v>0</v>
      </c>
      <c r="AC352" s="227">
        <v>1</v>
      </c>
      <c r="AD352" s="228">
        <f t="shared" si="22"/>
        <v>10</v>
      </c>
      <c r="AE352" s="229">
        <f t="shared" si="23"/>
        <v>1</v>
      </c>
      <c r="AF352" s="230">
        <f t="shared" si="24"/>
        <v>12</v>
      </c>
      <c r="AG352" s="222" t="s">
        <v>6051</v>
      </c>
      <c r="AH352" s="177">
        <f t="shared" si="25"/>
        <v>3</v>
      </c>
      <c r="AI352" s="181"/>
      <c r="AJ352" s="181"/>
      <c r="AK352" s="181"/>
      <c r="AL352" s="181"/>
      <c r="AM352" s="181"/>
      <c r="AN352" s="181"/>
      <c r="AO352" s="181"/>
      <c r="AP352" s="181"/>
      <c r="AQ352" s="181"/>
      <c r="AR352" s="181"/>
      <c r="AS352" s="181"/>
      <c r="AT352" s="181"/>
      <c r="AU352" s="181"/>
      <c r="AV352" s="181"/>
      <c r="AW352" s="181"/>
      <c r="AX352" s="181"/>
      <c r="AY352" s="181"/>
      <c r="AZ352" s="181"/>
      <c r="BA352" s="181"/>
      <c r="BB352" s="181"/>
      <c r="BC352" s="181"/>
      <c r="BD352" s="181"/>
      <c r="BE352" s="181"/>
      <c r="BF352" s="181"/>
      <c r="BG352" s="181"/>
      <c r="BH352" s="181"/>
      <c r="BI352" s="181"/>
      <c r="BJ352" s="181"/>
      <c r="BK352" s="181"/>
    </row>
    <row r="353" spans="1:63" s="231" customFormat="1" x14ac:dyDescent="0.25">
      <c r="A353" s="181"/>
      <c r="B353" s="225" t="s">
        <v>749</v>
      </c>
      <c r="C353" s="224" t="s">
        <v>750</v>
      </c>
      <c r="D353" s="227">
        <v>34425</v>
      </c>
      <c r="E353" s="227">
        <v>0</v>
      </c>
      <c r="F353" s="227">
        <v>0</v>
      </c>
      <c r="G353" s="227">
        <v>0</v>
      </c>
      <c r="H353" s="227">
        <v>0</v>
      </c>
      <c r="I353" s="227">
        <v>0</v>
      </c>
      <c r="J353" s="227">
        <v>0</v>
      </c>
      <c r="K353" s="227">
        <v>0</v>
      </c>
      <c r="L353" s="227">
        <v>0</v>
      </c>
      <c r="M353" s="227">
        <v>0</v>
      </c>
      <c r="N353" s="227">
        <v>0</v>
      </c>
      <c r="O353" s="227">
        <v>0</v>
      </c>
      <c r="P353" s="227">
        <v>0</v>
      </c>
      <c r="Q353" s="227">
        <v>0</v>
      </c>
      <c r="R353" s="227">
        <v>0</v>
      </c>
      <c r="S353" s="227">
        <v>0</v>
      </c>
      <c r="T353" s="227">
        <v>1</v>
      </c>
      <c r="U353" s="227">
        <v>0</v>
      </c>
      <c r="V353" s="227">
        <v>1</v>
      </c>
      <c r="W353" s="227">
        <v>0</v>
      </c>
      <c r="X353" s="227">
        <v>0</v>
      </c>
      <c r="Y353" s="227">
        <v>0</v>
      </c>
      <c r="Z353" s="227">
        <v>0</v>
      </c>
      <c r="AA353" s="227">
        <v>0</v>
      </c>
      <c r="AB353" s="227">
        <v>0</v>
      </c>
      <c r="AC353" s="227">
        <v>1</v>
      </c>
      <c r="AD353" s="228">
        <f t="shared" si="22"/>
        <v>3</v>
      </c>
      <c r="AE353" s="229">
        <f t="shared" si="23"/>
        <v>1</v>
      </c>
      <c r="AF353" s="230">
        <f t="shared" si="24"/>
        <v>4</v>
      </c>
      <c r="AG353" s="222" t="s">
        <v>6051</v>
      </c>
      <c r="AH353" s="177">
        <f t="shared" si="25"/>
        <v>3</v>
      </c>
      <c r="AI353" s="181"/>
      <c r="AJ353" s="181"/>
      <c r="AK353" s="181"/>
      <c r="AL353" s="181"/>
      <c r="AM353" s="181"/>
      <c r="AN353" s="181"/>
      <c r="AO353" s="181"/>
      <c r="AP353" s="181"/>
      <c r="AQ353" s="181"/>
      <c r="AR353" s="181"/>
      <c r="AS353" s="181"/>
      <c r="AT353" s="181"/>
      <c r="AU353" s="181"/>
      <c r="AV353" s="181"/>
      <c r="AW353" s="181"/>
      <c r="AX353" s="181"/>
      <c r="AY353" s="181"/>
      <c r="AZ353" s="181"/>
      <c r="BA353" s="181"/>
      <c r="BB353" s="181"/>
      <c r="BC353" s="181"/>
      <c r="BD353" s="181"/>
      <c r="BE353" s="181"/>
      <c r="BF353" s="181"/>
      <c r="BG353" s="181"/>
      <c r="BH353" s="181"/>
      <c r="BI353" s="181"/>
      <c r="BJ353" s="181"/>
      <c r="BK353" s="181"/>
    </row>
    <row r="354" spans="1:63" s="231" customFormat="1" x14ac:dyDescent="0.25">
      <c r="A354" s="181"/>
      <c r="B354" s="225" t="s">
        <v>753</v>
      </c>
      <c r="C354" s="224" t="s">
        <v>754</v>
      </c>
      <c r="D354" s="227">
        <v>34425</v>
      </c>
      <c r="E354" s="227">
        <v>0</v>
      </c>
      <c r="F354" s="227">
        <v>0</v>
      </c>
      <c r="G354" s="227">
        <v>0</v>
      </c>
      <c r="H354" s="227">
        <v>0</v>
      </c>
      <c r="I354" s="227">
        <v>0</v>
      </c>
      <c r="J354" s="227">
        <v>0</v>
      </c>
      <c r="K354" s="227">
        <v>0</v>
      </c>
      <c r="L354" s="227">
        <v>0</v>
      </c>
      <c r="M354" s="227">
        <v>0</v>
      </c>
      <c r="N354" s="227">
        <v>0</v>
      </c>
      <c r="O354" s="227">
        <v>0</v>
      </c>
      <c r="P354" s="227">
        <v>0</v>
      </c>
      <c r="Q354" s="227">
        <v>0</v>
      </c>
      <c r="R354" s="227">
        <v>0</v>
      </c>
      <c r="S354" s="227">
        <v>0</v>
      </c>
      <c r="T354" s="227">
        <v>0</v>
      </c>
      <c r="U354" s="227">
        <v>0</v>
      </c>
      <c r="V354" s="227">
        <v>0</v>
      </c>
      <c r="W354" s="227">
        <v>0</v>
      </c>
      <c r="X354" s="227">
        <v>0</v>
      </c>
      <c r="Y354" s="227">
        <v>0</v>
      </c>
      <c r="Z354" s="227">
        <v>0</v>
      </c>
      <c r="AA354" s="227">
        <v>0</v>
      </c>
      <c r="AB354" s="227">
        <v>0</v>
      </c>
      <c r="AC354" s="227">
        <v>0</v>
      </c>
      <c r="AD354" s="228">
        <f t="shared" si="22"/>
        <v>0</v>
      </c>
      <c r="AE354" s="229">
        <f t="shared" si="23"/>
        <v>0</v>
      </c>
      <c r="AF354" s="230">
        <f t="shared" si="24"/>
        <v>0</v>
      </c>
      <c r="AG354" s="222" t="s">
        <v>6054</v>
      </c>
      <c r="AH354" s="177">
        <f t="shared" si="25"/>
        <v>2.6669999999999998</v>
      </c>
      <c r="AI354" s="181"/>
      <c r="AJ354" s="181"/>
      <c r="AK354" s="181"/>
      <c r="AL354" s="181"/>
      <c r="AM354" s="181"/>
      <c r="AN354" s="181"/>
      <c r="AO354" s="181"/>
      <c r="AP354" s="181"/>
      <c r="AQ354" s="181"/>
      <c r="AR354" s="181"/>
      <c r="AS354" s="181"/>
      <c r="AT354" s="181"/>
      <c r="AU354" s="181"/>
      <c r="AV354" s="181"/>
      <c r="AW354" s="181"/>
      <c r="AX354" s="181"/>
      <c r="AY354" s="181"/>
      <c r="AZ354" s="181"/>
      <c r="BA354" s="181"/>
      <c r="BB354" s="181"/>
      <c r="BC354" s="181"/>
      <c r="BD354" s="181"/>
      <c r="BE354" s="181"/>
      <c r="BF354" s="181"/>
      <c r="BG354" s="181"/>
      <c r="BH354" s="181"/>
      <c r="BI354" s="181"/>
      <c r="BJ354" s="181"/>
      <c r="BK354" s="181"/>
    </row>
    <row r="355" spans="1:63" s="231" customFormat="1" x14ac:dyDescent="0.25">
      <c r="A355" s="181"/>
      <c r="B355" s="225" t="s">
        <v>757</v>
      </c>
      <c r="C355" s="224" t="s">
        <v>758</v>
      </c>
      <c r="D355" s="227">
        <v>34425</v>
      </c>
      <c r="E355" s="227">
        <v>0</v>
      </c>
      <c r="F355" s="227">
        <v>0</v>
      </c>
      <c r="G355" s="227">
        <v>0</v>
      </c>
      <c r="H355" s="227">
        <v>0</v>
      </c>
      <c r="I355" s="227">
        <v>0</v>
      </c>
      <c r="J355" s="227">
        <v>0</v>
      </c>
      <c r="K355" s="227">
        <v>0</v>
      </c>
      <c r="L355" s="227">
        <v>0</v>
      </c>
      <c r="M355" s="227">
        <v>0</v>
      </c>
      <c r="N355" s="227">
        <v>0</v>
      </c>
      <c r="O355" s="227">
        <v>0</v>
      </c>
      <c r="P355" s="227">
        <v>0</v>
      </c>
      <c r="Q355" s="227">
        <v>0</v>
      </c>
      <c r="R355" s="227">
        <v>0</v>
      </c>
      <c r="S355" s="227">
        <v>0</v>
      </c>
      <c r="T355" s="227">
        <v>0</v>
      </c>
      <c r="U355" s="227">
        <v>0</v>
      </c>
      <c r="V355" s="227">
        <v>0</v>
      </c>
      <c r="W355" s="227">
        <v>0</v>
      </c>
      <c r="X355" s="227">
        <v>0</v>
      </c>
      <c r="Y355" s="227">
        <v>0</v>
      </c>
      <c r="Z355" s="227">
        <v>0</v>
      </c>
      <c r="AA355" s="227">
        <v>0</v>
      </c>
      <c r="AB355" s="227">
        <v>0</v>
      </c>
      <c r="AC355" s="227">
        <v>0</v>
      </c>
      <c r="AD355" s="228">
        <f t="shared" si="22"/>
        <v>0</v>
      </c>
      <c r="AE355" s="229">
        <f t="shared" si="23"/>
        <v>0</v>
      </c>
      <c r="AF355" s="230">
        <f t="shared" si="24"/>
        <v>0</v>
      </c>
      <c r="AG355" s="222" t="s">
        <v>5136</v>
      </c>
      <c r="AH355" s="177">
        <f t="shared" si="25"/>
        <v>4</v>
      </c>
      <c r="AI355" s="181"/>
      <c r="AJ355" s="181"/>
      <c r="AK355" s="181"/>
      <c r="AL355" s="181"/>
      <c r="AM355" s="181"/>
      <c r="AN355" s="181"/>
      <c r="AO355" s="181"/>
      <c r="AP355" s="181"/>
      <c r="AQ355" s="181"/>
      <c r="AR355" s="181"/>
      <c r="AS355" s="181"/>
      <c r="AT355" s="181"/>
      <c r="AU355" s="181"/>
      <c r="AV355" s="181"/>
      <c r="AW355" s="181"/>
      <c r="AX355" s="181"/>
      <c r="AY355" s="181"/>
      <c r="AZ355" s="181"/>
      <c r="BA355" s="181"/>
      <c r="BB355" s="181"/>
      <c r="BC355" s="181"/>
      <c r="BD355" s="181"/>
      <c r="BE355" s="181"/>
      <c r="BF355" s="181"/>
      <c r="BG355" s="181"/>
      <c r="BH355" s="181"/>
      <c r="BI355" s="181"/>
      <c r="BJ355" s="181"/>
      <c r="BK355" s="181"/>
    </row>
    <row r="356" spans="1:63" s="231" customFormat="1" x14ac:dyDescent="0.25">
      <c r="A356" s="181"/>
      <c r="B356" s="225" t="s">
        <v>759</v>
      </c>
      <c r="C356" s="224" t="s">
        <v>760</v>
      </c>
      <c r="D356" s="227">
        <v>34425</v>
      </c>
      <c r="E356" s="227">
        <v>0</v>
      </c>
      <c r="F356" s="227">
        <v>0</v>
      </c>
      <c r="G356" s="227">
        <v>0</v>
      </c>
      <c r="H356" s="227">
        <v>0</v>
      </c>
      <c r="I356" s="227">
        <v>0</v>
      </c>
      <c r="J356" s="227">
        <v>0</v>
      </c>
      <c r="K356" s="227">
        <v>0</v>
      </c>
      <c r="L356" s="227">
        <v>0</v>
      </c>
      <c r="M356" s="227">
        <v>1</v>
      </c>
      <c r="N356" s="227">
        <v>0</v>
      </c>
      <c r="O356" s="227">
        <v>0</v>
      </c>
      <c r="P356" s="227">
        <v>0</v>
      </c>
      <c r="Q356" s="227">
        <v>0</v>
      </c>
      <c r="R356" s="227">
        <v>0</v>
      </c>
      <c r="S356" s="227">
        <v>0</v>
      </c>
      <c r="T356" s="227">
        <v>0</v>
      </c>
      <c r="U356" s="227">
        <v>0</v>
      </c>
      <c r="V356" s="227">
        <v>0</v>
      </c>
      <c r="W356" s="227">
        <v>0</v>
      </c>
      <c r="X356" s="227">
        <v>0</v>
      </c>
      <c r="Y356" s="227">
        <v>0</v>
      </c>
      <c r="Z356" s="227">
        <v>0</v>
      </c>
      <c r="AA356" s="227">
        <v>0</v>
      </c>
      <c r="AB356" s="227">
        <v>0</v>
      </c>
      <c r="AC356" s="227">
        <v>0</v>
      </c>
      <c r="AD356" s="228">
        <f t="shared" si="22"/>
        <v>1</v>
      </c>
      <c r="AE356" s="229">
        <f t="shared" si="23"/>
        <v>1</v>
      </c>
      <c r="AF356" s="230">
        <f t="shared" si="24"/>
        <v>2</v>
      </c>
      <c r="AG356" s="222" t="s">
        <v>5136</v>
      </c>
      <c r="AH356" s="177">
        <f t="shared" si="25"/>
        <v>4</v>
      </c>
      <c r="AI356" s="181"/>
      <c r="AJ356" s="181"/>
      <c r="AK356" s="181"/>
      <c r="AL356" s="181"/>
      <c r="AM356" s="181"/>
      <c r="AN356" s="181"/>
      <c r="AO356" s="181"/>
      <c r="AP356" s="181"/>
      <c r="AQ356" s="181"/>
      <c r="AR356" s="181"/>
      <c r="AS356" s="181"/>
      <c r="AT356" s="181"/>
      <c r="AU356" s="181"/>
      <c r="AV356" s="181"/>
      <c r="AW356" s="181"/>
      <c r="AX356" s="181"/>
      <c r="AY356" s="181"/>
      <c r="AZ356" s="181"/>
      <c r="BA356" s="181"/>
      <c r="BB356" s="181"/>
      <c r="BC356" s="181"/>
      <c r="BD356" s="181"/>
      <c r="BE356" s="181"/>
      <c r="BF356" s="181"/>
      <c r="BG356" s="181"/>
      <c r="BH356" s="181"/>
      <c r="BI356" s="181"/>
      <c r="BJ356" s="181"/>
      <c r="BK356" s="181"/>
    </row>
    <row r="357" spans="1:63" s="231" customFormat="1" x14ac:dyDescent="0.25">
      <c r="A357" s="181"/>
      <c r="B357" s="225" t="s">
        <v>761</v>
      </c>
      <c r="C357" s="224" t="s">
        <v>762</v>
      </c>
      <c r="D357" s="227">
        <v>34425</v>
      </c>
      <c r="E357" s="227">
        <v>0</v>
      </c>
      <c r="F357" s="227">
        <v>0</v>
      </c>
      <c r="G357" s="227">
        <v>0</v>
      </c>
      <c r="H357" s="227">
        <v>0</v>
      </c>
      <c r="I357" s="227">
        <v>0</v>
      </c>
      <c r="J357" s="227">
        <v>0</v>
      </c>
      <c r="K357" s="227">
        <v>0</v>
      </c>
      <c r="L357" s="227">
        <v>0</v>
      </c>
      <c r="M357" s="227">
        <v>0</v>
      </c>
      <c r="N357" s="227">
        <v>0</v>
      </c>
      <c r="O357" s="227">
        <v>0</v>
      </c>
      <c r="P357" s="227">
        <v>0</v>
      </c>
      <c r="Q357" s="227">
        <v>0</v>
      </c>
      <c r="R357" s="227">
        <v>0</v>
      </c>
      <c r="S357" s="227">
        <v>0</v>
      </c>
      <c r="T357" s="227">
        <v>0</v>
      </c>
      <c r="U357" s="227">
        <v>0</v>
      </c>
      <c r="V357" s="227">
        <v>0</v>
      </c>
      <c r="W357" s="227">
        <v>0</v>
      </c>
      <c r="X357" s="227">
        <v>0</v>
      </c>
      <c r="Y357" s="227">
        <v>0</v>
      </c>
      <c r="Z357" s="227">
        <v>0</v>
      </c>
      <c r="AA357" s="227">
        <v>0</v>
      </c>
      <c r="AB357" s="227">
        <v>0</v>
      </c>
      <c r="AC357" s="227">
        <v>0</v>
      </c>
      <c r="AD357" s="228">
        <f t="shared" si="22"/>
        <v>0</v>
      </c>
      <c r="AE357" s="229">
        <f t="shared" si="23"/>
        <v>0</v>
      </c>
      <c r="AF357" s="230">
        <f t="shared" si="24"/>
        <v>0</v>
      </c>
      <c r="AG357" s="222" t="s">
        <v>6051</v>
      </c>
      <c r="AH357" s="177">
        <f t="shared" si="25"/>
        <v>3</v>
      </c>
      <c r="AI357" s="181"/>
      <c r="AJ357" s="181"/>
      <c r="AK357" s="181"/>
      <c r="AL357" s="181"/>
      <c r="AM357" s="181"/>
      <c r="AN357" s="181"/>
      <c r="AO357" s="181"/>
      <c r="AP357" s="181"/>
      <c r="AQ357" s="181"/>
      <c r="AR357" s="181"/>
      <c r="AS357" s="181"/>
      <c r="AT357" s="181"/>
      <c r="AU357" s="181"/>
      <c r="AV357" s="181"/>
      <c r="AW357" s="181"/>
      <c r="AX357" s="181"/>
      <c r="AY357" s="181"/>
      <c r="AZ357" s="181"/>
      <c r="BA357" s="181"/>
      <c r="BB357" s="181"/>
      <c r="BC357" s="181"/>
      <c r="BD357" s="181"/>
      <c r="BE357" s="181"/>
      <c r="BF357" s="181"/>
      <c r="BG357" s="181"/>
      <c r="BH357" s="181"/>
      <c r="BI357" s="181"/>
      <c r="BJ357" s="181"/>
      <c r="BK357" s="181"/>
    </row>
    <row r="358" spans="1:63" s="231" customFormat="1" x14ac:dyDescent="0.25">
      <c r="A358" s="181"/>
      <c r="B358" s="225" t="s">
        <v>763</v>
      </c>
      <c r="C358" s="224" t="s">
        <v>764</v>
      </c>
      <c r="D358" s="227">
        <v>34425</v>
      </c>
      <c r="E358" s="227">
        <v>0</v>
      </c>
      <c r="F358" s="227">
        <v>0</v>
      </c>
      <c r="G358" s="227">
        <v>0</v>
      </c>
      <c r="H358" s="227">
        <v>1</v>
      </c>
      <c r="I358" s="227">
        <v>0</v>
      </c>
      <c r="J358" s="227">
        <v>0</v>
      </c>
      <c r="K358" s="227">
        <v>0</v>
      </c>
      <c r="L358" s="227">
        <v>0</v>
      </c>
      <c r="M358" s="227">
        <v>0</v>
      </c>
      <c r="N358" s="227">
        <v>0</v>
      </c>
      <c r="O358" s="227">
        <v>0</v>
      </c>
      <c r="P358" s="227">
        <v>0</v>
      </c>
      <c r="Q358" s="227">
        <v>0</v>
      </c>
      <c r="R358" s="227">
        <v>0</v>
      </c>
      <c r="S358" s="227">
        <v>0</v>
      </c>
      <c r="T358" s="227">
        <v>0</v>
      </c>
      <c r="U358" s="227">
        <v>0</v>
      </c>
      <c r="V358" s="227">
        <v>0</v>
      </c>
      <c r="W358" s="227">
        <v>0</v>
      </c>
      <c r="X358" s="227">
        <v>0</v>
      </c>
      <c r="Y358" s="227">
        <v>0</v>
      </c>
      <c r="Z358" s="227">
        <v>0</v>
      </c>
      <c r="AA358" s="227">
        <v>0</v>
      </c>
      <c r="AB358" s="227">
        <v>0</v>
      </c>
      <c r="AC358" s="227">
        <v>0</v>
      </c>
      <c r="AD358" s="228">
        <f t="shared" si="22"/>
        <v>1</v>
      </c>
      <c r="AE358" s="229">
        <f t="shared" si="23"/>
        <v>1</v>
      </c>
      <c r="AF358" s="230">
        <f t="shared" si="24"/>
        <v>1</v>
      </c>
      <c r="AG358" s="222" t="s">
        <v>5136</v>
      </c>
      <c r="AH358" s="177">
        <f t="shared" si="25"/>
        <v>4</v>
      </c>
      <c r="AI358" s="181"/>
      <c r="AJ358" s="181"/>
      <c r="AK358" s="181"/>
      <c r="AL358" s="181"/>
      <c r="AM358" s="181"/>
      <c r="AN358" s="181"/>
      <c r="AO358" s="181"/>
      <c r="AP358" s="181"/>
      <c r="AQ358" s="181"/>
      <c r="AR358" s="181"/>
      <c r="AS358" s="181"/>
      <c r="AT358" s="181"/>
      <c r="AU358" s="181"/>
      <c r="AV358" s="181"/>
      <c r="AW358" s="181"/>
      <c r="AX358" s="181"/>
      <c r="AY358" s="181"/>
      <c r="AZ358" s="181"/>
      <c r="BA358" s="181"/>
      <c r="BB358" s="181"/>
      <c r="BC358" s="181"/>
      <c r="BD358" s="181"/>
      <c r="BE358" s="181"/>
      <c r="BF358" s="181"/>
      <c r="BG358" s="181"/>
      <c r="BH358" s="181"/>
      <c r="BI358" s="181"/>
      <c r="BJ358" s="181"/>
      <c r="BK358" s="181"/>
    </row>
    <row r="359" spans="1:63" s="231" customFormat="1" x14ac:dyDescent="0.25">
      <c r="A359" s="231" t="s">
        <v>5136</v>
      </c>
      <c r="B359" s="232" t="s">
        <v>5239</v>
      </c>
      <c r="C359" s="232" t="s">
        <v>5240</v>
      </c>
      <c r="D359" s="233">
        <v>34425</v>
      </c>
      <c r="E359" s="227">
        <v>1</v>
      </c>
      <c r="F359" s="227">
        <v>0</v>
      </c>
      <c r="G359" s="227">
        <v>1</v>
      </c>
      <c r="H359" s="227">
        <v>0</v>
      </c>
      <c r="I359" s="227">
        <v>0</v>
      </c>
      <c r="J359" s="227">
        <v>1</v>
      </c>
      <c r="K359" s="227">
        <v>0</v>
      </c>
      <c r="L359" s="227">
        <v>1</v>
      </c>
      <c r="M359" s="227">
        <v>1</v>
      </c>
      <c r="N359" s="227">
        <v>0</v>
      </c>
      <c r="O359" s="227">
        <v>0</v>
      </c>
      <c r="P359" s="227">
        <v>0</v>
      </c>
      <c r="Q359" s="227">
        <v>0</v>
      </c>
      <c r="R359" s="227">
        <v>0</v>
      </c>
      <c r="S359" s="227">
        <v>0</v>
      </c>
      <c r="T359" s="227">
        <v>0</v>
      </c>
      <c r="U359" s="227">
        <v>0</v>
      </c>
      <c r="V359" s="227">
        <v>0</v>
      </c>
      <c r="W359" s="227">
        <v>0</v>
      </c>
      <c r="X359" s="227">
        <v>1</v>
      </c>
      <c r="Y359" s="227">
        <v>0</v>
      </c>
      <c r="Z359" s="227">
        <v>0</v>
      </c>
      <c r="AA359" s="227">
        <v>0</v>
      </c>
      <c r="AB359" s="227">
        <v>0</v>
      </c>
      <c r="AC359" s="227">
        <v>1</v>
      </c>
      <c r="AD359" s="228">
        <f t="shared" si="22"/>
        <v>7</v>
      </c>
      <c r="AE359" s="229">
        <f t="shared" si="23"/>
        <v>1</v>
      </c>
      <c r="AF359" s="230">
        <f t="shared" si="24"/>
        <v>8</v>
      </c>
      <c r="AG359" s="222" t="s">
        <v>6053</v>
      </c>
      <c r="AH359" s="177">
        <f t="shared" si="25"/>
        <v>3.6669999999999998</v>
      </c>
      <c r="AI359" s="181"/>
      <c r="AJ359" s="181"/>
      <c r="AK359" s="181"/>
      <c r="AL359" s="181"/>
      <c r="AM359" s="181"/>
      <c r="AN359" s="181"/>
      <c r="AO359" s="181"/>
      <c r="AP359" s="181"/>
      <c r="AQ359" s="181"/>
      <c r="AR359" s="181"/>
      <c r="AS359" s="181"/>
      <c r="AT359" s="181"/>
      <c r="AU359" s="181"/>
      <c r="AV359" s="181"/>
      <c r="AW359" s="181"/>
      <c r="AX359" s="181"/>
      <c r="AY359" s="181"/>
      <c r="AZ359" s="181"/>
      <c r="BA359" s="181"/>
      <c r="BB359" s="181"/>
      <c r="BC359" s="181"/>
      <c r="BD359" s="181"/>
      <c r="BE359" s="181"/>
      <c r="BF359" s="181"/>
      <c r="BG359" s="181"/>
      <c r="BH359" s="181"/>
      <c r="BI359" s="181"/>
      <c r="BJ359" s="181"/>
      <c r="BK359" s="181"/>
    </row>
    <row r="360" spans="1:63" s="231" customFormat="1" x14ac:dyDescent="0.25">
      <c r="A360" s="181"/>
      <c r="B360" s="225" t="s">
        <v>765</v>
      </c>
      <c r="C360" s="224" t="s">
        <v>766</v>
      </c>
      <c r="D360" s="227">
        <v>34425</v>
      </c>
      <c r="E360" s="227">
        <v>0</v>
      </c>
      <c r="F360" s="227">
        <v>0</v>
      </c>
      <c r="G360" s="227">
        <v>0</v>
      </c>
      <c r="H360" s="227">
        <v>0</v>
      </c>
      <c r="I360" s="227">
        <v>0</v>
      </c>
      <c r="J360" s="227">
        <v>0</v>
      </c>
      <c r="K360" s="227">
        <v>0</v>
      </c>
      <c r="L360" s="227">
        <v>0</v>
      </c>
      <c r="M360" s="227">
        <v>0</v>
      </c>
      <c r="N360" s="227">
        <v>0</v>
      </c>
      <c r="O360" s="227">
        <v>0</v>
      </c>
      <c r="P360" s="227">
        <v>0</v>
      </c>
      <c r="Q360" s="227">
        <v>0</v>
      </c>
      <c r="R360" s="227">
        <v>0</v>
      </c>
      <c r="S360" s="227">
        <v>0</v>
      </c>
      <c r="T360" s="227">
        <v>0</v>
      </c>
      <c r="U360" s="227">
        <v>0</v>
      </c>
      <c r="V360" s="227">
        <v>1</v>
      </c>
      <c r="W360" s="227">
        <v>0</v>
      </c>
      <c r="X360" s="227">
        <v>0</v>
      </c>
      <c r="Y360" s="227">
        <v>0</v>
      </c>
      <c r="Z360" s="227">
        <v>0</v>
      </c>
      <c r="AA360" s="227">
        <v>0</v>
      </c>
      <c r="AB360" s="227">
        <v>0</v>
      </c>
      <c r="AC360" s="227">
        <v>1</v>
      </c>
      <c r="AD360" s="228">
        <f t="shared" si="22"/>
        <v>2</v>
      </c>
      <c r="AE360" s="229">
        <f t="shared" si="23"/>
        <v>1</v>
      </c>
      <c r="AF360" s="230">
        <f t="shared" si="24"/>
        <v>2</v>
      </c>
      <c r="AG360" s="222" t="s">
        <v>6051</v>
      </c>
      <c r="AH360" s="177">
        <f t="shared" si="25"/>
        <v>3</v>
      </c>
      <c r="AI360" s="181"/>
      <c r="AJ360" s="181"/>
      <c r="AK360" s="181"/>
      <c r="AL360" s="181"/>
      <c r="AM360" s="181"/>
      <c r="AN360" s="181"/>
      <c r="AO360" s="181"/>
      <c r="AP360" s="181"/>
      <c r="AQ360" s="181"/>
      <c r="AR360" s="181"/>
      <c r="AS360" s="181"/>
      <c r="AT360" s="181"/>
      <c r="AU360" s="181"/>
      <c r="AV360" s="181"/>
      <c r="AW360" s="181"/>
      <c r="AX360" s="181"/>
      <c r="AY360" s="181"/>
      <c r="AZ360" s="181"/>
      <c r="BA360" s="181"/>
      <c r="BB360" s="181"/>
      <c r="BC360" s="181"/>
      <c r="BD360" s="181"/>
      <c r="BE360" s="181"/>
      <c r="BF360" s="181"/>
      <c r="BG360" s="181"/>
      <c r="BH360" s="181"/>
      <c r="BI360" s="181"/>
      <c r="BJ360" s="181"/>
      <c r="BK360" s="181"/>
    </row>
    <row r="361" spans="1:63" s="231" customFormat="1" x14ac:dyDescent="0.25">
      <c r="A361" s="181"/>
      <c r="B361" s="225" t="s">
        <v>767</v>
      </c>
      <c r="C361" s="224" t="s">
        <v>768</v>
      </c>
      <c r="D361" s="227">
        <v>34425</v>
      </c>
      <c r="E361" s="227">
        <v>0</v>
      </c>
      <c r="F361" s="227">
        <v>0</v>
      </c>
      <c r="G361" s="227">
        <v>0</v>
      </c>
      <c r="H361" s="227">
        <v>0</v>
      </c>
      <c r="I361" s="227">
        <v>0</v>
      </c>
      <c r="J361" s="227">
        <v>0</v>
      </c>
      <c r="K361" s="227">
        <v>0</v>
      </c>
      <c r="L361" s="227">
        <v>0</v>
      </c>
      <c r="M361" s="227">
        <v>0</v>
      </c>
      <c r="N361" s="227">
        <v>0</v>
      </c>
      <c r="O361" s="227">
        <v>0</v>
      </c>
      <c r="P361" s="227">
        <v>0</v>
      </c>
      <c r="Q361" s="227">
        <v>0</v>
      </c>
      <c r="R361" s="227">
        <v>0</v>
      </c>
      <c r="S361" s="227">
        <v>0</v>
      </c>
      <c r="T361" s="227">
        <v>0</v>
      </c>
      <c r="U361" s="227">
        <v>0</v>
      </c>
      <c r="V361" s="227">
        <v>0</v>
      </c>
      <c r="W361" s="227">
        <v>0</v>
      </c>
      <c r="X361" s="227">
        <v>0</v>
      </c>
      <c r="Y361" s="227">
        <v>0</v>
      </c>
      <c r="Z361" s="227">
        <v>0</v>
      </c>
      <c r="AA361" s="227">
        <v>0</v>
      </c>
      <c r="AB361" s="227">
        <v>0</v>
      </c>
      <c r="AC361" s="227">
        <v>0</v>
      </c>
      <c r="AD361" s="228">
        <f t="shared" si="22"/>
        <v>0</v>
      </c>
      <c r="AE361" s="229">
        <f t="shared" si="23"/>
        <v>0</v>
      </c>
      <c r="AF361" s="230">
        <f t="shared" si="24"/>
        <v>0</v>
      </c>
      <c r="AG361" s="222" t="s">
        <v>6051</v>
      </c>
      <c r="AH361" s="177">
        <f t="shared" si="25"/>
        <v>3</v>
      </c>
      <c r="AI361" s="181"/>
      <c r="AJ361" s="181"/>
      <c r="AK361" s="181"/>
      <c r="AL361" s="181"/>
      <c r="AM361" s="181"/>
      <c r="AN361" s="181"/>
      <c r="AO361" s="181"/>
      <c r="AP361" s="181"/>
      <c r="AQ361" s="181"/>
      <c r="AR361" s="181"/>
      <c r="AS361" s="181"/>
      <c r="AT361" s="181"/>
      <c r="AU361" s="181"/>
      <c r="AV361" s="181"/>
      <c r="AW361" s="181"/>
      <c r="AX361" s="181"/>
      <c r="AY361" s="181"/>
      <c r="AZ361" s="181"/>
      <c r="BA361" s="181"/>
      <c r="BB361" s="181"/>
      <c r="BC361" s="181"/>
      <c r="BD361" s="181"/>
      <c r="BE361" s="181"/>
      <c r="BF361" s="181"/>
      <c r="BG361" s="181"/>
      <c r="BH361" s="181"/>
      <c r="BI361" s="181"/>
      <c r="BJ361" s="181"/>
      <c r="BK361" s="181"/>
    </row>
    <row r="362" spans="1:63" s="231" customFormat="1" x14ac:dyDescent="0.25">
      <c r="A362" s="181"/>
      <c r="B362" s="225" t="s">
        <v>769</v>
      </c>
      <c r="C362" s="224" t="s">
        <v>770</v>
      </c>
      <c r="D362" s="227">
        <v>34425</v>
      </c>
      <c r="E362" s="227">
        <v>0</v>
      </c>
      <c r="F362" s="227">
        <v>0</v>
      </c>
      <c r="G362" s="227">
        <v>0</v>
      </c>
      <c r="H362" s="227">
        <v>0</v>
      </c>
      <c r="I362" s="227">
        <v>0</v>
      </c>
      <c r="J362" s="227">
        <v>0</v>
      </c>
      <c r="K362" s="227">
        <v>0</v>
      </c>
      <c r="L362" s="227">
        <v>0</v>
      </c>
      <c r="M362" s="227">
        <v>0</v>
      </c>
      <c r="N362" s="227">
        <v>0</v>
      </c>
      <c r="O362" s="227">
        <v>0</v>
      </c>
      <c r="P362" s="227">
        <v>0</v>
      </c>
      <c r="Q362" s="227">
        <v>0</v>
      </c>
      <c r="R362" s="227">
        <v>0</v>
      </c>
      <c r="S362" s="227">
        <v>0</v>
      </c>
      <c r="T362" s="227">
        <v>0</v>
      </c>
      <c r="U362" s="227">
        <v>0</v>
      </c>
      <c r="V362" s="227">
        <v>0</v>
      </c>
      <c r="W362" s="227">
        <v>0</v>
      </c>
      <c r="X362" s="227">
        <v>0</v>
      </c>
      <c r="Y362" s="227">
        <v>0</v>
      </c>
      <c r="Z362" s="227">
        <v>0</v>
      </c>
      <c r="AA362" s="227">
        <v>0</v>
      </c>
      <c r="AB362" s="227">
        <v>0</v>
      </c>
      <c r="AC362" s="227">
        <v>0</v>
      </c>
      <c r="AD362" s="228">
        <f t="shared" si="22"/>
        <v>0</v>
      </c>
      <c r="AE362" s="229">
        <f t="shared" si="23"/>
        <v>0</v>
      </c>
      <c r="AF362" s="230">
        <f t="shared" si="24"/>
        <v>0</v>
      </c>
      <c r="AG362" s="222" t="s">
        <v>5136</v>
      </c>
      <c r="AH362" s="177">
        <f t="shared" si="25"/>
        <v>4</v>
      </c>
      <c r="AI362" s="181"/>
      <c r="AJ362" s="181"/>
      <c r="AK362" s="181"/>
      <c r="AL362" s="181"/>
      <c r="AM362" s="181"/>
      <c r="AN362" s="181"/>
      <c r="AO362" s="181"/>
      <c r="AP362" s="181"/>
      <c r="AQ362" s="181"/>
      <c r="AR362" s="181"/>
      <c r="AS362" s="181"/>
      <c r="AT362" s="181"/>
      <c r="AU362" s="181"/>
      <c r="AV362" s="181"/>
      <c r="AW362" s="181"/>
      <c r="AX362" s="181"/>
      <c r="AY362" s="181"/>
      <c r="AZ362" s="181"/>
      <c r="BA362" s="181"/>
      <c r="BB362" s="181"/>
      <c r="BC362" s="181"/>
      <c r="BD362" s="181"/>
      <c r="BE362" s="181"/>
      <c r="BF362" s="181"/>
      <c r="BG362" s="181"/>
      <c r="BH362" s="181"/>
      <c r="BI362" s="181"/>
      <c r="BJ362" s="181"/>
      <c r="BK362" s="181"/>
    </row>
    <row r="363" spans="1:63" s="231" customFormat="1" x14ac:dyDescent="0.25">
      <c r="A363" s="231" t="s">
        <v>5136</v>
      </c>
      <c r="B363" s="232" t="s">
        <v>5241</v>
      </c>
      <c r="C363" s="232" t="s">
        <v>5242</v>
      </c>
      <c r="D363" s="233">
        <v>34425</v>
      </c>
      <c r="E363" s="227">
        <v>0</v>
      </c>
      <c r="F363" s="227">
        <v>1</v>
      </c>
      <c r="G363" s="227">
        <v>0</v>
      </c>
      <c r="H363" s="227">
        <v>0</v>
      </c>
      <c r="I363" s="227">
        <v>0</v>
      </c>
      <c r="J363" s="227">
        <v>0</v>
      </c>
      <c r="K363" s="227">
        <v>0</v>
      </c>
      <c r="L363" s="227">
        <v>0</v>
      </c>
      <c r="M363" s="227">
        <v>0</v>
      </c>
      <c r="N363" s="227">
        <v>0</v>
      </c>
      <c r="O363" s="227">
        <v>0</v>
      </c>
      <c r="P363" s="227">
        <v>0</v>
      </c>
      <c r="Q363" s="227">
        <v>0</v>
      </c>
      <c r="R363" s="227">
        <v>0</v>
      </c>
      <c r="S363" s="227">
        <v>0</v>
      </c>
      <c r="T363" s="227">
        <v>0</v>
      </c>
      <c r="U363" s="227">
        <v>0</v>
      </c>
      <c r="V363" s="227">
        <v>0</v>
      </c>
      <c r="W363" s="227">
        <v>0</v>
      </c>
      <c r="X363" s="227">
        <v>0</v>
      </c>
      <c r="Y363" s="227">
        <v>0</v>
      </c>
      <c r="Z363" s="227">
        <v>0</v>
      </c>
      <c r="AA363" s="227">
        <v>0</v>
      </c>
      <c r="AB363" s="227">
        <v>0</v>
      </c>
      <c r="AC363" s="227">
        <v>1</v>
      </c>
      <c r="AD363" s="228">
        <f t="shared" si="22"/>
        <v>2</v>
      </c>
      <c r="AE363" s="229">
        <f t="shared" si="23"/>
        <v>1</v>
      </c>
      <c r="AF363" s="230">
        <f t="shared" si="24"/>
        <v>2</v>
      </c>
      <c r="AG363" s="222" t="s">
        <v>6053</v>
      </c>
      <c r="AH363" s="177">
        <f t="shared" si="25"/>
        <v>3.6669999999999998</v>
      </c>
      <c r="AI363" s="181"/>
      <c r="AJ363" s="181"/>
      <c r="AK363" s="181"/>
      <c r="AL363" s="181"/>
      <c r="AM363" s="181"/>
      <c r="AN363" s="181"/>
      <c r="AO363" s="181"/>
      <c r="AP363" s="181"/>
      <c r="AQ363" s="181"/>
      <c r="AR363" s="181"/>
      <c r="AS363" s="181"/>
      <c r="AT363" s="181"/>
      <c r="AU363" s="181"/>
      <c r="AV363" s="181"/>
      <c r="AW363" s="181"/>
      <c r="AX363" s="181"/>
      <c r="AY363" s="181"/>
      <c r="AZ363" s="181"/>
      <c r="BA363" s="181"/>
      <c r="BB363" s="181"/>
      <c r="BC363" s="181"/>
      <c r="BD363" s="181"/>
      <c r="BE363" s="181"/>
      <c r="BF363" s="181"/>
      <c r="BG363" s="181"/>
      <c r="BH363" s="181"/>
      <c r="BI363" s="181"/>
      <c r="BJ363" s="181"/>
      <c r="BK363" s="181"/>
    </row>
    <row r="364" spans="1:63" s="231" customFormat="1" x14ac:dyDescent="0.25">
      <c r="A364" s="181"/>
      <c r="B364" s="225" t="s">
        <v>771</v>
      </c>
      <c r="C364" s="224" t="s">
        <v>772</v>
      </c>
      <c r="D364" s="227">
        <v>34425</v>
      </c>
      <c r="E364" s="227">
        <v>0</v>
      </c>
      <c r="F364" s="227">
        <v>0</v>
      </c>
      <c r="G364" s="227">
        <v>0</v>
      </c>
      <c r="H364" s="227">
        <v>0</v>
      </c>
      <c r="I364" s="227">
        <v>0</v>
      </c>
      <c r="J364" s="227">
        <v>0</v>
      </c>
      <c r="K364" s="227">
        <v>0</v>
      </c>
      <c r="L364" s="227">
        <v>1</v>
      </c>
      <c r="M364" s="227">
        <v>0</v>
      </c>
      <c r="N364" s="227">
        <v>0</v>
      </c>
      <c r="O364" s="227">
        <v>0</v>
      </c>
      <c r="P364" s="227">
        <v>0</v>
      </c>
      <c r="Q364" s="227">
        <v>1</v>
      </c>
      <c r="R364" s="227">
        <v>0</v>
      </c>
      <c r="S364" s="227">
        <v>1</v>
      </c>
      <c r="T364" s="227">
        <v>0</v>
      </c>
      <c r="U364" s="227">
        <v>0</v>
      </c>
      <c r="V364" s="227">
        <v>0</v>
      </c>
      <c r="W364" s="227">
        <v>0</v>
      </c>
      <c r="X364" s="227">
        <v>0</v>
      </c>
      <c r="Y364" s="227">
        <v>1</v>
      </c>
      <c r="Z364" s="227">
        <v>0</v>
      </c>
      <c r="AA364" s="227">
        <v>0</v>
      </c>
      <c r="AB364" s="227">
        <v>0</v>
      </c>
      <c r="AC364" s="227">
        <v>1</v>
      </c>
      <c r="AD364" s="228">
        <f t="shared" si="22"/>
        <v>5</v>
      </c>
      <c r="AE364" s="229">
        <f t="shared" si="23"/>
        <v>1</v>
      </c>
      <c r="AF364" s="230">
        <f t="shared" si="24"/>
        <v>5</v>
      </c>
      <c r="AG364" s="222" t="s">
        <v>5136</v>
      </c>
      <c r="AH364" s="177">
        <f t="shared" si="25"/>
        <v>4</v>
      </c>
      <c r="AI364" s="181"/>
      <c r="AJ364" s="181"/>
      <c r="AK364" s="181"/>
      <c r="AL364" s="181"/>
      <c r="AM364" s="181"/>
      <c r="AN364" s="181"/>
      <c r="AO364" s="181"/>
      <c r="AP364" s="181"/>
      <c r="AQ364" s="181"/>
      <c r="AR364" s="181"/>
      <c r="AS364" s="181"/>
      <c r="AT364" s="181"/>
      <c r="AU364" s="181"/>
      <c r="AV364" s="181"/>
      <c r="AW364" s="181"/>
      <c r="AX364" s="181"/>
      <c r="AY364" s="181"/>
      <c r="AZ364" s="181"/>
      <c r="BA364" s="181"/>
      <c r="BB364" s="181"/>
      <c r="BC364" s="181"/>
      <c r="BD364" s="181"/>
      <c r="BE364" s="181"/>
      <c r="BF364" s="181"/>
      <c r="BG364" s="181"/>
      <c r="BH364" s="181"/>
      <c r="BI364" s="181"/>
      <c r="BJ364" s="181"/>
      <c r="BK364" s="181"/>
    </row>
    <row r="365" spans="1:63" s="231" customFormat="1" x14ac:dyDescent="0.25">
      <c r="A365" s="181"/>
      <c r="B365" s="225" t="s">
        <v>773</v>
      </c>
      <c r="C365" s="224" t="s">
        <v>774</v>
      </c>
      <c r="D365" s="227">
        <v>34425</v>
      </c>
      <c r="E365" s="227">
        <v>0</v>
      </c>
      <c r="F365" s="227">
        <v>0</v>
      </c>
      <c r="G365" s="227">
        <v>0</v>
      </c>
      <c r="H365" s="227">
        <v>0</v>
      </c>
      <c r="I365" s="227">
        <v>0</v>
      </c>
      <c r="J365" s="227">
        <v>0</v>
      </c>
      <c r="K365" s="227">
        <v>0</v>
      </c>
      <c r="L365" s="227">
        <v>0</v>
      </c>
      <c r="M365" s="227">
        <v>0</v>
      </c>
      <c r="N365" s="227">
        <v>0</v>
      </c>
      <c r="O365" s="227">
        <v>0</v>
      </c>
      <c r="P365" s="227">
        <v>0</v>
      </c>
      <c r="Q365" s="227">
        <v>0</v>
      </c>
      <c r="R365" s="227">
        <v>0</v>
      </c>
      <c r="S365" s="227">
        <v>0</v>
      </c>
      <c r="T365" s="227">
        <v>0</v>
      </c>
      <c r="U365" s="227">
        <v>0</v>
      </c>
      <c r="V365" s="227">
        <v>1</v>
      </c>
      <c r="W365" s="227">
        <v>0</v>
      </c>
      <c r="X365" s="227">
        <v>0</v>
      </c>
      <c r="Y365" s="227">
        <v>0</v>
      </c>
      <c r="Z365" s="227">
        <v>0</v>
      </c>
      <c r="AA365" s="227">
        <v>0</v>
      </c>
      <c r="AB365" s="227">
        <v>0</v>
      </c>
      <c r="AC365" s="227">
        <v>0</v>
      </c>
      <c r="AD365" s="228">
        <f t="shared" si="22"/>
        <v>1</v>
      </c>
      <c r="AE365" s="229">
        <f t="shared" si="23"/>
        <v>1</v>
      </c>
      <c r="AF365" s="230">
        <f t="shared" si="24"/>
        <v>1</v>
      </c>
      <c r="AG365" s="222" t="s">
        <v>5136</v>
      </c>
      <c r="AH365" s="177">
        <f t="shared" si="25"/>
        <v>4</v>
      </c>
      <c r="AI365" s="181"/>
      <c r="AJ365" s="181"/>
      <c r="AK365" s="181"/>
      <c r="AL365" s="181"/>
      <c r="AM365" s="181"/>
      <c r="AN365" s="181"/>
      <c r="AO365" s="181"/>
      <c r="AP365" s="181"/>
      <c r="AQ365" s="181"/>
      <c r="AR365" s="181"/>
      <c r="AS365" s="181"/>
      <c r="AT365" s="181"/>
      <c r="AU365" s="181"/>
      <c r="AV365" s="181"/>
      <c r="AW365" s="181"/>
      <c r="AX365" s="181"/>
      <c r="AY365" s="181"/>
      <c r="AZ365" s="181"/>
      <c r="BA365" s="181"/>
      <c r="BB365" s="181"/>
      <c r="BC365" s="181"/>
      <c r="BD365" s="181"/>
      <c r="BE365" s="181"/>
      <c r="BF365" s="181"/>
      <c r="BG365" s="181"/>
      <c r="BH365" s="181"/>
      <c r="BI365" s="181"/>
      <c r="BJ365" s="181"/>
      <c r="BK365" s="181"/>
    </row>
    <row r="366" spans="1:63" s="231" customFormat="1" x14ac:dyDescent="0.25">
      <c r="A366" s="181"/>
      <c r="B366" s="225" t="s">
        <v>775</v>
      </c>
      <c r="C366" s="224" t="s">
        <v>776</v>
      </c>
      <c r="D366" s="227">
        <v>34425</v>
      </c>
      <c r="E366" s="227">
        <v>0</v>
      </c>
      <c r="F366" s="227">
        <v>0</v>
      </c>
      <c r="G366" s="227">
        <v>0</v>
      </c>
      <c r="H366" s="227">
        <v>0</v>
      </c>
      <c r="I366" s="227">
        <v>0</v>
      </c>
      <c r="J366" s="227">
        <v>0</v>
      </c>
      <c r="K366" s="227">
        <v>0</v>
      </c>
      <c r="L366" s="227">
        <v>0</v>
      </c>
      <c r="M366" s="227">
        <v>0</v>
      </c>
      <c r="N366" s="227">
        <v>0</v>
      </c>
      <c r="O366" s="227">
        <v>0</v>
      </c>
      <c r="P366" s="227">
        <v>0</v>
      </c>
      <c r="Q366" s="227">
        <v>0</v>
      </c>
      <c r="R366" s="227">
        <v>0</v>
      </c>
      <c r="S366" s="227">
        <v>0</v>
      </c>
      <c r="T366" s="227">
        <v>0</v>
      </c>
      <c r="U366" s="227">
        <v>0</v>
      </c>
      <c r="V366" s="227">
        <v>0</v>
      </c>
      <c r="W366" s="227">
        <v>0</v>
      </c>
      <c r="X366" s="227">
        <v>0</v>
      </c>
      <c r="Y366" s="227">
        <v>0</v>
      </c>
      <c r="Z366" s="227">
        <v>0</v>
      </c>
      <c r="AA366" s="227">
        <v>0</v>
      </c>
      <c r="AB366" s="227">
        <v>0</v>
      </c>
      <c r="AC366" s="227">
        <v>0</v>
      </c>
      <c r="AD366" s="228">
        <f t="shared" si="22"/>
        <v>0</v>
      </c>
      <c r="AE366" s="229">
        <f t="shared" si="23"/>
        <v>0</v>
      </c>
      <c r="AF366" s="230">
        <f t="shared" si="24"/>
        <v>0</v>
      </c>
      <c r="AG366" s="222" t="s">
        <v>6051</v>
      </c>
      <c r="AH366" s="177">
        <f t="shared" si="25"/>
        <v>3</v>
      </c>
      <c r="AI366" s="181"/>
      <c r="AJ366" s="181"/>
      <c r="AK366" s="181"/>
      <c r="AL366" s="181"/>
      <c r="AM366" s="181"/>
      <c r="AN366" s="181"/>
      <c r="AO366" s="181"/>
      <c r="AP366" s="181"/>
      <c r="AQ366" s="181"/>
      <c r="AR366" s="181"/>
      <c r="AS366" s="181"/>
      <c r="AT366" s="181"/>
      <c r="AU366" s="181"/>
      <c r="AV366" s="181"/>
      <c r="AW366" s="181"/>
      <c r="AX366" s="181"/>
      <c r="AY366" s="181"/>
      <c r="AZ366" s="181"/>
      <c r="BA366" s="181"/>
      <c r="BB366" s="181"/>
      <c r="BC366" s="181"/>
      <c r="BD366" s="181"/>
      <c r="BE366" s="181"/>
      <c r="BF366" s="181"/>
      <c r="BG366" s="181"/>
      <c r="BH366" s="181"/>
      <c r="BI366" s="181"/>
      <c r="BJ366" s="181"/>
      <c r="BK366" s="181"/>
    </row>
    <row r="367" spans="1:63" s="231" customFormat="1" x14ac:dyDescent="0.25">
      <c r="A367" s="231" t="s">
        <v>5136</v>
      </c>
      <c r="B367" s="232" t="s">
        <v>5243</v>
      </c>
      <c r="C367" s="232" t="s">
        <v>5244</v>
      </c>
      <c r="D367" s="233">
        <v>34425</v>
      </c>
      <c r="E367" s="227">
        <v>0</v>
      </c>
      <c r="F367" s="227">
        <v>0</v>
      </c>
      <c r="G367" s="227">
        <v>0</v>
      </c>
      <c r="H367" s="227">
        <v>0</v>
      </c>
      <c r="I367" s="227">
        <v>0</v>
      </c>
      <c r="J367" s="227">
        <v>1</v>
      </c>
      <c r="K367" s="227">
        <v>0</v>
      </c>
      <c r="L367" s="227">
        <v>0</v>
      </c>
      <c r="M367" s="227">
        <v>1</v>
      </c>
      <c r="N367" s="227">
        <v>0</v>
      </c>
      <c r="O367" s="227">
        <v>0</v>
      </c>
      <c r="P367" s="227">
        <v>0</v>
      </c>
      <c r="Q367" s="227">
        <v>0</v>
      </c>
      <c r="R367" s="227">
        <v>0</v>
      </c>
      <c r="S367" s="227">
        <v>1</v>
      </c>
      <c r="T367" s="227">
        <v>0</v>
      </c>
      <c r="U367" s="227">
        <v>0</v>
      </c>
      <c r="V367" s="227">
        <v>1</v>
      </c>
      <c r="W367" s="227">
        <v>0</v>
      </c>
      <c r="X367" s="227">
        <v>0</v>
      </c>
      <c r="Y367" s="227">
        <v>1</v>
      </c>
      <c r="Z367" s="227">
        <v>0</v>
      </c>
      <c r="AA367" s="227">
        <v>0</v>
      </c>
      <c r="AB367" s="227">
        <v>0</v>
      </c>
      <c r="AC367" s="227">
        <v>1</v>
      </c>
      <c r="AD367" s="228">
        <f t="shared" si="22"/>
        <v>6</v>
      </c>
      <c r="AE367" s="229">
        <f t="shared" si="23"/>
        <v>1</v>
      </c>
      <c r="AF367" s="230">
        <f t="shared" si="24"/>
        <v>7</v>
      </c>
      <c r="AG367" s="222" t="s">
        <v>5136</v>
      </c>
      <c r="AH367" s="177">
        <f t="shared" si="25"/>
        <v>4</v>
      </c>
      <c r="AI367" s="181"/>
      <c r="AJ367" s="181"/>
      <c r="AK367" s="181"/>
      <c r="AL367" s="181"/>
      <c r="AM367" s="181"/>
      <c r="AN367" s="181"/>
      <c r="AO367" s="181"/>
      <c r="AP367" s="181"/>
      <c r="AQ367" s="181"/>
      <c r="AR367" s="181"/>
      <c r="AS367" s="181"/>
      <c r="AT367" s="181"/>
      <c r="AU367" s="181"/>
      <c r="AV367" s="181"/>
      <c r="AW367" s="181"/>
      <c r="AX367" s="181"/>
      <c r="AY367" s="181"/>
      <c r="AZ367" s="181"/>
      <c r="BA367" s="181"/>
      <c r="BB367" s="181"/>
      <c r="BC367" s="181"/>
      <c r="BD367" s="181"/>
      <c r="BE367" s="181"/>
      <c r="BF367" s="181"/>
      <c r="BG367" s="181"/>
      <c r="BH367" s="181"/>
      <c r="BI367" s="181"/>
      <c r="BJ367" s="181"/>
      <c r="BK367" s="181"/>
    </row>
    <row r="368" spans="1:63" s="231" customFormat="1" x14ac:dyDescent="0.25">
      <c r="A368" s="181"/>
      <c r="B368" s="225" t="s">
        <v>777</v>
      </c>
      <c r="C368" s="224" t="s">
        <v>778</v>
      </c>
      <c r="D368" s="227">
        <v>34425</v>
      </c>
      <c r="E368" s="227">
        <v>0</v>
      </c>
      <c r="F368" s="227">
        <v>0</v>
      </c>
      <c r="G368" s="227">
        <v>0</v>
      </c>
      <c r="H368" s="227">
        <v>0</v>
      </c>
      <c r="I368" s="227">
        <v>0</v>
      </c>
      <c r="J368" s="227">
        <v>0</v>
      </c>
      <c r="K368" s="227">
        <v>0</v>
      </c>
      <c r="L368" s="227">
        <v>0</v>
      </c>
      <c r="M368" s="227">
        <v>0</v>
      </c>
      <c r="N368" s="227">
        <v>0</v>
      </c>
      <c r="O368" s="227">
        <v>0</v>
      </c>
      <c r="P368" s="227">
        <v>0</v>
      </c>
      <c r="Q368" s="227">
        <v>0</v>
      </c>
      <c r="R368" s="227">
        <v>0</v>
      </c>
      <c r="S368" s="227">
        <v>0</v>
      </c>
      <c r="T368" s="227">
        <v>0</v>
      </c>
      <c r="U368" s="227">
        <v>0</v>
      </c>
      <c r="V368" s="227">
        <v>0</v>
      </c>
      <c r="W368" s="227">
        <v>0</v>
      </c>
      <c r="X368" s="227">
        <v>0</v>
      </c>
      <c r="Y368" s="227">
        <v>0</v>
      </c>
      <c r="Z368" s="227">
        <v>0</v>
      </c>
      <c r="AA368" s="227">
        <v>0</v>
      </c>
      <c r="AB368" s="227">
        <v>0</v>
      </c>
      <c r="AC368" s="227">
        <v>0</v>
      </c>
      <c r="AD368" s="228">
        <f t="shared" si="22"/>
        <v>0</v>
      </c>
      <c r="AE368" s="229">
        <f t="shared" si="23"/>
        <v>0</v>
      </c>
      <c r="AF368" s="230">
        <f t="shared" si="24"/>
        <v>0</v>
      </c>
      <c r="AG368" s="222" t="s">
        <v>6051</v>
      </c>
      <c r="AH368" s="177">
        <f t="shared" si="25"/>
        <v>3</v>
      </c>
      <c r="AI368" s="181"/>
      <c r="AJ368" s="181"/>
      <c r="AK368" s="181"/>
      <c r="AL368" s="181"/>
      <c r="AM368" s="181"/>
      <c r="AN368" s="181"/>
      <c r="AO368" s="181"/>
      <c r="AP368" s="181"/>
      <c r="AQ368" s="181"/>
      <c r="AR368" s="181"/>
      <c r="AS368" s="181"/>
      <c r="AT368" s="181"/>
      <c r="AU368" s="181"/>
      <c r="AV368" s="181"/>
      <c r="AW368" s="181"/>
      <c r="AX368" s="181"/>
      <c r="AY368" s="181"/>
      <c r="AZ368" s="181"/>
      <c r="BA368" s="181"/>
      <c r="BB368" s="181"/>
      <c r="BC368" s="181"/>
      <c r="BD368" s="181"/>
      <c r="BE368" s="181"/>
      <c r="BF368" s="181"/>
      <c r="BG368" s="181"/>
      <c r="BH368" s="181"/>
      <c r="BI368" s="181"/>
      <c r="BJ368" s="181"/>
      <c r="BK368" s="181"/>
    </row>
    <row r="369" spans="1:63" s="231" customFormat="1" x14ac:dyDescent="0.25">
      <c r="A369" s="181"/>
      <c r="B369" s="225" t="s">
        <v>779</v>
      </c>
      <c r="C369" s="224" t="s">
        <v>780</v>
      </c>
      <c r="D369" s="227">
        <v>34425</v>
      </c>
      <c r="E369" s="227">
        <v>0</v>
      </c>
      <c r="F369" s="227">
        <v>0</v>
      </c>
      <c r="G369" s="227">
        <v>0</v>
      </c>
      <c r="H369" s="227">
        <v>0</v>
      </c>
      <c r="I369" s="227">
        <v>0</v>
      </c>
      <c r="J369" s="227">
        <v>0</v>
      </c>
      <c r="K369" s="227">
        <v>0</v>
      </c>
      <c r="L369" s="227">
        <v>0</v>
      </c>
      <c r="M369" s="227">
        <v>0</v>
      </c>
      <c r="N369" s="227">
        <v>0</v>
      </c>
      <c r="O369" s="227">
        <v>0</v>
      </c>
      <c r="P369" s="227">
        <v>0</v>
      </c>
      <c r="Q369" s="227">
        <v>0</v>
      </c>
      <c r="R369" s="227">
        <v>0</v>
      </c>
      <c r="S369" s="227">
        <v>0</v>
      </c>
      <c r="T369" s="227">
        <v>0</v>
      </c>
      <c r="U369" s="227">
        <v>0</v>
      </c>
      <c r="V369" s="227">
        <v>0</v>
      </c>
      <c r="W369" s="227">
        <v>0</v>
      </c>
      <c r="X369" s="227">
        <v>0</v>
      </c>
      <c r="Y369" s="227">
        <v>0</v>
      </c>
      <c r="Z369" s="227">
        <v>0</v>
      </c>
      <c r="AA369" s="227">
        <v>0</v>
      </c>
      <c r="AB369" s="227">
        <v>0</v>
      </c>
      <c r="AC369" s="227">
        <v>0</v>
      </c>
      <c r="AD369" s="228">
        <f t="shared" si="22"/>
        <v>0</v>
      </c>
      <c r="AE369" s="229">
        <f t="shared" si="23"/>
        <v>0</v>
      </c>
      <c r="AF369" s="230">
        <f t="shared" si="24"/>
        <v>0</v>
      </c>
      <c r="AG369" s="222" t="s">
        <v>5136</v>
      </c>
      <c r="AH369" s="177">
        <f t="shared" si="25"/>
        <v>4</v>
      </c>
      <c r="AI369" s="181"/>
      <c r="AJ369" s="181"/>
      <c r="AK369" s="181"/>
      <c r="AL369" s="181"/>
      <c r="AM369" s="181"/>
      <c r="AN369" s="181"/>
      <c r="AO369" s="181"/>
      <c r="AP369" s="181"/>
      <c r="AQ369" s="181"/>
      <c r="AR369" s="181"/>
      <c r="AS369" s="181"/>
      <c r="AT369" s="181"/>
      <c r="AU369" s="181"/>
      <c r="AV369" s="181"/>
      <c r="AW369" s="181"/>
      <c r="AX369" s="181"/>
      <c r="AY369" s="181"/>
      <c r="AZ369" s="181"/>
      <c r="BA369" s="181"/>
      <c r="BB369" s="181"/>
      <c r="BC369" s="181"/>
      <c r="BD369" s="181"/>
      <c r="BE369" s="181"/>
      <c r="BF369" s="181"/>
      <c r="BG369" s="181"/>
      <c r="BH369" s="181"/>
      <c r="BI369" s="181"/>
      <c r="BJ369" s="181"/>
      <c r="BK369" s="181"/>
    </row>
    <row r="370" spans="1:63" s="231" customFormat="1" hidden="1" x14ac:dyDescent="0.25">
      <c r="A370" s="234" t="s">
        <v>5135</v>
      </c>
      <c r="B370" s="235" t="s">
        <v>121</v>
      </c>
      <c r="C370" s="236" t="s">
        <v>122</v>
      </c>
      <c r="D370" s="237">
        <v>34425</v>
      </c>
      <c r="E370" s="237">
        <v>0</v>
      </c>
      <c r="F370" s="237">
        <v>0</v>
      </c>
      <c r="G370" s="237">
        <v>0</v>
      </c>
      <c r="H370" s="237">
        <v>0</v>
      </c>
      <c r="I370" s="237">
        <v>0</v>
      </c>
      <c r="J370" s="237">
        <v>0</v>
      </c>
      <c r="K370" s="237">
        <v>0</v>
      </c>
      <c r="L370" s="237">
        <v>0</v>
      </c>
      <c r="M370" s="237">
        <v>0</v>
      </c>
      <c r="N370" s="237">
        <v>0</v>
      </c>
      <c r="O370" s="237">
        <v>0</v>
      </c>
      <c r="P370" s="237">
        <v>0</v>
      </c>
      <c r="Q370" s="237">
        <v>0</v>
      </c>
      <c r="R370" s="237">
        <v>0</v>
      </c>
      <c r="S370" s="237">
        <v>0</v>
      </c>
      <c r="T370" s="237">
        <v>0</v>
      </c>
      <c r="U370" s="237">
        <v>0</v>
      </c>
      <c r="V370" s="237">
        <v>0</v>
      </c>
      <c r="W370" s="237">
        <v>0</v>
      </c>
      <c r="X370" s="237">
        <v>0</v>
      </c>
      <c r="Y370" s="237">
        <v>0</v>
      </c>
      <c r="Z370" s="237">
        <v>0</v>
      </c>
      <c r="AA370" s="237">
        <v>0</v>
      </c>
      <c r="AB370" s="237">
        <v>0</v>
      </c>
      <c r="AC370" s="237">
        <v>0</v>
      </c>
      <c r="AD370" s="238">
        <f t="shared" ref="AD370:AD413" si="26">SUM(M370:AC370)</f>
        <v>0</v>
      </c>
      <c r="AE370" s="239">
        <f t="shared" si="23"/>
        <v>0</v>
      </c>
      <c r="AF370" s="240" t="e">
        <f t="shared" ref="AF370:AF413" si="27">SUMPRODUCT($E$18:$AC$18,M370:AC370)</f>
        <v>#VALUE!</v>
      </c>
      <c r="AI370" s="181"/>
      <c r="AJ370" s="181"/>
      <c r="AK370" s="181"/>
      <c r="AL370" s="181"/>
      <c r="AM370" s="181"/>
      <c r="AN370" s="181"/>
      <c r="AO370" s="181"/>
      <c r="AP370" s="181"/>
      <c r="AQ370" s="181"/>
      <c r="AR370" s="181"/>
      <c r="AS370" s="181"/>
      <c r="AT370" s="181"/>
      <c r="AU370" s="181"/>
      <c r="AV370" s="181"/>
      <c r="AW370" s="181"/>
      <c r="AX370" s="181"/>
      <c r="AY370" s="181"/>
      <c r="AZ370" s="181"/>
      <c r="BA370" s="181"/>
      <c r="BB370" s="181"/>
      <c r="BC370" s="181"/>
      <c r="BD370" s="181"/>
      <c r="BE370" s="181"/>
      <c r="BF370" s="181"/>
      <c r="BG370" s="181"/>
      <c r="BH370" s="181"/>
      <c r="BI370" s="181"/>
      <c r="BJ370" s="181"/>
      <c r="BK370" s="181"/>
    </row>
    <row r="371" spans="1:63" s="231" customFormat="1" hidden="1" x14ac:dyDescent="0.25">
      <c r="A371" s="234" t="s">
        <v>5135</v>
      </c>
      <c r="B371" s="235" t="s">
        <v>169</v>
      </c>
      <c r="C371" s="236" t="s">
        <v>170</v>
      </c>
      <c r="D371" s="237">
        <v>34425</v>
      </c>
      <c r="E371" s="237">
        <v>0</v>
      </c>
      <c r="F371" s="237">
        <v>0</v>
      </c>
      <c r="G371" s="237">
        <v>0</v>
      </c>
      <c r="H371" s="237">
        <v>0</v>
      </c>
      <c r="I371" s="237">
        <v>0</v>
      </c>
      <c r="J371" s="237">
        <v>0</v>
      </c>
      <c r="K371" s="237">
        <v>0</v>
      </c>
      <c r="L371" s="237">
        <v>0</v>
      </c>
      <c r="M371" s="237">
        <v>0</v>
      </c>
      <c r="N371" s="237">
        <v>0</v>
      </c>
      <c r="O371" s="237">
        <v>0</v>
      </c>
      <c r="P371" s="237">
        <v>0</v>
      </c>
      <c r="Q371" s="237">
        <v>0</v>
      </c>
      <c r="R371" s="237">
        <v>0</v>
      </c>
      <c r="S371" s="237">
        <v>0</v>
      </c>
      <c r="T371" s="237">
        <v>0</v>
      </c>
      <c r="U371" s="237">
        <v>0</v>
      </c>
      <c r="V371" s="237">
        <v>0</v>
      </c>
      <c r="W371" s="237">
        <v>0</v>
      </c>
      <c r="X371" s="237">
        <v>0</v>
      </c>
      <c r="Y371" s="237">
        <v>0</v>
      </c>
      <c r="Z371" s="237">
        <v>0</v>
      </c>
      <c r="AA371" s="237">
        <v>0</v>
      </c>
      <c r="AB371" s="237">
        <v>0</v>
      </c>
      <c r="AC371" s="237">
        <v>0</v>
      </c>
      <c r="AD371" s="238">
        <f t="shared" si="26"/>
        <v>0</v>
      </c>
      <c r="AE371" s="239">
        <f t="shared" si="23"/>
        <v>0</v>
      </c>
      <c r="AF371" s="240" t="e">
        <f t="shared" si="27"/>
        <v>#VALUE!</v>
      </c>
      <c r="AI371" s="181"/>
      <c r="AJ371" s="181"/>
      <c r="AK371" s="181"/>
      <c r="AL371" s="181"/>
      <c r="AM371" s="181"/>
      <c r="AN371" s="181"/>
      <c r="AO371" s="181"/>
      <c r="AP371" s="181"/>
      <c r="AQ371" s="181"/>
      <c r="AR371" s="181"/>
      <c r="AS371" s="181"/>
      <c r="AT371" s="181"/>
      <c r="AU371" s="181"/>
      <c r="AV371" s="181"/>
      <c r="AW371" s="181"/>
      <c r="AX371" s="181"/>
      <c r="AY371" s="181"/>
      <c r="AZ371" s="181"/>
      <c r="BA371" s="181"/>
      <c r="BB371" s="181"/>
      <c r="BC371" s="181"/>
      <c r="BD371" s="181"/>
      <c r="BE371" s="181"/>
      <c r="BF371" s="181"/>
      <c r="BG371" s="181"/>
      <c r="BH371" s="181"/>
      <c r="BI371" s="181"/>
      <c r="BJ371" s="181"/>
      <c r="BK371" s="181"/>
    </row>
    <row r="372" spans="1:63" s="231" customFormat="1" hidden="1" x14ac:dyDescent="0.25">
      <c r="A372" s="234" t="s">
        <v>5135</v>
      </c>
      <c r="B372" s="235" t="s">
        <v>189</v>
      </c>
      <c r="C372" s="236" t="s">
        <v>190</v>
      </c>
      <c r="D372" s="237">
        <v>34425</v>
      </c>
      <c r="E372" s="237">
        <v>0</v>
      </c>
      <c r="F372" s="237">
        <v>0</v>
      </c>
      <c r="G372" s="237">
        <v>0</v>
      </c>
      <c r="H372" s="237">
        <v>0</v>
      </c>
      <c r="I372" s="237">
        <v>0</v>
      </c>
      <c r="J372" s="237">
        <v>0</v>
      </c>
      <c r="K372" s="237">
        <v>0</v>
      </c>
      <c r="L372" s="237">
        <v>0</v>
      </c>
      <c r="M372" s="237">
        <v>0</v>
      </c>
      <c r="N372" s="237">
        <v>0</v>
      </c>
      <c r="O372" s="237">
        <v>0</v>
      </c>
      <c r="P372" s="237">
        <v>0</v>
      </c>
      <c r="Q372" s="237">
        <v>0</v>
      </c>
      <c r="R372" s="237">
        <v>0</v>
      </c>
      <c r="S372" s="237">
        <v>0</v>
      </c>
      <c r="T372" s="237">
        <v>0</v>
      </c>
      <c r="U372" s="237">
        <v>0</v>
      </c>
      <c r="V372" s="237">
        <v>0</v>
      </c>
      <c r="W372" s="237">
        <v>0</v>
      </c>
      <c r="X372" s="237">
        <v>0</v>
      </c>
      <c r="Y372" s="237">
        <v>0</v>
      </c>
      <c r="Z372" s="237">
        <v>0</v>
      </c>
      <c r="AA372" s="237">
        <v>0</v>
      </c>
      <c r="AB372" s="237">
        <v>0</v>
      </c>
      <c r="AC372" s="237">
        <v>0</v>
      </c>
      <c r="AD372" s="238">
        <f t="shared" si="26"/>
        <v>0</v>
      </c>
      <c r="AE372" s="239">
        <f t="shared" si="23"/>
        <v>0</v>
      </c>
      <c r="AF372" s="240" t="e">
        <f t="shared" si="27"/>
        <v>#VALUE!</v>
      </c>
      <c r="AI372" s="181"/>
      <c r="AJ372" s="181"/>
      <c r="AK372" s="181"/>
      <c r="AL372" s="181"/>
      <c r="AM372" s="181"/>
      <c r="AN372" s="181"/>
      <c r="AO372" s="181"/>
      <c r="AP372" s="181"/>
      <c r="AQ372" s="181"/>
      <c r="AR372" s="181"/>
      <c r="AS372" s="181"/>
      <c r="AT372" s="181"/>
      <c r="AU372" s="181"/>
      <c r="AV372" s="181"/>
      <c r="AW372" s="181"/>
      <c r="AX372" s="181"/>
      <c r="AY372" s="181"/>
      <c r="AZ372" s="181"/>
      <c r="BA372" s="181"/>
      <c r="BB372" s="181"/>
      <c r="BC372" s="181"/>
      <c r="BD372" s="181"/>
      <c r="BE372" s="181"/>
      <c r="BF372" s="181"/>
      <c r="BG372" s="181"/>
      <c r="BH372" s="181"/>
      <c r="BI372" s="181"/>
      <c r="BJ372" s="181"/>
      <c r="BK372" s="181"/>
    </row>
    <row r="373" spans="1:63" s="231" customFormat="1" hidden="1" x14ac:dyDescent="0.25">
      <c r="A373" s="234" t="s">
        <v>5135</v>
      </c>
      <c r="B373" s="235" t="s">
        <v>203</v>
      </c>
      <c r="C373" s="236" t="s">
        <v>204</v>
      </c>
      <c r="D373" s="237">
        <v>34425</v>
      </c>
      <c r="E373" s="237">
        <v>0</v>
      </c>
      <c r="F373" s="237">
        <v>0</v>
      </c>
      <c r="G373" s="237">
        <v>0</v>
      </c>
      <c r="H373" s="237">
        <v>0</v>
      </c>
      <c r="I373" s="237">
        <v>0</v>
      </c>
      <c r="J373" s="237">
        <v>0</v>
      </c>
      <c r="K373" s="237">
        <v>0</v>
      </c>
      <c r="L373" s="237">
        <v>0</v>
      </c>
      <c r="M373" s="237">
        <v>0</v>
      </c>
      <c r="N373" s="237">
        <v>0</v>
      </c>
      <c r="O373" s="237">
        <v>0</v>
      </c>
      <c r="P373" s="237">
        <v>0</v>
      </c>
      <c r="Q373" s="237">
        <v>0</v>
      </c>
      <c r="R373" s="237">
        <v>0</v>
      </c>
      <c r="S373" s="237">
        <v>0</v>
      </c>
      <c r="T373" s="237">
        <v>0</v>
      </c>
      <c r="U373" s="237">
        <v>0</v>
      </c>
      <c r="V373" s="237">
        <v>0</v>
      </c>
      <c r="W373" s="237">
        <v>0</v>
      </c>
      <c r="X373" s="237">
        <v>0</v>
      </c>
      <c r="Y373" s="237">
        <v>0</v>
      </c>
      <c r="Z373" s="237">
        <v>0</v>
      </c>
      <c r="AA373" s="237">
        <v>0</v>
      </c>
      <c r="AB373" s="237">
        <v>0</v>
      </c>
      <c r="AC373" s="237">
        <v>0</v>
      </c>
      <c r="AD373" s="238">
        <f t="shared" si="26"/>
        <v>0</v>
      </c>
      <c r="AE373" s="239">
        <f t="shared" si="23"/>
        <v>0</v>
      </c>
      <c r="AF373" s="240" t="e">
        <f t="shared" si="27"/>
        <v>#VALUE!</v>
      </c>
      <c r="AI373" s="181"/>
      <c r="AJ373" s="181"/>
      <c r="AK373" s="181"/>
      <c r="AL373" s="181"/>
      <c r="AM373" s="181"/>
      <c r="AN373" s="181"/>
      <c r="AO373" s="181"/>
      <c r="AP373" s="181"/>
      <c r="AQ373" s="181"/>
      <c r="AR373" s="181"/>
      <c r="AS373" s="181"/>
      <c r="AT373" s="181"/>
      <c r="AU373" s="181"/>
      <c r="AV373" s="181"/>
      <c r="AW373" s="181"/>
      <c r="AX373" s="181"/>
      <c r="AY373" s="181"/>
      <c r="AZ373" s="181"/>
      <c r="BA373" s="181"/>
      <c r="BB373" s="181"/>
      <c r="BC373" s="181"/>
      <c r="BD373" s="181"/>
      <c r="BE373" s="181"/>
      <c r="BF373" s="181"/>
      <c r="BG373" s="181"/>
      <c r="BH373" s="181"/>
      <c r="BI373" s="181"/>
      <c r="BJ373" s="181"/>
      <c r="BK373" s="181"/>
    </row>
    <row r="374" spans="1:63" s="231" customFormat="1" hidden="1" x14ac:dyDescent="0.25">
      <c r="A374" s="234" t="s">
        <v>5135</v>
      </c>
      <c r="B374" s="235" t="s">
        <v>225</v>
      </c>
      <c r="C374" s="236" t="s">
        <v>226</v>
      </c>
      <c r="D374" s="237">
        <v>34425</v>
      </c>
      <c r="E374" s="237">
        <v>0</v>
      </c>
      <c r="F374" s="237">
        <v>0</v>
      </c>
      <c r="G374" s="237">
        <v>0</v>
      </c>
      <c r="H374" s="237">
        <v>0</v>
      </c>
      <c r="I374" s="237">
        <v>0</v>
      </c>
      <c r="J374" s="237">
        <v>0</v>
      </c>
      <c r="K374" s="237">
        <v>0</v>
      </c>
      <c r="L374" s="237">
        <v>0</v>
      </c>
      <c r="M374" s="237">
        <v>0</v>
      </c>
      <c r="N374" s="237">
        <v>0</v>
      </c>
      <c r="O374" s="237">
        <v>0</v>
      </c>
      <c r="P374" s="237">
        <v>0</v>
      </c>
      <c r="Q374" s="237">
        <v>0</v>
      </c>
      <c r="R374" s="237">
        <v>0</v>
      </c>
      <c r="S374" s="237">
        <v>0</v>
      </c>
      <c r="T374" s="237">
        <v>0</v>
      </c>
      <c r="U374" s="237">
        <v>0</v>
      </c>
      <c r="V374" s="237">
        <v>0</v>
      </c>
      <c r="W374" s="237">
        <v>0</v>
      </c>
      <c r="X374" s="237">
        <v>0</v>
      </c>
      <c r="Y374" s="237">
        <v>0</v>
      </c>
      <c r="Z374" s="237">
        <v>0</v>
      </c>
      <c r="AA374" s="237">
        <v>0</v>
      </c>
      <c r="AB374" s="237">
        <v>0</v>
      </c>
      <c r="AC374" s="237">
        <v>0</v>
      </c>
      <c r="AD374" s="238">
        <f t="shared" si="26"/>
        <v>0</v>
      </c>
      <c r="AE374" s="239">
        <f t="shared" si="23"/>
        <v>0</v>
      </c>
      <c r="AF374" s="240" t="e">
        <f t="shared" si="27"/>
        <v>#VALUE!</v>
      </c>
      <c r="AI374" s="181"/>
      <c r="AJ374" s="181"/>
      <c r="AK374" s="181"/>
      <c r="AL374" s="181"/>
      <c r="AM374" s="181"/>
      <c r="AN374" s="181"/>
      <c r="AO374" s="181"/>
      <c r="AP374" s="181"/>
      <c r="AQ374" s="181"/>
      <c r="AR374" s="181"/>
      <c r="AS374" s="181"/>
      <c r="AT374" s="181"/>
      <c r="AU374" s="181"/>
      <c r="AV374" s="181"/>
      <c r="AW374" s="181"/>
      <c r="AX374" s="181"/>
      <c r="AY374" s="181"/>
      <c r="AZ374" s="181"/>
      <c r="BA374" s="181"/>
      <c r="BB374" s="181"/>
      <c r="BC374" s="181"/>
      <c r="BD374" s="181"/>
      <c r="BE374" s="181"/>
      <c r="BF374" s="181"/>
      <c r="BG374" s="181"/>
      <c r="BH374" s="181"/>
      <c r="BI374" s="181"/>
      <c r="BJ374" s="181"/>
      <c r="BK374" s="181"/>
    </row>
    <row r="375" spans="1:63" s="231" customFormat="1" hidden="1" x14ac:dyDescent="0.25">
      <c r="A375" s="234" t="s">
        <v>5135</v>
      </c>
      <c r="B375" s="235" t="s">
        <v>261</v>
      </c>
      <c r="C375" s="236" t="s">
        <v>262</v>
      </c>
      <c r="D375" s="237">
        <v>34425</v>
      </c>
      <c r="E375" s="237">
        <v>0</v>
      </c>
      <c r="F375" s="237">
        <v>0</v>
      </c>
      <c r="G375" s="237">
        <v>0</v>
      </c>
      <c r="H375" s="237">
        <v>0</v>
      </c>
      <c r="I375" s="237">
        <v>0</v>
      </c>
      <c r="J375" s="237">
        <v>0</v>
      </c>
      <c r="K375" s="237">
        <v>0</v>
      </c>
      <c r="L375" s="237">
        <v>0</v>
      </c>
      <c r="M375" s="237">
        <v>0</v>
      </c>
      <c r="N375" s="237">
        <v>0</v>
      </c>
      <c r="O375" s="237">
        <v>0</v>
      </c>
      <c r="P375" s="237">
        <v>0</v>
      </c>
      <c r="Q375" s="237">
        <v>0</v>
      </c>
      <c r="R375" s="237">
        <v>0</v>
      </c>
      <c r="S375" s="237">
        <v>0</v>
      </c>
      <c r="T375" s="237">
        <v>0</v>
      </c>
      <c r="U375" s="237">
        <v>0</v>
      </c>
      <c r="V375" s="237">
        <v>0</v>
      </c>
      <c r="W375" s="237">
        <v>0</v>
      </c>
      <c r="X375" s="237">
        <v>0</v>
      </c>
      <c r="Y375" s="237">
        <v>0</v>
      </c>
      <c r="Z375" s="237">
        <v>0</v>
      </c>
      <c r="AA375" s="237">
        <v>0</v>
      </c>
      <c r="AB375" s="237">
        <v>0</v>
      </c>
      <c r="AC375" s="237">
        <v>0</v>
      </c>
      <c r="AD375" s="238">
        <f t="shared" si="26"/>
        <v>0</v>
      </c>
      <c r="AE375" s="239">
        <f t="shared" si="23"/>
        <v>0</v>
      </c>
      <c r="AF375" s="240" t="e">
        <f t="shared" si="27"/>
        <v>#VALUE!</v>
      </c>
      <c r="AI375" s="181"/>
      <c r="AJ375" s="181"/>
      <c r="AK375" s="181"/>
      <c r="AL375" s="181"/>
      <c r="AM375" s="181"/>
      <c r="AN375" s="181"/>
      <c r="AO375" s="181"/>
      <c r="AP375" s="181"/>
      <c r="AQ375" s="181"/>
      <c r="AR375" s="181"/>
      <c r="AS375" s="181"/>
      <c r="AT375" s="181"/>
      <c r="AU375" s="181"/>
      <c r="AV375" s="181"/>
      <c r="AW375" s="181"/>
      <c r="AX375" s="181"/>
      <c r="AY375" s="181"/>
      <c r="AZ375" s="181"/>
      <c r="BA375" s="181"/>
      <c r="BB375" s="181"/>
      <c r="BC375" s="181"/>
      <c r="BD375" s="181"/>
      <c r="BE375" s="181"/>
      <c r="BF375" s="181"/>
      <c r="BG375" s="181"/>
      <c r="BH375" s="181"/>
      <c r="BI375" s="181"/>
      <c r="BJ375" s="181"/>
      <c r="BK375" s="181"/>
    </row>
    <row r="376" spans="1:63" s="231" customFormat="1" hidden="1" x14ac:dyDescent="0.25">
      <c r="A376" s="234" t="s">
        <v>5135</v>
      </c>
      <c r="B376" s="235" t="s">
        <v>263</v>
      </c>
      <c r="C376" s="236" t="s">
        <v>264</v>
      </c>
      <c r="D376" s="237">
        <v>34425</v>
      </c>
      <c r="E376" s="237">
        <v>0</v>
      </c>
      <c r="F376" s="237">
        <v>0</v>
      </c>
      <c r="G376" s="237">
        <v>0</v>
      </c>
      <c r="H376" s="237">
        <v>0</v>
      </c>
      <c r="I376" s="237">
        <v>0</v>
      </c>
      <c r="J376" s="237">
        <v>0</v>
      </c>
      <c r="K376" s="237">
        <v>0</v>
      </c>
      <c r="L376" s="237">
        <v>0</v>
      </c>
      <c r="M376" s="237">
        <v>0</v>
      </c>
      <c r="N376" s="237">
        <v>0</v>
      </c>
      <c r="O376" s="237">
        <v>0</v>
      </c>
      <c r="P376" s="237">
        <v>0</v>
      </c>
      <c r="Q376" s="237">
        <v>0</v>
      </c>
      <c r="R376" s="237">
        <v>0</v>
      </c>
      <c r="S376" s="237">
        <v>0</v>
      </c>
      <c r="T376" s="237">
        <v>0</v>
      </c>
      <c r="U376" s="237">
        <v>0</v>
      </c>
      <c r="V376" s="237">
        <v>0</v>
      </c>
      <c r="W376" s="237">
        <v>0</v>
      </c>
      <c r="X376" s="237">
        <v>0</v>
      </c>
      <c r="Y376" s="237">
        <v>0</v>
      </c>
      <c r="Z376" s="237">
        <v>0</v>
      </c>
      <c r="AA376" s="237">
        <v>0</v>
      </c>
      <c r="AB376" s="237">
        <v>0</v>
      </c>
      <c r="AC376" s="237">
        <v>0</v>
      </c>
      <c r="AD376" s="238">
        <f t="shared" si="26"/>
        <v>0</v>
      </c>
      <c r="AE376" s="239">
        <f t="shared" si="23"/>
        <v>0</v>
      </c>
      <c r="AF376" s="240" t="e">
        <f t="shared" si="27"/>
        <v>#VALUE!</v>
      </c>
      <c r="AI376" s="181"/>
      <c r="AJ376" s="181"/>
      <c r="AK376" s="181"/>
      <c r="AL376" s="181"/>
      <c r="AM376" s="181"/>
      <c r="AN376" s="181"/>
      <c r="AO376" s="181"/>
      <c r="AP376" s="181"/>
      <c r="AQ376" s="181"/>
      <c r="AR376" s="181"/>
      <c r="AS376" s="181"/>
      <c r="AT376" s="181"/>
      <c r="AU376" s="181"/>
      <c r="AV376" s="181"/>
      <c r="AW376" s="181"/>
      <c r="AX376" s="181"/>
      <c r="AY376" s="181"/>
      <c r="AZ376" s="181"/>
      <c r="BA376" s="181"/>
      <c r="BB376" s="181"/>
      <c r="BC376" s="181"/>
      <c r="BD376" s="181"/>
      <c r="BE376" s="181"/>
      <c r="BF376" s="181"/>
      <c r="BG376" s="181"/>
      <c r="BH376" s="181"/>
      <c r="BI376" s="181"/>
      <c r="BJ376" s="181"/>
      <c r="BK376" s="181"/>
    </row>
    <row r="377" spans="1:63" s="231" customFormat="1" hidden="1" x14ac:dyDescent="0.25">
      <c r="A377" s="234" t="s">
        <v>5135</v>
      </c>
      <c r="B377" s="235" t="s">
        <v>269</v>
      </c>
      <c r="C377" s="236" t="s">
        <v>270</v>
      </c>
      <c r="D377" s="237">
        <v>34425</v>
      </c>
      <c r="E377" s="237">
        <v>0</v>
      </c>
      <c r="F377" s="237">
        <v>0</v>
      </c>
      <c r="G377" s="237">
        <v>0</v>
      </c>
      <c r="H377" s="237">
        <v>0</v>
      </c>
      <c r="I377" s="237">
        <v>0</v>
      </c>
      <c r="J377" s="237">
        <v>0</v>
      </c>
      <c r="K377" s="237">
        <v>0</v>
      </c>
      <c r="L377" s="237">
        <v>0</v>
      </c>
      <c r="M377" s="237">
        <v>0</v>
      </c>
      <c r="N377" s="237">
        <v>0</v>
      </c>
      <c r="O377" s="237">
        <v>0</v>
      </c>
      <c r="P377" s="237">
        <v>0</v>
      </c>
      <c r="Q377" s="237">
        <v>0</v>
      </c>
      <c r="R377" s="237">
        <v>0</v>
      </c>
      <c r="S377" s="237">
        <v>0</v>
      </c>
      <c r="T377" s="237">
        <v>0</v>
      </c>
      <c r="U377" s="237">
        <v>0</v>
      </c>
      <c r="V377" s="237">
        <v>0</v>
      </c>
      <c r="W377" s="237">
        <v>0</v>
      </c>
      <c r="X377" s="237">
        <v>0</v>
      </c>
      <c r="Y377" s="237">
        <v>0</v>
      </c>
      <c r="Z377" s="237">
        <v>0</v>
      </c>
      <c r="AA377" s="237">
        <v>0</v>
      </c>
      <c r="AB377" s="237">
        <v>0</v>
      </c>
      <c r="AC377" s="237">
        <v>0</v>
      </c>
      <c r="AD377" s="238">
        <f t="shared" si="26"/>
        <v>0</v>
      </c>
      <c r="AE377" s="239">
        <f t="shared" si="23"/>
        <v>0</v>
      </c>
      <c r="AF377" s="240" t="e">
        <f t="shared" si="27"/>
        <v>#VALUE!</v>
      </c>
      <c r="AI377" s="181"/>
      <c r="AJ377" s="181"/>
      <c r="AK377" s="181"/>
      <c r="AL377" s="181"/>
      <c r="AM377" s="181"/>
      <c r="AN377" s="181"/>
      <c r="AO377" s="181"/>
      <c r="AP377" s="181"/>
      <c r="AQ377" s="181"/>
      <c r="AR377" s="181"/>
      <c r="AS377" s="181"/>
      <c r="AT377" s="181"/>
      <c r="AU377" s="181"/>
      <c r="AV377" s="181"/>
      <c r="AW377" s="181"/>
      <c r="AX377" s="181"/>
      <c r="AY377" s="181"/>
      <c r="AZ377" s="181"/>
      <c r="BA377" s="181"/>
      <c r="BB377" s="181"/>
      <c r="BC377" s="181"/>
      <c r="BD377" s="181"/>
      <c r="BE377" s="181"/>
      <c r="BF377" s="181"/>
      <c r="BG377" s="181"/>
      <c r="BH377" s="181"/>
      <c r="BI377" s="181"/>
      <c r="BJ377" s="181"/>
      <c r="BK377" s="181"/>
    </row>
    <row r="378" spans="1:63" s="231" customFormat="1" hidden="1" x14ac:dyDescent="0.25">
      <c r="A378" s="234" t="s">
        <v>5135</v>
      </c>
      <c r="B378" s="235" t="s">
        <v>277</v>
      </c>
      <c r="C378" s="236" t="s">
        <v>278</v>
      </c>
      <c r="D378" s="237">
        <v>34425</v>
      </c>
      <c r="E378" s="237">
        <v>0</v>
      </c>
      <c r="F378" s="237">
        <v>0</v>
      </c>
      <c r="G378" s="237">
        <v>0</v>
      </c>
      <c r="H378" s="237">
        <v>0</v>
      </c>
      <c r="I378" s="237">
        <v>0</v>
      </c>
      <c r="J378" s="237">
        <v>0</v>
      </c>
      <c r="K378" s="237">
        <v>0</v>
      </c>
      <c r="L378" s="237">
        <v>0</v>
      </c>
      <c r="M378" s="237">
        <v>0</v>
      </c>
      <c r="N378" s="237">
        <v>0</v>
      </c>
      <c r="O378" s="237">
        <v>0</v>
      </c>
      <c r="P378" s="237">
        <v>0</v>
      </c>
      <c r="Q378" s="237">
        <v>0</v>
      </c>
      <c r="R378" s="237">
        <v>0</v>
      </c>
      <c r="S378" s="237">
        <v>0</v>
      </c>
      <c r="T378" s="237">
        <v>0</v>
      </c>
      <c r="U378" s="237">
        <v>0</v>
      </c>
      <c r="V378" s="237">
        <v>0</v>
      </c>
      <c r="W378" s="237">
        <v>0</v>
      </c>
      <c r="X378" s="237">
        <v>0</v>
      </c>
      <c r="Y378" s="237">
        <v>0</v>
      </c>
      <c r="Z378" s="237">
        <v>0</v>
      </c>
      <c r="AA378" s="237">
        <v>0</v>
      </c>
      <c r="AB378" s="237">
        <v>0</v>
      </c>
      <c r="AC378" s="237">
        <v>0</v>
      </c>
      <c r="AD378" s="238">
        <f t="shared" si="26"/>
        <v>0</v>
      </c>
      <c r="AE378" s="239">
        <f t="shared" si="23"/>
        <v>0</v>
      </c>
      <c r="AF378" s="240" t="e">
        <f t="shared" si="27"/>
        <v>#VALUE!</v>
      </c>
      <c r="AI378" s="181"/>
      <c r="AJ378" s="181"/>
      <c r="AK378" s="181"/>
      <c r="AL378" s="181"/>
      <c r="AM378" s="181"/>
      <c r="AN378" s="181"/>
      <c r="AO378" s="181"/>
      <c r="AP378" s="181"/>
      <c r="AQ378" s="181"/>
      <c r="AR378" s="181"/>
      <c r="AS378" s="181"/>
      <c r="AT378" s="181"/>
      <c r="AU378" s="181"/>
      <c r="AV378" s="181"/>
      <c r="AW378" s="181"/>
      <c r="AX378" s="181"/>
      <c r="AY378" s="181"/>
      <c r="AZ378" s="181"/>
      <c r="BA378" s="181"/>
      <c r="BB378" s="181"/>
      <c r="BC378" s="181"/>
      <c r="BD378" s="181"/>
      <c r="BE378" s="181"/>
      <c r="BF378" s="181"/>
      <c r="BG378" s="181"/>
      <c r="BH378" s="181"/>
      <c r="BI378" s="181"/>
      <c r="BJ378" s="181"/>
      <c r="BK378" s="181"/>
    </row>
    <row r="379" spans="1:63" s="231" customFormat="1" hidden="1" x14ac:dyDescent="0.25">
      <c r="A379" s="234" t="s">
        <v>5135</v>
      </c>
      <c r="B379" s="235" t="s">
        <v>291</v>
      </c>
      <c r="C379" s="236" t="s">
        <v>292</v>
      </c>
      <c r="D379" s="237">
        <v>34425</v>
      </c>
      <c r="E379" s="237">
        <v>0</v>
      </c>
      <c r="F379" s="237">
        <v>0</v>
      </c>
      <c r="G379" s="237">
        <v>0</v>
      </c>
      <c r="H379" s="237">
        <v>0</v>
      </c>
      <c r="I379" s="237">
        <v>0</v>
      </c>
      <c r="J379" s="237">
        <v>0</v>
      </c>
      <c r="K379" s="237">
        <v>0</v>
      </c>
      <c r="L379" s="237">
        <v>0</v>
      </c>
      <c r="M379" s="237">
        <v>0</v>
      </c>
      <c r="N379" s="237">
        <v>0</v>
      </c>
      <c r="O379" s="237">
        <v>0</v>
      </c>
      <c r="P379" s="237">
        <v>0</v>
      </c>
      <c r="Q379" s="237">
        <v>0</v>
      </c>
      <c r="R379" s="237">
        <v>0</v>
      </c>
      <c r="S379" s="237">
        <v>0</v>
      </c>
      <c r="T379" s="237">
        <v>0</v>
      </c>
      <c r="U379" s="237">
        <v>0</v>
      </c>
      <c r="V379" s="237">
        <v>0</v>
      </c>
      <c r="W379" s="237">
        <v>0</v>
      </c>
      <c r="X379" s="237">
        <v>0</v>
      </c>
      <c r="Y379" s="237">
        <v>0</v>
      </c>
      <c r="Z379" s="237">
        <v>0</v>
      </c>
      <c r="AA379" s="237">
        <v>0</v>
      </c>
      <c r="AB379" s="237">
        <v>0</v>
      </c>
      <c r="AC379" s="237">
        <v>0</v>
      </c>
      <c r="AD379" s="238">
        <f t="shared" si="26"/>
        <v>0</v>
      </c>
      <c r="AE379" s="239">
        <f t="shared" si="23"/>
        <v>0</v>
      </c>
      <c r="AF379" s="240" t="e">
        <f t="shared" si="27"/>
        <v>#VALUE!</v>
      </c>
      <c r="AI379" s="181"/>
      <c r="AJ379" s="181"/>
      <c r="AK379" s="181"/>
      <c r="AL379" s="181"/>
      <c r="AM379" s="181"/>
      <c r="AN379" s="181"/>
      <c r="AO379" s="181"/>
      <c r="AP379" s="181"/>
      <c r="AQ379" s="181"/>
      <c r="AR379" s="181"/>
      <c r="AS379" s="181"/>
      <c r="AT379" s="181"/>
      <c r="AU379" s="181"/>
      <c r="AV379" s="181"/>
      <c r="AW379" s="181"/>
      <c r="AX379" s="181"/>
      <c r="AY379" s="181"/>
      <c r="AZ379" s="181"/>
      <c r="BA379" s="181"/>
      <c r="BB379" s="181"/>
      <c r="BC379" s="181"/>
      <c r="BD379" s="181"/>
      <c r="BE379" s="181"/>
      <c r="BF379" s="181"/>
      <c r="BG379" s="181"/>
      <c r="BH379" s="181"/>
      <c r="BI379" s="181"/>
      <c r="BJ379" s="181"/>
      <c r="BK379" s="181"/>
    </row>
    <row r="380" spans="1:63" s="231" customFormat="1" hidden="1" x14ac:dyDescent="0.25">
      <c r="A380" s="234" t="s">
        <v>5135</v>
      </c>
      <c r="B380" s="235" t="s">
        <v>297</v>
      </c>
      <c r="C380" s="236" t="s">
        <v>298</v>
      </c>
      <c r="D380" s="237">
        <v>34425</v>
      </c>
      <c r="E380" s="237">
        <v>0</v>
      </c>
      <c r="F380" s="237">
        <v>0</v>
      </c>
      <c r="G380" s="237">
        <v>0</v>
      </c>
      <c r="H380" s="237">
        <v>0</v>
      </c>
      <c r="I380" s="237">
        <v>0</v>
      </c>
      <c r="J380" s="237">
        <v>0</v>
      </c>
      <c r="K380" s="237">
        <v>0</v>
      </c>
      <c r="L380" s="237">
        <v>0</v>
      </c>
      <c r="M380" s="237">
        <v>0</v>
      </c>
      <c r="N380" s="237">
        <v>0</v>
      </c>
      <c r="O380" s="237">
        <v>0</v>
      </c>
      <c r="P380" s="237">
        <v>0</v>
      </c>
      <c r="Q380" s="237">
        <v>0</v>
      </c>
      <c r="R380" s="237">
        <v>0</v>
      </c>
      <c r="S380" s="237">
        <v>0</v>
      </c>
      <c r="T380" s="237">
        <v>0</v>
      </c>
      <c r="U380" s="237">
        <v>0</v>
      </c>
      <c r="V380" s="237">
        <v>0</v>
      </c>
      <c r="W380" s="237">
        <v>0</v>
      </c>
      <c r="X380" s="237">
        <v>0</v>
      </c>
      <c r="Y380" s="237">
        <v>0</v>
      </c>
      <c r="Z380" s="237">
        <v>0</v>
      </c>
      <c r="AA380" s="237">
        <v>0</v>
      </c>
      <c r="AB380" s="237">
        <v>0</v>
      </c>
      <c r="AC380" s="237">
        <v>0</v>
      </c>
      <c r="AD380" s="238">
        <f t="shared" si="26"/>
        <v>0</v>
      </c>
      <c r="AE380" s="239">
        <f t="shared" si="23"/>
        <v>0</v>
      </c>
      <c r="AF380" s="240" t="e">
        <f t="shared" si="27"/>
        <v>#VALUE!</v>
      </c>
      <c r="AI380" s="181"/>
      <c r="AJ380" s="181"/>
      <c r="AK380" s="181"/>
      <c r="AL380" s="181"/>
      <c r="AM380" s="181"/>
      <c r="AN380" s="181"/>
      <c r="AO380" s="181"/>
      <c r="AP380" s="181"/>
      <c r="AQ380" s="181"/>
      <c r="AR380" s="181"/>
      <c r="AS380" s="181"/>
      <c r="AT380" s="181"/>
      <c r="AU380" s="181"/>
      <c r="AV380" s="181"/>
      <c r="AW380" s="181"/>
      <c r="AX380" s="181"/>
      <c r="AY380" s="181"/>
      <c r="AZ380" s="181"/>
      <c r="BA380" s="181"/>
      <c r="BB380" s="181"/>
      <c r="BC380" s="181"/>
      <c r="BD380" s="181"/>
      <c r="BE380" s="181"/>
      <c r="BF380" s="181"/>
      <c r="BG380" s="181"/>
      <c r="BH380" s="181"/>
      <c r="BI380" s="181"/>
      <c r="BJ380" s="181"/>
      <c r="BK380" s="181"/>
    </row>
    <row r="381" spans="1:63" s="231" customFormat="1" hidden="1" x14ac:dyDescent="0.25">
      <c r="A381" s="234" t="s">
        <v>5135</v>
      </c>
      <c r="B381" s="235" t="s">
        <v>305</v>
      </c>
      <c r="C381" s="236" t="s">
        <v>306</v>
      </c>
      <c r="D381" s="237">
        <v>34425</v>
      </c>
      <c r="E381" s="237">
        <v>0</v>
      </c>
      <c r="F381" s="237">
        <v>0</v>
      </c>
      <c r="G381" s="237">
        <v>0</v>
      </c>
      <c r="H381" s="237">
        <v>0</v>
      </c>
      <c r="I381" s="237">
        <v>0</v>
      </c>
      <c r="J381" s="237">
        <v>0</v>
      </c>
      <c r="K381" s="237">
        <v>0</v>
      </c>
      <c r="L381" s="237">
        <v>0</v>
      </c>
      <c r="M381" s="237">
        <v>0</v>
      </c>
      <c r="N381" s="237">
        <v>0</v>
      </c>
      <c r="O381" s="237">
        <v>0</v>
      </c>
      <c r="P381" s="237">
        <v>0</v>
      </c>
      <c r="Q381" s="237">
        <v>0</v>
      </c>
      <c r="R381" s="237">
        <v>0</v>
      </c>
      <c r="S381" s="237">
        <v>0</v>
      </c>
      <c r="T381" s="237">
        <v>0</v>
      </c>
      <c r="U381" s="237">
        <v>0</v>
      </c>
      <c r="V381" s="237">
        <v>0</v>
      </c>
      <c r="W381" s="237">
        <v>0</v>
      </c>
      <c r="X381" s="237">
        <v>0</v>
      </c>
      <c r="Y381" s="237">
        <v>0</v>
      </c>
      <c r="Z381" s="237">
        <v>0</v>
      </c>
      <c r="AA381" s="237">
        <v>0</v>
      </c>
      <c r="AB381" s="237">
        <v>0</v>
      </c>
      <c r="AC381" s="237">
        <v>0</v>
      </c>
      <c r="AD381" s="238">
        <f t="shared" si="26"/>
        <v>0</v>
      </c>
      <c r="AE381" s="239">
        <f t="shared" si="23"/>
        <v>0</v>
      </c>
      <c r="AF381" s="240" t="e">
        <f t="shared" si="27"/>
        <v>#VALUE!</v>
      </c>
      <c r="AI381" s="181"/>
      <c r="AJ381" s="181"/>
      <c r="AK381" s="181"/>
      <c r="AL381" s="181"/>
      <c r="AM381" s="181"/>
      <c r="AN381" s="181"/>
      <c r="AO381" s="181"/>
      <c r="AP381" s="181"/>
      <c r="AQ381" s="181"/>
      <c r="AR381" s="181"/>
      <c r="AS381" s="181"/>
      <c r="AT381" s="181"/>
      <c r="AU381" s="181"/>
      <c r="AV381" s="181"/>
      <c r="AW381" s="181"/>
      <c r="AX381" s="181"/>
      <c r="AY381" s="181"/>
      <c r="AZ381" s="181"/>
      <c r="BA381" s="181"/>
      <c r="BB381" s="181"/>
      <c r="BC381" s="181"/>
      <c r="BD381" s="181"/>
      <c r="BE381" s="181"/>
      <c r="BF381" s="181"/>
      <c r="BG381" s="181"/>
      <c r="BH381" s="181"/>
      <c r="BI381" s="181"/>
      <c r="BJ381" s="181"/>
      <c r="BK381" s="181"/>
    </row>
    <row r="382" spans="1:63" s="231" customFormat="1" hidden="1" x14ac:dyDescent="0.25">
      <c r="A382" s="234" t="s">
        <v>5135</v>
      </c>
      <c r="B382" s="235" t="s">
        <v>329</v>
      </c>
      <c r="C382" s="236" t="s">
        <v>330</v>
      </c>
      <c r="D382" s="237">
        <v>34425</v>
      </c>
      <c r="E382" s="237">
        <v>0</v>
      </c>
      <c r="F382" s="237">
        <v>0</v>
      </c>
      <c r="G382" s="237">
        <v>0</v>
      </c>
      <c r="H382" s="237">
        <v>0</v>
      </c>
      <c r="I382" s="237">
        <v>0</v>
      </c>
      <c r="J382" s="237">
        <v>0</v>
      </c>
      <c r="K382" s="237">
        <v>0</v>
      </c>
      <c r="L382" s="237">
        <v>0</v>
      </c>
      <c r="M382" s="237">
        <v>0</v>
      </c>
      <c r="N382" s="237">
        <v>0</v>
      </c>
      <c r="O382" s="237">
        <v>0</v>
      </c>
      <c r="P382" s="237">
        <v>0</v>
      </c>
      <c r="Q382" s="237">
        <v>0</v>
      </c>
      <c r="R382" s="237">
        <v>0</v>
      </c>
      <c r="S382" s="237">
        <v>0</v>
      </c>
      <c r="T382" s="237">
        <v>0</v>
      </c>
      <c r="U382" s="237">
        <v>0</v>
      </c>
      <c r="V382" s="237">
        <v>0</v>
      </c>
      <c r="W382" s="237">
        <v>0</v>
      </c>
      <c r="X382" s="237">
        <v>0</v>
      </c>
      <c r="Y382" s="237">
        <v>0</v>
      </c>
      <c r="Z382" s="237">
        <v>0</v>
      </c>
      <c r="AA382" s="237">
        <v>0</v>
      </c>
      <c r="AB382" s="237">
        <v>0</v>
      </c>
      <c r="AC382" s="237">
        <v>0</v>
      </c>
      <c r="AD382" s="238">
        <f t="shared" si="26"/>
        <v>0</v>
      </c>
      <c r="AE382" s="239">
        <f t="shared" si="23"/>
        <v>0</v>
      </c>
      <c r="AF382" s="240" t="e">
        <f t="shared" si="27"/>
        <v>#VALUE!</v>
      </c>
      <c r="AI382" s="181"/>
      <c r="AJ382" s="181"/>
      <c r="AK382" s="181"/>
      <c r="AL382" s="181"/>
      <c r="AM382" s="181"/>
      <c r="AN382" s="181"/>
      <c r="AO382" s="181"/>
      <c r="AP382" s="181"/>
      <c r="AQ382" s="181"/>
      <c r="AR382" s="181"/>
      <c r="AS382" s="181"/>
      <c r="AT382" s="181"/>
      <c r="AU382" s="181"/>
      <c r="AV382" s="181"/>
      <c r="AW382" s="181"/>
      <c r="AX382" s="181"/>
      <c r="AY382" s="181"/>
      <c r="AZ382" s="181"/>
      <c r="BA382" s="181"/>
      <c r="BB382" s="181"/>
      <c r="BC382" s="181"/>
      <c r="BD382" s="181"/>
      <c r="BE382" s="181"/>
      <c r="BF382" s="181"/>
      <c r="BG382" s="181"/>
      <c r="BH382" s="181"/>
      <c r="BI382" s="181"/>
      <c r="BJ382" s="181"/>
      <c r="BK382" s="181"/>
    </row>
    <row r="383" spans="1:63" s="231" customFormat="1" hidden="1" x14ac:dyDescent="0.25">
      <c r="A383" s="234" t="s">
        <v>5135</v>
      </c>
      <c r="B383" s="235" t="s">
        <v>333</v>
      </c>
      <c r="C383" s="236" t="s">
        <v>334</v>
      </c>
      <c r="D383" s="237">
        <v>34425</v>
      </c>
      <c r="E383" s="237">
        <v>0</v>
      </c>
      <c r="F383" s="237">
        <v>0</v>
      </c>
      <c r="G383" s="237">
        <v>0</v>
      </c>
      <c r="H383" s="237">
        <v>0</v>
      </c>
      <c r="I383" s="237">
        <v>0</v>
      </c>
      <c r="J383" s="237">
        <v>0</v>
      </c>
      <c r="K383" s="237">
        <v>0</v>
      </c>
      <c r="L383" s="237">
        <v>0</v>
      </c>
      <c r="M383" s="237">
        <v>0</v>
      </c>
      <c r="N383" s="237">
        <v>0</v>
      </c>
      <c r="O383" s="237">
        <v>0</v>
      </c>
      <c r="P383" s="237">
        <v>0</v>
      </c>
      <c r="Q383" s="237">
        <v>0</v>
      </c>
      <c r="R383" s="237">
        <v>0</v>
      </c>
      <c r="S383" s="237">
        <v>0</v>
      </c>
      <c r="T383" s="237">
        <v>0</v>
      </c>
      <c r="U383" s="237">
        <v>0</v>
      </c>
      <c r="V383" s="237">
        <v>0</v>
      </c>
      <c r="W383" s="237">
        <v>0</v>
      </c>
      <c r="X383" s="237">
        <v>0</v>
      </c>
      <c r="Y383" s="237">
        <v>0</v>
      </c>
      <c r="Z383" s="237">
        <v>0</v>
      </c>
      <c r="AA383" s="237">
        <v>0</v>
      </c>
      <c r="AB383" s="237">
        <v>0</v>
      </c>
      <c r="AC383" s="237">
        <v>0</v>
      </c>
      <c r="AD383" s="238">
        <f t="shared" si="26"/>
        <v>0</v>
      </c>
      <c r="AE383" s="239">
        <f t="shared" si="23"/>
        <v>0</v>
      </c>
      <c r="AF383" s="240" t="e">
        <f t="shared" si="27"/>
        <v>#VALUE!</v>
      </c>
      <c r="AI383" s="181"/>
      <c r="AJ383" s="181"/>
      <c r="AK383" s="181"/>
      <c r="AL383" s="181"/>
      <c r="AM383" s="181"/>
      <c r="AN383" s="181"/>
      <c r="AO383" s="181"/>
      <c r="AP383" s="181"/>
      <c r="AQ383" s="181"/>
      <c r="AR383" s="181"/>
      <c r="AS383" s="181"/>
      <c r="AT383" s="181"/>
      <c r="AU383" s="181"/>
      <c r="AV383" s="181"/>
      <c r="AW383" s="181"/>
      <c r="AX383" s="181"/>
      <c r="AY383" s="181"/>
      <c r="AZ383" s="181"/>
      <c r="BA383" s="181"/>
      <c r="BB383" s="181"/>
      <c r="BC383" s="181"/>
      <c r="BD383" s="181"/>
      <c r="BE383" s="181"/>
      <c r="BF383" s="181"/>
      <c r="BG383" s="181"/>
      <c r="BH383" s="181"/>
      <c r="BI383" s="181"/>
      <c r="BJ383" s="181"/>
      <c r="BK383" s="181"/>
    </row>
    <row r="384" spans="1:63" s="231" customFormat="1" hidden="1" x14ac:dyDescent="0.25">
      <c r="A384" s="234" t="s">
        <v>5135</v>
      </c>
      <c r="B384" s="235" t="s">
        <v>337</v>
      </c>
      <c r="C384" s="236" t="s">
        <v>338</v>
      </c>
      <c r="D384" s="237">
        <v>34425</v>
      </c>
      <c r="E384" s="237">
        <v>0</v>
      </c>
      <c r="F384" s="237">
        <v>0</v>
      </c>
      <c r="G384" s="237">
        <v>0</v>
      </c>
      <c r="H384" s="237">
        <v>0</v>
      </c>
      <c r="I384" s="237">
        <v>0</v>
      </c>
      <c r="J384" s="237">
        <v>0</v>
      </c>
      <c r="K384" s="237">
        <v>0</v>
      </c>
      <c r="L384" s="237">
        <v>0</v>
      </c>
      <c r="M384" s="237">
        <v>0</v>
      </c>
      <c r="N384" s="237">
        <v>0</v>
      </c>
      <c r="O384" s="237">
        <v>0</v>
      </c>
      <c r="P384" s="237">
        <v>0</v>
      </c>
      <c r="Q384" s="237">
        <v>0</v>
      </c>
      <c r="R384" s="237">
        <v>0</v>
      </c>
      <c r="S384" s="237">
        <v>0</v>
      </c>
      <c r="T384" s="237">
        <v>0</v>
      </c>
      <c r="U384" s="237">
        <v>0</v>
      </c>
      <c r="V384" s="237">
        <v>0</v>
      </c>
      <c r="W384" s="237">
        <v>0</v>
      </c>
      <c r="X384" s="237">
        <v>0</v>
      </c>
      <c r="Y384" s="237">
        <v>0</v>
      </c>
      <c r="Z384" s="237">
        <v>0</v>
      </c>
      <c r="AA384" s="237">
        <v>0</v>
      </c>
      <c r="AB384" s="237">
        <v>0</v>
      </c>
      <c r="AC384" s="237">
        <v>0</v>
      </c>
      <c r="AD384" s="238">
        <f t="shared" si="26"/>
        <v>0</v>
      </c>
      <c r="AE384" s="239">
        <f t="shared" si="23"/>
        <v>0</v>
      </c>
      <c r="AF384" s="240" t="e">
        <f t="shared" si="27"/>
        <v>#VALUE!</v>
      </c>
      <c r="AI384" s="181"/>
      <c r="AJ384" s="181"/>
      <c r="AK384" s="181"/>
      <c r="AL384" s="181"/>
      <c r="AM384" s="181"/>
      <c r="AN384" s="181"/>
      <c r="AO384" s="181"/>
      <c r="AP384" s="181"/>
      <c r="AQ384" s="181"/>
      <c r="AR384" s="181"/>
      <c r="AS384" s="181"/>
      <c r="AT384" s="181"/>
      <c r="AU384" s="181"/>
      <c r="AV384" s="181"/>
      <c r="AW384" s="181"/>
      <c r="AX384" s="181"/>
      <c r="AY384" s="181"/>
      <c r="AZ384" s="181"/>
      <c r="BA384" s="181"/>
      <c r="BB384" s="181"/>
      <c r="BC384" s="181"/>
      <c r="BD384" s="181"/>
      <c r="BE384" s="181"/>
      <c r="BF384" s="181"/>
      <c r="BG384" s="181"/>
      <c r="BH384" s="181"/>
      <c r="BI384" s="181"/>
      <c r="BJ384" s="181"/>
      <c r="BK384" s="181"/>
    </row>
    <row r="385" spans="1:63" s="231" customFormat="1" hidden="1" x14ac:dyDescent="0.25">
      <c r="A385" s="234" t="s">
        <v>5135</v>
      </c>
      <c r="B385" s="235" t="s">
        <v>375</v>
      </c>
      <c r="C385" s="236" t="s">
        <v>376</v>
      </c>
      <c r="D385" s="237">
        <v>34425</v>
      </c>
      <c r="E385" s="237">
        <v>0</v>
      </c>
      <c r="F385" s="237">
        <v>0</v>
      </c>
      <c r="G385" s="237">
        <v>0</v>
      </c>
      <c r="H385" s="237">
        <v>0</v>
      </c>
      <c r="I385" s="237">
        <v>0</v>
      </c>
      <c r="J385" s="237">
        <v>0</v>
      </c>
      <c r="K385" s="237">
        <v>0</v>
      </c>
      <c r="L385" s="237">
        <v>0</v>
      </c>
      <c r="M385" s="237">
        <v>0</v>
      </c>
      <c r="N385" s="237">
        <v>0</v>
      </c>
      <c r="O385" s="237">
        <v>0</v>
      </c>
      <c r="P385" s="237">
        <v>0</v>
      </c>
      <c r="Q385" s="237">
        <v>0</v>
      </c>
      <c r="R385" s="237">
        <v>0</v>
      </c>
      <c r="S385" s="237">
        <v>0</v>
      </c>
      <c r="T385" s="237">
        <v>0</v>
      </c>
      <c r="U385" s="237">
        <v>0</v>
      </c>
      <c r="V385" s="237">
        <v>0</v>
      </c>
      <c r="W385" s="237">
        <v>0</v>
      </c>
      <c r="X385" s="237">
        <v>0</v>
      </c>
      <c r="Y385" s="237">
        <v>0</v>
      </c>
      <c r="Z385" s="237">
        <v>0</v>
      </c>
      <c r="AA385" s="237">
        <v>0</v>
      </c>
      <c r="AB385" s="237">
        <v>0</v>
      </c>
      <c r="AC385" s="237">
        <v>0</v>
      </c>
      <c r="AD385" s="238">
        <f t="shared" si="26"/>
        <v>0</v>
      </c>
      <c r="AE385" s="239">
        <f t="shared" si="23"/>
        <v>0</v>
      </c>
      <c r="AF385" s="240" t="e">
        <f t="shared" si="27"/>
        <v>#VALUE!</v>
      </c>
      <c r="AI385" s="181"/>
      <c r="AJ385" s="181"/>
      <c r="AK385" s="181"/>
      <c r="AL385" s="181"/>
      <c r="AM385" s="181"/>
      <c r="AN385" s="181"/>
      <c r="AO385" s="181"/>
      <c r="AP385" s="181"/>
      <c r="AQ385" s="181"/>
      <c r="AR385" s="181"/>
      <c r="AS385" s="181"/>
      <c r="AT385" s="181"/>
      <c r="AU385" s="181"/>
      <c r="AV385" s="181"/>
      <c r="AW385" s="181"/>
      <c r="AX385" s="181"/>
      <c r="AY385" s="181"/>
      <c r="AZ385" s="181"/>
      <c r="BA385" s="181"/>
      <c r="BB385" s="181"/>
      <c r="BC385" s="181"/>
      <c r="BD385" s="181"/>
      <c r="BE385" s="181"/>
      <c r="BF385" s="181"/>
      <c r="BG385" s="181"/>
      <c r="BH385" s="181"/>
      <c r="BI385" s="181"/>
      <c r="BJ385" s="181"/>
      <c r="BK385" s="181"/>
    </row>
    <row r="386" spans="1:63" s="231" customFormat="1" hidden="1" x14ac:dyDescent="0.25">
      <c r="A386" s="234" t="s">
        <v>5135</v>
      </c>
      <c r="B386" s="235" t="s">
        <v>377</v>
      </c>
      <c r="C386" s="236" t="s">
        <v>378</v>
      </c>
      <c r="D386" s="237">
        <v>34425</v>
      </c>
      <c r="E386" s="237">
        <v>0</v>
      </c>
      <c r="F386" s="237">
        <v>0</v>
      </c>
      <c r="G386" s="237">
        <v>0</v>
      </c>
      <c r="H386" s="237">
        <v>0</v>
      </c>
      <c r="I386" s="237">
        <v>0</v>
      </c>
      <c r="J386" s="237">
        <v>0</v>
      </c>
      <c r="K386" s="237">
        <v>0</v>
      </c>
      <c r="L386" s="237">
        <v>0</v>
      </c>
      <c r="M386" s="237">
        <v>0</v>
      </c>
      <c r="N386" s="237">
        <v>0</v>
      </c>
      <c r="O386" s="237">
        <v>0</v>
      </c>
      <c r="P386" s="237">
        <v>0</v>
      </c>
      <c r="Q386" s="237">
        <v>0</v>
      </c>
      <c r="R386" s="237">
        <v>0</v>
      </c>
      <c r="S386" s="237">
        <v>0</v>
      </c>
      <c r="T386" s="237">
        <v>0</v>
      </c>
      <c r="U386" s="237">
        <v>0</v>
      </c>
      <c r="V386" s="237">
        <v>0</v>
      </c>
      <c r="W386" s="237">
        <v>0</v>
      </c>
      <c r="X386" s="237">
        <v>0</v>
      </c>
      <c r="Y386" s="237">
        <v>0</v>
      </c>
      <c r="Z386" s="237">
        <v>0</v>
      </c>
      <c r="AA386" s="237">
        <v>0</v>
      </c>
      <c r="AB386" s="237">
        <v>0</v>
      </c>
      <c r="AC386" s="237">
        <v>0</v>
      </c>
      <c r="AD386" s="238">
        <f t="shared" si="26"/>
        <v>0</v>
      </c>
      <c r="AE386" s="239">
        <f t="shared" si="23"/>
        <v>0</v>
      </c>
      <c r="AF386" s="240" t="e">
        <f t="shared" si="27"/>
        <v>#VALUE!</v>
      </c>
      <c r="AI386" s="181"/>
      <c r="AJ386" s="181"/>
      <c r="AK386" s="181"/>
      <c r="AL386" s="181"/>
      <c r="AM386" s="181"/>
      <c r="AN386" s="181"/>
      <c r="AO386" s="181"/>
      <c r="AP386" s="181"/>
      <c r="AQ386" s="181"/>
      <c r="AR386" s="181"/>
      <c r="AS386" s="181"/>
      <c r="AT386" s="181"/>
      <c r="AU386" s="181"/>
      <c r="AV386" s="181"/>
      <c r="AW386" s="181"/>
      <c r="AX386" s="181"/>
      <c r="AY386" s="181"/>
      <c r="AZ386" s="181"/>
      <c r="BA386" s="181"/>
      <c r="BB386" s="181"/>
      <c r="BC386" s="181"/>
      <c r="BD386" s="181"/>
      <c r="BE386" s="181"/>
      <c r="BF386" s="181"/>
      <c r="BG386" s="181"/>
      <c r="BH386" s="181"/>
      <c r="BI386" s="181"/>
      <c r="BJ386" s="181"/>
      <c r="BK386" s="181"/>
    </row>
    <row r="387" spans="1:63" s="231" customFormat="1" hidden="1" x14ac:dyDescent="0.25">
      <c r="A387" s="234" t="s">
        <v>5135</v>
      </c>
      <c r="B387" s="235" t="s">
        <v>381</v>
      </c>
      <c r="C387" s="236" t="s">
        <v>382</v>
      </c>
      <c r="D387" s="237">
        <v>34425</v>
      </c>
      <c r="E387" s="237">
        <v>0</v>
      </c>
      <c r="F387" s="237">
        <v>0</v>
      </c>
      <c r="G387" s="237">
        <v>0</v>
      </c>
      <c r="H387" s="237">
        <v>0</v>
      </c>
      <c r="I387" s="237">
        <v>0</v>
      </c>
      <c r="J387" s="237">
        <v>0</v>
      </c>
      <c r="K387" s="237">
        <v>0</v>
      </c>
      <c r="L387" s="237">
        <v>0</v>
      </c>
      <c r="M387" s="237">
        <v>0</v>
      </c>
      <c r="N387" s="237">
        <v>0</v>
      </c>
      <c r="O387" s="237">
        <v>0</v>
      </c>
      <c r="P387" s="237">
        <v>0</v>
      </c>
      <c r="Q387" s="237">
        <v>0</v>
      </c>
      <c r="R387" s="237">
        <v>0</v>
      </c>
      <c r="S387" s="237">
        <v>0</v>
      </c>
      <c r="T387" s="237">
        <v>0</v>
      </c>
      <c r="U387" s="237">
        <v>0</v>
      </c>
      <c r="V387" s="237">
        <v>0</v>
      </c>
      <c r="W387" s="237">
        <v>0</v>
      </c>
      <c r="X387" s="237">
        <v>0</v>
      </c>
      <c r="Y387" s="237">
        <v>0</v>
      </c>
      <c r="Z387" s="237">
        <v>0</v>
      </c>
      <c r="AA387" s="237">
        <v>0</v>
      </c>
      <c r="AB387" s="237">
        <v>0</v>
      </c>
      <c r="AC387" s="237">
        <v>0</v>
      </c>
      <c r="AD387" s="238">
        <f t="shared" si="26"/>
        <v>0</v>
      </c>
      <c r="AE387" s="239">
        <f t="shared" si="23"/>
        <v>0</v>
      </c>
      <c r="AF387" s="240" t="e">
        <f t="shared" si="27"/>
        <v>#VALUE!</v>
      </c>
      <c r="AI387" s="181"/>
      <c r="AJ387" s="181"/>
      <c r="AK387" s="181"/>
      <c r="AL387" s="181"/>
      <c r="AM387" s="181"/>
      <c r="AN387" s="181"/>
      <c r="AO387" s="181"/>
      <c r="AP387" s="181"/>
      <c r="AQ387" s="181"/>
      <c r="AR387" s="181"/>
      <c r="AS387" s="181"/>
      <c r="AT387" s="181"/>
      <c r="AU387" s="181"/>
      <c r="AV387" s="181"/>
      <c r="AW387" s="181"/>
      <c r="AX387" s="181"/>
      <c r="AY387" s="181"/>
      <c r="AZ387" s="181"/>
      <c r="BA387" s="181"/>
      <c r="BB387" s="181"/>
      <c r="BC387" s="181"/>
      <c r="BD387" s="181"/>
      <c r="BE387" s="181"/>
      <c r="BF387" s="181"/>
      <c r="BG387" s="181"/>
      <c r="BH387" s="181"/>
      <c r="BI387" s="181"/>
      <c r="BJ387" s="181"/>
      <c r="BK387" s="181"/>
    </row>
    <row r="388" spans="1:63" s="231" customFormat="1" hidden="1" x14ac:dyDescent="0.25">
      <c r="A388" s="234" t="s">
        <v>5135</v>
      </c>
      <c r="B388" s="235" t="s">
        <v>407</v>
      </c>
      <c r="C388" s="236" t="s">
        <v>408</v>
      </c>
      <c r="D388" s="237">
        <v>34425</v>
      </c>
      <c r="E388" s="237">
        <v>0</v>
      </c>
      <c r="F388" s="237">
        <v>0</v>
      </c>
      <c r="G388" s="237">
        <v>0</v>
      </c>
      <c r="H388" s="237">
        <v>0</v>
      </c>
      <c r="I388" s="237">
        <v>0</v>
      </c>
      <c r="J388" s="237">
        <v>0</v>
      </c>
      <c r="K388" s="237">
        <v>0</v>
      </c>
      <c r="L388" s="237">
        <v>0</v>
      </c>
      <c r="M388" s="237">
        <v>0</v>
      </c>
      <c r="N388" s="237">
        <v>0</v>
      </c>
      <c r="O388" s="237">
        <v>0</v>
      </c>
      <c r="P388" s="237">
        <v>0</v>
      </c>
      <c r="Q388" s="237">
        <v>0</v>
      </c>
      <c r="R388" s="237">
        <v>0</v>
      </c>
      <c r="S388" s="237">
        <v>0</v>
      </c>
      <c r="T388" s="237">
        <v>0</v>
      </c>
      <c r="U388" s="237">
        <v>0</v>
      </c>
      <c r="V388" s="237">
        <v>0</v>
      </c>
      <c r="W388" s="237">
        <v>0</v>
      </c>
      <c r="X388" s="237">
        <v>0</v>
      </c>
      <c r="Y388" s="237">
        <v>0</v>
      </c>
      <c r="Z388" s="237">
        <v>0</v>
      </c>
      <c r="AA388" s="237">
        <v>0</v>
      </c>
      <c r="AB388" s="237">
        <v>0</v>
      </c>
      <c r="AC388" s="237">
        <v>0</v>
      </c>
      <c r="AD388" s="238">
        <f t="shared" si="26"/>
        <v>0</v>
      </c>
      <c r="AE388" s="239">
        <f t="shared" si="23"/>
        <v>0</v>
      </c>
      <c r="AF388" s="240" t="e">
        <f t="shared" si="27"/>
        <v>#VALUE!</v>
      </c>
      <c r="AI388" s="181"/>
      <c r="AJ388" s="181"/>
      <c r="AK388" s="181"/>
      <c r="AL388" s="181"/>
      <c r="AM388" s="181"/>
      <c r="AN388" s="181"/>
      <c r="AO388" s="181"/>
      <c r="AP388" s="181"/>
      <c r="AQ388" s="181"/>
      <c r="AR388" s="181"/>
      <c r="AS388" s="181"/>
      <c r="AT388" s="181"/>
      <c r="AU388" s="181"/>
      <c r="AV388" s="181"/>
      <c r="AW388" s="181"/>
      <c r="AX388" s="181"/>
      <c r="AY388" s="181"/>
      <c r="AZ388" s="181"/>
      <c r="BA388" s="181"/>
      <c r="BB388" s="181"/>
      <c r="BC388" s="181"/>
      <c r="BD388" s="181"/>
      <c r="BE388" s="181"/>
      <c r="BF388" s="181"/>
      <c r="BG388" s="181"/>
      <c r="BH388" s="181"/>
      <c r="BI388" s="181"/>
      <c r="BJ388" s="181"/>
      <c r="BK388" s="181"/>
    </row>
    <row r="389" spans="1:63" s="231" customFormat="1" hidden="1" x14ac:dyDescent="0.25">
      <c r="A389" s="234" t="s">
        <v>5135</v>
      </c>
      <c r="B389" s="235" t="s">
        <v>459</v>
      </c>
      <c r="C389" s="236" t="s">
        <v>460</v>
      </c>
      <c r="D389" s="237">
        <v>34425</v>
      </c>
      <c r="E389" s="237">
        <v>0</v>
      </c>
      <c r="F389" s="237">
        <v>0</v>
      </c>
      <c r="G389" s="237">
        <v>0</v>
      </c>
      <c r="H389" s="237">
        <v>0</v>
      </c>
      <c r="I389" s="237">
        <v>0</v>
      </c>
      <c r="J389" s="237">
        <v>0</v>
      </c>
      <c r="K389" s="237">
        <v>0</v>
      </c>
      <c r="L389" s="237">
        <v>0</v>
      </c>
      <c r="M389" s="237">
        <v>0</v>
      </c>
      <c r="N389" s="237">
        <v>0</v>
      </c>
      <c r="O389" s="237">
        <v>0</v>
      </c>
      <c r="P389" s="237">
        <v>0</v>
      </c>
      <c r="Q389" s="237">
        <v>0</v>
      </c>
      <c r="R389" s="237">
        <v>0</v>
      </c>
      <c r="S389" s="237">
        <v>0</v>
      </c>
      <c r="T389" s="237">
        <v>0</v>
      </c>
      <c r="U389" s="237">
        <v>0</v>
      </c>
      <c r="V389" s="237">
        <v>0</v>
      </c>
      <c r="W389" s="237">
        <v>0</v>
      </c>
      <c r="X389" s="237">
        <v>0</v>
      </c>
      <c r="Y389" s="237">
        <v>0</v>
      </c>
      <c r="Z389" s="237">
        <v>0</v>
      </c>
      <c r="AA389" s="237">
        <v>0</v>
      </c>
      <c r="AB389" s="237">
        <v>0</v>
      </c>
      <c r="AC389" s="237">
        <v>0</v>
      </c>
      <c r="AD389" s="238">
        <f t="shared" si="26"/>
        <v>0</v>
      </c>
      <c r="AE389" s="239">
        <f t="shared" si="23"/>
        <v>0</v>
      </c>
      <c r="AF389" s="240" t="e">
        <f t="shared" si="27"/>
        <v>#VALUE!</v>
      </c>
      <c r="AI389" s="181"/>
      <c r="AJ389" s="181"/>
      <c r="AK389" s="181"/>
      <c r="AL389" s="181"/>
      <c r="AM389" s="181"/>
      <c r="AN389" s="181"/>
      <c r="AO389" s="181"/>
      <c r="AP389" s="181"/>
      <c r="AQ389" s="181"/>
      <c r="AR389" s="181"/>
      <c r="AS389" s="181"/>
      <c r="AT389" s="181"/>
      <c r="AU389" s="181"/>
      <c r="AV389" s="181"/>
      <c r="AW389" s="181"/>
      <c r="AX389" s="181"/>
      <c r="AY389" s="181"/>
      <c r="AZ389" s="181"/>
      <c r="BA389" s="181"/>
      <c r="BB389" s="181"/>
      <c r="BC389" s="181"/>
      <c r="BD389" s="181"/>
      <c r="BE389" s="181"/>
      <c r="BF389" s="181"/>
      <c r="BG389" s="181"/>
      <c r="BH389" s="181"/>
      <c r="BI389" s="181"/>
      <c r="BJ389" s="181"/>
      <c r="BK389" s="181"/>
    </row>
    <row r="390" spans="1:63" s="231" customFormat="1" hidden="1" x14ac:dyDescent="0.25">
      <c r="A390" s="234" t="s">
        <v>5135</v>
      </c>
      <c r="B390" s="235" t="s">
        <v>461</v>
      </c>
      <c r="C390" s="236" t="s">
        <v>462</v>
      </c>
      <c r="D390" s="237">
        <v>34425</v>
      </c>
      <c r="E390" s="237">
        <v>0</v>
      </c>
      <c r="F390" s="237">
        <v>0</v>
      </c>
      <c r="G390" s="237">
        <v>0</v>
      </c>
      <c r="H390" s="237">
        <v>0</v>
      </c>
      <c r="I390" s="237">
        <v>0</v>
      </c>
      <c r="J390" s="237">
        <v>0</v>
      </c>
      <c r="K390" s="237">
        <v>0</v>
      </c>
      <c r="L390" s="237">
        <v>0</v>
      </c>
      <c r="M390" s="237">
        <v>0</v>
      </c>
      <c r="N390" s="237">
        <v>0</v>
      </c>
      <c r="O390" s="237">
        <v>0</v>
      </c>
      <c r="P390" s="237">
        <v>0</v>
      </c>
      <c r="Q390" s="237">
        <v>0</v>
      </c>
      <c r="R390" s="237">
        <v>0</v>
      </c>
      <c r="S390" s="237">
        <v>0</v>
      </c>
      <c r="T390" s="237">
        <v>0</v>
      </c>
      <c r="U390" s="237">
        <v>0</v>
      </c>
      <c r="V390" s="237">
        <v>0</v>
      </c>
      <c r="W390" s="237">
        <v>0</v>
      </c>
      <c r="X390" s="237">
        <v>0</v>
      </c>
      <c r="Y390" s="237">
        <v>0</v>
      </c>
      <c r="Z390" s="237">
        <v>0</v>
      </c>
      <c r="AA390" s="237">
        <v>0</v>
      </c>
      <c r="AB390" s="237">
        <v>0</v>
      </c>
      <c r="AC390" s="237">
        <v>0</v>
      </c>
      <c r="AD390" s="238">
        <f t="shared" si="26"/>
        <v>0</v>
      </c>
      <c r="AE390" s="239">
        <f t="shared" si="23"/>
        <v>0</v>
      </c>
      <c r="AF390" s="240" t="e">
        <f t="shared" si="27"/>
        <v>#VALUE!</v>
      </c>
      <c r="AI390" s="181"/>
      <c r="AJ390" s="181"/>
      <c r="AK390" s="181"/>
      <c r="AL390" s="181"/>
      <c r="AM390" s="181"/>
      <c r="AN390" s="181"/>
      <c r="AO390" s="181"/>
      <c r="AP390" s="181"/>
      <c r="AQ390" s="181"/>
      <c r="AR390" s="181"/>
      <c r="AS390" s="181"/>
      <c r="AT390" s="181"/>
      <c r="AU390" s="181"/>
      <c r="AV390" s="181"/>
      <c r="AW390" s="181"/>
      <c r="AX390" s="181"/>
      <c r="AY390" s="181"/>
      <c r="AZ390" s="181"/>
      <c r="BA390" s="181"/>
      <c r="BB390" s="181"/>
      <c r="BC390" s="181"/>
      <c r="BD390" s="181"/>
      <c r="BE390" s="181"/>
      <c r="BF390" s="181"/>
      <c r="BG390" s="181"/>
      <c r="BH390" s="181"/>
      <c r="BI390" s="181"/>
      <c r="BJ390" s="181"/>
      <c r="BK390" s="181"/>
    </row>
    <row r="391" spans="1:63" s="231" customFormat="1" hidden="1" x14ac:dyDescent="0.25">
      <c r="A391" s="234" t="s">
        <v>5135</v>
      </c>
      <c r="B391" s="235" t="s">
        <v>465</v>
      </c>
      <c r="C391" s="236" t="s">
        <v>466</v>
      </c>
      <c r="D391" s="237">
        <v>34425</v>
      </c>
      <c r="E391" s="237">
        <v>0</v>
      </c>
      <c r="F391" s="237">
        <v>0</v>
      </c>
      <c r="G391" s="237">
        <v>0</v>
      </c>
      <c r="H391" s="237">
        <v>0</v>
      </c>
      <c r="I391" s="237">
        <v>0</v>
      </c>
      <c r="J391" s="237">
        <v>0</v>
      </c>
      <c r="K391" s="237">
        <v>0</v>
      </c>
      <c r="L391" s="237">
        <v>0</v>
      </c>
      <c r="M391" s="237">
        <v>0</v>
      </c>
      <c r="N391" s="237">
        <v>0</v>
      </c>
      <c r="O391" s="237">
        <v>0</v>
      </c>
      <c r="P391" s="237">
        <v>0</v>
      </c>
      <c r="Q391" s="237">
        <v>0</v>
      </c>
      <c r="R391" s="237">
        <v>0</v>
      </c>
      <c r="S391" s="237">
        <v>0</v>
      </c>
      <c r="T391" s="237">
        <v>0</v>
      </c>
      <c r="U391" s="237">
        <v>0</v>
      </c>
      <c r="V391" s="237">
        <v>0</v>
      </c>
      <c r="W391" s="237">
        <v>0</v>
      </c>
      <c r="X391" s="237">
        <v>0</v>
      </c>
      <c r="Y391" s="237">
        <v>0</v>
      </c>
      <c r="Z391" s="237">
        <v>0</v>
      </c>
      <c r="AA391" s="237">
        <v>0</v>
      </c>
      <c r="AB391" s="237">
        <v>0</v>
      </c>
      <c r="AC391" s="237">
        <v>0</v>
      </c>
      <c r="AD391" s="238">
        <f t="shared" si="26"/>
        <v>0</v>
      </c>
      <c r="AE391" s="239">
        <f t="shared" si="23"/>
        <v>0</v>
      </c>
      <c r="AF391" s="240" t="e">
        <f t="shared" si="27"/>
        <v>#VALUE!</v>
      </c>
      <c r="AI391" s="181"/>
      <c r="AJ391" s="181"/>
      <c r="AK391" s="181"/>
      <c r="AL391" s="181"/>
      <c r="AM391" s="181"/>
      <c r="AN391" s="181"/>
      <c r="AO391" s="181"/>
      <c r="AP391" s="181"/>
      <c r="AQ391" s="181"/>
      <c r="AR391" s="181"/>
      <c r="AS391" s="181"/>
      <c r="AT391" s="181"/>
      <c r="AU391" s="181"/>
      <c r="AV391" s="181"/>
      <c r="AW391" s="181"/>
      <c r="AX391" s="181"/>
      <c r="AY391" s="181"/>
      <c r="AZ391" s="181"/>
      <c r="BA391" s="181"/>
      <c r="BB391" s="181"/>
      <c r="BC391" s="181"/>
      <c r="BD391" s="181"/>
      <c r="BE391" s="181"/>
      <c r="BF391" s="181"/>
      <c r="BG391" s="181"/>
      <c r="BH391" s="181"/>
      <c r="BI391" s="181"/>
      <c r="BJ391" s="181"/>
      <c r="BK391" s="181"/>
    </row>
    <row r="392" spans="1:63" s="231" customFormat="1" hidden="1" x14ac:dyDescent="0.25">
      <c r="A392" s="234" t="s">
        <v>5135</v>
      </c>
      <c r="B392" s="235" t="s">
        <v>503</v>
      </c>
      <c r="C392" s="236" t="s">
        <v>504</v>
      </c>
      <c r="D392" s="237">
        <v>34425</v>
      </c>
      <c r="E392" s="237">
        <v>0</v>
      </c>
      <c r="F392" s="237">
        <v>0</v>
      </c>
      <c r="G392" s="237">
        <v>0</v>
      </c>
      <c r="H392" s="237">
        <v>0</v>
      </c>
      <c r="I392" s="237">
        <v>0</v>
      </c>
      <c r="J392" s="237">
        <v>0</v>
      </c>
      <c r="K392" s="237">
        <v>0</v>
      </c>
      <c r="L392" s="237">
        <v>0</v>
      </c>
      <c r="M392" s="237">
        <v>0</v>
      </c>
      <c r="N392" s="237">
        <v>0</v>
      </c>
      <c r="O392" s="237">
        <v>0</v>
      </c>
      <c r="P392" s="237">
        <v>0</v>
      </c>
      <c r="Q392" s="237">
        <v>0</v>
      </c>
      <c r="R392" s="237">
        <v>0</v>
      </c>
      <c r="S392" s="237">
        <v>0</v>
      </c>
      <c r="T392" s="237">
        <v>0</v>
      </c>
      <c r="U392" s="237">
        <v>0</v>
      </c>
      <c r="V392" s="237">
        <v>0</v>
      </c>
      <c r="W392" s="237">
        <v>0</v>
      </c>
      <c r="X392" s="237">
        <v>0</v>
      </c>
      <c r="Y392" s="237">
        <v>0</v>
      </c>
      <c r="Z392" s="237">
        <v>0</v>
      </c>
      <c r="AA392" s="237">
        <v>0</v>
      </c>
      <c r="AB392" s="237">
        <v>0</v>
      </c>
      <c r="AC392" s="237">
        <v>0</v>
      </c>
      <c r="AD392" s="238">
        <f t="shared" si="26"/>
        <v>0</v>
      </c>
      <c r="AE392" s="239">
        <f t="shared" si="23"/>
        <v>0</v>
      </c>
      <c r="AF392" s="240" t="e">
        <f t="shared" si="27"/>
        <v>#VALUE!</v>
      </c>
      <c r="AI392" s="181"/>
      <c r="AJ392" s="181"/>
      <c r="AK392" s="181"/>
      <c r="AL392" s="181"/>
      <c r="AM392" s="181"/>
      <c r="AN392" s="181"/>
      <c r="AO392" s="181"/>
      <c r="AP392" s="181"/>
      <c r="AQ392" s="181"/>
      <c r="AR392" s="181"/>
      <c r="AS392" s="181"/>
      <c r="AT392" s="181"/>
      <c r="AU392" s="181"/>
      <c r="AV392" s="181"/>
      <c r="AW392" s="181"/>
      <c r="AX392" s="181"/>
      <c r="AY392" s="181"/>
      <c r="AZ392" s="181"/>
      <c r="BA392" s="181"/>
      <c r="BB392" s="181"/>
      <c r="BC392" s="181"/>
      <c r="BD392" s="181"/>
      <c r="BE392" s="181"/>
      <c r="BF392" s="181"/>
      <c r="BG392" s="181"/>
      <c r="BH392" s="181"/>
      <c r="BI392" s="181"/>
      <c r="BJ392" s="181"/>
      <c r="BK392" s="181"/>
    </row>
    <row r="393" spans="1:63" s="231" customFormat="1" hidden="1" x14ac:dyDescent="0.25">
      <c r="A393" s="234" t="s">
        <v>5135</v>
      </c>
      <c r="B393" s="235" t="s">
        <v>523</v>
      </c>
      <c r="C393" s="236" t="s">
        <v>524</v>
      </c>
      <c r="D393" s="237">
        <v>34425</v>
      </c>
      <c r="E393" s="237">
        <v>0</v>
      </c>
      <c r="F393" s="237">
        <v>0</v>
      </c>
      <c r="G393" s="237">
        <v>0</v>
      </c>
      <c r="H393" s="237">
        <v>0</v>
      </c>
      <c r="I393" s="237">
        <v>0</v>
      </c>
      <c r="J393" s="237">
        <v>0</v>
      </c>
      <c r="K393" s="237">
        <v>0</v>
      </c>
      <c r="L393" s="237">
        <v>0</v>
      </c>
      <c r="M393" s="237">
        <v>0</v>
      </c>
      <c r="N393" s="237">
        <v>0</v>
      </c>
      <c r="O393" s="237">
        <v>0</v>
      </c>
      <c r="P393" s="237">
        <v>0</v>
      </c>
      <c r="Q393" s="237">
        <v>0</v>
      </c>
      <c r="R393" s="237">
        <v>0</v>
      </c>
      <c r="S393" s="237">
        <v>0</v>
      </c>
      <c r="T393" s="237">
        <v>0</v>
      </c>
      <c r="U393" s="237">
        <v>0</v>
      </c>
      <c r="V393" s="237">
        <v>0</v>
      </c>
      <c r="W393" s="237">
        <v>0</v>
      </c>
      <c r="X393" s="237">
        <v>0</v>
      </c>
      <c r="Y393" s="237">
        <v>0</v>
      </c>
      <c r="Z393" s="237">
        <v>0</v>
      </c>
      <c r="AA393" s="237">
        <v>0</v>
      </c>
      <c r="AB393" s="237">
        <v>0</v>
      </c>
      <c r="AC393" s="237">
        <v>0</v>
      </c>
      <c r="AD393" s="238">
        <f t="shared" si="26"/>
        <v>0</v>
      </c>
      <c r="AE393" s="239">
        <f t="shared" si="23"/>
        <v>0</v>
      </c>
      <c r="AF393" s="240" t="e">
        <f t="shared" si="27"/>
        <v>#VALUE!</v>
      </c>
      <c r="AI393" s="181"/>
      <c r="AJ393" s="181"/>
      <c r="AK393" s="181"/>
      <c r="AL393" s="181"/>
      <c r="AM393" s="181"/>
      <c r="AN393" s="181"/>
      <c r="AO393" s="181"/>
      <c r="AP393" s="181"/>
      <c r="AQ393" s="181"/>
      <c r="AR393" s="181"/>
      <c r="AS393" s="181"/>
      <c r="AT393" s="181"/>
      <c r="AU393" s="181"/>
      <c r="AV393" s="181"/>
      <c r="AW393" s="181"/>
      <c r="AX393" s="181"/>
      <c r="AY393" s="181"/>
      <c r="AZ393" s="181"/>
      <c r="BA393" s="181"/>
      <c r="BB393" s="181"/>
      <c r="BC393" s="181"/>
      <c r="BD393" s="181"/>
      <c r="BE393" s="181"/>
      <c r="BF393" s="181"/>
      <c r="BG393" s="181"/>
      <c r="BH393" s="181"/>
      <c r="BI393" s="181"/>
      <c r="BJ393" s="181"/>
      <c r="BK393" s="181"/>
    </row>
    <row r="394" spans="1:63" s="231" customFormat="1" hidden="1" x14ac:dyDescent="0.25">
      <c r="A394" s="234" t="s">
        <v>5135</v>
      </c>
      <c r="B394" s="235" t="s">
        <v>531</v>
      </c>
      <c r="C394" s="236" t="s">
        <v>532</v>
      </c>
      <c r="D394" s="237">
        <v>34425</v>
      </c>
      <c r="E394" s="237">
        <v>0</v>
      </c>
      <c r="F394" s="237">
        <v>0</v>
      </c>
      <c r="G394" s="237">
        <v>0</v>
      </c>
      <c r="H394" s="237">
        <v>0</v>
      </c>
      <c r="I394" s="237">
        <v>0</v>
      </c>
      <c r="J394" s="237">
        <v>0</v>
      </c>
      <c r="K394" s="237">
        <v>0</v>
      </c>
      <c r="L394" s="237">
        <v>0</v>
      </c>
      <c r="M394" s="237">
        <v>0</v>
      </c>
      <c r="N394" s="237">
        <v>0</v>
      </c>
      <c r="O394" s="237">
        <v>0</v>
      </c>
      <c r="P394" s="237">
        <v>0</v>
      </c>
      <c r="Q394" s="237">
        <v>0</v>
      </c>
      <c r="R394" s="237">
        <v>0</v>
      </c>
      <c r="S394" s="237">
        <v>0</v>
      </c>
      <c r="T394" s="237">
        <v>0</v>
      </c>
      <c r="U394" s="237">
        <v>0</v>
      </c>
      <c r="V394" s="237">
        <v>0</v>
      </c>
      <c r="W394" s="237">
        <v>0</v>
      </c>
      <c r="X394" s="237">
        <v>0</v>
      </c>
      <c r="Y394" s="237">
        <v>0</v>
      </c>
      <c r="Z394" s="237">
        <v>0</v>
      </c>
      <c r="AA394" s="237">
        <v>0</v>
      </c>
      <c r="AB394" s="237">
        <v>0</v>
      </c>
      <c r="AC394" s="237">
        <v>0</v>
      </c>
      <c r="AD394" s="238">
        <f t="shared" si="26"/>
        <v>0</v>
      </c>
      <c r="AE394" s="239">
        <f t="shared" si="23"/>
        <v>0</v>
      </c>
      <c r="AF394" s="240" t="e">
        <f t="shared" si="27"/>
        <v>#VALUE!</v>
      </c>
      <c r="AI394" s="181"/>
      <c r="AJ394" s="181"/>
      <c r="AK394" s="181"/>
      <c r="AL394" s="181"/>
      <c r="AM394" s="181"/>
      <c r="AN394" s="181"/>
      <c r="AO394" s="181"/>
      <c r="AP394" s="181"/>
      <c r="AQ394" s="181"/>
      <c r="AR394" s="181"/>
      <c r="AS394" s="181"/>
      <c r="AT394" s="181"/>
      <c r="AU394" s="181"/>
      <c r="AV394" s="181"/>
      <c r="AW394" s="181"/>
      <c r="AX394" s="181"/>
      <c r="AY394" s="181"/>
      <c r="AZ394" s="181"/>
      <c r="BA394" s="181"/>
      <c r="BB394" s="181"/>
      <c r="BC394" s="181"/>
      <c r="BD394" s="181"/>
      <c r="BE394" s="181"/>
      <c r="BF394" s="181"/>
      <c r="BG394" s="181"/>
      <c r="BH394" s="181"/>
      <c r="BI394" s="181"/>
      <c r="BJ394" s="181"/>
      <c r="BK394" s="181"/>
    </row>
    <row r="395" spans="1:63" s="231" customFormat="1" hidden="1" x14ac:dyDescent="0.25">
      <c r="A395" s="234" t="s">
        <v>5135</v>
      </c>
      <c r="B395" s="235" t="s">
        <v>543</v>
      </c>
      <c r="C395" s="236" t="s">
        <v>544</v>
      </c>
      <c r="D395" s="237">
        <v>34425</v>
      </c>
      <c r="E395" s="237">
        <v>0</v>
      </c>
      <c r="F395" s="237">
        <v>0</v>
      </c>
      <c r="G395" s="237">
        <v>0</v>
      </c>
      <c r="H395" s="237">
        <v>0</v>
      </c>
      <c r="I395" s="237">
        <v>0</v>
      </c>
      <c r="J395" s="237">
        <v>0</v>
      </c>
      <c r="K395" s="237">
        <v>0</v>
      </c>
      <c r="L395" s="237">
        <v>0</v>
      </c>
      <c r="M395" s="237">
        <v>0</v>
      </c>
      <c r="N395" s="237">
        <v>0</v>
      </c>
      <c r="O395" s="237">
        <v>0</v>
      </c>
      <c r="P395" s="237">
        <v>0</v>
      </c>
      <c r="Q395" s="237">
        <v>0</v>
      </c>
      <c r="R395" s="237">
        <v>0</v>
      </c>
      <c r="S395" s="237">
        <v>0</v>
      </c>
      <c r="T395" s="237">
        <v>0</v>
      </c>
      <c r="U395" s="237">
        <v>0</v>
      </c>
      <c r="V395" s="237">
        <v>0</v>
      </c>
      <c r="W395" s="237">
        <v>0</v>
      </c>
      <c r="X395" s="237">
        <v>0</v>
      </c>
      <c r="Y395" s="237">
        <v>0</v>
      </c>
      <c r="Z395" s="237">
        <v>0</v>
      </c>
      <c r="AA395" s="237">
        <v>0</v>
      </c>
      <c r="AB395" s="237">
        <v>0</v>
      </c>
      <c r="AC395" s="237">
        <v>0</v>
      </c>
      <c r="AD395" s="238">
        <f t="shared" si="26"/>
        <v>0</v>
      </c>
      <c r="AE395" s="239">
        <f t="shared" si="23"/>
        <v>0</v>
      </c>
      <c r="AF395" s="240" t="e">
        <f t="shared" si="27"/>
        <v>#VALUE!</v>
      </c>
      <c r="AI395" s="181"/>
      <c r="AJ395" s="181"/>
      <c r="AK395" s="181"/>
      <c r="AL395" s="181"/>
      <c r="AM395" s="181"/>
      <c r="AN395" s="181"/>
      <c r="AO395" s="181"/>
      <c r="AP395" s="181"/>
      <c r="AQ395" s="181"/>
      <c r="AR395" s="181"/>
      <c r="AS395" s="181"/>
      <c r="AT395" s="181"/>
      <c r="AU395" s="181"/>
      <c r="AV395" s="181"/>
      <c r="AW395" s="181"/>
      <c r="AX395" s="181"/>
      <c r="AY395" s="181"/>
      <c r="AZ395" s="181"/>
      <c r="BA395" s="181"/>
      <c r="BB395" s="181"/>
      <c r="BC395" s="181"/>
      <c r="BD395" s="181"/>
      <c r="BE395" s="181"/>
      <c r="BF395" s="181"/>
      <c r="BG395" s="181"/>
      <c r="BH395" s="181"/>
      <c r="BI395" s="181"/>
      <c r="BJ395" s="181"/>
      <c r="BK395" s="181"/>
    </row>
    <row r="396" spans="1:63" s="231" customFormat="1" hidden="1" x14ac:dyDescent="0.25">
      <c r="A396" s="234" t="s">
        <v>5135</v>
      </c>
      <c r="B396" s="235" t="s">
        <v>561</v>
      </c>
      <c r="C396" s="236" t="s">
        <v>562</v>
      </c>
      <c r="D396" s="237">
        <v>34425</v>
      </c>
      <c r="E396" s="237">
        <v>0</v>
      </c>
      <c r="F396" s="237">
        <v>0</v>
      </c>
      <c r="G396" s="237">
        <v>0</v>
      </c>
      <c r="H396" s="237">
        <v>0</v>
      </c>
      <c r="I396" s="237">
        <v>0</v>
      </c>
      <c r="J396" s="237">
        <v>0</v>
      </c>
      <c r="K396" s="237">
        <v>0</v>
      </c>
      <c r="L396" s="237">
        <v>0</v>
      </c>
      <c r="M396" s="237">
        <v>0</v>
      </c>
      <c r="N396" s="237">
        <v>0</v>
      </c>
      <c r="O396" s="237">
        <v>0</v>
      </c>
      <c r="P396" s="237">
        <v>0</v>
      </c>
      <c r="Q396" s="237">
        <v>0</v>
      </c>
      <c r="R396" s="237">
        <v>0</v>
      </c>
      <c r="S396" s="237">
        <v>0</v>
      </c>
      <c r="T396" s="237">
        <v>0</v>
      </c>
      <c r="U396" s="237">
        <v>0</v>
      </c>
      <c r="V396" s="237">
        <v>0</v>
      </c>
      <c r="W396" s="237">
        <v>0</v>
      </c>
      <c r="X396" s="237">
        <v>0</v>
      </c>
      <c r="Y396" s="237">
        <v>0</v>
      </c>
      <c r="Z396" s="237">
        <v>0</v>
      </c>
      <c r="AA396" s="237">
        <v>0</v>
      </c>
      <c r="AB396" s="237">
        <v>0</v>
      </c>
      <c r="AC396" s="237">
        <v>0</v>
      </c>
      <c r="AD396" s="238">
        <f t="shared" si="26"/>
        <v>0</v>
      </c>
      <c r="AE396" s="239">
        <f t="shared" si="23"/>
        <v>0</v>
      </c>
      <c r="AF396" s="240" t="e">
        <f t="shared" si="27"/>
        <v>#VALUE!</v>
      </c>
      <c r="AI396" s="181"/>
      <c r="AJ396" s="181"/>
      <c r="AK396" s="181"/>
      <c r="AL396" s="181"/>
      <c r="AM396" s="181"/>
      <c r="AN396" s="181"/>
      <c r="AO396" s="181"/>
      <c r="AP396" s="181"/>
      <c r="AQ396" s="181"/>
      <c r="AR396" s="181"/>
      <c r="AS396" s="181"/>
      <c r="AT396" s="181"/>
      <c r="AU396" s="181"/>
      <c r="AV396" s="181"/>
      <c r="AW396" s="181"/>
      <c r="AX396" s="181"/>
      <c r="AY396" s="181"/>
      <c r="AZ396" s="181"/>
      <c r="BA396" s="181"/>
      <c r="BB396" s="181"/>
      <c r="BC396" s="181"/>
      <c r="BD396" s="181"/>
      <c r="BE396" s="181"/>
      <c r="BF396" s="181"/>
      <c r="BG396" s="181"/>
      <c r="BH396" s="181"/>
      <c r="BI396" s="181"/>
      <c r="BJ396" s="181"/>
      <c r="BK396" s="181"/>
    </row>
    <row r="397" spans="1:63" s="231" customFormat="1" hidden="1" x14ac:dyDescent="0.25">
      <c r="A397" s="234" t="s">
        <v>5135</v>
      </c>
      <c r="B397" s="235" t="s">
        <v>563</v>
      </c>
      <c r="C397" s="236" t="s">
        <v>564</v>
      </c>
      <c r="D397" s="237">
        <v>34425</v>
      </c>
      <c r="E397" s="237">
        <v>0</v>
      </c>
      <c r="F397" s="237">
        <v>0</v>
      </c>
      <c r="G397" s="237">
        <v>0</v>
      </c>
      <c r="H397" s="237">
        <v>0</v>
      </c>
      <c r="I397" s="237">
        <v>0</v>
      </c>
      <c r="J397" s="237">
        <v>0</v>
      </c>
      <c r="K397" s="237">
        <v>0</v>
      </c>
      <c r="L397" s="237">
        <v>0</v>
      </c>
      <c r="M397" s="237">
        <v>0</v>
      </c>
      <c r="N397" s="237">
        <v>0</v>
      </c>
      <c r="O397" s="237">
        <v>0</v>
      </c>
      <c r="P397" s="237">
        <v>0</v>
      </c>
      <c r="Q397" s="237">
        <v>0</v>
      </c>
      <c r="R397" s="237">
        <v>0</v>
      </c>
      <c r="S397" s="237">
        <v>0</v>
      </c>
      <c r="T397" s="237">
        <v>0</v>
      </c>
      <c r="U397" s="237">
        <v>0</v>
      </c>
      <c r="V397" s="237">
        <v>0</v>
      </c>
      <c r="W397" s="237">
        <v>0</v>
      </c>
      <c r="X397" s="237">
        <v>0</v>
      </c>
      <c r="Y397" s="237">
        <v>0</v>
      </c>
      <c r="Z397" s="237">
        <v>0</v>
      </c>
      <c r="AA397" s="237">
        <v>0</v>
      </c>
      <c r="AB397" s="237">
        <v>0</v>
      </c>
      <c r="AC397" s="237">
        <v>0</v>
      </c>
      <c r="AD397" s="238">
        <f t="shared" si="26"/>
        <v>0</v>
      </c>
      <c r="AE397" s="239">
        <f t="shared" si="23"/>
        <v>0</v>
      </c>
      <c r="AF397" s="240" t="e">
        <f t="shared" si="27"/>
        <v>#VALUE!</v>
      </c>
      <c r="AI397" s="181"/>
      <c r="AJ397" s="181"/>
      <c r="AK397" s="181"/>
      <c r="AL397" s="181"/>
      <c r="AM397" s="181"/>
      <c r="AN397" s="181"/>
      <c r="AO397" s="181"/>
      <c r="AP397" s="181"/>
      <c r="AQ397" s="181"/>
      <c r="AR397" s="181"/>
      <c r="AS397" s="181"/>
      <c r="AT397" s="181"/>
      <c r="AU397" s="181"/>
      <c r="AV397" s="181"/>
      <c r="AW397" s="181"/>
      <c r="AX397" s="181"/>
      <c r="AY397" s="181"/>
      <c r="AZ397" s="181"/>
      <c r="BA397" s="181"/>
      <c r="BB397" s="181"/>
      <c r="BC397" s="181"/>
      <c r="BD397" s="181"/>
      <c r="BE397" s="181"/>
      <c r="BF397" s="181"/>
      <c r="BG397" s="181"/>
      <c r="BH397" s="181"/>
      <c r="BI397" s="181"/>
      <c r="BJ397" s="181"/>
      <c r="BK397" s="181"/>
    </row>
    <row r="398" spans="1:63" s="231" customFormat="1" hidden="1" x14ac:dyDescent="0.25">
      <c r="A398" s="234" t="s">
        <v>5135</v>
      </c>
      <c r="B398" s="235" t="s">
        <v>571</v>
      </c>
      <c r="C398" s="236" t="s">
        <v>572</v>
      </c>
      <c r="D398" s="237">
        <v>34425</v>
      </c>
      <c r="E398" s="237">
        <v>0</v>
      </c>
      <c r="F398" s="237">
        <v>0</v>
      </c>
      <c r="G398" s="237">
        <v>0</v>
      </c>
      <c r="H398" s="237">
        <v>0</v>
      </c>
      <c r="I398" s="237">
        <v>0</v>
      </c>
      <c r="J398" s="237">
        <v>0</v>
      </c>
      <c r="K398" s="237">
        <v>0</v>
      </c>
      <c r="L398" s="237">
        <v>0</v>
      </c>
      <c r="M398" s="237">
        <v>0</v>
      </c>
      <c r="N398" s="237">
        <v>0</v>
      </c>
      <c r="O398" s="237">
        <v>0</v>
      </c>
      <c r="P398" s="237">
        <v>0</v>
      </c>
      <c r="Q398" s="237">
        <v>0</v>
      </c>
      <c r="R398" s="237">
        <v>0</v>
      </c>
      <c r="S398" s="237">
        <v>0</v>
      </c>
      <c r="T398" s="237">
        <v>0</v>
      </c>
      <c r="U398" s="237">
        <v>0</v>
      </c>
      <c r="V398" s="237">
        <v>0</v>
      </c>
      <c r="W398" s="237">
        <v>0</v>
      </c>
      <c r="X398" s="237">
        <v>0</v>
      </c>
      <c r="Y398" s="237">
        <v>0</v>
      </c>
      <c r="Z398" s="237">
        <v>0</v>
      </c>
      <c r="AA398" s="237">
        <v>0</v>
      </c>
      <c r="AB398" s="237">
        <v>0</v>
      </c>
      <c r="AC398" s="237">
        <v>0</v>
      </c>
      <c r="AD398" s="238">
        <f t="shared" si="26"/>
        <v>0</v>
      </c>
      <c r="AE398" s="239">
        <f t="shared" si="23"/>
        <v>0</v>
      </c>
      <c r="AF398" s="240" t="e">
        <f t="shared" si="27"/>
        <v>#VALUE!</v>
      </c>
      <c r="AI398" s="181"/>
      <c r="AJ398" s="181"/>
      <c r="AK398" s="181"/>
      <c r="AL398" s="181"/>
      <c r="AM398" s="181"/>
      <c r="AN398" s="181"/>
      <c r="AO398" s="181"/>
      <c r="AP398" s="181"/>
      <c r="AQ398" s="181"/>
      <c r="AR398" s="181"/>
      <c r="AS398" s="181"/>
      <c r="AT398" s="181"/>
      <c r="AU398" s="181"/>
      <c r="AV398" s="181"/>
      <c r="AW398" s="181"/>
      <c r="AX398" s="181"/>
      <c r="AY398" s="181"/>
      <c r="AZ398" s="181"/>
      <c r="BA398" s="181"/>
      <c r="BB398" s="181"/>
      <c r="BC398" s="181"/>
      <c r="BD398" s="181"/>
      <c r="BE398" s="181"/>
      <c r="BF398" s="181"/>
      <c r="BG398" s="181"/>
      <c r="BH398" s="181"/>
      <c r="BI398" s="181"/>
      <c r="BJ398" s="181"/>
      <c r="BK398" s="181"/>
    </row>
    <row r="399" spans="1:63" s="231" customFormat="1" hidden="1" x14ac:dyDescent="0.25">
      <c r="A399" s="234" t="s">
        <v>5135</v>
      </c>
      <c r="B399" s="235" t="s">
        <v>593</v>
      </c>
      <c r="C399" s="236" t="s">
        <v>594</v>
      </c>
      <c r="D399" s="237">
        <v>34425</v>
      </c>
      <c r="E399" s="237">
        <v>0</v>
      </c>
      <c r="F399" s="237">
        <v>0</v>
      </c>
      <c r="G399" s="237">
        <v>0</v>
      </c>
      <c r="H399" s="237">
        <v>0</v>
      </c>
      <c r="I399" s="237">
        <v>0</v>
      </c>
      <c r="J399" s="237">
        <v>0</v>
      </c>
      <c r="K399" s="237">
        <v>0</v>
      </c>
      <c r="L399" s="237">
        <v>0</v>
      </c>
      <c r="M399" s="237">
        <v>0</v>
      </c>
      <c r="N399" s="237">
        <v>0</v>
      </c>
      <c r="O399" s="237">
        <v>0</v>
      </c>
      <c r="P399" s="237">
        <v>0</v>
      </c>
      <c r="Q399" s="237">
        <v>0</v>
      </c>
      <c r="R399" s="237">
        <v>0</v>
      </c>
      <c r="S399" s="237">
        <v>0</v>
      </c>
      <c r="T399" s="237">
        <v>0</v>
      </c>
      <c r="U399" s="237">
        <v>0</v>
      </c>
      <c r="V399" s="237">
        <v>0</v>
      </c>
      <c r="W399" s="237">
        <v>0</v>
      </c>
      <c r="X399" s="237">
        <v>0</v>
      </c>
      <c r="Y399" s="237">
        <v>0</v>
      </c>
      <c r="Z399" s="237">
        <v>0</v>
      </c>
      <c r="AA399" s="237">
        <v>0</v>
      </c>
      <c r="AB399" s="237">
        <v>0</v>
      </c>
      <c r="AC399" s="237">
        <v>0</v>
      </c>
      <c r="AD399" s="238">
        <f t="shared" si="26"/>
        <v>0</v>
      </c>
      <c r="AE399" s="239">
        <f t="shared" si="23"/>
        <v>0</v>
      </c>
      <c r="AF399" s="240" t="e">
        <f t="shared" si="27"/>
        <v>#VALUE!</v>
      </c>
      <c r="AI399" s="181"/>
      <c r="AJ399" s="181"/>
      <c r="AK399" s="181"/>
      <c r="AL399" s="181"/>
      <c r="AM399" s="181"/>
      <c r="AN399" s="181"/>
      <c r="AO399" s="181"/>
      <c r="AP399" s="181"/>
      <c r="AQ399" s="181"/>
      <c r="AR399" s="181"/>
      <c r="AS399" s="181"/>
      <c r="AT399" s="181"/>
      <c r="AU399" s="181"/>
      <c r="AV399" s="181"/>
      <c r="AW399" s="181"/>
      <c r="AX399" s="181"/>
      <c r="AY399" s="181"/>
      <c r="AZ399" s="181"/>
      <c r="BA399" s="181"/>
      <c r="BB399" s="181"/>
      <c r="BC399" s="181"/>
      <c r="BD399" s="181"/>
      <c r="BE399" s="181"/>
      <c r="BF399" s="181"/>
      <c r="BG399" s="181"/>
      <c r="BH399" s="181"/>
      <c r="BI399" s="181"/>
      <c r="BJ399" s="181"/>
      <c r="BK399" s="181"/>
    </row>
    <row r="400" spans="1:63" s="231" customFormat="1" hidden="1" x14ac:dyDescent="0.25">
      <c r="A400" s="234" t="s">
        <v>5135</v>
      </c>
      <c r="B400" s="235" t="s">
        <v>597</v>
      </c>
      <c r="C400" s="236" t="s">
        <v>598</v>
      </c>
      <c r="D400" s="237">
        <v>34425</v>
      </c>
      <c r="E400" s="237">
        <v>0</v>
      </c>
      <c r="F400" s="237">
        <v>0</v>
      </c>
      <c r="G400" s="237">
        <v>0</v>
      </c>
      <c r="H400" s="237">
        <v>0</v>
      </c>
      <c r="I400" s="237">
        <v>0</v>
      </c>
      <c r="J400" s="237">
        <v>0</v>
      </c>
      <c r="K400" s="237">
        <v>0</v>
      </c>
      <c r="L400" s="237">
        <v>0</v>
      </c>
      <c r="M400" s="237">
        <v>0</v>
      </c>
      <c r="N400" s="237">
        <v>0</v>
      </c>
      <c r="O400" s="237">
        <v>0</v>
      </c>
      <c r="P400" s="237">
        <v>0</v>
      </c>
      <c r="Q400" s="237">
        <v>0</v>
      </c>
      <c r="R400" s="237">
        <v>0</v>
      </c>
      <c r="S400" s="237">
        <v>0</v>
      </c>
      <c r="T400" s="237">
        <v>0</v>
      </c>
      <c r="U400" s="237">
        <v>0</v>
      </c>
      <c r="V400" s="237">
        <v>0</v>
      </c>
      <c r="W400" s="237">
        <v>0</v>
      </c>
      <c r="X400" s="237">
        <v>0</v>
      </c>
      <c r="Y400" s="237">
        <v>0</v>
      </c>
      <c r="Z400" s="237">
        <v>0</v>
      </c>
      <c r="AA400" s="237">
        <v>0</v>
      </c>
      <c r="AB400" s="237">
        <v>0</v>
      </c>
      <c r="AC400" s="237">
        <v>0</v>
      </c>
      <c r="AD400" s="238">
        <f t="shared" si="26"/>
        <v>0</v>
      </c>
      <c r="AE400" s="239">
        <f t="shared" si="23"/>
        <v>0</v>
      </c>
      <c r="AF400" s="240" t="e">
        <f t="shared" si="27"/>
        <v>#VALUE!</v>
      </c>
      <c r="AI400" s="181"/>
      <c r="AJ400" s="181"/>
      <c r="AK400" s="181"/>
      <c r="AL400" s="181"/>
      <c r="AM400" s="181"/>
      <c r="AN400" s="181"/>
      <c r="AO400" s="181"/>
      <c r="AP400" s="181"/>
      <c r="AQ400" s="181"/>
      <c r="AR400" s="181"/>
      <c r="AS400" s="181"/>
      <c r="AT400" s="181"/>
      <c r="AU400" s="181"/>
      <c r="AV400" s="181"/>
      <c r="AW400" s="181"/>
      <c r="AX400" s="181"/>
      <c r="AY400" s="181"/>
      <c r="AZ400" s="181"/>
      <c r="BA400" s="181"/>
      <c r="BB400" s="181"/>
      <c r="BC400" s="181"/>
      <c r="BD400" s="181"/>
      <c r="BE400" s="181"/>
      <c r="BF400" s="181"/>
      <c r="BG400" s="181"/>
      <c r="BH400" s="181"/>
      <c r="BI400" s="181"/>
      <c r="BJ400" s="181"/>
      <c r="BK400" s="181"/>
    </row>
    <row r="401" spans="1:63" s="231" customFormat="1" hidden="1" x14ac:dyDescent="0.25">
      <c r="A401" s="234" t="s">
        <v>5135</v>
      </c>
      <c r="B401" s="235" t="s">
        <v>599</v>
      </c>
      <c r="C401" s="236" t="s">
        <v>600</v>
      </c>
      <c r="D401" s="237">
        <v>34425</v>
      </c>
      <c r="E401" s="237">
        <v>0</v>
      </c>
      <c r="F401" s="237">
        <v>0</v>
      </c>
      <c r="G401" s="237">
        <v>0</v>
      </c>
      <c r="H401" s="237">
        <v>0</v>
      </c>
      <c r="I401" s="237">
        <v>0</v>
      </c>
      <c r="J401" s="237">
        <v>0</v>
      </c>
      <c r="K401" s="237">
        <v>0</v>
      </c>
      <c r="L401" s="237">
        <v>0</v>
      </c>
      <c r="M401" s="237">
        <v>0</v>
      </c>
      <c r="N401" s="237">
        <v>0</v>
      </c>
      <c r="O401" s="237">
        <v>0</v>
      </c>
      <c r="P401" s="237">
        <v>0</v>
      </c>
      <c r="Q401" s="237">
        <v>0</v>
      </c>
      <c r="R401" s="237">
        <v>0</v>
      </c>
      <c r="S401" s="237">
        <v>0</v>
      </c>
      <c r="T401" s="237">
        <v>0</v>
      </c>
      <c r="U401" s="237">
        <v>0</v>
      </c>
      <c r="V401" s="237">
        <v>0</v>
      </c>
      <c r="W401" s="237">
        <v>0</v>
      </c>
      <c r="X401" s="237">
        <v>0</v>
      </c>
      <c r="Y401" s="237">
        <v>0</v>
      </c>
      <c r="Z401" s="237">
        <v>0</v>
      </c>
      <c r="AA401" s="237">
        <v>0</v>
      </c>
      <c r="AB401" s="237">
        <v>0</v>
      </c>
      <c r="AC401" s="237">
        <v>0</v>
      </c>
      <c r="AD401" s="238">
        <f t="shared" si="26"/>
        <v>0</v>
      </c>
      <c r="AE401" s="239">
        <f t="shared" si="23"/>
        <v>0</v>
      </c>
      <c r="AF401" s="240" t="e">
        <f t="shared" si="27"/>
        <v>#VALUE!</v>
      </c>
      <c r="AI401" s="181"/>
      <c r="AJ401" s="181"/>
      <c r="AK401" s="181"/>
      <c r="AL401" s="181"/>
      <c r="AM401" s="181"/>
      <c r="AN401" s="181"/>
      <c r="AO401" s="181"/>
      <c r="AP401" s="181"/>
      <c r="AQ401" s="181"/>
      <c r="AR401" s="181"/>
      <c r="AS401" s="181"/>
      <c r="AT401" s="181"/>
      <c r="AU401" s="181"/>
      <c r="AV401" s="181"/>
      <c r="AW401" s="181"/>
      <c r="AX401" s="181"/>
      <c r="AY401" s="181"/>
      <c r="AZ401" s="181"/>
      <c r="BA401" s="181"/>
      <c r="BB401" s="181"/>
      <c r="BC401" s="181"/>
      <c r="BD401" s="181"/>
      <c r="BE401" s="181"/>
      <c r="BF401" s="181"/>
      <c r="BG401" s="181"/>
      <c r="BH401" s="181"/>
      <c r="BI401" s="181"/>
      <c r="BJ401" s="181"/>
      <c r="BK401" s="181"/>
    </row>
    <row r="402" spans="1:63" s="231" customFormat="1" hidden="1" x14ac:dyDescent="0.25">
      <c r="A402" s="234" t="s">
        <v>5135</v>
      </c>
      <c r="B402" s="235" t="s">
        <v>601</v>
      </c>
      <c r="C402" s="236" t="s">
        <v>602</v>
      </c>
      <c r="D402" s="237">
        <v>34425</v>
      </c>
      <c r="E402" s="237">
        <v>0</v>
      </c>
      <c r="F402" s="237">
        <v>0</v>
      </c>
      <c r="G402" s="237">
        <v>0</v>
      </c>
      <c r="H402" s="237">
        <v>0</v>
      </c>
      <c r="I402" s="237">
        <v>0</v>
      </c>
      <c r="J402" s="237">
        <v>0</v>
      </c>
      <c r="K402" s="237">
        <v>0</v>
      </c>
      <c r="L402" s="237">
        <v>0</v>
      </c>
      <c r="M402" s="237">
        <v>0</v>
      </c>
      <c r="N402" s="237">
        <v>0</v>
      </c>
      <c r="O402" s="237">
        <v>0</v>
      </c>
      <c r="P402" s="237">
        <v>0</v>
      </c>
      <c r="Q402" s="237">
        <v>0</v>
      </c>
      <c r="R402" s="237">
        <v>0</v>
      </c>
      <c r="S402" s="237">
        <v>0</v>
      </c>
      <c r="T402" s="237">
        <v>0</v>
      </c>
      <c r="U402" s="237">
        <v>0</v>
      </c>
      <c r="V402" s="237">
        <v>0</v>
      </c>
      <c r="W402" s="237">
        <v>0</v>
      </c>
      <c r="X402" s="237">
        <v>0</v>
      </c>
      <c r="Y402" s="237">
        <v>0</v>
      </c>
      <c r="Z402" s="237">
        <v>0</v>
      </c>
      <c r="AA402" s="237">
        <v>0</v>
      </c>
      <c r="AB402" s="237">
        <v>0</v>
      </c>
      <c r="AC402" s="237">
        <v>0</v>
      </c>
      <c r="AD402" s="238">
        <f t="shared" si="26"/>
        <v>0</v>
      </c>
      <c r="AE402" s="239">
        <f t="shared" si="23"/>
        <v>0</v>
      </c>
      <c r="AF402" s="240" t="e">
        <f t="shared" si="27"/>
        <v>#VALUE!</v>
      </c>
      <c r="AI402" s="181"/>
      <c r="AJ402" s="181"/>
      <c r="AK402" s="181"/>
      <c r="AL402" s="181"/>
      <c r="AM402" s="181"/>
      <c r="AN402" s="181"/>
      <c r="AO402" s="181"/>
      <c r="AP402" s="181"/>
      <c r="AQ402" s="181"/>
      <c r="AR402" s="181"/>
      <c r="AS402" s="181"/>
      <c r="AT402" s="181"/>
      <c r="AU402" s="181"/>
      <c r="AV402" s="181"/>
      <c r="AW402" s="181"/>
      <c r="AX402" s="181"/>
      <c r="AY402" s="181"/>
      <c r="AZ402" s="181"/>
      <c r="BA402" s="181"/>
      <c r="BB402" s="181"/>
      <c r="BC402" s="181"/>
      <c r="BD402" s="181"/>
      <c r="BE402" s="181"/>
      <c r="BF402" s="181"/>
      <c r="BG402" s="181"/>
      <c r="BH402" s="181"/>
      <c r="BI402" s="181"/>
      <c r="BJ402" s="181"/>
      <c r="BK402" s="181"/>
    </row>
    <row r="403" spans="1:63" s="231" customFormat="1" hidden="1" x14ac:dyDescent="0.25">
      <c r="A403" s="234" t="s">
        <v>5135</v>
      </c>
      <c r="B403" s="235" t="s">
        <v>617</v>
      </c>
      <c r="C403" s="236" t="s">
        <v>618</v>
      </c>
      <c r="D403" s="237">
        <v>34425</v>
      </c>
      <c r="E403" s="237">
        <v>0</v>
      </c>
      <c r="F403" s="237">
        <v>0</v>
      </c>
      <c r="G403" s="237">
        <v>0</v>
      </c>
      <c r="H403" s="237">
        <v>0</v>
      </c>
      <c r="I403" s="237">
        <v>0</v>
      </c>
      <c r="J403" s="237">
        <v>0</v>
      </c>
      <c r="K403" s="237">
        <v>0</v>
      </c>
      <c r="L403" s="237">
        <v>0</v>
      </c>
      <c r="M403" s="237">
        <v>0</v>
      </c>
      <c r="N403" s="237">
        <v>0</v>
      </c>
      <c r="O403" s="237">
        <v>0</v>
      </c>
      <c r="P403" s="237">
        <v>0</v>
      </c>
      <c r="Q403" s="237">
        <v>0</v>
      </c>
      <c r="R403" s="237">
        <v>0</v>
      </c>
      <c r="S403" s="237">
        <v>0</v>
      </c>
      <c r="T403" s="237">
        <v>0</v>
      </c>
      <c r="U403" s="237">
        <v>0</v>
      </c>
      <c r="V403" s="237">
        <v>0</v>
      </c>
      <c r="W403" s="237">
        <v>0</v>
      </c>
      <c r="X403" s="237">
        <v>0</v>
      </c>
      <c r="Y403" s="237">
        <v>0</v>
      </c>
      <c r="Z403" s="237">
        <v>0</v>
      </c>
      <c r="AA403" s="237">
        <v>0</v>
      </c>
      <c r="AB403" s="237">
        <v>0</v>
      </c>
      <c r="AC403" s="237">
        <v>0</v>
      </c>
      <c r="AD403" s="238">
        <f t="shared" si="26"/>
        <v>0</v>
      </c>
      <c r="AE403" s="239">
        <f t="shared" si="23"/>
        <v>0</v>
      </c>
      <c r="AF403" s="240" t="e">
        <f t="shared" si="27"/>
        <v>#VALUE!</v>
      </c>
      <c r="AI403" s="181"/>
      <c r="AJ403" s="181"/>
      <c r="AK403" s="181"/>
      <c r="AL403" s="181"/>
      <c r="AM403" s="181"/>
      <c r="AN403" s="181"/>
      <c r="AO403" s="181"/>
      <c r="AP403" s="181"/>
      <c r="AQ403" s="181"/>
      <c r="AR403" s="181"/>
      <c r="AS403" s="181"/>
      <c r="AT403" s="181"/>
      <c r="AU403" s="181"/>
      <c r="AV403" s="181"/>
      <c r="AW403" s="181"/>
      <c r="AX403" s="181"/>
      <c r="AY403" s="181"/>
      <c r="AZ403" s="181"/>
      <c r="BA403" s="181"/>
      <c r="BB403" s="181"/>
      <c r="BC403" s="181"/>
      <c r="BD403" s="181"/>
      <c r="BE403" s="181"/>
      <c r="BF403" s="181"/>
      <c r="BG403" s="181"/>
      <c r="BH403" s="181"/>
      <c r="BI403" s="181"/>
      <c r="BJ403" s="181"/>
      <c r="BK403" s="181"/>
    </row>
    <row r="404" spans="1:63" s="231" customFormat="1" hidden="1" x14ac:dyDescent="0.25">
      <c r="A404" s="234" t="s">
        <v>5135</v>
      </c>
      <c r="B404" s="235" t="s">
        <v>627</v>
      </c>
      <c r="C404" s="236" t="s">
        <v>628</v>
      </c>
      <c r="D404" s="237">
        <v>34425</v>
      </c>
      <c r="E404" s="237">
        <v>0</v>
      </c>
      <c r="F404" s="237">
        <v>0</v>
      </c>
      <c r="G404" s="237">
        <v>0</v>
      </c>
      <c r="H404" s="237">
        <v>0</v>
      </c>
      <c r="I404" s="237">
        <v>0</v>
      </c>
      <c r="J404" s="237">
        <v>0</v>
      </c>
      <c r="K404" s="237">
        <v>0</v>
      </c>
      <c r="L404" s="237">
        <v>0</v>
      </c>
      <c r="M404" s="237">
        <v>0</v>
      </c>
      <c r="N404" s="237">
        <v>0</v>
      </c>
      <c r="O404" s="237">
        <v>0</v>
      </c>
      <c r="P404" s="237">
        <v>0</v>
      </c>
      <c r="Q404" s="237">
        <v>0</v>
      </c>
      <c r="R404" s="237">
        <v>0</v>
      </c>
      <c r="S404" s="237">
        <v>0</v>
      </c>
      <c r="T404" s="237">
        <v>0</v>
      </c>
      <c r="U404" s="237">
        <v>0</v>
      </c>
      <c r="V404" s="237">
        <v>0</v>
      </c>
      <c r="W404" s="237">
        <v>0</v>
      </c>
      <c r="X404" s="237">
        <v>0</v>
      </c>
      <c r="Y404" s="237">
        <v>0</v>
      </c>
      <c r="Z404" s="237">
        <v>0</v>
      </c>
      <c r="AA404" s="237">
        <v>0</v>
      </c>
      <c r="AB404" s="237">
        <v>0</v>
      </c>
      <c r="AC404" s="237">
        <v>0</v>
      </c>
      <c r="AD404" s="238">
        <f t="shared" si="26"/>
        <v>0</v>
      </c>
      <c r="AE404" s="239">
        <f t="shared" si="23"/>
        <v>0</v>
      </c>
      <c r="AF404" s="240" t="e">
        <f t="shared" si="27"/>
        <v>#VALUE!</v>
      </c>
      <c r="AI404" s="181"/>
      <c r="AJ404" s="181"/>
      <c r="AK404" s="181"/>
      <c r="AL404" s="181"/>
      <c r="AM404" s="181"/>
      <c r="AN404" s="181"/>
      <c r="AO404" s="181"/>
      <c r="AP404" s="181"/>
      <c r="AQ404" s="181"/>
      <c r="AR404" s="181"/>
      <c r="AS404" s="181"/>
      <c r="AT404" s="181"/>
      <c r="AU404" s="181"/>
      <c r="AV404" s="181"/>
      <c r="AW404" s="181"/>
      <c r="AX404" s="181"/>
      <c r="AY404" s="181"/>
      <c r="AZ404" s="181"/>
      <c r="BA404" s="181"/>
      <c r="BB404" s="181"/>
      <c r="BC404" s="181"/>
      <c r="BD404" s="181"/>
      <c r="BE404" s="181"/>
      <c r="BF404" s="181"/>
      <c r="BG404" s="181"/>
      <c r="BH404" s="181"/>
      <c r="BI404" s="181"/>
      <c r="BJ404" s="181"/>
      <c r="BK404" s="181"/>
    </row>
    <row r="405" spans="1:63" s="231" customFormat="1" hidden="1" x14ac:dyDescent="0.25">
      <c r="A405" s="234" t="s">
        <v>5135</v>
      </c>
      <c r="B405" s="235" t="s">
        <v>635</v>
      </c>
      <c r="C405" s="236" t="s">
        <v>636</v>
      </c>
      <c r="D405" s="237">
        <v>34425</v>
      </c>
      <c r="E405" s="237">
        <v>0</v>
      </c>
      <c r="F405" s="237">
        <v>0</v>
      </c>
      <c r="G405" s="237">
        <v>0</v>
      </c>
      <c r="H405" s="237">
        <v>0</v>
      </c>
      <c r="I405" s="237">
        <v>0</v>
      </c>
      <c r="J405" s="237">
        <v>0</v>
      </c>
      <c r="K405" s="237">
        <v>0</v>
      </c>
      <c r="L405" s="237">
        <v>0</v>
      </c>
      <c r="M405" s="237">
        <v>0</v>
      </c>
      <c r="N405" s="237">
        <v>0</v>
      </c>
      <c r="O405" s="237">
        <v>0</v>
      </c>
      <c r="P405" s="237">
        <v>0</v>
      </c>
      <c r="Q405" s="237">
        <v>0</v>
      </c>
      <c r="R405" s="237">
        <v>0</v>
      </c>
      <c r="S405" s="237">
        <v>0</v>
      </c>
      <c r="T405" s="237">
        <v>0</v>
      </c>
      <c r="U405" s="237">
        <v>0</v>
      </c>
      <c r="V405" s="237">
        <v>0</v>
      </c>
      <c r="W405" s="237">
        <v>0</v>
      </c>
      <c r="X405" s="237">
        <v>0</v>
      </c>
      <c r="Y405" s="237">
        <v>0</v>
      </c>
      <c r="Z405" s="237">
        <v>0</v>
      </c>
      <c r="AA405" s="237">
        <v>0</v>
      </c>
      <c r="AB405" s="237">
        <v>0</v>
      </c>
      <c r="AC405" s="237">
        <v>0</v>
      </c>
      <c r="AD405" s="238">
        <f t="shared" si="26"/>
        <v>0</v>
      </c>
      <c r="AE405" s="239">
        <f t="shared" ref="AE405:AE413" si="28">IF(AD405=0,0,1)</f>
        <v>0</v>
      </c>
      <c r="AF405" s="240" t="e">
        <f t="shared" si="27"/>
        <v>#VALUE!</v>
      </c>
      <c r="AI405" s="181"/>
      <c r="AJ405" s="181"/>
      <c r="AK405" s="181"/>
      <c r="AL405" s="181"/>
      <c r="AM405" s="181"/>
      <c r="AN405" s="181"/>
      <c r="AO405" s="181"/>
      <c r="AP405" s="181"/>
      <c r="AQ405" s="181"/>
      <c r="AR405" s="181"/>
      <c r="AS405" s="181"/>
      <c r="AT405" s="181"/>
      <c r="AU405" s="181"/>
      <c r="AV405" s="181"/>
      <c r="AW405" s="181"/>
      <c r="AX405" s="181"/>
      <c r="AY405" s="181"/>
      <c r="AZ405" s="181"/>
      <c r="BA405" s="181"/>
      <c r="BB405" s="181"/>
      <c r="BC405" s="181"/>
      <c r="BD405" s="181"/>
      <c r="BE405" s="181"/>
      <c r="BF405" s="181"/>
      <c r="BG405" s="181"/>
      <c r="BH405" s="181"/>
      <c r="BI405" s="181"/>
      <c r="BJ405" s="181"/>
      <c r="BK405" s="181"/>
    </row>
    <row r="406" spans="1:63" s="231" customFormat="1" hidden="1" x14ac:dyDescent="0.25">
      <c r="A406" s="234" t="s">
        <v>5135</v>
      </c>
      <c r="B406" s="235" t="s">
        <v>645</v>
      </c>
      <c r="C406" s="236" t="s">
        <v>646</v>
      </c>
      <c r="D406" s="237">
        <v>34425</v>
      </c>
      <c r="E406" s="237">
        <v>0</v>
      </c>
      <c r="F406" s="237">
        <v>0</v>
      </c>
      <c r="G406" s="237">
        <v>0</v>
      </c>
      <c r="H406" s="237">
        <v>0</v>
      </c>
      <c r="I406" s="237">
        <v>0</v>
      </c>
      <c r="J406" s="237">
        <v>0</v>
      </c>
      <c r="K406" s="237">
        <v>0</v>
      </c>
      <c r="L406" s="237">
        <v>0</v>
      </c>
      <c r="M406" s="237">
        <v>0</v>
      </c>
      <c r="N406" s="237">
        <v>0</v>
      </c>
      <c r="O406" s="237">
        <v>0</v>
      </c>
      <c r="P406" s="237">
        <v>0</v>
      </c>
      <c r="Q406" s="237">
        <v>0</v>
      </c>
      <c r="R406" s="237">
        <v>0</v>
      </c>
      <c r="S406" s="237">
        <v>0</v>
      </c>
      <c r="T406" s="237">
        <v>0</v>
      </c>
      <c r="U406" s="237">
        <v>0</v>
      </c>
      <c r="V406" s="237">
        <v>0</v>
      </c>
      <c r="W406" s="237">
        <v>0</v>
      </c>
      <c r="X406" s="237">
        <v>0</v>
      </c>
      <c r="Y406" s="237">
        <v>0</v>
      </c>
      <c r="Z406" s="237">
        <v>0</v>
      </c>
      <c r="AA406" s="237">
        <v>0</v>
      </c>
      <c r="AB406" s="237">
        <v>0</v>
      </c>
      <c r="AC406" s="237">
        <v>0</v>
      </c>
      <c r="AD406" s="238">
        <f t="shared" si="26"/>
        <v>0</v>
      </c>
      <c r="AE406" s="239">
        <f t="shared" si="28"/>
        <v>0</v>
      </c>
      <c r="AF406" s="240" t="e">
        <f t="shared" si="27"/>
        <v>#VALUE!</v>
      </c>
      <c r="AI406" s="181"/>
      <c r="AJ406" s="181"/>
      <c r="AK406" s="181"/>
      <c r="AL406" s="181"/>
      <c r="AM406" s="181"/>
      <c r="AN406" s="181"/>
      <c r="AO406" s="181"/>
      <c r="AP406" s="181"/>
      <c r="AQ406" s="181"/>
      <c r="AR406" s="181"/>
      <c r="AS406" s="181"/>
      <c r="AT406" s="181"/>
      <c r="AU406" s="181"/>
      <c r="AV406" s="181"/>
      <c r="AW406" s="181"/>
      <c r="AX406" s="181"/>
      <c r="AY406" s="181"/>
      <c r="AZ406" s="181"/>
      <c r="BA406" s="181"/>
      <c r="BB406" s="181"/>
      <c r="BC406" s="181"/>
      <c r="BD406" s="181"/>
      <c r="BE406" s="181"/>
      <c r="BF406" s="181"/>
      <c r="BG406" s="181"/>
      <c r="BH406" s="181"/>
      <c r="BI406" s="181"/>
      <c r="BJ406" s="181"/>
      <c r="BK406" s="181"/>
    </row>
    <row r="407" spans="1:63" s="231" customFormat="1" hidden="1" x14ac:dyDescent="0.25">
      <c r="A407" s="234" t="s">
        <v>5135</v>
      </c>
      <c r="B407" s="235" t="s">
        <v>661</v>
      </c>
      <c r="C407" s="236" t="s">
        <v>662</v>
      </c>
      <c r="D407" s="237">
        <v>34425</v>
      </c>
      <c r="E407" s="237">
        <v>0</v>
      </c>
      <c r="F407" s="237">
        <v>0</v>
      </c>
      <c r="G407" s="237">
        <v>0</v>
      </c>
      <c r="H407" s="237">
        <v>0</v>
      </c>
      <c r="I407" s="237">
        <v>0</v>
      </c>
      <c r="J407" s="237">
        <v>0</v>
      </c>
      <c r="K407" s="237">
        <v>0</v>
      </c>
      <c r="L407" s="237">
        <v>0</v>
      </c>
      <c r="M407" s="237">
        <v>0</v>
      </c>
      <c r="N407" s="237">
        <v>0</v>
      </c>
      <c r="O407" s="237">
        <v>0</v>
      </c>
      <c r="P407" s="237">
        <v>0</v>
      </c>
      <c r="Q407" s="237">
        <v>0</v>
      </c>
      <c r="R407" s="237">
        <v>0</v>
      </c>
      <c r="S407" s="237">
        <v>0</v>
      </c>
      <c r="T407" s="237">
        <v>0</v>
      </c>
      <c r="U407" s="237">
        <v>0</v>
      </c>
      <c r="V407" s="237">
        <v>0</v>
      </c>
      <c r="W407" s="237">
        <v>0</v>
      </c>
      <c r="X407" s="237">
        <v>0</v>
      </c>
      <c r="Y407" s="237">
        <v>0</v>
      </c>
      <c r="Z407" s="237">
        <v>0</v>
      </c>
      <c r="AA407" s="237">
        <v>0</v>
      </c>
      <c r="AB407" s="237">
        <v>0</v>
      </c>
      <c r="AC407" s="237">
        <v>0</v>
      </c>
      <c r="AD407" s="238">
        <f t="shared" si="26"/>
        <v>0</v>
      </c>
      <c r="AE407" s="239">
        <f t="shared" si="28"/>
        <v>0</v>
      </c>
      <c r="AF407" s="240" t="e">
        <f t="shared" si="27"/>
        <v>#VALUE!</v>
      </c>
      <c r="AI407" s="181"/>
      <c r="AJ407" s="181"/>
      <c r="AK407" s="181"/>
      <c r="AL407" s="181"/>
      <c r="AM407" s="181"/>
      <c r="AN407" s="181"/>
      <c r="AO407" s="181"/>
      <c r="AP407" s="181"/>
      <c r="AQ407" s="181"/>
      <c r="AR407" s="181"/>
      <c r="AS407" s="181"/>
      <c r="AT407" s="181"/>
      <c r="AU407" s="181"/>
      <c r="AV407" s="181"/>
      <c r="AW407" s="181"/>
      <c r="AX407" s="181"/>
      <c r="AY407" s="181"/>
      <c r="AZ407" s="181"/>
      <c r="BA407" s="181"/>
      <c r="BB407" s="181"/>
      <c r="BC407" s="181"/>
      <c r="BD407" s="181"/>
      <c r="BE407" s="181"/>
      <c r="BF407" s="181"/>
      <c r="BG407" s="181"/>
      <c r="BH407" s="181"/>
      <c r="BI407" s="181"/>
      <c r="BJ407" s="181"/>
      <c r="BK407" s="181"/>
    </row>
    <row r="408" spans="1:63" s="231" customFormat="1" hidden="1" x14ac:dyDescent="0.25">
      <c r="A408" s="234" t="s">
        <v>5135</v>
      </c>
      <c r="B408" s="235" t="s">
        <v>667</v>
      </c>
      <c r="C408" s="236" t="s">
        <v>668</v>
      </c>
      <c r="D408" s="237">
        <v>34425</v>
      </c>
      <c r="E408" s="237">
        <v>0</v>
      </c>
      <c r="F408" s="237">
        <v>0</v>
      </c>
      <c r="G408" s="237">
        <v>0</v>
      </c>
      <c r="H408" s="237">
        <v>0</v>
      </c>
      <c r="I408" s="237">
        <v>0</v>
      </c>
      <c r="J408" s="237">
        <v>0</v>
      </c>
      <c r="K408" s="237">
        <v>0</v>
      </c>
      <c r="L408" s="237">
        <v>0</v>
      </c>
      <c r="M408" s="237">
        <v>0</v>
      </c>
      <c r="N408" s="237">
        <v>0</v>
      </c>
      <c r="O408" s="237">
        <v>0</v>
      </c>
      <c r="P408" s="237">
        <v>0</v>
      </c>
      <c r="Q408" s="237">
        <v>0</v>
      </c>
      <c r="R408" s="237">
        <v>0</v>
      </c>
      <c r="S408" s="237">
        <v>0</v>
      </c>
      <c r="T408" s="237">
        <v>0</v>
      </c>
      <c r="U408" s="237">
        <v>0</v>
      </c>
      <c r="V408" s="237">
        <v>0</v>
      </c>
      <c r="W408" s="237">
        <v>0</v>
      </c>
      <c r="X408" s="237">
        <v>0</v>
      </c>
      <c r="Y408" s="237">
        <v>0</v>
      </c>
      <c r="Z408" s="237">
        <v>0</v>
      </c>
      <c r="AA408" s="237">
        <v>0</v>
      </c>
      <c r="AB408" s="237">
        <v>0</v>
      </c>
      <c r="AC408" s="237">
        <v>0</v>
      </c>
      <c r="AD408" s="238">
        <f t="shared" si="26"/>
        <v>0</v>
      </c>
      <c r="AE408" s="239">
        <f t="shared" si="28"/>
        <v>0</v>
      </c>
      <c r="AF408" s="240" t="e">
        <f t="shared" si="27"/>
        <v>#VALUE!</v>
      </c>
      <c r="AI408" s="181"/>
      <c r="AJ408" s="181"/>
      <c r="AK408" s="181"/>
      <c r="AL408" s="181"/>
      <c r="AM408" s="181"/>
      <c r="AN408" s="181"/>
      <c r="AO408" s="181"/>
      <c r="AP408" s="181"/>
      <c r="AQ408" s="181"/>
      <c r="AR408" s="181"/>
      <c r="AS408" s="181"/>
      <c r="AT408" s="181"/>
      <c r="AU408" s="181"/>
      <c r="AV408" s="181"/>
      <c r="AW408" s="181"/>
      <c r="AX408" s="181"/>
      <c r="AY408" s="181"/>
      <c r="AZ408" s="181"/>
      <c r="BA408" s="181"/>
      <c r="BB408" s="181"/>
      <c r="BC408" s="181"/>
      <c r="BD408" s="181"/>
      <c r="BE408" s="181"/>
      <c r="BF408" s="181"/>
      <c r="BG408" s="181"/>
      <c r="BH408" s="181"/>
      <c r="BI408" s="181"/>
      <c r="BJ408" s="181"/>
      <c r="BK408" s="181"/>
    </row>
    <row r="409" spans="1:63" s="231" customFormat="1" hidden="1" x14ac:dyDescent="0.25">
      <c r="A409" s="234" t="s">
        <v>5135</v>
      </c>
      <c r="B409" s="235" t="s">
        <v>693</v>
      </c>
      <c r="C409" s="236" t="s">
        <v>694</v>
      </c>
      <c r="D409" s="237">
        <v>34425</v>
      </c>
      <c r="E409" s="237">
        <v>0</v>
      </c>
      <c r="F409" s="237">
        <v>0</v>
      </c>
      <c r="G409" s="237">
        <v>0</v>
      </c>
      <c r="H409" s="237">
        <v>0</v>
      </c>
      <c r="I409" s="237">
        <v>0</v>
      </c>
      <c r="J409" s="237">
        <v>0</v>
      </c>
      <c r="K409" s="237">
        <v>0</v>
      </c>
      <c r="L409" s="237">
        <v>0</v>
      </c>
      <c r="M409" s="237">
        <v>0</v>
      </c>
      <c r="N409" s="237">
        <v>0</v>
      </c>
      <c r="O409" s="237">
        <v>0</v>
      </c>
      <c r="P409" s="237">
        <v>0</v>
      </c>
      <c r="Q409" s="237">
        <v>0</v>
      </c>
      <c r="R409" s="237">
        <v>0</v>
      </c>
      <c r="S409" s="237">
        <v>0</v>
      </c>
      <c r="T409" s="237">
        <v>0</v>
      </c>
      <c r="U409" s="237">
        <v>0</v>
      </c>
      <c r="V409" s="237">
        <v>0</v>
      </c>
      <c r="W409" s="237">
        <v>0</v>
      </c>
      <c r="X409" s="237">
        <v>0</v>
      </c>
      <c r="Y409" s="237">
        <v>0</v>
      </c>
      <c r="Z409" s="237">
        <v>0</v>
      </c>
      <c r="AA409" s="237">
        <v>0</v>
      </c>
      <c r="AB409" s="237">
        <v>0</v>
      </c>
      <c r="AC409" s="237">
        <v>0</v>
      </c>
      <c r="AD409" s="238">
        <f t="shared" si="26"/>
        <v>0</v>
      </c>
      <c r="AE409" s="239">
        <f t="shared" si="28"/>
        <v>0</v>
      </c>
      <c r="AF409" s="240" t="e">
        <f t="shared" si="27"/>
        <v>#VALUE!</v>
      </c>
      <c r="AI409" s="181"/>
      <c r="AJ409" s="181"/>
      <c r="AK409" s="181"/>
      <c r="AL409" s="181"/>
      <c r="AM409" s="181"/>
      <c r="AN409" s="181"/>
      <c r="AO409" s="181"/>
      <c r="AP409" s="181"/>
      <c r="AQ409" s="181"/>
      <c r="AR409" s="181"/>
      <c r="AS409" s="181"/>
      <c r="AT409" s="181"/>
      <c r="AU409" s="181"/>
      <c r="AV409" s="181"/>
      <c r="AW409" s="181"/>
      <c r="AX409" s="181"/>
      <c r="AY409" s="181"/>
      <c r="AZ409" s="181"/>
      <c r="BA409" s="181"/>
      <c r="BB409" s="181"/>
      <c r="BC409" s="181"/>
      <c r="BD409" s="181"/>
      <c r="BE409" s="181"/>
      <c r="BF409" s="181"/>
      <c r="BG409" s="181"/>
      <c r="BH409" s="181"/>
      <c r="BI409" s="181"/>
      <c r="BJ409" s="181"/>
      <c r="BK409" s="181"/>
    </row>
    <row r="410" spans="1:63" s="231" customFormat="1" hidden="1" x14ac:dyDescent="0.25">
      <c r="A410" s="234" t="s">
        <v>5135</v>
      </c>
      <c r="B410" s="235" t="s">
        <v>711</v>
      </c>
      <c r="C410" s="236" t="s">
        <v>712</v>
      </c>
      <c r="D410" s="237">
        <v>34425</v>
      </c>
      <c r="E410" s="237">
        <v>0</v>
      </c>
      <c r="F410" s="237">
        <v>0</v>
      </c>
      <c r="G410" s="237">
        <v>0</v>
      </c>
      <c r="H410" s="237">
        <v>0</v>
      </c>
      <c r="I410" s="237">
        <v>0</v>
      </c>
      <c r="J410" s="237">
        <v>0</v>
      </c>
      <c r="K410" s="237">
        <v>0</v>
      </c>
      <c r="L410" s="237">
        <v>0</v>
      </c>
      <c r="M410" s="237">
        <v>0</v>
      </c>
      <c r="N410" s="237">
        <v>0</v>
      </c>
      <c r="O410" s="237">
        <v>0</v>
      </c>
      <c r="P410" s="237">
        <v>0</v>
      </c>
      <c r="Q410" s="237">
        <v>0</v>
      </c>
      <c r="R410" s="237">
        <v>0</v>
      </c>
      <c r="S410" s="237">
        <v>0</v>
      </c>
      <c r="T410" s="237">
        <v>0</v>
      </c>
      <c r="U410" s="237">
        <v>0</v>
      </c>
      <c r="V410" s="237">
        <v>0</v>
      </c>
      <c r="W410" s="237">
        <v>0</v>
      </c>
      <c r="X410" s="237">
        <v>0</v>
      </c>
      <c r="Y410" s="237">
        <v>0</v>
      </c>
      <c r="Z410" s="237">
        <v>0</v>
      </c>
      <c r="AA410" s="237">
        <v>0</v>
      </c>
      <c r="AB410" s="237">
        <v>0</v>
      </c>
      <c r="AC410" s="237">
        <v>0</v>
      </c>
      <c r="AD410" s="238">
        <f t="shared" si="26"/>
        <v>0</v>
      </c>
      <c r="AE410" s="239">
        <f t="shared" si="28"/>
        <v>0</v>
      </c>
      <c r="AF410" s="240" t="e">
        <f t="shared" si="27"/>
        <v>#VALUE!</v>
      </c>
      <c r="AI410" s="181"/>
      <c r="AJ410" s="181"/>
      <c r="AK410" s="181"/>
      <c r="AL410" s="181"/>
      <c r="AM410" s="181"/>
      <c r="AN410" s="181"/>
      <c r="AO410" s="181"/>
      <c r="AP410" s="181"/>
      <c r="AQ410" s="181"/>
      <c r="AR410" s="181"/>
      <c r="AS410" s="181"/>
      <c r="AT410" s="181"/>
      <c r="AU410" s="181"/>
      <c r="AV410" s="181"/>
      <c r="AW410" s="181"/>
      <c r="AX410" s="181"/>
      <c r="AY410" s="181"/>
      <c r="AZ410" s="181"/>
      <c r="BA410" s="181"/>
      <c r="BB410" s="181"/>
      <c r="BC410" s="181"/>
      <c r="BD410" s="181"/>
      <c r="BE410" s="181"/>
      <c r="BF410" s="181"/>
      <c r="BG410" s="181"/>
      <c r="BH410" s="181"/>
      <c r="BI410" s="181"/>
      <c r="BJ410" s="181"/>
      <c r="BK410" s="181"/>
    </row>
    <row r="411" spans="1:63" s="231" customFormat="1" hidden="1" x14ac:dyDescent="0.25">
      <c r="A411" s="234" t="s">
        <v>5135</v>
      </c>
      <c r="B411" s="235" t="s">
        <v>747</v>
      </c>
      <c r="C411" s="236" t="s">
        <v>748</v>
      </c>
      <c r="D411" s="237">
        <v>34425</v>
      </c>
      <c r="E411" s="237">
        <v>0</v>
      </c>
      <c r="F411" s="237">
        <v>0</v>
      </c>
      <c r="G411" s="237">
        <v>0</v>
      </c>
      <c r="H411" s="237">
        <v>0</v>
      </c>
      <c r="I411" s="237">
        <v>0</v>
      </c>
      <c r="J411" s="237">
        <v>0</v>
      </c>
      <c r="K411" s="237">
        <v>0</v>
      </c>
      <c r="L411" s="237">
        <v>0</v>
      </c>
      <c r="M411" s="237">
        <v>0</v>
      </c>
      <c r="N411" s="237">
        <v>0</v>
      </c>
      <c r="O411" s="237">
        <v>0</v>
      </c>
      <c r="P411" s="237">
        <v>0</v>
      </c>
      <c r="Q411" s="237">
        <v>0</v>
      </c>
      <c r="R411" s="237">
        <v>0</v>
      </c>
      <c r="S411" s="237">
        <v>0</v>
      </c>
      <c r="T411" s="237">
        <v>0</v>
      </c>
      <c r="U411" s="237">
        <v>0</v>
      </c>
      <c r="V411" s="237">
        <v>0</v>
      </c>
      <c r="W411" s="237">
        <v>0</v>
      </c>
      <c r="X411" s="237">
        <v>0</v>
      </c>
      <c r="Y411" s="237">
        <v>0</v>
      </c>
      <c r="Z411" s="237">
        <v>0</v>
      </c>
      <c r="AA411" s="237">
        <v>0</v>
      </c>
      <c r="AB411" s="237">
        <v>0</v>
      </c>
      <c r="AC411" s="237">
        <v>0</v>
      </c>
      <c r="AD411" s="238">
        <f t="shared" si="26"/>
        <v>0</v>
      </c>
      <c r="AE411" s="239">
        <f t="shared" si="28"/>
        <v>0</v>
      </c>
      <c r="AF411" s="240" t="e">
        <f t="shared" si="27"/>
        <v>#VALUE!</v>
      </c>
      <c r="AI411" s="181"/>
      <c r="AJ411" s="181"/>
      <c r="AK411" s="181"/>
      <c r="AL411" s="181"/>
      <c r="AM411" s="181"/>
      <c r="AN411" s="181"/>
      <c r="AO411" s="181"/>
      <c r="AP411" s="181"/>
      <c r="AQ411" s="181"/>
      <c r="AR411" s="181"/>
      <c r="AS411" s="181"/>
      <c r="AT411" s="181"/>
      <c r="AU411" s="181"/>
      <c r="AV411" s="181"/>
      <c r="AW411" s="181"/>
      <c r="AX411" s="181"/>
      <c r="AY411" s="181"/>
      <c r="AZ411" s="181"/>
      <c r="BA411" s="181"/>
      <c r="BB411" s="181"/>
      <c r="BC411" s="181"/>
      <c r="BD411" s="181"/>
      <c r="BE411" s="181"/>
      <c r="BF411" s="181"/>
      <c r="BG411" s="181"/>
      <c r="BH411" s="181"/>
      <c r="BI411" s="181"/>
      <c r="BJ411" s="181"/>
      <c r="BK411" s="181"/>
    </row>
    <row r="412" spans="1:63" s="231" customFormat="1" hidden="1" x14ac:dyDescent="0.25">
      <c r="A412" s="234" t="s">
        <v>5135</v>
      </c>
      <c r="B412" s="235" t="s">
        <v>751</v>
      </c>
      <c r="C412" s="236" t="s">
        <v>752</v>
      </c>
      <c r="D412" s="237">
        <v>34425</v>
      </c>
      <c r="E412" s="237">
        <v>0</v>
      </c>
      <c r="F412" s="237">
        <v>0</v>
      </c>
      <c r="G412" s="237">
        <v>0</v>
      </c>
      <c r="H412" s="237">
        <v>0</v>
      </c>
      <c r="I412" s="237">
        <v>0</v>
      </c>
      <c r="J412" s="237">
        <v>0</v>
      </c>
      <c r="K412" s="237">
        <v>0</v>
      </c>
      <c r="L412" s="237">
        <v>0</v>
      </c>
      <c r="M412" s="237">
        <v>0</v>
      </c>
      <c r="N412" s="237">
        <v>0</v>
      </c>
      <c r="O412" s="237">
        <v>0</v>
      </c>
      <c r="P412" s="237">
        <v>0</v>
      </c>
      <c r="Q412" s="237">
        <v>0</v>
      </c>
      <c r="R412" s="237">
        <v>0</v>
      </c>
      <c r="S412" s="237">
        <v>0</v>
      </c>
      <c r="T412" s="237">
        <v>0</v>
      </c>
      <c r="U412" s="237">
        <v>0</v>
      </c>
      <c r="V412" s="237">
        <v>0</v>
      </c>
      <c r="W412" s="237">
        <v>0</v>
      </c>
      <c r="X412" s="237">
        <v>0</v>
      </c>
      <c r="Y412" s="237">
        <v>0</v>
      </c>
      <c r="Z412" s="237">
        <v>0</v>
      </c>
      <c r="AA412" s="237">
        <v>0</v>
      </c>
      <c r="AB412" s="237">
        <v>0</v>
      </c>
      <c r="AC412" s="237">
        <v>0</v>
      </c>
      <c r="AD412" s="238">
        <f t="shared" si="26"/>
        <v>0</v>
      </c>
      <c r="AE412" s="239">
        <f t="shared" si="28"/>
        <v>0</v>
      </c>
      <c r="AF412" s="240" t="e">
        <f t="shared" si="27"/>
        <v>#VALUE!</v>
      </c>
      <c r="AI412" s="181"/>
      <c r="AJ412" s="181"/>
      <c r="AK412" s="181"/>
      <c r="AL412" s="181"/>
      <c r="AM412" s="181"/>
      <c r="AN412" s="181"/>
      <c r="AO412" s="181"/>
      <c r="AP412" s="181"/>
      <c r="AQ412" s="181"/>
      <c r="AR412" s="181"/>
      <c r="AS412" s="181"/>
      <c r="AT412" s="181"/>
      <c r="AU412" s="181"/>
      <c r="AV412" s="181"/>
      <c r="AW412" s="181"/>
      <c r="AX412" s="181"/>
      <c r="AY412" s="181"/>
      <c r="AZ412" s="181"/>
      <c r="BA412" s="181"/>
      <c r="BB412" s="181"/>
      <c r="BC412" s="181"/>
      <c r="BD412" s="181"/>
      <c r="BE412" s="181"/>
      <c r="BF412" s="181"/>
      <c r="BG412" s="181"/>
      <c r="BH412" s="181"/>
      <c r="BI412" s="181"/>
      <c r="BJ412" s="181"/>
      <c r="BK412" s="181"/>
    </row>
    <row r="413" spans="1:63" s="231" customFormat="1" hidden="1" x14ac:dyDescent="0.25">
      <c r="A413" s="234" t="s">
        <v>5135</v>
      </c>
      <c r="B413" s="235" t="s">
        <v>755</v>
      </c>
      <c r="C413" s="236" t="s">
        <v>756</v>
      </c>
      <c r="D413" s="237">
        <v>34425</v>
      </c>
      <c r="E413" s="237">
        <v>0</v>
      </c>
      <c r="F413" s="237">
        <v>0</v>
      </c>
      <c r="G413" s="237">
        <v>0</v>
      </c>
      <c r="H413" s="237">
        <v>0</v>
      </c>
      <c r="I413" s="237">
        <v>0</v>
      </c>
      <c r="J413" s="237">
        <v>0</v>
      </c>
      <c r="K413" s="237">
        <v>0</v>
      </c>
      <c r="L413" s="237">
        <v>0</v>
      </c>
      <c r="M413" s="237">
        <v>0</v>
      </c>
      <c r="N413" s="237">
        <v>0</v>
      </c>
      <c r="O413" s="237">
        <v>0</v>
      </c>
      <c r="P413" s="237">
        <v>0</v>
      </c>
      <c r="Q413" s="237">
        <v>0</v>
      </c>
      <c r="R413" s="237">
        <v>0</v>
      </c>
      <c r="S413" s="237">
        <v>0</v>
      </c>
      <c r="T413" s="237">
        <v>0</v>
      </c>
      <c r="U413" s="237">
        <v>0</v>
      </c>
      <c r="V413" s="237">
        <v>0</v>
      </c>
      <c r="W413" s="237">
        <v>0</v>
      </c>
      <c r="X413" s="237">
        <v>0</v>
      </c>
      <c r="Y413" s="237">
        <v>0</v>
      </c>
      <c r="Z413" s="237">
        <v>0</v>
      </c>
      <c r="AA413" s="237">
        <v>0</v>
      </c>
      <c r="AB413" s="237">
        <v>0</v>
      </c>
      <c r="AC413" s="237">
        <v>0</v>
      </c>
      <c r="AD413" s="238">
        <f t="shared" si="26"/>
        <v>0</v>
      </c>
      <c r="AE413" s="239">
        <f t="shared" si="28"/>
        <v>0</v>
      </c>
      <c r="AF413" s="240" t="e">
        <f t="shared" si="27"/>
        <v>#VALUE!</v>
      </c>
      <c r="AI413" s="181"/>
      <c r="AJ413" s="181"/>
      <c r="AK413" s="181"/>
      <c r="AL413" s="181"/>
      <c r="AM413" s="181"/>
      <c r="AN413" s="181"/>
      <c r="AO413" s="181"/>
      <c r="AP413" s="181"/>
      <c r="AQ413" s="181"/>
      <c r="AR413" s="181"/>
      <c r="AS413" s="181"/>
      <c r="AT413" s="181"/>
      <c r="AU413" s="181"/>
      <c r="AV413" s="181"/>
      <c r="AW413" s="181"/>
      <c r="AX413" s="181"/>
      <c r="AY413" s="181"/>
      <c r="AZ413" s="181"/>
      <c r="BA413" s="181"/>
      <c r="BB413" s="181"/>
      <c r="BC413" s="181"/>
      <c r="BD413" s="181"/>
      <c r="BE413" s="181"/>
      <c r="BF413" s="181"/>
      <c r="BG413" s="181"/>
      <c r="BH413" s="181"/>
      <c r="BI413" s="181"/>
      <c r="BJ413" s="181"/>
      <c r="BK413" s="181"/>
    </row>
    <row r="414" spans="1:63" x14ac:dyDescent="0.25">
      <c r="C414" s="186"/>
      <c r="D414" s="177"/>
      <c r="E414" s="177"/>
      <c r="F414" s="177"/>
      <c r="G414" s="177"/>
      <c r="H414" s="177"/>
      <c r="I414" s="177"/>
      <c r="J414" s="177"/>
      <c r="K414" s="177"/>
      <c r="L414" s="177"/>
      <c r="M414" s="177"/>
      <c r="N414" s="177"/>
      <c r="O414" s="177"/>
      <c r="P414" s="177"/>
      <c r="Q414" s="177"/>
      <c r="R414" s="177"/>
      <c r="S414" s="177"/>
      <c r="T414" s="177"/>
      <c r="U414" s="177"/>
      <c r="V414" s="177"/>
      <c r="W414" s="177"/>
      <c r="X414" s="177"/>
      <c r="Y414" s="177"/>
      <c r="Z414" s="177"/>
      <c r="AA414" s="177"/>
      <c r="AB414" s="177"/>
      <c r="AC414" s="177"/>
      <c r="AD414" s="177"/>
      <c r="AE414" s="177"/>
      <c r="AF414" s="177"/>
    </row>
  </sheetData>
  <mergeCells count="5">
    <mergeCell ref="B15:D15"/>
    <mergeCell ref="B16:D16"/>
    <mergeCell ref="B17:D17"/>
    <mergeCell ref="B18:D18"/>
    <mergeCell ref="B19:D19"/>
  </mergeCells>
  <pageMargins left="0.75" right="0.75" top="1" bottom="1" header="0.5" footer="0.5"/>
  <pageSetup orientation="portrait" horizontalDpi="4294967292" verticalDpi="429496729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20"/>
  <sheetViews>
    <sheetView zoomScale="80" zoomScaleNormal="80" zoomScalePageLayoutView="80" workbookViewId="0">
      <pane xSplit="4" ySplit="22" topLeftCell="M72" activePane="bottomRight" state="frozen"/>
      <selection activeCell="B923" sqref="B923"/>
      <selection pane="topRight" activeCell="B923" sqref="B923"/>
      <selection pane="bottomLeft" activeCell="B923" sqref="B923"/>
      <selection pane="bottomRight" activeCell="AG18" sqref="AG18"/>
    </sheetView>
  </sheetViews>
  <sheetFormatPr defaultColWidth="11" defaultRowHeight="15.75" x14ac:dyDescent="0.25"/>
  <cols>
    <col min="1" max="1" width="20.375" customWidth="1"/>
    <col min="2" max="2" width="32.625" customWidth="1"/>
    <col min="4" max="4" width="13.375" style="2" customWidth="1"/>
    <col min="5" max="17" width="11" style="2"/>
    <col min="18" max="22" width="11" style="53"/>
    <col min="23" max="30" width="11" style="2"/>
    <col min="31" max="31" width="11.5" style="2" customWidth="1"/>
    <col min="32" max="32" width="11.125" style="2" customWidth="1"/>
    <col min="33" max="33" width="11" style="53"/>
    <col min="36" max="66" width="11" style="12"/>
  </cols>
  <sheetData>
    <row r="1" spans="1:66" ht="24" thickBot="1" x14ac:dyDescent="0.4">
      <c r="A1" s="42" t="s">
        <v>49</v>
      </c>
      <c r="AH1" s="120" t="s">
        <v>6059</v>
      </c>
      <c r="AI1" s="121" t="s">
        <v>6060</v>
      </c>
    </row>
    <row r="2" spans="1:66" ht="16.5" thickBot="1" x14ac:dyDescent="0.3">
      <c r="A2" s="40" t="s">
        <v>50</v>
      </c>
      <c r="AH2" s="122" t="s">
        <v>5136</v>
      </c>
      <c r="AI2" s="123">
        <v>4</v>
      </c>
    </row>
    <row r="3" spans="1:66" ht="16.5" thickBot="1" x14ac:dyDescent="0.3">
      <c r="A3" s="40"/>
      <c r="C3" s="1" t="s">
        <v>4</v>
      </c>
      <c r="D3" s="4">
        <v>166</v>
      </c>
      <c r="F3" s="55" t="s">
        <v>5630</v>
      </c>
      <c r="AH3" s="122" t="s">
        <v>6053</v>
      </c>
      <c r="AI3" s="123">
        <v>3.6669999999999998</v>
      </c>
    </row>
    <row r="4" spans="1:66" ht="16.5" thickBot="1" x14ac:dyDescent="0.3">
      <c r="C4" s="1" t="s">
        <v>3</v>
      </c>
      <c r="D4" s="38">
        <f>AF18</f>
        <v>35</v>
      </c>
      <c r="F4" s="55" t="s">
        <v>5631</v>
      </c>
      <c r="AH4" s="122" t="s">
        <v>6049</v>
      </c>
      <c r="AI4" s="123">
        <v>3.3330000000000002</v>
      </c>
    </row>
    <row r="5" spans="1:66" ht="16.5" thickBot="1" x14ac:dyDescent="0.3">
      <c r="B5" s="1"/>
      <c r="C5" s="1" t="s">
        <v>5</v>
      </c>
      <c r="D5" s="39">
        <f>AE20</f>
        <v>20</v>
      </c>
      <c r="E5" s="1"/>
      <c r="F5" s="55"/>
      <c r="G5" s="1"/>
      <c r="H5" s="55"/>
      <c r="AH5" s="122" t="s">
        <v>6051</v>
      </c>
      <c r="AI5" s="123">
        <v>3</v>
      </c>
    </row>
    <row r="6" spans="1:66" ht="16.5" thickBot="1" x14ac:dyDescent="0.3">
      <c r="B6" s="1"/>
      <c r="C6" s="1" t="s">
        <v>24</v>
      </c>
      <c r="D6" s="4">
        <v>9</v>
      </c>
      <c r="AH6" s="122" t="s">
        <v>6054</v>
      </c>
      <c r="AI6" s="123">
        <v>2.6669999999999998</v>
      </c>
    </row>
    <row r="7" spans="1:66" ht="16.5" thickBot="1" x14ac:dyDescent="0.3">
      <c r="B7" s="1"/>
      <c r="C7" s="1" t="s">
        <v>6</v>
      </c>
      <c r="D7" s="37">
        <f>AG18</f>
        <v>99</v>
      </c>
      <c r="AH7" s="122" t="s">
        <v>6048</v>
      </c>
      <c r="AI7" s="123">
        <v>2.3330000000000002</v>
      </c>
    </row>
    <row r="8" spans="1:66" ht="16.5" thickBot="1" x14ac:dyDescent="0.3">
      <c r="B8" s="1"/>
      <c r="C8" s="1"/>
      <c r="D8" s="3"/>
      <c r="AH8" s="122" t="s">
        <v>6050</v>
      </c>
      <c r="AI8" s="123">
        <v>2</v>
      </c>
    </row>
    <row r="9" spans="1:66" ht="16.5" thickBot="1" x14ac:dyDescent="0.3">
      <c r="A9" s="73" t="s">
        <v>27</v>
      </c>
      <c r="B9" s="2" t="s">
        <v>92</v>
      </c>
      <c r="C9" s="73" t="s">
        <v>8</v>
      </c>
      <c r="D9" s="85" t="s">
        <v>4913</v>
      </c>
      <c r="AF9" s="107"/>
      <c r="AH9" s="122" t="s">
        <v>6047</v>
      </c>
      <c r="AI9" s="123">
        <v>1.667</v>
      </c>
    </row>
    <row r="10" spans="1:66" ht="21.75" thickBot="1" x14ac:dyDescent="0.4">
      <c r="B10" s="50"/>
      <c r="C10" s="2"/>
      <c r="D10" s="74"/>
      <c r="AH10" s="122" t="s">
        <v>6058</v>
      </c>
      <c r="AI10" s="123">
        <v>1.333</v>
      </c>
    </row>
    <row r="11" spans="1:66" ht="16.5" thickBot="1" x14ac:dyDescent="0.3">
      <c r="A11" s="1"/>
      <c r="C11" s="2"/>
      <c r="AH11" s="122" t="s">
        <v>5135</v>
      </c>
      <c r="AI11" s="123">
        <v>1</v>
      </c>
    </row>
    <row r="12" spans="1:66" ht="16.5" thickBot="1" x14ac:dyDescent="0.3">
      <c r="A12" s="1"/>
      <c r="C12" s="2"/>
      <c r="AH12" s="122" t="s">
        <v>6057</v>
      </c>
      <c r="AI12" s="123">
        <v>0.66700000000000004</v>
      </c>
    </row>
    <row r="13" spans="1:66" ht="16.5" thickBot="1" x14ac:dyDescent="0.3">
      <c r="B13" s="1"/>
      <c r="C13" s="1"/>
      <c r="D13" s="4"/>
      <c r="AH13" s="122" t="s">
        <v>5962</v>
      </c>
      <c r="AI13" s="123">
        <v>0</v>
      </c>
    </row>
    <row r="14" spans="1:66" ht="16.5" thickBot="1" x14ac:dyDescent="0.3">
      <c r="B14" s="1"/>
      <c r="C14" s="1"/>
      <c r="D14" s="4"/>
      <c r="AH14" s="122" t="s">
        <v>6046</v>
      </c>
      <c r="AI14" s="123" t="s">
        <v>6061</v>
      </c>
    </row>
    <row r="15" spans="1:66" s="40" customFormat="1" ht="16.5" thickBot="1" x14ac:dyDescent="0.3">
      <c r="B15" s="73"/>
      <c r="C15" s="73" t="s">
        <v>6024</v>
      </c>
      <c r="D15" s="4"/>
      <c r="F15" s="40" t="s">
        <v>6026</v>
      </c>
      <c r="H15" s="40" t="s">
        <v>6027</v>
      </c>
      <c r="J15" s="40" t="s">
        <v>6028</v>
      </c>
      <c r="L15" s="40" t="s">
        <v>6029</v>
      </c>
      <c r="N15" s="40" t="s">
        <v>6030</v>
      </c>
      <c r="P15" s="40" t="s">
        <v>6031</v>
      </c>
      <c r="R15" s="40" t="s">
        <v>6032</v>
      </c>
      <c r="T15" s="40" t="s">
        <v>6033</v>
      </c>
      <c r="V15" s="40" t="s">
        <v>6034</v>
      </c>
      <c r="X15" s="40" t="s">
        <v>6035</v>
      </c>
      <c r="Z15" s="40" t="s">
        <v>6036</v>
      </c>
      <c r="AB15" s="40" t="s">
        <v>6037</v>
      </c>
      <c r="AD15" s="40" t="s">
        <v>6038</v>
      </c>
      <c r="AH15" s="122" t="s">
        <v>6052</v>
      </c>
      <c r="AI15" s="123" t="s">
        <v>6062</v>
      </c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7"/>
      <c r="BA15" s="117"/>
      <c r="BB15" s="117"/>
      <c r="BC15" s="117"/>
      <c r="BD15" s="117"/>
      <c r="BE15" s="117"/>
      <c r="BF15" s="117"/>
      <c r="BG15" s="117"/>
      <c r="BH15" s="117"/>
      <c r="BI15" s="117"/>
      <c r="BJ15" s="117"/>
      <c r="BK15" s="117"/>
      <c r="BL15" s="117"/>
      <c r="BM15" s="117"/>
      <c r="BN15" s="117"/>
    </row>
    <row r="16" spans="1:66" s="4" customFormat="1" ht="16.5" thickBot="1" x14ac:dyDescent="0.3">
      <c r="C16" s="4" t="s">
        <v>6039</v>
      </c>
      <c r="E16" s="118"/>
      <c r="F16" s="4">
        <f>SUM(G18:H18)</f>
        <v>10</v>
      </c>
      <c r="G16" s="118"/>
      <c r="H16" s="4">
        <f>SUM(I18:J18)</f>
        <v>6</v>
      </c>
      <c r="J16" s="4">
        <f>SUM(K18:L18)</f>
        <v>9</v>
      </c>
      <c r="L16" s="4">
        <f>SUM(M18:N18)</f>
        <v>2</v>
      </c>
      <c r="N16" s="4">
        <f>SUM(O18:P18)</f>
        <v>0</v>
      </c>
      <c r="P16" s="4">
        <f>SUM(Q18:R18)</f>
        <v>11</v>
      </c>
      <c r="R16" s="4">
        <f>SUM(S18:T18)</f>
        <v>8</v>
      </c>
      <c r="T16" s="4">
        <f>SUM(U18:V18)</f>
        <v>19</v>
      </c>
      <c r="V16" s="4">
        <f>SUM(W18:X18)</f>
        <v>0</v>
      </c>
      <c r="X16" s="4">
        <f>SUM(Y18:Z18)</f>
        <v>5</v>
      </c>
      <c r="Z16" s="4">
        <f>SUM(AA18:AB18)</f>
        <v>12</v>
      </c>
      <c r="AB16" s="4">
        <f>SUM(AC18:AD18)</f>
        <v>0</v>
      </c>
      <c r="AD16" s="4">
        <f>SUM(AC18:AD18)</f>
        <v>0</v>
      </c>
      <c r="AH16" s="122" t="s">
        <v>6055</v>
      </c>
      <c r="AI16" s="123" t="s">
        <v>6063</v>
      </c>
      <c r="AJ16" s="118"/>
      <c r="AK16" s="118"/>
      <c r="AL16" s="118"/>
      <c r="AM16" s="118"/>
      <c r="AN16" s="118"/>
      <c r="AO16" s="118"/>
      <c r="AP16" s="118"/>
      <c r="AQ16" s="118"/>
      <c r="AR16" s="118"/>
      <c r="AS16" s="118"/>
      <c r="AT16" s="118"/>
      <c r="AU16" s="118"/>
      <c r="AV16" s="118"/>
      <c r="AW16" s="118"/>
      <c r="AX16" s="118"/>
      <c r="AY16" s="118"/>
      <c r="AZ16" s="118"/>
      <c r="BA16" s="118"/>
      <c r="BB16" s="118"/>
      <c r="BC16" s="118"/>
      <c r="BD16" s="118"/>
      <c r="BE16" s="118"/>
      <c r="BF16" s="118"/>
      <c r="BG16" s="118"/>
      <c r="BH16" s="118"/>
      <c r="BI16" s="118"/>
      <c r="BJ16" s="118"/>
      <c r="BK16" s="118"/>
      <c r="BL16" s="118"/>
      <c r="BM16" s="118"/>
      <c r="BN16" s="118"/>
    </row>
    <row r="17" spans="1:66" ht="48.95" customHeight="1" thickBot="1" x14ac:dyDescent="0.3">
      <c r="B17" s="269" t="s">
        <v>10</v>
      </c>
      <c r="C17" s="270"/>
      <c r="D17" s="271"/>
      <c r="E17" s="86" t="s">
        <v>785</v>
      </c>
      <c r="F17" s="86" t="s">
        <v>4909</v>
      </c>
      <c r="G17" s="86" t="s">
        <v>787</v>
      </c>
      <c r="H17" s="86" t="s">
        <v>4910</v>
      </c>
      <c r="I17" s="86" t="s">
        <v>789</v>
      </c>
      <c r="J17" s="86" t="s">
        <v>4915</v>
      </c>
      <c r="K17" s="86" t="s">
        <v>791</v>
      </c>
      <c r="L17" s="86" t="s">
        <v>5963</v>
      </c>
      <c r="M17" s="86" t="s">
        <v>793</v>
      </c>
      <c r="N17" s="86" t="s">
        <v>5964</v>
      </c>
      <c r="O17" s="86" t="s">
        <v>5965</v>
      </c>
      <c r="P17" s="86" t="s">
        <v>5984</v>
      </c>
      <c r="Q17" s="86" t="s">
        <v>5974</v>
      </c>
      <c r="R17" s="86" t="s">
        <v>5975</v>
      </c>
      <c r="S17" s="86" t="s">
        <v>5979</v>
      </c>
      <c r="T17" s="86" t="s">
        <v>5980</v>
      </c>
      <c r="U17" s="86" t="s">
        <v>5985</v>
      </c>
      <c r="V17" s="86" t="s">
        <v>5992</v>
      </c>
      <c r="W17" s="86" t="s">
        <v>5997</v>
      </c>
      <c r="X17" s="86" t="s">
        <v>6014</v>
      </c>
      <c r="Y17" s="86" t="s">
        <v>6003</v>
      </c>
      <c r="Z17" s="86" t="s">
        <v>6004</v>
      </c>
      <c r="AA17" s="86" t="s">
        <v>6013</v>
      </c>
      <c r="AB17" s="86" t="s">
        <v>6023</v>
      </c>
      <c r="AC17" s="86" t="s">
        <v>6020</v>
      </c>
      <c r="AD17" s="86" t="s">
        <v>6040</v>
      </c>
      <c r="AE17" s="24" t="s">
        <v>25</v>
      </c>
      <c r="AF17" s="25" t="s">
        <v>15</v>
      </c>
      <c r="AG17" s="24" t="s">
        <v>16</v>
      </c>
      <c r="AH17" s="122" t="s">
        <v>6056</v>
      </c>
      <c r="AI17" s="123" t="s">
        <v>6064</v>
      </c>
    </row>
    <row r="18" spans="1:66" x14ac:dyDescent="0.25">
      <c r="B18" s="272" t="s">
        <v>14</v>
      </c>
      <c r="C18" s="273"/>
      <c r="D18" s="274"/>
      <c r="E18" s="21">
        <f t="shared" ref="E18:AE18" si="0">SUM(E23:E419)</f>
        <v>7</v>
      </c>
      <c r="F18" s="21">
        <f t="shared" si="0"/>
        <v>10</v>
      </c>
      <c r="G18" s="21">
        <f t="shared" si="0"/>
        <v>3</v>
      </c>
      <c r="H18" s="21">
        <f t="shared" si="0"/>
        <v>7</v>
      </c>
      <c r="I18" s="21">
        <f t="shared" si="0"/>
        <v>2</v>
      </c>
      <c r="J18" s="21">
        <f t="shared" si="0"/>
        <v>4</v>
      </c>
      <c r="K18" s="21">
        <f t="shared" si="0"/>
        <v>3</v>
      </c>
      <c r="L18" s="21">
        <f t="shared" si="0"/>
        <v>6</v>
      </c>
      <c r="M18" s="21">
        <f t="shared" si="0"/>
        <v>1</v>
      </c>
      <c r="N18" s="21">
        <f t="shared" si="0"/>
        <v>1</v>
      </c>
      <c r="O18" s="21">
        <f t="shared" si="0"/>
        <v>0</v>
      </c>
      <c r="P18" s="21">
        <f t="shared" si="0"/>
        <v>0</v>
      </c>
      <c r="Q18" s="21">
        <f t="shared" si="0"/>
        <v>4</v>
      </c>
      <c r="R18" s="21">
        <f t="shared" si="0"/>
        <v>7</v>
      </c>
      <c r="S18" s="21">
        <f t="shared" si="0"/>
        <v>5</v>
      </c>
      <c r="T18" s="21">
        <f t="shared" si="0"/>
        <v>3</v>
      </c>
      <c r="U18" s="21">
        <f t="shared" si="0"/>
        <v>8</v>
      </c>
      <c r="V18" s="21">
        <f t="shared" si="0"/>
        <v>11</v>
      </c>
      <c r="W18" s="21">
        <f t="shared" si="0"/>
        <v>0</v>
      </c>
      <c r="X18" s="21">
        <f t="shared" si="0"/>
        <v>0</v>
      </c>
      <c r="Y18" s="21">
        <f t="shared" si="0"/>
        <v>2</v>
      </c>
      <c r="Z18" s="21">
        <f t="shared" si="0"/>
        <v>3</v>
      </c>
      <c r="AA18" s="21">
        <f t="shared" si="0"/>
        <v>5</v>
      </c>
      <c r="AB18" s="21">
        <f t="shared" si="0"/>
        <v>7</v>
      </c>
      <c r="AC18" s="21">
        <f t="shared" si="0"/>
        <v>0</v>
      </c>
      <c r="AD18" s="21">
        <f t="shared" si="0"/>
        <v>0</v>
      </c>
      <c r="AE18" s="21">
        <f t="shared" si="0"/>
        <v>99</v>
      </c>
      <c r="AF18" s="46">
        <f>SUM(AF23:AF419)</f>
        <v>35</v>
      </c>
      <c r="AG18" s="47">
        <f>SUM(AG23:AG419)</f>
        <v>99</v>
      </c>
    </row>
    <row r="19" spans="1:66" x14ac:dyDescent="0.25">
      <c r="A19" s="40"/>
      <c r="B19" s="275" t="s">
        <v>21</v>
      </c>
      <c r="C19" s="276"/>
      <c r="D19" s="277"/>
      <c r="E19" s="41">
        <v>1</v>
      </c>
      <c r="F19" s="41">
        <v>1</v>
      </c>
      <c r="G19" s="41">
        <v>1</v>
      </c>
      <c r="H19" s="41">
        <v>1</v>
      </c>
      <c r="I19" s="41">
        <v>1</v>
      </c>
      <c r="J19" s="41">
        <v>1</v>
      </c>
      <c r="K19" s="41">
        <v>1</v>
      </c>
      <c r="L19" s="41">
        <v>1</v>
      </c>
      <c r="M19" s="41">
        <v>1</v>
      </c>
      <c r="N19" s="41">
        <v>1</v>
      </c>
      <c r="O19" s="41">
        <v>0</v>
      </c>
      <c r="P19" s="41">
        <v>0</v>
      </c>
      <c r="Q19" s="41">
        <v>1</v>
      </c>
      <c r="R19" s="41">
        <v>1</v>
      </c>
      <c r="S19" s="41">
        <v>1</v>
      </c>
      <c r="T19" s="41">
        <v>1</v>
      </c>
      <c r="U19" s="41">
        <v>1</v>
      </c>
      <c r="V19" s="41">
        <v>1</v>
      </c>
      <c r="W19" s="41">
        <v>0</v>
      </c>
      <c r="X19" s="41">
        <v>0</v>
      </c>
      <c r="Y19" s="41">
        <v>1</v>
      </c>
      <c r="Z19" s="41">
        <v>1</v>
      </c>
      <c r="AA19" s="41">
        <v>1</v>
      </c>
      <c r="AB19" s="41">
        <v>1</v>
      </c>
      <c r="AC19" s="41">
        <v>0</v>
      </c>
      <c r="AD19" s="41">
        <v>0</v>
      </c>
      <c r="AE19" s="23"/>
      <c r="AF19" s="30"/>
      <c r="AG19" s="34"/>
    </row>
    <row r="20" spans="1:66" x14ac:dyDescent="0.25">
      <c r="B20" s="278" t="s">
        <v>17</v>
      </c>
      <c r="C20" s="279"/>
      <c r="D20" s="280"/>
      <c r="E20" s="32">
        <f t="shared" ref="E20:AD20" si="1">IF(E18=0,0,1)</f>
        <v>1</v>
      </c>
      <c r="F20" s="32">
        <f t="shared" si="1"/>
        <v>1</v>
      </c>
      <c r="G20" s="32">
        <f t="shared" si="1"/>
        <v>1</v>
      </c>
      <c r="H20" s="32">
        <f t="shared" si="1"/>
        <v>1</v>
      </c>
      <c r="I20" s="32">
        <f t="shared" si="1"/>
        <v>1</v>
      </c>
      <c r="J20" s="32">
        <f t="shared" si="1"/>
        <v>1</v>
      </c>
      <c r="K20" s="32">
        <f t="shared" si="1"/>
        <v>1</v>
      </c>
      <c r="L20" s="32">
        <f t="shared" si="1"/>
        <v>1</v>
      </c>
      <c r="M20" s="32">
        <f t="shared" si="1"/>
        <v>1</v>
      </c>
      <c r="N20" s="32">
        <f t="shared" si="1"/>
        <v>1</v>
      </c>
      <c r="O20" s="32">
        <f t="shared" si="1"/>
        <v>0</v>
      </c>
      <c r="P20" s="32">
        <f t="shared" si="1"/>
        <v>0</v>
      </c>
      <c r="Q20" s="32">
        <f t="shared" si="1"/>
        <v>1</v>
      </c>
      <c r="R20" s="32">
        <f t="shared" si="1"/>
        <v>1</v>
      </c>
      <c r="S20" s="32">
        <f t="shared" si="1"/>
        <v>1</v>
      </c>
      <c r="T20" s="32">
        <f t="shared" si="1"/>
        <v>1</v>
      </c>
      <c r="U20" s="32">
        <f t="shared" si="1"/>
        <v>1</v>
      </c>
      <c r="V20" s="32">
        <f t="shared" si="1"/>
        <v>1</v>
      </c>
      <c r="W20" s="32">
        <f t="shared" si="1"/>
        <v>0</v>
      </c>
      <c r="X20" s="32">
        <f t="shared" si="1"/>
        <v>0</v>
      </c>
      <c r="Y20" s="32">
        <f t="shared" si="1"/>
        <v>1</v>
      </c>
      <c r="Z20" s="32">
        <f t="shared" si="1"/>
        <v>1</v>
      </c>
      <c r="AA20" s="32">
        <f t="shared" si="1"/>
        <v>1</v>
      </c>
      <c r="AB20" s="32">
        <f t="shared" si="1"/>
        <v>1</v>
      </c>
      <c r="AC20" s="32">
        <f t="shared" si="1"/>
        <v>0</v>
      </c>
      <c r="AD20" s="32">
        <f t="shared" si="1"/>
        <v>0</v>
      </c>
      <c r="AE20" s="33">
        <f>SUM(E20:AD20)</f>
        <v>20</v>
      </c>
      <c r="AF20" s="27"/>
      <c r="AG20" s="35"/>
    </row>
    <row r="21" spans="1:66" ht="66.95" customHeight="1" x14ac:dyDescent="0.25">
      <c r="A21" s="36"/>
      <c r="B21" s="266" t="s">
        <v>22</v>
      </c>
      <c r="C21" s="267"/>
      <c r="D21" s="268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 t="s">
        <v>5958</v>
      </c>
      <c r="P21" s="43" t="s">
        <v>5958</v>
      </c>
      <c r="Q21" s="43"/>
      <c r="R21" s="43"/>
      <c r="S21" s="43"/>
      <c r="T21" s="43"/>
      <c r="U21" s="43"/>
      <c r="V21" s="43"/>
      <c r="W21" s="43" t="s">
        <v>6015</v>
      </c>
      <c r="X21" s="43" t="s">
        <v>6015</v>
      </c>
      <c r="Y21" s="43"/>
      <c r="Z21" s="43"/>
      <c r="AA21" s="43"/>
      <c r="AB21" s="43"/>
      <c r="AC21" s="43" t="s">
        <v>6041</v>
      </c>
      <c r="AD21" s="43" t="s">
        <v>6041</v>
      </c>
      <c r="AE21" s="23"/>
      <c r="AF21" s="31"/>
      <c r="AG21" s="35"/>
    </row>
    <row r="22" spans="1:66" x14ac:dyDescent="0.25">
      <c r="B22" s="9" t="s">
        <v>0</v>
      </c>
      <c r="C22" s="9" t="s">
        <v>1</v>
      </c>
      <c r="D22" s="20" t="s">
        <v>2</v>
      </c>
      <c r="E22" s="20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64"/>
      <c r="AH22" s="119" t="s">
        <v>6045</v>
      </c>
      <c r="AI22" t="s">
        <v>6060</v>
      </c>
    </row>
    <row r="23" spans="1:66" s="94" customFormat="1" x14ac:dyDescent="0.25">
      <c r="A23" s="87" t="s">
        <v>5136</v>
      </c>
      <c r="B23" s="88" t="s">
        <v>5516</v>
      </c>
      <c r="C23" s="89" t="s">
        <v>5517</v>
      </c>
      <c r="D23" s="88">
        <v>34440</v>
      </c>
      <c r="E23" s="93">
        <v>0</v>
      </c>
      <c r="F23" s="93">
        <v>0</v>
      </c>
      <c r="G23" s="93">
        <v>0</v>
      </c>
      <c r="H23" s="93">
        <v>0</v>
      </c>
      <c r="I23" s="93">
        <v>0</v>
      </c>
      <c r="J23" s="93">
        <v>0</v>
      </c>
      <c r="K23" s="93">
        <v>0</v>
      </c>
      <c r="L23" s="93">
        <v>0</v>
      </c>
      <c r="M23" s="93">
        <v>0</v>
      </c>
      <c r="N23" s="93">
        <v>0</v>
      </c>
      <c r="O23" s="93">
        <v>0</v>
      </c>
      <c r="P23" s="93">
        <v>0</v>
      </c>
      <c r="Q23" s="93">
        <v>0</v>
      </c>
      <c r="R23" s="93">
        <v>0</v>
      </c>
      <c r="S23" s="93">
        <v>0</v>
      </c>
      <c r="T23" s="93">
        <v>0</v>
      </c>
      <c r="U23" s="93">
        <v>0</v>
      </c>
      <c r="V23" s="93">
        <v>0</v>
      </c>
      <c r="W23" s="93">
        <v>0</v>
      </c>
      <c r="X23" s="93">
        <v>0</v>
      </c>
      <c r="Y23" s="93">
        <v>0</v>
      </c>
      <c r="Z23" s="93">
        <v>0</v>
      </c>
      <c r="AA23" s="93">
        <v>0</v>
      </c>
      <c r="AB23" s="93">
        <v>0</v>
      </c>
      <c r="AC23" s="93">
        <v>0</v>
      </c>
      <c r="AD23" s="93">
        <v>0</v>
      </c>
      <c r="AE23" s="106">
        <f t="shared" ref="AE23:AE54" si="2">SUM(E23:AD23)</f>
        <v>0</v>
      </c>
      <c r="AF23" s="65">
        <f>IF(AE23=0,0,1)</f>
        <v>0</v>
      </c>
      <c r="AG23" s="107">
        <f t="shared" ref="AG23:AG54" si="3">SUMPRODUCT($E$19:$AD$19,E23:AD23)</f>
        <v>0</v>
      </c>
      <c r="AH23" s="119" t="s">
        <v>6049</v>
      </c>
      <c r="AI23">
        <f t="shared" ref="AI23:AI86" si="4">VLOOKUP(AH23,$AH$2:$AI$17,2,FALSE)</f>
        <v>3.3330000000000002</v>
      </c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</row>
    <row r="24" spans="1:66" s="94" customFormat="1" x14ac:dyDescent="0.25">
      <c r="A24" s="12"/>
      <c r="B24" s="103" t="s">
        <v>1576</v>
      </c>
      <c r="C24" s="104" t="s">
        <v>1716</v>
      </c>
      <c r="D24" s="103">
        <v>34440</v>
      </c>
      <c r="E24" s="108">
        <v>0</v>
      </c>
      <c r="F24" s="108">
        <v>0</v>
      </c>
      <c r="G24" s="108">
        <v>0</v>
      </c>
      <c r="H24" s="108">
        <v>0</v>
      </c>
      <c r="I24" s="108">
        <v>0</v>
      </c>
      <c r="J24" s="108">
        <v>0</v>
      </c>
      <c r="K24" s="108">
        <v>0</v>
      </c>
      <c r="L24" s="108">
        <v>0</v>
      </c>
      <c r="M24" s="108">
        <v>0</v>
      </c>
      <c r="N24" s="108">
        <v>0</v>
      </c>
      <c r="O24" s="108">
        <v>0</v>
      </c>
      <c r="P24" s="108">
        <v>0</v>
      </c>
      <c r="Q24" s="108">
        <v>0</v>
      </c>
      <c r="R24" s="108">
        <v>0</v>
      </c>
      <c r="S24" s="108">
        <v>0</v>
      </c>
      <c r="T24" s="108">
        <v>0</v>
      </c>
      <c r="U24" s="108">
        <v>0</v>
      </c>
      <c r="V24" s="108">
        <v>0</v>
      </c>
      <c r="W24" s="108">
        <v>0</v>
      </c>
      <c r="X24" s="108">
        <v>0</v>
      </c>
      <c r="Y24" s="108">
        <v>0</v>
      </c>
      <c r="Z24" s="108">
        <v>0</v>
      </c>
      <c r="AA24" s="108">
        <v>0</v>
      </c>
      <c r="AB24" s="108">
        <v>0</v>
      </c>
      <c r="AC24" s="108">
        <v>0</v>
      </c>
      <c r="AD24" s="108">
        <v>0</v>
      </c>
      <c r="AE24" s="106">
        <f t="shared" si="2"/>
        <v>0</v>
      </c>
      <c r="AF24" s="65">
        <f t="shared" ref="AF24:AF38" si="5">IF(AE24=0,0,1)</f>
        <v>0</v>
      </c>
      <c r="AG24" s="107">
        <f t="shared" si="3"/>
        <v>0</v>
      </c>
      <c r="AH24" s="119" t="s">
        <v>6049</v>
      </c>
      <c r="AI24">
        <f t="shared" si="4"/>
        <v>3.3330000000000002</v>
      </c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</row>
    <row r="25" spans="1:66" s="94" customFormat="1" x14ac:dyDescent="0.25">
      <c r="A25" s="12"/>
      <c r="B25" s="103" t="s">
        <v>1577</v>
      </c>
      <c r="C25" s="104" t="s">
        <v>1717</v>
      </c>
      <c r="D25" s="103">
        <v>34440</v>
      </c>
      <c r="E25" s="108">
        <v>0</v>
      </c>
      <c r="F25" s="108">
        <v>0</v>
      </c>
      <c r="G25" s="108">
        <v>0</v>
      </c>
      <c r="H25" s="108">
        <v>0</v>
      </c>
      <c r="I25" s="108">
        <v>0</v>
      </c>
      <c r="J25" s="108">
        <v>0</v>
      </c>
      <c r="K25" s="108">
        <v>0</v>
      </c>
      <c r="L25" s="108">
        <v>0</v>
      </c>
      <c r="M25" s="108">
        <v>0</v>
      </c>
      <c r="N25" s="108">
        <v>0</v>
      </c>
      <c r="O25" s="108">
        <v>0</v>
      </c>
      <c r="P25" s="108">
        <v>0</v>
      </c>
      <c r="Q25" s="108">
        <v>0</v>
      </c>
      <c r="R25" s="108">
        <v>0</v>
      </c>
      <c r="S25" s="108">
        <v>0</v>
      </c>
      <c r="T25" s="108">
        <v>0</v>
      </c>
      <c r="U25" s="108">
        <v>0</v>
      </c>
      <c r="V25" s="108">
        <v>0</v>
      </c>
      <c r="W25" s="108">
        <v>0</v>
      </c>
      <c r="X25" s="108">
        <v>0</v>
      </c>
      <c r="Y25" s="108">
        <v>0</v>
      </c>
      <c r="Z25" s="108">
        <v>0</v>
      </c>
      <c r="AA25" s="108">
        <v>0</v>
      </c>
      <c r="AB25" s="108">
        <v>0</v>
      </c>
      <c r="AC25" s="108">
        <v>0</v>
      </c>
      <c r="AD25" s="108">
        <v>0</v>
      </c>
      <c r="AE25" s="106">
        <f t="shared" si="2"/>
        <v>0</v>
      </c>
      <c r="AF25" s="65">
        <f t="shared" si="5"/>
        <v>0</v>
      </c>
      <c r="AG25" s="107">
        <f t="shared" si="3"/>
        <v>0</v>
      </c>
      <c r="AH25" s="119" t="s">
        <v>6048</v>
      </c>
      <c r="AI25">
        <f t="shared" si="4"/>
        <v>2.3330000000000002</v>
      </c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</row>
    <row r="26" spans="1:66" s="94" customFormat="1" x14ac:dyDescent="0.25">
      <c r="A26" s="12"/>
      <c r="B26" s="103" t="s">
        <v>1579</v>
      </c>
      <c r="C26" s="104" t="s">
        <v>1719</v>
      </c>
      <c r="D26" s="103">
        <v>34440</v>
      </c>
      <c r="E26" s="108">
        <v>0</v>
      </c>
      <c r="F26" s="108">
        <v>0</v>
      </c>
      <c r="G26" s="108">
        <v>0</v>
      </c>
      <c r="H26" s="108">
        <v>0</v>
      </c>
      <c r="I26" s="108">
        <v>0</v>
      </c>
      <c r="J26" s="108">
        <v>0</v>
      </c>
      <c r="K26" s="108">
        <v>0</v>
      </c>
      <c r="L26" s="108">
        <v>0</v>
      </c>
      <c r="M26" s="108">
        <v>0</v>
      </c>
      <c r="N26" s="108">
        <v>0</v>
      </c>
      <c r="O26" s="108">
        <v>0</v>
      </c>
      <c r="P26" s="108">
        <v>0</v>
      </c>
      <c r="Q26" s="108">
        <v>0</v>
      </c>
      <c r="R26" s="108">
        <v>0</v>
      </c>
      <c r="S26" s="108">
        <v>0</v>
      </c>
      <c r="T26" s="108">
        <v>0</v>
      </c>
      <c r="U26" s="108">
        <v>0</v>
      </c>
      <c r="V26" s="108">
        <v>0</v>
      </c>
      <c r="W26" s="108">
        <v>0</v>
      </c>
      <c r="X26" s="108">
        <v>0</v>
      </c>
      <c r="Y26" s="108">
        <v>0</v>
      </c>
      <c r="Z26" s="108">
        <v>0</v>
      </c>
      <c r="AA26" s="108">
        <v>0</v>
      </c>
      <c r="AB26" s="108">
        <v>0</v>
      </c>
      <c r="AC26" s="108">
        <v>0</v>
      </c>
      <c r="AD26" s="108">
        <v>0</v>
      </c>
      <c r="AE26" s="106">
        <f t="shared" si="2"/>
        <v>0</v>
      </c>
      <c r="AF26" s="65">
        <f t="shared" si="5"/>
        <v>0</v>
      </c>
      <c r="AG26" s="107">
        <f t="shared" si="3"/>
        <v>0</v>
      </c>
      <c r="AH26" s="119" t="s">
        <v>6049</v>
      </c>
      <c r="AI26">
        <f t="shared" si="4"/>
        <v>3.3330000000000002</v>
      </c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</row>
    <row r="27" spans="1:66" s="94" customFormat="1" x14ac:dyDescent="0.25">
      <c r="A27" s="87" t="s">
        <v>5136</v>
      </c>
      <c r="B27" s="88" t="s">
        <v>5518</v>
      </c>
      <c r="C27" s="89" t="s">
        <v>5519</v>
      </c>
      <c r="D27" s="88">
        <v>34440</v>
      </c>
      <c r="E27" s="93">
        <v>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0</v>
      </c>
      <c r="O27" s="93">
        <v>0</v>
      </c>
      <c r="P27" s="93">
        <v>0</v>
      </c>
      <c r="Q27" s="93">
        <v>0</v>
      </c>
      <c r="R27" s="93">
        <v>0</v>
      </c>
      <c r="S27" s="93">
        <v>0</v>
      </c>
      <c r="T27" s="93">
        <v>0</v>
      </c>
      <c r="U27" s="93">
        <v>0</v>
      </c>
      <c r="V27" s="93">
        <v>0</v>
      </c>
      <c r="W27" s="93">
        <v>0</v>
      </c>
      <c r="X27" s="93">
        <v>0</v>
      </c>
      <c r="Y27" s="93">
        <v>0</v>
      </c>
      <c r="Z27" s="93">
        <v>0</v>
      </c>
      <c r="AA27" s="93">
        <v>0</v>
      </c>
      <c r="AB27" s="93">
        <v>0</v>
      </c>
      <c r="AC27" s="93">
        <v>0</v>
      </c>
      <c r="AD27" s="93">
        <v>0</v>
      </c>
      <c r="AE27" s="106">
        <f t="shared" si="2"/>
        <v>0</v>
      </c>
      <c r="AF27" s="65">
        <f t="shared" si="5"/>
        <v>0</v>
      </c>
      <c r="AG27" s="107">
        <f t="shared" si="3"/>
        <v>0</v>
      </c>
      <c r="AH27" s="119" t="s">
        <v>6046</v>
      </c>
      <c r="AI27" t="str">
        <f t="shared" si="4"/>
        <v>QQQ</v>
      </c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</row>
    <row r="28" spans="1:66" s="94" customFormat="1" x14ac:dyDescent="0.25">
      <c r="A28" s="12"/>
      <c r="B28" s="103" t="s">
        <v>1580</v>
      </c>
      <c r="C28" s="104" t="s">
        <v>1720</v>
      </c>
      <c r="D28" s="103">
        <v>34440</v>
      </c>
      <c r="E28" s="108">
        <v>0</v>
      </c>
      <c r="F28" s="108">
        <v>0</v>
      </c>
      <c r="G28" s="108">
        <v>0</v>
      </c>
      <c r="H28" s="108">
        <v>0</v>
      </c>
      <c r="I28" s="108">
        <v>0</v>
      </c>
      <c r="J28" s="108">
        <v>0</v>
      </c>
      <c r="K28" s="108">
        <v>0</v>
      </c>
      <c r="L28" s="108">
        <v>0</v>
      </c>
      <c r="M28" s="108">
        <v>0</v>
      </c>
      <c r="N28" s="108">
        <v>0</v>
      </c>
      <c r="O28" s="108">
        <v>0</v>
      </c>
      <c r="P28" s="108">
        <v>0</v>
      </c>
      <c r="Q28" s="108">
        <v>0</v>
      </c>
      <c r="R28" s="108">
        <v>0</v>
      </c>
      <c r="S28" s="108">
        <v>0</v>
      </c>
      <c r="T28" s="108">
        <v>0</v>
      </c>
      <c r="U28" s="108">
        <v>0</v>
      </c>
      <c r="V28" s="108">
        <v>0</v>
      </c>
      <c r="W28" s="108">
        <v>0</v>
      </c>
      <c r="X28" s="108">
        <v>0</v>
      </c>
      <c r="Y28" s="108">
        <v>0</v>
      </c>
      <c r="Z28" s="108">
        <v>0</v>
      </c>
      <c r="AA28" s="108">
        <v>0</v>
      </c>
      <c r="AB28" s="108">
        <v>0</v>
      </c>
      <c r="AC28" s="108">
        <v>0</v>
      </c>
      <c r="AD28" s="108">
        <v>0</v>
      </c>
      <c r="AE28" s="106">
        <f t="shared" si="2"/>
        <v>0</v>
      </c>
      <c r="AF28" s="65">
        <f t="shared" si="5"/>
        <v>0</v>
      </c>
      <c r="AG28" s="107">
        <f t="shared" si="3"/>
        <v>0</v>
      </c>
      <c r="AH28" s="119" t="s">
        <v>6053</v>
      </c>
      <c r="AI28">
        <f t="shared" si="4"/>
        <v>3.6669999999999998</v>
      </c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</row>
    <row r="29" spans="1:66" s="94" customFormat="1" x14ac:dyDescent="0.25">
      <c r="A29" s="87" t="s">
        <v>5136</v>
      </c>
      <c r="B29" s="88" t="s">
        <v>5520</v>
      </c>
      <c r="C29" s="89" t="s">
        <v>5521</v>
      </c>
      <c r="D29" s="88">
        <v>34440</v>
      </c>
      <c r="E29" s="93">
        <v>0</v>
      </c>
      <c r="F29" s="93">
        <v>0</v>
      </c>
      <c r="G29" s="93">
        <v>0</v>
      </c>
      <c r="H29" s="93">
        <v>0</v>
      </c>
      <c r="I29" s="93">
        <v>0</v>
      </c>
      <c r="J29" s="93">
        <v>0</v>
      </c>
      <c r="K29" s="93">
        <v>0</v>
      </c>
      <c r="L29" s="93">
        <v>0</v>
      </c>
      <c r="M29" s="93">
        <v>0</v>
      </c>
      <c r="N29" s="93">
        <v>0</v>
      </c>
      <c r="O29" s="93">
        <v>0</v>
      </c>
      <c r="P29" s="93">
        <v>0</v>
      </c>
      <c r="Q29" s="93">
        <v>0</v>
      </c>
      <c r="R29" s="93">
        <v>1</v>
      </c>
      <c r="S29" s="93">
        <v>0</v>
      </c>
      <c r="T29" s="93">
        <v>0</v>
      </c>
      <c r="U29" s="93">
        <v>0</v>
      </c>
      <c r="V29" s="93">
        <v>1</v>
      </c>
      <c r="W29" s="93">
        <v>0</v>
      </c>
      <c r="X29" s="93">
        <v>0</v>
      </c>
      <c r="Y29" s="93">
        <v>0</v>
      </c>
      <c r="Z29" s="93">
        <v>0</v>
      </c>
      <c r="AA29" s="93">
        <v>0</v>
      </c>
      <c r="AB29" s="93">
        <v>1</v>
      </c>
      <c r="AC29" s="93">
        <v>0</v>
      </c>
      <c r="AD29" s="93">
        <v>0</v>
      </c>
      <c r="AE29" s="106">
        <f t="shared" si="2"/>
        <v>3</v>
      </c>
      <c r="AF29" s="65">
        <f t="shared" si="5"/>
        <v>1</v>
      </c>
      <c r="AG29" s="107">
        <f t="shared" si="3"/>
        <v>3</v>
      </c>
      <c r="AH29" s="119" t="s">
        <v>6054</v>
      </c>
      <c r="AI29">
        <f t="shared" si="4"/>
        <v>2.6669999999999998</v>
      </c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</row>
    <row r="30" spans="1:66" s="94" customFormat="1" x14ac:dyDescent="0.25">
      <c r="A30" s="87" t="s">
        <v>5136</v>
      </c>
      <c r="B30" s="88" t="s">
        <v>5522</v>
      </c>
      <c r="C30" s="89" t="s">
        <v>5523</v>
      </c>
      <c r="D30" s="88">
        <v>34440</v>
      </c>
      <c r="E30" s="93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3">
        <v>0</v>
      </c>
      <c r="Q30" s="93">
        <v>0</v>
      </c>
      <c r="R30" s="93">
        <v>0</v>
      </c>
      <c r="S30" s="93">
        <v>0</v>
      </c>
      <c r="T30" s="93">
        <v>0</v>
      </c>
      <c r="U30" s="93">
        <v>0</v>
      </c>
      <c r="V30" s="93">
        <v>0</v>
      </c>
      <c r="W30" s="93">
        <v>0</v>
      </c>
      <c r="X30" s="93">
        <v>0</v>
      </c>
      <c r="Y30" s="93">
        <v>0</v>
      </c>
      <c r="Z30" s="93">
        <v>0</v>
      </c>
      <c r="AA30" s="93">
        <v>0</v>
      </c>
      <c r="AB30" s="93">
        <v>0</v>
      </c>
      <c r="AC30" s="93">
        <v>0</v>
      </c>
      <c r="AD30" s="93">
        <v>0</v>
      </c>
      <c r="AE30" s="106">
        <f t="shared" si="2"/>
        <v>0</v>
      </c>
      <c r="AF30" s="65">
        <f t="shared" si="5"/>
        <v>0</v>
      </c>
      <c r="AG30" s="107">
        <f t="shared" si="3"/>
        <v>0</v>
      </c>
      <c r="AH30" s="119" t="s">
        <v>5962</v>
      </c>
      <c r="AI30">
        <f t="shared" si="4"/>
        <v>0</v>
      </c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</row>
    <row r="31" spans="1:66" s="94" customFormat="1" x14ac:dyDescent="0.25">
      <c r="A31" s="12"/>
      <c r="B31" s="103" t="s">
        <v>1582</v>
      </c>
      <c r="C31" s="104" t="s">
        <v>1722</v>
      </c>
      <c r="D31" s="103">
        <v>34440</v>
      </c>
      <c r="E31" s="108">
        <v>0</v>
      </c>
      <c r="F31" s="108">
        <v>0</v>
      </c>
      <c r="G31" s="108">
        <v>0</v>
      </c>
      <c r="H31" s="108">
        <v>0</v>
      </c>
      <c r="I31" s="108">
        <v>0</v>
      </c>
      <c r="J31" s="108">
        <v>0</v>
      </c>
      <c r="K31" s="108">
        <v>0</v>
      </c>
      <c r="L31" s="108">
        <v>0</v>
      </c>
      <c r="M31" s="108">
        <v>0</v>
      </c>
      <c r="N31" s="108">
        <v>0</v>
      </c>
      <c r="O31" s="108">
        <v>0</v>
      </c>
      <c r="P31" s="108">
        <v>0</v>
      </c>
      <c r="Q31" s="108">
        <v>0</v>
      </c>
      <c r="R31" s="108">
        <v>0</v>
      </c>
      <c r="S31" s="108">
        <v>0</v>
      </c>
      <c r="T31" s="108">
        <v>0</v>
      </c>
      <c r="U31" s="108">
        <v>0</v>
      </c>
      <c r="V31" s="108">
        <v>0</v>
      </c>
      <c r="W31" s="108">
        <v>0</v>
      </c>
      <c r="X31" s="108">
        <v>0</v>
      </c>
      <c r="Y31" s="108">
        <v>0</v>
      </c>
      <c r="Z31" s="108">
        <v>0</v>
      </c>
      <c r="AA31" s="108">
        <v>0</v>
      </c>
      <c r="AB31" s="108">
        <v>0</v>
      </c>
      <c r="AC31" s="108">
        <v>0</v>
      </c>
      <c r="AD31" s="108">
        <v>0</v>
      </c>
      <c r="AE31" s="106">
        <f t="shared" si="2"/>
        <v>0</v>
      </c>
      <c r="AF31" s="65">
        <f t="shared" si="5"/>
        <v>0</v>
      </c>
      <c r="AG31" s="107">
        <f t="shared" si="3"/>
        <v>0</v>
      </c>
      <c r="AH31" s="119" t="s">
        <v>6053</v>
      </c>
      <c r="AI31">
        <f t="shared" si="4"/>
        <v>3.6669999999999998</v>
      </c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</row>
    <row r="32" spans="1:66" s="94" customFormat="1" x14ac:dyDescent="0.25">
      <c r="A32" s="87" t="s">
        <v>5136</v>
      </c>
      <c r="B32" s="88" t="s">
        <v>5524</v>
      </c>
      <c r="C32" s="89" t="s">
        <v>5525</v>
      </c>
      <c r="D32" s="88">
        <v>34440</v>
      </c>
      <c r="E32" s="93">
        <v>0</v>
      </c>
      <c r="F32" s="93">
        <v>0</v>
      </c>
      <c r="G32" s="93">
        <v>0</v>
      </c>
      <c r="H32" s="93">
        <v>0</v>
      </c>
      <c r="I32" s="93">
        <v>0</v>
      </c>
      <c r="J32" s="93">
        <v>0</v>
      </c>
      <c r="K32" s="93">
        <v>0</v>
      </c>
      <c r="L32" s="93">
        <v>0</v>
      </c>
      <c r="M32" s="93">
        <v>0</v>
      </c>
      <c r="N32" s="93">
        <v>0</v>
      </c>
      <c r="O32" s="93">
        <v>0</v>
      </c>
      <c r="P32" s="93">
        <v>0</v>
      </c>
      <c r="Q32" s="93">
        <v>0</v>
      </c>
      <c r="R32" s="93">
        <v>0</v>
      </c>
      <c r="S32" s="93">
        <v>0</v>
      </c>
      <c r="T32" s="93">
        <v>0</v>
      </c>
      <c r="U32" s="93">
        <v>0</v>
      </c>
      <c r="V32" s="93">
        <v>0</v>
      </c>
      <c r="W32" s="93">
        <v>0</v>
      </c>
      <c r="X32" s="93">
        <v>0</v>
      </c>
      <c r="Y32" s="93">
        <v>0</v>
      </c>
      <c r="Z32" s="93">
        <v>0</v>
      </c>
      <c r="AA32" s="93">
        <v>0</v>
      </c>
      <c r="AB32" s="93">
        <v>0</v>
      </c>
      <c r="AC32" s="93">
        <v>0</v>
      </c>
      <c r="AD32" s="93">
        <v>0</v>
      </c>
      <c r="AE32" s="106">
        <f t="shared" si="2"/>
        <v>0</v>
      </c>
      <c r="AF32" s="65">
        <f t="shared" si="5"/>
        <v>0</v>
      </c>
      <c r="AG32" s="107">
        <f t="shared" si="3"/>
        <v>0</v>
      </c>
      <c r="AH32" s="119" t="s">
        <v>6048</v>
      </c>
      <c r="AI32">
        <f t="shared" si="4"/>
        <v>2.3330000000000002</v>
      </c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</row>
    <row r="33" spans="1:66" s="94" customFormat="1" x14ac:dyDescent="0.25">
      <c r="A33" s="12"/>
      <c r="B33" s="103" t="s">
        <v>1583</v>
      </c>
      <c r="C33" s="104" t="s">
        <v>1723</v>
      </c>
      <c r="D33" s="103">
        <v>34440</v>
      </c>
      <c r="E33" s="108">
        <v>0</v>
      </c>
      <c r="F33" s="108">
        <v>0</v>
      </c>
      <c r="G33" s="108">
        <v>0</v>
      </c>
      <c r="H33" s="108">
        <v>0</v>
      </c>
      <c r="I33" s="108">
        <v>0</v>
      </c>
      <c r="J33" s="108">
        <v>0</v>
      </c>
      <c r="K33" s="108">
        <v>0</v>
      </c>
      <c r="L33" s="108">
        <v>0</v>
      </c>
      <c r="M33" s="108">
        <v>0</v>
      </c>
      <c r="N33" s="108">
        <v>0</v>
      </c>
      <c r="O33" s="108">
        <v>0</v>
      </c>
      <c r="P33" s="108">
        <v>0</v>
      </c>
      <c r="Q33" s="108">
        <v>0</v>
      </c>
      <c r="R33" s="108">
        <v>0</v>
      </c>
      <c r="S33" s="108">
        <v>0</v>
      </c>
      <c r="T33" s="108">
        <v>0</v>
      </c>
      <c r="U33" s="108">
        <v>0</v>
      </c>
      <c r="V33" s="108">
        <v>0</v>
      </c>
      <c r="W33" s="108">
        <v>0</v>
      </c>
      <c r="X33" s="108">
        <v>0</v>
      </c>
      <c r="Y33" s="108">
        <v>0</v>
      </c>
      <c r="Z33" s="108">
        <v>0</v>
      </c>
      <c r="AA33" s="108">
        <v>0</v>
      </c>
      <c r="AB33" s="108">
        <v>0</v>
      </c>
      <c r="AC33" s="108">
        <v>0</v>
      </c>
      <c r="AD33" s="108">
        <v>0</v>
      </c>
      <c r="AE33" s="106">
        <f t="shared" si="2"/>
        <v>0</v>
      </c>
      <c r="AF33" s="65">
        <f t="shared" si="5"/>
        <v>0</v>
      </c>
      <c r="AG33" s="107">
        <f t="shared" si="3"/>
        <v>0</v>
      </c>
      <c r="AH33" s="119" t="s">
        <v>6054</v>
      </c>
      <c r="AI33">
        <f t="shared" si="4"/>
        <v>2.6669999999999998</v>
      </c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</row>
    <row r="34" spans="1:66" s="94" customFormat="1" x14ac:dyDescent="0.25">
      <c r="A34" s="87" t="s">
        <v>5136</v>
      </c>
      <c r="B34" s="88" t="s">
        <v>5280</v>
      </c>
      <c r="C34" s="89" t="s">
        <v>5281</v>
      </c>
      <c r="D34" s="88">
        <v>34440</v>
      </c>
      <c r="E34" s="93">
        <v>0</v>
      </c>
      <c r="F34" s="93">
        <v>0</v>
      </c>
      <c r="G34" s="93">
        <v>0</v>
      </c>
      <c r="H34" s="93">
        <v>0</v>
      </c>
      <c r="I34" s="93">
        <v>0</v>
      </c>
      <c r="J34" s="93">
        <v>0</v>
      </c>
      <c r="K34" s="93">
        <v>0</v>
      </c>
      <c r="L34" s="93">
        <v>0</v>
      </c>
      <c r="M34" s="93">
        <v>0</v>
      </c>
      <c r="N34" s="93">
        <v>0</v>
      </c>
      <c r="O34" s="93">
        <v>0</v>
      </c>
      <c r="P34" s="93">
        <v>0</v>
      </c>
      <c r="Q34" s="93">
        <v>0</v>
      </c>
      <c r="R34" s="93">
        <v>0</v>
      </c>
      <c r="S34" s="93">
        <v>0</v>
      </c>
      <c r="T34" s="93">
        <v>0</v>
      </c>
      <c r="U34" s="93">
        <v>0</v>
      </c>
      <c r="V34" s="93">
        <v>0</v>
      </c>
      <c r="W34" s="93">
        <v>0</v>
      </c>
      <c r="X34" s="93">
        <v>0</v>
      </c>
      <c r="Y34" s="93">
        <v>0</v>
      </c>
      <c r="Z34" s="93">
        <v>0</v>
      </c>
      <c r="AA34" s="93">
        <v>0</v>
      </c>
      <c r="AB34" s="93">
        <v>0</v>
      </c>
      <c r="AC34" s="93">
        <v>0</v>
      </c>
      <c r="AD34" s="93">
        <v>0</v>
      </c>
      <c r="AE34" s="106">
        <f t="shared" si="2"/>
        <v>0</v>
      </c>
      <c r="AF34" s="65">
        <f t="shared" si="5"/>
        <v>0</v>
      </c>
      <c r="AG34" s="107">
        <f t="shared" si="3"/>
        <v>0</v>
      </c>
      <c r="AH34" s="119" t="s">
        <v>5136</v>
      </c>
      <c r="AI34">
        <f t="shared" si="4"/>
        <v>4</v>
      </c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</row>
    <row r="35" spans="1:66" s="94" customFormat="1" x14ac:dyDescent="0.25">
      <c r="A35" s="87" t="s">
        <v>5136</v>
      </c>
      <c r="B35" s="88" t="s">
        <v>5526</v>
      </c>
      <c r="C35" s="89" t="s">
        <v>5527</v>
      </c>
      <c r="D35" s="88">
        <v>34440</v>
      </c>
      <c r="E35" s="93">
        <v>0</v>
      </c>
      <c r="F35" s="93">
        <v>0</v>
      </c>
      <c r="G35" s="93">
        <v>0</v>
      </c>
      <c r="H35" s="93">
        <v>0</v>
      </c>
      <c r="I35" s="93">
        <v>0</v>
      </c>
      <c r="J35" s="93">
        <v>0</v>
      </c>
      <c r="K35" s="93">
        <v>0</v>
      </c>
      <c r="L35" s="93">
        <v>0</v>
      </c>
      <c r="M35" s="93">
        <v>0</v>
      </c>
      <c r="N35" s="93">
        <v>0</v>
      </c>
      <c r="O35" s="93">
        <v>0</v>
      </c>
      <c r="P35" s="93">
        <v>0</v>
      </c>
      <c r="Q35" s="93">
        <v>0</v>
      </c>
      <c r="R35" s="93">
        <v>0</v>
      </c>
      <c r="S35" s="93">
        <v>0</v>
      </c>
      <c r="T35" s="93">
        <v>0</v>
      </c>
      <c r="U35" s="93">
        <v>0</v>
      </c>
      <c r="V35" s="93">
        <v>0</v>
      </c>
      <c r="W35" s="93">
        <v>0</v>
      </c>
      <c r="X35" s="93">
        <v>0</v>
      </c>
      <c r="Y35" s="93">
        <v>0</v>
      </c>
      <c r="Z35" s="93">
        <v>0</v>
      </c>
      <c r="AA35" s="93">
        <v>0</v>
      </c>
      <c r="AB35" s="93">
        <v>0</v>
      </c>
      <c r="AC35" s="93">
        <v>0</v>
      </c>
      <c r="AD35" s="93">
        <v>0</v>
      </c>
      <c r="AE35" s="106">
        <f t="shared" si="2"/>
        <v>0</v>
      </c>
      <c r="AF35" s="65">
        <f t="shared" si="5"/>
        <v>0</v>
      </c>
      <c r="AG35" s="107">
        <f t="shared" si="3"/>
        <v>0</v>
      </c>
      <c r="AH35" s="119" t="s">
        <v>6050</v>
      </c>
      <c r="AI35">
        <f t="shared" si="4"/>
        <v>2</v>
      </c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</row>
    <row r="36" spans="1:66" s="94" customFormat="1" x14ac:dyDescent="0.25">
      <c r="A36" s="87" t="s">
        <v>5136</v>
      </c>
      <c r="B36" s="88" t="s">
        <v>5528</v>
      </c>
      <c r="C36" s="89" t="s">
        <v>5529</v>
      </c>
      <c r="D36" s="88">
        <v>34440</v>
      </c>
      <c r="E36" s="93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  <c r="Q36" s="93">
        <v>0</v>
      </c>
      <c r="R36" s="93">
        <v>0</v>
      </c>
      <c r="S36" s="93">
        <v>0</v>
      </c>
      <c r="T36" s="93">
        <v>0</v>
      </c>
      <c r="U36" s="93">
        <v>0</v>
      </c>
      <c r="V36" s="93">
        <v>1</v>
      </c>
      <c r="W36" s="93">
        <v>0</v>
      </c>
      <c r="X36" s="93">
        <v>0</v>
      </c>
      <c r="Y36" s="93">
        <v>0</v>
      </c>
      <c r="Z36" s="93">
        <v>0</v>
      </c>
      <c r="AA36" s="93">
        <v>0</v>
      </c>
      <c r="AB36" s="93">
        <v>0</v>
      </c>
      <c r="AC36" s="93">
        <v>0</v>
      </c>
      <c r="AD36" s="93">
        <v>0</v>
      </c>
      <c r="AE36" s="106">
        <f t="shared" si="2"/>
        <v>1</v>
      </c>
      <c r="AF36" s="65">
        <f t="shared" si="5"/>
        <v>1</v>
      </c>
      <c r="AG36" s="107">
        <f t="shared" si="3"/>
        <v>1</v>
      </c>
      <c r="AH36" s="119" t="s">
        <v>5136</v>
      </c>
      <c r="AI36">
        <f t="shared" si="4"/>
        <v>4</v>
      </c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</row>
    <row r="37" spans="1:66" s="94" customFormat="1" x14ac:dyDescent="0.25">
      <c r="A37" s="12"/>
      <c r="B37" s="103" t="s">
        <v>1586</v>
      </c>
      <c r="C37" s="104" t="s">
        <v>1726</v>
      </c>
      <c r="D37" s="103">
        <v>34440</v>
      </c>
      <c r="E37" s="108">
        <v>0</v>
      </c>
      <c r="F37" s="108">
        <v>0</v>
      </c>
      <c r="G37" s="108">
        <v>0</v>
      </c>
      <c r="H37" s="108">
        <v>0</v>
      </c>
      <c r="I37" s="108">
        <v>0</v>
      </c>
      <c r="J37" s="108">
        <v>0</v>
      </c>
      <c r="K37" s="108">
        <v>0</v>
      </c>
      <c r="L37" s="108">
        <v>0</v>
      </c>
      <c r="M37" s="108">
        <v>0</v>
      </c>
      <c r="N37" s="108">
        <v>0</v>
      </c>
      <c r="O37" s="108">
        <v>0</v>
      </c>
      <c r="P37" s="108">
        <v>0</v>
      </c>
      <c r="Q37" s="108">
        <v>0</v>
      </c>
      <c r="R37" s="108">
        <v>0</v>
      </c>
      <c r="S37" s="108">
        <v>0</v>
      </c>
      <c r="T37" s="108">
        <v>0</v>
      </c>
      <c r="U37" s="108">
        <v>0</v>
      </c>
      <c r="V37" s="108">
        <v>0</v>
      </c>
      <c r="W37" s="108">
        <v>0</v>
      </c>
      <c r="X37" s="108">
        <v>0</v>
      </c>
      <c r="Y37" s="108">
        <v>0</v>
      </c>
      <c r="Z37" s="108">
        <v>0</v>
      </c>
      <c r="AA37" s="108">
        <v>0</v>
      </c>
      <c r="AB37" s="108">
        <v>0</v>
      </c>
      <c r="AC37" s="108">
        <v>0</v>
      </c>
      <c r="AD37" s="108">
        <v>0</v>
      </c>
      <c r="AE37" s="106">
        <f t="shared" si="2"/>
        <v>0</v>
      </c>
      <c r="AF37" s="65">
        <f t="shared" si="5"/>
        <v>0</v>
      </c>
      <c r="AG37" s="107">
        <f t="shared" si="3"/>
        <v>0</v>
      </c>
      <c r="AH37" s="119" t="s">
        <v>6046</v>
      </c>
      <c r="AI37" t="str">
        <f t="shared" si="4"/>
        <v>QQQ</v>
      </c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</row>
    <row r="38" spans="1:66" s="94" customFormat="1" x14ac:dyDescent="0.25">
      <c r="A38" s="12"/>
      <c r="B38" s="103" t="s">
        <v>1588</v>
      </c>
      <c r="C38" s="104" t="s">
        <v>1728</v>
      </c>
      <c r="D38" s="103">
        <v>34440</v>
      </c>
      <c r="E38" s="108">
        <v>0</v>
      </c>
      <c r="F38" s="108">
        <v>0</v>
      </c>
      <c r="G38" s="108">
        <v>0</v>
      </c>
      <c r="H38" s="108">
        <v>0</v>
      </c>
      <c r="I38" s="108">
        <v>0</v>
      </c>
      <c r="J38" s="108">
        <v>0</v>
      </c>
      <c r="K38" s="108">
        <v>0</v>
      </c>
      <c r="L38" s="108">
        <v>0</v>
      </c>
      <c r="M38" s="108">
        <v>0</v>
      </c>
      <c r="N38" s="108">
        <v>0</v>
      </c>
      <c r="O38" s="108">
        <v>0</v>
      </c>
      <c r="P38" s="108">
        <v>0</v>
      </c>
      <c r="Q38" s="108">
        <v>0</v>
      </c>
      <c r="R38" s="108">
        <v>0</v>
      </c>
      <c r="S38" s="108">
        <v>0</v>
      </c>
      <c r="T38" s="108">
        <v>0</v>
      </c>
      <c r="U38" s="108">
        <v>0</v>
      </c>
      <c r="V38" s="108">
        <v>0</v>
      </c>
      <c r="W38" s="108">
        <v>0</v>
      </c>
      <c r="X38" s="108">
        <v>0</v>
      </c>
      <c r="Y38" s="108">
        <v>0</v>
      </c>
      <c r="Z38" s="108">
        <v>0</v>
      </c>
      <c r="AA38" s="108">
        <v>0</v>
      </c>
      <c r="AB38" s="108">
        <v>0</v>
      </c>
      <c r="AC38" s="108">
        <v>0</v>
      </c>
      <c r="AD38" s="108">
        <v>0</v>
      </c>
      <c r="AE38" s="106">
        <f t="shared" si="2"/>
        <v>0</v>
      </c>
      <c r="AF38" s="65">
        <f t="shared" si="5"/>
        <v>0</v>
      </c>
      <c r="AG38" s="107">
        <f t="shared" si="3"/>
        <v>0</v>
      </c>
      <c r="AH38" s="119" t="s">
        <v>6054</v>
      </c>
      <c r="AI38">
        <f t="shared" si="4"/>
        <v>2.6669999999999998</v>
      </c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</row>
    <row r="39" spans="1:66" s="94" customFormat="1" x14ac:dyDescent="0.25">
      <c r="A39" s="12"/>
      <c r="B39" s="103" t="s">
        <v>1589</v>
      </c>
      <c r="C39" s="104" t="s">
        <v>1729</v>
      </c>
      <c r="D39" s="103">
        <v>34440</v>
      </c>
      <c r="E39" s="108">
        <v>0</v>
      </c>
      <c r="F39" s="108">
        <v>0</v>
      </c>
      <c r="G39" s="108">
        <v>0</v>
      </c>
      <c r="H39" s="108">
        <v>0</v>
      </c>
      <c r="I39" s="108">
        <v>0</v>
      </c>
      <c r="J39" s="108">
        <v>0</v>
      </c>
      <c r="K39" s="108">
        <v>0</v>
      </c>
      <c r="L39" s="108">
        <v>0</v>
      </c>
      <c r="M39" s="108">
        <v>0</v>
      </c>
      <c r="N39" s="108">
        <v>0</v>
      </c>
      <c r="O39" s="108">
        <v>0</v>
      </c>
      <c r="P39" s="108">
        <v>0</v>
      </c>
      <c r="Q39" s="108">
        <v>0</v>
      </c>
      <c r="R39" s="108">
        <v>0</v>
      </c>
      <c r="S39" s="108">
        <v>0</v>
      </c>
      <c r="T39" s="108">
        <v>0</v>
      </c>
      <c r="U39" s="108">
        <v>0</v>
      </c>
      <c r="V39" s="108">
        <v>0</v>
      </c>
      <c r="W39" s="108">
        <v>0</v>
      </c>
      <c r="X39" s="108">
        <v>0</v>
      </c>
      <c r="Y39" s="108">
        <v>0</v>
      </c>
      <c r="Z39" s="108">
        <v>0</v>
      </c>
      <c r="AA39" s="108">
        <v>0</v>
      </c>
      <c r="AB39" s="108">
        <v>0</v>
      </c>
      <c r="AC39" s="108">
        <v>0</v>
      </c>
      <c r="AD39" s="108">
        <v>0</v>
      </c>
      <c r="AE39" s="106">
        <f t="shared" si="2"/>
        <v>0</v>
      </c>
      <c r="AF39" s="65">
        <f t="shared" ref="AF39:AF46" si="6">IF(AE39=0,0,1)</f>
        <v>0</v>
      </c>
      <c r="AG39" s="107">
        <f t="shared" si="3"/>
        <v>0</v>
      </c>
      <c r="AH39" s="119" t="s">
        <v>6049</v>
      </c>
      <c r="AI39">
        <f t="shared" si="4"/>
        <v>3.3330000000000002</v>
      </c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</row>
    <row r="40" spans="1:66" s="94" customFormat="1" x14ac:dyDescent="0.25">
      <c r="A40" s="12"/>
      <c r="B40" s="103" t="s">
        <v>1590</v>
      </c>
      <c r="C40" s="104" t="s">
        <v>1730</v>
      </c>
      <c r="D40" s="103">
        <v>34440</v>
      </c>
      <c r="E40" s="108">
        <v>0</v>
      </c>
      <c r="F40" s="108">
        <v>0</v>
      </c>
      <c r="G40" s="108">
        <v>1</v>
      </c>
      <c r="H40" s="108">
        <v>0</v>
      </c>
      <c r="I40" s="108">
        <v>0</v>
      </c>
      <c r="J40" s="108">
        <v>0</v>
      </c>
      <c r="K40" s="108">
        <v>0</v>
      </c>
      <c r="L40" s="108">
        <v>0</v>
      </c>
      <c r="M40" s="108">
        <v>0</v>
      </c>
      <c r="N40" s="108">
        <v>0</v>
      </c>
      <c r="O40" s="108">
        <v>0</v>
      </c>
      <c r="P40" s="108">
        <v>0</v>
      </c>
      <c r="Q40" s="108">
        <v>0</v>
      </c>
      <c r="R40" s="108">
        <v>0</v>
      </c>
      <c r="S40" s="108">
        <v>0</v>
      </c>
      <c r="T40" s="108">
        <v>0</v>
      </c>
      <c r="U40" s="108">
        <v>1</v>
      </c>
      <c r="V40" s="108">
        <v>0</v>
      </c>
      <c r="W40" s="108">
        <v>0</v>
      </c>
      <c r="X40" s="108">
        <v>0</v>
      </c>
      <c r="Y40" s="108">
        <v>0</v>
      </c>
      <c r="Z40" s="108">
        <v>0</v>
      </c>
      <c r="AA40" s="108">
        <v>0</v>
      </c>
      <c r="AB40" s="108">
        <v>0</v>
      </c>
      <c r="AC40" s="108">
        <v>0</v>
      </c>
      <c r="AD40" s="108">
        <v>0</v>
      </c>
      <c r="AE40" s="106">
        <f t="shared" si="2"/>
        <v>2</v>
      </c>
      <c r="AF40" s="65">
        <f t="shared" si="6"/>
        <v>1</v>
      </c>
      <c r="AG40" s="107">
        <f t="shared" si="3"/>
        <v>2</v>
      </c>
      <c r="AH40" s="119" t="s">
        <v>6054</v>
      </c>
      <c r="AI40">
        <f t="shared" si="4"/>
        <v>2.6669999999999998</v>
      </c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</row>
    <row r="41" spans="1:66" s="94" customFormat="1" x14ac:dyDescent="0.25">
      <c r="A41" s="87" t="s">
        <v>5136</v>
      </c>
      <c r="B41" s="88" t="s">
        <v>5530</v>
      </c>
      <c r="C41" s="89" t="s">
        <v>5531</v>
      </c>
      <c r="D41" s="88">
        <v>34440</v>
      </c>
      <c r="E41" s="93">
        <v>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3">
        <v>0</v>
      </c>
      <c r="L41" s="93">
        <v>0</v>
      </c>
      <c r="M41" s="93">
        <v>0</v>
      </c>
      <c r="N41" s="93">
        <v>0</v>
      </c>
      <c r="O41" s="93">
        <v>0</v>
      </c>
      <c r="P41" s="93">
        <v>0</v>
      </c>
      <c r="Q41" s="93">
        <v>0</v>
      </c>
      <c r="R41" s="93">
        <v>0</v>
      </c>
      <c r="S41" s="93">
        <v>0</v>
      </c>
      <c r="T41" s="93">
        <v>0</v>
      </c>
      <c r="U41" s="93">
        <v>0</v>
      </c>
      <c r="V41" s="93">
        <v>0</v>
      </c>
      <c r="W41" s="93">
        <v>0</v>
      </c>
      <c r="X41" s="93">
        <v>0</v>
      </c>
      <c r="Y41" s="93">
        <v>0</v>
      </c>
      <c r="Z41" s="93">
        <v>0</v>
      </c>
      <c r="AA41" s="93">
        <v>0</v>
      </c>
      <c r="AB41" s="93">
        <v>0</v>
      </c>
      <c r="AC41" s="93">
        <v>0</v>
      </c>
      <c r="AD41" s="93">
        <v>0</v>
      </c>
      <c r="AE41" s="106">
        <f t="shared" si="2"/>
        <v>0</v>
      </c>
      <c r="AF41" s="65">
        <f t="shared" si="6"/>
        <v>0</v>
      </c>
      <c r="AG41" s="107">
        <f t="shared" si="3"/>
        <v>0</v>
      </c>
      <c r="AH41" s="119" t="s">
        <v>6053</v>
      </c>
      <c r="AI41">
        <f t="shared" si="4"/>
        <v>3.6669999999999998</v>
      </c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</row>
    <row r="42" spans="1:66" s="94" customFormat="1" x14ac:dyDescent="0.25">
      <c r="A42" s="12"/>
      <c r="B42" s="103" t="s">
        <v>1592</v>
      </c>
      <c r="C42" s="104" t="s">
        <v>1732</v>
      </c>
      <c r="D42" s="103">
        <v>34440</v>
      </c>
      <c r="E42" s="108">
        <v>0</v>
      </c>
      <c r="F42" s="108">
        <v>0</v>
      </c>
      <c r="G42" s="108">
        <v>0</v>
      </c>
      <c r="H42" s="108">
        <v>0</v>
      </c>
      <c r="I42" s="108">
        <v>0</v>
      </c>
      <c r="J42" s="108">
        <v>0</v>
      </c>
      <c r="K42" s="108">
        <v>0</v>
      </c>
      <c r="L42" s="108">
        <v>0</v>
      </c>
      <c r="M42" s="108">
        <v>0</v>
      </c>
      <c r="N42" s="108">
        <v>0</v>
      </c>
      <c r="O42" s="108">
        <v>0</v>
      </c>
      <c r="P42" s="108">
        <v>0</v>
      </c>
      <c r="Q42" s="108">
        <v>0</v>
      </c>
      <c r="R42" s="108">
        <v>0</v>
      </c>
      <c r="S42" s="108">
        <v>0</v>
      </c>
      <c r="T42" s="108">
        <v>0</v>
      </c>
      <c r="U42" s="108">
        <v>0</v>
      </c>
      <c r="V42" s="108">
        <v>0</v>
      </c>
      <c r="W42" s="108">
        <v>0</v>
      </c>
      <c r="X42" s="108">
        <v>0</v>
      </c>
      <c r="Y42" s="108">
        <v>0</v>
      </c>
      <c r="Z42" s="108">
        <v>0</v>
      </c>
      <c r="AA42" s="108">
        <v>0</v>
      </c>
      <c r="AB42" s="108">
        <v>0</v>
      </c>
      <c r="AC42" s="108">
        <v>0</v>
      </c>
      <c r="AD42" s="108">
        <v>0</v>
      </c>
      <c r="AE42" s="106">
        <f t="shared" si="2"/>
        <v>0</v>
      </c>
      <c r="AF42" s="65">
        <f t="shared" si="6"/>
        <v>0</v>
      </c>
      <c r="AG42" s="107">
        <f t="shared" si="3"/>
        <v>0</v>
      </c>
      <c r="AH42" s="119" t="s">
        <v>6054</v>
      </c>
      <c r="AI42">
        <f t="shared" si="4"/>
        <v>2.6669999999999998</v>
      </c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</row>
    <row r="43" spans="1:66" s="94" customFormat="1" x14ac:dyDescent="0.25">
      <c r="A43" s="12"/>
      <c r="B43" s="103" t="s">
        <v>1594</v>
      </c>
      <c r="C43" s="104" t="s">
        <v>1734</v>
      </c>
      <c r="D43" s="103">
        <v>34440</v>
      </c>
      <c r="E43" s="108">
        <v>0</v>
      </c>
      <c r="F43" s="108">
        <v>0</v>
      </c>
      <c r="G43" s="108">
        <v>0</v>
      </c>
      <c r="H43" s="108">
        <v>0</v>
      </c>
      <c r="I43" s="108">
        <v>0</v>
      </c>
      <c r="J43" s="108">
        <v>0</v>
      </c>
      <c r="K43" s="108">
        <v>0</v>
      </c>
      <c r="L43" s="108">
        <v>0</v>
      </c>
      <c r="M43" s="108">
        <v>0</v>
      </c>
      <c r="N43" s="108">
        <v>0</v>
      </c>
      <c r="O43" s="108">
        <v>0</v>
      </c>
      <c r="P43" s="108">
        <v>0</v>
      </c>
      <c r="Q43" s="108">
        <v>0</v>
      </c>
      <c r="R43" s="108">
        <v>0</v>
      </c>
      <c r="S43" s="108">
        <v>0</v>
      </c>
      <c r="T43" s="108">
        <v>0</v>
      </c>
      <c r="U43" s="108">
        <v>0</v>
      </c>
      <c r="V43" s="108">
        <v>0</v>
      </c>
      <c r="W43" s="108">
        <v>0</v>
      </c>
      <c r="X43" s="108">
        <v>0</v>
      </c>
      <c r="Y43" s="108">
        <v>0</v>
      </c>
      <c r="Z43" s="108">
        <v>0</v>
      </c>
      <c r="AA43" s="108">
        <v>0</v>
      </c>
      <c r="AB43" s="108">
        <v>0</v>
      </c>
      <c r="AC43" s="108">
        <v>0</v>
      </c>
      <c r="AD43" s="108">
        <v>0</v>
      </c>
      <c r="AE43" s="106">
        <f t="shared" si="2"/>
        <v>0</v>
      </c>
      <c r="AF43" s="65">
        <f t="shared" si="6"/>
        <v>0</v>
      </c>
      <c r="AG43" s="107">
        <f t="shared" si="3"/>
        <v>0</v>
      </c>
      <c r="AH43" s="119" t="s">
        <v>6053</v>
      </c>
      <c r="AI43">
        <f t="shared" si="4"/>
        <v>3.6669999999999998</v>
      </c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</row>
    <row r="44" spans="1:66" s="94" customFormat="1" x14ac:dyDescent="0.25">
      <c r="A44" s="87" t="s">
        <v>5136</v>
      </c>
      <c r="B44" s="88" t="s">
        <v>5532</v>
      </c>
      <c r="C44" s="89" t="s">
        <v>5533</v>
      </c>
      <c r="D44" s="88">
        <v>34440</v>
      </c>
      <c r="E44" s="93">
        <v>0</v>
      </c>
      <c r="F44" s="93">
        <v>0</v>
      </c>
      <c r="G44" s="93">
        <v>1</v>
      </c>
      <c r="H44" s="93">
        <v>0</v>
      </c>
      <c r="I44" s="93">
        <v>0</v>
      </c>
      <c r="J44" s="93">
        <v>0</v>
      </c>
      <c r="K44" s="93">
        <v>0</v>
      </c>
      <c r="L44" s="93">
        <v>0</v>
      </c>
      <c r="M44" s="93">
        <v>0</v>
      </c>
      <c r="N44" s="93">
        <v>0</v>
      </c>
      <c r="O44" s="93">
        <v>0</v>
      </c>
      <c r="P44" s="93">
        <v>0</v>
      </c>
      <c r="Q44" s="93">
        <v>0</v>
      </c>
      <c r="R44" s="93">
        <v>0</v>
      </c>
      <c r="S44" s="93">
        <v>0</v>
      </c>
      <c r="T44" s="93">
        <v>0</v>
      </c>
      <c r="U44" s="93">
        <v>0</v>
      </c>
      <c r="V44" s="93">
        <v>0</v>
      </c>
      <c r="W44" s="93">
        <v>0</v>
      </c>
      <c r="X44" s="93">
        <v>0</v>
      </c>
      <c r="Y44" s="93">
        <v>0</v>
      </c>
      <c r="Z44" s="93">
        <v>0</v>
      </c>
      <c r="AA44" s="93">
        <v>0</v>
      </c>
      <c r="AB44" s="93">
        <v>0</v>
      </c>
      <c r="AC44" s="93">
        <v>0</v>
      </c>
      <c r="AD44" s="93">
        <v>0</v>
      </c>
      <c r="AE44" s="106">
        <f t="shared" si="2"/>
        <v>1</v>
      </c>
      <c r="AF44" s="65">
        <f t="shared" si="6"/>
        <v>1</v>
      </c>
      <c r="AG44" s="107">
        <f t="shared" si="3"/>
        <v>1</v>
      </c>
      <c r="AH44" s="119" t="s">
        <v>6046</v>
      </c>
      <c r="AI44" t="str">
        <f t="shared" si="4"/>
        <v>QQQ</v>
      </c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</row>
    <row r="45" spans="1:66" s="94" customFormat="1" x14ac:dyDescent="0.25">
      <c r="A45" s="12"/>
      <c r="B45" s="103" t="s">
        <v>1596</v>
      </c>
      <c r="C45" s="104" t="s">
        <v>1736</v>
      </c>
      <c r="D45" s="103">
        <v>34440</v>
      </c>
      <c r="E45" s="108">
        <v>0</v>
      </c>
      <c r="F45" s="108">
        <v>0</v>
      </c>
      <c r="G45" s="108">
        <v>0</v>
      </c>
      <c r="H45" s="108">
        <v>0</v>
      </c>
      <c r="I45" s="108">
        <v>0</v>
      </c>
      <c r="J45" s="108">
        <v>0</v>
      </c>
      <c r="K45" s="108">
        <v>0</v>
      </c>
      <c r="L45" s="108">
        <v>0</v>
      </c>
      <c r="M45" s="108">
        <v>0</v>
      </c>
      <c r="N45" s="108">
        <v>0</v>
      </c>
      <c r="O45" s="108">
        <v>0</v>
      </c>
      <c r="P45" s="108">
        <v>0</v>
      </c>
      <c r="Q45" s="108">
        <v>0</v>
      </c>
      <c r="R45" s="108">
        <v>0</v>
      </c>
      <c r="S45" s="108">
        <v>0</v>
      </c>
      <c r="T45" s="108">
        <v>0</v>
      </c>
      <c r="U45" s="108">
        <v>0</v>
      </c>
      <c r="V45" s="108">
        <v>0</v>
      </c>
      <c r="W45" s="108">
        <v>0</v>
      </c>
      <c r="X45" s="108">
        <v>0</v>
      </c>
      <c r="Y45" s="108">
        <v>0</v>
      </c>
      <c r="Z45" s="108">
        <v>0</v>
      </c>
      <c r="AA45" s="108">
        <v>0</v>
      </c>
      <c r="AB45" s="108">
        <v>0</v>
      </c>
      <c r="AC45" s="108">
        <v>0</v>
      </c>
      <c r="AD45" s="108">
        <v>0</v>
      </c>
      <c r="AE45" s="106">
        <f t="shared" si="2"/>
        <v>0</v>
      </c>
      <c r="AF45" s="65">
        <f t="shared" si="6"/>
        <v>0</v>
      </c>
      <c r="AG45" s="107">
        <f t="shared" si="3"/>
        <v>0</v>
      </c>
      <c r="AH45" s="119" t="s">
        <v>6047</v>
      </c>
      <c r="AI45">
        <f t="shared" si="4"/>
        <v>1.667</v>
      </c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</row>
    <row r="46" spans="1:66" s="94" customFormat="1" x14ac:dyDescent="0.25">
      <c r="A46" s="87" t="s">
        <v>5136</v>
      </c>
      <c r="B46" s="88" t="s">
        <v>5534</v>
      </c>
      <c r="C46" s="89" t="s">
        <v>5535</v>
      </c>
      <c r="D46" s="88">
        <v>34440</v>
      </c>
      <c r="E46" s="93">
        <v>1</v>
      </c>
      <c r="F46" s="93">
        <v>0</v>
      </c>
      <c r="G46" s="93">
        <v>0</v>
      </c>
      <c r="H46" s="93">
        <v>0</v>
      </c>
      <c r="I46" s="93">
        <v>1</v>
      </c>
      <c r="J46" s="93">
        <v>0</v>
      </c>
      <c r="K46" s="93">
        <v>1</v>
      </c>
      <c r="L46" s="93">
        <v>0</v>
      </c>
      <c r="M46" s="93">
        <v>0</v>
      </c>
      <c r="N46" s="93">
        <v>0</v>
      </c>
      <c r="O46" s="93">
        <v>0</v>
      </c>
      <c r="P46" s="93">
        <v>0</v>
      </c>
      <c r="Q46" s="93">
        <v>1</v>
      </c>
      <c r="R46" s="93">
        <v>0</v>
      </c>
      <c r="S46" s="93">
        <v>1</v>
      </c>
      <c r="T46" s="93">
        <v>0</v>
      </c>
      <c r="U46" s="93">
        <v>1</v>
      </c>
      <c r="V46" s="93">
        <v>0</v>
      </c>
      <c r="W46" s="93">
        <v>0</v>
      </c>
      <c r="X46" s="93">
        <v>0</v>
      </c>
      <c r="Y46" s="93">
        <v>0</v>
      </c>
      <c r="Z46" s="93">
        <v>0</v>
      </c>
      <c r="AA46" s="93">
        <v>1</v>
      </c>
      <c r="AB46" s="93">
        <v>0</v>
      </c>
      <c r="AC46" s="93">
        <v>0</v>
      </c>
      <c r="AD46" s="93">
        <v>0</v>
      </c>
      <c r="AE46" s="106">
        <f t="shared" si="2"/>
        <v>7</v>
      </c>
      <c r="AF46" s="65">
        <f t="shared" si="6"/>
        <v>1</v>
      </c>
      <c r="AG46" s="107">
        <f t="shared" si="3"/>
        <v>7</v>
      </c>
      <c r="AH46" s="119" t="s">
        <v>6054</v>
      </c>
      <c r="AI46">
        <f t="shared" si="4"/>
        <v>2.6669999999999998</v>
      </c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</row>
    <row r="47" spans="1:66" s="94" customFormat="1" x14ac:dyDescent="0.25">
      <c r="A47" s="87" t="s">
        <v>5136</v>
      </c>
      <c r="B47" s="88" t="s">
        <v>5536</v>
      </c>
      <c r="C47" s="89" t="s">
        <v>5537</v>
      </c>
      <c r="D47" s="88">
        <v>34440</v>
      </c>
      <c r="E47" s="93">
        <v>0</v>
      </c>
      <c r="F47" s="93">
        <v>0</v>
      </c>
      <c r="G47" s="93">
        <v>0</v>
      </c>
      <c r="H47" s="93">
        <v>0</v>
      </c>
      <c r="I47" s="93">
        <v>0</v>
      </c>
      <c r="J47" s="93">
        <v>0</v>
      </c>
      <c r="K47" s="93">
        <v>0</v>
      </c>
      <c r="L47" s="93">
        <v>0</v>
      </c>
      <c r="M47" s="93">
        <v>0</v>
      </c>
      <c r="N47" s="93">
        <v>0</v>
      </c>
      <c r="O47" s="93">
        <v>0</v>
      </c>
      <c r="P47" s="93">
        <v>0</v>
      </c>
      <c r="Q47" s="93">
        <v>0</v>
      </c>
      <c r="R47" s="93">
        <v>0</v>
      </c>
      <c r="S47" s="93">
        <v>0</v>
      </c>
      <c r="T47" s="93">
        <v>0</v>
      </c>
      <c r="U47" s="93">
        <v>0</v>
      </c>
      <c r="V47" s="93">
        <v>0</v>
      </c>
      <c r="W47" s="93">
        <v>0</v>
      </c>
      <c r="X47" s="93">
        <v>0</v>
      </c>
      <c r="Y47" s="93">
        <v>0</v>
      </c>
      <c r="Z47" s="93">
        <v>0</v>
      </c>
      <c r="AA47" s="93">
        <v>0</v>
      </c>
      <c r="AB47" s="93">
        <v>0</v>
      </c>
      <c r="AC47" s="93">
        <v>0</v>
      </c>
      <c r="AD47" s="93">
        <v>0</v>
      </c>
      <c r="AE47" s="106">
        <f t="shared" si="2"/>
        <v>0</v>
      </c>
      <c r="AF47" s="65">
        <f t="shared" ref="AF47:AF110" si="7">IF(AE47=0,0,1)</f>
        <v>0</v>
      </c>
      <c r="AG47" s="107">
        <f t="shared" si="3"/>
        <v>0</v>
      </c>
      <c r="AH47" s="119" t="s">
        <v>6048</v>
      </c>
      <c r="AI47">
        <f t="shared" si="4"/>
        <v>2.3330000000000002</v>
      </c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</row>
    <row r="48" spans="1:66" s="94" customFormat="1" x14ac:dyDescent="0.25">
      <c r="A48" s="87" t="s">
        <v>5136</v>
      </c>
      <c r="B48" s="88" t="s">
        <v>5538</v>
      </c>
      <c r="C48" s="89" t="s">
        <v>5539</v>
      </c>
      <c r="D48" s="88">
        <v>34440</v>
      </c>
      <c r="E48" s="93">
        <v>0</v>
      </c>
      <c r="F48" s="93">
        <v>0</v>
      </c>
      <c r="G48" s="93">
        <v>0</v>
      </c>
      <c r="H48" s="93">
        <v>0</v>
      </c>
      <c r="I48" s="93">
        <v>0</v>
      </c>
      <c r="J48" s="93">
        <v>0</v>
      </c>
      <c r="K48" s="93">
        <v>0</v>
      </c>
      <c r="L48" s="93">
        <v>0</v>
      </c>
      <c r="M48" s="93">
        <v>0</v>
      </c>
      <c r="N48" s="93">
        <v>0</v>
      </c>
      <c r="O48" s="93">
        <v>0</v>
      </c>
      <c r="P48" s="93">
        <v>0</v>
      </c>
      <c r="Q48" s="93">
        <v>0</v>
      </c>
      <c r="R48" s="93">
        <v>0</v>
      </c>
      <c r="S48" s="93">
        <v>0</v>
      </c>
      <c r="T48" s="93">
        <v>0</v>
      </c>
      <c r="U48" s="93">
        <v>0</v>
      </c>
      <c r="V48" s="93">
        <v>0</v>
      </c>
      <c r="W48" s="93">
        <v>0</v>
      </c>
      <c r="X48" s="93">
        <v>0</v>
      </c>
      <c r="Y48" s="93">
        <v>0</v>
      </c>
      <c r="Z48" s="93">
        <v>0</v>
      </c>
      <c r="AA48" s="93">
        <v>0</v>
      </c>
      <c r="AB48" s="93">
        <v>0</v>
      </c>
      <c r="AC48" s="93">
        <v>0</v>
      </c>
      <c r="AD48" s="93">
        <v>0</v>
      </c>
      <c r="AE48" s="106">
        <f t="shared" si="2"/>
        <v>0</v>
      </c>
      <c r="AF48" s="65">
        <f t="shared" si="7"/>
        <v>0</v>
      </c>
      <c r="AG48" s="107">
        <f t="shared" si="3"/>
        <v>0</v>
      </c>
      <c r="AH48" s="119" t="s">
        <v>6048</v>
      </c>
      <c r="AI48">
        <f t="shared" si="4"/>
        <v>2.3330000000000002</v>
      </c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</row>
    <row r="49" spans="1:66" s="94" customFormat="1" x14ac:dyDescent="0.25">
      <c r="A49" s="12"/>
      <c r="B49" s="103" t="s">
        <v>1597</v>
      </c>
      <c r="C49" s="104" t="s">
        <v>1737</v>
      </c>
      <c r="D49" s="103">
        <v>34440</v>
      </c>
      <c r="E49" s="108">
        <v>0</v>
      </c>
      <c r="F49" s="108">
        <v>0</v>
      </c>
      <c r="G49" s="108">
        <v>0</v>
      </c>
      <c r="H49" s="108">
        <v>0</v>
      </c>
      <c r="I49" s="108">
        <v>0</v>
      </c>
      <c r="J49" s="108">
        <v>0</v>
      </c>
      <c r="K49" s="108">
        <v>0</v>
      </c>
      <c r="L49" s="108">
        <v>0</v>
      </c>
      <c r="M49" s="108">
        <v>0</v>
      </c>
      <c r="N49" s="108">
        <v>0</v>
      </c>
      <c r="O49" s="108">
        <v>0</v>
      </c>
      <c r="P49" s="108">
        <v>0</v>
      </c>
      <c r="Q49" s="108">
        <v>0</v>
      </c>
      <c r="R49" s="108">
        <v>0</v>
      </c>
      <c r="S49" s="108">
        <v>0</v>
      </c>
      <c r="T49" s="108">
        <v>0</v>
      </c>
      <c r="U49" s="108">
        <v>0</v>
      </c>
      <c r="V49" s="108">
        <v>0</v>
      </c>
      <c r="W49" s="108">
        <v>0</v>
      </c>
      <c r="X49" s="108">
        <v>0</v>
      </c>
      <c r="Y49" s="108">
        <v>0</v>
      </c>
      <c r="Z49" s="108">
        <v>0</v>
      </c>
      <c r="AA49" s="108">
        <v>0</v>
      </c>
      <c r="AB49" s="108">
        <v>0</v>
      </c>
      <c r="AC49" s="108">
        <v>0</v>
      </c>
      <c r="AD49" s="108">
        <v>0</v>
      </c>
      <c r="AE49" s="106">
        <f t="shared" si="2"/>
        <v>0</v>
      </c>
      <c r="AF49" s="65">
        <f t="shared" si="7"/>
        <v>0</v>
      </c>
      <c r="AG49" s="107">
        <f t="shared" si="3"/>
        <v>0</v>
      </c>
      <c r="AH49" s="119" t="s">
        <v>6051</v>
      </c>
      <c r="AI49">
        <f t="shared" si="4"/>
        <v>3</v>
      </c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</row>
    <row r="50" spans="1:66" s="94" customFormat="1" x14ac:dyDescent="0.25">
      <c r="A50" s="12"/>
      <c r="B50" s="103" t="s">
        <v>1598</v>
      </c>
      <c r="C50" s="104" t="s">
        <v>1738</v>
      </c>
      <c r="D50" s="103">
        <v>34440</v>
      </c>
      <c r="E50" s="108">
        <v>1</v>
      </c>
      <c r="F50" s="108">
        <v>0</v>
      </c>
      <c r="G50" s="108">
        <v>0</v>
      </c>
      <c r="H50" s="108">
        <v>1</v>
      </c>
      <c r="I50" s="108">
        <v>0</v>
      </c>
      <c r="J50" s="108">
        <v>1</v>
      </c>
      <c r="K50" s="108">
        <v>0</v>
      </c>
      <c r="L50" s="108">
        <v>1</v>
      </c>
      <c r="M50" s="108">
        <v>0</v>
      </c>
      <c r="N50" s="108">
        <v>0</v>
      </c>
      <c r="O50" s="108">
        <v>0</v>
      </c>
      <c r="P50" s="108">
        <v>0</v>
      </c>
      <c r="Q50" s="108">
        <v>0</v>
      </c>
      <c r="R50" s="108">
        <v>1</v>
      </c>
      <c r="S50" s="108">
        <v>0</v>
      </c>
      <c r="T50" s="108">
        <v>0</v>
      </c>
      <c r="U50" s="108">
        <v>0</v>
      </c>
      <c r="V50" s="108">
        <v>1</v>
      </c>
      <c r="W50" s="108">
        <v>0</v>
      </c>
      <c r="X50" s="108">
        <v>0</v>
      </c>
      <c r="Y50" s="108">
        <v>0</v>
      </c>
      <c r="Z50" s="108">
        <v>0</v>
      </c>
      <c r="AA50" s="108">
        <v>0</v>
      </c>
      <c r="AB50" s="108">
        <v>1</v>
      </c>
      <c r="AC50" s="108">
        <v>0</v>
      </c>
      <c r="AD50" s="108">
        <v>0</v>
      </c>
      <c r="AE50" s="106">
        <f t="shared" si="2"/>
        <v>7</v>
      </c>
      <c r="AF50" s="65">
        <f t="shared" si="7"/>
        <v>1</v>
      </c>
      <c r="AG50" s="107">
        <f t="shared" si="3"/>
        <v>7</v>
      </c>
      <c r="AH50" s="119" t="s">
        <v>6049</v>
      </c>
      <c r="AI50">
        <f t="shared" si="4"/>
        <v>3.3330000000000002</v>
      </c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</row>
    <row r="51" spans="1:66" s="94" customFormat="1" x14ac:dyDescent="0.25">
      <c r="A51" s="12"/>
      <c r="B51" s="103" t="s">
        <v>1599</v>
      </c>
      <c r="C51" s="104" t="s">
        <v>1739</v>
      </c>
      <c r="D51" s="103">
        <v>34440</v>
      </c>
      <c r="E51" s="108">
        <v>0</v>
      </c>
      <c r="F51" s="108">
        <v>0</v>
      </c>
      <c r="G51" s="108">
        <v>0</v>
      </c>
      <c r="H51" s="108">
        <v>0</v>
      </c>
      <c r="I51" s="108">
        <v>0</v>
      </c>
      <c r="J51" s="108">
        <v>0</v>
      </c>
      <c r="K51" s="108">
        <v>0</v>
      </c>
      <c r="L51" s="108">
        <v>1</v>
      </c>
      <c r="M51" s="108">
        <v>0</v>
      </c>
      <c r="N51" s="108">
        <v>0</v>
      </c>
      <c r="O51" s="108">
        <v>0</v>
      </c>
      <c r="P51" s="108">
        <v>0</v>
      </c>
      <c r="Q51" s="108">
        <v>0</v>
      </c>
      <c r="R51" s="108">
        <v>0</v>
      </c>
      <c r="S51" s="108">
        <v>0</v>
      </c>
      <c r="T51" s="108">
        <v>0</v>
      </c>
      <c r="U51" s="108">
        <v>0</v>
      </c>
      <c r="V51" s="108">
        <v>0</v>
      </c>
      <c r="W51" s="108">
        <v>0</v>
      </c>
      <c r="X51" s="108">
        <v>0</v>
      </c>
      <c r="Y51" s="108">
        <v>0</v>
      </c>
      <c r="Z51" s="108">
        <v>0</v>
      </c>
      <c r="AA51" s="108">
        <v>0</v>
      </c>
      <c r="AB51" s="108">
        <v>0</v>
      </c>
      <c r="AC51" s="108">
        <v>0</v>
      </c>
      <c r="AD51" s="108">
        <v>0</v>
      </c>
      <c r="AE51" s="106">
        <f t="shared" si="2"/>
        <v>1</v>
      </c>
      <c r="AF51" s="65">
        <f t="shared" si="7"/>
        <v>1</v>
      </c>
      <c r="AG51" s="107">
        <f t="shared" si="3"/>
        <v>1</v>
      </c>
      <c r="AH51" s="119" t="s">
        <v>6048</v>
      </c>
      <c r="AI51">
        <f t="shared" si="4"/>
        <v>2.3330000000000002</v>
      </c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</row>
    <row r="52" spans="1:66" s="94" customFormat="1" x14ac:dyDescent="0.25">
      <c r="A52" s="87" t="s">
        <v>5136</v>
      </c>
      <c r="B52" s="88" t="s">
        <v>5540</v>
      </c>
      <c r="C52" s="89" t="s">
        <v>5541</v>
      </c>
      <c r="D52" s="88">
        <v>34440</v>
      </c>
      <c r="E52" s="93">
        <v>0</v>
      </c>
      <c r="F52" s="93">
        <v>0</v>
      </c>
      <c r="G52" s="93">
        <v>0</v>
      </c>
      <c r="H52" s="93">
        <v>0</v>
      </c>
      <c r="I52" s="93">
        <v>0</v>
      </c>
      <c r="J52" s="93">
        <v>0</v>
      </c>
      <c r="K52" s="93">
        <v>0</v>
      </c>
      <c r="L52" s="93">
        <v>0</v>
      </c>
      <c r="M52" s="93">
        <v>0</v>
      </c>
      <c r="N52" s="93">
        <v>0</v>
      </c>
      <c r="O52" s="93">
        <v>0</v>
      </c>
      <c r="P52" s="93">
        <v>0</v>
      </c>
      <c r="Q52" s="93">
        <v>0</v>
      </c>
      <c r="R52" s="93">
        <v>0</v>
      </c>
      <c r="S52" s="93">
        <v>0</v>
      </c>
      <c r="T52" s="93">
        <v>0</v>
      </c>
      <c r="U52" s="93">
        <v>0</v>
      </c>
      <c r="V52" s="93">
        <v>0</v>
      </c>
      <c r="W52" s="93">
        <v>0</v>
      </c>
      <c r="X52" s="93">
        <v>0</v>
      </c>
      <c r="Y52" s="93">
        <v>0</v>
      </c>
      <c r="Z52" s="93">
        <v>0</v>
      </c>
      <c r="AA52" s="93">
        <v>0</v>
      </c>
      <c r="AB52" s="93">
        <v>0</v>
      </c>
      <c r="AC52" s="93">
        <v>0</v>
      </c>
      <c r="AD52" s="93">
        <v>0</v>
      </c>
      <c r="AE52" s="106">
        <f t="shared" si="2"/>
        <v>0</v>
      </c>
      <c r="AF52" s="65">
        <f t="shared" si="7"/>
        <v>0</v>
      </c>
      <c r="AG52" s="107">
        <f t="shared" si="3"/>
        <v>0</v>
      </c>
      <c r="AH52" s="119" t="s">
        <v>5136</v>
      </c>
      <c r="AI52">
        <f t="shared" si="4"/>
        <v>4</v>
      </c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</row>
    <row r="53" spans="1:66" s="94" customFormat="1" x14ac:dyDescent="0.25">
      <c r="A53" s="12"/>
      <c r="B53" s="103" t="s">
        <v>1600</v>
      </c>
      <c r="C53" s="104" t="s">
        <v>1740</v>
      </c>
      <c r="D53" s="103">
        <v>34440</v>
      </c>
      <c r="E53" s="108">
        <v>1</v>
      </c>
      <c r="F53" s="108">
        <v>0</v>
      </c>
      <c r="G53" s="108">
        <v>0</v>
      </c>
      <c r="H53" s="108">
        <v>0</v>
      </c>
      <c r="I53" s="108">
        <v>0</v>
      </c>
      <c r="J53" s="108">
        <v>0</v>
      </c>
      <c r="K53" s="108">
        <v>0</v>
      </c>
      <c r="L53" s="108">
        <v>0</v>
      </c>
      <c r="M53" s="108">
        <v>0</v>
      </c>
      <c r="N53" s="108">
        <v>0</v>
      </c>
      <c r="O53" s="108">
        <v>0</v>
      </c>
      <c r="P53" s="108">
        <v>0</v>
      </c>
      <c r="Q53" s="108">
        <v>0</v>
      </c>
      <c r="R53" s="108">
        <v>0</v>
      </c>
      <c r="S53" s="108">
        <v>0</v>
      </c>
      <c r="T53" s="108">
        <v>0</v>
      </c>
      <c r="U53" s="108">
        <v>0</v>
      </c>
      <c r="V53" s="108">
        <v>0</v>
      </c>
      <c r="W53" s="108">
        <v>0</v>
      </c>
      <c r="X53" s="108">
        <v>0</v>
      </c>
      <c r="Y53" s="108">
        <v>0</v>
      </c>
      <c r="Z53" s="108">
        <v>0</v>
      </c>
      <c r="AA53" s="108">
        <v>0</v>
      </c>
      <c r="AB53" s="108">
        <v>0</v>
      </c>
      <c r="AC53" s="108">
        <v>0</v>
      </c>
      <c r="AD53" s="108">
        <v>0</v>
      </c>
      <c r="AE53" s="106">
        <f t="shared" si="2"/>
        <v>1</v>
      </c>
      <c r="AF53" s="65">
        <f t="shared" si="7"/>
        <v>1</v>
      </c>
      <c r="AG53" s="107">
        <f t="shared" si="3"/>
        <v>1</v>
      </c>
      <c r="AH53" s="119" t="s">
        <v>5136</v>
      </c>
      <c r="AI53">
        <f t="shared" si="4"/>
        <v>4</v>
      </c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</row>
    <row r="54" spans="1:66" s="94" customFormat="1" x14ac:dyDescent="0.25">
      <c r="A54" s="12"/>
      <c r="B54" s="103" t="s">
        <v>1601</v>
      </c>
      <c r="C54" s="104" t="s">
        <v>1741</v>
      </c>
      <c r="D54" s="103">
        <v>34440</v>
      </c>
      <c r="E54" s="108">
        <v>0</v>
      </c>
      <c r="F54" s="108">
        <v>0</v>
      </c>
      <c r="G54" s="108">
        <v>0</v>
      </c>
      <c r="H54" s="108">
        <v>0</v>
      </c>
      <c r="I54" s="108">
        <v>0</v>
      </c>
      <c r="J54" s="108">
        <v>0</v>
      </c>
      <c r="K54" s="108">
        <v>0</v>
      </c>
      <c r="L54" s="108">
        <v>0</v>
      </c>
      <c r="M54" s="108">
        <v>0</v>
      </c>
      <c r="N54" s="108">
        <v>0</v>
      </c>
      <c r="O54" s="108">
        <v>0</v>
      </c>
      <c r="P54" s="108">
        <v>0</v>
      </c>
      <c r="Q54" s="108">
        <v>0</v>
      </c>
      <c r="R54" s="108">
        <v>0</v>
      </c>
      <c r="S54" s="108">
        <v>0</v>
      </c>
      <c r="T54" s="108">
        <v>0</v>
      </c>
      <c r="U54" s="108">
        <v>0</v>
      </c>
      <c r="V54" s="108">
        <v>0</v>
      </c>
      <c r="W54" s="108">
        <v>0</v>
      </c>
      <c r="X54" s="108">
        <v>0</v>
      </c>
      <c r="Y54" s="108">
        <v>0</v>
      </c>
      <c r="Z54" s="108">
        <v>0</v>
      </c>
      <c r="AA54" s="108">
        <v>0</v>
      </c>
      <c r="AB54" s="108">
        <v>0</v>
      </c>
      <c r="AC54" s="108">
        <v>0</v>
      </c>
      <c r="AD54" s="108">
        <v>0</v>
      </c>
      <c r="AE54" s="106">
        <f t="shared" si="2"/>
        <v>0</v>
      </c>
      <c r="AF54" s="65">
        <f t="shared" si="7"/>
        <v>0</v>
      </c>
      <c r="AG54" s="107">
        <f t="shared" si="3"/>
        <v>0</v>
      </c>
      <c r="AH54" s="119" t="s">
        <v>6054</v>
      </c>
      <c r="AI54">
        <f t="shared" si="4"/>
        <v>2.6669999999999998</v>
      </c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</row>
    <row r="55" spans="1:66" s="94" customFormat="1" x14ac:dyDescent="0.25">
      <c r="A55" s="12"/>
      <c r="B55" s="103" t="s">
        <v>1602</v>
      </c>
      <c r="C55" s="104" t="s">
        <v>1742</v>
      </c>
      <c r="D55" s="103">
        <v>34440</v>
      </c>
      <c r="E55" s="108">
        <v>0</v>
      </c>
      <c r="F55" s="108">
        <v>0</v>
      </c>
      <c r="G55" s="108">
        <v>0</v>
      </c>
      <c r="H55" s="108">
        <v>0</v>
      </c>
      <c r="I55" s="108">
        <v>0</v>
      </c>
      <c r="J55" s="108">
        <v>0</v>
      </c>
      <c r="K55" s="108">
        <v>0</v>
      </c>
      <c r="L55" s="108">
        <v>0</v>
      </c>
      <c r="M55" s="108">
        <v>0</v>
      </c>
      <c r="N55" s="108">
        <v>0</v>
      </c>
      <c r="O55" s="108">
        <v>0</v>
      </c>
      <c r="P55" s="108">
        <v>0</v>
      </c>
      <c r="Q55" s="108">
        <v>0</v>
      </c>
      <c r="R55" s="108">
        <v>0</v>
      </c>
      <c r="S55" s="108">
        <v>0</v>
      </c>
      <c r="T55" s="108">
        <v>0</v>
      </c>
      <c r="U55" s="108">
        <v>0</v>
      </c>
      <c r="V55" s="108">
        <v>0</v>
      </c>
      <c r="W55" s="108">
        <v>0</v>
      </c>
      <c r="X55" s="108">
        <v>0</v>
      </c>
      <c r="Y55" s="108">
        <v>0</v>
      </c>
      <c r="Z55" s="108">
        <v>0</v>
      </c>
      <c r="AA55" s="108">
        <v>0</v>
      </c>
      <c r="AB55" s="108">
        <v>0</v>
      </c>
      <c r="AC55" s="108">
        <v>0</v>
      </c>
      <c r="AD55" s="108">
        <v>0</v>
      </c>
      <c r="AE55" s="106">
        <f t="shared" ref="AE55:AE86" si="8">SUM(E55:AD55)</f>
        <v>0</v>
      </c>
      <c r="AF55" s="65">
        <f t="shared" si="7"/>
        <v>0</v>
      </c>
      <c r="AG55" s="107">
        <f t="shared" ref="AG55:AG86" si="9">SUMPRODUCT($E$19:$AD$19,E55:AD55)</f>
        <v>0</v>
      </c>
      <c r="AH55" s="119" t="s">
        <v>5135</v>
      </c>
      <c r="AI55">
        <f t="shared" si="4"/>
        <v>1</v>
      </c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</row>
    <row r="56" spans="1:66" s="94" customFormat="1" x14ac:dyDescent="0.25">
      <c r="A56" s="12"/>
      <c r="B56" s="103" t="s">
        <v>1603</v>
      </c>
      <c r="C56" s="104" t="s">
        <v>1743</v>
      </c>
      <c r="D56" s="103">
        <v>34440</v>
      </c>
      <c r="E56" s="108">
        <v>0</v>
      </c>
      <c r="F56" s="108">
        <v>0</v>
      </c>
      <c r="G56" s="108">
        <v>0</v>
      </c>
      <c r="H56" s="108">
        <v>0</v>
      </c>
      <c r="I56" s="108">
        <v>0</v>
      </c>
      <c r="J56" s="108">
        <v>0</v>
      </c>
      <c r="K56" s="108">
        <v>0</v>
      </c>
      <c r="L56" s="108">
        <v>0</v>
      </c>
      <c r="M56" s="108">
        <v>0</v>
      </c>
      <c r="N56" s="108">
        <v>0</v>
      </c>
      <c r="O56" s="108">
        <v>0</v>
      </c>
      <c r="P56" s="108">
        <v>0</v>
      </c>
      <c r="Q56" s="108">
        <v>0</v>
      </c>
      <c r="R56" s="108">
        <v>0</v>
      </c>
      <c r="S56" s="108">
        <v>0</v>
      </c>
      <c r="T56" s="108">
        <v>0</v>
      </c>
      <c r="U56" s="108">
        <v>0</v>
      </c>
      <c r="V56" s="108">
        <v>0</v>
      </c>
      <c r="W56" s="108">
        <v>0</v>
      </c>
      <c r="X56" s="108">
        <v>0</v>
      </c>
      <c r="Y56" s="108">
        <v>0</v>
      </c>
      <c r="Z56" s="108">
        <v>0</v>
      </c>
      <c r="AA56" s="108">
        <v>0</v>
      </c>
      <c r="AB56" s="108">
        <v>0</v>
      </c>
      <c r="AC56" s="108">
        <v>0</v>
      </c>
      <c r="AD56" s="108">
        <v>0</v>
      </c>
      <c r="AE56" s="106">
        <f t="shared" si="8"/>
        <v>0</v>
      </c>
      <c r="AF56" s="65">
        <f t="shared" si="7"/>
        <v>0</v>
      </c>
      <c r="AG56" s="107">
        <f t="shared" si="9"/>
        <v>0</v>
      </c>
      <c r="AH56" s="119" t="s">
        <v>6054</v>
      </c>
      <c r="AI56">
        <f t="shared" si="4"/>
        <v>2.6669999999999998</v>
      </c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</row>
    <row r="57" spans="1:66" s="94" customFormat="1" x14ac:dyDescent="0.25">
      <c r="A57" s="12"/>
      <c r="B57" s="103" t="s">
        <v>1604</v>
      </c>
      <c r="C57" s="104" t="s">
        <v>1744</v>
      </c>
      <c r="D57" s="103">
        <v>34440</v>
      </c>
      <c r="E57" s="108">
        <v>0</v>
      </c>
      <c r="F57" s="108">
        <v>0</v>
      </c>
      <c r="G57" s="108">
        <v>0</v>
      </c>
      <c r="H57" s="108">
        <v>0</v>
      </c>
      <c r="I57" s="108">
        <v>0</v>
      </c>
      <c r="J57" s="108">
        <v>0</v>
      </c>
      <c r="K57" s="108">
        <v>0</v>
      </c>
      <c r="L57" s="108">
        <v>0</v>
      </c>
      <c r="M57" s="108">
        <v>0</v>
      </c>
      <c r="N57" s="108">
        <v>0</v>
      </c>
      <c r="O57" s="108">
        <v>0</v>
      </c>
      <c r="P57" s="108">
        <v>0</v>
      </c>
      <c r="Q57" s="108">
        <v>0</v>
      </c>
      <c r="R57" s="108">
        <v>0</v>
      </c>
      <c r="S57" s="108">
        <v>0</v>
      </c>
      <c r="T57" s="108">
        <v>0</v>
      </c>
      <c r="U57" s="108">
        <v>0</v>
      </c>
      <c r="V57" s="108">
        <v>0</v>
      </c>
      <c r="W57" s="108">
        <v>0</v>
      </c>
      <c r="X57" s="108">
        <v>0</v>
      </c>
      <c r="Y57" s="108">
        <v>0</v>
      </c>
      <c r="Z57" s="108">
        <v>0</v>
      </c>
      <c r="AA57" s="108">
        <v>0</v>
      </c>
      <c r="AB57" s="108">
        <v>0</v>
      </c>
      <c r="AC57" s="108">
        <v>0</v>
      </c>
      <c r="AD57" s="108">
        <v>0</v>
      </c>
      <c r="AE57" s="106">
        <f t="shared" si="8"/>
        <v>0</v>
      </c>
      <c r="AF57" s="65">
        <f t="shared" si="7"/>
        <v>0</v>
      </c>
      <c r="AG57" s="107">
        <f t="shared" si="9"/>
        <v>0</v>
      </c>
      <c r="AH57" s="119" t="s">
        <v>6053</v>
      </c>
      <c r="AI57">
        <f t="shared" si="4"/>
        <v>3.6669999999999998</v>
      </c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</row>
    <row r="58" spans="1:66" s="94" customFormat="1" x14ac:dyDescent="0.25">
      <c r="A58" s="12"/>
      <c r="B58" s="103" t="s">
        <v>1605</v>
      </c>
      <c r="C58" s="104" t="s">
        <v>1745</v>
      </c>
      <c r="D58" s="103">
        <v>34440</v>
      </c>
      <c r="E58" s="108">
        <v>0</v>
      </c>
      <c r="F58" s="108">
        <v>1</v>
      </c>
      <c r="G58" s="108">
        <v>0</v>
      </c>
      <c r="H58" s="108">
        <v>1</v>
      </c>
      <c r="I58" s="108">
        <v>0</v>
      </c>
      <c r="J58" s="108">
        <v>1</v>
      </c>
      <c r="K58" s="108">
        <v>0</v>
      </c>
      <c r="L58" s="108">
        <v>1</v>
      </c>
      <c r="M58" s="108">
        <v>0</v>
      </c>
      <c r="N58" s="108">
        <v>0</v>
      </c>
      <c r="O58" s="108">
        <v>0</v>
      </c>
      <c r="P58" s="108">
        <v>0</v>
      </c>
      <c r="Q58" s="108">
        <v>0</v>
      </c>
      <c r="R58" s="108">
        <v>1</v>
      </c>
      <c r="S58" s="108">
        <v>0</v>
      </c>
      <c r="T58" s="108">
        <v>0</v>
      </c>
      <c r="U58" s="108">
        <v>0</v>
      </c>
      <c r="V58" s="108">
        <v>1</v>
      </c>
      <c r="W58" s="108">
        <v>0</v>
      </c>
      <c r="X58" s="108">
        <v>0</v>
      </c>
      <c r="Y58" s="108">
        <v>0</v>
      </c>
      <c r="Z58" s="108">
        <v>0</v>
      </c>
      <c r="AA58" s="108">
        <v>1</v>
      </c>
      <c r="AB58" s="108">
        <v>1</v>
      </c>
      <c r="AC58" s="108">
        <v>0</v>
      </c>
      <c r="AD58" s="108">
        <v>0</v>
      </c>
      <c r="AE58" s="106">
        <f t="shared" si="8"/>
        <v>8</v>
      </c>
      <c r="AF58" s="65">
        <f t="shared" si="7"/>
        <v>1</v>
      </c>
      <c r="AG58" s="107">
        <f t="shared" si="9"/>
        <v>8</v>
      </c>
      <c r="AH58" s="119" t="s">
        <v>5136</v>
      </c>
      <c r="AI58">
        <f t="shared" si="4"/>
        <v>4</v>
      </c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</row>
    <row r="59" spans="1:66" s="94" customFormat="1" x14ac:dyDescent="0.25">
      <c r="A59" s="87" t="s">
        <v>5136</v>
      </c>
      <c r="B59" s="88" t="s">
        <v>5542</v>
      </c>
      <c r="C59" s="89" t="s">
        <v>5543</v>
      </c>
      <c r="D59" s="88">
        <v>34440</v>
      </c>
      <c r="E59" s="93">
        <v>0</v>
      </c>
      <c r="F59" s="93">
        <v>0</v>
      </c>
      <c r="G59" s="93">
        <v>0</v>
      </c>
      <c r="H59" s="93">
        <v>0</v>
      </c>
      <c r="I59" s="93">
        <v>0</v>
      </c>
      <c r="J59" s="93">
        <v>0</v>
      </c>
      <c r="K59" s="93">
        <v>0</v>
      </c>
      <c r="L59" s="93">
        <v>0</v>
      </c>
      <c r="M59" s="93">
        <v>0</v>
      </c>
      <c r="N59" s="93">
        <v>0</v>
      </c>
      <c r="O59" s="93">
        <v>0</v>
      </c>
      <c r="P59" s="93">
        <v>0</v>
      </c>
      <c r="Q59" s="93">
        <v>0</v>
      </c>
      <c r="R59" s="93">
        <v>1</v>
      </c>
      <c r="S59" s="93">
        <v>1</v>
      </c>
      <c r="T59" s="93">
        <v>0</v>
      </c>
      <c r="U59" s="93">
        <v>1</v>
      </c>
      <c r="V59" s="93">
        <v>0</v>
      </c>
      <c r="W59" s="93">
        <v>0</v>
      </c>
      <c r="X59" s="93">
        <v>0</v>
      </c>
      <c r="Y59" s="93">
        <v>1</v>
      </c>
      <c r="Z59" s="93">
        <v>1</v>
      </c>
      <c r="AA59" s="93">
        <v>0</v>
      </c>
      <c r="AB59" s="93">
        <v>1</v>
      </c>
      <c r="AC59" s="93">
        <v>0</v>
      </c>
      <c r="AD59" s="93">
        <v>0</v>
      </c>
      <c r="AE59" s="106">
        <f t="shared" si="8"/>
        <v>6</v>
      </c>
      <c r="AF59" s="65">
        <f t="shared" si="7"/>
        <v>1</v>
      </c>
      <c r="AG59" s="107">
        <f t="shared" si="9"/>
        <v>6</v>
      </c>
      <c r="AH59" s="119" t="s">
        <v>6054</v>
      </c>
      <c r="AI59">
        <f t="shared" si="4"/>
        <v>2.6669999999999998</v>
      </c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</row>
    <row r="60" spans="1:66" s="94" customFormat="1" x14ac:dyDescent="0.25">
      <c r="A60" s="12"/>
      <c r="B60" s="103" t="s">
        <v>1606</v>
      </c>
      <c r="C60" s="104" t="s">
        <v>1746</v>
      </c>
      <c r="D60" s="103">
        <v>34440</v>
      </c>
      <c r="E60" s="108">
        <v>0</v>
      </c>
      <c r="F60" s="108">
        <v>0</v>
      </c>
      <c r="G60" s="108">
        <v>0</v>
      </c>
      <c r="H60" s="108">
        <v>0</v>
      </c>
      <c r="I60" s="108">
        <v>0</v>
      </c>
      <c r="J60" s="108">
        <v>0</v>
      </c>
      <c r="K60" s="108">
        <v>0</v>
      </c>
      <c r="L60" s="108">
        <v>0</v>
      </c>
      <c r="M60" s="108">
        <v>0</v>
      </c>
      <c r="N60" s="108">
        <v>0</v>
      </c>
      <c r="O60" s="108">
        <v>0</v>
      </c>
      <c r="P60" s="108">
        <v>0</v>
      </c>
      <c r="Q60" s="108">
        <v>0</v>
      </c>
      <c r="R60" s="108">
        <v>0</v>
      </c>
      <c r="S60" s="108">
        <v>0</v>
      </c>
      <c r="T60" s="108">
        <v>0</v>
      </c>
      <c r="U60" s="108">
        <v>0</v>
      </c>
      <c r="V60" s="108">
        <v>0</v>
      </c>
      <c r="W60" s="108">
        <v>0</v>
      </c>
      <c r="X60" s="108">
        <v>0</v>
      </c>
      <c r="Y60" s="108">
        <v>0</v>
      </c>
      <c r="Z60" s="108">
        <v>0</v>
      </c>
      <c r="AA60" s="108">
        <v>0</v>
      </c>
      <c r="AB60" s="108">
        <v>0</v>
      </c>
      <c r="AC60" s="108">
        <v>0</v>
      </c>
      <c r="AD60" s="108">
        <v>0</v>
      </c>
      <c r="AE60" s="106">
        <f t="shared" si="8"/>
        <v>0</v>
      </c>
      <c r="AF60" s="65">
        <f t="shared" si="7"/>
        <v>0</v>
      </c>
      <c r="AG60" s="107">
        <f t="shared" si="9"/>
        <v>0</v>
      </c>
      <c r="AH60" s="119" t="s">
        <v>6048</v>
      </c>
      <c r="AI60">
        <f t="shared" si="4"/>
        <v>2.3330000000000002</v>
      </c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</row>
    <row r="61" spans="1:66" s="94" customFormat="1" x14ac:dyDescent="0.25">
      <c r="A61" s="12"/>
      <c r="B61" s="103" t="s">
        <v>1607</v>
      </c>
      <c r="C61" s="104" t="s">
        <v>1747</v>
      </c>
      <c r="D61" s="103">
        <v>34440</v>
      </c>
      <c r="E61" s="108">
        <v>0</v>
      </c>
      <c r="F61" s="108">
        <v>0</v>
      </c>
      <c r="G61" s="108">
        <v>0</v>
      </c>
      <c r="H61" s="108">
        <v>0</v>
      </c>
      <c r="I61" s="108">
        <v>0</v>
      </c>
      <c r="J61" s="108">
        <v>0</v>
      </c>
      <c r="K61" s="108">
        <v>0</v>
      </c>
      <c r="L61" s="108">
        <v>0</v>
      </c>
      <c r="M61" s="108">
        <v>0</v>
      </c>
      <c r="N61" s="108">
        <v>0</v>
      </c>
      <c r="O61" s="108">
        <v>0</v>
      </c>
      <c r="P61" s="108">
        <v>0</v>
      </c>
      <c r="Q61" s="108">
        <v>0</v>
      </c>
      <c r="R61" s="108">
        <v>0</v>
      </c>
      <c r="S61" s="108">
        <v>0</v>
      </c>
      <c r="T61" s="108">
        <v>0</v>
      </c>
      <c r="U61" s="108">
        <v>0</v>
      </c>
      <c r="V61" s="108">
        <v>0</v>
      </c>
      <c r="W61" s="108">
        <v>0</v>
      </c>
      <c r="X61" s="108">
        <v>0</v>
      </c>
      <c r="Y61" s="108">
        <v>0</v>
      </c>
      <c r="Z61" s="108">
        <v>0</v>
      </c>
      <c r="AA61" s="108">
        <v>0</v>
      </c>
      <c r="AB61" s="108">
        <v>0</v>
      </c>
      <c r="AC61" s="108">
        <v>0</v>
      </c>
      <c r="AD61" s="108">
        <v>0</v>
      </c>
      <c r="AE61" s="106">
        <f t="shared" si="8"/>
        <v>0</v>
      </c>
      <c r="AF61" s="65">
        <f t="shared" si="7"/>
        <v>0</v>
      </c>
      <c r="AG61" s="107">
        <f t="shared" si="9"/>
        <v>0</v>
      </c>
      <c r="AH61" s="119" t="s">
        <v>6050</v>
      </c>
      <c r="AI61">
        <f t="shared" si="4"/>
        <v>2</v>
      </c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</row>
    <row r="62" spans="1:66" s="94" customFormat="1" x14ac:dyDescent="0.25">
      <c r="A62" s="12"/>
      <c r="B62" s="103" t="s">
        <v>1608</v>
      </c>
      <c r="C62" s="104" t="s">
        <v>1748</v>
      </c>
      <c r="D62" s="103">
        <v>34440</v>
      </c>
      <c r="E62" s="108">
        <v>0</v>
      </c>
      <c r="F62" s="108">
        <v>0</v>
      </c>
      <c r="G62" s="108">
        <v>0</v>
      </c>
      <c r="H62" s="108">
        <v>0</v>
      </c>
      <c r="I62" s="108">
        <v>0</v>
      </c>
      <c r="J62" s="108">
        <v>0</v>
      </c>
      <c r="K62" s="108">
        <v>0</v>
      </c>
      <c r="L62" s="108">
        <v>0</v>
      </c>
      <c r="M62" s="108">
        <v>0</v>
      </c>
      <c r="N62" s="108">
        <v>0</v>
      </c>
      <c r="O62" s="108">
        <v>0</v>
      </c>
      <c r="P62" s="108">
        <v>0</v>
      </c>
      <c r="Q62" s="108">
        <v>0</v>
      </c>
      <c r="R62" s="108">
        <v>0</v>
      </c>
      <c r="S62" s="108">
        <v>0</v>
      </c>
      <c r="T62" s="108">
        <v>0</v>
      </c>
      <c r="U62" s="108">
        <v>0</v>
      </c>
      <c r="V62" s="108">
        <v>0</v>
      </c>
      <c r="W62" s="108">
        <v>0</v>
      </c>
      <c r="X62" s="108">
        <v>0</v>
      </c>
      <c r="Y62" s="108">
        <v>0</v>
      </c>
      <c r="Z62" s="108">
        <v>0</v>
      </c>
      <c r="AA62" s="108">
        <v>0</v>
      </c>
      <c r="AB62" s="108">
        <v>0</v>
      </c>
      <c r="AC62" s="108">
        <v>0</v>
      </c>
      <c r="AD62" s="108">
        <v>0</v>
      </c>
      <c r="AE62" s="106">
        <f t="shared" si="8"/>
        <v>0</v>
      </c>
      <c r="AF62" s="65">
        <f t="shared" si="7"/>
        <v>0</v>
      </c>
      <c r="AG62" s="107">
        <f t="shared" si="9"/>
        <v>0</v>
      </c>
      <c r="AH62" s="119" t="s">
        <v>6046</v>
      </c>
      <c r="AI62" t="str">
        <f t="shared" si="4"/>
        <v>QQQ</v>
      </c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</row>
    <row r="63" spans="1:66" s="94" customFormat="1" x14ac:dyDescent="0.25">
      <c r="A63" s="12"/>
      <c r="B63" s="103" t="s">
        <v>1609</v>
      </c>
      <c r="C63" s="104" t="s">
        <v>1749</v>
      </c>
      <c r="D63" s="103">
        <v>34440</v>
      </c>
      <c r="E63" s="108">
        <v>0</v>
      </c>
      <c r="F63" s="108">
        <v>0</v>
      </c>
      <c r="G63" s="108">
        <v>0</v>
      </c>
      <c r="H63" s="108">
        <v>0</v>
      </c>
      <c r="I63" s="108">
        <v>0</v>
      </c>
      <c r="J63" s="108">
        <v>0</v>
      </c>
      <c r="K63" s="108">
        <v>0</v>
      </c>
      <c r="L63" s="108">
        <v>0</v>
      </c>
      <c r="M63" s="108">
        <v>0</v>
      </c>
      <c r="N63" s="108">
        <v>0</v>
      </c>
      <c r="O63" s="108">
        <v>0</v>
      </c>
      <c r="P63" s="108">
        <v>0</v>
      </c>
      <c r="Q63" s="108">
        <v>0</v>
      </c>
      <c r="R63" s="108">
        <v>0</v>
      </c>
      <c r="S63" s="108">
        <v>0</v>
      </c>
      <c r="T63" s="108">
        <v>0</v>
      </c>
      <c r="U63" s="108">
        <v>0</v>
      </c>
      <c r="V63" s="108">
        <v>0</v>
      </c>
      <c r="W63" s="108">
        <v>0</v>
      </c>
      <c r="X63" s="108">
        <v>0</v>
      </c>
      <c r="Y63" s="108">
        <v>0</v>
      </c>
      <c r="Z63" s="108">
        <v>0</v>
      </c>
      <c r="AA63" s="108">
        <v>0</v>
      </c>
      <c r="AB63" s="108">
        <v>0</v>
      </c>
      <c r="AC63" s="108">
        <v>0</v>
      </c>
      <c r="AD63" s="108">
        <v>0</v>
      </c>
      <c r="AE63" s="106">
        <f t="shared" si="8"/>
        <v>0</v>
      </c>
      <c r="AF63" s="65">
        <f t="shared" si="7"/>
        <v>0</v>
      </c>
      <c r="AG63" s="107">
        <f t="shared" si="9"/>
        <v>0</v>
      </c>
      <c r="AH63" s="119" t="s">
        <v>6053</v>
      </c>
      <c r="AI63">
        <f t="shared" si="4"/>
        <v>3.6669999999999998</v>
      </c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</row>
    <row r="64" spans="1:66" s="94" customFormat="1" x14ac:dyDescent="0.25">
      <c r="A64" s="12"/>
      <c r="B64" s="103" t="s">
        <v>1611</v>
      </c>
      <c r="C64" s="104" t="s">
        <v>1751</v>
      </c>
      <c r="D64" s="103">
        <v>34440</v>
      </c>
      <c r="E64" s="108">
        <v>0</v>
      </c>
      <c r="F64" s="108">
        <v>0</v>
      </c>
      <c r="G64" s="108">
        <v>0</v>
      </c>
      <c r="H64" s="108">
        <v>0</v>
      </c>
      <c r="I64" s="108">
        <v>0</v>
      </c>
      <c r="J64" s="108">
        <v>0</v>
      </c>
      <c r="K64" s="108">
        <v>0</v>
      </c>
      <c r="L64" s="108">
        <v>0</v>
      </c>
      <c r="M64" s="108">
        <v>0</v>
      </c>
      <c r="N64" s="108">
        <v>0</v>
      </c>
      <c r="O64" s="108">
        <v>0</v>
      </c>
      <c r="P64" s="108">
        <v>0</v>
      </c>
      <c r="Q64" s="108">
        <v>0</v>
      </c>
      <c r="R64" s="108">
        <v>0</v>
      </c>
      <c r="S64" s="108">
        <v>0</v>
      </c>
      <c r="T64" s="108">
        <v>0</v>
      </c>
      <c r="U64" s="108">
        <v>0</v>
      </c>
      <c r="V64" s="108">
        <v>0</v>
      </c>
      <c r="W64" s="108">
        <v>0</v>
      </c>
      <c r="X64" s="108">
        <v>0</v>
      </c>
      <c r="Y64" s="108">
        <v>0</v>
      </c>
      <c r="Z64" s="108">
        <v>0</v>
      </c>
      <c r="AA64" s="108">
        <v>0</v>
      </c>
      <c r="AB64" s="108">
        <v>0</v>
      </c>
      <c r="AC64" s="108">
        <v>0</v>
      </c>
      <c r="AD64" s="108">
        <v>0</v>
      </c>
      <c r="AE64" s="106">
        <f t="shared" si="8"/>
        <v>0</v>
      </c>
      <c r="AF64" s="65">
        <f t="shared" si="7"/>
        <v>0</v>
      </c>
      <c r="AG64" s="107">
        <f t="shared" si="9"/>
        <v>0</v>
      </c>
      <c r="AH64" s="119" t="s">
        <v>6051</v>
      </c>
      <c r="AI64">
        <f t="shared" si="4"/>
        <v>3</v>
      </c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</row>
    <row r="65" spans="1:66" s="94" customFormat="1" x14ac:dyDescent="0.25">
      <c r="A65" s="12"/>
      <c r="B65" s="103" t="s">
        <v>1614</v>
      </c>
      <c r="C65" s="104" t="s">
        <v>1754</v>
      </c>
      <c r="D65" s="103">
        <v>34440</v>
      </c>
      <c r="E65" s="108">
        <v>0</v>
      </c>
      <c r="F65" s="108">
        <v>0</v>
      </c>
      <c r="G65" s="108">
        <v>0</v>
      </c>
      <c r="H65" s="108">
        <v>0</v>
      </c>
      <c r="I65" s="108">
        <v>0</v>
      </c>
      <c r="J65" s="108">
        <v>0</v>
      </c>
      <c r="K65" s="108">
        <v>0</v>
      </c>
      <c r="L65" s="108">
        <v>0</v>
      </c>
      <c r="M65" s="108">
        <v>0</v>
      </c>
      <c r="N65" s="108">
        <v>0</v>
      </c>
      <c r="O65" s="108">
        <v>0</v>
      </c>
      <c r="P65" s="108">
        <v>0</v>
      </c>
      <c r="Q65" s="108">
        <v>0</v>
      </c>
      <c r="R65" s="108">
        <v>0</v>
      </c>
      <c r="S65" s="108">
        <v>0</v>
      </c>
      <c r="T65" s="108">
        <v>0</v>
      </c>
      <c r="U65" s="108">
        <v>0</v>
      </c>
      <c r="V65" s="108">
        <v>0</v>
      </c>
      <c r="W65" s="108">
        <v>0</v>
      </c>
      <c r="X65" s="108">
        <v>0</v>
      </c>
      <c r="Y65" s="108">
        <v>0</v>
      </c>
      <c r="Z65" s="108">
        <v>0</v>
      </c>
      <c r="AA65" s="108">
        <v>0</v>
      </c>
      <c r="AB65" s="108">
        <v>0</v>
      </c>
      <c r="AC65" s="108">
        <v>0</v>
      </c>
      <c r="AD65" s="108">
        <v>0</v>
      </c>
      <c r="AE65" s="106">
        <f t="shared" si="8"/>
        <v>0</v>
      </c>
      <c r="AF65" s="65">
        <f t="shared" si="7"/>
        <v>0</v>
      </c>
      <c r="AG65" s="107">
        <f t="shared" si="9"/>
        <v>0</v>
      </c>
      <c r="AH65" s="119" t="s">
        <v>5136</v>
      </c>
      <c r="AI65">
        <f t="shared" si="4"/>
        <v>4</v>
      </c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</row>
    <row r="66" spans="1:66" s="94" customFormat="1" x14ac:dyDescent="0.25">
      <c r="A66" s="12"/>
      <c r="B66" s="103" t="s">
        <v>1616</v>
      </c>
      <c r="C66" s="104" t="s">
        <v>1756</v>
      </c>
      <c r="D66" s="103">
        <v>34440</v>
      </c>
      <c r="E66" s="108">
        <v>0</v>
      </c>
      <c r="F66" s="108">
        <v>0</v>
      </c>
      <c r="G66" s="108">
        <v>0</v>
      </c>
      <c r="H66" s="108">
        <v>0</v>
      </c>
      <c r="I66" s="108">
        <v>0</v>
      </c>
      <c r="J66" s="108">
        <v>0</v>
      </c>
      <c r="K66" s="108">
        <v>0</v>
      </c>
      <c r="L66" s="108">
        <v>0</v>
      </c>
      <c r="M66" s="108">
        <v>0</v>
      </c>
      <c r="N66" s="108">
        <v>0</v>
      </c>
      <c r="O66" s="108">
        <v>0</v>
      </c>
      <c r="P66" s="108">
        <v>0</v>
      </c>
      <c r="Q66" s="108">
        <v>0</v>
      </c>
      <c r="R66" s="108">
        <v>0</v>
      </c>
      <c r="S66" s="108">
        <v>0</v>
      </c>
      <c r="T66" s="108">
        <v>0</v>
      </c>
      <c r="U66" s="108">
        <v>0</v>
      </c>
      <c r="V66" s="108">
        <v>0</v>
      </c>
      <c r="W66" s="108">
        <v>0</v>
      </c>
      <c r="X66" s="108">
        <v>0</v>
      </c>
      <c r="Y66" s="108">
        <v>0</v>
      </c>
      <c r="Z66" s="108">
        <v>0</v>
      </c>
      <c r="AA66" s="108">
        <v>0</v>
      </c>
      <c r="AB66" s="108">
        <v>0</v>
      </c>
      <c r="AC66" s="108">
        <v>0</v>
      </c>
      <c r="AD66" s="108">
        <v>0</v>
      </c>
      <c r="AE66" s="106">
        <f t="shared" si="8"/>
        <v>0</v>
      </c>
      <c r="AF66" s="65">
        <f t="shared" si="7"/>
        <v>0</v>
      </c>
      <c r="AG66" s="107">
        <f t="shared" si="9"/>
        <v>0</v>
      </c>
      <c r="AH66" s="119" t="s">
        <v>5135</v>
      </c>
      <c r="AI66">
        <f t="shared" si="4"/>
        <v>1</v>
      </c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</row>
    <row r="67" spans="1:66" s="94" customFormat="1" x14ac:dyDescent="0.25">
      <c r="A67" s="12"/>
      <c r="B67" s="103" t="s">
        <v>1617</v>
      </c>
      <c r="C67" s="104" t="s">
        <v>1757</v>
      </c>
      <c r="D67" s="103">
        <v>34440</v>
      </c>
      <c r="E67" s="108">
        <v>0</v>
      </c>
      <c r="F67" s="108">
        <v>1</v>
      </c>
      <c r="G67" s="108">
        <v>0</v>
      </c>
      <c r="H67" s="108">
        <v>0</v>
      </c>
      <c r="I67" s="108">
        <v>0</v>
      </c>
      <c r="J67" s="108">
        <v>0</v>
      </c>
      <c r="K67" s="108">
        <v>0</v>
      </c>
      <c r="L67" s="108">
        <v>0</v>
      </c>
      <c r="M67" s="108">
        <v>0</v>
      </c>
      <c r="N67" s="108">
        <v>0</v>
      </c>
      <c r="O67" s="108">
        <v>0</v>
      </c>
      <c r="P67" s="108">
        <v>0</v>
      </c>
      <c r="Q67" s="108">
        <v>0</v>
      </c>
      <c r="R67" s="108">
        <v>0</v>
      </c>
      <c r="S67" s="108">
        <v>0</v>
      </c>
      <c r="T67" s="108">
        <v>0</v>
      </c>
      <c r="U67" s="108">
        <v>0</v>
      </c>
      <c r="V67" s="108">
        <v>0</v>
      </c>
      <c r="W67" s="108">
        <v>0</v>
      </c>
      <c r="X67" s="108">
        <v>0</v>
      </c>
      <c r="Y67" s="108">
        <v>0</v>
      </c>
      <c r="Z67" s="108">
        <v>0</v>
      </c>
      <c r="AA67" s="108">
        <v>0</v>
      </c>
      <c r="AB67" s="108">
        <v>0</v>
      </c>
      <c r="AC67" s="108">
        <v>0</v>
      </c>
      <c r="AD67" s="108">
        <v>0</v>
      </c>
      <c r="AE67" s="106">
        <f t="shared" si="8"/>
        <v>1</v>
      </c>
      <c r="AF67" s="65">
        <f t="shared" si="7"/>
        <v>1</v>
      </c>
      <c r="AG67" s="107">
        <f t="shared" si="9"/>
        <v>1</v>
      </c>
      <c r="AH67" s="119" t="s">
        <v>6053</v>
      </c>
      <c r="AI67">
        <f t="shared" si="4"/>
        <v>3.6669999999999998</v>
      </c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</row>
    <row r="68" spans="1:66" s="94" customFormat="1" x14ac:dyDescent="0.25">
      <c r="A68" s="12"/>
      <c r="B68" s="103" t="s">
        <v>1618</v>
      </c>
      <c r="C68" s="104" t="s">
        <v>1758</v>
      </c>
      <c r="D68" s="103">
        <v>34440</v>
      </c>
      <c r="E68" s="108">
        <v>0</v>
      </c>
      <c r="F68" s="108">
        <v>0</v>
      </c>
      <c r="G68" s="108">
        <v>0</v>
      </c>
      <c r="H68" s="108">
        <v>0</v>
      </c>
      <c r="I68" s="108">
        <v>0</v>
      </c>
      <c r="J68" s="108">
        <v>0</v>
      </c>
      <c r="K68" s="108">
        <v>0</v>
      </c>
      <c r="L68" s="108">
        <v>0</v>
      </c>
      <c r="M68" s="108">
        <v>0</v>
      </c>
      <c r="N68" s="108">
        <v>0</v>
      </c>
      <c r="O68" s="108">
        <v>0</v>
      </c>
      <c r="P68" s="108">
        <v>0</v>
      </c>
      <c r="Q68" s="108">
        <v>0</v>
      </c>
      <c r="R68" s="108">
        <v>0</v>
      </c>
      <c r="S68" s="108">
        <v>0</v>
      </c>
      <c r="T68" s="108">
        <v>0</v>
      </c>
      <c r="U68" s="108">
        <v>0</v>
      </c>
      <c r="V68" s="108">
        <v>0</v>
      </c>
      <c r="W68" s="108">
        <v>0</v>
      </c>
      <c r="X68" s="108">
        <v>0</v>
      </c>
      <c r="Y68" s="108">
        <v>0</v>
      </c>
      <c r="Z68" s="108">
        <v>0</v>
      </c>
      <c r="AA68" s="108">
        <v>0</v>
      </c>
      <c r="AB68" s="108">
        <v>0</v>
      </c>
      <c r="AC68" s="108">
        <v>0</v>
      </c>
      <c r="AD68" s="108">
        <v>0</v>
      </c>
      <c r="AE68" s="106">
        <f t="shared" si="8"/>
        <v>0</v>
      </c>
      <c r="AF68" s="65">
        <f t="shared" si="7"/>
        <v>0</v>
      </c>
      <c r="AG68" s="107">
        <f t="shared" si="9"/>
        <v>0</v>
      </c>
      <c r="AH68" s="119" t="s">
        <v>6051</v>
      </c>
      <c r="AI68">
        <f t="shared" si="4"/>
        <v>3</v>
      </c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</row>
    <row r="69" spans="1:66" s="94" customFormat="1" x14ac:dyDescent="0.25">
      <c r="A69" s="87" t="s">
        <v>5136</v>
      </c>
      <c r="B69" s="88" t="s">
        <v>5544</v>
      </c>
      <c r="C69" s="89" t="s">
        <v>5545</v>
      </c>
      <c r="D69" s="88">
        <v>34440</v>
      </c>
      <c r="E69" s="93">
        <v>0</v>
      </c>
      <c r="F69" s="93">
        <v>0</v>
      </c>
      <c r="G69" s="93">
        <v>0</v>
      </c>
      <c r="H69" s="93">
        <v>0</v>
      </c>
      <c r="I69" s="93">
        <v>0</v>
      </c>
      <c r="J69" s="93">
        <v>0</v>
      </c>
      <c r="K69" s="93">
        <v>0</v>
      </c>
      <c r="L69" s="93">
        <v>0</v>
      </c>
      <c r="M69" s="93">
        <v>0</v>
      </c>
      <c r="N69" s="93">
        <v>0</v>
      </c>
      <c r="O69" s="93">
        <v>0</v>
      </c>
      <c r="P69" s="93">
        <v>0</v>
      </c>
      <c r="Q69" s="93">
        <v>0</v>
      </c>
      <c r="R69" s="93">
        <v>0</v>
      </c>
      <c r="S69" s="93">
        <v>0</v>
      </c>
      <c r="T69" s="93">
        <v>0</v>
      </c>
      <c r="U69" s="93">
        <v>0</v>
      </c>
      <c r="V69" s="93">
        <v>0</v>
      </c>
      <c r="W69" s="93">
        <v>0</v>
      </c>
      <c r="X69" s="93">
        <v>0</v>
      </c>
      <c r="Y69" s="93">
        <v>0</v>
      </c>
      <c r="Z69" s="93">
        <v>0</v>
      </c>
      <c r="AA69" s="93">
        <v>0</v>
      </c>
      <c r="AB69" s="93">
        <v>0</v>
      </c>
      <c r="AC69" s="93">
        <v>0</v>
      </c>
      <c r="AD69" s="93">
        <v>0</v>
      </c>
      <c r="AE69" s="106">
        <f t="shared" si="8"/>
        <v>0</v>
      </c>
      <c r="AF69" s="65">
        <f t="shared" si="7"/>
        <v>0</v>
      </c>
      <c r="AG69" s="107">
        <f t="shared" si="9"/>
        <v>0</v>
      </c>
      <c r="AH69" s="119" t="s">
        <v>6048</v>
      </c>
      <c r="AI69">
        <f t="shared" si="4"/>
        <v>2.3330000000000002</v>
      </c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</row>
    <row r="70" spans="1:66" s="94" customFormat="1" x14ac:dyDescent="0.25">
      <c r="A70" s="87" t="s">
        <v>5136</v>
      </c>
      <c r="B70" s="88" t="s">
        <v>5546</v>
      </c>
      <c r="C70" s="89" t="s">
        <v>5547</v>
      </c>
      <c r="D70" s="88">
        <v>34440</v>
      </c>
      <c r="E70" s="93">
        <v>0</v>
      </c>
      <c r="F70" s="93">
        <v>0</v>
      </c>
      <c r="G70" s="93">
        <v>0</v>
      </c>
      <c r="H70" s="93">
        <v>0</v>
      </c>
      <c r="I70" s="93">
        <v>0</v>
      </c>
      <c r="J70" s="93">
        <v>0</v>
      </c>
      <c r="K70" s="93">
        <v>0</v>
      </c>
      <c r="L70" s="93">
        <v>0</v>
      </c>
      <c r="M70" s="93">
        <v>0</v>
      </c>
      <c r="N70" s="93">
        <v>0</v>
      </c>
      <c r="O70" s="93">
        <v>0</v>
      </c>
      <c r="P70" s="93">
        <v>0</v>
      </c>
      <c r="Q70" s="93">
        <v>0</v>
      </c>
      <c r="R70" s="93">
        <v>0</v>
      </c>
      <c r="S70" s="93">
        <v>0</v>
      </c>
      <c r="T70" s="93">
        <v>0</v>
      </c>
      <c r="U70" s="93">
        <v>0</v>
      </c>
      <c r="V70" s="93">
        <v>0</v>
      </c>
      <c r="W70" s="93">
        <v>0</v>
      </c>
      <c r="X70" s="93">
        <v>0</v>
      </c>
      <c r="Y70" s="93">
        <v>0</v>
      </c>
      <c r="Z70" s="93">
        <v>0</v>
      </c>
      <c r="AA70" s="93">
        <v>0</v>
      </c>
      <c r="AB70" s="93">
        <v>0</v>
      </c>
      <c r="AC70" s="93">
        <v>0</v>
      </c>
      <c r="AD70" s="93">
        <v>0</v>
      </c>
      <c r="AE70" s="106">
        <f t="shared" si="8"/>
        <v>0</v>
      </c>
      <c r="AF70" s="65">
        <f t="shared" si="7"/>
        <v>0</v>
      </c>
      <c r="AG70" s="107">
        <f t="shared" si="9"/>
        <v>0</v>
      </c>
      <c r="AH70" s="119" t="s">
        <v>5136</v>
      </c>
      <c r="AI70">
        <f t="shared" si="4"/>
        <v>4</v>
      </c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</row>
    <row r="71" spans="1:66" s="94" customFormat="1" x14ac:dyDescent="0.25">
      <c r="A71" s="12"/>
      <c r="B71" s="103" t="s">
        <v>1619</v>
      </c>
      <c r="C71" s="104" t="s">
        <v>1759</v>
      </c>
      <c r="D71" s="103">
        <v>34440</v>
      </c>
      <c r="E71" s="108">
        <v>0</v>
      </c>
      <c r="F71" s="108">
        <v>0</v>
      </c>
      <c r="G71" s="108">
        <v>0</v>
      </c>
      <c r="H71" s="108">
        <v>0</v>
      </c>
      <c r="I71" s="108">
        <v>0</v>
      </c>
      <c r="J71" s="108">
        <v>0</v>
      </c>
      <c r="K71" s="108">
        <v>0</v>
      </c>
      <c r="L71" s="108">
        <v>0</v>
      </c>
      <c r="M71" s="108">
        <v>0</v>
      </c>
      <c r="N71" s="108">
        <v>0</v>
      </c>
      <c r="O71" s="108">
        <v>0</v>
      </c>
      <c r="P71" s="108">
        <v>0</v>
      </c>
      <c r="Q71" s="108">
        <v>0</v>
      </c>
      <c r="R71" s="108">
        <v>0</v>
      </c>
      <c r="S71" s="108">
        <v>0</v>
      </c>
      <c r="T71" s="108">
        <v>0</v>
      </c>
      <c r="U71" s="108">
        <v>0</v>
      </c>
      <c r="V71" s="108">
        <v>0</v>
      </c>
      <c r="W71" s="108">
        <v>0</v>
      </c>
      <c r="X71" s="108">
        <v>0</v>
      </c>
      <c r="Y71" s="108">
        <v>0</v>
      </c>
      <c r="Z71" s="108">
        <v>0</v>
      </c>
      <c r="AA71" s="108">
        <v>0</v>
      </c>
      <c r="AB71" s="108">
        <v>0</v>
      </c>
      <c r="AC71" s="108">
        <v>0</v>
      </c>
      <c r="AD71" s="108">
        <v>0</v>
      </c>
      <c r="AE71" s="106">
        <f t="shared" si="8"/>
        <v>0</v>
      </c>
      <c r="AF71" s="65">
        <f t="shared" si="7"/>
        <v>0</v>
      </c>
      <c r="AG71" s="107">
        <f t="shared" si="9"/>
        <v>0</v>
      </c>
      <c r="AH71" s="119" t="s">
        <v>5962</v>
      </c>
      <c r="AI71">
        <f t="shared" si="4"/>
        <v>0</v>
      </c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</row>
    <row r="72" spans="1:66" s="94" customFormat="1" x14ac:dyDescent="0.25">
      <c r="A72" s="87" t="s">
        <v>5136</v>
      </c>
      <c r="B72" s="88" t="s">
        <v>5548</v>
      </c>
      <c r="C72" s="89" t="s">
        <v>5549</v>
      </c>
      <c r="D72" s="88">
        <v>34440</v>
      </c>
      <c r="E72" s="93">
        <v>0</v>
      </c>
      <c r="F72" s="93">
        <v>0</v>
      </c>
      <c r="G72" s="93">
        <v>0</v>
      </c>
      <c r="H72" s="93">
        <v>0</v>
      </c>
      <c r="I72" s="93">
        <v>0</v>
      </c>
      <c r="J72" s="93">
        <v>0</v>
      </c>
      <c r="K72" s="93">
        <v>0</v>
      </c>
      <c r="L72" s="93">
        <v>0</v>
      </c>
      <c r="M72" s="93">
        <v>0</v>
      </c>
      <c r="N72" s="93">
        <v>0</v>
      </c>
      <c r="O72" s="93">
        <v>0</v>
      </c>
      <c r="P72" s="93">
        <v>0</v>
      </c>
      <c r="Q72" s="93">
        <v>0</v>
      </c>
      <c r="R72" s="93">
        <v>0</v>
      </c>
      <c r="S72" s="93">
        <v>0</v>
      </c>
      <c r="T72" s="93">
        <v>0</v>
      </c>
      <c r="U72" s="93">
        <v>1</v>
      </c>
      <c r="V72" s="93">
        <v>0</v>
      </c>
      <c r="W72" s="93">
        <v>0</v>
      </c>
      <c r="X72" s="93">
        <v>0</v>
      </c>
      <c r="Y72" s="93">
        <v>0</v>
      </c>
      <c r="Z72" s="93">
        <v>0</v>
      </c>
      <c r="AA72" s="93">
        <v>0</v>
      </c>
      <c r="AB72" s="93">
        <v>0</v>
      </c>
      <c r="AC72" s="93">
        <v>0</v>
      </c>
      <c r="AD72" s="93">
        <v>0</v>
      </c>
      <c r="AE72" s="106">
        <f t="shared" si="8"/>
        <v>1</v>
      </c>
      <c r="AF72" s="65">
        <f t="shared" si="7"/>
        <v>1</v>
      </c>
      <c r="AG72" s="107">
        <f t="shared" si="9"/>
        <v>1</v>
      </c>
      <c r="AH72" s="119" t="s">
        <v>6047</v>
      </c>
      <c r="AI72">
        <f t="shared" si="4"/>
        <v>1.667</v>
      </c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</row>
    <row r="73" spans="1:66" s="94" customFormat="1" x14ac:dyDescent="0.25">
      <c r="A73" s="87" t="s">
        <v>5136</v>
      </c>
      <c r="B73" s="88" t="s">
        <v>5550</v>
      </c>
      <c r="C73" s="89" t="s">
        <v>5551</v>
      </c>
      <c r="D73" s="88">
        <v>34440</v>
      </c>
      <c r="E73" s="93">
        <v>0</v>
      </c>
      <c r="F73" s="93">
        <v>0</v>
      </c>
      <c r="G73" s="93">
        <v>0</v>
      </c>
      <c r="H73" s="93">
        <v>0</v>
      </c>
      <c r="I73" s="93">
        <v>0</v>
      </c>
      <c r="J73" s="93">
        <v>0</v>
      </c>
      <c r="K73" s="93">
        <v>0</v>
      </c>
      <c r="L73" s="93">
        <v>0</v>
      </c>
      <c r="M73" s="93">
        <v>0</v>
      </c>
      <c r="N73" s="93">
        <v>0</v>
      </c>
      <c r="O73" s="93">
        <v>0</v>
      </c>
      <c r="P73" s="93">
        <v>0</v>
      </c>
      <c r="Q73" s="93">
        <v>0</v>
      </c>
      <c r="R73" s="93">
        <v>0</v>
      </c>
      <c r="S73" s="93">
        <v>0</v>
      </c>
      <c r="T73" s="93">
        <v>0</v>
      </c>
      <c r="U73" s="93">
        <v>0</v>
      </c>
      <c r="V73" s="93">
        <v>0</v>
      </c>
      <c r="W73" s="93">
        <v>0</v>
      </c>
      <c r="X73" s="93">
        <v>0</v>
      </c>
      <c r="Y73" s="93">
        <v>0</v>
      </c>
      <c r="Z73" s="93">
        <v>0</v>
      </c>
      <c r="AA73" s="93">
        <v>0</v>
      </c>
      <c r="AB73" s="93">
        <v>0</v>
      </c>
      <c r="AC73" s="93">
        <v>0</v>
      </c>
      <c r="AD73" s="93">
        <v>0</v>
      </c>
      <c r="AE73" s="106">
        <f t="shared" si="8"/>
        <v>0</v>
      </c>
      <c r="AF73" s="65">
        <f t="shared" si="7"/>
        <v>0</v>
      </c>
      <c r="AG73" s="107">
        <f t="shared" si="9"/>
        <v>0</v>
      </c>
      <c r="AH73" s="119" t="s">
        <v>6051</v>
      </c>
      <c r="AI73">
        <f t="shared" si="4"/>
        <v>3</v>
      </c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</row>
    <row r="74" spans="1:66" s="94" customFormat="1" x14ac:dyDescent="0.25">
      <c r="A74" s="12"/>
      <c r="B74" s="103" t="s">
        <v>1620</v>
      </c>
      <c r="C74" s="104" t="s">
        <v>1760</v>
      </c>
      <c r="D74" s="103">
        <v>34440</v>
      </c>
      <c r="E74" s="108">
        <v>0</v>
      </c>
      <c r="F74" s="108">
        <v>0</v>
      </c>
      <c r="G74" s="108">
        <v>0</v>
      </c>
      <c r="H74" s="108">
        <v>0</v>
      </c>
      <c r="I74" s="108">
        <v>0</v>
      </c>
      <c r="J74" s="108">
        <v>0</v>
      </c>
      <c r="K74" s="108">
        <v>0</v>
      </c>
      <c r="L74" s="108">
        <v>0</v>
      </c>
      <c r="M74" s="108">
        <v>0</v>
      </c>
      <c r="N74" s="108">
        <v>0</v>
      </c>
      <c r="O74" s="108">
        <v>0</v>
      </c>
      <c r="P74" s="108">
        <v>0</v>
      </c>
      <c r="Q74" s="108">
        <v>0</v>
      </c>
      <c r="R74" s="108">
        <v>0</v>
      </c>
      <c r="S74" s="108">
        <v>0</v>
      </c>
      <c r="T74" s="108">
        <v>0</v>
      </c>
      <c r="U74" s="108">
        <v>0</v>
      </c>
      <c r="V74" s="108">
        <v>0</v>
      </c>
      <c r="W74" s="108">
        <v>0</v>
      </c>
      <c r="X74" s="108">
        <v>0</v>
      </c>
      <c r="Y74" s="108">
        <v>0</v>
      </c>
      <c r="Z74" s="108">
        <v>0</v>
      </c>
      <c r="AA74" s="108">
        <v>0</v>
      </c>
      <c r="AB74" s="108">
        <v>0</v>
      </c>
      <c r="AC74" s="108">
        <v>0</v>
      </c>
      <c r="AD74" s="108">
        <v>0</v>
      </c>
      <c r="AE74" s="106">
        <f t="shared" si="8"/>
        <v>0</v>
      </c>
      <c r="AF74" s="65">
        <f t="shared" si="7"/>
        <v>0</v>
      </c>
      <c r="AG74" s="107">
        <f t="shared" si="9"/>
        <v>0</v>
      </c>
      <c r="AH74" s="119" t="s">
        <v>6054</v>
      </c>
      <c r="AI74">
        <f t="shared" si="4"/>
        <v>2.6669999999999998</v>
      </c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</row>
    <row r="75" spans="1:66" s="94" customFormat="1" x14ac:dyDescent="0.25">
      <c r="A75" s="12"/>
      <c r="B75" s="103" t="s">
        <v>1621</v>
      </c>
      <c r="C75" s="104" t="s">
        <v>1761</v>
      </c>
      <c r="D75" s="103">
        <v>34440</v>
      </c>
      <c r="E75" s="108">
        <v>0</v>
      </c>
      <c r="F75" s="108">
        <v>0</v>
      </c>
      <c r="G75" s="108">
        <v>0</v>
      </c>
      <c r="H75" s="108">
        <v>0</v>
      </c>
      <c r="I75" s="108">
        <v>0</v>
      </c>
      <c r="J75" s="108">
        <v>0</v>
      </c>
      <c r="K75" s="108">
        <v>0</v>
      </c>
      <c r="L75" s="108">
        <v>0</v>
      </c>
      <c r="M75" s="108">
        <v>0</v>
      </c>
      <c r="N75" s="108">
        <v>0</v>
      </c>
      <c r="O75" s="108">
        <v>0</v>
      </c>
      <c r="P75" s="108">
        <v>0</v>
      </c>
      <c r="Q75" s="108">
        <v>0</v>
      </c>
      <c r="R75" s="108">
        <v>0</v>
      </c>
      <c r="S75" s="108">
        <v>0</v>
      </c>
      <c r="T75" s="108">
        <v>0</v>
      </c>
      <c r="U75" s="108">
        <v>0</v>
      </c>
      <c r="V75" s="108">
        <v>0</v>
      </c>
      <c r="W75" s="108">
        <v>0</v>
      </c>
      <c r="X75" s="108">
        <v>0</v>
      </c>
      <c r="Y75" s="108">
        <v>0</v>
      </c>
      <c r="Z75" s="108">
        <v>0</v>
      </c>
      <c r="AA75" s="108">
        <v>0</v>
      </c>
      <c r="AB75" s="108">
        <v>0</v>
      </c>
      <c r="AC75" s="108">
        <v>0</v>
      </c>
      <c r="AD75" s="108">
        <v>0</v>
      </c>
      <c r="AE75" s="106">
        <f t="shared" si="8"/>
        <v>0</v>
      </c>
      <c r="AF75" s="65">
        <f t="shared" si="7"/>
        <v>0</v>
      </c>
      <c r="AG75" s="107">
        <f t="shared" si="9"/>
        <v>0</v>
      </c>
      <c r="AH75" s="119" t="s">
        <v>6050</v>
      </c>
      <c r="AI75">
        <f t="shared" si="4"/>
        <v>2</v>
      </c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</row>
    <row r="76" spans="1:66" s="94" customFormat="1" x14ac:dyDescent="0.25">
      <c r="A76" s="12"/>
      <c r="B76" s="103" t="s">
        <v>1622</v>
      </c>
      <c r="C76" s="104" t="s">
        <v>1762</v>
      </c>
      <c r="D76" s="103">
        <v>34440</v>
      </c>
      <c r="E76" s="108">
        <v>0</v>
      </c>
      <c r="F76" s="108">
        <v>0</v>
      </c>
      <c r="G76" s="108">
        <v>0</v>
      </c>
      <c r="H76" s="108">
        <v>0</v>
      </c>
      <c r="I76" s="108">
        <v>0</v>
      </c>
      <c r="J76" s="108">
        <v>0</v>
      </c>
      <c r="K76" s="108">
        <v>0</v>
      </c>
      <c r="L76" s="108">
        <v>0</v>
      </c>
      <c r="M76" s="108">
        <v>0</v>
      </c>
      <c r="N76" s="108">
        <v>0</v>
      </c>
      <c r="O76" s="108">
        <v>0</v>
      </c>
      <c r="P76" s="108">
        <v>0</v>
      </c>
      <c r="Q76" s="108">
        <v>0</v>
      </c>
      <c r="R76" s="108">
        <v>0</v>
      </c>
      <c r="S76" s="108">
        <v>0</v>
      </c>
      <c r="T76" s="108">
        <v>0</v>
      </c>
      <c r="U76" s="108">
        <v>0</v>
      </c>
      <c r="V76" s="108">
        <v>0</v>
      </c>
      <c r="W76" s="108">
        <v>0</v>
      </c>
      <c r="X76" s="108">
        <v>0</v>
      </c>
      <c r="Y76" s="108">
        <v>0</v>
      </c>
      <c r="Z76" s="108">
        <v>0</v>
      </c>
      <c r="AA76" s="108">
        <v>0</v>
      </c>
      <c r="AB76" s="108">
        <v>0</v>
      </c>
      <c r="AC76" s="108">
        <v>0</v>
      </c>
      <c r="AD76" s="108">
        <v>0</v>
      </c>
      <c r="AE76" s="106">
        <f t="shared" si="8"/>
        <v>0</v>
      </c>
      <c r="AF76" s="65">
        <f t="shared" si="7"/>
        <v>0</v>
      </c>
      <c r="AG76" s="107">
        <f t="shared" si="9"/>
        <v>0</v>
      </c>
      <c r="AH76" s="119" t="s">
        <v>6050</v>
      </c>
      <c r="AI76">
        <f t="shared" si="4"/>
        <v>2</v>
      </c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</row>
    <row r="77" spans="1:66" s="94" customFormat="1" x14ac:dyDescent="0.25">
      <c r="A77" s="12"/>
      <c r="B77" s="103" t="s">
        <v>1623</v>
      </c>
      <c r="C77" s="104" t="s">
        <v>1763</v>
      </c>
      <c r="D77" s="103">
        <v>34440</v>
      </c>
      <c r="E77" s="108">
        <v>0</v>
      </c>
      <c r="F77" s="108">
        <v>0</v>
      </c>
      <c r="G77" s="108">
        <v>0</v>
      </c>
      <c r="H77" s="108">
        <v>0</v>
      </c>
      <c r="I77" s="108">
        <v>0</v>
      </c>
      <c r="J77" s="108">
        <v>0</v>
      </c>
      <c r="K77" s="108">
        <v>0</v>
      </c>
      <c r="L77" s="108">
        <v>0</v>
      </c>
      <c r="M77" s="108">
        <v>0</v>
      </c>
      <c r="N77" s="108">
        <v>0</v>
      </c>
      <c r="O77" s="108">
        <v>0</v>
      </c>
      <c r="P77" s="108">
        <v>0</v>
      </c>
      <c r="Q77" s="108">
        <v>0</v>
      </c>
      <c r="R77" s="108">
        <v>0</v>
      </c>
      <c r="S77" s="108">
        <v>0</v>
      </c>
      <c r="T77" s="108">
        <v>0</v>
      </c>
      <c r="U77" s="108">
        <v>1</v>
      </c>
      <c r="V77" s="108">
        <v>0</v>
      </c>
      <c r="W77" s="108">
        <v>0</v>
      </c>
      <c r="X77" s="108">
        <v>0</v>
      </c>
      <c r="Y77" s="108">
        <v>0</v>
      </c>
      <c r="Z77" s="108">
        <v>0</v>
      </c>
      <c r="AA77" s="108">
        <v>0</v>
      </c>
      <c r="AB77" s="108">
        <v>0</v>
      </c>
      <c r="AC77" s="108">
        <v>0</v>
      </c>
      <c r="AD77" s="108">
        <v>0</v>
      </c>
      <c r="AE77" s="106">
        <f t="shared" si="8"/>
        <v>1</v>
      </c>
      <c r="AF77" s="65">
        <f t="shared" si="7"/>
        <v>1</v>
      </c>
      <c r="AG77" s="107">
        <f t="shared" si="9"/>
        <v>1</v>
      </c>
      <c r="AH77" s="119" t="s">
        <v>5136</v>
      </c>
      <c r="AI77">
        <f t="shared" si="4"/>
        <v>4</v>
      </c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</row>
    <row r="78" spans="1:66" s="94" customFormat="1" x14ac:dyDescent="0.25">
      <c r="A78" s="12"/>
      <c r="B78" s="103" t="s">
        <v>1624</v>
      </c>
      <c r="C78" s="104" t="s">
        <v>1764</v>
      </c>
      <c r="D78" s="103">
        <v>34440</v>
      </c>
      <c r="E78" s="108">
        <v>0</v>
      </c>
      <c r="F78" s="108">
        <v>0</v>
      </c>
      <c r="G78" s="108">
        <v>0</v>
      </c>
      <c r="H78" s="108">
        <v>0</v>
      </c>
      <c r="I78" s="108">
        <v>0</v>
      </c>
      <c r="J78" s="108">
        <v>0</v>
      </c>
      <c r="K78" s="108">
        <v>0</v>
      </c>
      <c r="L78" s="108">
        <v>0</v>
      </c>
      <c r="M78" s="108">
        <v>0</v>
      </c>
      <c r="N78" s="108">
        <v>0</v>
      </c>
      <c r="O78" s="108">
        <v>0</v>
      </c>
      <c r="P78" s="108">
        <v>0</v>
      </c>
      <c r="Q78" s="108">
        <v>0</v>
      </c>
      <c r="R78" s="108">
        <v>0</v>
      </c>
      <c r="S78" s="108">
        <v>0</v>
      </c>
      <c r="T78" s="108">
        <v>0</v>
      </c>
      <c r="U78" s="108">
        <v>0</v>
      </c>
      <c r="V78" s="108">
        <v>0</v>
      </c>
      <c r="W78" s="108">
        <v>0</v>
      </c>
      <c r="X78" s="108">
        <v>0</v>
      </c>
      <c r="Y78" s="108">
        <v>0</v>
      </c>
      <c r="Z78" s="108">
        <v>0</v>
      </c>
      <c r="AA78" s="108">
        <v>0</v>
      </c>
      <c r="AB78" s="108">
        <v>0</v>
      </c>
      <c r="AC78" s="108">
        <v>0</v>
      </c>
      <c r="AD78" s="108">
        <v>0</v>
      </c>
      <c r="AE78" s="106">
        <f t="shared" si="8"/>
        <v>0</v>
      </c>
      <c r="AF78" s="65">
        <f t="shared" si="7"/>
        <v>0</v>
      </c>
      <c r="AG78" s="107">
        <f t="shared" si="9"/>
        <v>0</v>
      </c>
      <c r="AH78" s="119" t="s">
        <v>6050</v>
      </c>
      <c r="AI78">
        <f t="shared" si="4"/>
        <v>2</v>
      </c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</row>
    <row r="79" spans="1:66" s="94" customFormat="1" x14ac:dyDescent="0.25">
      <c r="A79" s="12"/>
      <c r="B79" s="103" t="s">
        <v>1626</v>
      </c>
      <c r="C79" s="104" t="s">
        <v>1766</v>
      </c>
      <c r="D79" s="103">
        <v>34440</v>
      </c>
      <c r="E79" s="108">
        <v>0</v>
      </c>
      <c r="F79" s="108">
        <v>0</v>
      </c>
      <c r="G79" s="108">
        <v>0</v>
      </c>
      <c r="H79" s="108">
        <v>0</v>
      </c>
      <c r="I79" s="108">
        <v>0</v>
      </c>
      <c r="J79" s="108">
        <v>0</v>
      </c>
      <c r="K79" s="108">
        <v>0</v>
      </c>
      <c r="L79" s="108">
        <v>0</v>
      </c>
      <c r="M79" s="108">
        <v>0</v>
      </c>
      <c r="N79" s="108">
        <v>0</v>
      </c>
      <c r="O79" s="108">
        <v>0</v>
      </c>
      <c r="P79" s="108">
        <v>0</v>
      </c>
      <c r="Q79" s="108">
        <v>0</v>
      </c>
      <c r="R79" s="108">
        <v>0</v>
      </c>
      <c r="S79" s="108">
        <v>0</v>
      </c>
      <c r="T79" s="108">
        <v>0</v>
      </c>
      <c r="U79" s="108">
        <v>0</v>
      </c>
      <c r="V79" s="108">
        <v>0</v>
      </c>
      <c r="W79" s="108">
        <v>0</v>
      </c>
      <c r="X79" s="108">
        <v>0</v>
      </c>
      <c r="Y79" s="108">
        <v>0</v>
      </c>
      <c r="Z79" s="108">
        <v>0</v>
      </c>
      <c r="AA79" s="108">
        <v>0</v>
      </c>
      <c r="AB79" s="108">
        <v>0</v>
      </c>
      <c r="AC79" s="108">
        <v>0</v>
      </c>
      <c r="AD79" s="108">
        <v>0</v>
      </c>
      <c r="AE79" s="106">
        <f t="shared" si="8"/>
        <v>0</v>
      </c>
      <c r="AF79" s="65">
        <f t="shared" si="7"/>
        <v>0</v>
      </c>
      <c r="AG79" s="107">
        <f t="shared" si="9"/>
        <v>0</v>
      </c>
      <c r="AH79" s="119" t="s">
        <v>6047</v>
      </c>
      <c r="AI79">
        <f t="shared" si="4"/>
        <v>1.667</v>
      </c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</row>
    <row r="80" spans="1:66" s="94" customFormat="1" x14ac:dyDescent="0.25">
      <c r="A80" s="12"/>
      <c r="B80" s="103" t="s">
        <v>1627</v>
      </c>
      <c r="C80" s="104" t="s">
        <v>1767</v>
      </c>
      <c r="D80" s="103">
        <v>34440</v>
      </c>
      <c r="E80" s="108">
        <v>0</v>
      </c>
      <c r="F80" s="108">
        <v>0</v>
      </c>
      <c r="G80" s="108">
        <v>0</v>
      </c>
      <c r="H80" s="108">
        <v>0</v>
      </c>
      <c r="I80" s="108">
        <v>0</v>
      </c>
      <c r="J80" s="108">
        <v>0</v>
      </c>
      <c r="K80" s="108">
        <v>0</v>
      </c>
      <c r="L80" s="108">
        <v>0</v>
      </c>
      <c r="M80" s="108">
        <v>0</v>
      </c>
      <c r="N80" s="108">
        <v>0</v>
      </c>
      <c r="O80" s="108">
        <v>0</v>
      </c>
      <c r="P80" s="108">
        <v>0</v>
      </c>
      <c r="Q80" s="108">
        <v>0</v>
      </c>
      <c r="R80" s="108">
        <v>0</v>
      </c>
      <c r="S80" s="108">
        <v>0</v>
      </c>
      <c r="T80" s="108">
        <v>0</v>
      </c>
      <c r="U80" s="108">
        <v>0</v>
      </c>
      <c r="V80" s="108">
        <v>0</v>
      </c>
      <c r="W80" s="108">
        <v>0</v>
      </c>
      <c r="X80" s="108">
        <v>0</v>
      </c>
      <c r="Y80" s="108">
        <v>0</v>
      </c>
      <c r="Z80" s="108">
        <v>0</v>
      </c>
      <c r="AA80" s="108">
        <v>0</v>
      </c>
      <c r="AB80" s="108">
        <v>0</v>
      </c>
      <c r="AC80" s="108">
        <v>0</v>
      </c>
      <c r="AD80" s="108">
        <v>0</v>
      </c>
      <c r="AE80" s="106">
        <f t="shared" si="8"/>
        <v>0</v>
      </c>
      <c r="AF80" s="65">
        <f t="shared" si="7"/>
        <v>0</v>
      </c>
      <c r="AG80" s="107">
        <f t="shared" si="9"/>
        <v>0</v>
      </c>
      <c r="AH80" s="119" t="s">
        <v>6049</v>
      </c>
      <c r="AI80">
        <f t="shared" si="4"/>
        <v>3.3330000000000002</v>
      </c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</row>
    <row r="81" spans="1:66" s="94" customFormat="1" x14ac:dyDescent="0.25">
      <c r="A81" s="12"/>
      <c r="B81" s="103" t="s">
        <v>1628</v>
      </c>
      <c r="C81" s="104" t="s">
        <v>1768</v>
      </c>
      <c r="D81" s="103">
        <v>34440</v>
      </c>
      <c r="E81" s="108">
        <v>0</v>
      </c>
      <c r="F81" s="108">
        <v>0</v>
      </c>
      <c r="G81" s="108">
        <v>0</v>
      </c>
      <c r="H81" s="108">
        <v>0</v>
      </c>
      <c r="I81" s="108">
        <v>0</v>
      </c>
      <c r="J81" s="108">
        <v>0</v>
      </c>
      <c r="K81" s="108">
        <v>0</v>
      </c>
      <c r="L81" s="108">
        <v>0</v>
      </c>
      <c r="M81" s="108">
        <v>0</v>
      </c>
      <c r="N81" s="108">
        <v>0</v>
      </c>
      <c r="O81" s="108">
        <v>0</v>
      </c>
      <c r="P81" s="108">
        <v>0</v>
      </c>
      <c r="Q81" s="108">
        <v>0</v>
      </c>
      <c r="R81" s="108">
        <v>0</v>
      </c>
      <c r="S81" s="108">
        <v>0</v>
      </c>
      <c r="T81" s="108">
        <v>0</v>
      </c>
      <c r="U81" s="108">
        <v>0</v>
      </c>
      <c r="V81" s="108">
        <v>0</v>
      </c>
      <c r="W81" s="108">
        <v>0</v>
      </c>
      <c r="X81" s="108">
        <v>0</v>
      </c>
      <c r="Y81" s="108">
        <v>0</v>
      </c>
      <c r="Z81" s="108">
        <v>0</v>
      </c>
      <c r="AA81" s="108">
        <v>0</v>
      </c>
      <c r="AB81" s="108">
        <v>0</v>
      </c>
      <c r="AC81" s="108">
        <v>0</v>
      </c>
      <c r="AD81" s="108">
        <v>0</v>
      </c>
      <c r="AE81" s="106">
        <f t="shared" si="8"/>
        <v>0</v>
      </c>
      <c r="AF81" s="65">
        <f t="shared" si="7"/>
        <v>0</v>
      </c>
      <c r="AG81" s="107">
        <f t="shared" si="9"/>
        <v>0</v>
      </c>
      <c r="AH81" s="119" t="s">
        <v>6053</v>
      </c>
      <c r="AI81">
        <f t="shared" si="4"/>
        <v>3.6669999999999998</v>
      </c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</row>
    <row r="82" spans="1:66" s="94" customFormat="1" x14ac:dyDescent="0.25">
      <c r="A82" s="12"/>
      <c r="B82" s="103" t="s">
        <v>1629</v>
      </c>
      <c r="C82" s="104" t="s">
        <v>1769</v>
      </c>
      <c r="D82" s="103">
        <v>34440</v>
      </c>
      <c r="E82" s="108">
        <v>0</v>
      </c>
      <c r="F82" s="108">
        <v>0</v>
      </c>
      <c r="G82" s="108">
        <v>0</v>
      </c>
      <c r="H82" s="108">
        <v>0</v>
      </c>
      <c r="I82" s="108">
        <v>0</v>
      </c>
      <c r="J82" s="108">
        <v>0</v>
      </c>
      <c r="K82" s="108">
        <v>0</v>
      </c>
      <c r="L82" s="108">
        <v>0</v>
      </c>
      <c r="M82" s="108">
        <v>0</v>
      </c>
      <c r="N82" s="108">
        <v>0</v>
      </c>
      <c r="O82" s="108">
        <v>0</v>
      </c>
      <c r="P82" s="108">
        <v>0</v>
      </c>
      <c r="Q82" s="108">
        <v>0</v>
      </c>
      <c r="R82" s="108">
        <v>0</v>
      </c>
      <c r="S82" s="108">
        <v>0</v>
      </c>
      <c r="T82" s="108">
        <v>0</v>
      </c>
      <c r="U82" s="108">
        <v>0</v>
      </c>
      <c r="V82" s="108">
        <v>0</v>
      </c>
      <c r="W82" s="108">
        <v>0</v>
      </c>
      <c r="X82" s="108">
        <v>0</v>
      </c>
      <c r="Y82" s="108">
        <v>0</v>
      </c>
      <c r="Z82" s="108">
        <v>0</v>
      </c>
      <c r="AA82" s="108">
        <v>0</v>
      </c>
      <c r="AB82" s="108">
        <v>0</v>
      </c>
      <c r="AC82" s="108">
        <v>0</v>
      </c>
      <c r="AD82" s="108">
        <v>0</v>
      </c>
      <c r="AE82" s="106">
        <f t="shared" si="8"/>
        <v>0</v>
      </c>
      <c r="AF82" s="65">
        <f t="shared" si="7"/>
        <v>0</v>
      </c>
      <c r="AG82" s="107">
        <f t="shared" si="9"/>
        <v>0</v>
      </c>
      <c r="AH82" s="119" t="s">
        <v>5962</v>
      </c>
      <c r="AI82">
        <f t="shared" si="4"/>
        <v>0</v>
      </c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</row>
    <row r="83" spans="1:66" s="94" customFormat="1" x14ac:dyDescent="0.25">
      <c r="A83" s="12"/>
      <c r="B83" s="103" t="s">
        <v>1630</v>
      </c>
      <c r="C83" s="104" t="s">
        <v>1770</v>
      </c>
      <c r="D83" s="103">
        <v>34440</v>
      </c>
      <c r="E83" s="108">
        <v>1</v>
      </c>
      <c r="F83" s="108">
        <v>0</v>
      </c>
      <c r="G83" s="108">
        <v>0</v>
      </c>
      <c r="H83" s="108">
        <v>0</v>
      </c>
      <c r="I83" s="108">
        <v>0</v>
      </c>
      <c r="J83" s="108">
        <v>0</v>
      </c>
      <c r="K83" s="108">
        <v>0</v>
      </c>
      <c r="L83" s="108">
        <v>0</v>
      </c>
      <c r="M83" s="108">
        <v>0</v>
      </c>
      <c r="N83" s="108">
        <v>0</v>
      </c>
      <c r="O83" s="108">
        <v>0</v>
      </c>
      <c r="P83" s="108">
        <v>0</v>
      </c>
      <c r="Q83" s="108">
        <v>0</v>
      </c>
      <c r="R83" s="108">
        <v>0</v>
      </c>
      <c r="S83" s="108">
        <v>0</v>
      </c>
      <c r="T83" s="108">
        <v>0</v>
      </c>
      <c r="U83" s="108">
        <v>0</v>
      </c>
      <c r="V83" s="108">
        <v>1</v>
      </c>
      <c r="W83" s="108">
        <v>0</v>
      </c>
      <c r="X83" s="108">
        <v>0</v>
      </c>
      <c r="Y83" s="108">
        <v>0</v>
      </c>
      <c r="Z83" s="108">
        <v>0</v>
      </c>
      <c r="AA83" s="108">
        <v>0</v>
      </c>
      <c r="AB83" s="108">
        <v>0</v>
      </c>
      <c r="AC83" s="108">
        <v>0</v>
      </c>
      <c r="AD83" s="108">
        <v>0</v>
      </c>
      <c r="AE83" s="106">
        <f t="shared" si="8"/>
        <v>2</v>
      </c>
      <c r="AF83" s="65">
        <f t="shared" si="7"/>
        <v>1</v>
      </c>
      <c r="AG83" s="107">
        <f t="shared" si="9"/>
        <v>2</v>
      </c>
      <c r="AH83" s="119" t="s">
        <v>6053</v>
      </c>
      <c r="AI83">
        <f t="shared" si="4"/>
        <v>3.6669999999999998</v>
      </c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</row>
    <row r="84" spans="1:66" s="94" customFormat="1" x14ac:dyDescent="0.25">
      <c r="A84" s="87" t="s">
        <v>5136</v>
      </c>
      <c r="B84" s="88" t="s">
        <v>5552</v>
      </c>
      <c r="C84" s="89" t="s">
        <v>5553</v>
      </c>
      <c r="D84" s="88">
        <v>34440</v>
      </c>
      <c r="E84" s="93">
        <v>0</v>
      </c>
      <c r="F84" s="93">
        <v>1</v>
      </c>
      <c r="G84" s="93">
        <v>0</v>
      </c>
      <c r="H84" s="93">
        <v>0</v>
      </c>
      <c r="I84" s="93">
        <v>0</v>
      </c>
      <c r="J84" s="93">
        <v>0</v>
      </c>
      <c r="K84" s="93">
        <v>0</v>
      </c>
      <c r="L84" s="93">
        <v>0</v>
      </c>
      <c r="M84" s="93">
        <v>0</v>
      </c>
      <c r="N84" s="93">
        <v>0</v>
      </c>
      <c r="O84" s="93">
        <v>0</v>
      </c>
      <c r="P84" s="93">
        <v>0</v>
      </c>
      <c r="Q84" s="93">
        <v>0</v>
      </c>
      <c r="R84" s="93">
        <v>0</v>
      </c>
      <c r="S84" s="93">
        <v>0</v>
      </c>
      <c r="T84" s="93">
        <v>0</v>
      </c>
      <c r="U84" s="93">
        <v>0</v>
      </c>
      <c r="V84" s="93">
        <v>0</v>
      </c>
      <c r="W84" s="93">
        <v>0</v>
      </c>
      <c r="X84" s="93">
        <v>0</v>
      </c>
      <c r="Y84" s="93">
        <v>0</v>
      </c>
      <c r="Z84" s="93">
        <v>0</v>
      </c>
      <c r="AA84" s="93">
        <v>0</v>
      </c>
      <c r="AB84" s="93">
        <v>0</v>
      </c>
      <c r="AC84" s="93">
        <v>0</v>
      </c>
      <c r="AD84" s="93">
        <v>0</v>
      </c>
      <c r="AE84" s="106">
        <f t="shared" si="8"/>
        <v>1</v>
      </c>
      <c r="AF84" s="65">
        <f t="shared" si="7"/>
        <v>1</v>
      </c>
      <c r="AG84" s="107">
        <f t="shared" si="9"/>
        <v>1</v>
      </c>
      <c r="AH84" s="119" t="s">
        <v>5136</v>
      </c>
      <c r="AI84">
        <f t="shared" si="4"/>
        <v>4</v>
      </c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</row>
    <row r="85" spans="1:66" s="94" customFormat="1" x14ac:dyDescent="0.25">
      <c r="A85" s="12"/>
      <c r="B85" s="103" t="s">
        <v>1631</v>
      </c>
      <c r="C85" s="104" t="s">
        <v>1771</v>
      </c>
      <c r="D85" s="103">
        <v>34440</v>
      </c>
      <c r="E85" s="108">
        <v>0</v>
      </c>
      <c r="F85" s="108">
        <v>0</v>
      </c>
      <c r="G85" s="108">
        <v>0</v>
      </c>
      <c r="H85" s="108">
        <v>0</v>
      </c>
      <c r="I85" s="108">
        <v>0</v>
      </c>
      <c r="J85" s="108">
        <v>0</v>
      </c>
      <c r="K85" s="108">
        <v>0</v>
      </c>
      <c r="L85" s="108">
        <v>0</v>
      </c>
      <c r="M85" s="108">
        <v>0</v>
      </c>
      <c r="N85" s="108">
        <v>0</v>
      </c>
      <c r="O85" s="108">
        <v>0</v>
      </c>
      <c r="P85" s="108">
        <v>0</v>
      </c>
      <c r="Q85" s="108">
        <v>0</v>
      </c>
      <c r="R85" s="108">
        <v>0</v>
      </c>
      <c r="S85" s="108">
        <v>0</v>
      </c>
      <c r="T85" s="108">
        <v>0</v>
      </c>
      <c r="U85" s="108">
        <v>0</v>
      </c>
      <c r="V85" s="108">
        <v>0</v>
      </c>
      <c r="W85" s="108">
        <v>0</v>
      </c>
      <c r="X85" s="108">
        <v>0</v>
      </c>
      <c r="Y85" s="108">
        <v>0</v>
      </c>
      <c r="Z85" s="108">
        <v>0</v>
      </c>
      <c r="AA85" s="108">
        <v>0</v>
      </c>
      <c r="AB85" s="108">
        <v>0</v>
      </c>
      <c r="AC85" s="108">
        <v>0</v>
      </c>
      <c r="AD85" s="108">
        <v>0</v>
      </c>
      <c r="AE85" s="106">
        <f t="shared" si="8"/>
        <v>0</v>
      </c>
      <c r="AF85" s="65">
        <f t="shared" si="7"/>
        <v>0</v>
      </c>
      <c r="AG85" s="107">
        <f t="shared" si="9"/>
        <v>0</v>
      </c>
      <c r="AH85" s="119" t="s">
        <v>6053</v>
      </c>
      <c r="AI85">
        <f t="shared" si="4"/>
        <v>3.6669999999999998</v>
      </c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</row>
    <row r="86" spans="1:66" s="94" customFormat="1" x14ac:dyDescent="0.25">
      <c r="A86" s="12"/>
      <c r="B86" s="103" t="s">
        <v>1632</v>
      </c>
      <c r="C86" s="104" t="s">
        <v>1772</v>
      </c>
      <c r="D86" s="103">
        <v>34440</v>
      </c>
      <c r="E86" s="108">
        <v>0</v>
      </c>
      <c r="F86" s="108">
        <v>0</v>
      </c>
      <c r="G86" s="108">
        <v>0</v>
      </c>
      <c r="H86" s="108">
        <v>0</v>
      </c>
      <c r="I86" s="108">
        <v>0</v>
      </c>
      <c r="J86" s="108">
        <v>0</v>
      </c>
      <c r="K86" s="108">
        <v>0</v>
      </c>
      <c r="L86" s="108">
        <v>0</v>
      </c>
      <c r="M86" s="108">
        <v>0</v>
      </c>
      <c r="N86" s="108">
        <v>0</v>
      </c>
      <c r="O86" s="108">
        <v>0</v>
      </c>
      <c r="P86" s="108">
        <v>0</v>
      </c>
      <c r="Q86" s="108">
        <v>0</v>
      </c>
      <c r="R86" s="108">
        <v>0</v>
      </c>
      <c r="S86" s="108">
        <v>0</v>
      </c>
      <c r="T86" s="108">
        <v>0</v>
      </c>
      <c r="U86" s="108">
        <v>0</v>
      </c>
      <c r="V86" s="108">
        <v>0</v>
      </c>
      <c r="W86" s="108">
        <v>0</v>
      </c>
      <c r="X86" s="108">
        <v>0</v>
      </c>
      <c r="Y86" s="108">
        <v>0</v>
      </c>
      <c r="Z86" s="108">
        <v>0</v>
      </c>
      <c r="AA86" s="108">
        <v>0</v>
      </c>
      <c r="AB86" s="108">
        <v>0</v>
      </c>
      <c r="AC86" s="108">
        <v>0</v>
      </c>
      <c r="AD86" s="108">
        <v>0</v>
      </c>
      <c r="AE86" s="106">
        <f t="shared" si="8"/>
        <v>0</v>
      </c>
      <c r="AF86" s="65">
        <f t="shared" si="7"/>
        <v>0</v>
      </c>
      <c r="AG86" s="107">
        <f t="shared" si="9"/>
        <v>0</v>
      </c>
      <c r="AH86" s="119" t="s">
        <v>6048</v>
      </c>
      <c r="AI86">
        <f t="shared" si="4"/>
        <v>2.3330000000000002</v>
      </c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</row>
    <row r="87" spans="1:66" s="94" customFormat="1" x14ac:dyDescent="0.25">
      <c r="A87" s="87" t="s">
        <v>5136</v>
      </c>
      <c r="B87" s="88" t="s">
        <v>5554</v>
      </c>
      <c r="C87" s="89" t="s">
        <v>5555</v>
      </c>
      <c r="D87" s="88">
        <v>34440</v>
      </c>
      <c r="E87" s="93">
        <v>0</v>
      </c>
      <c r="F87" s="93">
        <v>0</v>
      </c>
      <c r="G87" s="93">
        <v>0</v>
      </c>
      <c r="H87" s="93">
        <v>0</v>
      </c>
      <c r="I87" s="93">
        <v>0</v>
      </c>
      <c r="J87" s="93">
        <v>0</v>
      </c>
      <c r="K87" s="93">
        <v>0</v>
      </c>
      <c r="L87" s="93">
        <v>0</v>
      </c>
      <c r="M87" s="93">
        <v>0</v>
      </c>
      <c r="N87" s="93">
        <v>0</v>
      </c>
      <c r="O87" s="93">
        <v>0</v>
      </c>
      <c r="P87" s="93">
        <v>0</v>
      </c>
      <c r="Q87" s="93">
        <v>0</v>
      </c>
      <c r="R87" s="93">
        <v>0</v>
      </c>
      <c r="S87" s="93">
        <v>0</v>
      </c>
      <c r="T87" s="93">
        <v>0</v>
      </c>
      <c r="U87" s="93">
        <v>0</v>
      </c>
      <c r="V87" s="93">
        <v>0</v>
      </c>
      <c r="W87" s="93">
        <v>0</v>
      </c>
      <c r="X87" s="93">
        <v>0</v>
      </c>
      <c r="Y87" s="93">
        <v>0</v>
      </c>
      <c r="Z87" s="93">
        <v>0</v>
      </c>
      <c r="AA87" s="93">
        <v>0</v>
      </c>
      <c r="AB87" s="93">
        <v>0</v>
      </c>
      <c r="AC87" s="93">
        <v>0</v>
      </c>
      <c r="AD87" s="93">
        <v>0</v>
      </c>
      <c r="AE87" s="106">
        <f t="shared" ref="AE87:AE118" si="10">SUM(E87:AD87)</f>
        <v>0</v>
      </c>
      <c r="AF87" s="65">
        <f t="shared" si="7"/>
        <v>0</v>
      </c>
      <c r="AG87" s="107">
        <f t="shared" ref="AG87:AG118" si="11">SUMPRODUCT($E$19:$AD$19,E87:AD87)</f>
        <v>0</v>
      </c>
      <c r="AH87" s="119" t="s">
        <v>5962</v>
      </c>
      <c r="AI87">
        <f t="shared" ref="AI87:AI150" si="12">VLOOKUP(AH87,$AH$2:$AI$17,2,FALSE)</f>
        <v>0</v>
      </c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</row>
    <row r="88" spans="1:66" s="94" customFormat="1" x14ac:dyDescent="0.25">
      <c r="A88" s="87" t="s">
        <v>5136</v>
      </c>
      <c r="B88" s="88" t="s">
        <v>5556</v>
      </c>
      <c r="C88" s="89" t="s">
        <v>5557</v>
      </c>
      <c r="D88" s="88">
        <v>34440</v>
      </c>
      <c r="E88" s="93">
        <v>0</v>
      </c>
      <c r="F88" s="93">
        <v>0</v>
      </c>
      <c r="G88" s="93">
        <v>0</v>
      </c>
      <c r="H88" s="93">
        <v>0</v>
      </c>
      <c r="I88" s="93">
        <v>0</v>
      </c>
      <c r="J88" s="93">
        <v>0</v>
      </c>
      <c r="K88" s="93">
        <v>0</v>
      </c>
      <c r="L88" s="93">
        <v>0</v>
      </c>
      <c r="M88" s="93">
        <v>0</v>
      </c>
      <c r="N88" s="93">
        <v>0</v>
      </c>
      <c r="O88" s="93">
        <v>0</v>
      </c>
      <c r="P88" s="93">
        <v>0</v>
      </c>
      <c r="Q88" s="93">
        <v>0</v>
      </c>
      <c r="R88" s="93">
        <v>0</v>
      </c>
      <c r="S88" s="93">
        <v>0</v>
      </c>
      <c r="T88" s="93">
        <v>0</v>
      </c>
      <c r="U88" s="93">
        <v>0</v>
      </c>
      <c r="V88" s="93">
        <v>0</v>
      </c>
      <c r="W88" s="93">
        <v>0</v>
      </c>
      <c r="X88" s="93">
        <v>0</v>
      </c>
      <c r="Y88" s="93">
        <v>0</v>
      </c>
      <c r="Z88" s="93">
        <v>0</v>
      </c>
      <c r="AA88" s="93">
        <v>0</v>
      </c>
      <c r="AB88" s="93">
        <v>0</v>
      </c>
      <c r="AC88" s="93">
        <v>0</v>
      </c>
      <c r="AD88" s="93">
        <v>0</v>
      </c>
      <c r="AE88" s="106">
        <f t="shared" si="10"/>
        <v>0</v>
      </c>
      <c r="AF88" s="65">
        <f t="shared" si="7"/>
        <v>0</v>
      </c>
      <c r="AG88" s="107">
        <f t="shared" si="11"/>
        <v>0</v>
      </c>
      <c r="AH88" s="119" t="s">
        <v>5135</v>
      </c>
      <c r="AI88">
        <f t="shared" si="12"/>
        <v>1</v>
      </c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</row>
    <row r="89" spans="1:66" s="94" customFormat="1" x14ac:dyDescent="0.25">
      <c r="A89" s="12"/>
      <c r="B89" s="103" t="s">
        <v>1633</v>
      </c>
      <c r="C89" s="104" t="s">
        <v>1773</v>
      </c>
      <c r="D89" s="103">
        <v>34440</v>
      </c>
      <c r="E89" s="108">
        <v>1</v>
      </c>
      <c r="F89" s="108">
        <v>0</v>
      </c>
      <c r="G89" s="108">
        <v>0</v>
      </c>
      <c r="H89" s="108">
        <v>0</v>
      </c>
      <c r="I89" s="108">
        <v>0</v>
      </c>
      <c r="J89" s="108">
        <v>0</v>
      </c>
      <c r="K89" s="108">
        <v>0</v>
      </c>
      <c r="L89" s="108">
        <v>0</v>
      </c>
      <c r="M89" s="108">
        <v>0</v>
      </c>
      <c r="N89" s="108">
        <v>0</v>
      </c>
      <c r="O89" s="108">
        <v>0</v>
      </c>
      <c r="P89" s="108">
        <v>0</v>
      </c>
      <c r="Q89" s="108">
        <v>0</v>
      </c>
      <c r="R89" s="108">
        <v>0</v>
      </c>
      <c r="S89" s="108">
        <v>0</v>
      </c>
      <c r="T89" s="108">
        <v>0</v>
      </c>
      <c r="U89" s="108">
        <v>0</v>
      </c>
      <c r="V89" s="108">
        <v>0</v>
      </c>
      <c r="W89" s="108">
        <v>0</v>
      </c>
      <c r="X89" s="108">
        <v>0</v>
      </c>
      <c r="Y89" s="108">
        <v>0</v>
      </c>
      <c r="Z89" s="108">
        <v>0</v>
      </c>
      <c r="AA89" s="108">
        <v>0</v>
      </c>
      <c r="AB89" s="108">
        <v>0</v>
      </c>
      <c r="AC89" s="108">
        <v>0</v>
      </c>
      <c r="AD89" s="108">
        <v>0</v>
      </c>
      <c r="AE89" s="106">
        <f t="shared" si="10"/>
        <v>1</v>
      </c>
      <c r="AF89" s="65">
        <f t="shared" si="7"/>
        <v>1</v>
      </c>
      <c r="AG89" s="107">
        <f t="shared" si="11"/>
        <v>1</v>
      </c>
      <c r="AH89" s="119" t="s">
        <v>6052</v>
      </c>
      <c r="AI89" t="str">
        <f t="shared" si="12"/>
        <v>WWW</v>
      </c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</row>
    <row r="90" spans="1:66" s="94" customFormat="1" x14ac:dyDescent="0.25">
      <c r="A90" s="12"/>
      <c r="B90" s="103" t="s">
        <v>1634</v>
      </c>
      <c r="C90" s="104" t="s">
        <v>1774</v>
      </c>
      <c r="D90" s="103">
        <v>34440</v>
      </c>
      <c r="E90" s="108">
        <v>0</v>
      </c>
      <c r="F90" s="108">
        <v>0</v>
      </c>
      <c r="G90" s="108">
        <v>0</v>
      </c>
      <c r="H90" s="108">
        <v>0</v>
      </c>
      <c r="I90" s="108">
        <v>0</v>
      </c>
      <c r="J90" s="108">
        <v>0</v>
      </c>
      <c r="K90" s="108">
        <v>0</v>
      </c>
      <c r="L90" s="108">
        <v>0</v>
      </c>
      <c r="M90" s="108">
        <v>0</v>
      </c>
      <c r="N90" s="108">
        <v>0</v>
      </c>
      <c r="O90" s="108">
        <v>0</v>
      </c>
      <c r="P90" s="108">
        <v>0</v>
      </c>
      <c r="Q90" s="108">
        <v>0</v>
      </c>
      <c r="R90" s="108">
        <v>0</v>
      </c>
      <c r="S90" s="108">
        <v>0</v>
      </c>
      <c r="T90" s="108">
        <v>0</v>
      </c>
      <c r="U90" s="108">
        <v>0</v>
      </c>
      <c r="V90" s="108">
        <v>0</v>
      </c>
      <c r="W90" s="108">
        <v>0</v>
      </c>
      <c r="X90" s="108">
        <v>0</v>
      </c>
      <c r="Y90" s="108">
        <v>0</v>
      </c>
      <c r="Z90" s="108">
        <v>0</v>
      </c>
      <c r="AA90" s="108">
        <v>0</v>
      </c>
      <c r="AB90" s="108">
        <v>0</v>
      </c>
      <c r="AC90" s="108">
        <v>0</v>
      </c>
      <c r="AD90" s="108">
        <v>0</v>
      </c>
      <c r="AE90" s="106">
        <f t="shared" si="10"/>
        <v>0</v>
      </c>
      <c r="AF90" s="65">
        <f t="shared" si="7"/>
        <v>0</v>
      </c>
      <c r="AG90" s="107">
        <f t="shared" si="11"/>
        <v>0</v>
      </c>
      <c r="AH90" s="119" t="s">
        <v>6053</v>
      </c>
      <c r="AI90">
        <f t="shared" si="12"/>
        <v>3.6669999999999998</v>
      </c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</row>
    <row r="91" spans="1:66" s="94" customFormat="1" x14ac:dyDescent="0.25">
      <c r="A91" s="12"/>
      <c r="B91" s="103" t="s">
        <v>1635</v>
      </c>
      <c r="C91" s="104" t="s">
        <v>1775</v>
      </c>
      <c r="D91" s="103">
        <v>34440</v>
      </c>
      <c r="E91" s="108">
        <v>0</v>
      </c>
      <c r="F91" s="108">
        <v>0</v>
      </c>
      <c r="G91" s="108">
        <v>0</v>
      </c>
      <c r="H91" s="108">
        <v>0</v>
      </c>
      <c r="I91" s="108">
        <v>0</v>
      </c>
      <c r="J91" s="108">
        <v>0</v>
      </c>
      <c r="K91" s="108">
        <v>0</v>
      </c>
      <c r="L91" s="108">
        <v>0</v>
      </c>
      <c r="M91" s="108">
        <v>0</v>
      </c>
      <c r="N91" s="108">
        <v>0</v>
      </c>
      <c r="O91" s="108">
        <v>0</v>
      </c>
      <c r="P91" s="108">
        <v>0</v>
      </c>
      <c r="Q91" s="108">
        <v>0</v>
      </c>
      <c r="R91" s="108">
        <v>0</v>
      </c>
      <c r="S91" s="108">
        <v>0</v>
      </c>
      <c r="T91" s="108">
        <v>0</v>
      </c>
      <c r="U91" s="108">
        <v>0</v>
      </c>
      <c r="V91" s="108">
        <v>0</v>
      </c>
      <c r="W91" s="108">
        <v>0</v>
      </c>
      <c r="X91" s="108">
        <v>0</v>
      </c>
      <c r="Y91" s="108">
        <v>0</v>
      </c>
      <c r="Z91" s="108">
        <v>0</v>
      </c>
      <c r="AA91" s="108">
        <v>0</v>
      </c>
      <c r="AB91" s="108">
        <v>0</v>
      </c>
      <c r="AC91" s="108">
        <v>0</v>
      </c>
      <c r="AD91" s="108">
        <v>0</v>
      </c>
      <c r="AE91" s="106">
        <f t="shared" si="10"/>
        <v>0</v>
      </c>
      <c r="AF91" s="65">
        <f t="shared" si="7"/>
        <v>0</v>
      </c>
      <c r="AG91" s="107">
        <f t="shared" si="11"/>
        <v>0</v>
      </c>
      <c r="AH91" s="119" t="s">
        <v>6048</v>
      </c>
      <c r="AI91">
        <f t="shared" si="12"/>
        <v>2.3330000000000002</v>
      </c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</row>
    <row r="92" spans="1:66" s="94" customFormat="1" x14ac:dyDescent="0.25">
      <c r="A92" s="87" t="s">
        <v>5136</v>
      </c>
      <c r="B92" s="88" t="s">
        <v>5558</v>
      </c>
      <c r="C92" s="89" t="s">
        <v>5559</v>
      </c>
      <c r="D92" s="88">
        <v>34440</v>
      </c>
      <c r="E92" s="93">
        <v>0</v>
      </c>
      <c r="F92" s="93">
        <v>0</v>
      </c>
      <c r="G92" s="93">
        <v>0</v>
      </c>
      <c r="H92" s="93">
        <v>0</v>
      </c>
      <c r="I92" s="93">
        <v>0</v>
      </c>
      <c r="J92" s="93">
        <v>0</v>
      </c>
      <c r="K92" s="93">
        <v>0</v>
      </c>
      <c r="L92" s="93">
        <v>0</v>
      </c>
      <c r="M92" s="93">
        <v>0</v>
      </c>
      <c r="N92" s="93">
        <v>0</v>
      </c>
      <c r="O92" s="93">
        <v>0</v>
      </c>
      <c r="P92" s="93">
        <v>0</v>
      </c>
      <c r="Q92" s="93">
        <v>0</v>
      </c>
      <c r="R92" s="93">
        <v>0</v>
      </c>
      <c r="S92" s="93">
        <v>0</v>
      </c>
      <c r="T92" s="93">
        <v>0</v>
      </c>
      <c r="U92" s="93">
        <v>0</v>
      </c>
      <c r="V92" s="93">
        <v>0</v>
      </c>
      <c r="W92" s="93">
        <v>0</v>
      </c>
      <c r="X92" s="93">
        <v>0</v>
      </c>
      <c r="Y92" s="93">
        <v>0</v>
      </c>
      <c r="Z92" s="93">
        <v>0</v>
      </c>
      <c r="AA92" s="93">
        <v>0</v>
      </c>
      <c r="AB92" s="93">
        <v>0</v>
      </c>
      <c r="AC92" s="93">
        <v>0</v>
      </c>
      <c r="AD92" s="93">
        <v>0</v>
      </c>
      <c r="AE92" s="106">
        <f t="shared" si="10"/>
        <v>0</v>
      </c>
      <c r="AF92" s="65">
        <f t="shared" si="7"/>
        <v>0</v>
      </c>
      <c r="AG92" s="107">
        <f t="shared" si="11"/>
        <v>0</v>
      </c>
      <c r="AH92" s="119" t="s">
        <v>6053</v>
      </c>
      <c r="AI92">
        <f t="shared" si="12"/>
        <v>3.6669999999999998</v>
      </c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</row>
    <row r="93" spans="1:66" s="94" customFormat="1" x14ac:dyDescent="0.25">
      <c r="A93" s="12"/>
      <c r="B93" s="103" t="s">
        <v>1637</v>
      </c>
      <c r="C93" s="104" t="s">
        <v>1777</v>
      </c>
      <c r="D93" s="103">
        <v>34440</v>
      </c>
      <c r="E93" s="108">
        <v>0</v>
      </c>
      <c r="F93" s="108">
        <v>0</v>
      </c>
      <c r="G93" s="108">
        <v>0</v>
      </c>
      <c r="H93" s="108">
        <v>0</v>
      </c>
      <c r="I93" s="108">
        <v>0</v>
      </c>
      <c r="J93" s="108">
        <v>0</v>
      </c>
      <c r="K93" s="108">
        <v>0</v>
      </c>
      <c r="L93" s="108">
        <v>0</v>
      </c>
      <c r="M93" s="108">
        <v>0</v>
      </c>
      <c r="N93" s="108">
        <v>0</v>
      </c>
      <c r="O93" s="108">
        <v>0</v>
      </c>
      <c r="P93" s="108">
        <v>0</v>
      </c>
      <c r="Q93" s="108">
        <v>0</v>
      </c>
      <c r="R93" s="108">
        <v>0</v>
      </c>
      <c r="S93" s="108">
        <v>0</v>
      </c>
      <c r="T93" s="108">
        <v>0</v>
      </c>
      <c r="U93" s="108">
        <v>0</v>
      </c>
      <c r="V93" s="108">
        <v>0</v>
      </c>
      <c r="W93" s="108">
        <v>0</v>
      </c>
      <c r="X93" s="108">
        <v>0</v>
      </c>
      <c r="Y93" s="108">
        <v>0</v>
      </c>
      <c r="Z93" s="108">
        <v>0</v>
      </c>
      <c r="AA93" s="108">
        <v>0</v>
      </c>
      <c r="AB93" s="108">
        <v>0</v>
      </c>
      <c r="AC93" s="108">
        <v>0</v>
      </c>
      <c r="AD93" s="108">
        <v>0</v>
      </c>
      <c r="AE93" s="106">
        <f t="shared" si="10"/>
        <v>0</v>
      </c>
      <c r="AF93" s="65">
        <f t="shared" si="7"/>
        <v>0</v>
      </c>
      <c r="AG93" s="107">
        <f t="shared" si="11"/>
        <v>0</v>
      </c>
      <c r="AH93" s="119" t="s">
        <v>6049</v>
      </c>
      <c r="AI93">
        <f t="shared" si="12"/>
        <v>3.3330000000000002</v>
      </c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</row>
    <row r="94" spans="1:66" s="94" customFormat="1" x14ac:dyDescent="0.25">
      <c r="A94" s="87" t="s">
        <v>5136</v>
      </c>
      <c r="B94" s="88" t="s">
        <v>5560</v>
      </c>
      <c r="C94" s="89" t="s">
        <v>5561</v>
      </c>
      <c r="D94" s="88">
        <v>34440</v>
      </c>
      <c r="E94" s="93">
        <v>0</v>
      </c>
      <c r="F94" s="93">
        <v>0</v>
      </c>
      <c r="G94" s="93">
        <v>0</v>
      </c>
      <c r="H94" s="93">
        <v>0</v>
      </c>
      <c r="I94" s="93">
        <v>0</v>
      </c>
      <c r="J94" s="93">
        <v>0</v>
      </c>
      <c r="K94" s="93">
        <v>0</v>
      </c>
      <c r="L94" s="93">
        <v>0</v>
      </c>
      <c r="M94" s="93">
        <v>0</v>
      </c>
      <c r="N94" s="93">
        <v>0</v>
      </c>
      <c r="O94" s="93">
        <v>0</v>
      </c>
      <c r="P94" s="93">
        <v>0</v>
      </c>
      <c r="Q94" s="93">
        <v>0</v>
      </c>
      <c r="R94" s="93">
        <v>0</v>
      </c>
      <c r="S94" s="93">
        <v>0</v>
      </c>
      <c r="T94" s="93">
        <v>0</v>
      </c>
      <c r="U94" s="93">
        <v>0</v>
      </c>
      <c r="V94" s="93">
        <v>0</v>
      </c>
      <c r="W94" s="93">
        <v>0</v>
      </c>
      <c r="X94" s="93">
        <v>0</v>
      </c>
      <c r="Y94" s="93">
        <v>0</v>
      </c>
      <c r="Z94" s="93">
        <v>0</v>
      </c>
      <c r="AA94" s="93">
        <v>0</v>
      </c>
      <c r="AB94" s="93">
        <v>0</v>
      </c>
      <c r="AC94" s="93">
        <v>0</v>
      </c>
      <c r="AD94" s="93">
        <v>0</v>
      </c>
      <c r="AE94" s="106">
        <f t="shared" si="10"/>
        <v>0</v>
      </c>
      <c r="AF94" s="65">
        <f t="shared" si="7"/>
        <v>0</v>
      </c>
      <c r="AG94" s="107">
        <f t="shared" si="11"/>
        <v>0</v>
      </c>
      <c r="AH94" s="119" t="s">
        <v>6050</v>
      </c>
      <c r="AI94">
        <f t="shared" si="12"/>
        <v>2</v>
      </c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</row>
    <row r="95" spans="1:66" s="94" customFormat="1" x14ac:dyDescent="0.25">
      <c r="A95" s="87" t="s">
        <v>5136</v>
      </c>
      <c r="B95" s="88" t="s">
        <v>5562</v>
      </c>
      <c r="C95" s="89" t="s">
        <v>5563</v>
      </c>
      <c r="D95" s="88">
        <v>34440</v>
      </c>
      <c r="E95" s="93">
        <v>0</v>
      </c>
      <c r="F95" s="93">
        <v>0</v>
      </c>
      <c r="G95" s="93">
        <v>0</v>
      </c>
      <c r="H95" s="93">
        <v>0</v>
      </c>
      <c r="I95" s="93">
        <v>0</v>
      </c>
      <c r="J95" s="93">
        <v>0</v>
      </c>
      <c r="K95" s="93">
        <v>0</v>
      </c>
      <c r="L95" s="93">
        <v>0</v>
      </c>
      <c r="M95" s="93">
        <v>0</v>
      </c>
      <c r="N95" s="93">
        <v>0</v>
      </c>
      <c r="O95" s="93">
        <v>0</v>
      </c>
      <c r="P95" s="93">
        <v>0</v>
      </c>
      <c r="Q95" s="93">
        <v>0</v>
      </c>
      <c r="R95" s="93">
        <v>0</v>
      </c>
      <c r="S95" s="93">
        <v>0</v>
      </c>
      <c r="T95" s="93">
        <v>0</v>
      </c>
      <c r="U95" s="93">
        <v>0</v>
      </c>
      <c r="V95" s="93">
        <v>0</v>
      </c>
      <c r="W95" s="93">
        <v>0</v>
      </c>
      <c r="X95" s="93">
        <v>0</v>
      </c>
      <c r="Y95" s="93">
        <v>0</v>
      </c>
      <c r="Z95" s="93">
        <v>0</v>
      </c>
      <c r="AA95" s="93">
        <v>0</v>
      </c>
      <c r="AB95" s="93">
        <v>0</v>
      </c>
      <c r="AC95" s="93">
        <v>0</v>
      </c>
      <c r="AD95" s="93">
        <v>0</v>
      </c>
      <c r="AE95" s="106">
        <f t="shared" si="10"/>
        <v>0</v>
      </c>
      <c r="AF95" s="65">
        <f t="shared" si="7"/>
        <v>0</v>
      </c>
      <c r="AG95" s="107">
        <f t="shared" si="11"/>
        <v>0</v>
      </c>
      <c r="AH95" s="119" t="s">
        <v>6048</v>
      </c>
      <c r="AI95">
        <f t="shared" si="12"/>
        <v>2.3330000000000002</v>
      </c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</row>
    <row r="96" spans="1:66" s="94" customFormat="1" x14ac:dyDescent="0.25">
      <c r="A96" s="12"/>
      <c r="B96" s="103" t="s">
        <v>1638</v>
      </c>
      <c r="C96" s="104" t="s">
        <v>1778</v>
      </c>
      <c r="D96" s="103">
        <v>34440</v>
      </c>
      <c r="E96" s="108">
        <v>0</v>
      </c>
      <c r="F96" s="108">
        <v>0</v>
      </c>
      <c r="G96" s="108">
        <v>0</v>
      </c>
      <c r="H96" s="108">
        <v>0</v>
      </c>
      <c r="I96" s="108">
        <v>0</v>
      </c>
      <c r="J96" s="108">
        <v>0</v>
      </c>
      <c r="K96" s="108">
        <v>0</v>
      </c>
      <c r="L96" s="108">
        <v>0</v>
      </c>
      <c r="M96" s="108">
        <v>0</v>
      </c>
      <c r="N96" s="108">
        <v>0</v>
      </c>
      <c r="O96" s="108">
        <v>0</v>
      </c>
      <c r="P96" s="108">
        <v>0</v>
      </c>
      <c r="Q96" s="108">
        <v>0</v>
      </c>
      <c r="R96" s="108">
        <v>0</v>
      </c>
      <c r="S96" s="108">
        <v>0</v>
      </c>
      <c r="T96" s="108">
        <v>0</v>
      </c>
      <c r="U96" s="108">
        <v>0</v>
      </c>
      <c r="V96" s="108">
        <v>0</v>
      </c>
      <c r="W96" s="108">
        <v>0</v>
      </c>
      <c r="X96" s="108">
        <v>0</v>
      </c>
      <c r="Y96" s="108">
        <v>0</v>
      </c>
      <c r="Z96" s="108">
        <v>0</v>
      </c>
      <c r="AA96" s="108">
        <v>0</v>
      </c>
      <c r="AB96" s="108">
        <v>0</v>
      </c>
      <c r="AC96" s="108">
        <v>0</v>
      </c>
      <c r="AD96" s="108">
        <v>0</v>
      </c>
      <c r="AE96" s="106">
        <f t="shared" si="10"/>
        <v>0</v>
      </c>
      <c r="AF96" s="65">
        <f t="shared" si="7"/>
        <v>0</v>
      </c>
      <c r="AG96" s="107">
        <f t="shared" si="11"/>
        <v>0</v>
      </c>
      <c r="AH96" s="119" t="s">
        <v>6049</v>
      </c>
      <c r="AI96">
        <f t="shared" si="12"/>
        <v>3.3330000000000002</v>
      </c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</row>
    <row r="97" spans="1:66" s="94" customFormat="1" x14ac:dyDescent="0.25">
      <c r="A97" s="12"/>
      <c r="B97" s="103" t="s">
        <v>1639</v>
      </c>
      <c r="C97" s="104" t="s">
        <v>1779</v>
      </c>
      <c r="D97" s="103">
        <v>34440</v>
      </c>
      <c r="E97" s="108">
        <v>0</v>
      </c>
      <c r="F97" s="108">
        <v>0</v>
      </c>
      <c r="G97" s="108">
        <v>0</v>
      </c>
      <c r="H97" s="108">
        <v>0</v>
      </c>
      <c r="I97" s="108">
        <v>0</v>
      </c>
      <c r="J97" s="108">
        <v>0</v>
      </c>
      <c r="K97" s="108">
        <v>0</v>
      </c>
      <c r="L97" s="108">
        <v>0</v>
      </c>
      <c r="M97" s="108">
        <v>0</v>
      </c>
      <c r="N97" s="108">
        <v>0</v>
      </c>
      <c r="O97" s="108">
        <v>0</v>
      </c>
      <c r="P97" s="108">
        <v>0</v>
      </c>
      <c r="Q97" s="108">
        <v>0</v>
      </c>
      <c r="R97" s="108">
        <v>0</v>
      </c>
      <c r="S97" s="108">
        <v>0</v>
      </c>
      <c r="T97" s="108">
        <v>0</v>
      </c>
      <c r="U97" s="108">
        <v>0</v>
      </c>
      <c r="V97" s="108">
        <v>1</v>
      </c>
      <c r="W97" s="108">
        <v>0</v>
      </c>
      <c r="X97" s="108">
        <v>0</v>
      </c>
      <c r="Y97" s="108">
        <v>0</v>
      </c>
      <c r="Z97" s="108">
        <v>0</v>
      </c>
      <c r="AA97" s="108">
        <v>0</v>
      </c>
      <c r="AB97" s="108">
        <v>0</v>
      </c>
      <c r="AC97" s="108">
        <v>0</v>
      </c>
      <c r="AD97" s="108">
        <v>0</v>
      </c>
      <c r="AE97" s="106">
        <f t="shared" si="10"/>
        <v>1</v>
      </c>
      <c r="AF97" s="65">
        <f t="shared" si="7"/>
        <v>1</v>
      </c>
      <c r="AG97" s="107">
        <f t="shared" si="11"/>
        <v>1</v>
      </c>
      <c r="AH97" s="119" t="s">
        <v>6049</v>
      </c>
      <c r="AI97">
        <f t="shared" si="12"/>
        <v>3.3330000000000002</v>
      </c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</row>
    <row r="98" spans="1:66" s="94" customFormat="1" x14ac:dyDescent="0.25">
      <c r="A98" s="87" t="s">
        <v>5136</v>
      </c>
      <c r="B98" s="88" t="s">
        <v>5564</v>
      </c>
      <c r="C98" s="89" t="s">
        <v>5565</v>
      </c>
      <c r="D98" s="88">
        <v>34440</v>
      </c>
      <c r="E98" s="93">
        <v>0</v>
      </c>
      <c r="F98" s="93">
        <v>0</v>
      </c>
      <c r="G98" s="93">
        <v>0</v>
      </c>
      <c r="H98" s="93">
        <v>0</v>
      </c>
      <c r="I98" s="93">
        <v>0</v>
      </c>
      <c r="J98" s="93">
        <v>0</v>
      </c>
      <c r="K98" s="93">
        <v>0</v>
      </c>
      <c r="L98" s="93">
        <v>0</v>
      </c>
      <c r="M98" s="93">
        <v>0</v>
      </c>
      <c r="N98" s="93">
        <v>0</v>
      </c>
      <c r="O98" s="93">
        <v>0</v>
      </c>
      <c r="P98" s="93">
        <v>0</v>
      </c>
      <c r="Q98" s="93">
        <v>0</v>
      </c>
      <c r="R98" s="93">
        <v>0</v>
      </c>
      <c r="S98" s="93">
        <v>0</v>
      </c>
      <c r="T98" s="93">
        <v>0</v>
      </c>
      <c r="U98" s="93">
        <v>0</v>
      </c>
      <c r="V98" s="93">
        <v>0</v>
      </c>
      <c r="W98" s="93">
        <v>0</v>
      </c>
      <c r="X98" s="93">
        <v>0</v>
      </c>
      <c r="Y98" s="93">
        <v>0</v>
      </c>
      <c r="Z98" s="93">
        <v>0</v>
      </c>
      <c r="AA98" s="93">
        <v>0</v>
      </c>
      <c r="AB98" s="93">
        <v>0</v>
      </c>
      <c r="AC98" s="93">
        <v>0</v>
      </c>
      <c r="AD98" s="93">
        <v>0</v>
      </c>
      <c r="AE98" s="106">
        <f t="shared" si="10"/>
        <v>0</v>
      </c>
      <c r="AF98" s="65">
        <f t="shared" si="7"/>
        <v>0</v>
      </c>
      <c r="AG98" s="107">
        <f t="shared" si="11"/>
        <v>0</v>
      </c>
      <c r="AH98" s="119" t="s">
        <v>6049</v>
      </c>
      <c r="AI98">
        <f t="shared" si="12"/>
        <v>3.3330000000000002</v>
      </c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</row>
    <row r="99" spans="1:66" s="94" customFormat="1" x14ac:dyDescent="0.25">
      <c r="A99" s="87" t="s">
        <v>5136</v>
      </c>
      <c r="B99" s="88" t="s">
        <v>5566</v>
      </c>
      <c r="C99" s="89" t="s">
        <v>5567</v>
      </c>
      <c r="D99" s="88">
        <v>34440</v>
      </c>
      <c r="E99" s="93">
        <v>0</v>
      </c>
      <c r="F99" s="93">
        <v>0</v>
      </c>
      <c r="G99" s="93">
        <v>0</v>
      </c>
      <c r="H99" s="93">
        <v>0</v>
      </c>
      <c r="I99" s="93">
        <v>0</v>
      </c>
      <c r="J99" s="93">
        <v>0</v>
      </c>
      <c r="K99" s="93">
        <v>0</v>
      </c>
      <c r="L99" s="93">
        <v>0</v>
      </c>
      <c r="M99" s="93">
        <v>0</v>
      </c>
      <c r="N99" s="93">
        <v>0</v>
      </c>
      <c r="O99" s="93">
        <v>0</v>
      </c>
      <c r="P99" s="93">
        <v>0</v>
      </c>
      <c r="Q99" s="93">
        <v>0</v>
      </c>
      <c r="R99" s="93">
        <v>0</v>
      </c>
      <c r="S99" s="93">
        <v>0</v>
      </c>
      <c r="T99" s="93">
        <v>0</v>
      </c>
      <c r="U99" s="93">
        <v>0</v>
      </c>
      <c r="V99" s="93">
        <v>0</v>
      </c>
      <c r="W99" s="93">
        <v>0</v>
      </c>
      <c r="X99" s="93">
        <v>0</v>
      </c>
      <c r="Y99" s="93">
        <v>0</v>
      </c>
      <c r="Z99" s="93">
        <v>0</v>
      </c>
      <c r="AA99" s="93">
        <v>0</v>
      </c>
      <c r="AB99" s="93">
        <v>0</v>
      </c>
      <c r="AC99" s="93">
        <v>0</v>
      </c>
      <c r="AD99" s="93">
        <v>0</v>
      </c>
      <c r="AE99" s="106">
        <f t="shared" si="10"/>
        <v>0</v>
      </c>
      <c r="AF99" s="65">
        <f t="shared" si="7"/>
        <v>0</v>
      </c>
      <c r="AG99" s="107">
        <f t="shared" si="11"/>
        <v>0</v>
      </c>
      <c r="AH99" s="119" t="s">
        <v>6053</v>
      </c>
      <c r="AI99">
        <f t="shared" si="12"/>
        <v>3.6669999999999998</v>
      </c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</row>
    <row r="100" spans="1:66" s="94" customFormat="1" x14ac:dyDescent="0.25">
      <c r="A100" s="87" t="s">
        <v>5136</v>
      </c>
      <c r="B100" s="88" t="s">
        <v>5568</v>
      </c>
      <c r="C100" s="89" t="s">
        <v>5569</v>
      </c>
      <c r="D100" s="88">
        <v>34440</v>
      </c>
      <c r="E100" s="93">
        <v>0</v>
      </c>
      <c r="F100" s="93">
        <v>0</v>
      </c>
      <c r="G100" s="93">
        <v>0</v>
      </c>
      <c r="H100" s="93">
        <v>0</v>
      </c>
      <c r="I100" s="93">
        <v>0</v>
      </c>
      <c r="J100" s="93">
        <v>0</v>
      </c>
      <c r="K100" s="93">
        <v>0</v>
      </c>
      <c r="L100" s="93">
        <v>0</v>
      </c>
      <c r="M100" s="93">
        <v>0</v>
      </c>
      <c r="N100" s="93">
        <v>0</v>
      </c>
      <c r="O100" s="93">
        <v>0</v>
      </c>
      <c r="P100" s="93">
        <v>0</v>
      </c>
      <c r="Q100" s="93">
        <v>0</v>
      </c>
      <c r="R100" s="93">
        <v>0</v>
      </c>
      <c r="S100" s="93">
        <v>0</v>
      </c>
      <c r="T100" s="93">
        <v>0</v>
      </c>
      <c r="U100" s="93">
        <v>0</v>
      </c>
      <c r="V100" s="93">
        <v>0</v>
      </c>
      <c r="W100" s="93">
        <v>0</v>
      </c>
      <c r="X100" s="93">
        <v>0</v>
      </c>
      <c r="Y100" s="93">
        <v>0</v>
      </c>
      <c r="Z100" s="93">
        <v>0</v>
      </c>
      <c r="AA100" s="93">
        <v>0</v>
      </c>
      <c r="AB100" s="93">
        <v>0</v>
      </c>
      <c r="AC100" s="93">
        <v>0</v>
      </c>
      <c r="AD100" s="93">
        <v>0</v>
      </c>
      <c r="AE100" s="106">
        <f t="shared" si="10"/>
        <v>0</v>
      </c>
      <c r="AF100" s="65">
        <f t="shared" si="7"/>
        <v>0</v>
      </c>
      <c r="AG100" s="107">
        <f t="shared" si="11"/>
        <v>0</v>
      </c>
      <c r="AH100" s="119" t="s">
        <v>6054</v>
      </c>
      <c r="AI100">
        <f t="shared" si="12"/>
        <v>2.6669999999999998</v>
      </c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</row>
    <row r="101" spans="1:66" s="94" customFormat="1" x14ac:dyDescent="0.25">
      <c r="A101" s="12"/>
      <c r="B101" s="103" t="s">
        <v>1640</v>
      </c>
      <c r="C101" s="104" t="s">
        <v>1780</v>
      </c>
      <c r="D101" s="103">
        <v>34440</v>
      </c>
      <c r="E101" s="108">
        <v>0</v>
      </c>
      <c r="F101" s="108">
        <v>0</v>
      </c>
      <c r="G101" s="108">
        <v>0</v>
      </c>
      <c r="H101" s="108">
        <v>0</v>
      </c>
      <c r="I101" s="108">
        <v>0</v>
      </c>
      <c r="J101" s="108">
        <v>0</v>
      </c>
      <c r="K101" s="108">
        <v>0</v>
      </c>
      <c r="L101" s="108">
        <v>0</v>
      </c>
      <c r="M101" s="108">
        <v>0</v>
      </c>
      <c r="N101" s="108">
        <v>0</v>
      </c>
      <c r="O101" s="108">
        <v>0</v>
      </c>
      <c r="P101" s="108">
        <v>0</v>
      </c>
      <c r="Q101" s="108">
        <v>0</v>
      </c>
      <c r="R101" s="108">
        <v>0</v>
      </c>
      <c r="S101" s="108">
        <v>0</v>
      </c>
      <c r="T101" s="108">
        <v>0</v>
      </c>
      <c r="U101" s="108">
        <v>0</v>
      </c>
      <c r="V101" s="108">
        <v>0</v>
      </c>
      <c r="W101" s="108">
        <v>0</v>
      </c>
      <c r="X101" s="108">
        <v>0</v>
      </c>
      <c r="Y101" s="108">
        <v>0</v>
      </c>
      <c r="Z101" s="108">
        <v>0</v>
      </c>
      <c r="AA101" s="108">
        <v>0</v>
      </c>
      <c r="AB101" s="108">
        <v>0</v>
      </c>
      <c r="AC101" s="108">
        <v>0</v>
      </c>
      <c r="AD101" s="108">
        <v>0</v>
      </c>
      <c r="AE101" s="106">
        <f t="shared" si="10"/>
        <v>0</v>
      </c>
      <c r="AF101" s="65">
        <f t="shared" si="7"/>
        <v>0</v>
      </c>
      <c r="AG101" s="107">
        <f t="shared" si="11"/>
        <v>0</v>
      </c>
      <c r="AH101" s="119" t="s">
        <v>5136</v>
      </c>
      <c r="AI101">
        <f t="shared" si="12"/>
        <v>4</v>
      </c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</row>
    <row r="102" spans="1:66" s="94" customFormat="1" x14ac:dyDescent="0.25">
      <c r="A102" s="12"/>
      <c r="B102" s="103" t="s">
        <v>1641</v>
      </c>
      <c r="C102" s="104" t="s">
        <v>1781</v>
      </c>
      <c r="D102" s="103">
        <v>34440</v>
      </c>
      <c r="E102" s="108">
        <v>0</v>
      </c>
      <c r="F102" s="108">
        <v>0</v>
      </c>
      <c r="G102" s="108">
        <v>0</v>
      </c>
      <c r="H102" s="108">
        <v>0</v>
      </c>
      <c r="I102" s="108">
        <v>0</v>
      </c>
      <c r="J102" s="108">
        <v>0</v>
      </c>
      <c r="K102" s="108">
        <v>0</v>
      </c>
      <c r="L102" s="108">
        <v>0</v>
      </c>
      <c r="M102" s="108">
        <v>0</v>
      </c>
      <c r="N102" s="108">
        <v>0</v>
      </c>
      <c r="O102" s="108">
        <v>0</v>
      </c>
      <c r="P102" s="108">
        <v>0</v>
      </c>
      <c r="Q102" s="108">
        <v>0</v>
      </c>
      <c r="R102" s="108">
        <v>0</v>
      </c>
      <c r="S102" s="108">
        <v>0</v>
      </c>
      <c r="T102" s="108">
        <v>0</v>
      </c>
      <c r="U102" s="108">
        <v>0</v>
      </c>
      <c r="V102" s="108">
        <v>0</v>
      </c>
      <c r="W102" s="108">
        <v>0</v>
      </c>
      <c r="X102" s="108">
        <v>0</v>
      </c>
      <c r="Y102" s="108">
        <v>0</v>
      </c>
      <c r="Z102" s="108">
        <v>0</v>
      </c>
      <c r="AA102" s="108">
        <v>0</v>
      </c>
      <c r="AB102" s="108">
        <v>0</v>
      </c>
      <c r="AC102" s="108">
        <v>0</v>
      </c>
      <c r="AD102" s="108">
        <v>0</v>
      </c>
      <c r="AE102" s="106">
        <f t="shared" si="10"/>
        <v>0</v>
      </c>
      <c r="AF102" s="65">
        <f t="shared" si="7"/>
        <v>0</v>
      </c>
      <c r="AG102" s="107">
        <f t="shared" si="11"/>
        <v>0</v>
      </c>
      <c r="AH102" s="119" t="s">
        <v>5136</v>
      </c>
      <c r="AI102">
        <f t="shared" si="12"/>
        <v>4</v>
      </c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</row>
    <row r="103" spans="1:66" s="94" customFormat="1" x14ac:dyDescent="0.25">
      <c r="A103" s="12"/>
      <c r="B103" s="103" t="s">
        <v>1642</v>
      </c>
      <c r="C103" s="104" t="s">
        <v>1782</v>
      </c>
      <c r="D103" s="103">
        <v>34440</v>
      </c>
      <c r="E103" s="108">
        <v>0</v>
      </c>
      <c r="F103" s="108">
        <v>1</v>
      </c>
      <c r="G103" s="108">
        <v>0</v>
      </c>
      <c r="H103" s="108">
        <v>0</v>
      </c>
      <c r="I103" s="108">
        <v>0</v>
      </c>
      <c r="J103" s="108">
        <v>0</v>
      </c>
      <c r="K103" s="108">
        <v>0</v>
      </c>
      <c r="L103" s="108">
        <v>0</v>
      </c>
      <c r="M103" s="108">
        <v>0</v>
      </c>
      <c r="N103" s="108">
        <v>0</v>
      </c>
      <c r="O103" s="108">
        <v>0</v>
      </c>
      <c r="P103" s="108">
        <v>0</v>
      </c>
      <c r="Q103" s="108">
        <v>0</v>
      </c>
      <c r="R103" s="108">
        <v>0</v>
      </c>
      <c r="S103" s="108">
        <v>0</v>
      </c>
      <c r="T103" s="108">
        <v>0</v>
      </c>
      <c r="U103" s="108">
        <v>0</v>
      </c>
      <c r="V103" s="108">
        <v>0</v>
      </c>
      <c r="W103" s="108">
        <v>0</v>
      </c>
      <c r="X103" s="108">
        <v>0</v>
      </c>
      <c r="Y103" s="108">
        <v>0</v>
      </c>
      <c r="Z103" s="108">
        <v>0</v>
      </c>
      <c r="AA103" s="108">
        <v>0</v>
      </c>
      <c r="AB103" s="108">
        <v>0</v>
      </c>
      <c r="AC103" s="108">
        <v>0</v>
      </c>
      <c r="AD103" s="108">
        <v>0</v>
      </c>
      <c r="AE103" s="106">
        <f t="shared" si="10"/>
        <v>1</v>
      </c>
      <c r="AF103" s="65">
        <f t="shared" si="7"/>
        <v>1</v>
      </c>
      <c r="AG103" s="107">
        <f t="shared" si="11"/>
        <v>1</v>
      </c>
      <c r="AH103" s="119" t="s">
        <v>6053</v>
      </c>
      <c r="AI103">
        <f t="shared" si="12"/>
        <v>3.6669999999999998</v>
      </c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</row>
    <row r="104" spans="1:66" s="94" customFormat="1" x14ac:dyDescent="0.25">
      <c r="A104" s="12"/>
      <c r="B104" s="103" t="s">
        <v>1643</v>
      </c>
      <c r="C104" s="104" t="s">
        <v>1783</v>
      </c>
      <c r="D104" s="103">
        <v>34440</v>
      </c>
      <c r="E104" s="108">
        <v>0</v>
      </c>
      <c r="F104" s="108">
        <v>0</v>
      </c>
      <c r="G104" s="108">
        <v>0</v>
      </c>
      <c r="H104" s="108">
        <v>1</v>
      </c>
      <c r="I104" s="108">
        <v>0</v>
      </c>
      <c r="J104" s="108">
        <v>0</v>
      </c>
      <c r="K104" s="108">
        <v>0</v>
      </c>
      <c r="L104" s="108">
        <v>0</v>
      </c>
      <c r="M104" s="108">
        <v>0</v>
      </c>
      <c r="N104" s="108">
        <v>0</v>
      </c>
      <c r="O104" s="108">
        <v>0</v>
      </c>
      <c r="P104" s="108">
        <v>0</v>
      </c>
      <c r="Q104" s="108">
        <v>0</v>
      </c>
      <c r="R104" s="108">
        <v>0</v>
      </c>
      <c r="S104" s="108">
        <v>0</v>
      </c>
      <c r="T104" s="108">
        <v>0</v>
      </c>
      <c r="U104" s="108">
        <v>0</v>
      </c>
      <c r="V104" s="108">
        <v>0</v>
      </c>
      <c r="W104" s="108">
        <v>0</v>
      </c>
      <c r="X104" s="108">
        <v>0</v>
      </c>
      <c r="Y104" s="108">
        <v>0</v>
      </c>
      <c r="Z104" s="108">
        <v>0</v>
      </c>
      <c r="AA104" s="108">
        <v>0</v>
      </c>
      <c r="AB104" s="108">
        <v>0</v>
      </c>
      <c r="AC104" s="108">
        <v>0</v>
      </c>
      <c r="AD104" s="108">
        <v>0</v>
      </c>
      <c r="AE104" s="106">
        <f t="shared" si="10"/>
        <v>1</v>
      </c>
      <c r="AF104" s="65">
        <f t="shared" si="7"/>
        <v>1</v>
      </c>
      <c r="AG104" s="107">
        <f t="shared" si="11"/>
        <v>1</v>
      </c>
      <c r="AH104" s="119" t="s">
        <v>5136</v>
      </c>
      <c r="AI104">
        <f t="shared" si="12"/>
        <v>4</v>
      </c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</row>
    <row r="105" spans="1:66" s="94" customFormat="1" x14ac:dyDescent="0.25">
      <c r="A105" s="87" t="s">
        <v>5136</v>
      </c>
      <c r="B105" s="88" t="s">
        <v>5570</v>
      </c>
      <c r="C105" s="89" t="s">
        <v>5571</v>
      </c>
      <c r="D105" s="88">
        <v>34440</v>
      </c>
      <c r="E105" s="93">
        <v>0</v>
      </c>
      <c r="F105" s="93">
        <v>0</v>
      </c>
      <c r="G105" s="93">
        <v>0</v>
      </c>
      <c r="H105" s="93">
        <v>0</v>
      </c>
      <c r="I105" s="93">
        <v>0</v>
      </c>
      <c r="J105" s="93">
        <v>0</v>
      </c>
      <c r="K105" s="93">
        <v>0</v>
      </c>
      <c r="L105" s="93">
        <v>0</v>
      </c>
      <c r="M105" s="93">
        <v>0</v>
      </c>
      <c r="N105" s="93">
        <v>0</v>
      </c>
      <c r="O105" s="93">
        <v>0</v>
      </c>
      <c r="P105" s="93">
        <v>0</v>
      </c>
      <c r="Q105" s="93">
        <v>0</v>
      </c>
      <c r="R105" s="93">
        <v>0</v>
      </c>
      <c r="S105" s="93">
        <v>0</v>
      </c>
      <c r="T105" s="93">
        <v>0</v>
      </c>
      <c r="U105" s="93">
        <v>0</v>
      </c>
      <c r="V105" s="93">
        <v>0</v>
      </c>
      <c r="W105" s="93">
        <v>0</v>
      </c>
      <c r="X105" s="93">
        <v>0</v>
      </c>
      <c r="Y105" s="93">
        <v>0</v>
      </c>
      <c r="Z105" s="93">
        <v>0</v>
      </c>
      <c r="AA105" s="93">
        <v>0</v>
      </c>
      <c r="AB105" s="93">
        <v>0</v>
      </c>
      <c r="AC105" s="93">
        <v>0</v>
      </c>
      <c r="AD105" s="93">
        <v>0</v>
      </c>
      <c r="AE105" s="106">
        <f t="shared" si="10"/>
        <v>0</v>
      </c>
      <c r="AF105" s="65">
        <f t="shared" si="7"/>
        <v>0</v>
      </c>
      <c r="AG105" s="107">
        <f t="shared" si="11"/>
        <v>0</v>
      </c>
      <c r="AH105" s="119" t="s">
        <v>5136</v>
      </c>
      <c r="AI105">
        <f t="shared" si="12"/>
        <v>4</v>
      </c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</row>
    <row r="106" spans="1:66" s="94" customFormat="1" x14ac:dyDescent="0.25">
      <c r="A106" s="12"/>
      <c r="B106" s="103" t="s">
        <v>1644</v>
      </c>
      <c r="C106" s="104" t="s">
        <v>1784</v>
      </c>
      <c r="D106" s="103">
        <v>34440</v>
      </c>
      <c r="E106" s="108">
        <v>0</v>
      </c>
      <c r="F106" s="108">
        <v>0</v>
      </c>
      <c r="G106" s="108">
        <v>0</v>
      </c>
      <c r="H106" s="108">
        <v>0</v>
      </c>
      <c r="I106" s="108">
        <v>0</v>
      </c>
      <c r="J106" s="108">
        <v>0</v>
      </c>
      <c r="K106" s="108">
        <v>0</v>
      </c>
      <c r="L106" s="108">
        <v>0</v>
      </c>
      <c r="M106" s="108">
        <v>0</v>
      </c>
      <c r="N106" s="108">
        <v>0</v>
      </c>
      <c r="O106" s="108">
        <v>0</v>
      </c>
      <c r="P106" s="108">
        <v>0</v>
      </c>
      <c r="Q106" s="108">
        <v>0</v>
      </c>
      <c r="R106" s="108">
        <v>0</v>
      </c>
      <c r="S106" s="108">
        <v>0</v>
      </c>
      <c r="T106" s="108">
        <v>0</v>
      </c>
      <c r="U106" s="108">
        <v>0</v>
      </c>
      <c r="V106" s="108">
        <v>0</v>
      </c>
      <c r="W106" s="108">
        <v>0</v>
      </c>
      <c r="X106" s="108">
        <v>0</v>
      </c>
      <c r="Y106" s="108">
        <v>0</v>
      </c>
      <c r="Z106" s="108">
        <v>0</v>
      </c>
      <c r="AA106" s="108">
        <v>0</v>
      </c>
      <c r="AB106" s="108">
        <v>0</v>
      </c>
      <c r="AC106" s="108">
        <v>0</v>
      </c>
      <c r="AD106" s="108">
        <v>0</v>
      </c>
      <c r="AE106" s="106">
        <f t="shared" si="10"/>
        <v>0</v>
      </c>
      <c r="AF106" s="65">
        <f t="shared" si="7"/>
        <v>0</v>
      </c>
      <c r="AG106" s="107">
        <f t="shared" si="11"/>
        <v>0</v>
      </c>
      <c r="AH106" s="119" t="s">
        <v>6048</v>
      </c>
      <c r="AI106">
        <f t="shared" si="12"/>
        <v>2.3330000000000002</v>
      </c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</row>
    <row r="107" spans="1:66" s="94" customFormat="1" x14ac:dyDescent="0.25">
      <c r="A107" s="87" t="s">
        <v>5136</v>
      </c>
      <c r="B107" s="88" t="s">
        <v>5572</v>
      </c>
      <c r="C107" s="89" t="s">
        <v>5573</v>
      </c>
      <c r="D107" s="88">
        <v>34440</v>
      </c>
      <c r="E107" s="93">
        <v>0</v>
      </c>
      <c r="F107" s="93">
        <v>0</v>
      </c>
      <c r="G107" s="93">
        <v>0</v>
      </c>
      <c r="H107" s="93">
        <v>0</v>
      </c>
      <c r="I107" s="93">
        <v>0</v>
      </c>
      <c r="J107" s="93">
        <v>0</v>
      </c>
      <c r="K107" s="93">
        <v>0</v>
      </c>
      <c r="L107" s="93">
        <v>0</v>
      </c>
      <c r="M107" s="93">
        <v>0</v>
      </c>
      <c r="N107" s="93">
        <v>0</v>
      </c>
      <c r="O107" s="93">
        <v>0</v>
      </c>
      <c r="P107" s="93">
        <v>0</v>
      </c>
      <c r="Q107" s="93">
        <v>0</v>
      </c>
      <c r="R107" s="93">
        <v>0</v>
      </c>
      <c r="S107" s="93">
        <v>0</v>
      </c>
      <c r="T107" s="93">
        <v>0</v>
      </c>
      <c r="U107" s="93">
        <v>0</v>
      </c>
      <c r="V107" s="93">
        <v>0</v>
      </c>
      <c r="W107" s="93">
        <v>0</v>
      </c>
      <c r="X107" s="93">
        <v>0</v>
      </c>
      <c r="Y107" s="93">
        <v>0</v>
      </c>
      <c r="Z107" s="93">
        <v>0</v>
      </c>
      <c r="AA107" s="93">
        <v>0</v>
      </c>
      <c r="AB107" s="93">
        <v>0</v>
      </c>
      <c r="AC107" s="93">
        <v>0</v>
      </c>
      <c r="AD107" s="93">
        <v>0</v>
      </c>
      <c r="AE107" s="106">
        <f t="shared" si="10"/>
        <v>0</v>
      </c>
      <c r="AF107" s="65">
        <f t="shared" si="7"/>
        <v>0</v>
      </c>
      <c r="AG107" s="107">
        <f t="shared" si="11"/>
        <v>0</v>
      </c>
      <c r="AH107" s="119" t="s">
        <v>5136</v>
      </c>
      <c r="AI107">
        <f t="shared" si="12"/>
        <v>4</v>
      </c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</row>
    <row r="108" spans="1:66" s="94" customFormat="1" x14ac:dyDescent="0.25">
      <c r="A108" s="12"/>
      <c r="B108" s="103" t="s">
        <v>1645</v>
      </c>
      <c r="C108" s="104" t="s">
        <v>1785</v>
      </c>
      <c r="D108" s="103">
        <v>34440</v>
      </c>
      <c r="E108" s="108">
        <v>0</v>
      </c>
      <c r="F108" s="108">
        <v>0</v>
      </c>
      <c r="G108" s="108">
        <v>0</v>
      </c>
      <c r="H108" s="108">
        <v>0</v>
      </c>
      <c r="I108" s="108">
        <v>0</v>
      </c>
      <c r="J108" s="108">
        <v>0</v>
      </c>
      <c r="K108" s="108">
        <v>0</v>
      </c>
      <c r="L108" s="108">
        <v>0</v>
      </c>
      <c r="M108" s="108">
        <v>0</v>
      </c>
      <c r="N108" s="108">
        <v>0</v>
      </c>
      <c r="O108" s="108">
        <v>0</v>
      </c>
      <c r="P108" s="108">
        <v>0</v>
      </c>
      <c r="Q108" s="108">
        <v>0</v>
      </c>
      <c r="R108" s="108">
        <v>0</v>
      </c>
      <c r="S108" s="108">
        <v>0</v>
      </c>
      <c r="T108" s="108">
        <v>0</v>
      </c>
      <c r="U108" s="108">
        <v>0</v>
      </c>
      <c r="V108" s="108">
        <v>0</v>
      </c>
      <c r="W108" s="108">
        <v>0</v>
      </c>
      <c r="X108" s="108">
        <v>0</v>
      </c>
      <c r="Y108" s="108">
        <v>0</v>
      </c>
      <c r="Z108" s="108">
        <v>0</v>
      </c>
      <c r="AA108" s="108">
        <v>0</v>
      </c>
      <c r="AB108" s="108">
        <v>0</v>
      </c>
      <c r="AC108" s="108">
        <v>0</v>
      </c>
      <c r="AD108" s="108">
        <v>0</v>
      </c>
      <c r="AE108" s="106">
        <f t="shared" si="10"/>
        <v>0</v>
      </c>
      <c r="AF108" s="65">
        <f t="shared" si="7"/>
        <v>0</v>
      </c>
      <c r="AG108" s="107">
        <f t="shared" si="11"/>
        <v>0</v>
      </c>
      <c r="AH108" s="119" t="s">
        <v>6048</v>
      </c>
      <c r="AI108">
        <f t="shared" si="12"/>
        <v>2.3330000000000002</v>
      </c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</row>
    <row r="109" spans="1:66" s="94" customFormat="1" x14ac:dyDescent="0.25">
      <c r="A109" s="12"/>
      <c r="B109" s="103" t="s">
        <v>1646</v>
      </c>
      <c r="C109" s="104" t="s">
        <v>1786</v>
      </c>
      <c r="D109" s="103">
        <v>34440</v>
      </c>
      <c r="E109" s="108">
        <v>0</v>
      </c>
      <c r="F109" s="108">
        <v>0</v>
      </c>
      <c r="G109" s="108">
        <v>0</v>
      </c>
      <c r="H109" s="108">
        <v>0</v>
      </c>
      <c r="I109" s="108">
        <v>0</v>
      </c>
      <c r="J109" s="108">
        <v>0</v>
      </c>
      <c r="K109" s="108">
        <v>0</v>
      </c>
      <c r="L109" s="108">
        <v>0</v>
      </c>
      <c r="M109" s="108">
        <v>0</v>
      </c>
      <c r="N109" s="108">
        <v>0</v>
      </c>
      <c r="O109" s="108">
        <v>0</v>
      </c>
      <c r="P109" s="108">
        <v>0</v>
      </c>
      <c r="Q109" s="108">
        <v>0</v>
      </c>
      <c r="R109" s="108">
        <v>0</v>
      </c>
      <c r="S109" s="108">
        <v>0</v>
      </c>
      <c r="T109" s="108">
        <v>0</v>
      </c>
      <c r="U109" s="108">
        <v>0</v>
      </c>
      <c r="V109" s="108">
        <v>0</v>
      </c>
      <c r="W109" s="108">
        <v>0</v>
      </c>
      <c r="X109" s="108">
        <v>0</v>
      </c>
      <c r="Y109" s="108">
        <v>0</v>
      </c>
      <c r="Z109" s="108">
        <v>0</v>
      </c>
      <c r="AA109" s="108">
        <v>0</v>
      </c>
      <c r="AB109" s="108">
        <v>0</v>
      </c>
      <c r="AC109" s="108">
        <v>0</v>
      </c>
      <c r="AD109" s="108">
        <v>0</v>
      </c>
      <c r="AE109" s="106">
        <f t="shared" si="10"/>
        <v>0</v>
      </c>
      <c r="AF109" s="65">
        <f t="shared" si="7"/>
        <v>0</v>
      </c>
      <c r="AG109" s="107">
        <f t="shared" si="11"/>
        <v>0</v>
      </c>
      <c r="AH109" s="119" t="s">
        <v>5136</v>
      </c>
      <c r="AI109">
        <f t="shared" si="12"/>
        <v>4</v>
      </c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</row>
    <row r="110" spans="1:66" s="12" customFormat="1" x14ac:dyDescent="0.25">
      <c r="A110" s="87" t="s">
        <v>5136</v>
      </c>
      <c r="B110" s="88" t="s">
        <v>5574</v>
      </c>
      <c r="C110" s="89" t="s">
        <v>5575</v>
      </c>
      <c r="D110" s="88">
        <v>34440</v>
      </c>
      <c r="E110" s="93">
        <v>0</v>
      </c>
      <c r="F110" s="93">
        <v>0</v>
      </c>
      <c r="G110" s="93">
        <v>0</v>
      </c>
      <c r="H110" s="93">
        <v>0</v>
      </c>
      <c r="I110" s="93">
        <v>0</v>
      </c>
      <c r="J110" s="93">
        <v>0</v>
      </c>
      <c r="K110" s="93">
        <v>0</v>
      </c>
      <c r="L110" s="93">
        <v>0</v>
      </c>
      <c r="M110" s="93">
        <v>0</v>
      </c>
      <c r="N110" s="93">
        <v>0</v>
      </c>
      <c r="O110" s="93">
        <v>0</v>
      </c>
      <c r="P110" s="93">
        <v>0</v>
      </c>
      <c r="Q110" s="93">
        <v>0</v>
      </c>
      <c r="R110" s="93">
        <v>0</v>
      </c>
      <c r="S110" s="93">
        <v>0</v>
      </c>
      <c r="T110" s="93">
        <v>0</v>
      </c>
      <c r="U110" s="93">
        <v>0</v>
      </c>
      <c r="V110" s="93">
        <v>0</v>
      </c>
      <c r="W110" s="93">
        <v>0</v>
      </c>
      <c r="X110" s="93">
        <v>0</v>
      </c>
      <c r="Y110" s="93">
        <v>0</v>
      </c>
      <c r="Z110" s="93">
        <v>0</v>
      </c>
      <c r="AA110" s="93">
        <v>0</v>
      </c>
      <c r="AB110" s="93">
        <v>0</v>
      </c>
      <c r="AC110" s="93">
        <v>0</v>
      </c>
      <c r="AD110" s="93">
        <v>0</v>
      </c>
      <c r="AE110" s="106">
        <f t="shared" si="10"/>
        <v>0</v>
      </c>
      <c r="AF110" s="65">
        <f t="shared" si="7"/>
        <v>0</v>
      </c>
      <c r="AG110" s="107">
        <f t="shared" si="11"/>
        <v>0</v>
      </c>
      <c r="AH110" s="119" t="s">
        <v>6047</v>
      </c>
      <c r="AI110">
        <f t="shared" si="12"/>
        <v>1.667</v>
      </c>
    </row>
    <row r="111" spans="1:66" s="12" customFormat="1" x14ac:dyDescent="0.25">
      <c r="B111" s="103" t="s">
        <v>1648</v>
      </c>
      <c r="C111" s="104" t="s">
        <v>1788</v>
      </c>
      <c r="D111" s="103">
        <v>34440</v>
      </c>
      <c r="E111" s="108">
        <v>1</v>
      </c>
      <c r="F111" s="108">
        <v>0</v>
      </c>
      <c r="G111" s="108">
        <v>1</v>
      </c>
      <c r="H111" s="108">
        <v>0</v>
      </c>
      <c r="I111" s="108">
        <v>1</v>
      </c>
      <c r="J111" s="108">
        <v>0</v>
      </c>
      <c r="K111" s="108">
        <v>1</v>
      </c>
      <c r="L111" s="108">
        <v>0</v>
      </c>
      <c r="M111" s="108">
        <v>1</v>
      </c>
      <c r="N111" s="108">
        <v>0</v>
      </c>
      <c r="O111" s="108">
        <v>0</v>
      </c>
      <c r="P111" s="108">
        <v>0</v>
      </c>
      <c r="Q111" s="108">
        <v>1</v>
      </c>
      <c r="R111" s="108">
        <v>0</v>
      </c>
      <c r="S111" s="108">
        <v>1</v>
      </c>
      <c r="T111" s="108">
        <v>0</v>
      </c>
      <c r="U111" s="108">
        <v>1</v>
      </c>
      <c r="V111" s="108">
        <v>0</v>
      </c>
      <c r="W111" s="108">
        <v>0</v>
      </c>
      <c r="X111" s="108">
        <v>0</v>
      </c>
      <c r="Y111" s="108">
        <v>1</v>
      </c>
      <c r="Z111" s="108">
        <v>1</v>
      </c>
      <c r="AA111" s="108">
        <v>0</v>
      </c>
      <c r="AB111" s="108">
        <v>0</v>
      </c>
      <c r="AC111" s="108">
        <v>0</v>
      </c>
      <c r="AD111" s="108">
        <v>0</v>
      </c>
      <c r="AE111" s="106">
        <f t="shared" si="10"/>
        <v>10</v>
      </c>
      <c r="AF111" s="65">
        <f t="shared" ref="AF111:AF174" si="13">IF(AE111=0,0,1)</f>
        <v>1</v>
      </c>
      <c r="AG111" s="107">
        <f t="shared" si="11"/>
        <v>10</v>
      </c>
      <c r="AH111" s="119" t="s">
        <v>6049</v>
      </c>
      <c r="AI111">
        <f t="shared" si="12"/>
        <v>3.3330000000000002</v>
      </c>
    </row>
    <row r="112" spans="1:66" s="12" customFormat="1" x14ac:dyDescent="0.25">
      <c r="B112" s="103" t="s">
        <v>1649</v>
      </c>
      <c r="C112" s="104" t="s">
        <v>1789</v>
      </c>
      <c r="D112" s="103">
        <v>34440</v>
      </c>
      <c r="E112" s="108">
        <v>0</v>
      </c>
      <c r="F112" s="108">
        <v>0</v>
      </c>
      <c r="G112" s="108">
        <v>0</v>
      </c>
      <c r="H112" s="108">
        <v>0</v>
      </c>
      <c r="I112" s="108">
        <v>0</v>
      </c>
      <c r="J112" s="108">
        <v>0</v>
      </c>
      <c r="K112" s="108">
        <v>0</v>
      </c>
      <c r="L112" s="108">
        <v>0</v>
      </c>
      <c r="M112" s="108">
        <v>0</v>
      </c>
      <c r="N112" s="108">
        <v>0</v>
      </c>
      <c r="O112" s="108">
        <v>0</v>
      </c>
      <c r="P112" s="108">
        <v>0</v>
      </c>
      <c r="Q112" s="108">
        <v>0</v>
      </c>
      <c r="R112" s="108">
        <v>0</v>
      </c>
      <c r="S112" s="108">
        <v>0</v>
      </c>
      <c r="T112" s="108">
        <v>0</v>
      </c>
      <c r="U112" s="108">
        <v>0</v>
      </c>
      <c r="V112" s="108">
        <v>0</v>
      </c>
      <c r="W112" s="108">
        <v>0</v>
      </c>
      <c r="X112" s="108">
        <v>0</v>
      </c>
      <c r="Y112" s="108">
        <v>0</v>
      </c>
      <c r="Z112" s="108">
        <v>0</v>
      </c>
      <c r="AA112" s="108">
        <v>0</v>
      </c>
      <c r="AB112" s="108">
        <v>0</v>
      </c>
      <c r="AC112" s="108">
        <v>0</v>
      </c>
      <c r="AD112" s="108">
        <v>0</v>
      </c>
      <c r="AE112" s="106">
        <f t="shared" si="10"/>
        <v>0</v>
      </c>
      <c r="AF112" s="65">
        <f t="shared" si="13"/>
        <v>0</v>
      </c>
      <c r="AG112" s="107">
        <f t="shared" si="11"/>
        <v>0</v>
      </c>
      <c r="AH112" s="119" t="s">
        <v>5136</v>
      </c>
      <c r="AI112">
        <f t="shared" si="12"/>
        <v>4</v>
      </c>
    </row>
    <row r="113" spans="1:35" s="12" customFormat="1" x14ac:dyDescent="0.25">
      <c r="A113" s="87" t="s">
        <v>5136</v>
      </c>
      <c r="B113" s="88" t="s">
        <v>5576</v>
      </c>
      <c r="C113" s="89" t="s">
        <v>5577</v>
      </c>
      <c r="D113" s="88">
        <v>34440</v>
      </c>
      <c r="E113" s="93">
        <v>0</v>
      </c>
      <c r="F113" s="93">
        <v>0</v>
      </c>
      <c r="G113" s="93">
        <v>0</v>
      </c>
      <c r="H113" s="93">
        <v>0</v>
      </c>
      <c r="I113" s="93">
        <v>0</v>
      </c>
      <c r="J113" s="93">
        <v>0</v>
      </c>
      <c r="K113" s="93">
        <v>0</v>
      </c>
      <c r="L113" s="93">
        <v>0</v>
      </c>
      <c r="M113" s="93">
        <v>0</v>
      </c>
      <c r="N113" s="93">
        <v>0</v>
      </c>
      <c r="O113" s="93">
        <v>0</v>
      </c>
      <c r="P113" s="93">
        <v>0</v>
      </c>
      <c r="Q113" s="93">
        <v>0</v>
      </c>
      <c r="R113" s="93">
        <v>0</v>
      </c>
      <c r="S113" s="93">
        <v>0</v>
      </c>
      <c r="T113" s="93">
        <v>0</v>
      </c>
      <c r="U113" s="93">
        <v>0</v>
      </c>
      <c r="V113" s="93">
        <v>0</v>
      </c>
      <c r="W113" s="93">
        <v>0</v>
      </c>
      <c r="X113" s="93">
        <v>0</v>
      </c>
      <c r="Y113" s="93">
        <v>0</v>
      </c>
      <c r="Z113" s="93">
        <v>0</v>
      </c>
      <c r="AA113" s="93">
        <v>0</v>
      </c>
      <c r="AB113" s="93">
        <v>0</v>
      </c>
      <c r="AC113" s="93">
        <v>0</v>
      </c>
      <c r="AD113" s="93">
        <v>0</v>
      </c>
      <c r="AE113" s="106">
        <f t="shared" si="10"/>
        <v>0</v>
      </c>
      <c r="AF113" s="65">
        <f t="shared" si="13"/>
        <v>0</v>
      </c>
      <c r="AG113" s="107">
        <f t="shared" si="11"/>
        <v>0</v>
      </c>
      <c r="AH113" s="119" t="s">
        <v>6050</v>
      </c>
      <c r="AI113">
        <f t="shared" si="12"/>
        <v>2</v>
      </c>
    </row>
    <row r="114" spans="1:35" s="12" customFormat="1" x14ac:dyDescent="0.25">
      <c r="B114" s="103" t="s">
        <v>1651</v>
      </c>
      <c r="C114" s="104" t="s">
        <v>1791</v>
      </c>
      <c r="D114" s="103">
        <v>34440</v>
      </c>
      <c r="E114" s="108">
        <v>0</v>
      </c>
      <c r="F114" s="108">
        <v>0</v>
      </c>
      <c r="G114" s="108">
        <v>0</v>
      </c>
      <c r="H114" s="108">
        <v>0</v>
      </c>
      <c r="I114" s="108">
        <v>0</v>
      </c>
      <c r="J114" s="108">
        <v>0</v>
      </c>
      <c r="K114" s="108">
        <v>0</v>
      </c>
      <c r="L114" s="108">
        <v>0</v>
      </c>
      <c r="M114" s="108">
        <v>0</v>
      </c>
      <c r="N114" s="108">
        <v>0</v>
      </c>
      <c r="O114" s="108">
        <v>0</v>
      </c>
      <c r="P114" s="108">
        <v>0</v>
      </c>
      <c r="Q114" s="108">
        <v>0</v>
      </c>
      <c r="R114" s="108">
        <v>0</v>
      </c>
      <c r="S114" s="108">
        <v>0</v>
      </c>
      <c r="T114" s="108">
        <v>0</v>
      </c>
      <c r="U114" s="108">
        <v>0</v>
      </c>
      <c r="V114" s="108">
        <v>0</v>
      </c>
      <c r="W114" s="108">
        <v>0</v>
      </c>
      <c r="X114" s="108">
        <v>0</v>
      </c>
      <c r="Y114" s="108">
        <v>0</v>
      </c>
      <c r="Z114" s="108">
        <v>0</v>
      </c>
      <c r="AA114" s="108">
        <v>0</v>
      </c>
      <c r="AB114" s="108">
        <v>0</v>
      </c>
      <c r="AC114" s="108">
        <v>0</v>
      </c>
      <c r="AD114" s="108">
        <v>0</v>
      </c>
      <c r="AE114" s="106">
        <f t="shared" si="10"/>
        <v>0</v>
      </c>
      <c r="AF114" s="65">
        <f t="shared" si="13"/>
        <v>0</v>
      </c>
      <c r="AG114" s="107">
        <f t="shared" si="11"/>
        <v>0</v>
      </c>
      <c r="AH114" s="119" t="s">
        <v>6050</v>
      </c>
      <c r="AI114">
        <f t="shared" si="12"/>
        <v>2</v>
      </c>
    </row>
    <row r="115" spans="1:35" s="12" customFormat="1" x14ac:dyDescent="0.25">
      <c r="B115" s="103" t="s">
        <v>1652</v>
      </c>
      <c r="C115" s="104" t="s">
        <v>1792</v>
      </c>
      <c r="D115" s="103">
        <v>34440</v>
      </c>
      <c r="E115" s="108">
        <v>0</v>
      </c>
      <c r="F115" s="108">
        <v>0</v>
      </c>
      <c r="G115" s="108">
        <v>0</v>
      </c>
      <c r="H115" s="108">
        <v>0</v>
      </c>
      <c r="I115" s="108">
        <v>0</v>
      </c>
      <c r="J115" s="108">
        <v>0</v>
      </c>
      <c r="K115" s="108">
        <v>0</v>
      </c>
      <c r="L115" s="108">
        <v>0</v>
      </c>
      <c r="M115" s="108">
        <v>0</v>
      </c>
      <c r="N115" s="108">
        <v>0</v>
      </c>
      <c r="O115" s="108">
        <v>0</v>
      </c>
      <c r="P115" s="108">
        <v>0</v>
      </c>
      <c r="Q115" s="108">
        <v>0</v>
      </c>
      <c r="R115" s="108">
        <v>1</v>
      </c>
      <c r="S115" s="108">
        <v>0</v>
      </c>
      <c r="T115" s="108">
        <v>1</v>
      </c>
      <c r="U115" s="108">
        <v>0</v>
      </c>
      <c r="V115" s="108">
        <v>1</v>
      </c>
      <c r="W115" s="108">
        <v>0</v>
      </c>
      <c r="X115" s="108">
        <v>0</v>
      </c>
      <c r="Y115" s="108">
        <v>0</v>
      </c>
      <c r="Z115" s="108">
        <v>0</v>
      </c>
      <c r="AA115" s="108">
        <v>0</v>
      </c>
      <c r="AB115" s="108">
        <v>1</v>
      </c>
      <c r="AC115" s="108">
        <v>0</v>
      </c>
      <c r="AD115" s="108">
        <v>0</v>
      </c>
      <c r="AE115" s="106">
        <f t="shared" si="10"/>
        <v>4</v>
      </c>
      <c r="AF115" s="65">
        <f t="shared" si="13"/>
        <v>1</v>
      </c>
      <c r="AG115" s="107">
        <f t="shared" si="11"/>
        <v>4</v>
      </c>
      <c r="AH115" s="119" t="s">
        <v>6047</v>
      </c>
      <c r="AI115">
        <f t="shared" si="12"/>
        <v>1.667</v>
      </c>
    </row>
    <row r="116" spans="1:35" s="12" customFormat="1" x14ac:dyDescent="0.25">
      <c r="B116" s="103" t="s">
        <v>1653</v>
      </c>
      <c r="C116" s="104" t="s">
        <v>1793</v>
      </c>
      <c r="D116" s="103">
        <v>34440</v>
      </c>
      <c r="E116" s="108">
        <v>0</v>
      </c>
      <c r="F116" s="108">
        <v>0</v>
      </c>
      <c r="G116" s="108">
        <v>0</v>
      </c>
      <c r="H116" s="108">
        <v>0</v>
      </c>
      <c r="I116" s="108">
        <v>0</v>
      </c>
      <c r="J116" s="108">
        <v>0</v>
      </c>
      <c r="K116" s="108">
        <v>0</v>
      </c>
      <c r="L116" s="108">
        <v>0</v>
      </c>
      <c r="M116" s="108">
        <v>0</v>
      </c>
      <c r="N116" s="108">
        <v>0</v>
      </c>
      <c r="O116" s="108">
        <v>0</v>
      </c>
      <c r="P116" s="108">
        <v>0</v>
      </c>
      <c r="Q116" s="108">
        <v>0</v>
      </c>
      <c r="R116" s="108">
        <v>0</v>
      </c>
      <c r="S116" s="108">
        <v>0</v>
      </c>
      <c r="T116" s="108">
        <v>0</v>
      </c>
      <c r="U116" s="108">
        <v>0</v>
      </c>
      <c r="V116" s="108">
        <v>0</v>
      </c>
      <c r="W116" s="108">
        <v>0</v>
      </c>
      <c r="X116" s="108">
        <v>0</v>
      </c>
      <c r="Y116" s="108">
        <v>0</v>
      </c>
      <c r="Z116" s="108">
        <v>0</v>
      </c>
      <c r="AA116" s="108">
        <v>0</v>
      </c>
      <c r="AB116" s="108">
        <v>0</v>
      </c>
      <c r="AC116" s="108">
        <v>0</v>
      </c>
      <c r="AD116" s="108">
        <v>0</v>
      </c>
      <c r="AE116" s="106">
        <f t="shared" si="10"/>
        <v>0</v>
      </c>
      <c r="AF116" s="65">
        <f t="shared" si="13"/>
        <v>0</v>
      </c>
      <c r="AG116" s="107">
        <f t="shared" si="11"/>
        <v>0</v>
      </c>
      <c r="AH116" s="119" t="s">
        <v>5135</v>
      </c>
      <c r="AI116">
        <f t="shared" si="12"/>
        <v>1</v>
      </c>
    </row>
    <row r="117" spans="1:35" s="12" customFormat="1" x14ac:dyDescent="0.25">
      <c r="B117" s="103" t="s">
        <v>1654</v>
      </c>
      <c r="C117" s="104" t="s">
        <v>1794</v>
      </c>
      <c r="D117" s="103">
        <v>34440</v>
      </c>
      <c r="E117" s="108">
        <v>0</v>
      </c>
      <c r="F117" s="108">
        <v>0</v>
      </c>
      <c r="G117" s="108">
        <v>0</v>
      </c>
      <c r="H117" s="108">
        <v>0</v>
      </c>
      <c r="I117" s="108">
        <v>0</v>
      </c>
      <c r="J117" s="108">
        <v>0</v>
      </c>
      <c r="K117" s="108">
        <v>0</v>
      </c>
      <c r="L117" s="108">
        <v>0</v>
      </c>
      <c r="M117" s="108">
        <v>0</v>
      </c>
      <c r="N117" s="108">
        <v>0</v>
      </c>
      <c r="O117" s="108">
        <v>0</v>
      </c>
      <c r="P117" s="108">
        <v>0</v>
      </c>
      <c r="Q117" s="108">
        <v>0</v>
      </c>
      <c r="R117" s="108">
        <v>0</v>
      </c>
      <c r="S117" s="108">
        <v>0</v>
      </c>
      <c r="T117" s="108">
        <v>0</v>
      </c>
      <c r="U117" s="108">
        <v>0</v>
      </c>
      <c r="V117" s="108">
        <v>0</v>
      </c>
      <c r="W117" s="108">
        <v>0</v>
      </c>
      <c r="X117" s="108">
        <v>0</v>
      </c>
      <c r="Y117" s="108">
        <v>0</v>
      </c>
      <c r="Z117" s="108">
        <v>0</v>
      </c>
      <c r="AA117" s="108">
        <v>0</v>
      </c>
      <c r="AB117" s="108">
        <v>0</v>
      </c>
      <c r="AC117" s="108">
        <v>0</v>
      </c>
      <c r="AD117" s="108">
        <v>0</v>
      </c>
      <c r="AE117" s="106">
        <f t="shared" si="10"/>
        <v>0</v>
      </c>
      <c r="AF117" s="65">
        <f t="shared" si="13"/>
        <v>0</v>
      </c>
      <c r="AG117" s="107">
        <f t="shared" si="11"/>
        <v>0</v>
      </c>
      <c r="AH117" s="119" t="s">
        <v>6052</v>
      </c>
      <c r="AI117" t="str">
        <f t="shared" si="12"/>
        <v>WWW</v>
      </c>
    </row>
    <row r="118" spans="1:35" s="12" customFormat="1" x14ac:dyDescent="0.25">
      <c r="B118" s="103" t="s">
        <v>1655</v>
      </c>
      <c r="C118" s="104" t="s">
        <v>1795</v>
      </c>
      <c r="D118" s="103">
        <v>34440</v>
      </c>
      <c r="E118" s="108">
        <v>0</v>
      </c>
      <c r="F118" s="108">
        <v>0</v>
      </c>
      <c r="G118" s="108">
        <v>0</v>
      </c>
      <c r="H118" s="108">
        <v>0</v>
      </c>
      <c r="I118" s="108">
        <v>0</v>
      </c>
      <c r="J118" s="108">
        <v>0</v>
      </c>
      <c r="K118" s="108">
        <v>0</v>
      </c>
      <c r="L118" s="108">
        <v>0</v>
      </c>
      <c r="M118" s="108">
        <v>0</v>
      </c>
      <c r="N118" s="108">
        <v>0</v>
      </c>
      <c r="O118" s="108">
        <v>0</v>
      </c>
      <c r="P118" s="108">
        <v>0</v>
      </c>
      <c r="Q118" s="108">
        <v>0</v>
      </c>
      <c r="R118" s="108">
        <v>0</v>
      </c>
      <c r="S118" s="108">
        <v>0</v>
      </c>
      <c r="T118" s="108">
        <v>0</v>
      </c>
      <c r="U118" s="108">
        <v>0</v>
      </c>
      <c r="V118" s="108">
        <v>0</v>
      </c>
      <c r="W118" s="108">
        <v>0</v>
      </c>
      <c r="X118" s="108">
        <v>0</v>
      </c>
      <c r="Y118" s="108">
        <v>0</v>
      </c>
      <c r="Z118" s="108">
        <v>0</v>
      </c>
      <c r="AA118" s="108">
        <v>0</v>
      </c>
      <c r="AB118" s="108">
        <v>0</v>
      </c>
      <c r="AC118" s="108">
        <v>0</v>
      </c>
      <c r="AD118" s="108">
        <v>0</v>
      </c>
      <c r="AE118" s="106">
        <f t="shared" si="10"/>
        <v>0</v>
      </c>
      <c r="AF118" s="65">
        <f t="shared" si="13"/>
        <v>0</v>
      </c>
      <c r="AG118" s="107">
        <f t="shared" si="11"/>
        <v>0</v>
      </c>
      <c r="AH118" s="119" t="s">
        <v>6054</v>
      </c>
      <c r="AI118">
        <f t="shared" si="12"/>
        <v>2.6669999999999998</v>
      </c>
    </row>
    <row r="119" spans="1:35" s="12" customFormat="1" x14ac:dyDescent="0.25">
      <c r="B119" s="103" t="s">
        <v>1656</v>
      </c>
      <c r="C119" s="104" t="s">
        <v>1796</v>
      </c>
      <c r="D119" s="103">
        <v>34440</v>
      </c>
      <c r="E119" s="108">
        <v>0</v>
      </c>
      <c r="F119" s="108">
        <v>1</v>
      </c>
      <c r="G119" s="108">
        <v>0</v>
      </c>
      <c r="H119" s="108">
        <v>0</v>
      </c>
      <c r="I119" s="108">
        <v>0</v>
      </c>
      <c r="J119" s="108">
        <v>0</v>
      </c>
      <c r="K119" s="108">
        <v>0</v>
      </c>
      <c r="L119" s="108">
        <v>0</v>
      </c>
      <c r="M119" s="108">
        <v>0</v>
      </c>
      <c r="N119" s="108">
        <v>0</v>
      </c>
      <c r="O119" s="108">
        <v>0</v>
      </c>
      <c r="P119" s="108">
        <v>0</v>
      </c>
      <c r="Q119" s="108">
        <v>0</v>
      </c>
      <c r="R119" s="108">
        <v>0</v>
      </c>
      <c r="S119" s="108">
        <v>0</v>
      </c>
      <c r="T119" s="108">
        <v>0</v>
      </c>
      <c r="U119" s="108">
        <v>0</v>
      </c>
      <c r="V119" s="108">
        <v>0</v>
      </c>
      <c r="W119" s="108">
        <v>0</v>
      </c>
      <c r="X119" s="108">
        <v>0</v>
      </c>
      <c r="Y119" s="108">
        <v>0</v>
      </c>
      <c r="Z119" s="108">
        <v>0</v>
      </c>
      <c r="AA119" s="108">
        <v>0</v>
      </c>
      <c r="AB119" s="108">
        <v>0</v>
      </c>
      <c r="AC119" s="108">
        <v>0</v>
      </c>
      <c r="AD119" s="108">
        <v>0</v>
      </c>
      <c r="AE119" s="106">
        <f t="shared" ref="AE119:AE150" si="14">SUM(E119:AD119)</f>
        <v>1</v>
      </c>
      <c r="AF119" s="65">
        <f t="shared" si="13"/>
        <v>1</v>
      </c>
      <c r="AG119" s="107">
        <f t="shared" ref="AG119:AG150" si="15">SUMPRODUCT($E$19:$AD$19,E119:AD119)</f>
        <v>1</v>
      </c>
      <c r="AH119" s="119" t="s">
        <v>6048</v>
      </c>
      <c r="AI119">
        <f t="shared" si="12"/>
        <v>2.3330000000000002</v>
      </c>
    </row>
    <row r="120" spans="1:35" s="12" customFormat="1" x14ac:dyDescent="0.25">
      <c r="A120" s="87" t="s">
        <v>5136</v>
      </c>
      <c r="B120" s="88" t="s">
        <v>5578</v>
      </c>
      <c r="C120" s="89" t="s">
        <v>5579</v>
      </c>
      <c r="D120" s="88">
        <v>34440</v>
      </c>
      <c r="E120" s="93">
        <v>0</v>
      </c>
      <c r="F120" s="93">
        <v>0</v>
      </c>
      <c r="G120" s="93">
        <v>0</v>
      </c>
      <c r="H120" s="93">
        <v>0</v>
      </c>
      <c r="I120" s="93">
        <v>0</v>
      </c>
      <c r="J120" s="93">
        <v>0</v>
      </c>
      <c r="K120" s="93">
        <v>0</v>
      </c>
      <c r="L120" s="93">
        <v>0</v>
      </c>
      <c r="M120" s="93">
        <v>0</v>
      </c>
      <c r="N120" s="93">
        <v>0</v>
      </c>
      <c r="O120" s="93">
        <v>0</v>
      </c>
      <c r="P120" s="93">
        <v>0</v>
      </c>
      <c r="Q120" s="93">
        <v>0</v>
      </c>
      <c r="R120" s="93">
        <v>0</v>
      </c>
      <c r="S120" s="93">
        <v>0</v>
      </c>
      <c r="T120" s="93">
        <v>0</v>
      </c>
      <c r="U120" s="93">
        <v>0</v>
      </c>
      <c r="V120" s="93">
        <v>0</v>
      </c>
      <c r="W120" s="93">
        <v>0</v>
      </c>
      <c r="X120" s="93">
        <v>0</v>
      </c>
      <c r="Y120" s="93">
        <v>0</v>
      </c>
      <c r="Z120" s="93">
        <v>0</v>
      </c>
      <c r="AA120" s="93">
        <v>0</v>
      </c>
      <c r="AB120" s="93">
        <v>0</v>
      </c>
      <c r="AC120" s="93">
        <v>0</v>
      </c>
      <c r="AD120" s="93">
        <v>0</v>
      </c>
      <c r="AE120" s="106">
        <f t="shared" si="14"/>
        <v>0</v>
      </c>
      <c r="AF120" s="65">
        <f t="shared" si="13"/>
        <v>0</v>
      </c>
      <c r="AG120" s="107">
        <f t="shared" si="15"/>
        <v>0</v>
      </c>
      <c r="AH120" s="119" t="s">
        <v>6053</v>
      </c>
      <c r="AI120">
        <f t="shared" si="12"/>
        <v>3.6669999999999998</v>
      </c>
    </row>
    <row r="121" spans="1:35" s="12" customFormat="1" x14ac:dyDescent="0.25">
      <c r="B121" s="103" t="s">
        <v>1657</v>
      </c>
      <c r="C121" s="104" t="s">
        <v>1797</v>
      </c>
      <c r="D121" s="103">
        <v>34440</v>
      </c>
      <c r="E121" s="108">
        <v>0</v>
      </c>
      <c r="F121" s="108">
        <v>0</v>
      </c>
      <c r="G121" s="108">
        <v>0</v>
      </c>
      <c r="H121" s="108">
        <v>0</v>
      </c>
      <c r="I121" s="108">
        <v>0</v>
      </c>
      <c r="J121" s="108">
        <v>0</v>
      </c>
      <c r="K121" s="108">
        <v>0</v>
      </c>
      <c r="L121" s="108">
        <v>0</v>
      </c>
      <c r="M121" s="108">
        <v>0</v>
      </c>
      <c r="N121" s="108">
        <v>0</v>
      </c>
      <c r="O121" s="108">
        <v>0</v>
      </c>
      <c r="P121" s="108">
        <v>0</v>
      </c>
      <c r="Q121" s="108">
        <v>0</v>
      </c>
      <c r="R121" s="108">
        <v>0</v>
      </c>
      <c r="S121" s="108">
        <v>0</v>
      </c>
      <c r="T121" s="108">
        <v>0</v>
      </c>
      <c r="U121" s="108">
        <v>0</v>
      </c>
      <c r="V121" s="108">
        <v>0</v>
      </c>
      <c r="W121" s="108">
        <v>0</v>
      </c>
      <c r="X121" s="108">
        <v>0</v>
      </c>
      <c r="Y121" s="108">
        <v>0</v>
      </c>
      <c r="Z121" s="108">
        <v>0</v>
      </c>
      <c r="AA121" s="108">
        <v>0</v>
      </c>
      <c r="AB121" s="108">
        <v>0</v>
      </c>
      <c r="AC121" s="108">
        <v>0</v>
      </c>
      <c r="AD121" s="108">
        <v>0</v>
      </c>
      <c r="AE121" s="106">
        <f t="shared" si="14"/>
        <v>0</v>
      </c>
      <c r="AF121" s="65">
        <f t="shared" si="13"/>
        <v>0</v>
      </c>
      <c r="AG121" s="107">
        <f t="shared" si="15"/>
        <v>0</v>
      </c>
      <c r="AH121" s="119" t="s">
        <v>6050</v>
      </c>
      <c r="AI121">
        <f t="shared" si="12"/>
        <v>2</v>
      </c>
    </row>
    <row r="122" spans="1:35" s="12" customFormat="1" x14ac:dyDescent="0.25">
      <c r="A122" s="87" t="s">
        <v>5136</v>
      </c>
      <c r="B122" s="88" t="s">
        <v>5580</v>
      </c>
      <c r="C122" s="89" t="s">
        <v>5581</v>
      </c>
      <c r="D122" s="88">
        <v>34440</v>
      </c>
      <c r="E122" s="93">
        <v>0</v>
      </c>
      <c r="F122" s="93">
        <v>0</v>
      </c>
      <c r="G122" s="93">
        <v>0</v>
      </c>
      <c r="H122" s="93">
        <v>0</v>
      </c>
      <c r="I122" s="93">
        <v>0</v>
      </c>
      <c r="J122" s="93">
        <v>0</v>
      </c>
      <c r="K122" s="93">
        <v>0</v>
      </c>
      <c r="L122" s="93">
        <v>0</v>
      </c>
      <c r="M122" s="93">
        <v>0</v>
      </c>
      <c r="N122" s="93">
        <v>0</v>
      </c>
      <c r="O122" s="93">
        <v>0</v>
      </c>
      <c r="P122" s="93">
        <v>0</v>
      </c>
      <c r="Q122" s="93">
        <v>0</v>
      </c>
      <c r="R122" s="93">
        <v>0</v>
      </c>
      <c r="S122" s="93">
        <v>0</v>
      </c>
      <c r="T122" s="93">
        <v>0</v>
      </c>
      <c r="U122" s="93">
        <v>0</v>
      </c>
      <c r="V122" s="93">
        <v>0</v>
      </c>
      <c r="W122" s="93">
        <v>0</v>
      </c>
      <c r="X122" s="93">
        <v>0</v>
      </c>
      <c r="Y122" s="93">
        <v>0</v>
      </c>
      <c r="Z122" s="93">
        <v>0</v>
      </c>
      <c r="AA122" s="93">
        <v>0</v>
      </c>
      <c r="AB122" s="93">
        <v>0</v>
      </c>
      <c r="AC122" s="93">
        <v>0</v>
      </c>
      <c r="AD122" s="93">
        <v>0</v>
      </c>
      <c r="AE122" s="106">
        <f t="shared" si="14"/>
        <v>0</v>
      </c>
      <c r="AF122" s="65">
        <f t="shared" si="13"/>
        <v>0</v>
      </c>
      <c r="AG122" s="107">
        <f t="shared" si="15"/>
        <v>0</v>
      </c>
      <c r="AH122" s="119" t="s">
        <v>6050</v>
      </c>
      <c r="AI122">
        <f t="shared" si="12"/>
        <v>2</v>
      </c>
    </row>
    <row r="123" spans="1:35" s="12" customFormat="1" x14ac:dyDescent="0.25">
      <c r="A123" s="87" t="s">
        <v>5136</v>
      </c>
      <c r="B123" s="88" t="s">
        <v>5582</v>
      </c>
      <c r="C123" s="89" t="s">
        <v>5583</v>
      </c>
      <c r="D123" s="88">
        <v>34440</v>
      </c>
      <c r="E123" s="93">
        <v>0</v>
      </c>
      <c r="F123" s="93">
        <v>0</v>
      </c>
      <c r="G123" s="93">
        <v>0</v>
      </c>
      <c r="H123" s="93">
        <v>0</v>
      </c>
      <c r="I123" s="93">
        <v>0</v>
      </c>
      <c r="J123" s="93">
        <v>0</v>
      </c>
      <c r="K123" s="93">
        <v>0</v>
      </c>
      <c r="L123" s="93">
        <v>0</v>
      </c>
      <c r="M123" s="93">
        <v>0</v>
      </c>
      <c r="N123" s="93">
        <v>0</v>
      </c>
      <c r="O123" s="93">
        <v>0</v>
      </c>
      <c r="P123" s="93">
        <v>0</v>
      </c>
      <c r="Q123" s="93">
        <v>0</v>
      </c>
      <c r="R123" s="93">
        <v>0</v>
      </c>
      <c r="S123" s="93">
        <v>0</v>
      </c>
      <c r="T123" s="93">
        <v>0</v>
      </c>
      <c r="U123" s="93">
        <v>0</v>
      </c>
      <c r="V123" s="93">
        <v>0</v>
      </c>
      <c r="W123" s="93">
        <v>0</v>
      </c>
      <c r="X123" s="93">
        <v>0</v>
      </c>
      <c r="Y123" s="93">
        <v>0</v>
      </c>
      <c r="Z123" s="93">
        <v>0</v>
      </c>
      <c r="AA123" s="93">
        <v>0</v>
      </c>
      <c r="AB123" s="93">
        <v>0</v>
      </c>
      <c r="AC123" s="93">
        <v>0</v>
      </c>
      <c r="AD123" s="93">
        <v>0</v>
      </c>
      <c r="AE123" s="106">
        <f t="shared" si="14"/>
        <v>0</v>
      </c>
      <c r="AF123" s="65">
        <f t="shared" si="13"/>
        <v>0</v>
      </c>
      <c r="AG123" s="107">
        <f t="shared" si="15"/>
        <v>0</v>
      </c>
      <c r="AH123" s="119" t="s">
        <v>6050</v>
      </c>
      <c r="AI123">
        <f t="shared" si="12"/>
        <v>2</v>
      </c>
    </row>
    <row r="124" spans="1:35" s="12" customFormat="1" x14ac:dyDescent="0.25">
      <c r="A124" s="87" t="s">
        <v>5136</v>
      </c>
      <c r="B124" s="88" t="s">
        <v>5584</v>
      </c>
      <c r="C124" s="89" t="s">
        <v>5585</v>
      </c>
      <c r="D124" s="88">
        <v>34440</v>
      </c>
      <c r="E124" s="93">
        <v>0</v>
      </c>
      <c r="F124" s="93">
        <v>0</v>
      </c>
      <c r="G124" s="93">
        <v>0</v>
      </c>
      <c r="H124" s="93">
        <v>0</v>
      </c>
      <c r="I124" s="93">
        <v>0</v>
      </c>
      <c r="J124" s="93">
        <v>0</v>
      </c>
      <c r="K124" s="93">
        <v>0</v>
      </c>
      <c r="L124" s="93">
        <v>0</v>
      </c>
      <c r="M124" s="93">
        <v>0</v>
      </c>
      <c r="N124" s="93">
        <v>0</v>
      </c>
      <c r="O124" s="93">
        <v>0</v>
      </c>
      <c r="P124" s="93">
        <v>0</v>
      </c>
      <c r="Q124" s="93">
        <v>0</v>
      </c>
      <c r="R124" s="93">
        <v>0</v>
      </c>
      <c r="S124" s="93">
        <v>0</v>
      </c>
      <c r="T124" s="93">
        <v>0</v>
      </c>
      <c r="U124" s="93">
        <v>0</v>
      </c>
      <c r="V124" s="93">
        <v>0</v>
      </c>
      <c r="W124" s="93">
        <v>0</v>
      </c>
      <c r="X124" s="93">
        <v>0</v>
      </c>
      <c r="Y124" s="93">
        <v>0</v>
      </c>
      <c r="Z124" s="93">
        <v>0</v>
      </c>
      <c r="AA124" s="93">
        <v>0</v>
      </c>
      <c r="AB124" s="93">
        <v>0</v>
      </c>
      <c r="AC124" s="93">
        <v>0</v>
      </c>
      <c r="AD124" s="93">
        <v>0</v>
      </c>
      <c r="AE124" s="106">
        <f t="shared" si="14"/>
        <v>0</v>
      </c>
      <c r="AF124" s="65">
        <f t="shared" si="13"/>
        <v>0</v>
      </c>
      <c r="AG124" s="107">
        <f t="shared" si="15"/>
        <v>0</v>
      </c>
      <c r="AH124" s="119" t="s">
        <v>6054</v>
      </c>
      <c r="AI124">
        <f t="shared" si="12"/>
        <v>2.6669999999999998</v>
      </c>
    </row>
    <row r="125" spans="1:35" s="12" customFormat="1" x14ac:dyDescent="0.25">
      <c r="B125" s="103" t="s">
        <v>1658</v>
      </c>
      <c r="C125" s="104" t="s">
        <v>1798</v>
      </c>
      <c r="D125" s="103">
        <v>34440</v>
      </c>
      <c r="E125" s="108">
        <v>0</v>
      </c>
      <c r="F125" s="108">
        <v>0</v>
      </c>
      <c r="G125" s="108">
        <v>0</v>
      </c>
      <c r="H125" s="108">
        <v>0</v>
      </c>
      <c r="I125" s="108">
        <v>0</v>
      </c>
      <c r="J125" s="108">
        <v>0</v>
      </c>
      <c r="K125" s="108">
        <v>0</v>
      </c>
      <c r="L125" s="108">
        <v>0</v>
      </c>
      <c r="M125" s="108">
        <v>0</v>
      </c>
      <c r="N125" s="108">
        <v>0</v>
      </c>
      <c r="O125" s="108">
        <v>0</v>
      </c>
      <c r="P125" s="108">
        <v>0</v>
      </c>
      <c r="Q125" s="108">
        <v>0</v>
      </c>
      <c r="R125" s="108">
        <v>0</v>
      </c>
      <c r="S125" s="108">
        <v>0</v>
      </c>
      <c r="T125" s="108">
        <v>0</v>
      </c>
      <c r="U125" s="108">
        <v>0</v>
      </c>
      <c r="V125" s="108">
        <v>0</v>
      </c>
      <c r="W125" s="108">
        <v>0</v>
      </c>
      <c r="X125" s="108">
        <v>0</v>
      </c>
      <c r="Y125" s="108">
        <v>0</v>
      </c>
      <c r="Z125" s="108">
        <v>0</v>
      </c>
      <c r="AA125" s="108">
        <v>0</v>
      </c>
      <c r="AB125" s="108">
        <v>0</v>
      </c>
      <c r="AC125" s="108">
        <v>0</v>
      </c>
      <c r="AD125" s="108">
        <v>0</v>
      </c>
      <c r="AE125" s="106">
        <f t="shared" si="14"/>
        <v>0</v>
      </c>
      <c r="AF125" s="65">
        <f t="shared" si="13"/>
        <v>0</v>
      </c>
      <c r="AG125" s="107">
        <f t="shared" si="15"/>
        <v>0</v>
      </c>
      <c r="AH125" s="119" t="s">
        <v>6056</v>
      </c>
      <c r="AI125" t="str">
        <f t="shared" si="12"/>
        <v>CR CR</v>
      </c>
    </row>
    <row r="126" spans="1:35" s="12" customFormat="1" x14ac:dyDescent="0.25">
      <c r="B126" s="103" t="s">
        <v>1659</v>
      </c>
      <c r="C126" s="104" t="s">
        <v>1799</v>
      </c>
      <c r="D126" s="103">
        <v>34440</v>
      </c>
      <c r="E126" s="108">
        <v>0</v>
      </c>
      <c r="F126" s="108">
        <v>0</v>
      </c>
      <c r="G126" s="108">
        <v>0</v>
      </c>
      <c r="H126" s="108">
        <v>0</v>
      </c>
      <c r="I126" s="108">
        <v>0</v>
      </c>
      <c r="J126" s="108">
        <v>0</v>
      </c>
      <c r="K126" s="108">
        <v>0</v>
      </c>
      <c r="L126" s="108">
        <v>0</v>
      </c>
      <c r="M126" s="108">
        <v>0</v>
      </c>
      <c r="N126" s="108">
        <v>0</v>
      </c>
      <c r="O126" s="108">
        <v>0</v>
      </c>
      <c r="P126" s="108">
        <v>0</v>
      </c>
      <c r="Q126" s="108">
        <v>0</v>
      </c>
      <c r="R126" s="108">
        <v>0</v>
      </c>
      <c r="S126" s="108">
        <v>0</v>
      </c>
      <c r="T126" s="108">
        <v>0</v>
      </c>
      <c r="U126" s="108">
        <v>0</v>
      </c>
      <c r="V126" s="108">
        <v>0</v>
      </c>
      <c r="W126" s="108">
        <v>0</v>
      </c>
      <c r="X126" s="108">
        <v>0</v>
      </c>
      <c r="Y126" s="108">
        <v>0</v>
      </c>
      <c r="Z126" s="108">
        <v>0</v>
      </c>
      <c r="AA126" s="108">
        <v>0</v>
      </c>
      <c r="AB126" s="108">
        <v>0</v>
      </c>
      <c r="AC126" s="108">
        <v>0</v>
      </c>
      <c r="AD126" s="108">
        <v>0</v>
      </c>
      <c r="AE126" s="106">
        <f t="shared" si="14"/>
        <v>0</v>
      </c>
      <c r="AF126" s="65">
        <f t="shared" si="13"/>
        <v>0</v>
      </c>
      <c r="AG126" s="107">
        <f t="shared" si="15"/>
        <v>0</v>
      </c>
      <c r="AH126" s="119" t="s">
        <v>6047</v>
      </c>
      <c r="AI126">
        <f t="shared" si="12"/>
        <v>1.667</v>
      </c>
    </row>
    <row r="127" spans="1:35" s="12" customFormat="1" x14ac:dyDescent="0.25">
      <c r="A127" s="87" t="s">
        <v>5136</v>
      </c>
      <c r="B127" s="88" t="s">
        <v>5586</v>
      </c>
      <c r="C127" s="89" t="s">
        <v>5587</v>
      </c>
      <c r="D127" s="88">
        <v>34440</v>
      </c>
      <c r="E127" s="93">
        <v>0</v>
      </c>
      <c r="F127" s="93">
        <v>0</v>
      </c>
      <c r="G127" s="93">
        <v>0</v>
      </c>
      <c r="H127" s="93">
        <v>0</v>
      </c>
      <c r="I127" s="93">
        <v>0</v>
      </c>
      <c r="J127" s="93">
        <v>0</v>
      </c>
      <c r="K127" s="93">
        <v>0</v>
      </c>
      <c r="L127" s="93">
        <v>0</v>
      </c>
      <c r="M127" s="93">
        <v>0</v>
      </c>
      <c r="N127" s="93">
        <v>0</v>
      </c>
      <c r="O127" s="93">
        <v>0</v>
      </c>
      <c r="P127" s="93">
        <v>0</v>
      </c>
      <c r="Q127" s="93">
        <v>0</v>
      </c>
      <c r="R127" s="93">
        <v>0</v>
      </c>
      <c r="S127" s="93">
        <v>0</v>
      </c>
      <c r="T127" s="93">
        <v>0</v>
      </c>
      <c r="U127" s="93">
        <v>0</v>
      </c>
      <c r="V127" s="93">
        <v>0</v>
      </c>
      <c r="W127" s="93">
        <v>0</v>
      </c>
      <c r="X127" s="93">
        <v>0</v>
      </c>
      <c r="Y127" s="93">
        <v>0</v>
      </c>
      <c r="Z127" s="93">
        <v>0</v>
      </c>
      <c r="AA127" s="93">
        <v>0</v>
      </c>
      <c r="AB127" s="93">
        <v>0</v>
      </c>
      <c r="AC127" s="93">
        <v>0</v>
      </c>
      <c r="AD127" s="93">
        <v>0</v>
      </c>
      <c r="AE127" s="106">
        <f t="shared" si="14"/>
        <v>0</v>
      </c>
      <c r="AF127" s="65">
        <f t="shared" si="13"/>
        <v>0</v>
      </c>
      <c r="AG127" s="107">
        <f t="shared" si="15"/>
        <v>0</v>
      </c>
      <c r="AH127" s="119" t="s">
        <v>6053</v>
      </c>
      <c r="AI127">
        <f t="shared" si="12"/>
        <v>3.6669999999999998</v>
      </c>
    </row>
    <row r="128" spans="1:35" s="12" customFormat="1" x14ac:dyDescent="0.25">
      <c r="A128" s="87" t="s">
        <v>5136</v>
      </c>
      <c r="B128" s="88" t="s">
        <v>5588</v>
      </c>
      <c r="C128" s="89" t="s">
        <v>5589</v>
      </c>
      <c r="D128" s="88">
        <v>34440</v>
      </c>
      <c r="E128" s="93">
        <v>0</v>
      </c>
      <c r="F128" s="93">
        <v>0</v>
      </c>
      <c r="G128" s="93">
        <v>0</v>
      </c>
      <c r="H128" s="93">
        <v>0</v>
      </c>
      <c r="I128" s="93">
        <v>0</v>
      </c>
      <c r="J128" s="93">
        <v>0</v>
      </c>
      <c r="K128" s="93">
        <v>0</v>
      </c>
      <c r="L128" s="93">
        <v>0</v>
      </c>
      <c r="M128" s="93">
        <v>0</v>
      </c>
      <c r="N128" s="93">
        <v>0</v>
      </c>
      <c r="O128" s="93">
        <v>0</v>
      </c>
      <c r="P128" s="93">
        <v>0</v>
      </c>
      <c r="Q128" s="93">
        <v>0</v>
      </c>
      <c r="R128" s="93">
        <v>0</v>
      </c>
      <c r="S128" s="93">
        <v>0</v>
      </c>
      <c r="T128" s="93">
        <v>0</v>
      </c>
      <c r="U128" s="93">
        <v>0</v>
      </c>
      <c r="V128" s="93">
        <v>0</v>
      </c>
      <c r="W128" s="93">
        <v>0</v>
      </c>
      <c r="X128" s="93">
        <v>0</v>
      </c>
      <c r="Y128" s="93">
        <v>0</v>
      </c>
      <c r="Z128" s="93">
        <v>0</v>
      </c>
      <c r="AA128" s="93">
        <v>0</v>
      </c>
      <c r="AB128" s="93">
        <v>0</v>
      </c>
      <c r="AC128" s="93">
        <v>0</v>
      </c>
      <c r="AD128" s="93">
        <v>0</v>
      </c>
      <c r="AE128" s="106">
        <f t="shared" si="14"/>
        <v>0</v>
      </c>
      <c r="AF128" s="65">
        <f t="shared" si="13"/>
        <v>0</v>
      </c>
      <c r="AG128" s="107">
        <f t="shared" si="15"/>
        <v>0</v>
      </c>
      <c r="AH128" s="119" t="s">
        <v>5136</v>
      </c>
      <c r="AI128">
        <f t="shared" si="12"/>
        <v>4</v>
      </c>
    </row>
    <row r="129" spans="1:35" s="12" customFormat="1" x14ac:dyDescent="0.25">
      <c r="B129" s="103" t="s">
        <v>1660</v>
      </c>
      <c r="C129" s="104" t="s">
        <v>1800</v>
      </c>
      <c r="D129" s="103">
        <v>34440</v>
      </c>
      <c r="E129" s="108">
        <v>0</v>
      </c>
      <c r="F129" s="108">
        <v>0</v>
      </c>
      <c r="G129" s="108">
        <v>0</v>
      </c>
      <c r="H129" s="108">
        <v>0</v>
      </c>
      <c r="I129" s="108">
        <v>0</v>
      </c>
      <c r="J129" s="108">
        <v>0</v>
      </c>
      <c r="K129" s="108">
        <v>0</v>
      </c>
      <c r="L129" s="108">
        <v>0</v>
      </c>
      <c r="M129" s="108">
        <v>0</v>
      </c>
      <c r="N129" s="108">
        <v>0</v>
      </c>
      <c r="O129" s="108">
        <v>0</v>
      </c>
      <c r="P129" s="108">
        <v>0</v>
      </c>
      <c r="Q129" s="108">
        <v>0</v>
      </c>
      <c r="R129" s="108">
        <v>0</v>
      </c>
      <c r="S129" s="108">
        <v>0</v>
      </c>
      <c r="T129" s="108">
        <v>0</v>
      </c>
      <c r="U129" s="108">
        <v>0</v>
      </c>
      <c r="V129" s="108">
        <v>0</v>
      </c>
      <c r="W129" s="108">
        <v>0</v>
      </c>
      <c r="X129" s="108">
        <v>0</v>
      </c>
      <c r="Y129" s="108">
        <v>0</v>
      </c>
      <c r="Z129" s="108">
        <v>0</v>
      </c>
      <c r="AA129" s="108">
        <v>0</v>
      </c>
      <c r="AB129" s="108">
        <v>0</v>
      </c>
      <c r="AC129" s="108">
        <v>0</v>
      </c>
      <c r="AD129" s="108">
        <v>0</v>
      </c>
      <c r="AE129" s="106">
        <f t="shared" si="14"/>
        <v>0</v>
      </c>
      <c r="AF129" s="65">
        <f t="shared" si="13"/>
        <v>0</v>
      </c>
      <c r="AG129" s="107">
        <f t="shared" si="15"/>
        <v>0</v>
      </c>
      <c r="AH129" s="119" t="s">
        <v>6048</v>
      </c>
      <c r="AI129">
        <f t="shared" si="12"/>
        <v>2.3330000000000002</v>
      </c>
    </row>
    <row r="130" spans="1:35" s="12" customFormat="1" x14ac:dyDescent="0.25">
      <c r="B130" s="103" t="s">
        <v>1661</v>
      </c>
      <c r="C130" s="104" t="s">
        <v>1801</v>
      </c>
      <c r="D130" s="103">
        <v>34440</v>
      </c>
      <c r="E130" s="108">
        <v>0</v>
      </c>
      <c r="F130" s="108">
        <v>0</v>
      </c>
      <c r="G130" s="108">
        <v>0</v>
      </c>
      <c r="H130" s="108">
        <v>0</v>
      </c>
      <c r="I130" s="108">
        <v>0</v>
      </c>
      <c r="J130" s="108">
        <v>0</v>
      </c>
      <c r="K130" s="108">
        <v>0</v>
      </c>
      <c r="L130" s="108">
        <v>0</v>
      </c>
      <c r="M130" s="108">
        <v>0</v>
      </c>
      <c r="N130" s="108">
        <v>0</v>
      </c>
      <c r="O130" s="108">
        <v>0</v>
      </c>
      <c r="P130" s="108">
        <v>0</v>
      </c>
      <c r="Q130" s="108">
        <v>0</v>
      </c>
      <c r="R130" s="108">
        <v>0</v>
      </c>
      <c r="S130" s="108">
        <v>0</v>
      </c>
      <c r="T130" s="108">
        <v>0</v>
      </c>
      <c r="U130" s="108">
        <v>0</v>
      </c>
      <c r="V130" s="108">
        <v>0</v>
      </c>
      <c r="W130" s="108">
        <v>0</v>
      </c>
      <c r="X130" s="108">
        <v>0</v>
      </c>
      <c r="Y130" s="108">
        <v>0</v>
      </c>
      <c r="Z130" s="108">
        <v>0</v>
      </c>
      <c r="AA130" s="108">
        <v>0</v>
      </c>
      <c r="AB130" s="108">
        <v>0</v>
      </c>
      <c r="AC130" s="108">
        <v>0</v>
      </c>
      <c r="AD130" s="108">
        <v>0</v>
      </c>
      <c r="AE130" s="106">
        <f t="shared" si="14"/>
        <v>0</v>
      </c>
      <c r="AF130" s="65">
        <f t="shared" si="13"/>
        <v>0</v>
      </c>
      <c r="AG130" s="107">
        <f t="shared" si="15"/>
        <v>0</v>
      </c>
      <c r="AH130" s="119" t="s">
        <v>5962</v>
      </c>
      <c r="AI130">
        <f t="shared" si="12"/>
        <v>0</v>
      </c>
    </row>
    <row r="131" spans="1:35" s="12" customFormat="1" x14ac:dyDescent="0.25">
      <c r="A131" s="87" t="s">
        <v>5136</v>
      </c>
      <c r="B131" s="88" t="s">
        <v>5590</v>
      </c>
      <c r="C131" s="89" t="s">
        <v>5591</v>
      </c>
      <c r="D131" s="88">
        <v>34440</v>
      </c>
      <c r="E131" s="93">
        <v>0</v>
      </c>
      <c r="F131" s="93">
        <v>0</v>
      </c>
      <c r="G131" s="93">
        <v>0</v>
      </c>
      <c r="H131" s="93">
        <v>0</v>
      </c>
      <c r="I131" s="93">
        <v>0</v>
      </c>
      <c r="J131" s="93">
        <v>0</v>
      </c>
      <c r="K131" s="93">
        <v>0</v>
      </c>
      <c r="L131" s="93">
        <v>0</v>
      </c>
      <c r="M131" s="93">
        <v>0</v>
      </c>
      <c r="N131" s="93">
        <v>0</v>
      </c>
      <c r="O131" s="93">
        <v>0</v>
      </c>
      <c r="P131" s="93">
        <v>0</v>
      </c>
      <c r="Q131" s="93">
        <v>0</v>
      </c>
      <c r="R131" s="93">
        <v>0</v>
      </c>
      <c r="S131" s="93">
        <v>0</v>
      </c>
      <c r="T131" s="93">
        <v>0</v>
      </c>
      <c r="U131" s="93">
        <v>1</v>
      </c>
      <c r="V131" s="93">
        <v>0</v>
      </c>
      <c r="W131" s="93">
        <v>0</v>
      </c>
      <c r="X131" s="93">
        <v>0</v>
      </c>
      <c r="Y131" s="93">
        <v>0</v>
      </c>
      <c r="Z131" s="93">
        <v>0</v>
      </c>
      <c r="AA131" s="93">
        <v>0</v>
      </c>
      <c r="AB131" s="93">
        <v>0</v>
      </c>
      <c r="AC131" s="93">
        <v>0</v>
      </c>
      <c r="AD131" s="93">
        <v>0</v>
      </c>
      <c r="AE131" s="106">
        <f t="shared" si="14"/>
        <v>1</v>
      </c>
      <c r="AF131" s="65">
        <f t="shared" si="13"/>
        <v>1</v>
      </c>
      <c r="AG131" s="107">
        <f t="shared" si="15"/>
        <v>1</v>
      </c>
      <c r="AH131" s="119" t="s">
        <v>6053</v>
      </c>
      <c r="AI131">
        <f t="shared" si="12"/>
        <v>3.6669999999999998</v>
      </c>
    </row>
    <row r="132" spans="1:35" s="12" customFormat="1" x14ac:dyDescent="0.25">
      <c r="B132" s="103" t="s">
        <v>1662</v>
      </c>
      <c r="C132" s="104" t="s">
        <v>1802</v>
      </c>
      <c r="D132" s="103">
        <v>34440</v>
      </c>
      <c r="E132" s="108">
        <v>0</v>
      </c>
      <c r="F132" s="108">
        <v>0</v>
      </c>
      <c r="G132" s="108">
        <v>0</v>
      </c>
      <c r="H132" s="108">
        <v>0</v>
      </c>
      <c r="I132" s="108">
        <v>0</v>
      </c>
      <c r="J132" s="108">
        <v>0</v>
      </c>
      <c r="K132" s="108">
        <v>0</v>
      </c>
      <c r="L132" s="108">
        <v>0</v>
      </c>
      <c r="M132" s="108">
        <v>0</v>
      </c>
      <c r="N132" s="108">
        <v>0</v>
      </c>
      <c r="O132" s="108">
        <v>0</v>
      </c>
      <c r="P132" s="108">
        <v>0</v>
      </c>
      <c r="Q132" s="108">
        <v>0</v>
      </c>
      <c r="R132" s="108">
        <v>0</v>
      </c>
      <c r="S132" s="108">
        <v>0</v>
      </c>
      <c r="T132" s="108">
        <v>0</v>
      </c>
      <c r="U132" s="108">
        <v>0</v>
      </c>
      <c r="V132" s="108">
        <v>0</v>
      </c>
      <c r="W132" s="108">
        <v>0</v>
      </c>
      <c r="X132" s="108">
        <v>0</v>
      </c>
      <c r="Y132" s="108">
        <v>0</v>
      </c>
      <c r="Z132" s="108">
        <v>0</v>
      </c>
      <c r="AA132" s="108">
        <v>0</v>
      </c>
      <c r="AB132" s="108">
        <v>0</v>
      </c>
      <c r="AC132" s="108">
        <v>0</v>
      </c>
      <c r="AD132" s="108">
        <v>0</v>
      </c>
      <c r="AE132" s="106">
        <f t="shared" si="14"/>
        <v>0</v>
      </c>
      <c r="AF132" s="65">
        <f t="shared" si="13"/>
        <v>0</v>
      </c>
      <c r="AG132" s="107">
        <f t="shared" si="15"/>
        <v>0</v>
      </c>
      <c r="AH132" s="119" t="s">
        <v>6051</v>
      </c>
      <c r="AI132">
        <f t="shared" si="12"/>
        <v>3</v>
      </c>
    </row>
    <row r="133" spans="1:35" s="12" customFormat="1" x14ac:dyDescent="0.25">
      <c r="A133" s="87" t="s">
        <v>5136</v>
      </c>
      <c r="B133" s="88" t="s">
        <v>5592</v>
      </c>
      <c r="C133" s="89" t="s">
        <v>5593</v>
      </c>
      <c r="D133" s="88">
        <v>34440</v>
      </c>
      <c r="E133" s="93">
        <v>0</v>
      </c>
      <c r="F133" s="93">
        <v>0</v>
      </c>
      <c r="G133" s="93">
        <v>0</v>
      </c>
      <c r="H133" s="93">
        <v>0</v>
      </c>
      <c r="I133" s="93">
        <v>0</v>
      </c>
      <c r="J133" s="93">
        <v>0</v>
      </c>
      <c r="K133" s="93">
        <v>0</v>
      </c>
      <c r="L133" s="93">
        <v>0</v>
      </c>
      <c r="M133" s="93">
        <v>0</v>
      </c>
      <c r="N133" s="93">
        <v>0</v>
      </c>
      <c r="O133" s="93">
        <v>0</v>
      </c>
      <c r="P133" s="93">
        <v>0</v>
      </c>
      <c r="Q133" s="93">
        <v>0</v>
      </c>
      <c r="R133" s="93">
        <v>0</v>
      </c>
      <c r="S133" s="93">
        <v>0</v>
      </c>
      <c r="T133" s="93">
        <v>0</v>
      </c>
      <c r="U133" s="93">
        <v>0</v>
      </c>
      <c r="V133" s="93">
        <v>0</v>
      </c>
      <c r="W133" s="93">
        <v>0</v>
      </c>
      <c r="X133" s="93">
        <v>0</v>
      </c>
      <c r="Y133" s="93">
        <v>0</v>
      </c>
      <c r="Z133" s="93">
        <v>0</v>
      </c>
      <c r="AA133" s="93">
        <v>0</v>
      </c>
      <c r="AB133" s="93">
        <v>0</v>
      </c>
      <c r="AC133" s="93">
        <v>0</v>
      </c>
      <c r="AD133" s="93">
        <v>0</v>
      </c>
      <c r="AE133" s="106">
        <f t="shared" si="14"/>
        <v>0</v>
      </c>
      <c r="AF133" s="65">
        <f t="shared" si="13"/>
        <v>0</v>
      </c>
      <c r="AG133" s="107">
        <f t="shared" si="15"/>
        <v>0</v>
      </c>
      <c r="AH133" s="119" t="s">
        <v>5136</v>
      </c>
      <c r="AI133">
        <f t="shared" si="12"/>
        <v>4</v>
      </c>
    </row>
    <row r="134" spans="1:35" s="12" customFormat="1" x14ac:dyDescent="0.25">
      <c r="B134" s="103" t="s">
        <v>1663</v>
      </c>
      <c r="C134" s="104" t="s">
        <v>1803</v>
      </c>
      <c r="D134" s="103">
        <v>34440</v>
      </c>
      <c r="E134" s="108">
        <v>0</v>
      </c>
      <c r="F134" s="108">
        <v>0</v>
      </c>
      <c r="G134" s="108">
        <v>0</v>
      </c>
      <c r="H134" s="108">
        <v>0</v>
      </c>
      <c r="I134" s="108">
        <v>0</v>
      </c>
      <c r="J134" s="108">
        <v>0</v>
      </c>
      <c r="K134" s="108">
        <v>0</v>
      </c>
      <c r="L134" s="108">
        <v>0</v>
      </c>
      <c r="M134" s="108">
        <v>0</v>
      </c>
      <c r="N134" s="108">
        <v>0</v>
      </c>
      <c r="O134" s="108">
        <v>0</v>
      </c>
      <c r="P134" s="108">
        <v>0</v>
      </c>
      <c r="Q134" s="108">
        <v>0</v>
      </c>
      <c r="R134" s="108">
        <v>0</v>
      </c>
      <c r="S134" s="108">
        <v>0</v>
      </c>
      <c r="T134" s="108">
        <v>0</v>
      </c>
      <c r="U134" s="108">
        <v>0</v>
      </c>
      <c r="V134" s="108">
        <v>0</v>
      </c>
      <c r="W134" s="108">
        <v>0</v>
      </c>
      <c r="X134" s="108">
        <v>0</v>
      </c>
      <c r="Y134" s="108">
        <v>0</v>
      </c>
      <c r="Z134" s="108">
        <v>0</v>
      </c>
      <c r="AA134" s="108">
        <v>0</v>
      </c>
      <c r="AB134" s="108">
        <v>0</v>
      </c>
      <c r="AC134" s="108">
        <v>0</v>
      </c>
      <c r="AD134" s="108">
        <v>0</v>
      </c>
      <c r="AE134" s="106">
        <f t="shared" si="14"/>
        <v>0</v>
      </c>
      <c r="AF134" s="65">
        <f t="shared" si="13"/>
        <v>0</v>
      </c>
      <c r="AG134" s="107">
        <f t="shared" si="15"/>
        <v>0</v>
      </c>
      <c r="AH134" s="119" t="s">
        <v>6048</v>
      </c>
      <c r="AI134">
        <f t="shared" si="12"/>
        <v>2.3330000000000002</v>
      </c>
    </row>
    <row r="135" spans="1:35" s="12" customFormat="1" x14ac:dyDescent="0.25">
      <c r="B135" s="103" t="s">
        <v>1664</v>
      </c>
      <c r="C135" s="104" t="s">
        <v>1804</v>
      </c>
      <c r="D135" s="103">
        <v>34440</v>
      </c>
      <c r="E135" s="108">
        <v>0</v>
      </c>
      <c r="F135" s="108">
        <v>0</v>
      </c>
      <c r="G135" s="108">
        <v>0</v>
      </c>
      <c r="H135" s="108">
        <v>0</v>
      </c>
      <c r="I135" s="108">
        <v>0</v>
      </c>
      <c r="J135" s="108">
        <v>0</v>
      </c>
      <c r="K135" s="108">
        <v>0</v>
      </c>
      <c r="L135" s="108">
        <v>0</v>
      </c>
      <c r="M135" s="108">
        <v>0</v>
      </c>
      <c r="N135" s="108">
        <v>0</v>
      </c>
      <c r="O135" s="108">
        <v>0</v>
      </c>
      <c r="P135" s="108">
        <v>0</v>
      </c>
      <c r="Q135" s="108">
        <v>0</v>
      </c>
      <c r="R135" s="108">
        <v>0</v>
      </c>
      <c r="S135" s="108">
        <v>0</v>
      </c>
      <c r="T135" s="108">
        <v>0</v>
      </c>
      <c r="U135" s="108">
        <v>0</v>
      </c>
      <c r="V135" s="108">
        <v>0</v>
      </c>
      <c r="W135" s="108">
        <v>0</v>
      </c>
      <c r="X135" s="108">
        <v>0</v>
      </c>
      <c r="Y135" s="108">
        <v>0</v>
      </c>
      <c r="Z135" s="108">
        <v>0</v>
      </c>
      <c r="AA135" s="108">
        <v>0</v>
      </c>
      <c r="AB135" s="108">
        <v>0</v>
      </c>
      <c r="AC135" s="108">
        <v>0</v>
      </c>
      <c r="AD135" s="108">
        <v>0</v>
      </c>
      <c r="AE135" s="106">
        <f t="shared" si="14"/>
        <v>0</v>
      </c>
      <c r="AF135" s="65">
        <f t="shared" si="13"/>
        <v>0</v>
      </c>
      <c r="AG135" s="107">
        <f t="shared" si="15"/>
        <v>0</v>
      </c>
      <c r="AH135" s="119" t="s">
        <v>6054</v>
      </c>
      <c r="AI135">
        <f t="shared" si="12"/>
        <v>2.6669999999999998</v>
      </c>
    </row>
    <row r="136" spans="1:35" s="12" customFormat="1" x14ac:dyDescent="0.25">
      <c r="B136" s="103" t="s">
        <v>1665</v>
      </c>
      <c r="C136" s="104" t="s">
        <v>1805</v>
      </c>
      <c r="D136" s="103">
        <v>34440</v>
      </c>
      <c r="E136" s="108">
        <v>0</v>
      </c>
      <c r="F136" s="108">
        <v>0</v>
      </c>
      <c r="G136" s="108">
        <v>0</v>
      </c>
      <c r="H136" s="108">
        <v>0</v>
      </c>
      <c r="I136" s="108">
        <v>0</v>
      </c>
      <c r="J136" s="108">
        <v>0</v>
      </c>
      <c r="K136" s="108">
        <v>0</v>
      </c>
      <c r="L136" s="108">
        <v>0</v>
      </c>
      <c r="M136" s="108">
        <v>0</v>
      </c>
      <c r="N136" s="108">
        <v>0</v>
      </c>
      <c r="O136" s="108">
        <v>0</v>
      </c>
      <c r="P136" s="108">
        <v>0</v>
      </c>
      <c r="Q136" s="108">
        <v>0</v>
      </c>
      <c r="R136" s="108">
        <v>0</v>
      </c>
      <c r="S136" s="108">
        <v>0</v>
      </c>
      <c r="T136" s="108">
        <v>0</v>
      </c>
      <c r="U136" s="108">
        <v>0</v>
      </c>
      <c r="V136" s="108">
        <v>0</v>
      </c>
      <c r="W136" s="108">
        <v>0</v>
      </c>
      <c r="X136" s="108">
        <v>0</v>
      </c>
      <c r="Y136" s="108">
        <v>0</v>
      </c>
      <c r="Z136" s="108">
        <v>0</v>
      </c>
      <c r="AA136" s="108">
        <v>0</v>
      </c>
      <c r="AB136" s="108">
        <v>0</v>
      </c>
      <c r="AC136" s="108">
        <v>0</v>
      </c>
      <c r="AD136" s="108">
        <v>0</v>
      </c>
      <c r="AE136" s="106">
        <f t="shared" si="14"/>
        <v>0</v>
      </c>
      <c r="AF136" s="65">
        <f t="shared" si="13"/>
        <v>0</v>
      </c>
      <c r="AG136" s="107">
        <f t="shared" si="15"/>
        <v>0</v>
      </c>
      <c r="AH136" s="119" t="s">
        <v>6047</v>
      </c>
      <c r="AI136">
        <f t="shared" si="12"/>
        <v>1.667</v>
      </c>
    </row>
    <row r="137" spans="1:35" s="12" customFormat="1" x14ac:dyDescent="0.25">
      <c r="A137" s="87" t="s">
        <v>5136</v>
      </c>
      <c r="B137" s="88" t="s">
        <v>5594</v>
      </c>
      <c r="C137" s="89" t="s">
        <v>5595</v>
      </c>
      <c r="D137" s="88">
        <v>34440</v>
      </c>
      <c r="E137" s="93">
        <v>0</v>
      </c>
      <c r="F137" s="93">
        <v>1</v>
      </c>
      <c r="G137" s="93">
        <v>0</v>
      </c>
      <c r="H137" s="93">
        <v>0</v>
      </c>
      <c r="I137" s="93">
        <v>0</v>
      </c>
      <c r="J137" s="93">
        <v>0</v>
      </c>
      <c r="K137" s="93">
        <v>0</v>
      </c>
      <c r="L137" s="93">
        <v>0</v>
      </c>
      <c r="M137" s="93">
        <v>0</v>
      </c>
      <c r="N137" s="93">
        <v>0</v>
      </c>
      <c r="O137" s="93">
        <v>0</v>
      </c>
      <c r="P137" s="93">
        <v>0</v>
      </c>
      <c r="Q137" s="93">
        <v>0</v>
      </c>
      <c r="R137" s="93">
        <v>0</v>
      </c>
      <c r="S137" s="93">
        <v>0</v>
      </c>
      <c r="T137" s="93">
        <v>0</v>
      </c>
      <c r="U137" s="93">
        <v>0</v>
      </c>
      <c r="V137" s="93">
        <v>0</v>
      </c>
      <c r="W137" s="93">
        <v>0</v>
      </c>
      <c r="X137" s="93">
        <v>0</v>
      </c>
      <c r="Y137" s="93">
        <v>0</v>
      </c>
      <c r="Z137" s="93">
        <v>0</v>
      </c>
      <c r="AA137" s="93">
        <v>0</v>
      </c>
      <c r="AB137" s="93">
        <v>0</v>
      </c>
      <c r="AC137" s="93">
        <v>0</v>
      </c>
      <c r="AD137" s="93">
        <v>0</v>
      </c>
      <c r="AE137" s="106">
        <f t="shared" si="14"/>
        <v>1</v>
      </c>
      <c r="AF137" s="65">
        <f t="shared" si="13"/>
        <v>1</v>
      </c>
      <c r="AG137" s="107">
        <f t="shared" si="15"/>
        <v>1</v>
      </c>
      <c r="AH137" s="119" t="s">
        <v>6053</v>
      </c>
      <c r="AI137">
        <f t="shared" si="12"/>
        <v>3.6669999999999998</v>
      </c>
    </row>
    <row r="138" spans="1:35" s="12" customFormat="1" x14ac:dyDescent="0.25">
      <c r="B138" s="103" t="s">
        <v>1666</v>
      </c>
      <c r="C138" s="104" t="s">
        <v>1806</v>
      </c>
      <c r="D138" s="103">
        <v>34440</v>
      </c>
      <c r="E138" s="108">
        <v>0</v>
      </c>
      <c r="F138" s="108">
        <v>0</v>
      </c>
      <c r="G138" s="108">
        <v>0</v>
      </c>
      <c r="H138" s="108">
        <v>0</v>
      </c>
      <c r="I138" s="108">
        <v>0</v>
      </c>
      <c r="J138" s="108">
        <v>0</v>
      </c>
      <c r="K138" s="108">
        <v>0</v>
      </c>
      <c r="L138" s="108">
        <v>0</v>
      </c>
      <c r="M138" s="108">
        <v>0</v>
      </c>
      <c r="N138" s="108">
        <v>0</v>
      </c>
      <c r="O138" s="108">
        <v>0</v>
      </c>
      <c r="P138" s="108">
        <v>0</v>
      </c>
      <c r="Q138" s="108">
        <v>0</v>
      </c>
      <c r="R138" s="108">
        <v>0</v>
      </c>
      <c r="S138" s="108">
        <v>0</v>
      </c>
      <c r="T138" s="108">
        <v>0</v>
      </c>
      <c r="U138" s="108">
        <v>0</v>
      </c>
      <c r="V138" s="108">
        <v>0</v>
      </c>
      <c r="W138" s="108">
        <v>0</v>
      </c>
      <c r="X138" s="108">
        <v>0</v>
      </c>
      <c r="Y138" s="108">
        <v>0</v>
      </c>
      <c r="Z138" s="108">
        <v>0</v>
      </c>
      <c r="AA138" s="108">
        <v>0</v>
      </c>
      <c r="AB138" s="108">
        <v>0</v>
      </c>
      <c r="AC138" s="108">
        <v>0</v>
      </c>
      <c r="AD138" s="108">
        <v>0</v>
      </c>
      <c r="AE138" s="106">
        <f t="shared" si="14"/>
        <v>0</v>
      </c>
      <c r="AF138" s="65">
        <f t="shared" si="13"/>
        <v>0</v>
      </c>
      <c r="AG138" s="107">
        <f t="shared" si="15"/>
        <v>0</v>
      </c>
      <c r="AH138" s="119" t="s">
        <v>6048</v>
      </c>
      <c r="AI138">
        <f t="shared" si="12"/>
        <v>2.3330000000000002</v>
      </c>
    </row>
    <row r="139" spans="1:35" s="12" customFormat="1" x14ac:dyDescent="0.25">
      <c r="B139" s="103" t="s">
        <v>1669</v>
      </c>
      <c r="C139" s="104" t="s">
        <v>1809</v>
      </c>
      <c r="D139" s="103">
        <v>34440</v>
      </c>
      <c r="E139" s="108">
        <v>0</v>
      </c>
      <c r="F139" s="108">
        <v>0</v>
      </c>
      <c r="G139" s="108">
        <v>0</v>
      </c>
      <c r="H139" s="108">
        <v>0</v>
      </c>
      <c r="I139" s="108">
        <v>0</v>
      </c>
      <c r="J139" s="108">
        <v>0</v>
      </c>
      <c r="K139" s="108">
        <v>0</v>
      </c>
      <c r="L139" s="108">
        <v>0</v>
      </c>
      <c r="M139" s="108">
        <v>0</v>
      </c>
      <c r="N139" s="108">
        <v>0</v>
      </c>
      <c r="O139" s="108">
        <v>0</v>
      </c>
      <c r="P139" s="108">
        <v>0</v>
      </c>
      <c r="Q139" s="108">
        <v>0</v>
      </c>
      <c r="R139" s="108">
        <v>0</v>
      </c>
      <c r="S139" s="108">
        <v>0</v>
      </c>
      <c r="T139" s="108">
        <v>0</v>
      </c>
      <c r="U139" s="108">
        <v>0</v>
      </c>
      <c r="V139" s="108">
        <v>0</v>
      </c>
      <c r="W139" s="108">
        <v>0</v>
      </c>
      <c r="X139" s="108">
        <v>0</v>
      </c>
      <c r="Y139" s="108">
        <v>0</v>
      </c>
      <c r="Z139" s="108">
        <v>0</v>
      </c>
      <c r="AA139" s="108">
        <v>0</v>
      </c>
      <c r="AB139" s="108">
        <v>0</v>
      </c>
      <c r="AC139" s="108">
        <v>0</v>
      </c>
      <c r="AD139" s="108">
        <v>0</v>
      </c>
      <c r="AE139" s="106">
        <f t="shared" si="14"/>
        <v>0</v>
      </c>
      <c r="AF139" s="65">
        <f t="shared" si="13"/>
        <v>0</v>
      </c>
      <c r="AG139" s="107">
        <f t="shared" si="15"/>
        <v>0</v>
      </c>
      <c r="AH139" s="119" t="s">
        <v>6053</v>
      </c>
      <c r="AI139">
        <f t="shared" si="12"/>
        <v>3.6669999999999998</v>
      </c>
    </row>
    <row r="140" spans="1:35" s="12" customFormat="1" x14ac:dyDescent="0.25">
      <c r="B140" s="103" t="s">
        <v>1670</v>
      </c>
      <c r="C140" s="104" t="s">
        <v>1810</v>
      </c>
      <c r="D140" s="103">
        <v>34440</v>
      </c>
      <c r="E140" s="108">
        <v>0</v>
      </c>
      <c r="F140" s="108">
        <v>0</v>
      </c>
      <c r="G140" s="108">
        <v>0</v>
      </c>
      <c r="H140" s="108">
        <v>0</v>
      </c>
      <c r="I140" s="108">
        <v>0</v>
      </c>
      <c r="J140" s="108">
        <v>0</v>
      </c>
      <c r="K140" s="108">
        <v>1</v>
      </c>
      <c r="L140" s="108">
        <v>0</v>
      </c>
      <c r="M140" s="108">
        <v>0</v>
      </c>
      <c r="N140" s="108">
        <v>0</v>
      </c>
      <c r="O140" s="108">
        <v>0</v>
      </c>
      <c r="P140" s="108">
        <v>0</v>
      </c>
      <c r="Q140" s="108">
        <v>1</v>
      </c>
      <c r="R140" s="108">
        <v>0</v>
      </c>
      <c r="S140" s="108">
        <v>1</v>
      </c>
      <c r="T140" s="108">
        <v>0</v>
      </c>
      <c r="U140" s="108">
        <v>0</v>
      </c>
      <c r="V140" s="108">
        <v>1</v>
      </c>
      <c r="W140" s="108">
        <v>0</v>
      </c>
      <c r="X140" s="108">
        <v>0</v>
      </c>
      <c r="Y140" s="108">
        <v>0</v>
      </c>
      <c r="Z140" s="108">
        <v>1</v>
      </c>
      <c r="AA140" s="108">
        <v>1</v>
      </c>
      <c r="AB140" s="108">
        <v>0</v>
      </c>
      <c r="AC140" s="108">
        <v>0</v>
      </c>
      <c r="AD140" s="108">
        <v>0</v>
      </c>
      <c r="AE140" s="106">
        <f t="shared" si="14"/>
        <v>6</v>
      </c>
      <c r="AF140" s="65">
        <f t="shared" si="13"/>
        <v>1</v>
      </c>
      <c r="AG140" s="107">
        <f t="shared" si="15"/>
        <v>6</v>
      </c>
      <c r="AH140" s="119" t="s">
        <v>6053</v>
      </c>
      <c r="AI140">
        <f t="shared" si="12"/>
        <v>3.6669999999999998</v>
      </c>
    </row>
    <row r="141" spans="1:35" s="12" customFormat="1" x14ac:dyDescent="0.25">
      <c r="B141" s="103" t="s">
        <v>1672</v>
      </c>
      <c r="C141" s="104" t="s">
        <v>1812</v>
      </c>
      <c r="D141" s="103">
        <v>34440</v>
      </c>
      <c r="E141" s="108">
        <v>0</v>
      </c>
      <c r="F141" s="108">
        <v>0</v>
      </c>
      <c r="G141" s="108">
        <v>0</v>
      </c>
      <c r="H141" s="108">
        <v>0</v>
      </c>
      <c r="I141" s="108">
        <v>0</v>
      </c>
      <c r="J141" s="108">
        <v>0</v>
      </c>
      <c r="K141" s="108">
        <v>0</v>
      </c>
      <c r="L141" s="108">
        <v>0</v>
      </c>
      <c r="M141" s="108">
        <v>0</v>
      </c>
      <c r="N141" s="108">
        <v>0</v>
      </c>
      <c r="O141" s="108">
        <v>0</v>
      </c>
      <c r="P141" s="108">
        <v>0</v>
      </c>
      <c r="Q141" s="108">
        <v>0</v>
      </c>
      <c r="R141" s="108">
        <v>1</v>
      </c>
      <c r="S141" s="108">
        <v>0</v>
      </c>
      <c r="T141" s="108">
        <v>0</v>
      </c>
      <c r="U141" s="108">
        <v>1</v>
      </c>
      <c r="V141" s="108">
        <v>0</v>
      </c>
      <c r="W141" s="108">
        <v>0</v>
      </c>
      <c r="X141" s="108">
        <v>0</v>
      </c>
      <c r="Y141" s="108">
        <v>0</v>
      </c>
      <c r="Z141" s="108">
        <v>0</v>
      </c>
      <c r="AA141" s="108">
        <v>0</v>
      </c>
      <c r="AB141" s="108">
        <v>1</v>
      </c>
      <c r="AC141" s="108">
        <v>0</v>
      </c>
      <c r="AD141" s="108">
        <v>0</v>
      </c>
      <c r="AE141" s="106">
        <f t="shared" si="14"/>
        <v>3</v>
      </c>
      <c r="AF141" s="65">
        <f t="shared" si="13"/>
        <v>1</v>
      </c>
      <c r="AG141" s="107">
        <f t="shared" si="15"/>
        <v>3</v>
      </c>
      <c r="AH141" s="119" t="s">
        <v>6051</v>
      </c>
      <c r="AI141">
        <f t="shared" si="12"/>
        <v>3</v>
      </c>
    </row>
    <row r="142" spans="1:35" s="12" customFormat="1" x14ac:dyDescent="0.25">
      <c r="B142" s="103" t="s">
        <v>1673</v>
      </c>
      <c r="C142" s="104" t="s">
        <v>1813</v>
      </c>
      <c r="D142" s="103">
        <v>34440</v>
      </c>
      <c r="E142" s="108">
        <v>0</v>
      </c>
      <c r="F142" s="108">
        <v>0</v>
      </c>
      <c r="G142" s="108">
        <v>0</v>
      </c>
      <c r="H142" s="108">
        <v>0</v>
      </c>
      <c r="I142" s="108">
        <v>0</v>
      </c>
      <c r="J142" s="108">
        <v>0</v>
      </c>
      <c r="K142" s="108">
        <v>0</v>
      </c>
      <c r="L142" s="108">
        <v>0</v>
      </c>
      <c r="M142" s="108">
        <v>0</v>
      </c>
      <c r="N142" s="108">
        <v>0</v>
      </c>
      <c r="O142" s="108">
        <v>0</v>
      </c>
      <c r="P142" s="108">
        <v>0</v>
      </c>
      <c r="Q142" s="108">
        <v>0</v>
      </c>
      <c r="R142" s="108">
        <v>0</v>
      </c>
      <c r="S142" s="108">
        <v>0</v>
      </c>
      <c r="T142" s="108">
        <v>0</v>
      </c>
      <c r="U142" s="108">
        <v>0</v>
      </c>
      <c r="V142" s="108">
        <v>0</v>
      </c>
      <c r="W142" s="108">
        <v>0</v>
      </c>
      <c r="X142" s="108">
        <v>0</v>
      </c>
      <c r="Y142" s="108">
        <v>0</v>
      </c>
      <c r="Z142" s="108">
        <v>0</v>
      </c>
      <c r="AA142" s="108">
        <v>0</v>
      </c>
      <c r="AB142" s="108">
        <v>0</v>
      </c>
      <c r="AC142" s="108">
        <v>0</v>
      </c>
      <c r="AD142" s="108">
        <v>0</v>
      </c>
      <c r="AE142" s="106">
        <f t="shared" si="14"/>
        <v>0</v>
      </c>
      <c r="AF142" s="65">
        <f t="shared" si="13"/>
        <v>0</v>
      </c>
      <c r="AG142" s="107">
        <f t="shared" si="15"/>
        <v>0</v>
      </c>
      <c r="AH142" s="119" t="s">
        <v>5136</v>
      </c>
      <c r="AI142">
        <f t="shared" si="12"/>
        <v>4</v>
      </c>
    </row>
    <row r="143" spans="1:35" s="12" customFormat="1" x14ac:dyDescent="0.25">
      <c r="A143" s="87" t="s">
        <v>5136</v>
      </c>
      <c r="B143" s="88" t="s">
        <v>5596</v>
      </c>
      <c r="C143" s="89" t="s">
        <v>5597</v>
      </c>
      <c r="D143" s="88">
        <v>34440</v>
      </c>
      <c r="E143" s="93">
        <v>0</v>
      </c>
      <c r="F143" s="93">
        <v>0</v>
      </c>
      <c r="G143" s="93">
        <v>0</v>
      </c>
      <c r="H143" s="93">
        <v>0</v>
      </c>
      <c r="I143" s="93">
        <v>0</v>
      </c>
      <c r="J143" s="93">
        <v>0</v>
      </c>
      <c r="K143" s="93">
        <v>0</v>
      </c>
      <c r="L143" s="93">
        <v>0</v>
      </c>
      <c r="M143" s="93">
        <v>0</v>
      </c>
      <c r="N143" s="93">
        <v>0</v>
      </c>
      <c r="O143" s="93">
        <v>0</v>
      </c>
      <c r="P143" s="93">
        <v>0</v>
      </c>
      <c r="Q143" s="93">
        <v>0</v>
      </c>
      <c r="R143" s="93">
        <v>0</v>
      </c>
      <c r="S143" s="93">
        <v>0</v>
      </c>
      <c r="T143" s="93">
        <v>0</v>
      </c>
      <c r="U143" s="93">
        <v>0</v>
      </c>
      <c r="V143" s="93">
        <v>0</v>
      </c>
      <c r="W143" s="93">
        <v>0</v>
      </c>
      <c r="X143" s="93">
        <v>0</v>
      </c>
      <c r="Y143" s="93">
        <v>0</v>
      </c>
      <c r="Z143" s="93">
        <v>0</v>
      </c>
      <c r="AA143" s="93">
        <v>0</v>
      </c>
      <c r="AB143" s="93">
        <v>0</v>
      </c>
      <c r="AC143" s="93">
        <v>0</v>
      </c>
      <c r="AD143" s="93">
        <v>0</v>
      </c>
      <c r="AE143" s="106">
        <f t="shared" si="14"/>
        <v>0</v>
      </c>
      <c r="AF143" s="65">
        <f t="shared" si="13"/>
        <v>0</v>
      </c>
      <c r="AG143" s="107">
        <f t="shared" si="15"/>
        <v>0</v>
      </c>
      <c r="AH143" s="119" t="s">
        <v>6056</v>
      </c>
      <c r="AI143" t="str">
        <f t="shared" si="12"/>
        <v>CR CR</v>
      </c>
    </row>
    <row r="144" spans="1:35" s="12" customFormat="1" x14ac:dyDescent="0.25">
      <c r="B144" s="103" t="s">
        <v>1674</v>
      </c>
      <c r="C144" s="104" t="s">
        <v>1814</v>
      </c>
      <c r="D144" s="103">
        <v>34440</v>
      </c>
      <c r="E144" s="108">
        <v>0</v>
      </c>
      <c r="F144" s="108">
        <v>0</v>
      </c>
      <c r="G144" s="108">
        <v>0</v>
      </c>
      <c r="H144" s="108">
        <v>0</v>
      </c>
      <c r="I144" s="108">
        <v>0</v>
      </c>
      <c r="J144" s="108">
        <v>0</v>
      </c>
      <c r="K144" s="108">
        <v>0</v>
      </c>
      <c r="L144" s="108">
        <v>0</v>
      </c>
      <c r="M144" s="108">
        <v>0</v>
      </c>
      <c r="N144" s="108">
        <v>0</v>
      </c>
      <c r="O144" s="108">
        <v>0</v>
      </c>
      <c r="P144" s="108">
        <v>0</v>
      </c>
      <c r="Q144" s="108">
        <v>0</v>
      </c>
      <c r="R144" s="108">
        <v>0</v>
      </c>
      <c r="S144" s="108">
        <v>0</v>
      </c>
      <c r="T144" s="108">
        <v>0</v>
      </c>
      <c r="U144" s="108">
        <v>0</v>
      </c>
      <c r="V144" s="108">
        <v>0</v>
      </c>
      <c r="W144" s="108">
        <v>0</v>
      </c>
      <c r="X144" s="108">
        <v>0</v>
      </c>
      <c r="Y144" s="108">
        <v>0</v>
      </c>
      <c r="Z144" s="108">
        <v>0</v>
      </c>
      <c r="AA144" s="108">
        <v>0</v>
      </c>
      <c r="AB144" s="108">
        <v>0</v>
      </c>
      <c r="AC144" s="108">
        <v>0</v>
      </c>
      <c r="AD144" s="108">
        <v>0</v>
      </c>
      <c r="AE144" s="106">
        <f t="shared" si="14"/>
        <v>0</v>
      </c>
      <c r="AF144" s="65">
        <f t="shared" si="13"/>
        <v>0</v>
      </c>
      <c r="AG144" s="107">
        <f t="shared" si="15"/>
        <v>0</v>
      </c>
      <c r="AH144" s="119" t="s">
        <v>6050</v>
      </c>
      <c r="AI144">
        <f t="shared" si="12"/>
        <v>2</v>
      </c>
    </row>
    <row r="145" spans="1:35" s="12" customFormat="1" x14ac:dyDescent="0.25">
      <c r="B145" s="103" t="s">
        <v>1675</v>
      </c>
      <c r="C145" s="104" t="s">
        <v>1815</v>
      </c>
      <c r="D145" s="103">
        <v>34440</v>
      </c>
      <c r="E145" s="108">
        <v>0</v>
      </c>
      <c r="F145" s="108">
        <v>0</v>
      </c>
      <c r="G145" s="108">
        <v>0</v>
      </c>
      <c r="H145" s="108">
        <v>0</v>
      </c>
      <c r="I145" s="108">
        <v>0</v>
      </c>
      <c r="J145" s="108">
        <v>0</v>
      </c>
      <c r="K145" s="108">
        <v>0</v>
      </c>
      <c r="L145" s="108">
        <v>1</v>
      </c>
      <c r="M145" s="108">
        <v>0</v>
      </c>
      <c r="N145" s="108">
        <v>1</v>
      </c>
      <c r="O145" s="108">
        <v>0</v>
      </c>
      <c r="P145" s="108">
        <v>0</v>
      </c>
      <c r="Q145" s="108">
        <v>0</v>
      </c>
      <c r="R145" s="108">
        <v>0</v>
      </c>
      <c r="S145" s="108">
        <v>0</v>
      </c>
      <c r="T145" s="108">
        <v>0</v>
      </c>
      <c r="U145" s="108">
        <v>0</v>
      </c>
      <c r="V145" s="108">
        <v>0</v>
      </c>
      <c r="W145" s="108">
        <v>0</v>
      </c>
      <c r="X145" s="108">
        <v>0</v>
      </c>
      <c r="Y145" s="108">
        <v>0</v>
      </c>
      <c r="Z145" s="108">
        <v>0</v>
      </c>
      <c r="AA145" s="108">
        <v>0</v>
      </c>
      <c r="AB145" s="108">
        <v>0</v>
      </c>
      <c r="AC145" s="108">
        <v>0</v>
      </c>
      <c r="AD145" s="108">
        <v>0</v>
      </c>
      <c r="AE145" s="106">
        <f t="shared" si="14"/>
        <v>2</v>
      </c>
      <c r="AF145" s="65">
        <f t="shared" si="13"/>
        <v>1</v>
      </c>
      <c r="AG145" s="107">
        <f t="shared" si="15"/>
        <v>2</v>
      </c>
      <c r="AH145" s="119" t="s">
        <v>6049</v>
      </c>
      <c r="AI145">
        <f t="shared" si="12"/>
        <v>3.3330000000000002</v>
      </c>
    </row>
    <row r="146" spans="1:35" s="12" customFormat="1" x14ac:dyDescent="0.25">
      <c r="B146" s="103" t="s">
        <v>1676</v>
      </c>
      <c r="C146" s="104" t="s">
        <v>1816</v>
      </c>
      <c r="D146" s="103">
        <v>34440</v>
      </c>
      <c r="E146" s="108">
        <v>0</v>
      </c>
      <c r="F146" s="108">
        <v>1</v>
      </c>
      <c r="G146" s="108">
        <v>0</v>
      </c>
      <c r="H146" s="108">
        <v>1</v>
      </c>
      <c r="I146" s="108">
        <v>0</v>
      </c>
      <c r="J146" s="108">
        <v>1</v>
      </c>
      <c r="K146" s="108">
        <v>0</v>
      </c>
      <c r="L146" s="108">
        <v>1</v>
      </c>
      <c r="M146" s="108">
        <v>0</v>
      </c>
      <c r="N146" s="108">
        <v>0</v>
      </c>
      <c r="O146" s="108">
        <v>0</v>
      </c>
      <c r="P146" s="108">
        <v>0</v>
      </c>
      <c r="Q146" s="108">
        <v>0</v>
      </c>
      <c r="R146" s="108">
        <v>0</v>
      </c>
      <c r="S146" s="108">
        <v>0</v>
      </c>
      <c r="T146" s="108">
        <v>1</v>
      </c>
      <c r="U146" s="108">
        <v>0</v>
      </c>
      <c r="V146" s="108">
        <v>1</v>
      </c>
      <c r="W146" s="108">
        <v>0</v>
      </c>
      <c r="X146" s="108">
        <v>0</v>
      </c>
      <c r="Y146" s="108">
        <v>0</v>
      </c>
      <c r="Z146" s="108">
        <v>0</v>
      </c>
      <c r="AA146" s="108">
        <v>1</v>
      </c>
      <c r="AB146" s="108">
        <v>0</v>
      </c>
      <c r="AC146" s="108">
        <v>0</v>
      </c>
      <c r="AD146" s="108">
        <v>0</v>
      </c>
      <c r="AE146" s="106">
        <f t="shared" si="14"/>
        <v>7</v>
      </c>
      <c r="AF146" s="65">
        <f t="shared" si="13"/>
        <v>1</v>
      </c>
      <c r="AG146" s="107">
        <f t="shared" si="15"/>
        <v>7</v>
      </c>
      <c r="AH146" s="119" t="s">
        <v>6048</v>
      </c>
      <c r="AI146">
        <f t="shared" si="12"/>
        <v>2.3330000000000002</v>
      </c>
    </row>
    <row r="147" spans="1:35" s="12" customFormat="1" x14ac:dyDescent="0.25">
      <c r="B147" s="103" t="s">
        <v>1677</v>
      </c>
      <c r="C147" s="104" t="s">
        <v>1817</v>
      </c>
      <c r="D147" s="103">
        <v>34440</v>
      </c>
      <c r="E147" s="108">
        <v>0</v>
      </c>
      <c r="F147" s="108">
        <v>0</v>
      </c>
      <c r="G147" s="108">
        <v>0</v>
      </c>
      <c r="H147" s="108">
        <v>0</v>
      </c>
      <c r="I147" s="108">
        <v>0</v>
      </c>
      <c r="J147" s="108">
        <v>0</v>
      </c>
      <c r="K147" s="108">
        <v>0</v>
      </c>
      <c r="L147" s="108">
        <v>0</v>
      </c>
      <c r="M147" s="108">
        <v>0</v>
      </c>
      <c r="N147" s="108">
        <v>0</v>
      </c>
      <c r="O147" s="108">
        <v>0</v>
      </c>
      <c r="P147" s="108">
        <v>0</v>
      </c>
      <c r="Q147" s="108">
        <v>0</v>
      </c>
      <c r="R147" s="108">
        <v>0</v>
      </c>
      <c r="S147" s="108">
        <v>0</v>
      </c>
      <c r="T147" s="108">
        <v>0</v>
      </c>
      <c r="U147" s="108">
        <v>0</v>
      </c>
      <c r="V147" s="108">
        <v>0</v>
      </c>
      <c r="W147" s="108">
        <v>0</v>
      </c>
      <c r="X147" s="108">
        <v>0</v>
      </c>
      <c r="Y147" s="108">
        <v>0</v>
      </c>
      <c r="Z147" s="108">
        <v>0</v>
      </c>
      <c r="AA147" s="108">
        <v>0</v>
      </c>
      <c r="AB147" s="108">
        <v>0</v>
      </c>
      <c r="AC147" s="108">
        <v>0</v>
      </c>
      <c r="AD147" s="108">
        <v>0</v>
      </c>
      <c r="AE147" s="106">
        <f t="shared" si="14"/>
        <v>0</v>
      </c>
      <c r="AF147" s="65">
        <f t="shared" si="13"/>
        <v>0</v>
      </c>
      <c r="AG147" s="107">
        <f t="shared" si="15"/>
        <v>0</v>
      </c>
      <c r="AH147" s="119" t="s">
        <v>6046</v>
      </c>
      <c r="AI147" t="str">
        <f t="shared" si="12"/>
        <v>QQQ</v>
      </c>
    </row>
    <row r="148" spans="1:35" s="12" customFormat="1" x14ac:dyDescent="0.25">
      <c r="B148" s="103" t="s">
        <v>1679</v>
      </c>
      <c r="C148" s="104" t="s">
        <v>1819</v>
      </c>
      <c r="D148" s="103">
        <v>34440</v>
      </c>
      <c r="E148" s="108">
        <v>0</v>
      </c>
      <c r="F148" s="108">
        <v>0</v>
      </c>
      <c r="G148" s="108">
        <v>0</v>
      </c>
      <c r="H148" s="108">
        <v>0</v>
      </c>
      <c r="I148" s="108">
        <v>0</v>
      </c>
      <c r="J148" s="108">
        <v>0</v>
      </c>
      <c r="K148" s="108">
        <v>0</v>
      </c>
      <c r="L148" s="108">
        <v>0</v>
      </c>
      <c r="M148" s="108">
        <v>0</v>
      </c>
      <c r="N148" s="108">
        <v>0</v>
      </c>
      <c r="O148" s="108">
        <v>0</v>
      </c>
      <c r="P148" s="108">
        <v>0</v>
      </c>
      <c r="Q148" s="108">
        <v>1</v>
      </c>
      <c r="R148" s="108">
        <v>0</v>
      </c>
      <c r="S148" s="108">
        <v>1</v>
      </c>
      <c r="T148" s="108">
        <v>0</v>
      </c>
      <c r="U148" s="108">
        <v>0</v>
      </c>
      <c r="V148" s="108">
        <v>1</v>
      </c>
      <c r="W148" s="108">
        <v>0</v>
      </c>
      <c r="X148" s="108">
        <v>0</v>
      </c>
      <c r="Y148" s="108">
        <v>0</v>
      </c>
      <c r="Z148" s="108">
        <v>0</v>
      </c>
      <c r="AA148" s="108">
        <v>1</v>
      </c>
      <c r="AB148" s="108">
        <v>0</v>
      </c>
      <c r="AC148" s="108">
        <v>0</v>
      </c>
      <c r="AD148" s="108">
        <v>0</v>
      </c>
      <c r="AE148" s="106">
        <f t="shared" si="14"/>
        <v>4</v>
      </c>
      <c r="AF148" s="65">
        <f t="shared" si="13"/>
        <v>1</v>
      </c>
      <c r="AG148" s="107">
        <f t="shared" si="15"/>
        <v>4</v>
      </c>
      <c r="AH148" s="119" t="s">
        <v>6051</v>
      </c>
      <c r="AI148">
        <f t="shared" si="12"/>
        <v>3</v>
      </c>
    </row>
    <row r="149" spans="1:35" s="12" customFormat="1" x14ac:dyDescent="0.25">
      <c r="B149" s="103" t="s">
        <v>1680</v>
      </c>
      <c r="C149" s="104" t="s">
        <v>1820</v>
      </c>
      <c r="D149" s="103">
        <v>34440</v>
      </c>
      <c r="E149" s="108">
        <v>0</v>
      </c>
      <c r="F149" s="108">
        <v>0</v>
      </c>
      <c r="G149" s="108">
        <v>0</v>
      </c>
      <c r="H149" s="108">
        <v>0</v>
      </c>
      <c r="I149" s="108">
        <v>0</v>
      </c>
      <c r="J149" s="108">
        <v>0</v>
      </c>
      <c r="K149" s="108">
        <v>0</v>
      </c>
      <c r="L149" s="108">
        <v>0</v>
      </c>
      <c r="M149" s="108">
        <v>0</v>
      </c>
      <c r="N149" s="108">
        <v>0</v>
      </c>
      <c r="O149" s="108">
        <v>0</v>
      </c>
      <c r="P149" s="108">
        <v>0</v>
      </c>
      <c r="Q149" s="108">
        <v>0</v>
      </c>
      <c r="R149" s="108">
        <v>0</v>
      </c>
      <c r="S149" s="108">
        <v>0</v>
      </c>
      <c r="T149" s="108">
        <v>0</v>
      </c>
      <c r="U149" s="108">
        <v>0</v>
      </c>
      <c r="V149" s="108">
        <v>0</v>
      </c>
      <c r="W149" s="108">
        <v>0</v>
      </c>
      <c r="X149" s="108">
        <v>0</v>
      </c>
      <c r="Y149" s="108">
        <v>0</v>
      </c>
      <c r="Z149" s="108">
        <v>0</v>
      </c>
      <c r="AA149" s="108">
        <v>0</v>
      </c>
      <c r="AB149" s="108">
        <v>0</v>
      </c>
      <c r="AC149" s="108">
        <v>0</v>
      </c>
      <c r="AD149" s="108">
        <v>0</v>
      </c>
      <c r="AE149" s="106">
        <f t="shared" si="14"/>
        <v>0</v>
      </c>
      <c r="AF149" s="65">
        <f t="shared" si="13"/>
        <v>0</v>
      </c>
      <c r="AG149" s="107">
        <f t="shared" si="15"/>
        <v>0</v>
      </c>
      <c r="AH149" s="119" t="s">
        <v>6050</v>
      </c>
      <c r="AI149">
        <f t="shared" si="12"/>
        <v>2</v>
      </c>
    </row>
    <row r="150" spans="1:35" s="12" customFormat="1" x14ac:dyDescent="0.25">
      <c r="A150" s="87" t="s">
        <v>5136</v>
      </c>
      <c r="B150" s="88" t="s">
        <v>5598</v>
      </c>
      <c r="C150" s="89" t="s">
        <v>5599</v>
      </c>
      <c r="D150" s="88">
        <v>34440</v>
      </c>
      <c r="E150" s="93">
        <v>0</v>
      </c>
      <c r="F150" s="93">
        <v>0</v>
      </c>
      <c r="G150" s="93">
        <v>0</v>
      </c>
      <c r="H150" s="93">
        <v>0</v>
      </c>
      <c r="I150" s="93">
        <v>0</v>
      </c>
      <c r="J150" s="93">
        <v>0</v>
      </c>
      <c r="K150" s="93">
        <v>0</v>
      </c>
      <c r="L150" s="93">
        <v>0</v>
      </c>
      <c r="M150" s="93">
        <v>0</v>
      </c>
      <c r="N150" s="93">
        <v>0</v>
      </c>
      <c r="O150" s="93">
        <v>0</v>
      </c>
      <c r="P150" s="93">
        <v>0</v>
      </c>
      <c r="Q150" s="93">
        <v>0</v>
      </c>
      <c r="R150" s="93">
        <v>0</v>
      </c>
      <c r="S150" s="93">
        <v>0</v>
      </c>
      <c r="T150" s="93">
        <v>0</v>
      </c>
      <c r="U150" s="93">
        <v>0</v>
      </c>
      <c r="V150" s="93">
        <v>0</v>
      </c>
      <c r="W150" s="93">
        <v>0</v>
      </c>
      <c r="X150" s="93">
        <v>0</v>
      </c>
      <c r="Y150" s="93">
        <v>0</v>
      </c>
      <c r="Z150" s="93">
        <v>0</v>
      </c>
      <c r="AA150" s="93">
        <v>0</v>
      </c>
      <c r="AB150" s="93">
        <v>0</v>
      </c>
      <c r="AC150" s="93">
        <v>0</v>
      </c>
      <c r="AD150" s="93">
        <v>0</v>
      </c>
      <c r="AE150" s="106">
        <f t="shared" si="14"/>
        <v>0</v>
      </c>
      <c r="AF150" s="65">
        <f t="shared" si="13"/>
        <v>0</v>
      </c>
      <c r="AG150" s="107">
        <f t="shared" si="15"/>
        <v>0</v>
      </c>
      <c r="AH150" s="119" t="s">
        <v>6048</v>
      </c>
      <c r="AI150">
        <f t="shared" si="12"/>
        <v>2.3330000000000002</v>
      </c>
    </row>
    <row r="151" spans="1:35" s="12" customFormat="1" x14ac:dyDescent="0.25">
      <c r="A151" s="87" t="s">
        <v>5136</v>
      </c>
      <c r="B151" s="88" t="s">
        <v>5600</v>
      </c>
      <c r="C151" s="89" t="s">
        <v>5601</v>
      </c>
      <c r="D151" s="88">
        <v>34440</v>
      </c>
      <c r="E151" s="93">
        <v>0</v>
      </c>
      <c r="F151" s="93">
        <v>0</v>
      </c>
      <c r="G151" s="93">
        <v>0</v>
      </c>
      <c r="H151" s="93">
        <v>0</v>
      </c>
      <c r="I151" s="93">
        <v>0</v>
      </c>
      <c r="J151" s="93">
        <v>0</v>
      </c>
      <c r="K151" s="93">
        <v>0</v>
      </c>
      <c r="L151" s="93">
        <v>0</v>
      </c>
      <c r="M151" s="93">
        <v>0</v>
      </c>
      <c r="N151" s="93">
        <v>0</v>
      </c>
      <c r="O151" s="93">
        <v>0</v>
      </c>
      <c r="P151" s="93">
        <v>0</v>
      </c>
      <c r="Q151" s="93">
        <v>0</v>
      </c>
      <c r="R151" s="93">
        <v>0</v>
      </c>
      <c r="S151" s="93">
        <v>0</v>
      </c>
      <c r="T151" s="93">
        <v>0</v>
      </c>
      <c r="U151" s="93">
        <v>0</v>
      </c>
      <c r="V151" s="93">
        <v>0</v>
      </c>
      <c r="W151" s="93">
        <v>0</v>
      </c>
      <c r="X151" s="93">
        <v>0</v>
      </c>
      <c r="Y151" s="93">
        <v>0</v>
      </c>
      <c r="Z151" s="93">
        <v>0</v>
      </c>
      <c r="AA151" s="93">
        <v>0</v>
      </c>
      <c r="AB151" s="93">
        <v>0</v>
      </c>
      <c r="AC151" s="93">
        <v>0</v>
      </c>
      <c r="AD151" s="93">
        <v>0</v>
      </c>
      <c r="AE151" s="106">
        <f t="shared" ref="AE151:AE182" si="16">SUM(E151:AD151)</f>
        <v>0</v>
      </c>
      <c r="AF151" s="65">
        <f t="shared" si="13"/>
        <v>0</v>
      </c>
      <c r="AG151" s="107">
        <f t="shared" ref="AG151:AG182" si="17">SUMPRODUCT($E$19:$AD$19,E151:AD151)</f>
        <v>0</v>
      </c>
      <c r="AH151" s="119" t="s">
        <v>5136</v>
      </c>
      <c r="AI151">
        <f t="shared" ref="AI151:AI180" si="18">VLOOKUP(AH151,$AH$2:$AI$17,2,FALSE)</f>
        <v>4</v>
      </c>
    </row>
    <row r="152" spans="1:35" s="12" customFormat="1" x14ac:dyDescent="0.25">
      <c r="A152" s="87" t="s">
        <v>5136</v>
      </c>
      <c r="B152" s="88" t="s">
        <v>5602</v>
      </c>
      <c r="C152" s="89" t="s">
        <v>5603</v>
      </c>
      <c r="D152" s="88">
        <v>34440</v>
      </c>
      <c r="E152" s="93">
        <v>0</v>
      </c>
      <c r="F152" s="93">
        <v>0</v>
      </c>
      <c r="G152" s="93">
        <v>0</v>
      </c>
      <c r="H152" s="93">
        <v>0</v>
      </c>
      <c r="I152" s="93">
        <v>0</v>
      </c>
      <c r="J152" s="93">
        <v>0</v>
      </c>
      <c r="K152" s="93">
        <v>0</v>
      </c>
      <c r="L152" s="93">
        <v>0</v>
      </c>
      <c r="M152" s="93">
        <v>0</v>
      </c>
      <c r="N152" s="93">
        <v>0</v>
      </c>
      <c r="O152" s="93">
        <v>0</v>
      </c>
      <c r="P152" s="93">
        <v>0</v>
      </c>
      <c r="Q152" s="93">
        <v>0</v>
      </c>
      <c r="R152" s="93">
        <v>0</v>
      </c>
      <c r="S152" s="93">
        <v>0</v>
      </c>
      <c r="T152" s="93">
        <v>0</v>
      </c>
      <c r="U152" s="93">
        <v>0</v>
      </c>
      <c r="V152" s="93">
        <v>0</v>
      </c>
      <c r="W152" s="93">
        <v>0</v>
      </c>
      <c r="X152" s="93">
        <v>0</v>
      </c>
      <c r="Y152" s="93">
        <v>0</v>
      </c>
      <c r="Z152" s="93">
        <v>0</v>
      </c>
      <c r="AA152" s="93">
        <v>0</v>
      </c>
      <c r="AB152" s="93">
        <v>0</v>
      </c>
      <c r="AC152" s="93">
        <v>0</v>
      </c>
      <c r="AD152" s="93">
        <v>0</v>
      </c>
      <c r="AE152" s="106">
        <f t="shared" si="16"/>
        <v>0</v>
      </c>
      <c r="AF152" s="65">
        <f t="shared" si="13"/>
        <v>0</v>
      </c>
      <c r="AG152" s="107">
        <f t="shared" si="17"/>
        <v>0</v>
      </c>
      <c r="AH152" s="119" t="s">
        <v>6046</v>
      </c>
      <c r="AI152" t="str">
        <f t="shared" si="18"/>
        <v>QQQ</v>
      </c>
    </row>
    <row r="153" spans="1:35" s="12" customFormat="1" x14ac:dyDescent="0.25">
      <c r="A153" s="87" t="s">
        <v>5136</v>
      </c>
      <c r="B153" s="88" t="s">
        <v>5604</v>
      </c>
      <c r="C153" s="89" t="s">
        <v>5605</v>
      </c>
      <c r="D153" s="88">
        <v>34440</v>
      </c>
      <c r="E153" s="93">
        <v>0</v>
      </c>
      <c r="F153" s="93">
        <v>0</v>
      </c>
      <c r="G153" s="93">
        <v>0</v>
      </c>
      <c r="H153" s="93">
        <v>0</v>
      </c>
      <c r="I153" s="93">
        <v>0</v>
      </c>
      <c r="J153" s="93">
        <v>0</v>
      </c>
      <c r="K153" s="93">
        <v>0</v>
      </c>
      <c r="L153" s="93">
        <v>0</v>
      </c>
      <c r="M153" s="93">
        <v>0</v>
      </c>
      <c r="N153" s="93">
        <v>0</v>
      </c>
      <c r="O153" s="93">
        <v>0</v>
      </c>
      <c r="P153" s="93">
        <v>0</v>
      </c>
      <c r="Q153" s="93">
        <v>0</v>
      </c>
      <c r="R153" s="93">
        <v>0</v>
      </c>
      <c r="S153" s="93">
        <v>0</v>
      </c>
      <c r="T153" s="93">
        <v>0</v>
      </c>
      <c r="U153" s="93">
        <v>0</v>
      </c>
      <c r="V153" s="93">
        <v>0</v>
      </c>
      <c r="W153" s="93">
        <v>0</v>
      </c>
      <c r="X153" s="93">
        <v>0</v>
      </c>
      <c r="Y153" s="93">
        <v>0</v>
      </c>
      <c r="Z153" s="93">
        <v>0</v>
      </c>
      <c r="AA153" s="93">
        <v>0</v>
      </c>
      <c r="AB153" s="93">
        <v>0</v>
      </c>
      <c r="AC153" s="93">
        <v>0</v>
      </c>
      <c r="AD153" s="93">
        <v>0</v>
      </c>
      <c r="AE153" s="106">
        <f t="shared" si="16"/>
        <v>0</v>
      </c>
      <c r="AF153" s="65">
        <f t="shared" si="13"/>
        <v>0</v>
      </c>
      <c r="AG153" s="107">
        <f t="shared" si="17"/>
        <v>0</v>
      </c>
      <c r="AH153" s="119" t="s">
        <v>6054</v>
      </c>
      <c r="AI153">
        <f t="shared" si="18"/>
        <v>2.6669999999999998</v>
      </c>
    </row>
    <row r="154" spans="1:35" s="12" customFormat="1" x14ac:dyDescent="0.25">
      <c r="A154" s="87" t="s">
        <v>5136</v>
      </c>
      <c r="B154" s="88" t="s">
        <v>5606</v>
      </c>
      <c r="C154" s="89" t="s">
        <v>5607</v>
      </c>
      <c r="D154" s="88">
        <v>34440</v>
      </c>
      <c r="E154" s="93">
        <v>0</v>
      </c>
      <c r="F154" s="93">
        <v>0</v>
      </c>
      <c r="G154" s="93">
        <v>0</v>
      </c>
      <c r="H154" s="93">
        <v>0</v>
      </c>
      <c r="I154" s="93">
        <v>0</v>
      </c>
      <c r="J154" s="93">
        <v>0</v>
      </c>
      <c r="K154" s="93">
        <v>0</v>
      </c>
      <c r="L154" s="93">
        <v>0</v>
      </c>
      <c r="M154" s="93">
        <v>0</v>
      </c>
      <c r="N154" s="93">
        <v>0</v>
      </c>
      <c r="O154" s="93">
        <v>0</v>
      </c>
      <c r="P154" s="93">
        <v>0</v>
      </c>
      <c r="Q154" s="93">
        <v>0</v>
      </c>
      <c r="R154" s="93">
        <v>0</v>
      </c>
      <c r="S154" s="93">
        <v>0</v>
      </c>
      <c r="T154" s="93">
        <v>0</v>
      </c>
      <c r="U154" s="93">
        <v>0</v>
      </c>
      <c r="V154" s="93">
        <v>0</v>
      </c>
      <c r="W154" s="93">
        <v>0</v>
      </c>
      <c r="X154" s="93">
        <v>0</v>
      </c>
      <c r="Y154" s="93">
        <v>0</v>
      </c>
      <c r="Z154" s="93">
        <v>0</v>
      </c>
      <c r="AA154" s="93">
        <v>0</v>
      </c>
      <c r="AB154" s="93">
        <v>0</v>
      </c>
      <c r="AC154" s="93">
        <v>0</v>
      </c>
      <c r="AD154" s="93">
        <v>0</v>
      </c>
      <c r="AE154" s="106">
        <f t="shared" si="16"/>
        <v>0</v>
      </c>
      <c r="AF154" s="65">
        <f t="shared" si="13"/>
        <v>0</v>
      </c>
      <c r="AG154" s="107">
        <f t="shared" si="17"/>
        <v>0</v>
      </c>
      <c r="AH154" s="119" t="s">
        <v>6054</v>
      </c>
      <c r="AI154">
        <f t="shared" si="18"/>
        <v>2.6669999999999998</v>
      </c>
    </row>
    <row r="155" spans="1:35" s="12" customFormat="1" x14ac:dyDescent="0.25">
      <c r="B155" s="103" t="s">
        <v>1682</v>
      </c>
      <c r="C155" s="104" t="s">
        <v>1822</v>
      </c>
      <c r="D155" s="103">
        <v>34440</v>
      </c>
      <c r="E155" s="108">
        <v>0</v>
      </c>
      <c r="F155" s="108">
        <v>0</v>
      </c>
      <c r="G155" s="108">
        <v>0</v>
      </c>
      <c r="H155" s="108">
        <v>0</v>
      </c>
      <c r="I155" s="108">
        <v>0</v>
      </c>
      <c r="J155" s="108">
        <v>0</v>
      </c>
      <c r="K155" s="108">
        <v>0</v>
      </c>
      <c r="L155" s="108">
        <v>0</v>
      </c>
      <c r="M155" s="108">
        <v>0</v>
      </c>
      <c r="N155" s="108">
        <v>0</v>
      </c>
      <c r="O155" s="108">
        <v>0</v>
      </c>
      <c r="P155" s="108">
        <v>0</v>
      </c>
      <c r="Q155" s="108">
        <v>0</v>
      </c>
      <c r="R155" s="108">
        <v>0</v>
      </c>
      <c r="S155" s="108">
        <v>0</v>
      </c>
      <c r="T155" s="108">
        <v>0</v>
      </c>
      <c r="U155" s="108">
        <v>0</v>
      </c>
      <c r="V155" s="108">
        <v>0</v>
      </c>
      <c r="W155" s="108">
        <v>0</v>
      </c>
      <c r="X155" s="108">
        <v>0</v>
      </c>
      <c r="Y155" s="108">
        <v>0</v>
      </c>
      <c r="Z155" s="108">
        <v>0</v>
      </c>
      <c r="AA155" s="108">
        <v>0</v>
      </c>
      <c r="AB155" s="108">
        <v>0</v>
      </c>
      <c r="AC155" s="108">
        <v>0</v>
      </c>
      <c r="AD155" s="108">
        <v>0</v>
      </c>
      <c r="AE155" s="106">
        <f t="shared" si="16"/>
        <v>0</v>
      </c>
      <c r="AF155" s="65">
        <f t="shared" si="13"/>
        <v>0</v>
      </c>
      <c r="AG155" s="107">
        <f t="shared" si="17"/>
        <v>0</v>
      </c>
      <c r="AH155" s="119" t="s">
        <v>5136</v>
      </c>
      <c r="AI155">
        <f t="shared" si="18"/>
        <v>4</v>
      </c>
    </row>
    <row r="156" spans="1:35" s="12" customFormat="1" x14ac:dyDescent="0.25">
      <c r="B156" s="103" t="s">
        <v>1686</v>
      </c>
      <c r="C156" s="104" t="s">
        <v>1826</v>
      </c>
      <c r="D156" s="103">
        <v>34440</v>
      </c>
      <c r="E156" s="108">
        <v>0</v>
      </c>
      <c r="F156" s="108">
        <v>0</v>
      </c>
      <c r="G156" s="108">
        <v>0</v>
      </c>
      <c r="H156" s="108">
        <v>0</v>
      </c>
      <c r="I156" s="108">
        <v>0</v>
      </c>
      <c r="J156" s="108">
        <v>0</v>
      </c>
      <c r="K156" s="108">
        <v>0</v>
      </c>
      <c r="L156" s="108">
        <v>0</v>
      </c>
      <c r="M156" s="108">
        <v>0</v>
      </c>
      <c r="N156" s="108">
        <v>0</v>
      </c>
      <c r="O156" s="108">
        <v>0</v>
      </c>
      <c r="P156" s="108">
        <v>0</v>
      </c>
      <c r="Q156" s="108">
        <v>0</v>
      </c>
      <c r="R156" s="108">
        <v>0</v>
      </c>
      <c r="S156" s="108">
        <v>0</v>
      </c>
      <c r="T156" s="108">
        <v>0</v>
      </c>
      <c r="U156" s="108">
        <v>0</v>
      </c>
      <c r="V156" s="108">
        <v>0</v>
      </c>
      <c r="W156" s="108">
        <v>0</v>
      </c>
      <c r="X156" s="108">
        <v>0</v>
      </c>
      <c r="Y156" s="108">
        <v>0</v>
      </c>
      <c r="Z156" s="108">
        <v>0</v>
      </c>
      <c r="AA156" s="108">
        <v>0</v>
      </c>
      <c r="AB156" s="108">
        <v>0</v>
      </c>
      <c r="AC156" s="108">
        <v>0</v>
      </c>
      <c r="AD156" s="108">
        <v>0</v>
      </c>
      <c r="AE156" s="106">
        <f t="shared" si="16"/>
        <v>0</v>
      </c>
      <c r="AF156" s="65">
        <f t="shared" si="13"/>
        <v>0</v>
      </c>
      <c r="AG156" s="107">
        <f t="shared" si="17"/>
        <v>0</v>
      </c>
      <c r="AH156" s="119" t="s">
        <v>6053</v>
      </c>
      <c r="AI156">
        <f t="shared" si="18"/>
        <v>3.6669999999999998</v>
      </c>
    </row>
    <row r="157" spans="1:35" s="12" customFormat="1" x14ac:dyDescent="0.25">
      <c r="A157" s="87" t="s">
        <v>5136</v>
      </c>
      <c r="B157" s="88" t="s">
        <v>5608</v>
      </c>
      <c r="C157" s="89" t="s">
        <v>5609</v>
      </c>
      <c r="D157" s="88">
        <v>34440</v>
      </c>
      <c r="E157" s="93">
        <v>0</v>
      </c>
      <c r="F157" s="93">
        <v>0</v>
      </c>
      <c r="G157" s="93">
        <v>0</v>
      </c>
      <c r="H157" s="93">
        <v>0</v>
      </c>
      <c r="I157" s="93">
        <v>0</v>
      </c>
      <c r="J157" s="93">
        <v>0</v>
      </c>
      <c r="K157" s="93">
        <v>0</v>
      </c>
      <c r="L157" s="93">
        <v>0</v>
      </c>
      <c r="M157" s="93">
        <v>0</v>
      </c>
      <c r="N157" s="93">
        <v>0</v>
      </c>
      <c r="O157" s="93">
        <v>0</v>
      </c>
      <c r="P157" s="93">
        <v>0</v>
      </c>
      <c r="Q157" s="93">
        <v>0</v>
      </c>
      <c r="R157" s="93">
        <v>0</v>
      </c>
      <c r="S157" s="93">
        <v>0</v>
      </c>
      <c r="T157" s="93">
        <v>0</v>
      </c>
      <c r="U157" s="93">
        <v>0</v>
      </c>
      <c r="V157" s="93">
        <v>0</v>
      </c>
      <c r="W157" s="93">
        <v>0</v>
      </c>
      <c r="X157" s="93">
        <v>0</v>
      </c>
      <c r="Y157" s="93">
        <v>0</v>
      </c>
      <c r="Z157" s="93">
        <v>0</v>
      </c>
      <c r="AA157" s="93">
        <v>0</v>
      </c>
      <c r="AB157" s="93">
        <v>0</v>
      </c>
      <c r="AC157" s="93">
        <v>0</v>
      </c>
      <c r="AD157" s="93">
        <v>0</v>
      </c>
      <c r="AE157" s="106">
        <f t="shared" si="16"/>
        <v>0</v>
      </c>
      <c r="AF157" s="65">
        <f t="shared" si="13"/>
        <v>0</v>
      </c>
      <c r="AG157" s="107">
        <f t="shared" si="17"/>
        <v>0</v>
      </c>
      <c r="AH157" s="119" t="s">
        <v>6050</v>
      </c>
      <c r="AI157">
        <f t="shared" si="18"/>
        <v>2</v>
      </c>
    </row>
    <row r="158" spans="1:35" s="12" customFormat="1" x14ac:dyDescent="0.25">
      <c r="B158" s="103" t="s">
        <v>1688</v>
      </c>
      <c r="C158" s="104" t="s">
        <v>1828</v>
      </c>
      <c r="D158" s="103">
        <v>34440</v>
      </c>
      <c r="E158" s="108">
        <v>0</v>
      </c>
      <c r="F158" s="108">
        <v>0</v>
      </c>
      <c r="G158" s="108">
        <v>0</v>
      </c>
      <c r="H158" s="108">
        <v>0</v>
      </c>
      <c r="I158" s="108">
        <v>0</v>
      </c>
      <c r="J158" s="108">
        <v>0</v>
      </c>
      <c r="K158" s="108">
        <v>0</v>
      </c>
      <c r="L158" s="108">
        <v>0</v>
      </c>
      <c r="M158" s="108">
        <v>0</v>
      </c>
      <c r="N158" s="108">
        <v>0</v>
      </c>
      <c r="O158" s="108">
        <v>0</v>
      </c>
      <c r="P158" s="108">
        <v>0</v>
      </c>
      <c r="Q158" s="108">
        <v>0</v>
      </c>
      <c r="R158" s="108">
        <v>0</v>
      </c>
      <c r="S158" s="108">
        <v>0</v>
      </c>
      <c r="T158" s="108">
        <v>0</v>
      </c>
      <c r="U158" s="108">
        <v>0</v>
      </c>
      <c r="V158" s="108">
        <v>0</v>
      </c>
      <c r="W158" s="108">
        <v>0</v>
      </c>
      <c r="X158" s="108">
        <v>0</v>
      </c>
      <c r="Y158" s="108">
        <v>0</v>
      </c>
      <c r="Z158" s="108">
        <v>0</v>
      </c>
      <c r="AA158" s="108">
        <v>0</v>
      </c>
      <c r="AB158" s="108">
        <v>0</v>
      </c>
      <c r="AC158" s="108">
        <v>0</v>
      </c>
      <c r="AD158" s="108">
        <v>0</v>
      </c>
      <c r="AE158" s="106">
        <f t="shared" si="16"/>
        <v>0</v>
      </c>
      <c r="AF158" s="65">
        <f t="shared" si="13"/>
        <v>0</v>
      </c>
      <c r="AG158" s="107">
        <f t="shared" si="17"/>
        <v>0</v>
      </c>
      <c r="AH158" s="119" t="s">
        <v>6049</v>
      </c>
      <c r="AI158">
        <f t="shared" si="18"/>
        <v>3.3330000000000002</v>
      </c>
    </row>
    <row r="159" spans="1:35" s="12" customFormat="1" x14ac:dyDescent="0.25">
      <c r="A159" s="87" t="s">
        <v>5136</v>
      </c>
      <c r="B159" s="88" t="s">
        <v>5610</v>
      </c>
      <c r="C159" s="89" t="s">
        <v>5611</v>
      </c>
      <c r="D159" s="88">
        <v>34440</v>
      </c>
      <c r="E159" s="93">
        <v>0</v>
      </c>
      <c r="F159" s="93">
        <v>0</v>
      </c>
      <c r="G159" s="93">
        <v>0</v>
      </c>
      <c r="H159" s="93">
        <v>0</v>
      </c>
      <c r="I159" s="93">
        <v>0</v>
      </c>
      <c r="J159" s="93">
        <v>0</v>
      </c>
      <c r="K159" s="93">
        <v>0</v>
      </c>
      <c r="L159" s="93">
        <v>0</v>
      </c>
      <c r="M159" s="93">
        <v>0</v>
      </c>
      <c r="N159" s="93">
        <v>0</v>
      </c>
      <c r="O159" s="93">
        <v>0</v>
      </c>
      <c r="P159" s="93">
        <v>0</v>
      </c>
      <c r="Q159" s="93">
        <v>0</v>
      </c>
      <c r="R159" s="93">
        <v>0</v>
      </c>
      <c r="S159" s="93">
        <v>0</v>
      </c>
      <c r="T159" s="93">
        <v>0</v>
      </c>
      <c r="U159" s="93">
        <v>0</v>
      </c>
      <c r="V159" s="93">
        <v>0</v>
      </c>
      <c r="W159" s="93">
        <v>0</v>
      </c>
      <c r="X159" s="93">
        <v>0</v>
      </c>
      <c r="Y159" s="93">
        <v>0</v>
      </c>
      <c r="Z159" s="93">
        <v>0</v>
      </c>
      <c r="AA159" s="93">
        <v>0</v>
      </c>
      <c r="AB159" s="93">
        <v>0</v>
      </c>
      <c r="AC159" s="93">
        <v>0</v>
      </c>
      <c r="AD159" s="93">
        <v>0</v>
      </c>
      <c r="AE159" s="106">
        <f t="shared" si="16"/>
        <v>0</v>
      </c>
      <c r="AF159" s="65">
        <f t="shared" si="13"/>
        <v>0</v>
      </c>
      <c r="AG159" s="107">
        <f t="shared" si="17"/>
        <v>0</v>
      </c>
      <c r="AH159" s="119" t="s">
        <v>5136</v>
      </c>
      <c r="AI159">
        <f t="shared" si="18"/>
        <v>4</v>
      </c>
    </row>
    <row r="160" spans="1:35" s="12" customFormat="1" x14ac:dyDescent="0.25">
      <c r="B160" s="103" t="s">
        <v>1689</v>
      </c>
      <c r="C160" s="104" t="s">
        <v>1829</v>
      </c>
      <c r="D160" s="103">
        <v>34440</v>
      </c>
      <c r="E160" s="108">
        <v>0</v>
      </c>
      <c r="F160" s="108">
        <v>0</v>
      </c>
      <c r="G160" s="108">
        <v>0</v>
      </c>
      <c r="H160" s="108">
        <v>0</v>
      </c>
      <c r="I160" s="108">
        <v>0</v>
      </c>
      <c r="J160" s="108">
        <v>0</v>
      </c>
      <c r="K160" s="108">
        <v>0</v>
      </c>
      <c r="L160" s="108">
        <v>0</v>
      </c>
      <c r="M160" s="108">
        <v>0</v>
      </c>
      <c r="N160" s="108">
        <v>0</v>
      </c>
      <c r="O160" s="108">
        <v>0</v>
      </c>
      <c r="P160" s="108">
        <v>0</v>
      </c>
      <c r="Q160" s="108">
        <v>0</v>
      </c>
      <c r="R160" s="108">
        <v>0</v>
      </c>
      <c r="S160" s="108">
        <v>0</v>
      </c>
      <c r="T160" s="108">
        <v>0</v>
      </c>
      <c r="U160" s="108">
        <v>0</v>
      </c>
      <c r="V160" s="108">
        <v>0</v>
      </c>
      <c r="W160" s="108">
        <v>0</v>
      </c>
      <c r="X160" s="108">
        <v>0</v>
      </c>
      <c r="Y160" s="108">
        <v>0</v>
      </c>
      <c r="Z160" s="108">
        <v>0</v>
      </c>
      <c r="AA160" s="108">
        <v>0</v>
      </c>
      <c r="AB160" s="108">
        <v>0</v>
      </c>
      <c r="AC160" s="108">
        <v>0</v>
      </c>
      <c r="AD160" s="108">
        <v>0</v>
      </c>
      <c r="AE160" s="106">
        <f t="shared" si="16"/>
        <v>0</v>
      </c>
      <c r="AF160" s="65">
        <f t="shared" si="13"/>
        <v>0</v>
      </c>
      <c r="AG160" s="107">
        <f t="shared" si="17"/>
        <v>0</v>
      </c>
      <c r="AH160" s="119" t="s">
        <v>6046</v>
      </c>
      <c r="AI160" t="str">
        <f t="shared" si="18"/>
        <v>QQQ</v>
      </c>
    </row>
    <row r="161" spans="1:35" s="12" customFormat="1" x14ac:dyDescent="0.25">
      <c r="A161" s="87" t="s">
        <v>5136</v>
      </c>
      <c r="B161" s="88" t="s">
        <v>5612</v>
      </c>
      <c r="C161" s="89" t="s">
        <v>5613</v>
      </c>
      <c r="D161" s="88">
        <v>34440</v>
      </c>
      <c r="E161" s="93">
        <v>0</v>
      </c>
      <c r="F161" s="93">
        <v>0</v>
      </c>
      <c r="G161" s="93">
        <v>0</v>
      </c>
      <c r="H161" s="93">
        <v>0</v>
      </c>
      <c r="I161" s="93">
        <v>0</v>
      </c>
      <c r="J161" s="93">
        <v>0</v>
      </c>
      <c r="K161" s="93">
        <v>0</v>
      </c>
      <c r="L161" s="93">
        <v>0</v>
      </c>
      <c r="M161" s="93">
        <v>0</v>
      </c>
      <c r="N161" s="93">
        <v>0</v>
      </c>
      <c r="O161" s="93">
        <v>0</v>
      </c>
      <c r="P161" s="93">
        <v>0</v>
      </c>
      <c r="Q161" s="93">
        <v>0</v>
      </c>
      <c r="R161" s="93">
        <v>0</v>
      </c>
      <c r="S161" s="93">
        <v>0</v>
      </c>
      <c r="T161" s="93">
        <v>0</v>
      </c>
      <c r="U161" s="93">
        <v>0</v>
      </c>
      <c r="V161" s="93">
        <v>0</v>
      </c>
      <c r="W161" s="93">
        <v>0</v>
      </c>
      <c r="X161" s="93">
        <v>0</v>
      </c>
      <c r="Y161" s="93">
        <v>0</v>
      </c>
      <c r="Z161" s="93">
        <v>0</v>
      </c>
      <c r="AA161" s="93">
        <v>0</v>
      </c>
      <c r="AB161" s="93">
        <v>0</v>
      </c>
      <c r="AC161" s="93">
        <v>0</v>
      </c>
      <c r="AD161" s="93">
        <v>0</v>
      </c>
      <c r="AE161" s="106">
        <f t="shared" si="16"/>
        <v>0</v>
      </c>
      <c r="AF161" s="65">
        <f t="shared" si="13"/>
        <v>0</v>
      </c>
      <c r="AG161" s="107">
        <f t="shared" si="17"/>
        <v>0</v>
      </c>
      <c r="AH161" s="119" t="s">
        <v>6050</v>
      </c>
      <c r="AI161">
        <f t="shared" si="18"/>
        <v>2</v>
      </c>
    </row>
    <row r="162" spans="1:35" s="12" customFormat="1" x14ac:dyDescent="0.25">
      <c r="B162" s="103" t="s">
        <v>1691</v>
      </c>
      <c r="C162" s="104" t="s">
        <v>1831</v>
      </c>
      <c r="D162" s="103">
        <v>34440</v>
      </c>
      <c r="E162" s="108">
        <v>0</v>
      </c>
      <c r="F162" s="108">
        <v>0</v>
      </c>
      <c r="G162" s="108">
        <v>0</v>
      </c>
      <c r="H162" s="108">
        <v>0</v>
      </c>
      <c r="I162" s="108">
        <v>0</v>
      </c>
      <c r="J162" s="108">
        <v>0</v>
      </c>
      <c r="K162" s="108">
        <v>0</v>
      </c>
      <c r="L162" s="108">
        <v>0</v>
      </c>
      <c r="M162" s="108">
        <v>0</v>
      </c>
      <c r="N162" s="108">
        <v>0</v>
      </c>
      <c r="O162" s="108">
        <v>0</v>
      </c>
      <c r="P162" s="108">
        <v>0</v>
      </c>
      <c r="Q162" s="108">
        <v>0</v>
      </c>
      <c r="R162" s="108">
        <v>0</v>
      </c>
      <c r="S162" s="108">
        <v>0</v>
      </c>
      <c r="T162" s="108">
        <v>0</v>
      </c>
      <c r="U162" s="108">
        <v>0</v>
      </c>
      <c r="V162" s="108">
        <v>0</v>
      </c>
      <c r="W162" s="108">
        <v>0</v>
      </c>
      <c r="X162" s="108">
        <v>0</v>
      </c>
      <c r="Y162" s="108">
        <v>0</v>
      </c>
      <c r="Z162" s="108">
        <v>0</v>
      </c>
      <c r="AA162" s="108">
        <v>0</v>
      </c>
      <c r="AB162" s="108">
        <v>0</v>
      </c>
      <c r="AC162" s="108">
        <v>0</v>
      </c>
      <c r="AD162" s="108">
        <v>0</v>
      </c>
      <c r="AE162" s="106">
        <f t="shared" si="16"/>
        <v>0</v>
      </c>
      <c r="AF162" s="65">
        <f t="shared" si="13"/>
        <v>0</v>
      </c>
      <c r="AG162" s="107">
        <f t="shared" si="17"/>
        <v>0</v>
      </c>
      <c r="AH162" s="119" t="s">
        <v>6048</v>
      </c>
      <c r="AI162">
        <f t="shared" si="18"/>
        <v>2.3330000000000002</v>
      </c>
    </row>
    <row r="163" spans="1:35" s="12" customFormat="1" x14ac:dyDescent="0.25">
      <c r="B163" s="103" t="s">
        <v>1692</v>
      </c>
      <c r="C163" s="104" t="s">
        <v>1832</v>
      </c>
      <c r="D163" s="103">
        <v>34440</v>
      </c>
      <c r="E163" s="108">
        <v>0</v>
      </c>
      <c r="F163" s="108">
        <v>0</v>
      </c>
      <c r="G163" s="108">
        <v>0</v>
      </c>
      <c r="H163" s="108">
        <v>0</v>
      </c>
      <c r="I163" s="108">
        <v>0</v>
      </c>
      <c r="J163" s="108">
        <v>0</v>
      </c>
      <c r="K163" s="108">
        <v>0</v>
      </c>
      <c r="L163" s="108">
        <v>0</v>
      </c>
      <c r="M163" s="108">
        <v>0</v>
      </c>
      <c r="N163" s="108">
        <v>0</v>
      </c>
      <c r="O163" s="108">
        <v>0</v>
      </c>
      <c r="P163" s="108">
        <v>0</v>
      </c>
      <c r="Q163" s="108">
        <v>0</v>
      </c>
      <c r="R163" s="108">
        <v>0</v>
      </c>
      <c r="S163" s="108">
        <v>0</v>
      </c>
      <c r="T163" s="108">
        <v>0</v>
      </c>
      <c r="U163" s="108">
        <v>0</v>
      </c>
      <c r="V163" s="108">
        <v>0</v>
      </c>
      <c r="W163" s="108">
        <v>0</v>
      </c>
      <c r="X163" s="108">
        <v>0</v>
      </c>
      <c r="Y163" s="108">
        <v>0</v>
      </c>
      <c r="Z163" s="108">
        <v>0</v>
      </c>
      <c r="AA163" s="108">
        <v>0</v>
      </c>
      <c r="AB163" s="108">
        <v>0</v>
      </c>
      <c r="AC163" s="108">
        <v>0</v>
      </c>
      <c r="AD163" s="108">
        <v>0</v>
      </c>
      <c r="AE163" s="106">
        <f t="shared" si="16"/>
        <v>0</v>
      </c>
      <c r="AF163" s="65">
        <f t="shared" si="13"/>
        <v>0</v>
      </c>
      <c r="AG163" s="107">
        <f t="shared" si="17"/>
        <v>0</v>
      </c>
      <c r="AH163" s="119" t="s">
        <v>6054</v>
      </c>
      <c r="AI163">
        <f t="shared" si="18"/>
        <v>2.6669999999999998</v>
      </c>
    </row>
    <row r="164" spans="1:35" s="12" customFormat="1" x14ac:dyDescent="0.25">
      <c r="B164" s="103" t="s">
        <v>1693</v>
      </c>
      <c r="C164" s="104" t="s">
        <v>1833</v>
      </c>
      <c r="D164" s="103">
        <v>34440</v>
      </c>
      <c r="E164" s="108">
        <v>0</v>
      </c>
      <c r="F164" s="108">
        <v>0</v>
      </c>
      <c r="G164" s="108">
        <v>0</v>
      </c>
      <c r="H164" s="108">
        <v>0</v>
      </c>
      <c r="I164" s="108">
        <v>0</v>
      </c>
      <c r="J164" s="108">
        <v>0</v>
      </c>
      <c r="K164" s="108">
        <v>0</v>
      </c>
      <c r="L164" s="108">
        <v>0</v>
      </c>
      <c r="M164" s="108">
        <v>0</v>
      </c>
      <c r="N164" s="108">
        <v>0</v>
      </c>
      <c r="O164" s="108">
        <v>0</v>
      </c>
      <c r="P164" s="108">
        <v>0</v>
      </c>
      <c r="Q164" s="108">
        <v>0</v>
      </c>
      <c r="R164" s="108">
        <v>1</v>
      </c>
      <c r="S164" s="108">
        <v>0</v>
      </c>
      <c r="T164" s="108">
        <v>0</v>
      </c>
      <c r="U164" s="108">
        <v>0</v>
      </c>
      <c r="V164" s="108">
        <v>0</v>
      </c>
      <c r="W164" s="108">
        <v>0</v>
      </c>
      <c r="X164" s="108">
        <v>0</v>
      </c>
      <c r="Y164" s="108">
        <v>0</v>
      </c>
      <c r="Z164" s="108">
        <v>0</v>
      </c>
      <c r="AA164" s="108">
        <v>0</v>
      </c>
      <c r="AB164" s="108">
        <v>1</v>
      </c>
      <c r="AC164" s="108">
        <v>0</v>
      </c>
      <c r="AD164" s="108">
        <v>0</v>
      </c>
      <c r="AE164" s="106">
        <f t="shared" si="16"/>
        <v>2</v>
      </c>
      <c r="AF164" s="65">
        <f t="shared" si="13"/>
        <v>1</v>
      </c>
      <c r="AG164" s="107">
        <f t="shared" si="17"/>
        <v>2</v>
      </c>
      <c r="AH164" s="119" t="s">
        <v>6051</v>
      </c>
      <c r="AI164">
        <f t="shared" si="18"/>
        <v>3</v>
      </c>
    </row>
    <row r="165" spans="1:35" s="12" customFormat="1" x14ac:dyDescent="0.25">
      <c r="A165" s="87" t="s">
        <v>5136</v>
      </c>
      <c r="B165" s="88" t="s">
        <v>5614</v>
      </c>
      <c r="C165" s="89" t="s">
        <v>5615</v>
      </c>
      <c r="D165" s="88">
        <v>34440</v>
      </c>
      <c r="E165" s="93">
        <v>0</v>
      </c>
      <c r="F165" s="93">
        <v>0</v>
      </c>
      <c r="G165" s="93">
        <v>0</v>
      </c>
      <c r="H165" s="93">
        <v>0</v>
      </c>
      <c r="I165" s="93">
        <v>0</v>
      </c>
      <c r="J165" s="93">
        <v>0</v>
      </c>
      <c r="K165" s="93">
        <v>0</v>
      </c>
      <c r="L165" s="93">
        <v>0</v>
      </c>
      <c r="M165" s="93">
        <v>0</v>
      </c>
      <c r="N165" s="93">
        <v>0</v>
      </c>
      <c r="O165" s="93">
        <v>0</v>
      </c>
      <c r="P165" s="93">
        <v>0</v>
      </c>
      <c r="Q165" s="93">
        <v>0</v>
      </c>
      <c r="R165" s="93">
        <v>0</v>
      </c>
      <c r="S165" s="93">
        <v>0</v>
      </c>
      <c r="T165" s="93">
        <v>0</v>
      </c>
      <c r="U165" s="93">
        <v>0</v>
      </c>
      <c r="V165" s="93">
        <v>0</v>
      </c>
      <c r="W165" s="93">
        <v>0</v>
      </c>
      <c r="X165" s="93">
        <v>0</v>
      </c>
      <c r="Y165" s="93">
        <v>0</v>
      </c>
      <c r="Z165" s="93">
        <v>0</v>
      </c>
      <c r="AA165" s="93">
        <v>0</v>
      </c>
      <c r="AB165" s="93">
        <v>0</v>
      </c>
      <c r="AC165" s="93">
        <v>0</v>
      </c>
      <c r="AD165" s="93">
        <v>0</v>
      </c>
      <c r="AE165" s="106">
        <f t="shared" si="16"/>
        <v>0</v>
      </c>
      <c r="AF165" s="65">
        <f t="shared" si="13"/>
        <v>0</v>
      </c>
      <c r="AG165" s="107">
        <f t="shared" si="17"/>
        <v>0</v>
      </c>
      <c r="AH165" s="119" t="s">
        <v>6049</v>
      </c>
      <c r="AI165">
        <f t="shared" si="18"/>
        <v>3.3330000000000002</v>
      </c>
    </row>
    <row r="166" spans="1:35" s="12" customFormat="1" x14ac:dyDescent="0.25">
      <c r="A166" s="87" t="s">
        <v>5136</v>
      </c>
      <c r="B166" s="88" t="s">
        <v>5616</v>
      </c>
      <c r="C166" s="89" t="s">
        <v>5617</v>
      </c>
      <c r="D166" s="88">
        <v>34440</v>
      </c>
      <c r="E166" s="93">
        <v>0</v>
      </c>
      <c r="F166" s="93">
        <v>0</v>
      </c>
      <c r="G166" s="93">
        <v>0</v>
      </c>
      <c r="H166" s="93">
        <v>0</v>
      </c>
      <c r="I166" s="93">
        <v>0</v>
      </c>
      <c r="J166" s="93">
        <v>0</v>
      </c>
      <c r="K166" s="93">
        <v>0</v>
      </c>
      <c r="L166" s="93">
        <v>0</v>
      </c>
      <c r="M166" s="93">
        <v>0</v>
      </c>
      <c r="N166" s="93">
        <v>0</v>
      </c>
      <c r="O166" s="93">
        <v>0</v>
      </c>
      <c r="P166" s="93">
        <v>0</v>
      </c>
      <c r="Q166" s="93">
        <v>0</v>
      </c>
      <c r="R166" s="93">
        <v>0</v>
      </c>
      <c r="S166" s="93">
        <v>0</v>
      </c>
      <c r="T166" s="93">
        <v>0</v>
      </c>
      <c r="U166" s="93">
        <v>0</v>
      </c>
      <c r="V166" s="93">
        <v>0</v>
      </c>
      <c r="W166" s="93">
        <v>0</v>
      </c>
      <c r="X166" s="93">
        <v>0</v>
      </c>
      <c r="Y166" s="93">
        <v>0</v>
      </c>
      <c r="Z166" s="93">
        <v>0</v>
      </c>
      <c r="AA166" s="93">
        <v>0</v>
      </c>
      <c r="AB166" s="93">
        <v>0</v>
      </c>
      <c r="AC166" s="93">
        <v>0</v>
      </c>
      <c r="AD166" s="93">
        <v>0</v>
      </c>
      <c r="AE166" s="106">
        <f t="shared" si="16"/>
        <v>0</v>
      </c>
      <c r="AF166" s="65">
        <f t="shared" si="13"/>
        <v>0</v>
      </c>
      <c r="AG166" s="107">
        <f t="shared" si="17"/>
        <v>0</v>
      </c>
      <c r="AH166" s="119" t="s">
        <v>6056</v>
      </c>
      <c r="AI166" t="str">
        <f t="shared" si="18"/>
        <v>CR CR</v>
      </c>
    </row>
    <row r="167" spans="1:35" s="12" customFormat="1" x14ac:dyDescent="0.25">
      <c r="B167" s="103" t="s">
        <v>1695</v>
      </c>
      <c r="C167" s="104" t="s">
        <v>1835</v>
      </c>
      <c r="D167" s="103">
        <v>34440</v>
      </c>
      <c r="E167" s="108">
        <v>0</v>
      </c>
      <c r="F167" s="108">
        <v>0</v>
      </c>
      <c r="G167" s="108">
        <v>0</v>
      </c>
      <c r="H167" s="108">
        <v>0</v>
      </c>
      <c r="I167" s="108">
        <v>0</v>
      </c>
      <c r="J167" s="108">
        <v>0</v>
      </c>
      <c r="K167" s="108">
        <v>0</v>
      </c>
      <c r="L167" s="108">
        <v>0</v>
      </c>
      <c r="M167" s="108">
        <v>0</v>
      </c>
      <c r="N167" s="108">
        <v>0</v>
      </c>
      <c r="O167" s="108">
        <v>0</v>
      </c>
      <c r="P167" s="108">
        <v>0</v>
      </c>
      <c r="Q167" s="108">
        <v>0</v>
      </c>
      <c r="R167" s="108">
        <v>0</v>
      </c>
      <c r="S167" s="108">
        <v>0</v>
      </c>
      <c r="T167" s="108">
        <v>0</v>
      </c>
      <c r="U167" s="108">
        <v>0</v>
      </c>
      <c r="V167" s="108">
        <v>0</v>
      </c>
      <c r="W167" s="108">
        <v>0</v>
      </c>
      <c r="X167" s="108">
        <v>0</v>
      </c>
      <c r="Y167" s="108">
        <v>0</v>
      </c>
      <c r="Z167" s="108">
        <v>0</v>
      </c>
      <c r="AA167" s="108">
        <v>0</v>
      </c>
      <c r="AB167" s="108">
        <v>0</v>
      </c>
      <c r="AC167" s="108">
        <v>0</v>
      </c>
      <c r="AD167" s="108">
        <v>0</v>
      </c>
      <c r="AE167" s="106">
        <f t="shared" si="16"/>
        <v>0</v>
      </c>
      <c r="AF167" s="65">
        <f t="shared" si="13"/>
        <v>0</v>
      </c>
      <c r="AG167" s="107">
        <f t="shared" si="17"/>
        <v>0</v>
      </c>
      <c r="AH167" s="119" t="s">
        <v>6048</v>
      </c>
      <c r="AI167">
        <f t="shared" si="18"/>
        <v>2.3330000000000002</v>
      </c>
    </row>
    <row r="168" spans="1:35" s="12" customFormat="1" x14ac:dyDescent="0.25">
      <c r="B168" s="103" t="s">
        <v>1696</v>
      </c>
      <c r="C168" s="104" t="s">
        <v>1836</v>
      </c>
      <c r="D168" s="103">
        <v>34440</v>
      </c>
      <c r="E168" s="108">
        <v>0</v>
      </c>
      <c r="F168" s="108">
        <v>1</v>
      </c>
      <c r="G168" s="108">
        <v>0</v>
      </c>
      <c r="H168" s="108">
        <v>1</v>
      </c>
      <c r="I168" s="108">
        <v>0</v>
      </c>
      <c r="J168" s="108">
        <v>1</v>
      </c>
      <c r="K168" s="108">
        <v>0</v>
      </c>
      <c r="L168" s="108">
        <v>0</v>
      </c>
      <c r="M168" s="108">
        <v>0</v>
      </c>
      <c r="N168" s="108">
        <v>0</v>
      </c>
      <c r="O168" s="108">
        <v>0</v>
      </c>
      <c r="P168" s="108">
        <v>0</v>
      </c>
      <c r="Q168" s="108">
        <v>0</v>
      </c>
      <c r="R168" s="108">
        <v>0</v>
      </c>
      <c r="S168" s="108">
        <v>0</v>
      </c>
      <c r="T168" s="108">
        <v>0</v>
      </c>
      <c r="U168" s="108">
        <v>0</v>
      </c>
      <c r="V168" s="108">
        <v>0</v>
      </c>
      <c r="W168" s="108">
        <v>0</v>
      </c>
      <c r="X168" s="108">
        <v>0</v>
      </c>
      <c r="Y168" s="108">
        <v>0</v>
      </c>
      <c r="Z168" s="108">
        <v>0</v>
      </c>
      <c r="AA168" s="108">
        <v>0</v>
      </c>
      <c r="AB168" s="108">
        <v>0</v>
      </c>
      <c r="AC168" s="108">
        <v>0</v>
      </c>
      <c r="AD168" s="108">
        <v>0</v>
      </c>
      <c r="AE168" s="106">
        <f t="shared" si="16"/>
        <v>3</v>
      </c>
      <c r="AF168" s="65">
        <f t="shared" si="13"/>
        <v>1</v>
      </c>
      <c r="AG168" s="107">
        <f t="shared" si="17"/>
        <v>3</v>
      </c>
      <c r="AH168" s="119" t="s">
        <v>6054</v>
      </c>
      <c r="AI168">
        <f t="shared" si="18"/>
        <v>2.6669999999999998</v>
      </c>
    </row>
    <row r="169" spans="1:35" s="12" customFormat="1" x14ac:dyDescent="0.25">
      <c r="B169" s="103" t="s">
        <v>1697</v>
      </c>
      <c r="C169" s="104" t="s">
        <v>1837</v>
      </c>
      <c r="D169" s="103">
        <v>34440</v>
      </c>
      <c r="E169" s="108">
        <v>0</v>
      </c>
      <c r="F169" s="108">
        <v>0</v>
      </c>
      <c r="G169" s="108">
        <v>0</v>
      </c>
      <c r="H169" s="108">
        <v>0</v>
      </c>
      <c r="I169" s="108">
        <v>0</v>
      </c>
      <c r="J169" s="108">
        <v>0</v>
      </c>
      <c r="K169" s="108">
        <v>0</v>
      </c>
      <c r="L169" s="108">
        <v>0</v>
      </c>
      <c r="M169" s="108">
        <v>0</v>
      </c>
      <c r="N169" s="108">
        <v>0</v>
      </c>
      <c r="O169" s="108">
        <v>0</v>
      </c>
      <c r="P169" s="108">
        <v>0</v>
      </c>
      <c r="Q169" s="108">
        <v>0</v>
      </c>
      <c r="R169" s="108">
        <v>0</v>
      </c>
      <c r="S169" s="108">
        <v>0</v>
      </c>
      <c r="T169" s="108">
        <v>0</v>
      </c>
      <c r="U169" s="108">
        <v>0</v>
      </c>
      <c r="V169" s="108">
        <v>0</v>
      </c>
      <c r="W169" s="108">
        <v>0</v>
      </c>
      <c r="X169" s="108">
        <v>0</v>
      </c>
      <c r="Y169" s="108">
        <v>0</v>
      </c>
      <c r="Z169" s="108">
        <v>0</v>
      </c>
      <c r="AA169" s="108">
        <v>0</v>
      </c>
      <c r="AB169" s="108">
        <v>0</v>
      </c>
      <c r="AC169" s="108">
        <v>0</v>
      </c>
      <c r="AD169" s="108">
        <v>0</v>
      </c>
      <c r="AE169" s="106">
        <f t="shared" si="16"/>
        <v>0</v>
      </c>
      <c r="AF169" s="65">
        <f t="shared" si="13"/>
        <v>0</v>
      </c>
      <c r="AG169" s="107">
        <f t="shared" si="17"/>
        <v>0</v>
      </c>
      <c r="AH169" s="119" t="s">
        <v>6048</v>
      </c>
      <c r="AI169">
        <f t="shared" si="18"/>
        <v>2.3330000000000002</v>
      </c>
    </row>
    <row r="170" spans="1:35" s="12" customFormat="1" x14ac:dyDescent="0.25">
      <c r="B170" s="103" t="s">
        <v>1698</v>
      </c>
      <c r="C170" s="104" t="s">
        <v>1838</v>
      </c>
      <c r="D170" s="103">
        <v>34440</v>
      </c>
      <c r="E170" s="108">
        <v>0</v>
      </c>
      <c r="F170" s="108">
        <v>0</v>
      </c>
      <c r="G170" s="108">
        <v>0</v>
      </c>
      <c r="H170" s="108">
        <v>0</v>
      </c>
      <c r="I170" s="108">
        <v>0</v>
      </c>
      <c r="J170" s="108">
        <v>0</v>
      </c>
      <c r="K170" s="108">
        <v>0</v>
      </c>
      <c r="L170" s="108">
        <v>0</v>
      </c>
      <c r="M170" s="108">
        <v>0</v>
      </c>
      <c r="N170" s="108">
        <v>0</v>
      </c>
      <c r="O170" s="108">
        <v>0</v>
      </c>
      <c r="P170" s="108">
        <v>0</v>
      </c>
      <c r="Q170" s="108">
        <v>0</v>
      </c>
      <c r="R170" s="108">
        <v>0</v>
      </c>
      <c r="S170" s="108">
        <v>0</v>
      </c>
      <c r="T170" s="108">
        <v>0</v>
      </c>
      <c r="U170" s="108">
        <v>0</v>
      </c>
      <c r="V170" s="108">
        <v>0</v>
      </c>
      <c r="W170" s="108">
        <v>0</v>
      </c>
      <c r="X170" s="108">
        <v>0</v>
      </c>
      <c r="Y170" s="108">
        <v>0</v>
      </c>
      <c r="Z170" s="108">
        <v>0</v>
      </c>
      <c r="AA170" s="108">
        <v>0</v>
      </c>
      <c r="AB170" s="108">
        <v>0</v>
      </c>
      <c r="AC170" s="108">
        <v>0</v>
      </c>
      <c r="AD170" s="108">
        <v>0</v>
      </c>
      <c r="AE170" s="106">
        <f t="shared" si="16"/>
        <v>0</v>
      </c>
      <c r="AF170" s="65">
        <f t="shared" si="13"/>
        <v>0</v>
      </c>
      <c r="AG170" s="107">
        <f t="shared" si="17"/>
        <v>0</v>
      </c>
      <c r="AH170" s="119" t="s">
        <v>6053</v>
      </c>
      <c r="AI170">
        <f t="shared" si="18"/>
        <v>3.6669999999999998</v>
      </c>
    </row>
    <row r="171" spans="1:35" s="12" customFormat="1" x14ac:dyDescent="0.25">
      <c r="A171" s="87" t="s">
        <v>5136</v>
      </c>
      <c r="B171" s="88" t="s">
        <v>5618</v>
      </c>
      <c r="C171" s="89" t="s">
        <v>5619</v>
      </c>
      <c r="D171" s="88">
        <v>34440</v>
      </c>
      <c r="E171" s="93">
        <v>0</v>
      </c>
      <c r="F171" s="93">
        <v>0</v>
      </c>
      <c r="G171" s="93">
        <v>0</v>
      </c>
      <c r="H171" s="93">
        <v>0</v>
      </c>
      <c r="I171" s="93">
        <v>0</v>
      </c>
      <c r="J171" s="93">
        <v>0</v>
      </c>
      <c r="K171" s="93">
        <v>0</v>
      </c>
      <c r="L171" s="93">
        <v>0</v>
      </c>
      <c r="M171" s="93">
        <v>0</v>
      </c>
      <c r="N171" s="93">
        <v>0</v>
      </c>
      <c r="O171" s="93">
        <v>0</v>
      </c>
      <c r="P171" s="93">
        <v>0</v>
      </c>
      <c r="Q171" s="93">
        <v>0</v>
      </c>
      <c r="R171" s="93">
        <v>0</v>
      </c>
      <c r="S171" s="93">
        <v>0</v>
      </c>
      <c r="T171" s="93">
        <v>0</v>
      </c>
      <c r="U171" s="93">
        <v>0</v>
      </c>
      <c r="V171" s="93">
        <v>0</v>
      </c>
      <c r="W171" s="93">
        <v>0</v>
      </c>
      <c r="X171" s="93">
        <v>0</v>
      </c>
      <c r="Y171" s="93">
        <v>0</v>
      </c>
      <c r="Z171" s="93">
        <v>0</v>
      </c>
      <c r="AA171" s="93">
        <v>0</v>
      </c>
      <c r="AB171" s="93">
        <v>0</v>
      </c>
      <c r="AC171" s="93">
        <v>0</v>
      </c>
      <c r="AD171" s="93">
        <v>0</v>
      </c>
      <c r="AE171" s="106">
        <f t="shared" si="16"/>
        <v>0</v>
      </c>
      <c r="AF171" s="65">
        <f t="shared" si="13"/>
        <v>0</v>
      </c>
      <c r="AG171" s="107">
        <f t="shared" si="17"/>
        <v>0</v>
      </c>
      <c r="AH171" s="119" t="s">
        <v>6048</v>
      </c>
      <c r="AI171">
        <f t="shared" si="18"/>
        <v>2.3330000000000002</v>
      </c>
    </row>
    <row r="172" spans="1:35" s="12" customFormat="1" x14ac:dyDescent="0.25">
      <c r="A172" s="87" t="s">
        <v>5136</v>
      </c>
      <c r="B172" s="88" t="s">
        <v>5620</v>
      </c>
      <c r="C172" s="89" t="s">
        <v>5621</v>
      </c>
      <c r="D172" s="88">
        <v>34440</v>
      </c>
      <c r="E172" s="93">
        <v>0</v>
      </c>
      <c r="F172" s="93">
        <v>1</v>
      </c>
      <c r="G172" s="93">
        <v>0</v>
      </c>
      <c r="H172" s="93">
        <v>0</v>
      </c>
      <c r="I172" s="93">
        <v>0</v>
      </c>
      <c r="J172" s="93">
        <v>0</v>
      </c>
      <c r="K172" s="93">
        <v>0</v>
      </c>
      <c r="L172" s="93">
        <v>0</v>
      </c>
      <c r="M172" s="93">
        <v>0</v>
      </c>
      <c r="N172" s="93">
        <v>0</v>
      </c>
      <c r="O172" s="93">
        <v>0</v>
      </c>
      <c r="P172" s="93">
        <v>0</v>
      </c>
      <c r="Q172" s="93">
        <v>0</v>
      </c>
      <c r="R172" s="93">
        <v>0</v>
      </c>
      <c r="S172" s="93">
        <v>0</v>
      </c>
      <c r="T172" s="93">
        <v>0</v>
      </c>
      <c r="U172" s="93">
        <v>0</v>
      </c>
      <c r="V172" s="93">
        <v>0</v>
      </c>
      <c r="W172" s="93">
        <v>0</v>
      </c>
      <c r="X172" s="93">
        <v>0</v>
      </c>
      <c r="Y172" s="93">
        <v>0</v>
      </c>
      <c r="Z172" s="93">
        <v>0</v>
      </c>
      <c r="AA172" s="93">
        <v>0</v>
      </c>
      <c r="AB172" s="93">
        <v>0</v>
      </c>
      <c r="AC172" s="93">
        <v>0</v>
      </c>
      <c r="AD172" s="93">
        <v>0</v>
      </c>
      <c r="AE172" s="106">
        <f t="shared" si="16"/>
        <v>1</v>
      </c>
      <c r="AF172" s="65">
        <f t="shared" si="13"/>
        <v>1</v>
      </c>
      <c r="AG172" s="107">
        <f t="shared" si="17"/>
        <v>1</v>
      </c>
      <c r="AH172" s="119" t="s">
        <v>5136</v>
      </c>
      <c r="AI172">
        <f t="shared" si="18"/>
        <v>4</v>
      </c>
    </row>
    <row r="173" spans="1:35" s="12" customFormat="1" x14ac:dyDescent="0.25">
      <c r="A173" s="87" t="s">
        <v>5136</v>
      </c>
      <c r="B173" s="88" t="s">
        <v>5622</v>
      </c>
      <c r="C173" s="89" t="s">
        <v>5623</v>
      </c>
      <c r="D173" s="88">
        <v>34440</v>
      </c>
      <c r="E173" s="93">
        <v>0</v>
      </c>
      <c r="F173" s="93">
        <v>0</v>
      </c>
      <c r="G173" s="93">
        <v>0</v>
      </c>
      <c r="H173" s="93">
        <v>0</v>
      </c>
      <c r="I173" s="93">
        <v>0</v>
      </c>
      <c r="J173" s="93">
        <v>0</v>
      </c>
      <c r="K173" s="93">
        <v>0</v>
      </c>
      <c r="L173" s="93">
        <v>0</v>
      </c>
      <c r="M173" s="93">
        <v>0</v>
      </c>
      <c r="N173" s="93">
        <v>0</v>
      </c>
      <c r="O173" s="93">
        <v>0</v>
      </c>
      <c r="P173" s="93">
        <v>0</v>
      </c>
      <c r="Q173" s="93">
        <v>0</v>
      </c>
      <c r="R173" s="93">
        <v>0</v>
      </c>
      <c r="S173" s="93">
        <v>0</v>
      </c>
      <c r="T173" s="93">
        <v>0</v>
      </c>
      <c r="U173" s="93">
        <v>0</v>
      </c>
      <c r="V173" s="93">
        <v>0</v>
      </c>
      <c r="W173" s="93">
        <v>0</v>
      </c>
      <c r="X173" s="93">
        <v>0</v>
      </c>
      <c r="Y173" s="93">
        <v>0</v>
      </c>
      <c r="Z173" s="93">
        <v>0</v>
      </c>
      <c r="AA173" s="93">
        <v>0</v>
      </c>
      <c r="AB173" s="93">
        <v>0</v>
      </c>
      <c r="AC173" s="93">
        <v>0</v>
      </c>
      <c r="AD173" s="93">
        <v>0</v>
      </c>
      <c r="AE173" s="106">
        <f t="shared" si="16"/>
        <v>0</v>
      </c>
      <c r="AF173" s="65">
        <f t="shared" si="13"/>
        <v>0</v>
      </c>
      <c r="AG173" s="107">
        <f t="shared" si="17"/>
        <v>0</v>
      </c>
      <c r="AH173" s="119" t="s">
        <v>6049</v>
      </c>
      <c r="AI173">
        <f t="shared" si="18"/>
        <v>3.3330000000000002</v>
      </c>
    </row>
    <row r="174" spans="1:35" s="12" customFormat="1" x14ac:dyDescent="0.25">
      <c r="A174" s="87" t="s">
        <v>5136</v>
      </c>
      <c r="B174" s="88" t="s">
        <v>5624</v>
      </c>
      <c r="C174" s="89" t="s">
        <v>5625</v>
      </c>
      <c r="D174" s="88">
        <v>34440</v>
      </c>
      <c r="E174" s="93">
        <v>0</v>
      </c>
      <c r="F174" s="93">
        <v>0</v>
      </c>
      <c r="G174" s="93">
        <v>0</v>
      </c>
      <c r="H174" s="93">
        <v>0</v>
      </c>
      <c r="I174" s="93">
        <v>0</v>
      </c>
      <c r="J174" s="93">
        <v>0</v>
      </c>
      <c r="K174" s="93">
        <v>0</v>
      </c>
      <c r="L174" s="93">
        <v>0</v>
      </c>
      <c r="M174" s="93">
        <v>0</v>
      </c>
      <c r="N174" s="93">
        <v>0</v>
      </c>
      <c r="O174" s="93">
        <v>0</v>
      </c>
      <c r="P174" s="93">
        <v>0</v>
      </c>
      <c r="Q174" s="93">
        <v>0</v>
      </c>
      <c r="R174" s="93">
        <v>0</v>
      </c>
      <c r="S174" s="93">
        <v>0</v>
      </c>
      <c r="T174" s="93">
        <v>0</v>
      </c>
      <c r="U174" s="93">
        <v>0</v>
      </c>
      <c r="V174" s="93">
        <v>0</v>
      </c>
      <c r="W174" s="93">
        <v>0</v>
      </c>
      <c r="X174" s="93">
        <v>0</v>
      </c>
      <c r="Y174" s="93">
        <v>0</v>
      </c>
      <c r="Z174" s="93">
        <v>0</v>
      </c>
      <c r="AA174" s="93">
        <v>0</v>
      </c>
      <c r="AB174" s="93">
        <v>0</v>
      </c>
      <c r="AC174" s="93">
        <v>0</v>
      </c>
      <c r="AD174" s="93">
        <v>0</v>
      </c>
      <c r="AE174" s="106">
        <f t="shared" si="16"/>
        <v>0</v>
      </c>
      <c r="AF174" s="65">
        <f t="shared" si="13"/>
        <v>0</v>
      </c>
      <c r="AG174" s="107">
        <f t="shared" si="17"/>
        <v>0</v>
      </c>
      <c r="AH174" s="119" t="s">
        <v>6051</v>
      </c>
      <c r="AI174">
        <f t="shared" si="18"/>
        <v>3</v>
      </c>
    </row>
    <row r="175" spans="1:35" s="12" customFormat="1" x14ac:dyDescent="0.25">
      <c r="B175" s="103" t="s">
        <v>1699</v>
      </c>
      <c r="C175" s="104" t="s">
        <v>1839</v>
      </c>
      <c r="D175" s="103">
        <v>34440</v>
      </c>
      <c r="E175" s="108">
        <v>0</v>
      </c>
      <c r="F175" s="108">
        <v>0</v>
      </c>
      <c r="G175" s="108">
        <v>0</v>
      </c>
      <c r="H175" s="108">
        <v>0</v>
      </c>
      <c r="I175" s="108">
        <v>0</v>
      </c>
      <c r="J175" s="108">
        <v>0</v>
      </c>
      <c r="K175" s="108">
        <v>0</v>
      </c>
      <c r="L175" s="108">
        <v>0</v>
      </c>
      <c r="M175" s="108">
        <v>0</v>
      </c>
      <c r="N175" s="108">
        <v>0</v>
      </c>
      <c r="O175" s="108">
        <v>0</v>
      </c>
      <c r="P175" s="108">
        <v>0</v>
      </c>
      <c r="Q175" s="108">
        <v>0</v>
      </c>
      <c r="R175" s="108">
        <v>0</v>
      </c>
      <c r="S175" s="108">
        <v>0</v>
      </c>
      <c r="T175" s="108">
        <v>0</v>
      </c>
      <c r="U175" s="108">
        <v>0</v>
      </c>
      <c r="V175" s="108">
        <v>0</v>
      </c>
      <c r="W175" s="108">
        <v>0</v>
      </c>
      <c r="X175" s="108">
        <v>0</v>
      </c>
      <c r="Y175" s="108">
        <v>0</v>
      </c>
      <c r="Z175" s="108">
        <v>0</v>
      </c>
      <c r="AA175" s="108">
        <v>0</v>
      </c>
      <c r="AB175" s="108">
        <v>0</v>
      </c>
      <c r="AC175" s="108">
        <v>0</v>
      </c>
      <c r="AD175" s="108">
        <v>0</v>
      </c>
      <c r="AE175" s="106">
        <f t="shared" si="16"/>
        <v>0</v>
      </c>
      <c r="AF175" s="65">
        <f t="shared" ref="AF175:AF188" si="19">IF(AE175=0,0,1)</f>
        <v>0</v>
      </c>
      <c r="AG175" s="107">
        <f t="shared" si="17"/>
        <v>0</v>
      </c>
      <c r="AH175" s="119" t="s">
        <v>6054</v>
      </c>
      <c r="AI175">
        <f t="shared" si="18"/>
        <v>2.6669999999999998</v>
      </c>
    </row>
    <row r="176" spans="1:35" s="12" customFormat="1" x14ac:dyDescent="0.25">
      <c r="A176" s="87" t="s">
        <v>5136</v>
      </c>
      <c r="B176" s="88" t="s">
        <v>5626</v>
      </c>
      <c r="C176" s="89" t="s">
        <v>5627</v>
      </c>
      <c r="D176" s="88">
        <v>34440</v>
      </c>
      <c r="E176" s="93">
        <v>0</v>
      </c>
      <c r="F176" s="93">
        <v>0</v>
      </c>
      <c r="G176" s="93">
        <v>0</v>
      </c>
      <c r="H176" s="93">
        <v>0</v>
      </c>
      <c r="I176" s="93">
        <v>0</v>
      </c>
      <c r="J176" s="93">
        <v>0</v>
      </c>
      <c r="K176" s="93">
        <v>0</v>
      </c>
      <c r="L176" s="93">
        <v>0</v>
      </c>
      <c r="M176" s="93">
        <v>0</v>
      </c>
      <c r="N176" s="93">
        <v>0</v>
      </c>
      <c r="O176" s="93">
        <v>0</v>
      </c>
      <c r="P176" s="93">
        <v>0</v>
      </c>
      <c r="Q176" s="93">
        <v>0</v>
      </c>
      <c r="R176" s="93">
        <v>0</v>
      </c>
      <c r="S176" s="93">
        <v>0</v>
      </c>
      <c r="T176" s="93">
        <v>0</v>
      </c>
      <c r="U176" s="93">
        <v>0</v>
      </c>
      <c r="V176" s="93">
        <v>0</v>
      </c>
      <c r="W176" s="93">
        <v>0</v>
      </c>
      <c r="X176" s="93">
        <v>0</v>
      </c>
      <c r="Y176" s="93">
        <v>0</v>
      </c>
      <c r="Z176" s="93">
        <v>0</v>
      </c>
      <c r="AA176" s="93">
        <v>0</v>
      </c>
      <c r="AB176" s="93">
        <v>0</v>
      </c>
      <c r="AC176" s="93">
        <v>0</v>
      </c>
      <c r="AD176" s="93">
        <v>0</v>
      </c>
      <c r="AE176" s="106">
        <f t="shared" si="16"/>
        <v>0</v>
      </c>
      <c r="AF176" s="65">
        <f t="shared" si="19"/>
        <v>0</v>
      </c>
      <c r="AG176" s="107">
        <f t="shared" si="17"/>
        <v>0</v>
      </c>
      <c r="AH176" s="119" t="s">
        <v>5135</v>
      </c>
      <c r="AI176">
        <f t="shared" si="18"/>
        <v>1</v>
      </c>
    </row>
    <row r="177" spans="1:35" s="12" customFormat="1" x14ac:dyDescent="0.25">
      <c r="B177" s="103" t="s">
        <v>1700</v>
      </c>
      <c r="C177" s="104" t="s">
        <v>1840</v>
      </c>
      <c r="D177" s="103">
        <v>34440</v>
      </c>
      <c r="E177" s="108">
        <v>0</v>
      </c>
      <c r="F177" s="108">
        <v>0</v>
      </c>
      <c r="G177" s="108">
        <v>0</v>
      </c>
      <c r="H177" s="108">
        <v>0</v>
      </c>
      <c r="I177" s="108">
        <v>0</v>
      </c>
      <c r="J177" s="108">
        <v>0</v>
      </c>
      <c r="K177" s="108">
        <v>0</v>
      </c>
      <c r="L177" s="108">
        <v>0</v>
      </c>
      <c r="M177" s="108">
        <v>0</v>
      </c>
      <c r="N177" s="108">
        <v>0</v>
      </c>
      <c r="O177" s="108">
        <v>0</v>
      </c>
      <c r="P177" s="108">
        <v>0</v>
      </c>
      <c r="Q177" s="108">
        <v>0</v>
      </c>
      <c r="R177" s="108">
        <v>0</v>
      </c>
      <c r="S177" s="108">
        <v>0</v>
      </c>
      <c r="T177" s="108">
        <v>0</v>
      </c>
      <c r="U177" s="108">
        <v>0</v>
      </c>
      <c r="V177" s="108">
        <v>0</v>
      </c>
      <c r="W177" s="108">
        <v>0</v>
      </c>
      <c r="X177" s="108">
        <v>0</v>
      </c>
      <c r="Y177" s="108">
        <v>0</v>
      </c>
      <c r="Z177" s="108">
        <v>0</v>
      </c>
      <c r="AA177" s="108">
        <v>0</v>
      </c>
      <c r="AB177" s="108">
        <v>0</v>
      </c>
      <c r="AC177" s="108">
        <v>0</v>
      </c>
      <c r="AD177" s="108">
        <v>0</v>
      </c>
      <c r="AE177" s="106">
        <f t="shared" si="16"/>
        <v>0</v>
      </c>
      <c r="AF177" s="65">
        <f t="shared" si="19"/>
        <v>0</v>
      </c>
      <c r="AG177" s="107">
        <f t="shared" si="17"/>
        <v>0</v>
      </c>
      <c r="AH177" s="119" t="s">
        <v>6056</v>
      </c>
      <c r="AI177" t="str">
        <f t="shared" si="18"/>
        <v>CR CR</v>
      </c>
    </row>
    <row r="178" spans="1:35" s="12" customFormat="1" x14ac:dyDescent="0.25">
      <c r="A178" s="87" t="s">
        <v>5136</v>
      </c>
      <c r="B178" s="88" t="s">
        <v>5628</v>
      </c>
      <c r="C178" s="89" t="s">
        <v>5629</v>
      </c>
      <c r="D178" s="88">
        <v>34440</v>
      </c>
      <c r="E178" s="93">
        <v>0</v>
      </c>
      <c r="F178" s="93">
        <v>0</v>
      </c>
      <c r="G178" s="93">
        <v>0</v>
      </c>
      <c r="H178" s="93">
        <v>0</v>
      </c>
      <c r="I178" s="93">
        <v>0</v>
      </c>
      <c r="J178" s="93">
        <v>0</v>
      </c>
      <c r="K178" s="93">
        <v>0</v>
      </c>
      <c r="L178" s="93">
        <v>0</v>
      </c>
      <c r="M178" s="93">
        <v>0</v>
      </c>
      <c r="N178" s="93">
        <v>0</v>
      </c>
      <c r="O178" s="93">
        <v>0</v>
      </c>
      <c r="P178" s="93">
        <v>0</v>
      </c>
      <c r="Q178" s="93">
        <v>0</v>
      </c>
      <c r="R178" s="93">
        <v>0</v>
      </c>
      <c r="S178" s="93">
        <v>0</v>
      </c>
      <c r="T178" s="93">
        <v>0</v>
      </c>
      <c r="U178" s="93">
        <v>0</v>
      </c>
      <c r="V178" s="93">
        <v>0</v>
      </c>
      <c r="W178" s="93">
        <v>0</v>
      </c>
      <c r="X178" s="93">
        <v>0</v>
      </c>
      <c r="Y178" s="93">
        <v>0</v>
      </c>
      <c r="Z178" s="93">
        <v>0</v>
      </c>
      <c r="AA178" s="93">
        <v>0</v>
      </c>
      <c r="AB178" s="93">
        <v>0</v>
      </c>
      <c r="AC178" s="93">
        <v>0</v>
      </c>
      <c r="AD178" s="93">
        <v>0</v>
      </c>
      <c r="AE178" s="106">
        <f t="shared" si="16"/>
        <v>0</v>
      </c>
      <c r="AF178" s="65">
        <f t="shared" si="19"/>
        <v>0</v>
      </c>
      <c r="AG178" s="107">
        <f t="shared" si="17"/>
        <v>0</v>
      </c>
      <c r="AH178" s="119" t="s">
        <v>6053</v>
      </c>
      <c r="AI178">
        <f t="shared" si="18"/>
        <v>3.6669999999999998</v>
      </c>
    </row>
    <row r="179" spans="1:35" s="12" customFormat="1" x14ac:dyDescent="0.25">
      <c r="B179" s="103" t="s">
        <v>1701</v>
      </c>
      <c r="C179" s="104" t="s">
        <v>1841</v>
      </c>
      <c r="D179" s="103">
        <v>34440</v>
      </c>
      <c r="E179" s="108">
        <v>0</v>
      </c>
      <c r="F179" s="108">
        <v>0</v>
      </c>
      <c r="G179" s="108">
        <v>0</v>
      </c>
      <c r="H179" s="108">
        <v>1</v>
      </c>
      <c r="I179" s="108">
        <v>0</v>
      </c>
      <c r="J179" s="108">
        <v>0</v>
      </c>
      <c r="K179" s="108">
        <v>0</v>
      </c>
      <c r="L179" s="108">
        <v>0</v>
      </c>
      <c r="M179" s="108">
        <v>0</v>
      </c>
      <c r="N179" s="108">
        <v>0</v>
      </c>
      <c r="O179" s="108">
        <v>0</v>
      </c>
      <c r="P179" s="108">
        <v>0</v>
      </c>
      <c r="Q179" s="108">
        <v>0</v>
      </c>
      <c r="R179" s="108">
        <v>0</v>
      </c>
      <c r="S179" s="108">
        <v>0</v>
      </c>
      <c r="T179" s="108">
        <v>0</v>
      </c>
      <c r="U179" s="108">
        <v>0</v>
      </c>
      <c r="V179" s="108">
        <v>1</v>
      </c>
      <c r="W179" s="108">
        <v>0</v>
      </c>
      <c r="X179" s="108">
        <v>0</v>
      </c>
      <c r="Y179" s="108">
        <v>0</v>
      </c>
      <c r="Z179" s="108">
        <v>0</v>
      </c>
      <c r="AA179" s="108">
        <v>0</v>
      </c>
      <c r="AB179" s="108">
        <v>0</v>
      </c>
      <c r="AC179" s="108">
        <v>0</v>
      </c>
      <c r="AD179" s="108">
        <v>0</v>
      </c>
      <c r="AE179" s="106">
        <f t="shared" si="16"/>
        <v>2</v>
      </c>
      <c r="AF179" s="65">
        <f t="shared" si="19"/>
        <v>1</v>
      </c>
      <c r="AG179" s="107">
        <f t="shared" si="17"/>
        <v>2</v>
      </c>
      <c r="AH179" s="119" t="s">
        <v>6054</v>
      </c>
      <c r="AI179">
        <f t="shared" si="18"/>
        <v>2.6669999999999998</v>
      </c>
    </row>
    <row r="180" spans="1:35" s="12" customFormat="1" x14ac:dyDescent="0.25">
      <c r="B180" s="103" t="s">
        <v>1703</v>
      </c>
      <c r="C180" s="104" t="s">
        <v>1843</v>
      </c>
      <c r="D180" s="103">
        <v>34440</v>
      </c>
      <c r="E180" s="108">
        <v>0</v>
      </c>
      <c r="F180" s="108">
        <v>0</v>
      </c>
      <c r="G180" s="108">
        <v>0</v>
      </c>
      <c r="H180" s="108">
        <v>0</v>
      </c>
      <c r="I180" s="108">
        <v>0</v>
      </c>
      <c r="J180" s="108">
        <v>0</v>
      </c>
      <c r="K180" s="108">
        <v>0</v>
      </c>
      <c r="L180" s="108">
        <v>0</v>
      </c>
      <c r="M180" s="108">
        <v>0</v>
      </c>
      <c r="N180" s="108">
        <v>0</v>
      </c>
      <c r="O180" s="108">
        <v>0</v>
      </c>
      <c r="P180" s="108">
        <v>0</v>
      </c>
      <c r="Q180" s="108">
        <v>0</v>
      </c>
      <c r="R180" s="108">
        <v>0</v>
      </c>
      <c r="S180" s="108">
        <v>0</v>
      </c>
      <c r="T180" s="108">
        <v>0</v>
      </c>
      <c r="U180" s="108">
        <v>0</v>
      </c>
      <c r="V180" s="108">
        <v>0</v>
      </c>
      <c r="W180" s="108">
        <v>0</v>
      </c>
      <c r="X180" s="108">
        <v>0</v>
      </c>
      <c r="Y180" s="108">
        <v>0</v>
      </c>
      <c r="Z180" s="108">
        <v>0</v>
      </c>
      <c r="AA180" s="108">
        <v>0</v>
      </c>
      <c r="AB180" s="108">
        <v>0</v>
      </c>
      <c r="AC180" s="108">
        <v>0</v>
      </c>
      <c r="AD180" s="108">
        <v>0</v>
      </c>
      <c r="AE180" s="106">
        <f t="shared" si="16"/>
        <v>0</v>
      </c>
      <c r="AF180" s="65">
        <f t="shared" si="19"/>
        <v>0</v>
      </c>
      <c r="AG180" s="107">
        <f t="shared" si="17"/>
        <v>0</v>
      </c>
      <c r="AH180" s="119" t="s">
        <v>6049</v>
      </c>
      <c r="AI180">
        <f t="shared" si="18"/>
        <v>3.3330000000000002</v>
      </c>
    </row>
    <row r="181" spans="1:35" s="12" customFormat="1" x14ac:dyDescent="0.25">
      <c r="B181" s="103" t="s">
        <v>1704</v>
      </c>
      <c r="C181" s="104" t="s">
        <v>1844</v>
      </c>
      <c r="D181" s="103">
        <v>34440</v>
      </c>
      <c r="E181" s="108">
        <v>0</v>
      </c>
      <c r="F181" s="108">
        <v>0</v>
      </c>
      <c r="G181" s="108">
        <v>0</v>
      </c>
      <c r="H181" s="108">
        <v>0</v>
      </c>
      <c r="I181" s="108">
        <v>0</v>
      </c>
      <c r="J181" s="108">
        <v>0</v>
      </c>
      <c r="K181" s="108">
        <v>0</v>
      </c>
      <c r="L181" s="108">
        <v>0</v>
      </c>
      <c r="M181" s="108">
        <v>0</v>
      </c>
      <c r="N181" s="108">
        <v>0</v>
      </c>
      <c r="O181" s="108">
        <v>0</v>
      </c>
      <c r="P181" s="108">
        <v>0</v>
      </c>
      <c r="Q181" s="108">
        <v>0</v>
      </c>
      <c r="R181" s="108">
        <v>0</v>
      </c>
      <c r="S181" s="108">
        <v>0</v>
      </c>
      <c r="T181" s="108">
        <v>0</v>
      </c>
      <c r="U181" s="108">
        <v>0</v>
      </c>
      <c r="V181" s="108">
        <v>0</v>
      </c>
      <c r="W181" s="108">
        <v>0</v>
      </c>
      <c r="X181" s="108">
        <v>0</v>
      </c>
      <c r="Y181" s="108">
        <v>0</v>
      </c>
      <c r="Z181" s="108">
        <v>0</v>
      </c>
      <c r="AA181" s="108">
        <v>0</v>
      </c>
      <c r="AB181" s="108">
        <v>0</v>
      </c>
      <c r="AC181" s="108">
        <v>0</v>
      </c>
      <c r="AD181" s="108">
        <v>0</v>
      </c>
      <c r="AE181" s="106">
        <f t="shared" si="16"/>
        <v>0</v>
      </c>
      <c r="AF181" s="65">
        <f t="shared" si="19"/>
        <v>0</v>
      </c>
      <c r="AG181" s="107">
        <f t="shared" si="17"/>
        <v>0</v>
      </c>
      <c r="AH181" s="119" t="s">
        <v>5136</v>
      </c>
      <c r="AI181">
        <f t="shared" ref="AI181:AI188" si="20">VLOOKUP(AH181,$AH$2:$AI$17,2,FALSE)</f>
        <v>4</v>
      </c>
    </row>
    <row r="182" spans="1:35" s="12" customFormat="1" x14ac:dyDescent="0.25">
      <c r="B182" s="103" t="s">
        <v>1705</v>
      </c>
      <c r="C182" s="104" t="s">
        <v>1845</v>
      </c>
      <c r="D182" s="103">
        <v>34440</v>
      </c>
      <c r="E182" s="108">
        <v>0</v>
      </c>
      <c r="F182" s="108">
        <v>1</v>
      </c>
      <c r="G182" s="108">
        <v>0</v>
      </c>
      <c r="H182" s="108">
        <v>1</v>
      </c>
      <c r="I182" s="108">
        <v>0</v>
      </c>
      <c r="J182" s="108">
        <v>0</v>
      </c>
      <c r="K182" s="108">
        <v>0</v>
      </c>
      <c r="L182" s="108">
        <v>1</v>
      </c>
      <c r="M182" s="108">
        <v>0</v>
      </c>
      <c r="N182" s="108">
        <v>0</v>
      </c>
      <c r="O182" s="108">
        <v>0</v>
      </c>
      <c r="P182" s="108">
        <v>0</v>
      </c>
      <c r="Q182" s="108">
        <v>0</v>
      </c>
      <c r="R182" s="108">
        <v>0</v>
      </c>
      <c r="S182" s="108">
        <v>0</v>
      </c>
      <c r="T182" s="108">
        <v>1</v>
      </c>
      <c r="U182" s="108">
        <v>0</v>
      </c>
      <c r="V182" s="108">
        <v>0</v>
      </c>
      <c r="W182" s="108">
        <v>0</v>
      </c>
      <c r="X182" s="108">
        <v>0</v>
      </c>
      <c r="Y182" s="108">
        <v>0</v>
      </c>
      <c r="Z182" s="108">
        <v>0</v>
      </c>
      <c r="AA182" s="108">
        <v>0</v>
      </c>
      <c r="AB182" s="108">
        <v>0</v>
      </c>
      <c r="AC182" s="108">
        <v>0</v>
      </c>
      <c r="AD182" s="108">
        <v>0</v>
      </c>
      <c r="AE182" s="106">
        <f t="shared" si="16"/>
        <v>4</v>
      </c>
      <c r="AF182" s="65">
        <f t="shared" si="19"/>
        <v>1</v>
      </c>
      <c r="AG182" s="107">
        <f t="shared" si="17"/>
        <v>4</v>
      </c>
      <c r="AH182" s="119" t="s">
        <v>5136</v>
      </c>
      <c r="AI182">
        <f t="shared" si="20"/>
        <v>4</v>
      </c>
    </row>
    <row r="183" spans="1:35" s="12" customFormat="1" x14ac:dyDescent="0.25">
      <c r="B183" s="103" t="s">
        <v>1706</v>
      </c>
      <c r="C183" s="104" t="s">
        <v>1846</v>
      </c>
      <c r="D183" s="103">
        <v>34440</v>
      </c>
      <c r="E183" s="108">
        <v>0</v>
      </c>
      <c r="F183" s="108">
        <v>0</v>
      </c>
      <c r="G183" s="108">
        <v>0</v>
      </c>
      <c r="H183" s="108">
        <v>0</v>
      </c>
      <c r="I183" s="108">
        <v>0</v>
      </c>
      <c r="J183" s="108">
        <v>0</v>
      </c>
      <c r="K183" s="108">
        <v>0</v>
      </c>
      <c r="L183" s="108">
        <v>0</v>
      </c>
      <c r="M183" s="108">
        <v>0</v>
      </c>
      <c r="N183" s="108">
        <v>0</v>
      </c>
      <c r="O183" s="108">
        <v>0</v>
      </c>
      <c r="P183" s="108">
        <v>0</v>
      </c>
      <c r="Q183" s="108">
        <v>0</v>
      </c>
      <c r="R183" s="108">
        <v>0</v>
      </c>
      <c r="S183" s="108">
        <v>0</v>
      </c>
      <c r="T183" s="108">
        <v>0</v>
      </c>
      <c r="U183" s="108">
        <v>0</v>
      </c>
      <c r="V183" s="108">
        <v>0</v>
      </c>
      <c r="W183" s="108">
        <v>0</v>
      </c>
      <c r="X183" s="108">
        <v>0</v>
      </c>
      <c r="Y183" s="108">
        <v>0</v>
      </c>
      <c r="Z183" s="108">
        <v>0</v>
      </c>
      <c r="AA183" s="108">
        <v>0</v>
      </c>
      <c r="AB183" s="108">
        <v>0</v>
      </c>
      <c r="AC183" s="108">
        <v>0</v>
      </c>
      <c r="AD183" s="108">
        <v>0</v>
      </c>
      <c r="AE183" s="106">
        <f t="shared" ref="AE183:AE214" si="21">SUM(E183:AD183)</f>
        <v>0</v>
      </c>
      <c r="AF183" s="65">
        <f t="shared" si="19"/>
        <v>0</v>
      </c>
      <c r="AG183" s="107">
        <f t="shared" ref="AG183:AG217" si="22">SUMPRODUCT($E$19:$AD$19,E183:AD183)</f>
        <v>0</v>
      </c>
      <c r="AH183" s="119" t="s">
        <v>6051</v>
      </c>
      <c r="AI183">
        <f t="shared" si="20"/>
        <v>3</v>
      </c>
    </row>
    <row r="184" spans="1:35" s="12" customFormat="1" x14ac:dyDescent="0.25">
      <c r="B184" s="103" t="s">
        <v>1707</v>
      </c>
      <c r="C184" s="104" t="s">
        <v>1847</v>
      </c>
      <c r="D184" s="103">
        <v>34440</v>
      </c>
      <c r="E184" s="108">
        <v>0</v>
      </c>
      <c r="F184" s="108">
        <v>0</v>
      </c>
      <c r="G184" s="108">
        <v>0</v>
      </c>
      <c r="H184" s="108">
        <v>0</v>
      </c>
      <c r="I184" s="108">
        <v>0</v>
      </c>
      <c r="J184" s="108">
        <v>0</v>
      </c>
      <c r="K184" s="108">
        <v>0</v>
      </c>
      <c r="L184" s="108">
        <v>0</v>
      </c>
      <c r="M184" s="108">
        <v>0</v>
      </c>
      <c r="N184" s="108">
        <v>0</v>
      </c>
      <c r="O184" s="108">
        <v>0</v>
      </c>
      <c r="P184" s="108">
        <v>0</v>
      </c>
      <c r="Q184" s="108">
        <v>0</v>
      </c>
      <c r="R184" s="108">
        <v>0</v>
      </c>
      <c r="S184" s="108">
        <v>0</v>
      </c>
      <c r="T184" s="108">
        <v>0</v>
      </c>
      <c r="U184" s="108">
        <v>0</v>
      </c>
      <c r="V184" s="108">
        <v>0</v>
      </c>
      <c r="W184" s="108">
        <v>0</v>
      </c>
      <c r="X184" s="108">
        <v>0</v>
      </c>
      <c r="Y184" s="108">
        <v>0</v>
      </c>
      <c r="Z184" s="108">
        <v>0</v>
      </c>
      <c r="AA184" s="108">
        <v>0</v>
      </c>
      <c r="AB184" s="108">
        <v>0</v>
      </c>
      <c r="AC184" s="108">
        <v>0</v>
      </c>
      <c r="AD184" s="108">
        <v>0</v>
      </c>
      <c r="AE184" s="106">
        <f t="shared" si="21"/>
        <v>0</v>
      </c>
      <c r="AF184" s="65">
        <f t="shared" si="19"/>
        <v>0</v>
      </c>
      <c r="AG184" s="107">
        <f t="shared" si="22"/>
        <v>0</v>
      </c>
      <c r="AH184" s="119" t="s">
        <v>6049</v>
      </c>
      <c r="AI184">
        <f t="shared" si="20"/>
        <v>3.3330000000000002</v>
      </c>
    </row>
    <row r="185" spans="1:35" s="12" customFormat="1" x14ac:dyDescent="0.25">
      <c r="B185" s="103" t="s">
        <v>1708</v>
      </c>
      <c r="C185" s="104" t="s">
        <v>1848</v>
      </c>
      <c r="D185" s="103">
        <v>34440</v>
      </c>
      <c r="E185" s="108">
        <v>0</v>
      </c>
      <c r="F185" s="108">
        <v>0</v>
      </c>
      <c r="G185" s="108">
        <v>0</v>
      </c>
      <c r="H185" s="108">
        <v>0</v>
      </c>
      <c r="I185" s="108">
        <v>0</v>
      </c>
      <c r="J185" s="108">
        <v>0</v>
      </c>
      <c r="K185" s="108">
        <v>0</v>
      </c>
      <c r="L185" s="108">
        <v>0</v>
      </c>
      <c r="M185" s="108">
        <v>0</v>
      </c>
      <c r="N185" s="108">
        <v>0</v>
      </c>
      <c r="O185" s="108">
        <v>0</v>
      </c>
      <c r="P185" s="108">
        <v>0</v>
      </c>
      <c r="Q185" s="108">
        <v>0</v>
      </c>
      <c r="R185" s="108">
        <v>0</v>
      </c>
      <c r="S185" s="108">
        <v>0</v>
      </c>
      <c r="T185" s="108">
        <v>0</v>
      </c>
      <c r="U185" s="108">
        <v>0</v>
      </c>
      <c r="V185" s="108">
        <v>0</v>
      </c>
      <c r="W185" s="108">
        <v>0</v>
      </c>
      <c r="X185" s="108">
        <v>0</v>
      </c>
      <c r="Y185" s="108">
        <v>0</v>
      </c>
      <c r="Z185" s="108">
        <v>0</v>
      </c>
      <c r="AA185" s="108">
        <v>0</v>
      </c>
      <c r="AB185" s="108">
        <v>0</v>
      </c>
      <c r="AC185" s="108">
        <v>0</v>
      </c>
      <c r="AD185" s="108">
        <v>0</v>
      </c>
      <c r="AE185" s="106">
        <f t="shared" si="21"/>
        <v>0</v>
      </c>
      <c r="AF185" s="65">
        <f t="shared" si="19"/>
        <v>0</v>
      </c>
      <c r="AG185" s="107">
        <f t="shared" si="22"/>
        <v>0</v>
      </c>
      <c r="AH185" s="119" t="s">
        <v>5135</v>
      </c>
      <c r="AI185">
        <f t="shared" si="20"/>
        <v>1</v>
      </c>
    </row>
    <row r="186" spans="1:35" s="12" customFormat="1" x14ac:dyDescent="0.25">
      <c r="B186" s="103" t="s">
        <v>1710</v>
      </c>
      <c r="C186" s="104" t="s">
        <v>1850</v>
      </c>
      <c r="D186" s="103">
        <v>34440</v>
      </c>
      <c r="E186" s="108">
        <v>0</v>
      </c>
      <c r="F186" s="108">
        <v>0</v>
      </c>
      <c r="G186" s="108">
        <v>0</v>
      </c>
      <c r="H186" s="108">
        <v>0</v>
      </c>
      <c r="I186" s="108">
        <v>0</v>
      </c>
      <c r="J186" s="108">
        <v>0</v>
      </c>
      <c r="K186" s="108">
        <v>0</v>
      </c>
      <c r="L186" s="108">
        <v>0</v>
      </c>
      <c r="M186" s="108">
        <v>0</v>
      </c>
      <c r="N186" s="108">
        <v>0</v>
      </c>
      <c r="O186" s="108">
        <v>0</v>
      </c>
      <c r="P186" s="108">
        <v>0</v>
      </c>
      <c r="Q186" s="108">
        <v>0</v>
      </c>
      <c r="R186" s="108">
        <v>0</v>
      </c>
      <c r="S186" s="108">
        <v>0</v>
      </c>
      <c r="T186" s="108">
        <v>0</v>
      </c>
      <c r="U186" s="108">
        <v>0</v>
      </c>
      <c r="V186" s="108">
        <v>0</v>
      </c>
      <c r="W186" s="108">
        <v>0</v>
      </c>
      <c r="X186" s="108">
        <v>0</v>
      </c>
      <c r="Y186" s="108">
        <v>0</v>
      </c>
      <c r="Z186" s="108">
        <v>0</v>
      </c>
      <c r="AA186" s="108">
        <v>0</v>
      </c>
      <c r="AB186" s="108">
        <v>0</v>
      </c>
      <c r="AC186" s="108">
        <v>0</v>
      </c>
      <c r="AD186" s="108">
        <v>0</v>
      </c>
      <c r="AE186" s="106">
        <f t="shared" si="21"/>
        <v>0</v>
      </c>
      <c r="AF186" s="65">
        <f t="shared" si="19"/>
        <v>0</v>
      </c>
      <c r="AG186" s="107">
        <f t="shared" si="22"/>
        <v>0</v>
      </c>
      <c r="AH186" s="119" t="s">
        <v>6051</v>
      </c>
      <c r="AI186">
        <f t="shared" si="20"/>
        <v>3</v>
      </c>
    </row>
    <row r="187" spans="1:35" s="12" customFormat="1" x14ac:dyDescent="0.25">
      <c r="B187" s="103" t="s">
        <v>1711</v>
      </c>
      <c r="C187" s="104" t="s">
        <v>1851</v>
      </c>
      <c r="D187" s="103">
        <v>34440</v>
      </c>
      <c r="E187" s="108">
        <v>1</v>
      </c>
      <c r="F187" s="108">
        <v>0</v>
      </c>
      <c r="G187" s="108">
        <v>0</v>
      </c>
      <c r="H187" s="108">
        <v>0</v>
      </c>
      <c r="I187" s="108">
        <v>0</v>
      </c>
      <c r="J187" s="108">
        <v>0</v>
      </c>
      <c r="K187" s="108">
        <v>0</v>
      </c>
      <c r="L187" s="108">
        <v>0</v>
      </c>
      <c r="M187" s="108">
        <v>0</v>
      </c>
      <c r="N187" s="108">
        <v>0</v>
      </c>
      <c r="O187" s="108">
        <v>0</v>
      </c>
      <c r="P187" s="108">
        <v>0</v>
      </c>
      <c r="Q187" s="108">
        <v>0</v>
      </c>
      <c r="R187" s="108">
        <v>0</v>
      </c>
      <c r="S187" s="108">
        <v>0</v>
      </c>
      <c r="T187" s="108">
        <v>0</v>
      </c>
      <c r="U187" s="108">
        <v>0</v>
      </c>
      <c r="V187" s="108">
        <v>0</v>
      </c>
      <c r="W187" s="108">
        <v>0</v>
      </c>
      <c r="X187" s="108">
        <v>0</v>
      </c>
      <c r="Y187" s="108">
        <v>0</v>
      </c>
      <c r="Z187" s="108">
        <v>0</v>
      </c>
      <c r="AA187" s="108">
        <v>0</v>
      </c>
      <c r="AB187" s="108">
        <v>0</v>
      </c>
      <c r="AC187" s="108">
        <v>0</v>
      </c>
      <c r="AD187" s="108">
        <v>0</v>
      </c>
      <c r="AE187" s="106">
        <f t="shared" si="21"/>
        <v>1</v>
      </c>
      <c r="AF187" s="65">
        <f t="shared" si="19"/>
        <v>1</v>
      </c>
      <c r="AG187" s="107">
        <f t="shared" si="22"/>
        <v>1</v>
      </c>
      <c r="AH187" s="119" t="s">
        <v>6047</v>
      </c>
      <c r="AI187">
        <f t="shared" si="20"/>
        <v>1.667</v>
      </c>
    </row>
    <row r="188" spans="1:35" s="12" customFormat="1" x14ac:dyDescent="0.25">
      <c r="B188" s="103" t="s">
        <v>1712</v>
      </c>
      <c r="C188" s="104" t="s">
        <v>1852</v>
      </c>
      <c r="D188" s="103">
        <v>34440</v>
      </c>
      <c r="E188" s="108">
        <v>0</v>
      </c>
      <c r="F188" s="108">
        <v>0</v>
      </c>
      <c r="G188" s="108">
        <v>0</v>
      </c>
      <c r="H188" s="108">
        <v>0</v>
      </c>
      <c r="I188" s="108">
        <v>0</v>
      </c>
      <c r="J188" s="108">
        <v>0</v>
      </c>
      <c r="K188" s="108">
        <v>0</v>
      </c>
      <c r="L188" s="108">
        <v>0</v>
      </c>
      <c r="M188" s="108">
        <v>0</v>
      </c>
      <c r="N188" s="108">
        <v>0</v>
      </c>
      <c r="O188" s="108">
        <v>0</v>
      </c>
      <c r="P188" s="108">
        <v>0</v>
      </c>
      <c r="Q188" s="108">
        <v>0</v>
      </c>
      <c r="R188" s="108">
        <v>0</v>
      </c>
      <c r="S188" s="108">
        <v>0</v>
      </c>
      <c r="T188" s="108">
        <v>0</v>
      </c>
      <c r="U188" s="108">
        <v>0</v>
      </c>
      <c r="V188" s="108">
        <v>0</v>
      </c>
      <c r="W188" s="108">
        <v>0</v>
      </c>
      <c r="X188" s="108">
        <v>0</v>
      </c>
      <c r="Y188" s="108">
        <v>0</v>
      </c>
      <c r="Z188" s="108">
        <v>0</v>
      </c>
      <c r="AA188" s="108">
        <v>0</v>
      </c>
      <c r="AB188" s="108">
        <v>0</v>
      </c>
      <c r="AC188" s="108">
        <v>0</v>
      </c>
      <c r="AD188" s="108">
        <v>0</v>
      </c>
      <c r="AE188" s="106">
        <f t="shared" si="21"/>
        <v>0</v>
      </c>
      <c r="AF188" s="65">
        <f t="shared" si="19"/>
        <v>0</v>
      </c>
      <c r="AG188" s="107">
        <f t="shared" si="22"/>
        <v>0</v>
      </c>
      <c r="AH188" s="119" t="s">
        <v>5136</v>
      </c>
      <c r="AI188">
        <f t="shared" si="20"/>
        <v>4</v>
      </c>
    </row>
    <row r="189" spans="1:35" s="12" customFormat="1" hidden="1" x14ac:dyDescent="0.25">
      <c r="A189" s="94" t="s">
        <v>5135</v>
      </c>
      <c r="B189" s="95" t="s">
        <v>1578</v>
      </c>
      <c r="C189" s="96" t="s">
        <v>1718</v>
      </c>
      <c r="D189" s="95">
        <v>34440</v>
      </c>
      <c r="E189" s="101">
        <v>0</v>
      </c>
      <c r="F189" s="101">
        <v>0</v>
      </c>
      <c r="G189" s="101">
        <v>0</v>
      </c>
      <c r="H189" s="101">
        <v>0</v>
      </c>
      <c r="I189" s="101">
        <v>0</v>
      </c>
      <c r="J189" s="101">
        <v>0</v>
      </c>
      <c r="K189" s="101">
        <v>0</v>
      </c>
      <c r="L189" s="101">
        <v>0</v>
      </c>
      <c r="M189" s="101">
        <v>0</v>
      </c>
      <c r="N189" s="101">
        <v>0</v>
      </c>
      <c r="O189" s="101">
        <v>0</v>
      </c>
      <c r="P189" s="101">
        <v>0</v>
      </c>
      <c r="Q189" s="101">
        <v>0</v>
      </c>
      <c r="R189" s="101">
        <v>0</v>
      </c>
      <c r="S189" s="101">
        <v>0</v>
      </c>
      <c r="T189" s="101">
        <v>0</v>
      </c>
      <c r="U189" s="101">
        <v>0</v>
      </c>
      <c r="V189" s="101">
        <v>0</v>
      </c>
      <c r="W189" s="101">
        <v>0</v>
      </c>
      <c r="X189" s="101">
        <v>0</v>
      </c>
      <c r="Y189" s="101">
        <v>0</v>
      </c>
      <c r="Z189" s="101">
        <v>0</v>
      </c>
      <c r="AA189" s="101">
        <v>0</v>
      </c>
      <c r="AB189" s="101">
        <v>0</v>
      </c>
      <c r="AC189" s="101">
        <v>0</v>
      </c>
      <c r="AD189" s="101">
        <v>0</v>
      </c>
      <c r="AE189" s="98">
        <f t="shared" si="21"/>
        <v>0</v>
      </c>
      <c r="AF189" s="99">
        <f t="shared" ref="AF189:AF214" si="23">IF(AE189=0,0,1)</f>
        <v>0</v>
      </c>
      <c r="AG189" s="107">
        <f t="shared" si="22"/>
        <v>0</v>
      </c>
    </row>
    <row r="190" spans="1:35" s="12" customFormat="1" hidden="1" x14ac:dyDescent="0.25">
      <c r="A190" s="94" t="s">
        <v>5135</v>
      </c>
      <c r="B190" s="95" t="s">
        <v>1581</v>
      </c>
      <c r="C190" s="96" t="s">
        <v>1721</v>
      </c>
      <c r="D190" s="95">
        <v>34440</v>
      </c>
      <c r="E190" s="101">
        <v>0</v>
      </c>
      <c r="F190" s="101">
        <v>0</v>
      </c>
      <c r="G190" s="101">
        <v>0</v>
      </c>
      <c r="H190" s="101">
        <v>0</v>
      </c>
      <c r="I190" s="101">
        <v>0</v>
      </c>
      <c r="J190" s="101">
        <v>0</v>
      </c>
      <c r="K190" s="101">
        <v>0</v>
      </c>
      <c r="L190" s="101">
        <v>0</v>
      </c>
      <c r="M190" s="101">
        <v>0</v>
      </c>
      <c r="N190" s="101">
        <v>0</v>
      </c>
      <c r="O190" s="101">
        <v>0</v>
      </c>
      <c r="P190" s="101">
        <v>0</v>
      </c>
      <c r="Q190" s="101">
        <v>0</v>
      </c>
      <c r="R190" s="101">
        <v>0</v>
      </c>
      <c r="S190" s="101">
        <v>0</v>
      </c>
      <c r="T190" s="101">
        <v>0</v>
      </c>
      <c r="U190" s="101">
        <v>0</v>
      </c>
      <c r="V190" s="101">
        <v>0</v>
      </c>
      <c r="W190" s="101">
        <v>0</v>
      </c>
      <c r="X190" s="101">
        <v>0</v>
      </c>
      <c r="Y190" s="101">
        <v>0</v>
      </c>
      <c r="Z190" s="101">
        <v>0</v>
      </c>
      <c r="AA190" s="101">
        <v>0</v>
      </c>
      <c r="AB190" s="101">
        <v>0</v>
      </c>
      <c r="AC190" s="101">
        <v>0</v>
      </c>
      <c r="AD190" s="101">
        <v>0</v>
      </c>
      <c r="AE190" s="98">
        <f t="shared" si="21"/>
        <v>0</v>
      </c>
      <c r="AF190" s="99">
        <f t="shared" si="23"/>
        <v>0</v>
      </c>
      <c r="AG190" s="107">
        <f t="shared" si="22"/>
        <v>0</v>
      </c>
    </row>
    <row r="191" spans="1:35" s="12" customFormat="1" hidden="1" x14ac:dyDescent="0.25">
      <c r="A191" s="94" t="s">
        <v>5135</v>
      </c>
      <c r="B191" s="95" t="s">
        <v>1584</v>
      </c>
      <c r="C191" s="96" t="s">
        <v>1724</v>
      </c>
      <c r="D191" s="95">
        <v>34440</v>
      </c>
      <c r="E191" s="101">
        <v>0</v>
      </c>
      <c r="F191" s="101">
        <v>0</v>
      </c>
      <c r="G191" s="101">
        <v>0</v>
      </c>
      <c r="H191" s="101">
        <v>0</v>
      </c>
      <c r="I191" s="101">
        <v>0</v>
      </c>
      <c r="J191" s="101">
        <v>0</v>
      </c>
      <c r="K191" s="101">
        <v>0</v>
      </c>
      <c r="L191" s="101">
        <v>0</v>
      </c>
      <c r="M191" s="101">
        <v>0</v>
      </c>
      <c r="N191" s="101">
        <v>0</v>
      </c>
      <c r="O191" s="101">
        <v>0</v>
      </c>
      <c r="P191" s="101">
        <v>0</v>
      </c>
      <c r="Q191" s="101">
        <v>0</v>
      </c>
      <c r="R191" s="101">
        <v>0</v>
      </c>
      <c r="S191" s="101">
        <v>0</v>
      </c>
      <c r="T191" s="101">
        <v>0</v>
      </c>
      <c r="U191" s="101">
        <v>0</v>
      </c>
      <c r="V191" s="101">
        <v>0</v>
      </c>
      <c r="W191" s="101">
        <v>0</v>
      </c>
      <c r="X191" s="101">
        <v>0</v>
      </c>
      <c r="Y191" s="101">
        <v>0</v>
      </c>
      <c r="Z191" s="101">
        <v>0</v>
      </c>
      <c r="AA191" s="101">
        <v>0</v>
      </c>
      <c r="AB191" s="101">
        <v>0</v>
      </c>
      <c r="AC191" s="101">
        <v>0</v>
      </c>
      <c r="AD191" s="101">
        <v>0</v>
      </c>
      <c r="AE191" s="98">
        <f t="shared" si="21"/>
        <v>0</v>
      </c>
      <c r="AF191" s="99">
        <f t="shared" si="23"/>
        <v>0</v>
      </c>
      <c r="AG191" s="107">
        <f t="shared" si="22"/>
        <v>0</v>
      </c>
    </row>
    <row r="192" spans="1:35" s="12" customFormat="1" hidden="1" x14ac:dyDescent="0.25">
      <c r="A192" s="94" t="s">
        <v>5135</v>
      </c>
      <c r="B192" s="95" t="s">
        <v>1585</v>
      </c>
      <c r="C192" s="96" t="s">
        <v>1725</v>
      </c>
      <c r="D192" s="95">
        <v>34440</v>
      </c>
      <c r="E192" s="101">
        <v>0</v>
      </c>
      <c r="F192" s="101">
        <v>0</v>
      </c>
      <c r="G192" s="101">
        <v>0</v>
      </c>
      <c r="H192" s="101">
        <v>0</v>
      </c>
      <c r="I192" s="101">
        <v>0</v>
      </c>
      <c r="J192" s="101">
        <v>0</v>
      </c>
      <c r="K192" s="101">
        <v>0</v>
      </c>
      <c r="L192" s="101">
        <v>0</v>
      </c>
      <c r="M192" s="101">
        <v>0</v>
      </c>
      <c r="N192" s="101">
        <v>0</v>
      </c>
      <c r="O192" s="101">
        <v>0</v>
      </c>
      <c r="P192" s="101">
        <v>0</v>
      </c>
      <c r="Q192" s="101">
        <v>0</v>
      </c>
      <c r="R192" s="101">
        <v>0</v>
      </c>
      <c r="S192" s="101">
        <v>0</v>
      </c>
      <c r="T192" s="101">
        <v>0</v>
      </c>
      <c r="U192" s="101">
        <v>0</v>
      </c>
      <c r="V192" s="101">
        <v>0</v>
      </c>
      <c r="W192" s="101">
        <v>0</v>
      </c>
      <c r="X192" s="101">
        <v>0</v>
      </c>
      <c r="Y192" s="101">
        <v>0</v>
      </c>
      <c r="Z192" s="101">
        <v>0</v>
      </c>
      <c r="AA192" s="101">
        <v>0</v>
      </c>
      <c r="AB192" s="101">
        <v>0</v>
      </c>
      <c r="AC192" s="101">
        <v>0</v>
      </c>
      <c r="AD192" s="101">
        <v>0</v>
      </c>
      <c r="AE192" s="98">
        <f t="shared" si="21"/>
        <v>0</v>
      </c>
      <c r="AF192" s="99">
        <f t="shared" si="23"/>
        <v>0</v>
      </c>
      <c r="AG192" s="107">
        <f t="shared" si="22"/>
        <v>0</v>
      </c>
    </row>
    <row r="193" spans="1:33" s="12" customFormat="1" hidden="1" x14ac:dyDescent="0.25">
      <c r="A193" s="94" t="s">
        <v>5135</v>
      </c>
      <c r="B193" s="95" t="s">
        <v>1587</v>
      </c>
      <c r="C193" s="96" t="s">
        <v>1727</v>
      </c>
      <c r="D193" s="95">
        <v>34440</v>
      </c>
      <c r="E193" s="101">
        <v>0</v>
      </c>
      <c r="F193" s="101">
        <v>0</v>
      </c>
      <c r="G193" s="101">
        <v>0</v>
      </c>
      <c r="H193" s="101">
        <v>0</v>
      </c>
      <c r="I193" s="101">
        <v>0</v>
      </c>
      <c r="J193" s="101">
        <v>0</v>
      </c>
      <c r="K193" s="101">
        <v>0</v>
      </c>
      <c r="L193" s="101">
        <v>0</v>
      </c>
      <c r="M193" s="101">
        <v>0</v>
      </c>
      <c r="N193" s="101">
        <v>0</v>
      </c>
      <c r="O193" s="101">
        <v>0</v>
      </c>
      <c r="P193" s="101">
        <v>0</v>
      </c>
      <c r="Q193" s="101">
        <v>0</v>
      </c>
      <c r="R193" s="101">
        <v>0</v>
      </c>
      <c r="S193" s="101">
        <v>0</v>
      </c>
      <c r="T193" s="101">
        <v>0</v>
      </c>
      <c r="U193" s="101">
        <v>0</v>
      </c>
      <c r="V193" s="101">
        <v>0</v>
      </c>
      <c r="W193" s="101">
        <v>0</v>
      </c>
      <c r="X193" s="101">
        <v>0</v>
      </c>
      <c r="Y193" s="101">
        <v>0</v>
      </c>
      <c r="Z193" s="101">
        <v>0</v>
      </c>
      <c r="AA193" s="101">
        <v>0</v>
      </c>
      <c r="AB193" s="101">
        <v>0</v>
      </c>
      <c r="AC193" s="101">
        <v>0</v>
      </c>
      <c r="AD193" s="101">
        <v>0</v>
      </c>
      <c r="AE193" s="98">
        <f t="shared" si="21"/>
        <v>0</v>
      </c>
      <c r="AF193" s="99">
        <f t="shared" si="23"/>
        <v>0</v>
      </c>
      <c r="AG193" s="107">
        <f t="shared" si="22"/>
        <v>0</v>
      </c>
    </row>
    <row r="194" spans="1:33" s="12" customFormat="1" hidden="1" x14ac:dyDescent="0.25">
      <c r="A194" s="94" t="s">
        <v>5135</v>
      </c>
      <c r="B194" s="95" t="s">
        <v>1591</v>
      </c>
      <c r="C194" s="96" t="s">
        <v>1731</v>
      </c>
      <c r="D194" s="95">
        <v>34440</v>
      </c>
      <c r="E194" s="101">
        <v>0</v>
      </c>
      <c r="F194" s="101">
        <v>0</v>
      </c>
      <c r="G194" s="101">
        <v>0</v>
      </c>
      <c r="H194" s="101">
        <v>0</v>
      </c>
      <c r="I194" s="101">
        <v>0</v>
      </c>
      <c r="J194" s="101">
        <v>0</v>
      </c>
      <c r="K194" s="101">
        <v>0</v>
      </c>
      <c r="L194" s="101">
        <v>0</v>
      </c>
      <c r="M194" s="101">
        <v>0</v>
      </c>
      <c r="N194" s="101">
        <v>0</v>
      </c>
      <c r="O194" s="101">
        <v>0</v>
      </c>
      <c r="P194" s="101">
        <v>0</v>
      </c>
      <c r="Q194" s="101">
        <v>0</v>
      </c>
      <c r="R194" s="101">
        <v>0</v>
      </c>
      <c r="S194" s="101">
        <v>0</v>
      </c>
      <c r="T194" s="101">
        <v>0</v>
      </c>
      <c r="U194" s="101">
        <v>0</v>
      </c>
      <c r="V194" s="101">
        <v>0</v>
      </c>
      <c r="W194" s="101">
        <v>0</v>
      </c>
      <c r="X194" s="101">
        <v>0</v>
      </c>
      <c r="Y194" s="101">
        <v>0</v>
      </c>
      <c r="Z194" s="101">
        <v>0</v>
      </c>
      <c r="AA194" s="101">
        <v>0</v>
      </c>
      <c r="AB194" s="101">
        <v>0</v>
      </c>
      <c r="AC194" s="101">
        <v>0</v>
      </c>
      <c r="AD194" s="101">
        <v>0</v>
      </c>
      <c r="AE194" s="98">
        <f t="shared" si="21"/>
        <v>0</v>
      </c>
      <c r="AF194" s="99">
        <f t="shared" si="23"/>
        <v>0</v>
      </c>
      <c r="AG194" s="107">
        <f t="shared" si="22"/>
        <v>0</v>
      </c>
    </row>
    <row r="195" spans="1:33" s="12" customFormat="1" hidden="1" x14ac:dyDescent="0.25">
      <c r="A195" s="94" t="s">
        <v>5135</v>
      </c>
      <c r="B195" s="95" t="s">
        <v>1593</v>
      </c>
      <c r="C195" s="96" t="s">
        <v>1733</v>
      </c>
      <c r="D195" s="95">
        <v>34440</v>
      </c>
      <c r="E195" s="101">
        <v>0</v>
      </c>
      <c r="F195" s="101">
        <v>0</v>
      </c>
      <c r="G195" s="101">
        <v>0</v>
      </c>
      <c r="H195" s="101">
        <v>0</v>
      </c>
      <c r="I195" s="101">
        <v>0</v>
      </c>
      <c r="J195" s="101">
        <v>0</v>
      </c>
      <c r="K195" s="101">
        <v>0</v>
      </c>
      <c r="L195" s="101">
        <v>0</v>
      </c>
      <c r="M195" s="101">
        <v>0</v>
      </c>
      <c r="N195" s="101">
        <v>0</v>
      </c>
      <c r="O195" s="101">
        <v>0</v>
      </c>
      <c r="P195" s="101">
        <v>0</v>
      </c>
      <c r="Q195" s="101">
        <v>0</v>
      </c>
      <c r="R195" s="101">
        <v>0</v>
      </c>
      <c r="S195" s="101">
        <v>0</v>
      </c>
      <c r="T195" s="101">
        <v>0</v>
      </c>
      <c r="U195" s="101">
        <v>0</v>
      </c>
      <c r="V195" s="101">
        <v>0</v>
      </c>
      <c r="W195" s="101">
        <v>0</v>
      </c>
      <c r="X195" s="101">
        <v>0</v>
      </c>
      <c r="Y195" s="101">
        <v>0</v>
      </c>
      <c r="Z195" s="101">
        <v>0</v>
      </c>
      <c r="AA195" s="101">
        <v>0</v>
      </c>
      <c r="AB195" s="101">
        <v>0</v>
      </c>
      <c r="AC195" s="101">
        <v>0</v>
      </c>
      <c r="AD195" s="101">
        <v>0</v>
      </c>
      <c r="AE195" s="98">
        <f t="shared" si="21"/>
        <v>0</v>
      </c>
      <c r="AF195" s="99">
        <f t="shared" si="23"/>
        <v>0</v>
      </c>
      <c r="AG195" s="107">
        <f t="shared" si="22"/>
        <v>0</v>
      </c>
    </row>
    <row r="196" spans="1:33" s="12" customFormat="1" hidden="1" x14ac:dyDescent="0.25">
      <c r="A196" s="94" t="s">
        <v>5135</v>
      </c>
      <c r="B196" s="95" t="s">
        <v>1595</v>
      </c>
      <c r="C196" s="96" t="s">
        <v>1735</v>
      </c>
      <c r="D196" s="95">
        <v>34440</v>
      </c>
      <c r="E196" s="101">
        <v>0</v>
      </c>
      <c r="F196" s="101">
        <v>0</v>
      </c>
      <c r="G196" s="101">
        <v>0</v>
      </c>
      <c r="H196" s="101">
        <v>0</v>
      </c>
      <c r="I196" s="101">
        <v>0</v>
      </c>
      <c r="J196" s="101">
        <v>0</v>
      </c>
      <c r="K196" s="101">
        <v>0</v>
      </c>
      <c r="L196" s="101">
        <v>0</v>
      </c>
      <c r="M196" s="101">
        <v>0</v>
      </c>
      <c r="N196" s="101">
        <v>0</v>
      </c>
      <c r="O196" s="101">
        <v>0</v>
      </c>
      <c r="P196" s="101">
        <v>0</v>
      </c>
      <c r="Q196" s="101">
        <v>0</v>
      </c>
      <c r="R196" s="101">
        <v>0</v>
      </c>
      <c r="S196" s="101">
        <v>0</v>
      </c>
      <c r="T196" s="101">
        <v>0</v>
      </c>
      <c r="U196" s="101">
        <v>0</v>
      </c>
      <c r="V196" s="101">
        <v>0</v>
      </c>
      <c r="W196" s="101">
        <v>0</v>
      </c>
      <c r="X196" s="101">
        <v>0</v>
      </c>
      <c r="Y196" s="101">
        <v>0</v>
      </c>
      <c r="Z196" s="101">
        <v>0</v>
      </c>
      <c r="AA196" s="101">
        <v>0</v>
      </c>
      <c r="AB196" s="101">
        <v>0</v>
      </c>
      <c r="AC196" s="101">
        <v>0</v>
      </c>
      <c r="AD196" s="101">
        <v>0</v>
      </c>
      <c r="AE196" s="98">
        <f t="shared" si="21"/>
        <v>0</v>
      </c>
      <c r="AF196" s="99">
        <f t="shared" si="23"/>
        <v>0</v>
      </c>
      <c r="AG196" s="107">
        <f t="shared" si="22"/>
        <v>0</v>
      </c>
    </row>
    <row r="197" spans="1:33" s="12" customFormat="1" hidden="1" x14ac:dyDescent="0.25">
      <c r="A197" s="94" t="s">
        <v>5135</v>
      </c>
      <c r="B197" s="95" t="s">
        <v>1610</v>
      </c>
      <c r="C197" s="96" t="s">
        <v>1750</v>
      </c>
      <c r="D197" s="95">
        <v>34440</v>
      </c>
      <c r="E197" s="101">
        <v>0</v>
      </c>
      <c r="F197" s="101">
        <v>0</v>
      </c>
      <c r="G197" s="101">
        <v>0</v>
      </c>
      <c r="H197" s="101">
        <v>0</v>
      </c>
      <c r="I197" s="101">
        <v>0</v>
      </c>
      <c r="J197" s="101">
        <v>0</v>
      </c>
      <c r="K197" s="101">
        <v>0</v>
      </c>
      <c r="L197" s="101">
        <v>0</v>
      </c>
      <c r="M197" s="101">
        <v>0</v>
      </c>
      <c r="N197" s="101">
        <v>0</v>
      </c>
      <c r="O197" s="101">
        <v>0</v>
      </c>
      <c r="P197" s="101">
        <v>0</v>
      </c>
      <c r="Q197" s="101">
        <v>0</v>
      </c>
      <c r="R197" s="101">
        <v>0</v>
      </c>
      <c r="S197" s="101">
        <v>0</v>
      </c>
      <c r="T197" s="101">
        <v>0</v>
      </c>
      <c r="U197" s="101">
        <v>0</v>
      </c>
      <c r="V197" s="101">
        <v>0</v>
      </c>
      <c r="W197" s="101">
        <v>0</v>
      </c>
      <c r="X197" s="101">
        <v>0</v>
      </c>
      <c r="Y197" s="101">
        <v>0</v>
      </c>
      <c r="Z197" s="101">
        <v>0</v>
      </c>
      <c r="AA197" s="101">
        <v>0</v>
      </c>
      <c r="AB197" s="101">
        <v>0</v>
      </c>
      <c r="AC197" s="101">
        <v>0</v>
      </c>
      <c r="AD197" s="101">
        <v>0</v>
      </c>
      <c r="AE197" s="98">
        <f t="shared" si="21"/>
        <v>0</v>
      </c>
      <c r="AF197" s="99">
        <f t="shared" si="23"/>
        <v>0</v>
      </c>
      <c r="AG197" s="107">
        <f t="shared" si="22"/>
        <v>0</v>
      </c>
    </row>
    <row r="198" spans="1:33" s="12" customFormat="1" hidden="1" x14ac:dyDescent="0.25">
      <c r="A198" s="94" t="s">
        <v>5135</v>
      </c>
      <c r="B198" s="95" t="s">
        <v>1612</v>
      </c>
      <c r="C198" s="96" t="s">
        <v>1752</v>
      </c>
      <c r="D198" s="95">
        <v>34440</v>
      </c>
      <c r="E198" s="101">
        <v>0</v>
      </c>
      <c r="F198" s="101">
        <v>0</v>
      </c>
      <c r="G198" s="101">
        <v>0</v>
      </c>
      <c r="H198" s="101">
        <v>0</v>
      </c>
      <c r="I198" s="101">
        <v>0</v>
      </c>
      <c r="J198" s="101">
        <v>0</v>
      </c>
      <c r="K198" s="101">
        <v>0</v>
      </c>
      <c r="L198" s="101">
        <v>0</v>
      </c>
      <c r="M198" s="101">
        <v>0</v>
      </c>
      <c r="N198" s="101">
        <v>0</v>
      </c>
      <c r="O198" s="101">
        <v>0</v>
      </c>
      <c r="P198" s="101">
        <v>0</v>
      </c>
      <c r="Q198" s="101">
        <v>0</v>
      </c>
      <c r="R198" s="101">
        <v>0</v>
      </c>
      <c r="S198" s="101">
        <v>0</v>
      </c>
      <c r="T198" s="101">
        <v>0</v>
      </c>
      <c r="U198" s="101">
        <v>0</v>
      </c>
      <c r="V198" s="101">
        <v>0</v>
      </c>
      <c r="W198" s="101">
        <v>0</v>
      </c>
      <c r="X198" s="101">
        <v>0</v>
      </c>
      <c r="Y198" s="101">
        <v>0</v>
      </c>
      <c r="Z198" s="101">
        <v>0</v>
      </c>
      <c r="AA198" s="101">
        <v>0</v>
      </c>
      <c r="AB198" s="101">
        <v>0</v>
      </c>
      <c r="AC198" s="101">
        <v>0</v>
      </c>
      <c r="AD198" s="101">
        <v>0</v>
      </c>
      <c r="AE198" s="98">
        <f t="shared" si="21"/>
        <v>0</v>
      </c>
      <c r="AF198" s="99">
        <f t="shared" si="23"/>
        <v>0</v>
      </c>
      <c r="AG198" s="107">
        <f t="shared" si="22"/>
        <v>0</v>
      </c>
    </row>
    <row r="199" spans="1:33" s="12" customFormat="1" hidden="1" x14ac:dyDescent="0.25">
      <c r="A199" s="94" t="s">
        <v>5135</v>
      </c>
      <c r="B199" s="95" t="s">
        <v>1613</v>
      </c>
      <c r="C199" s="96" t="s">
        <v>1753</v>
      </c>
      <c r="D199" s="95">
        <v>34440</v>
      </c>
      <c r="E199" s="101">
        <v>0</v>
      </c>
      <c r="F199" s="101">
        <v>0</v>
      </c>
      <c r="G199" s="101">
        <v>0</v>
      </c>
      <c r="H199" s="101">
        <v>0</v>
      </c>
      <c r="I199" s="101">
        <v>0</v>
      </c>
      <c r="J199" s="101">
        <v>0</v>
      </c>
      <c r="K199" s="101">
        <v>0</v>
      </c>
      <c r="L199" s="101">
        <v>0</v>
      </c>
      <c r="M199" s="101">
        <v>0</v>
      </c>
      <c r="N199" s="101">
        <v>0</v>
      </c>
      <c r="O199" s="101">
        <v>0</v>
      </c>
      <c r="P199" s="101">
        <v>0</v>
      </c>
      <c r="Q199" s="101">
        <v>0</v>
      </c>
      <c r="R199" s="101">
        <v>0</v>
      </c>
      <c r="S199" s="101">
        <v>0</v>
      </c>
      <c r="T199" s="101">
        <v>0</v>
      </c>
      <c r="U199" s="101">
        <v>0</v>
      </c>
      <c r="V199" s="101">
        <v>0</v>
      </c>
      <c r="W199" s="101">
        <v>0</v>
      </c>
      <c r="X199" s="101">
        <v>0</v>
      </c>
      <c r="Y199" s="101">
        <v>0</v>
      </c>
      <c r="Z199" s="101">
        <v>0</v>
      </c>
      <c r="AA199" s="101">
        <v>0</v>
      </c>
      <c r="AB199" s="101">
        <v>0</v>
      </c>
      <c r="AC199" s="101">
        <v>0</v>
      </c>
      <c r="AD199" s="101">
        <v>0</v>
      </c>
      <c r="AE199" s="98">
        <f t="shared" si="21"/>
        <v>0</v>
      </c>
      <c r="AF199" s="99">
        <f t="shared" si="23"/>
        <v>0</v>
      </c>
      <c r="AG199" s="107">
        <f t="shared" si="22"/>
        <v>0</v>
      </c>
    </row>
    <row r="200" spans="1:33" s="12" customFormat="1" hidden="1" x14ac:dyDescent="0.25">
      <c r="A200" s="94" t="s">
        <v>5135</v>
      </c>
      <c r="B200" s="95" t="s">
        <v>1615</v>
      </c>
      <c r="C200" s="96" t="s">
        <v>1755</v>
      </c>
      <c r="D200" s="95">
        <v>34440</v>
      </c>
      <c r="E200" s="101">
        <v>0</v>
      </c>
      <c r="F200" s="101">
        <v>0</v>
      </c>
      <c r="G200" s="101">
        <v>0</v>
      </c>
      <c r="H200" s="101">
        <v>0</v>
      </c>
      <c r="I200" s="101">
        <v>0</v>
      </c>
      <c r="J200" s="101">
        <v>0</v>
      </c>
      <c r="K200" s="101">
        <v>0</v>
      </c>
      <c r="L200" s="101">
        <v>0</v>
      </c>
      <c r="M200" s="101">
        <v>0</v>
      </c>
      <c r="N200" s="101">
        <v>0</v>
      </c>
      <c r="O200" s="101">
        <v>0</v>
      </c>
      <c r="P200" s="101">
        <v>0</v>
      </c>
      <c r="Q200" s="101">
        <v>0</v>
      </c>
      <c r="R200" s="101">
        <v>0</v>
      </c>
      <c r="S200" s="101">
        <v>0</v>
      </c>
      <c r="T200" s="101">
        <v>0</v>
      </c>
      <c r="U200" s="101">
        <v>0</v>
      </c>
      <c r="V200" s="101">
        <v>0</v>
      </c>
      <c r="W200" s="101">
        <v>0</v>
      </c>
      <c r="X200" s="101">
        <v>0</v>
      </c>
      <c r="Y200" s="101">
        <v>0</v>
      </c>
      <c r="Z200" s="101">
        <v>0</v>
      </c>
      <c r="AA200" s="101">
        <v>0</v>
      </c>
      <c r="AB200" s="101">
        <v>0</v>
      </c>
      <c r="AC200" s="101">
        <v>0</v>
      </c>
      <c r="AD200" s="101">
        <v>0</v>
      </c>
      <c r="AE200" s="98">
        <f t="shared" si="21"/>
        <v>0</v>
      </c>
      <c r="AF200" s="99">
        <f t="shared" si="23"/>
        <v>0</v>
      </c>
      <c r="AG200" s="107">
        <f t="shared" si="22"/>
        <v>0</v>
      </c>
    </row>
    <row r="201" spans="1:33" s="12" customFormat="1" hidden="1" x14ac:dyDescent="0.25">
      <c r="A201" s="94" t="s">
        <v>5135</v>
      </c>
      <c r="B201" s="95" t="s">
        <v>1625</v>
      </c>
      <c r="C201" s="96" t="s">
        <v>1765</v>
      </c>
      <c r="D201" s="95">
        <v>34440</v>
      </c>
      <c r="E201" s="101">
        <v>0</v>
      </c>
      <c r="F201" s="101">
        <v>0</v>
      </c>
      <c r="G201" s="101">
        <v>0</v>
      </c>
      <c r="H201" s="101">
        <v>0</v>
      </c>
      <c r="I201" s="101">
        <v>0</v>
      </c>
      <c r="J201" s="101">
        <v>0</v>
      </c>
      <c r="K201" s="101">
        <v>0</v>
      </c>
      <c r="L201" s="101">
        <v>0</v>
      </c>
      <c r="M201" s="101">
        <v>0</v>
      </c>
      <c r="N201" s="101">
        <v>0</v>
      </c>
      <c r="O201" s="101">
        <v>0</v>
      </c>
      <c r="P201" s="101">
        <v>0</v>
      </c>
      <c r="Q201" s="101">
        <v>0</v>
      </c>
      <c r="R201" s="101">
        <v>0</v>
      </c>
      <c r="S201" s="101">
        <v>0</v>
      </c>
      <c r="T201" s="101">
        <v>0</v>
      </c>
      <c r="U201" s="101">
        <v>0</v>
      </c>
      <c r="V201" s="101">
        <v>0</v>
      </c>
      <c r="W201" s="101">
        <v>0</v>
      </c>
      <c r="X201" s="101">
        <v>0</v>
      </c>
      <c r="Y201" s="101">
        <v>0</v>
      </c>
      <c r="Z201" s="101">
        <v>0</v>
      </c>
      <c r="AA201" s="101">
        <v>0</v>
      </c>
      <c r="AB201" s="101">
        <v>0</v>
      </c>
      <c r="AC201" s="101">
        <v>0</v>
      </c>
      <c r="AD201" s="101">
        <v>0</v>
      </c>
      <c r="AE201" s="98">
        <f t="shared" si="21"/>
        <v>0</v>
      </c>
      <c r="AF201" s="99">
        <f t="shared" si="23"/>
        <v>0</v>
      </c>
      <c r="AG201" s="107">
        <f t="shared" si="22"/>
        <v>0</v>
      </c>
    </row>
    <row r="202" spans="1:33" s="12" customFormat="1" hidden="1" x14ac:dyDescent="0.25">
      <c r="A202" s="94" t="s">
        <v>5135</v>
      </c>
      <c r="B202" s="95" t="s">
        <v>1636</v>
      </c>
      <c r="C202" s="96" t="s">
        <v>1776</v>
      </c>
      <c r="D202" s="95">
        <v>34440</v>
      </c>
      <c r="E202" s="101">
        <v>0</v>
      </c>
      <c r="F202" s="101">
        <v>0</v>
      </c>
      <c r="G202" s="101">
        <v>0</v>
      </c>
      <c r="H202" s="101">
        <v>0</v>
      </c>
      <c r="I202" s="101">
        <v>0</v>
      </c>
      <c r="J202" s="101">
        <v>0</v>
      </c>
      <c r="K202" s="101">
        <v>0</v>
      </c>
      <c r="L202" s="101">
        <v>0</v>
      </c>
      <c r="M202" s="101">
        <v>0</v>
      </c>
      <c r="N202" s="101">
        <v>0</v>
      </c>
      <c r="O202" s="101">
        <v>0</v>
      </c>
      <c r="P202" s="101">
        <v>0</v>
      </c>
      <c r="Q202" s="101">
        <v>0</v>
      </c>
      <c r="R202" s="101">
        <v>0</v>
      </c>
      <c r="S202" s="101">
        <v>0</v>
      </c>
      <c r="T202" s="101">
        <v>0</v>
      </c>
      <c r="U202" s="101">
        <v>0</v>
      </c>
      <c r="V202" s="101">
        <v>0</v>
      </c>
      <c r="W202" s="101">
        <v>0</v>
      </c>
      <c r="X202" s="101">
        <v>0</v>
      </c>
      <c r="Y202" s="101">
        <v>0</v>
      </c>
      <c r="Z202" s="101">
        <v>0</v>
      </c>
      <c r="AA202" s="101">
        <v>0</v>
      </c>
      <c r="AB202" s="101">
        <v>0</v>
      </c>
      <c r="AC202" s="101">
        <v>0</v>
      </c>
      <c r="AD202" s="101">
        <v>0</v>
      </c>
      <c r="AE202" s="98">
        <f t="shared" si="21"/>
        <v>0</v>
      </c>
      <c r="AF202" s="99">
        <f t="shared" si="23"/>
        <v>0</v>
      </c>
      <c r="AG202" s="107">
        <f t="shared" si="22"/>
        <v>0</v>
      </c>
    </row>
    <row r="203" spans="1:33" s="12" customFormat="1" hidden="1" x14ac:dyDescent="0.25">
      <c r="A203" s="94" t="s">
        <v>5135</v>
      </c>
      <c r="B203" s="95" t="s">
        <v>1647</v>
      </c>
      <c r="C203" s="96" t="s">
        <v>1787</v>
      </c>
      <c r="D203" s="95">
        <v>34440</v>
      </c>
      <c r="E203" s="101">
        <v>0</v>
      </c>
      <c r="F203" s="101">
        <v>0</v>
      </c>
      <c r="G203" s="101">
        <v>0</v>
      </c>
      <c r="H203" s="101">
        <v>0</v>
      </c>
      <c r="I203" s="101">
        <v>0</v>
      </c>
      <c r="J203" s="101">
        <v>0</v>
      </c>
      <c r="K203" s="101">
        <v>0</v>
      </c>
      <c r="L203" s="101">
        <v>0</v>
      </c>
      <c r="M203" s="101">
        <v>0</v>
      </c>
      <c r="N203" s="101">
        <v>0</v>
      </c>
      <c r="O203" s="101">
        <v>0</v>
      </c>
      <c r="P203" s="101">
        <v>0</v>
      </c>
      <c r="Q203" s="101">
        <v>0</v>
      </c>
      <c r="R203" s="101">
        <v>0</v>
      </c>
      <c r="S203" s="101">
        <v>0</v>
      </c>
      <c r="T203" s="101">
        <v>0</v>
      </c>
      <c r="U203" s="101">
        <v>0</v>
      </c>
      <c r="V203" s="101">
        <v>0</v>
      </c>
      <c r="W203" s="101">
        <v>0</v>
      </c>
      <c r="X203" s="101">
        <v>0</v>
      </c>
      <c r="Y203" s="101">
        <v>0</v>
      </c>
      <c r="Z203" s="101">
        <v>0</v>
      </c>
      <c r="AA203" s="101">
        <v>0</v>
      </c>
      <c r="AB203" s="101">
        <v>0</v>
      </c>
      <c r="AC203" s="101">
        <v>0</v>
      </c>
      <c r="AD203" s="101">
        <v>0</v>
      </c>
      <c r="AE203" s="98">
        <f t="shared" si="21"/>
        <v>0</v>
      </c>
      <c r="AF203" s="99">
        <f t="shared" si="23"/>
        <v>0</v>
      </c>
      <c r="AG203" s="107">
        <f t="shared" si="22"/>
        <v>0</v>
      </c>
    </row>
    <row r="204" spans="1:33" s="12" customFormat="1" hidden="1" x14ac:dyDescent="0.25">
      <c r="A204" s="94" t="s">
        <v>5135</v>
      </c>
      <c r="B204" s="95" t="s">
        <v>1650</v>
      </c>
      <c r="C204" s="96" t="s">
        <v>1790</v>
      </c>
      <c r="D204" s="95">
        <v>34440</v>
      </c>
      <c r="E204" s="101">
        <v>0</v>
      </c>
      <c r="F204" s="101">
        <v>0</v>
      </c>
      <c r="G204" s="101">
        <v>0</v>
      </c>
      <c r="H204" s="101">
        <v>0</v>
      </c>
      <c r="I204" s="101">
        <v>0</v>
      </c>
      <c r="J204" s="101">
        <v>0</v>
      </c>
      <c r="K204" s="101">
        <v>0</v>
      </c>
      <c r="L204" s="101">
        <v>0</v>
      </c>
      <c r="M204" s="101">
        <v>0</v>
      </c>
      <c r="N204" s="101">
        <v>0</v>
      </c>
      <c r="O204" s="101">
        <v>0</v>
      </c>
      <c r="P204" s="101">
        <v>0</v>
      </c>
      <c r="Q204" s="101">
        <v>0</v>
      </c>
      <c r="R204" s="101">
        <v>0</v>
      </c>
      <c r="S204" s="101">
        <v>0</v>
      </c>
      <c r="T204" s="101">
        <v>0</v>
      </c>
      <c r="U204" s="101">
        <v>0</v>
      </c>
      <c r="V204" s="101">
        <v>0</v>
      </c>
      <c r="W204" s="101">
        <v>0</v>
      </c>
      <c r="X204" s="101">
        <v>0</v>
      </c>
      <c r="Y204" s="101">
        <v>0</v>
      </c>
      <c r="Z204" s="101">
        <v>0</v>
      </c>
      <c r="AA204" s="101">
        <v>0</v>
      </c>
      <c r="AB204" s="101">
        <v>0</v>
      </c>
      <c r="AC204" s="101">
        <v>0</v>
      </c>
      <c r="AD204" s="101">
        <v>0</v>
      </c>
      <c r="AE204" s="98">
        <f t="shared" si="21"/>
        <v>0</v>
      </c>
      <c r="AF204" s="99">
        <f t="shared" si="23"/>
        <v>0</v>
      </c>
      <c r="AG204" s="107">
        <f t="shared" si="22"/>
        <v>0</v>
      </c>
    </row>
    <row r="205" spans="1:33" s="12" customFormat="1" hidden="1" x14ac:dyDescent="0.25">
      <c r="A205" s="94" t="s">
        <v>5135</v>
      </c>
      <c r="B205" s="95" t="s">
        <v>1667</v>
      </c>
      <c r="C205" s="96" t="s">
        <v>1807</v>
      </c>
      <c r="D205" s="95">
        <v>34440</v>
      </c>
      <c r="E205" s="101">
        <v>0</v>
      </c>
      <c r="F205" s="101">
        <v>0</v>
      </c>
      <c r="G205" s="101">
        <v>0</v>
      </c>
      <c r="H205" s="101">
        <v>0</v>
      </c>
      <c r="I205" s="101">
        <v>0</v>
      </c>
      <c r="J205" s="101">
        <v>0</v>
      </c>
      <c r="K205" s="101">
        <v>0</v>
      </c>
      <c r="L205" s="101">
        <v>0</v>
      </c>
      <c r="M205" s="101">
        <v>0</v>
      </c>
      <c r="N205" s="101">
        <v>0</v>
      </c>
      <c r="O205" s="101">
        <v>0</v>
      </c>
      <c r="P205" s="101">
        <v>0</v>
      </c>
      <c r="Q205" s="101">
        <v>0</v>
      </c>
      <c r="R205" s="101">
        <v>0</v>
      </c>
      <c r="S205" s="101">
        <v>0</v>
      </c>
      <c r="T205" s="101">
        <v>0</v>
      </c>
      <c r="U205" s="101">
        <v>0</v>
      </c>
      <c r="V205" s="101">
        <v>0</v>
      </c>
      <c r="W205" s="101">
        <v>0</v>
      </c>
      <c r="X205" s="101">
        <v>0</v>
      </c>
      <c r="Y205" s="101">
        <v>0</v>
      </c>
      <c r="Z205" s="101">
        <v>0</v>
      </c>
      <c r="AA205" s="101">
        <v>0</v>
      </c>
      <c r="AB205" s="101">
        <v>0</v>
      </c>
      <c r="AC205" s="101">
        <v>0</v>
      </c>
      <c r="AD205" s="101">
        <v>0</v>
      </c>
      <c r="AE205" s="98">
        <f t="shared" si="21"/>
        <v>0</v>
      </c>
      <c r="AF205" s="99">
        <f t="shared" si="23"/>
        <v>0</v>
      </c>
      <c r="AG205" s="107">
        <f t="shared" si="22"/>
        <v>0</v>
      </c>
    </row>
    <row r="206" spans="1:33" s="12" customFormat="1" hidden="1" x14ac:dyDescent="0.25">
      <c r="A206" s="94" t="s">
        <v>5135</v>
      </c>
      <c r="B206" s="95" t="s">
        <v>1668</v>
      </c>
      <c r="C206" s="96" t="s">
        <v>1808</v>
      </c>
      <c r="D206" s="95">
        <v>34440</v>
      </c>
      <c r="E206" s="101">
        <v>0</v>
      </c>
      <c r="F206" s="101">
        <v>0</v>
      </c>
      <c r="G206" s="101">
        <v>0</v>
      </c>
      <c r="H206" s="101">
        <v>0</v>
      </c>
      <c r="I206" s="101">
        <v>0</v>
      </c>
      <c r="J206" s="101">
        <v>0</v>
      </c>
      <c r="K206" s="101">
        <v>0</v>
      </c>
      <c r="L206" s="101">
        <v>0</v>
      </c>
      <c r="M206" s="101">
        <v>0</v>
      </c>
      <c r="N206" s="101">
        <v>0</v>
      </c>
      <c r="O206" s="101">
        <v>0</v>
      </c>
      <c r="P206" s="101">
        <v>0</v>
      </c>
      <c r="Q206" s="101">
        <v>0</v>
      </c>
      <c r="R206" s="101">
        <v>0</v>
      </c>
      <c r="S206" s="101">
        <v>0</v>
      </c>
      <c r="T206" s="101">
        <v>0</v>
      </c>
      <c r="U206" s="101">
        <v>0</v>
      </c>
      <c r="V206" s="101">
        <v>0</v>
      </c>
      <c r="W206" s="101">
        <v>0</v>
      </c>
      <c r="X206" s="101">
        <v>0</v>
      </c>
      <c r="Y206" s="101">
        <v>0</v>
      </c>
      <c r="Z206" s="101">
        <v>0</v>
      </c>
      <c r="AA206" s="101">
        <v>0</v>
      </c>
      <c r="AB206" s="101">
        <v>0</v>
      </c>
      <c r="AC206" s="101">
        <v>0</v>
      </c>
      <c r="AD206" s="101">
        <v>0</v>
      </c>
      <c r="AE206" s="98">
        <f t="shared" si="21"/>
        <v>0</v>
      </c>
      <c r="AF206" s="99">
        <f t="shared" si="23"/>
        <v>0</v>
      </c>
      <c r="AG206" s="107">
        <f t="shared" si="22"/>
        <v>0</v>
      </c>
    </row>
    <row r="207" spans="1:33" s="12" customFormat="1" hidden="1" x14ac:dyDescent="0.25">
      <c r="A207" s="94" t="s">
        <v>5135</v>
      </c>
      <c r="B207" s="95" t="s">
        <v>1671</v>
      </c>
      <c r="C207" s="96" t="s">
        <v>1811</v>
      </c>
      <c r="D207" s="95">
        <v>34440</v>
      </c>
      <c r="E207" s="101">
        <v>0</v>
      </c>
      <c r="F207" s="101">
        <v>0</v>
      </c>
      <c r="G207" s="101">
        <v>0</v>
      </c>
      <c r="H207" s="101">
        <v>0</v>
      </c>
      <c r="I207" s="101">
        <v>0</v>
      </c>
      <c r="J207" s="101">
        <v>0</v>
      </c>
      <c r="K207" s="101">
        <v>0</v>
      </c>
      <c r="L207" s="101">
        <v>0</v>
      </c>
      <c r="M207" s="101">
        <v>0</v>
      </c>
      <c r="N207" s="101">
        <v>0</v>
      </c>
      <c r="O207" s="101">
        <v>0</v>
      </c>
      <c r="P207" s="101">
        <v>0</v>
      </c>
      <c r="Q207" s="101">
        <v>0</v>
      </c>
      <c r="R207" s="101">
        <v>0</v>
      </c>
      <c r="S207" s="101">
        <v>0</v>
      </c>
      <c r="T207" s="101">
        <v>0</v>
      </c>
      <c r="U207" s="101">
        <v>0</v>
      </c>
      <c r="V207" s="101">
        <v>0</v>
      </c>
      <c r="W207" s="101">
        <v>0</v>
      </c>
      <c r="X207" s="101">
        <v>0</v>
      </c>
      <c r="Y207" s="101">
        <v>0</v>
      </c>
      <c r="Z207" s="101">
        <v>0</v>
      </c>
      <c r="AA207" s="101">
        <v>0</v>
      </c>
      <c r="AB207" s="101">
        <v>0</v>
      </c>
      <c r="AC207" s="101">
        <v>0</v>
      </c>
      <c r="AD207" s="101">
        <v>0</v>
      </c>
      <c r="AE207" s="98">
        <f t="shared" si="21"/>
        <v>0</v>
      </c>
      <c r="AF207" s="99">
        <f t="shared" si="23"/>
        <v>0</v>
      </c>
      <c r="AG207" s="107">
        <f t="shared" si="22"/>
        <v>0</v>
      </c>
    </row>
    <row r="208" spans="1:33" s="12" customFormat="1" hidden="1" x14ac:dyDescent="0.25">
      <c r="A208" s="94" t="s">
        <v>5135</v>
      </c>
      <c r="B208" s="95" t="s">
        <v>1678</v>
      </c>
      <c r="C208" s="96" t="s">
        <v>1818</v>
      </c>
      <c r="D208" s="95">
        <v>34440</v>
      </c>
      <c r="E208" s="101">
        <v>0</v>
      </c>
      <c r="F208" s="101">
        <v>0</v>
      </c>
      <c r="G208" s="101">
        <v>0</v>
      </c>
      <c r="H208" s="101">
        <v>0</v>
      </c>
      <c r="I208" s="101">
        <v>0</v>
      </c>
      <c r="J208" s="101">
        <v>0</v>
      </c>
      <c r="K208" s="101">
        <v>0</v>
      </c>
      <c r="L208" s="101">
        <v>0</v>
      </c>
      <c r="M208" s="101">
        <v>0</v>
      </c>
      <c r="N208" s="101">
        <v>0</v>
      </c>
      <c r="O208" s="101">
        <v>0</v>
      </c>
      <c r="P208" s="101">
        <v>0</v>
      </c>
      <c r="Q208" s="101">
        <v>0</v>
      </c>
      <c r="R208" s="101">
        <v>0</v>
      </c>
      <c r="S208" s="101">
        <v>0</v>
      </c>
      <c r="T208" s="101">
        <v>0</v>
      </c>
      <c r="U208" s="101">
        <v>0</v>
      </c>
      <c r="V208" s="101">
        <v>0</v>
      </c>
      <c r="W208" s="101">
        <v>0</v>
      </c>
      <c r="X208" s="101">
        <v>0</v>
      </c>
      <c r="Y208" s="101">
        <v>0</v>
      </c>
      <c r="Z208" s="101">
        <v>0</v>
      </c>
      <c r="AA208" s="101">
        <v>0</v>
      </c>
      <c r="AB208" s="101">
        <v>0</v>
      </c>
      <c r="AC208" s="101">
        <v>0</v>
      </c>
      <c r="AD208" s="101">
        <v>0</v>
      </c>
      <c r="AE208" s="98">
        <f t="shared" si="21"/>
        <v>0</v>
      </c>
      <c r="AF208" s="99">
        <f t="shared" si="23"/>
        <v>0</v>
      </c>
      <c r="AG208" s="107">
        <f t="shared" si="22"/>
        <v>0</v>
      </c>
    </row>
    <row r="209" spans="1:33" s="12" customFormat="1" hidden="1" x14ac:dyDescent="0.25">
      <c r="A209" s="94" t="s">
        <v>5135</v>
      </c>
      <c r="B209" s="95" t="s">
        <v>1681</v>
      </c>
      <c r="C209" s="96" t="s">
        <v>1821</v>
      </c>
      <c r="D209" s="95">
        <v>34440</v>
      </c>
      <c r="E209" s="101">
        <v>0</v>
      </c>
      <c r="F209" s="101">
        <v>0</v>
      </c>
      <c r="G209" s="101">
        <v>0</v>
      </c>
      <c r="H209" s="101">
        <v>0</v>
      </c>
      <c r="I209" s="101">
        <v>0</v>
      </c>
      <c r="J209" s="101">
        <v>0</v>
      </c>
      <c r="K209" s="101">
        <v>0</v>
      </c>
      <c r="L209" s="101">
        <v>0</v>
      </c>
      <c r="M209" s="101">
        <v>0</v>
      </c>
      <c r="N209" s="101">
        <v>0</v>
      </c>
      <c r="O209" s="101">
        <v>0</v>
      </c>
      <c r="P209" s="101">
        <v>0</v>
      </c>
      <c r="Q209" s="101">
        <v>0</v>
      </c>
      <c r="R209" s="101">
        <v>0</v>
      </c>
      <c r="S209" s="101">
        <v>0</v>
      </c>
      <c r="T209" s="101">
        <v>0</v>
      </c>
      <c r="U209" s="101">
        <v>0</v>
      </c>
      <c r="V209" s="101">
        <v>0</v>
      </c>
      <c r="W209" s="101">
        <v>0</v>
      </c>
      <c r="X209" s="101">
        <v>0</v>
      </c>
      <c r="Y209" s="101">
        <v>0</v>
      </c>
      <c r="Z209" s="101">
        <v>0</v>
      </c>
      <c r="AA209" s="101">
        <v>0</v>
      </c>
      <c r="AB209" s="101">
        <v>0</v>
      </c>
      <c r="AC209" s="101">
        <v>0</v>
      </c>
      <c r="AD209" s="101">
        <v>0</v>
      </c>
      <c r="AE209" s="98">
        <f t="shared" si="21"/>
        <v>0</v>
      </c>
      <c r="AF209" s="99">
        <f t="shared" si="23"/>
        <v>0</v>
      </c>
      <c r="AG209" s="107">
        <f t="shared" si="22"/>
        <v>0</v>
      </c>
    </row>
    <row r="210" spans="1:33" s="12" customFormat="1" hidden="1" x14ac:dyDescent="0.25">
      <c r="A210" s="94" t="s">
        <v>5135</v>
      </c>
      <c r="B210" s="95" t="s">
        <v>1683</v>
      </c>
      <c r="C210" s="96" t="s">
        <v>1823</v>
      </c>
      <c r="D210" s="95">
        <v>34440</v>
      </c>
      <c r="E210" s="101">
        <v>0</v>
      </c>
      <c r="F210" s="101">
        <v>0</v>
      </c>
      <c r="G210" s="101">
        <v>0</v>
      </c>
      <c r="H210" s="101">
        <v>0</v>
      </c>
      <c r="I210" s="101">
        <v>0</v>
      </c>
      <c r="J210" s="101">
        <v>0</v>
      </c>
      <c r="K210" s="101">
        <v>0</v>
      </c>
      <c r="L210" s="101">
        <v>0</v>
      </c>
      <c r="M210" s="101">
        <v>0</v>
      </c>
      <c r="N210" s="101">
        <v>0</v>
      </c>
      <c r="O210" s="101">
        <v>0</v>
      </c>
      <c r="P210" s="101">
        <v>0</v>
      </c>
      <c r="Q210" s="101">
        <v>0</v>
      </c>
      <c r="R210" s="101">
        <v>0</v>
      </c>
      <c r="S210" s="101">
        <v>0</v>
      </c>
      <c r="T210" s="101">
        <v>0</v>
      </c>
      <c r="U210" s="101">
        <v>0</v>
      </c>
      <c r="V210" s="101">
        <v>0</v>
      </c>
      <c r="W210" s="101">
        <v>0</v>
      </c>
      <c r="X210" s="101">
        <v>0</v>
      </c>
      <c r="Y210" s="101">
        <v>0</v>
      </c>
      <c r="Z210" s="101">
        <v>0</v>
      </c>
      <c r="AA210" s="101">
        <v>0</v>
      </c>
      <c r="AB210" s="101">
        <v>0</v>
      </c>
      <c r="AC210" s="101">
        <v>0</v>
      </c>
      <c r="AD210" s="101">
        <v>0</v>
      </c>
      <c r="AE210" s="98">
        <f t="shared" si="21"/>
        <v>0</v>
      </c>
      <c r="AF210" s="99">
        <f t="shared" si="23"/>
        <v>0</v>
      </c>
      <c r="AG210" s="107">
        <f t="shared" si="22"/>
        <v>0</v>
      </c>
    </row>
    <row r="211" spans="1:33" s="12" customFormat="1" hidden="1" x14ac:dyDescent="0.25">
      <c r="A211" s="94" t="s">
        <v>5135</v>
      </c>
      <c r="B211" s="95" t="s">
        <v>1684</v>
      </c>
      <c r="C211" s="96" t="s">
        <v>1824</v>
      </c>
      <c r="D211" s="95">
        <v>34440</v>
      </c>
      <c r="E211" s="101">
        <v>0</v>
      </c>
      <c r="F211" s="101">
        <v>0</v>
      </c>
      <c r="G211" s="101">
        <v>0</v>
      </c>
      <c r="H211" s="101">
        <v>0</v>
      </c>
      <c r="I211" s="101">
        <v>0</v>
      </c>
      <c r="J211" s="101">
        <v>0</v>
      </c>
      <c r="K211" s="101">
        <v>0</v>
      </c>
      <c r="L211" s="101">
        <v>0</v>
      </c>
      <c r="M211" s="101">
        <v>0</v>
      </c>
      <c r="N211" s="101">
        <v>0</v>
      </c>
      <c r="O211" s="101">
        <v>0</v>
      </c>
      <c r="P211" s="101">
        <v>0</v>
      </c>
      <c r="Q211" s="101">
        <v>0</v>
      </c>
      <c r="R211" s="101">
        <v>0</v>
      </c>
      <c r="S211" s="101">
        <v>0</v>
      </c>
      <c r="T211" s="101">
        <v>0</v>
      </c>
      <c r="U211" s="101">
        <v>0</v>
      </c>
      <c r="V211" s="101">
        <v>0</v>
      </c>
      <c r="W211" s="101">
        <v>0</v>
      </c>
      <c r="X211" s="101">
        <v>0</v>
      </c>
      <c r="Y211" s="101">
        <v>0</v>
      </c>
      <c r="Z211" s="101">
        <v>0</v>
      </c>
      <c r="AA211" s="101">
        <v>0</v>
      </c>
      <c r="AB211" s="101">
        <v>0</v>
      </c>
      <c r="AC211" s="101">
        <v>0</v>
      </c>
      <c r="AD211" s="101">
        <v>0</v>
      </c>
      <c r="AE211" s="98">
        <f t="shared" si="21"/>
        <v>0</v>
      </c>
      <c r="AF211" s="99">
        <f t="shared" si="23"/>
        <v>0</v>
      </c>
      <c r="AG211" s="107">
        <f t="shared" si="22"/>
        <v>0</v>
      </c>
    </row>
    <row r="212" spans="1:33" s="12" customFormat="1" hidden="1" x14ac:dyDescent="0.25">
      <c r="A212" s="94" t="s">
        <v>5135</v>
      </c>
      <c r="B212" s="95" t="s">
        <v>1685</v>
      </c>
      <c r="C212" s="96" t="s">
        <v>1825</v>
      </c>
      <c r="D212" s="95">
        <v>34440</v>
      </c>
      <c r="E212" s="101">
        <v>0</v>
      </c>
      <c r="F212" s="101">
        <v>0</v>
      </c>
      <c r="G212" s="101">
        <v>0</v>
      </c>
      <c r="H212" s="101">
        <v>0</v>
      </c>
      <c r="I212" s="101">
        <v>0</v>
      </c>
      <c r="J212" s="101">
        <v>0</v>
      </c>
      <c r="K212" s="101">
        <v>0</v>
      </c>
      <c r="L212" s="101">
        <v>0</v>
      </c>
      <c r="M212" s="101">
        <v>0</v>
      </c>
      <c r="N212" s="101">
        <v>0</v>
      </c>
      <c r="O212" s="101">
        <v>0</v>
      </c>
      <c r="P212" s="101">
        <v>0</v>
      </c>
      <c r="Q212" s="101">
        <v>0</v>
      </c>
      <c r="R212" s="101">
        <v>0</v>
      </c>
      <c r="S212" s="101">
        <v>0</v>
      </c>
      <c r="T212" s="101">
        <v>0</v>
      </c>
      <c r="U212" s="101">
        <v>0</v>
      </c>
      <c r="V212" s="101">
        <v>0</v>
      </c>
      <c r="W212" s="101">
        <v>0</v>
      </c>
      <c r="X212" s="101">
        <v>0</v>
      </c>
      <c r="Y212" s="101">
        <v>0</v>
      </c>
      <c r="Z212" s="101">
        <v>0</v>
      </c>
      <c r="AA212" s="101">
        <v>0</v>
      </c>
      <c r="AB212" s="101">
        <v>0</v>
      </c>
      <c r="AC212" s="101">
        <v>0</v>
      </c>
      <c r="AD212" s="101">
        <v>0</v>
      </c>
      <c r="AE212" s="98">
        <f t="shared" si="21"/>
        <v>0</v>
      </c>
      <c r="AF212" s="99">
        <f t="shared" si="23"/>
        <v>0</v>
      </c>
      <c r="AG212" s="107">
        <f t="shared" si="22"/>
        <v>0</v>
      </c>
    </row>
    <row r="213" spans="1:33" s="12" customFormat="1" hidden="1" x14ac:dyDescent="0.25">
      <c r="A213" s="94" t="s">
        <v>5135</v>
      </c>
      <c r="B213" s="95" t="s">
        <v>1687</v>
      </c>
      <c r="C213" s="96" t="s">
        <v>1827</v>
      </c>
      <c r="D213" s="95">
        <v>34440</v>
      </c>
      <c r="E213" s="101">
        <v>0</v>
      </c>
      <c r="F213" s="101">
        <v>0</v>
      </c>
      <c r="G213" s="101">
        <v>0</v>
      </c>
      <c r="H213" s="101">
        <v>0</v>
      </c>
      <c r="I213" s="101">
        <v>0</v>
      </c>
      <c r="J213" s="101">
        <v>0</v>
      </c>
      <c r="K213" s="101">
        <v>0</v>
      </c>
      <c r="L213" s="101">
        <v>0</v>
      </c>
      <c r="M213" s="101">
        <v>0</v>
      </c>
      <c r="N213" s="101">
        <v>0</v>
      </c>
      <c r="O213" s="101">
        <v>0</v>
      </c>
      <c r="P213" s="101">
        <v>0</v>
      </c>
      <c r="Q213" s="101">
        <v>0</v>
      </c>
      <c r="R213" s="101">
        <v>0</v>
      </c>
      <c r="S213" s="101">
        <v>0</v>
      </c>
      <c r="T213" s="101">
        <v>0</v>
      </c>
      <c r="U213" s="101">
        <v>0</v>
      </c>
      <c r="V213" s="101">
        <v>0</v>
      </c>
      <c r="W213" s="101">
        <v>0</v>
      </c>
      <c r="X213" s="101">
        <v>0</v>
      </c>
      <c r="Y213" s="101">
        <v>0</v>
      </c>
      <c r="Z213" s="101">
        <v>0</v>
      </c>
      <c r="AA213" s="101">
        <v>0</v>
      </c>
      <c r="AB213" s="101">
        <v>0</v>
      </c>
      <c r="AC213" s="101">
        <v>0</v>
      </c>
      <c r="AD213" s="101">
        <v>0</v>
      </c>
      <c r="AE213" s="98">
        <f t="shared" si="21"/>
        <v>0</v>
      </c>
      <c r="AF213" s="99">
        <f t="shared" si="23"/>
        <v>0</v>
      </c>
      <c r="AG213" s="107">
        <f t="shared" si="22"/>
        <v>0</v>
      </c>
    </row>
    <row r="214" spans="1:33" s="12" customFormat="1" hidden="1" x14ac:dyDescent="0.25">
      <c r="A214" s="94" t="s">
        <v>5135</v>
      </c>
      <c r="B214" s="95" t="s">
        <v>1690</v>
      </c>
      <c r="C214" s="96" t="s">
        <v>1830</v>
      </c>
      <c r="D214" s="95">
        <v>34440</v>
      </c>
      <c r="E214" s="101">
        <v>0</v>
      </c>
      <c r="F214" s="101">
        <v>0</v>
      </c>
      <c r="G214" s="101">
        <v>0</v>
      </c>
      <c r="H214" s="101">
        <v>0</v>
      </c>
      <c r="I214" s="101">
        <v>0</v>
      </c>
      <c r="J214" s="101">
        <v>0</v>
      </c>
      <c r="K214" s="101">
        <v>0</v>
      </c>
      <c r="L214" s="101">
        <v>0</v>
      </c>
      <c r="M214" s="101">
        <v>0</v>
      </c>
      <c r="N214" s="101">
        <v>0</v>
      </c>
      <c r="O214" s="101">
        <v>0</v>
      </c>
      <c r="P214" s="101">
        <v>0</v>
      </c>
      <c r="Q214" s="101">
        <v>0</v>
      </c>
      <c r="R214" s="101">
        <v>0</v>
      </c>
      <c r="S214" s="101">
        <v>0</v>
      </c>
      <c r="T214" s="101">
        <v>0</v>
      </c>
      <c r="U214" s="101">
        <v>0</v>
      </c>
      <c r="V214" s="101">
        <v>0</v>
      </c>
      <c r="W214" s="101">
        <v>0</v>
      </c>
      <c r="X214" s="101">
        <v>0</v>
      </c>
      <c r="Y214" s="101">
        <v>0</v>
      </c>
      <c r="Z214" s="101">
        <v>0</v>
      </c>
      <c r="AA214" s="101">
        <v>0</v>
      </c>
      <c r="AB214" s="101">
        <v>0</v>
      </c>
      <c r="AC214" s="101">
        <v>0</v>
      </c>
      <c r="AD214" s="101">
        <v>0</v>
      </c>
      <c r="AE214" s="98">
        <f t="shared" si="21"/>
        <v>0</v>
      </c>
      <c r="AF214" s="99">
        <f t="shared" si="23"/>
        <v>0</v>
      </c>
      <c r="AG214" s="107">
        <f t="shared" si="22"/>
        <v>0</v>
      </c>
    </row>
    <row r="215" spans="1:33" s="12" customFormat="1" hidden="1" x14ac:dyDescent="0.25">
      <c r="A215" s="94" t="s">
        <v>5135</v>
      </c>
      <c r="B215" s="95" t="s">
        <v>1694</v>
      </c>
      <c r="C215" s="96" t="s">
        <v>1834</v>
      </c>
      <c r="D215" s="95">
        <v>34440</v>
      </c>
      <c r="E215" s="101">
        <v>0</v>
      </c>
      <c r="F215" s="101">
        <v>0</v>
      </c>
      <c r="G215" s="101">
        <v>0</v>
      </c>
      <c r="H215" s="101">
        <v>0</v>
      </c>
      <c r="I215" s="101">
        <v>0</v>
      </c>
      <c r="J215" s="101">
        <v>0</v>
      </c>
      <c r="K215" s="101">
        <v>0</v>
      </c>
      <c r="L215" s="101">
        <v>0</v>
      </c>
      <c r="M215" s="101">
        <v>0</v>
      </c>
      <c r="N215" s="101">
        <v>0</v>
      </c>
      <c r="O215" s="101">
        <v>0</v>
      </c>
      <c r="P215" s="101">
        <v>0</v>
      </c>
      <c r="Q215" s="101">
        <v>0</v>
      </c>
      <c r="R215" s="101">
        <v>0</v>
      </c>
      <c r="S215" s="101">
        <v>0</v>
      </c>
      <c r="T215" s="101">
        <v>0</v>
      </c>
      <c r="U215" s="101">
        <v>0</v>
      </c>
      <c r="V215" s="101">
        <v>0</v>
      </c>
      <c r="W215" s="101">
        <v>0</v>
      </c>
      <c r="X215" s="101">
        <v>0</v>
      </c>
      <c r="Y215" s="101">
        <v>0</v>
      </c>
      <c r="Z215" s="101">
        <v>0</v>
      </c>
      <c r="AA215" s="101">
        <v>0</v>
      </c>
      <c r="AB215" s="101">
        <v>0</v>
      </c>
      <c r="AC215" s="101">
        <v>0</v>
      </c>
      <c r="AD215" s="101">
        <v>0</v>
      </c>
      <c r="AE215" s="98">
        <f>SUM(E215:AD215)</f>
        <v>0</v>
      </c>
      <c r="AF215" s="99">
        <f>IF(AE215=0,0,1)</f>
        <v>0</v>
      </c>
      <c r="AG215" s="107">
        <f t="shared" si="22"/>
        <v>0</v>
      </c>
    </row>
    <row r="216" spans="1:33" s="12" customFormat="1" hidden="1" x14ac:dyDescent="0.25">
      <c r="A216" s="94" t="s">
        <v>5135</v>
      </c>
      <c r="B216" s="95" t="s">
        <v>1702</v>
      </c>
      <c r="C216" s="96" t="s">
        <v>1842</v>
      </c>
      <c r="D216" s="95">
        <v>34440</v>
      </c>
      <c r="E216" s="101">
        <v>0</v>
      </c>
      <c r="F216" s="101">
        <v>0</v>
      </c>
      <c r="G216" s="101">
        <v>0</v>
      </c>
      <c r="H216" s="101">
        <v>0</v>
      </c>
      <c r="I216" s="101">
        <v>0</v>
      </c>
      <c r="J216" s="101">
        <v>0</v>
      </c>
      <c r="K216" s="101">
        <v>0</v>
      </c>
      <c r="L216" s="101">
        <v>0</v>
      </c>
      <c r="M216" s="101">
        <v>0</v>
      </c>
      <c r="N216" s="101">
        <v>0</v>
      </c>
      <c r="O216" s="101">
        <v>0</v>
      </c>
      <c r="P216" s="101">
        <v>0</v>
      </c>
      <c r="Q216" s="101">
        <v>0</v>
      </c>
      <c r="R216" s="101">
        <v>0</v>
      </c>
      <c r="S216" s="101">
        <v>0</v>
      </c>
      <c r="T216" s="101">
        <v>0</v>
      </c>
      <c r="U216" s="101">
        <v>0</v>
      </c>
      <c r="V216" s="101">
        <v>0</v>
      </c>
      <c r="W216" s="101">
        <v>0</v>
      </c>
      <c r="X216" s="101">
        <v>0</v>
      </c>
      <c r="Y216" s="101">
        <v>0</v>
      </c>
      <c r="Z216" s="101">
        <v>0</v>
      </c>
      <c r="AA216" s="101">
        <v>0</v>
      </c>
      <c r="AB216" s="101">
        <v>0</v>
      </c>
      <c r="AC216" s="101">
        <v>0</v>
      </c>
      <c r="AD216" s="101">
        <v>0</v>
      </c>
      <c r="AE216" s="98">
        <f>SUM(E216:AD216)</f>
        <v>0</v>
      </c>
      <c r="AF216" s="99">
        <f>IF(AE216=0,0,1)</f>
        <v>0</v>
      </c>
      <c r="AG216" s="107">
        <f t="shared" si="22"/>
        <v>0</v>
      </c>
    </row>
    <row r="217" spans="1:33" s="12" customFormat="1" hidden="1" x14ac:dyDescent="0.25">
      <c r="A217" s="94" t="s">
        <v>5135</v>
      </c>
      <c r="B217" s="95" t="s">
        <v>1709</v>
      </c>
      <c r="C217" s="96" t="s">
        <v>1849</v>
      </c>
      <c r="D217" s="95">
        <v>34440</v>
      </c>
      <c r="E217" s="101">
        <v>0</v>
      </c>
      <c r="F217" s="101">
        <v>0</v>
      </c>
      <c r="G217" s="101">
        <v>0</v>
      </c>
      <c r="H217" s="101">
        <v>0</v>
      </c>
      <c r="I217" s="101">
        <v>0</v>
      </c>
      <c r="J217" s="101">
        <v>0</v>
      </c>
      <c r="K217" s="101">
        <v>0</v>
      </c>
      <c r="L217" s="101">
        <v>0</v>
      </c>
      <c r="M217" s="101">
        <v>0</v>
      </c>
      <c r="N217" s="101">
        <v>0</v>
      </c>
      <c r="O217" s="101">
        <v>0</v>
      </c>
      <c r="P217" s="101">
        <v>0</v>
      </c>
      <c r="Q217" s="101">
        <v>0</v>
      </c>
      <c r="R217" s="101">
        <v>0</v>
      </c>
      <c r="S217" s="101">
        <v>0</v>
      </c>
      <c r="T217" s="101">
        <v>0</v>
      </c>
      <c r="U217" s="101">
        <v>0</v>
      </c>
      <c r="V217" s="101">
        <v>0</v>
      </c>
      <c r="W217" s="101">
        <v>0</v>
      </c>
      <c r="X217" s="101">
        <v>0</v>
      </c>
      <c r="Y217" s="101">
        <v>0</v>
      </c>
      <c r="Z217" s="101">
        <v>0</v>
      </c>
      <c r="AA217" s="101">
        <v>0</v>
      </c>
      <c r="AB217" s="101">
        <v>0</v>
      </c>
      <c r="AC217" s="101">
        <v>0</v>
      </c>
      <c r="AD217" s="101">
        <v>0</v>
      </c>
      <c r="AE217" s="98">
        <f>SUM(E217:AD217)</f>
        <v>0</v>
      </c>
      <c r="AF217" s="99">
        <f>IF(AE217=0,0,1)</f>
        <v>0</v>
      </c>
      <c r="AG217" s="107">
        <f t="shared" si="22"/>
        <v>0</v>
      </c>
    </row>
    <row r="218" spans="1:33" x14ac:dyDescent="0.25">
      <c r="AE218" s="4"/>
      <c r="AG218" s="4"/>
    </row>
    <row r="219" spans="1:33" x14ac:dyDescent="0.25">
      <c r="AE219" s="4"/>
      <c r="AG219" s="4"/>
    </row>
    <row r="220" spans="1:33" x14ac:dyDescent="0.25">
      <c r="AE220" s="4"/>
      <c r="AG220" s="4"/>
    </row>
  </sheetData>
  <sortState ref="A23:BA188">
    <sortCondition ref="D23:D188"/>
    <sortCondition ref="B23:B188"/>
  </sortState>
  <mergeCells count="5">
    <mergeCell ref="B21:D21"/>
    <mergeCell ref="B18:D18"/>
    <mergeCell ref="B19:D19"/>
    <mergeCell ref="B20:D20"/>
    <mergeCell ref="B17:D17"/>
  </mergeCells>
  <pageMargins left="0.75" right="0.75" top="1" bottom="1" header="0.5" footer="0.5"/>
  <pageSetup orientation="portrait" horizontalDpi="4294967292" verticalDpi="4294967292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338"/>
  <sheetViews>
    <sheetView zoomScale="80" zoomScaleNormal="80" zoomScalePageLayoutView="80" workbookViewId="0">
      <pane xSplit="4" ySplit="22" topLeftCell="AB267" activePane="bottomRight" state="frozen"/>
      <selection activeCell="B923" sqref="B923"/>
      <selection pane="topRight" activeCell="B923" sqref="B923"/>
      <selection pane="bottomLeft" activeCell="B923" sqref="B923"/>
      <selection pane="bottomRight" activeCell="K21" sqref="F21:K21"/>
    </sheetView>
  </sheetViews>
  <sheetFormatPr defaultColWidth="11" defaultRowHeight="15.75" x14ac:dyDescent="0.25"/>
  <cols>
    <col min="1" max="1" width="20.375" customWidth="1"/>
    <col min="2" max="2" width="32.625" customWidth="1"/>
    <col min="4" max="8" width="11" style="2"/>
    <col min="9" max="12" width="11" style="53"/>
    <col min="13" max="30" width="11" style="2"/>
    <col min="31" max="31" width="12.375" style="4" customWidth="1"/>
    <col min="32" max="32" width="13.625" style="2" customWidth="1"/>
    <col min="33" max="33" width="12.5" style="4" customWidth="1"/>
    <col min="35" max="63" width="11" style="12"/>
  </cols>
  <sheetData>
    <row r="1" spans="1:63" ht="24" thickBot="1" x14ac:dyDescent="0.4">
      <c r="A1" s="42" t="s">
        <v>51</v>
      </c>
      <c r="AH1" s="120" t="s">
        <v>6059</v>
      </c>
      <c r="AI1" s="121" t="s">
        <v>6060</v>
      </c>
    </row>
    <row r="2" spans="1:63" ht="16.5" thickBot="1" x14ac:dyDescent="0.3">
      <c r="A2" s="40" t="s">
        <v>52</v>
      </c>
      <c r="AH2" s="122" t="s">
        <v>5136</v>
      </c>
      <c r="AI2" s="123">
        <v>4</v>
      </c>
    </row>
    <row r="3" spans="1:63" ht="16.5" thickBot="1" x14ac:dyDescent="0.3">
      <c r="A3" s="40"/>
      <c r="C3" s="1" t="s">
        <v>4</v>
      </c>
      <c r="D3" s="4">
        <v>251</v>
      </c>
      <c r="F3" s="55" t="s">
        <v>5730</v>
      </c>
      <c r="AH3" s="122" t="s">
        <v>6053</v>
      </c>
      <c r="AI3" s="123">
        <v>3.6669999999999998</v>
      </c>
    </row>
    <row r="4" spans="1:63" ht="16.5" thickBot="1" x14ac:dyDescent="0.3">
      <c r="C4" s="1" t="s">
        <v>3</v>
      </c>
      <c r="D4" s="38">
        <f>AF18</f>
        <v>124</v>
      </c>
      <c r="F4" s="55" t="s">
        <v>5731</v>
      </c>
      <c r="AH4" s="122" t="s">
        <v>6049</v>
      </c>
      <c r="AI4" s="123">
        <v>3.3330000000000002</v>
      </c>
    </row>
    <row r="5" spans="1:63" ht="16.5" thickBot="1" x14ac:dyDescent="0.3">
      <c r="B5" s="1"/>
      <c r="C5" s="1" t="s">
        <v>5</v>
      </c>
      <c r="D5" s="39">
        <f>AE20</f>
        <v>18</v>
      </c>
      <c r="AH5" s="122" t="s">
        <v>6051</v>
      </c>
      <c r="AI5" s="123">
        <v>3</v>
      </c>
    </row>
    <row r="6" spans="1:63" ht="16.5" thickBot="1" x14ac:dyDescent="0.3">
      <c r="B6" s="1"/>
      <c r="C6" s="1" t="s">
        <v>24</v>
      </c>
      <c r="D6" s="4">
        <v>10</v>
      </c>
      <c r="AH6" s="122" t="s">
        <v>6054</v>
      </c>
      <c r="AI6" s="123">
        <v>2.6669999999999998</v>
      </c>
    </row>
    <row r="7" spans="1:63" ht="16.5" thickBot="1" x14ac:dyDescent="0.3">
      <c r="B7" s="1"/>
      <c r="C7" s="1" t="s">
        <v>6</v>
      </c>
      <c r="D7" s="37">
        <f>AG18</f>
        <v>526</v>
      </c>
      <c r="AH7" s="122" t="s">
        <v>6048</v>
      </c>
      <c r="AI7" s="123">
        <v>2.3330000000000002</v>
      </c>
    </row>
    <row r="8" spans="1:63" ht="16.5" thickBot="1" x14ac:dyDescent="0.3">
      <c r="B8" s="1"/>
      <c r="C8" s="1"/>
      <c r="D8" s="3"/>
      <c r="AH8" s="122" t="s">
        <v>6050</v>
      </c>
      <c r="AI8" s="123">
        <v>2</v>
      </c>
    </row>
    <row r="9" spans="1:63" ht="16.5" thickBot="1" x14ac:dyDescent="0.3">
      <c r="A9" s="73" t="s">
        <v>7</v>
      </c>
      <c r="B9" s="53" t="s">
        <v>96</v>
      </c>
      <c r="C9" s="73" t="s">
        <v>8</v>
      </c>
      <c r="D9" s="72" t="s">
        <v>4907</v>
      </c>
      <c r="AH9" s="122" t="s">
        <v>6047</v>
      </c>
      <c r="AI9" s="123">
        <v>1.667</v>
      </c>
    </row>
    <row r="10" spans="1:63" ht="19.5" thickBot="1" x14ac:dyDescent="0.35">
      <c r="A10" s="1"/>
      <c r="B10" s="48"/>
      <c r="C10" s="2"/>
      <c r="D10" s="2" t="s">
        <v>4908</v>
      </c>
      <c r="AH10" s="122" t="s">
        <v>6058</v>
      </c>
      <c r="AI10" s="123">
        <v>1.333</v>
      </c>
    </row>
    <row r="11" spans="1:63" ht="16.5" thickBot="1" x14ac:dyDescent="0.3">
      <c r="AH11" s="122" t="s">
        <v>5135</v>
      </c>
      <c r="AI11" s="123">
        <v>1</v>
      </c>
    </row>
    <row r="12" spans="1:63" ht="19.5" thickBot="1" x14ac:dyDescent="0.35">
      <c r="A12" s="1"/>
      <c r="B12" s="45"/>
      <c r="C12" s="2"/>
      <c r="AH12" s="122" t="s">
        <v>6057</v>
      </c>
      <c r="AI12" s="123">
        <v>0.66700000000000004</v>
      </c>
    </row>
    <row r="13" spans="1:63" ht="19.5" thickBot="1" x14ac:dyDescent="0.35">
      <c r="A13" s="1"/>
      <c r="B13" s="45"/>
      <c r="C13" s="2"/>
      <c r="AH13" s="122" t="s">
        <v>5962</v>
      </c>
      <c r="AI13" s="123">
        <v>0</v>
      </c>
    </row>
    <row r="14" spans="1:63" ht="16.5" thickBot="1" x14ac:dyDescent="0.3">
      <c r="B14" s="1"/>
      <c r="C14" s="1"/>
      <c r="D14" s="4"/>
      <c r="AH14" s="122" t="s">
        <v>6046</v>
      </c>
      <c r="AI14" s="123" t="s">
        <v>6061</v>
      </c>
    </row>
    <row r="15" spans="1:63" s="40" customFormat="1" ht="16.5" thickBot="1" x14ac:dyDescent="0.3">
      <c r="B15" s="73"/>
      <c r="C15" s="73" t="s">
        <v>6024</v>
      </c>
      <c r="D15" s="4"/>
      <c r="F15" s="40" t="s">
        <v>6026</v>
      </c>
      <c r="H15" s="40" t="s">
        <v>6027</v>
      </c>
      <c r="J15" s="40" t="s">
        <v>6028</v>
      </c>
      <c r="L15" s="40" t="s">
        <v>6029</v>
      </c>
      <c r="N15" s="40" t="s">
        <v>6030</v>
      </c>
      <c r="P15" s="40" t="s">
        <v>6031</v>
      </c>
      <c r="R15" s="40" t="s">
        <v>6032</v>
      </c>
      <c r="T15" s="40" t="s">
        <v>6033</v>
      </c>
      <c r="V15" s="40" t="s">
        <v>6034</v>
      </c>
      <c r="X15" s="40" t="s">
        <v>6035</v>
      </c>
      <c r="Z15" s="40" t="s">
        <v>6036</v>
      </c>
      <c r="AB15" s="40" t="s">
        <v>6037</v>
      </c>
      <c r="AD15" s="40" t="s">
        <v>6038</v>
      </c>
      <c r="AH15" s="122" t="s">
        <v>6052</v>
      </c>
      <c r="AI15" s="123" t="s">
        <v>6062</v>
      </c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7"/>
      <c r="BA15" s="117"/>
      <c r="BB15" s="117"/>
      <c r="BC15" s="117"/>
      <c r="BD15" s="117"/>
      <c r="BE15" s="117"/>
      <c r="BF15" s="117"/>
      <c r="BG15" s="117"/>
      <c r="BH15" s="117"/>
      <c r="BI15" s="117"/>
      <c r="BJ15" s="117"/>
      <c r="BK15" s="117"/>
    </row>
    <row r="16" spans="1:63" s="4" customFormat="1" ht="16.5" thickBot="1" x14ac:dyDescent="0.3">
      <c r="C16" s="4" t="s">
        <v>6039</v>
      </c>
      <c r="E16" s="118"/>
      <c r="F16" s="4">
        <f>SUM(E18:F18)</f>
        <v>53</v>
      </c>
      <c r="G16" s="118"/>
      <c r="H16" s="4">
        <f>SUM(G18:H18)</f>
        <v>40</v>
      </c>
      <c r="I16" s="118"/>
      <c r="J16" s="4">
        <f>SUM(I18:J18)</f>
        <v>70</v>
      </c>
      <c r="K16" s="118"/>
      <c r="L16" s="4">
        <f>SUM(K18:L18)</f>
        <v>88</v>
      </c>
      <c r="M16" s="118"/>
      <c r="N16" s="4">
        <f>SUM(M18:N18)</f>
        <v>0</v>
      </c>
      <c r="O16" s="118"/>
      <c r="P16" s="4">
        <f>SUM(O18:P18)</f>
        <v>50</v>
      </c>
      <c r="Q16" s="118"/>
      <c r="R16" s="4">
        <f>SUM(Q18:R18)</f>
        <v>47</v>
      </c>
      <c r="S16" s="118"/>
      <c r="T16" s="4">
        <f>SUM(S18:T18)</f>
        <v>41</v>
      </c>
      <c r="U16" s="118"/>
      <c r="V16" s="4">
        <f>SUM(U18:V18)</f>
        <v>26</v>
      </c>
      <c r="W16" s="118"/>
      <c r="X16" s="4">
        <f>SUM(W18:X18)</f>
        <v>0</v>
      </c>
      <c r="Y16" s="118"/>
      <c r="Z16" s="4">
        <f>SUM(Y18:Z18)</f>
        <v>63</v>
      </c>
      <c r="AA16" s="118"/>
      <c r="AB16" s="4">
        <f>SUM(AA18:AB18)</f>
        <v>0</v>
      </c>
      <c r="AC16" s="118"/>
      <c r="AD16" s="4">
        <f>SUM(AC18:AD18)</f>
        <v>48</v>
      </c>
      <c r="AH16" s="122" t="s">
        <v>6055</v>
      </c>
      <c r="AI16" s="123" t="s">
        <v>6063</v>
      </c>
      <c r="AJ16" s="118"/>
      <c r="AK16" s="118"/>
      <c r="AL16" s="118"/>
      <c r="AM16" s="118"/>
      <c r="AN16" s="118"/>
      <c r="AO16" s="118"/>
      <c r="AP16" s="118"/>
      <c r="AQ16" s="118"/>
      <c r="AR16" s="118"/>
      <c r="AS16" s="118"/>
      <c r="AT16" s="118"/>
      <c r="AU16" s="118"/>
      <c r="AV16" s="118"/>
      <c r="AW16" s="118"/>
      <c r="AX16" s="118"/>
      <c r="AY16" s="118"/>
      <c r="AZ16" s="118"/>
      <c r="BA16" s="118"/>
      <c r="BB16" s="118"/>
      <c r="BC16" s="118"/>
      <c r="BD16" s="118"/>
      <c r="BE16" s="118"/>
      <c r="BF16" s="118"/>
      <c r="BG16" s="118"/>
      <c r="BH16" s="118"/>
      <c r="BI16" s="118"/>
      <c r="BJ16" s="118"/>
      <c r="BK16" s="118"/>
    </row>
    <row r="17" spans="1:63" ht="48.95" customHeight="1" thickBot="1" x14ac:dyDescent="0.3">
      <c r="B17" s="269" t="s">
        <v>10</v>
      </c>
      <c r="C17" s="270"/>
      <c r="D17" s="271"/>
      <c r="E17" s="44" t="s">
        <v>785</v>
      </c>
      <c r="F17" s="44" t="s">
        <v>4909</v>
      </c>
      <c r="G17" s="44" t="s">
        <v>787</v>
      </c>
      <c r="H17" s="44" t="s">
        <v>4910</v>
      </c>
      <c r="I17" s="54" t="s">
        <v>789</v>
      </c>
      <c r="J17" s="54" t="s">
        <v>4915</v>
      </c>
      <c r="K17" s="54" t="s">
        <v>791</v>
      </c>
      <c r="L17" s="54" t="s">
        <v>5963</v>
      </c>
      <c r="M17" s="44" t="s">
        <v>793</v>
      </c>
      <c r="N17" s="44" t="s">
        <v>5964</v>
      </c>
      <c r="O17" s="44" t="s">
        <v>5965</v>
      </c>
      <c r="P17" s="44" t="s">
        <v>5968</v>
      </c>
      <c r="Q17" s="44" t="s">
        <v>5974</v>
      </c>
      <c r="R17" s="44" t="s">
        <v>5977</v>
      </c>
      <c r="S17" s="44" t="s">
        <v>5979</v>
      </c>
      <c r="T17" s="44" t="s">
        <v>5980</v>
      </c>
      <c r="U17" s="44" t="s">
        <v>5985</v>
      </c>
      <c r="V17" s="44" t="s">
        <v>5987</v>
      </c>
      <c r="W17" s="44" t="s">
        <v>5997</v>
      </c>
      <c r="X17" s="44" t="s">
        <v>5998</v>
      </c>
      <c r="Y17" s="44" t="s">
        <v>6003</v>
      </c>
      <c r="Z17" s="44" t="s">
        <v>6004</v>
      </c>
      <c r="AA17" s="44" t="s">
        <v>6016</v>
      </c>
      <c r="AB17" s="44" t="s">
        <v>6017</v>
      </c>
      <c r="AC17" s="44" t="s">
        <v>6020</v>
      </c>
      <c r="AD17" s="44" t="s">
        <v>6022</v>
      </c>
      <c r="AE17" s="24" t="s">
        <v>25</v>
      </c>
      <c r="AF17" s="25" t="s">
        <v>15</v>
      </c>
      <c r="AG17" s="24" t="s">
        <v>16</v>
      </c>
      <c r="AH17" s="122" t="s">
        <v>6056</v>
      </c>
      <c r="AI17" s="123" t="s">
        <v>6064</v>
      </c>
    </row>
    <row r="18" spans="1:63" x14ac:dyDescent="0.25">
      <c r="B18" s="272" t="s">
        <v>14</v>
      </c>
      <c r="C18" s="273"/>
      <c r="D18" s="274"/>
      <c r="E18" s="21">
        <f>SUM(E23:E336)</f>
        <v>39</v>
      </c>
      <c r="F18" s="21">
        <f t="shared" ref="F18:AD18" si="0">SUM(F23:F336)</f>
        <v>14</v>
      </c>
      <c r="G18" s="21">
        <f t="shared" si="0"/>
        <v>18</v>
      </c>
      <c r="H18" s="21">
        <f t="shared" si="0"/>
        <v>22</v>
      </c>
      <c r="I18" s="21">
        <f t="shared" si="0"/>
        <v>42</v>
      </c>
      <c r="J18" s="21">
        <f t="shared" si="0"/>
        <v>28</v>
      </c>
      <c r="K18" s="21">
        <f t="shared" si="0"/>
        <v>53</v>
      </c>
      <c r="L18" s="21">
        <f t="shared" si="0"/>
        <v>35</v>
      </c>
      <c r="M18" s="21">
        <f t="shared" si="0"/>
        <v>0</v>
      </c>
      <c r="N18" s="21">
        <f t="shared" si="0"/>
        <v>0</v>
      </c>
      <c r="O18" s="21">
        <f t="shared" si="0"/>
        <v>33</v>
      </c>
      <c r="P18" s="21">
        <f t="shared" si="0"/>
        <v>17</v>
      </c>
      <c r="Q18" s="21">
        <f t="shared" si="0"/>
        <v>29</v>
      </c>
      <c r="R18" s="21">
        <f t="shared" si="0"/>
        <v>18</v>
      </c>
      <c r="S18" s="21">
        <f t="shared" si="0"/>
        <v>41</v>
      </c>
      <c r="T18" s="21">
        <f t="shared" si="0"/>
        <v>0</v>
      </c>
      <c r="U18" s="21">
        <f t="shared" si="0"/>
        <v>26</v>
      </c>
      <c r="V18" s="21">
        <f t="shared" si="0"/>
        <v>0</v>
      </c>
      <c r="W18" s="21">
        <f t="shared" si="0"/>
        <v>0</v>
      </c>
      <c r="X18" s="21">
        <f t="shared" si="0"/>
        <v>0</v>
      </c>
      <c r="Y18" s="21">
        <f t="shared" si="0"/>
        <v>40</v>
      </c>
      <c r="Z18" s="21">
        <f t="shared" si="0"/>
        <v>23</v>
      </c>
      <c r="AA18" s="21">
        <f t="shared" si="0"/>
        <v>0</v>
      </c>
      <c r="AB18" s="21">
        <f t="shared" si="0"/>
        <v>0</v>
      </c>
      <c r="AC18" s="21">
        <f t="shared" si="0"/>
        <v>35</v>
      </c>
      <c r="AD18" s="21">
        <f t="shared" si="0"/>
        <v>13</v>
      </c>
      <c r="AE18" s="29">
        <f>SUM(AE23:AE336)</f>
        <v>526</v>
      </c>
      <c r="AF18" s="46">
        <f>SUM(AF23:AF384)</f>
        <v>124</v>
      </c>
      <c r="AG18" s="47">
        <f>SUM(AG23:AG300)</f>
        <v>526</v>
      </c>
    </row>
    <row r="19" spans="1:63" x14ac:dyDescent="0.25">
      <c r="A19" s="40"/>
      <c r="B19" s="275" t="s">
        <v>21</v>
      </c>
      <c r="C19" s="276"/>
      <c r="D19" s="277"/>
      <c r="E19" s="41">
        <v>1</v>
      </c>
      <c r="F19" s="41">
        <v>1</v>
      </c>
      <c r="G19" s="41">
        <v>1</v>
      </c>
      <c r="H19" s="41">
        <v>1</v>
      </c>
      <c r="I19" s="41">
        <v>1</v>
      </c>
      <c r="J19" s="41">
        <v>1</v>
      </c>
      <c r="K19" s="41">
        <v>1</v>
      </c>
      <c r="L19" s="41">
        <v>1</v>
      </c>
      <c r="M19" s="41">
        <v>0</v>
      </c>
      <c r="N19" s="41">
        <v>0</v>
      </c>
      <c r="O19" s="41">
        <v>1</v>
      </c>
      <c r="P19" s="41">
        <v>1</v>
      </c>
      <c r="Q19" s="41">
        <v>1</v>
      </c>
      <c r="R19" s="41">
        <v>1</v>
      </c>
      <c r="S19" s="41">
        <v>1</v>
      </c>
      <c r="T19" s="41">
        <v>1</v>
      </c>
      <c r="U19" s="41">
        <v>1</v>
      </c>
      <c r="V19" s="41">
        <v>1</v>
      </c>
      <c r="W19" s="41">
        <v>1</v>
      </c>
      <c r="X19" s="41">
        <v>1</v>
      </c>
      <c r="Y19" s="41">
        <v>1</v>
      </c>
      <c r="Z19" s="41">
        <v>1</v>
      </c>
      <c r="AA19" s="41">
        <v>0</v>
      </c>
      <c r="AB19" s="41">
        <v>0</v>
      </c>
      <c r="AC19" s="41">
        <v>1</v>
      </c>
      <c r="AD19" s="41">
        <v>1</v>
      </c>
      <c r="AE19" s="23"/>
      <c r="AF19" s="30"/>
      <c r="AG19" s="34"/>
    </row>
    <row r="20" spans="1:63" x14ac:dyDescent="0.25">
      <c r="B20" s="278" t="s">
        <v>17</v>
      </c>
      <c r="C20" s="279"/>
      <c r="D20" s="280"/>
      <c r="E20" s="32">
        <f t="shared" ref="E20:AD20" si="1">IF(E18=0,0,1)</f>
        <v>1</v>
      </c>
      <c r="F20" s="32">
        <f t="shared" si="1"/>
        <v>1</v>
      </c>
      <c r="G20" s="32">
        <f t="shared" si="1"/>
        <v>1</v>
      </c>
      <c r="H20" s="32">
        <f t="shared" si="1"/>
        <v>1</v>
      </c>
      <c r="I20" s="32">
        <f t="shared" si="1"/>
        <v>1</v>
      </c>
      <c r="J20" s="32">
        <f t="shared" si="1"/>
        <v>1</v>
      </c>
      <c r="K20" s="32">
        <f t="shared" si="1"/>
        <v>1</v>
      </c>
      <c r="L20" s="32">
        <f t="shared" si="1"/>
        <v>1</v>
      </c>
      <c r="M20" s="32">
        <f t="shared" si="1"/>
        <v>0</v>
      </c>
      <c r="N20" s="32">
        <f t="shared" si="1"/>
        <v>0</v>
      </c>
      <c r="O20" s="32">
        <f t="shared" si="1"/>
        <v>1</v>
      </c>
      <c r="P20" s="32">
        <f t="shared" si="1"/>
        <v>1</v>
      </c>
      <c r="Q20" s="32">
        <f t="shared" si="1"/>
        <v>1</v>
      </c>
      <c r="R20" s="32">
        <f t="shared" si="1"/>
        <v>1</v>
      </c>
      <c r="S20" s="32">
        <f t="shared" si="1"/>
        <v>1</v>
      </c>
      <c r="T20" s="32">
        <f t="shared" si="1"/>
        <v>0</v>
      </c>
      <c r="U20" s="32">
        <f t="shared" si="1"/>
        <v>1</v>
      </c>
      <c r="V20" s="32">
        <f t="shared" si="1"/>
        <v>0</v>
      </c>
      <c r="W20" s="32">
        <f t="shared" si="1"/>
        <v>0</v>
      </c>
      <c r="X20" s="32">
        <f t="shared" si="1"/>
        <v>0</v>
      </c>
      <c r="Y20" s="32">
        <f t="shared" si="1"/>
        <v>1</v>
      </c>
      <c r="Z20" s="32">
        <f t="shared" si="1"/>
        <v>1</v>
      </c>
      <c r="AA20" s="32">
        <f t="shared" si="1"/>
        <v>0</v>
      </c>
      <c r="AB20" s="32">
        <f t="shared" si="1"/>
        <v>0</v>
      </c>
      <c r="AC20" s="32">
        <f t="shared" si="1"/>
        <v>1</v>
      </c>
      <c r="AD20" s="32">
        <f t="shared" si="1"/>
        <v>1</v>
      </c>
      <c r="AE20" s="33">
        <f>SUM(E20:AD20)</f>
        <v>18</v>
      </c>
      <c r="AF20" s="27"/>
      <c r="AG20" s="35"/>
    </row>
    <row r="21" spans="1:63" ht="66.95" customHeight="1" x14ac:dyDescent="0.25">
      <c r="A21" s="36"/>
      <c r="B21" s="266" t="s">
        <v>22</v>
      </c>
      <c r="C21" s="267"/>
      <c r="D21" s="268"/>
      <c r="E21" s="43"/>
      <c r="F21" s="43"/>
      <c r="G21" s="43"/>
      <c r="H21" s="43"/>
      <c r="I21" s="43"/>
      <c r="J21" s="43"/>
      <c r="K21" s="43"/>
      <c r="L21" s="43"/>
      <c r="M21" s="43" t="s">
        <v>5958</v>
      </c>
      <c r="N21" s="43" t="s">
        <v>5958</v>
      </c>
      <c r="O21" s="43"/>
      <c r="P21" s="43"/>
      <c r="Q21" s="43"/>
      <c r="R21" s="43"/>
      <c r="S21" s="43"/>
      <c r="T21" s="43"/>
      <c r="U21" s="43"/>
      <c r="V21" s="43"/>
      <c r="W21" s="43" t="s">
        <v>5958</v>
      </c>
      <c r="X21" s="43" t="s">
        <v>5958</v>
      </c>
      <c r="Y21" s="43"/>
      <c r="Z21" s="43"/>
      <c r="AA21" s="43" t="s">
        <v>6009</v>
      </c>
      <c r="AB21" s="43" t="s">
        <v>6009</v>
      </c>
      <c r="AC21" s="43"/>
      <c r="AD21" s="43"/>
      <c r="AE21" s="23"/>
      <c r="AF21" s="31"/>
      <c r="AG21" s="35"/>
    </row>
    <row r="22" spans="1:63" x14ac:dyDescent="0.25">
      <c r="A22" t="s">
        <v>5247</v>
      </c>
      <c r="B22" s="9" t="s">
        <v>0</v>
      </c>
      <c r="C22" s="9" t="s">
        <v>1</v>
      </c>
      <c r="D22" s="20" t="s">
        <v>2</v>
      </c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8"/>
      <c r="AF22" s="28"/>
      <c r="AG22" s="26"/>
      <c r="AH22" s="119" t="s">
        <v>6045</v>
      </c>
      <c r="AI22" s="12" t="s">
        <v>6096</v>
      </c>
    </row>
    <row r="23" spans="1:63" s="94" customFormat="1" x14ac:dyDescent="0.25">
      <c r="A23" s="12"/>
      <c r="B23" s="103" t="s">
        <v>1853</v>
      </c>
      <c r="C23" s="104" t="s">
        <v>1854</v>
      </c>
      <c r="D23" s="103">
        <v>34560</v>
      </c>
      <c r="E23" s="65">
        <v>0</v>
      </c>
      <c r="F23" s="65">
        <v>0</v>
      </c>
      <c r="G23" s="65">
        <v>0</v>
      </c>
      <c r="H23" s="65">
        <v>0</v>
      </c>
      <c r="I23" s="65">
        <v>0</v>
      </c>
      <c r="J23" s="65">
        <v>0</v>
      </c>
      <c r="K23" s="65">
        <v>0</v>
      </c>
      <c r="L23" s="65">
        <v>0</v>
      </c>
      <c r="M23" s="65">
        <v>0</v>
      </c>
      <c r="N23" s="65">
        <v>0</v>
      </c>
      <c r="O23" s="65">
        <v>0</v>
      </c>
      <c r="P23" s="65">
        <v>0</v>
      </c>
      <c r="Q23" s="65">
        <v>0</v>
      </c>
      <c r="R23" s="65">
        <v>0</v>
      </c>
      <c r="S23" s="65">
        <v>0</v>
      </c>
      <c r="T23" s="65">
        <v>0</v>
      </c>
      <c r="U23" s="65">
        <v>0</v>
      </c>
      <c r="V23" s="65">
        <v>0</v>
      </c>
      <c r="W23" s="65">
        <v>0</v>
      </c>
      <c r="X23" s="65">
        <v>0</v>
      </c>
      <c r="Y23" s="65">
        <v>0</v>
      </c>
      <c r="Z23" s="65">
        <v>0</v>
      </c>
      <c r="AA23" s="65">
        <v>0</v>
      </c>
      <c r="AB23" s="65">
        <v>0</v>
      </c>
      <c r="AC23" s="65">
        <v>0</v>
      </c>
      <c r="AD23" s="65">
        <v>0</v>
      </c>
      <c r="AE23" s="107">
        <f t="shared" ref="AE23:AE86" si="2">SUM(E23:AD23)</f>
        <v>0</v>
      </c>
      <c r="AF23" s="65">
        <f>IF(AE23=0,0,1)</f>
        <v>0</v>
      </c>
      <c r="AG23" s="107">
        <f t="shared" ref="AG23:AG86" si="3">SUMPRODUCT($E$19:$AD$19,E23:AD23)</f>
        <v>0</v>
      </c>
      <c r="AH23" s="119" t="s">
        <v>6046</v>
      </c>
      <c r="AI23" t="str">
        <f t="shared" ref="AI23:AI86" si="4">VLOOKUP(AH23,$AH$2:$AI$17,2,FALSE)</f>
        <v>QQQ</v>
      </c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</row>
    <row r="24" spans="1:63" s="94" customFormat="1" x14ac:dyDescent="0.25">
      <c r="A24" s="87" t="s">
        <v>5136</v>
      </c>
      <c r="B24" s="88" t="s">
        <v>5632</v>
      </c>
      <c r="C24" s="89" t="s">
        <v>5633</v>
      </c>
      <c r="D24" s="88">
        <v>34560</v>
      </c>
      <c r="E24" s="91">
        <v>0</v>
      </c>
      <c r="F24" s="91">
        <v>0</v>
      </c>
      <c r="G24" s="91">
        <v>0</v>
      </c>
      <c r="H24" s="91">
        <v>0</v>
      </c>
      <c r="I24" s="91">
        <v>0</v>
      </c>
      <c r="J24" s="91">
        <v>0</v>
      </c>
      <c r="K24" s="91">
        <v>0</v>
      </c>
      <c r="L24" s="91">
        <v>0</v>
      </c>
      <c r="M24" s="91">
        <v>0</v>
      </c>
      <c r="N24" s="91">
        <v>0</v>
      </c>
      <c r="O24" s="91">
        <v>0</v>
      </c>
      <c r="P24" s="91">
        <v>0</v>
      </c>
      <c r="Q24" s="91">
        <v>0</v>
      </c>
      <c r="R24" s="91">
        <v>0</v>
      </c>
      <c r="S24" s="91">
        <v>0</v>
      </c>
      <c r="T24" s="91">
        <v>0</v>
      </c>
      <c r="U24" s="91">
        <v>0</v>
      </c>
      <c r="V24" s="91">
        <v>0</v>
      </c>
      <c r="W24" s="91">
        <v>0</v>
      </c>
      <c r="X24" s="91">
        <v>0</v>
      </c>
      <c r="Y24" s="91">
        <v>0</v>
      </c>
      <c r="Z24" s="91">
        <v>0</v>
      </c>
      <c r="AA24" s="91">
        <v>0</v>
      </c>
      <c r="AB24" s="91">
        <v>0</v>
      </c>
      <c r="AC24" s="91">
        <v>0</v>
      </c>
      <c r="AD24" s="91">
        <v>0</v>
      </c>
      <c r="AE24" s="107">
        <f t="shared" si="2"/>
        <v>0</v>
      </c>
      <c r="AF24" s="65">
        <f t="shared" ref="AF24:AF87" si="5">IF(AE24=0,0,1)</f>
        <v>0</v>
      </c>
      <c r="AG24" s="107">
        <f t="shared" si="3"/>
        <v>0</v>
      </c>
      <c r="AH24" s="119" t="s">
        <v>6046</v>
      </c>
      <c r="AI24" t="str">
        <f t="shared" si="4"/>
        <v>QQQ</v>
      </c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</row>
    <row r="25" spans="1:63" s="94" customFormat="1" x14ac:dyDescent="0.25">
      <c r="A25" s="12"/>
      <c r="B25" s="103" t="s">
        <v>1857</v>
      </c>
      <c r="C25" s="104" t="s">
        <v>1858</v>
      </c>
      <c r="D25" s="103">
        <v>34560</v>
      </c>
      <c r="E25" s="65">
        <v>0</v>
      </c>
      <c r="F25" s="65">
        <v>1</v>
      </c>
      <c r="G25" s="65">
        <v>0</v>
      </c>
      <c r="H25" s="65">
        <v>1</v>
      </c>
      <c r="I25" s="65">
        <v>0</v>
      </c>
      <c r="J25" s="65">
        <v>0</v>
      </c>
      <c r="K25" s="65">
        <v>0</v>
      </c>
      <c r="L25" s="65">
        <v>0</v>
      </c>
      <c r="M25" s="65">
        <v>0</v>
      </c>
      <c r="N25" s="65">
        <v>0</v>
      </c>
      <c r="O25" s="65">
        <v>0</v>
      </c>
      <c r="P25" s="65">
        <v>1</v>
      </c>
      <c r="Q25" s="65">
        <v>0</v>
      </c>
      <c r="R25" s="65">
        <v>0</v>
      </c>
      <c r="S25" s="65">
        <v>0</v>
      </c>
      <c r="T25" s="65">
        <v>0</v>
      </c>
      <c r="U25" s="65">
        <v>0</v>
      </c>
      <c r="V25" s="65">
        <v>0</v>
      </c>
      <c r="W25" s="65">
        <v>0</v>
      </c>
      <c r="X25" s="65">
        <v>0</v>
      </c>
      <c r="Y25" s="65">
        <v>0</v>
      </c>
      <c r="Z25" s="65">
        <v>0</v>
      </c>
      <c r="AA25" s="65">
        <v>0</v>
      </c>
      <c r="AB25" s="65">
        <v>0</v>
      </c>
      <c r="AC25" s="65">
        <v>0</v>
      </c>
      <c r="AD25" s="65">
        <v>0</v>
      </c>
      <c r="AE25" s="107">
        <f t="shared" si="2"/>
        <v>3</v>
      </c>
      <c r="AF25" s="65">
        <f t="shared" si="5"/>
        <v>1</v>
      </c>
      <c r="AG25" s="107">
        <f t="shared" si="3"/>
        <v>3</v>
      </c>
      <c r="AH25" s="119" t="s">
        <v>5962</v>
      </c>
      <c r="AI25">
        <f t="shared" si="4"/>
        <v>0</v>
      </c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</row>
    <row r="26" spans="1:63" s="94" customFormat="1" x14ac:dyDescent="0.25">
      <c r="A26" s="12"/>
      <c r="B26" s="103" t="s">
        <v>1859</v>
      </c>
      <c r="C26" s="104" t="s">
        <v>1860</v>
      </c>
      <c r="D26" s="103">
        <v>34560</v>
      </c>
      <c r="E26" s="65">
        <v>1</v>
      </c>
      <c r="F26" s="65">
        <v>0</v>
      </c>
      <c r="G26" s="65">
        <v>1</v>
      </c>
      <c r="H26" s="65">
        <v>0</v>
      </c>
      <c r="I26" s="65">
        <v>1</v>
      </c>
      <c r="J26" s="65">
        <v>0</v>
      </c>
      <c r="K26" s="65">
        <v>1</v>
      </c>
      <c r="L26" s="65">
        <v>0</v>
      </c>
      <c r="M26" s="65">
        <v>0</v>
      </c>
      <c r="N26" s="65">
        <v>0</v>
      </c>
      <c r="O26" s="65">
        <v>1</v>
      </c>
      <c r="P26" s="65">
        <v>0</v>
      </c>
      <c r="Q26" s="65">
        <v>1</v>
      </c>
      <c r="R26" s="65">
        <v>0</v>
      </c>
      <c r="S26" s="65">
        <v>1</v>
      </c>
      <c r="T26" s="65">
        <v>0</v>
      </c>
      <c r="U26" s="65">
        <v>0</v>
      </c>
      <c r="V26" s="65">
        <v>0</v>
      </c>
      <c r="W26" s="65">
        <v>0</v>
      </c>
      <c r="X26" s="65">
        <v>0</v>
      </c>
      <c r="Y26" s="65">
        <v>1</v>
      </c>
      <c r="Z26" s="65">
        <v>0</v>
      </c>
      <c r="AA26" s="65">
        <v>0</v>
      </c>
      <c r="AB26" s="65">
        <v>0</v>
      </c>
      <c r="AC26" s="65">
        <v>1</v>
      </c>
      <c r="AD26" s="65">
        <v>0</v>
      </c>
      <c r="AE26" s="107">
        <f t="shared" si="2"/>
        <v>9</v>
      </c>
      <c r="AF26" s="65">
        <f t="shared" si="5"/>
        <v>1</v>
      </c>
      <c r="AG26" s="107">
        <f t="shared" si="3"/>
        <v>9</v>
      </c>
      <c r="AH26" s="119" t="s">
        <v>6047</v>
      </c>
      <c r="AI26">
        <f t="shared" si="4"/>
        <v>1.667</v>
      </c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</row>
    <row r="27" spans="1:63" s="94" customFormat="1" x14ac:dyDescent="0.25">
      <c r="A27" s="12"/>
      <c r="B27" s="103" t="s">
        <v>1861</v>
      </c>
      <c r="C27" s="104" t="s">
        <v>1862</v>
      </c>
      <c r="D27" s="103">
        <v>34560</v>
      </c>
      <c r="E27" s="65">
        <v>1</v>
      </c>
      <c r="F27" s="65">
        <v>0</v>
      </c>
      <c r="G27" s="65">
        <v>0</v>
      </c>
      <c r="H27" s="65">
        <v>0</v>
      </c>
      <c r="I27" s="65">
        <v>1</v>
      </c>
      <c r="J27" s="65">
        <v>0</v>
      </c>
      <c r="K27" s="65">
        <v>0</v>
      </c>
      <c r="L27" s="65">
        <v>0</v>
      </c>
      <c r="M27" s="65">
        <v>0</v>
      </c>
      <c r="N27" s="65">
        <v>0</v>
      </c>
      <c r="O27" s="65">
        <v>1</v>
      </c>
      <c r="P27" s="65">
        <v>0</v>
      </c>
      <c r="Q27" s="65">
        <v>0</v>
      </c>
      <c r="R27" s="65">
        <v>0</v>
      </c>
      <c r="S27" s="65">
        <v>0</v>
      </c>
      <c r="T27" s="65">
        <v>0</v>
      </c>
      <c r="U27" s="65">
        <v>0</v>
      </c>
      <c r="V27" s="65">
        <v>0</v>
      </c>
      <c r="W27" s="65">
        <v>0</v>
      </c>
      <c r="X27" s="65">
        <v>0</v>
      </c>
      <c r="Y27" s="65">
        <v>0</v>
      </c>
      <c r="Z27" s="65">
        <v>0</v>
      </c>
      <c r="AA27" s="65">
        <v>0</v>
      </c>
      <c r="AB27" s="65">
        <v>0</v>
      </c>
      <c r="AC27" s="65">
        <v>0</v>
      </c>
      <c r="AD27" s="65">
        <v>0</v>
      </c>
      <c r="AE27" s="107">
        <f t="shared" si="2"/>
        <v>3</v>
      </c>
      <c r="AF27" s="65">
        <f t="shared" si="5"/>
        <v>1</v>
      </c>
      <c r="AG27" s="107">
        <f t="shared" si="3"/>
        <v>3</v>
      </c>
      <c r="AH27" s="119" t="s">
        <v>5136</v>
      </c>
      <c r="AI27">
        <f t="shared" si="4"/>
        <v>4</v>
      </c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</row>
    <row r="28" spans="1:63" s="94" customFormat="1" x14ac:dyDescent="0.25">
      <c r="A28" s="12"/>
      <c r="B28" s="103" t="s">
        <v>1865</v>
      </c>
      <c r="C28" s="104" t="s">
        <v>1866</v>
      </c>
      <c r="D28" s="103">
        <v>34560</v>
      </c>
      <c r="E28" s="65">
        <v>0</v>
      </c>
      <c r="F28" s="65">
        <v>1</v>
      </c>
      <c r="G28" s="65">
        <v>0</v>
      </c>
      <c r="H28" s="65">
        <v>1</v>
      </c>
      <c r="I28" s="65">
        <v>0</v>
      </c>
      <c r="J28" s="65">
        <v>0</v>
      </c>
      <c r="K28" s="65">
        <v>0</v>
      </c>
      <c r="L28" s="65">
        <v>1</v>
      </c>
      <c r="M28" s="65">
        <v>0</v>
      </c>
      <c r="N28" s="65">
        <v>0</v>
      </c>
      <c r="O28" s="65">
        <v>0</v>
      </c>
      <c r="P28" s="65">
        <v>0</v>
      </c>
      <c r="Q28" s="65">
        <v>0</v>
      </c>
      <c r="R28" s="65">
        <v>0</v>
      </c>
      <c r="S28" s="65">
        <v>0</v>
      </c>
      <c r="T28" s="65">
        <v>0</v>
      </c>
      <c r="U28" s="65">
        <v>0</v>
      </c>
      <c r="V28" s="65">
        <v>0</v>
      </c>
      <c r="W28" s="65">
        <v>0</v>
      </c>
      <c r="X28" s="65">
        <v>0</v>
      </c>
      <c r="Y28" s="65">
        <v>0</v>
      </c>
      <c r="Z28" s="65">
        <v>0</v>
      </c>
      <c r="AA28" s="65">
        <v>0</v>
      </c>
      <c r="AB28" s="65">
        <v>0</v>
      </c>
      <c r="AC28" s="65">
        <v>0</v>
      </c>
      <c r="AD28" s="65">
        <v>0</v>
      </c>
      <c r="AE28" s="107">
        <f t="shared" si="2"/>
        <v>3</v>
      </c>
      <c r="AF28" s="65">
        <f t="shared" si="5"/>
        <v>1</v>
      </c>
      <c r="AG28" s="107">
        <f t="shared" si="3"/>
        <v>3</v>
      </c>
      <c r="AH28" s="119" t="s">
        <v>5136</v>
      </c>
      <c r="AI28">
        <f t="shared" si="4"/>
        <v>4</v>
      </c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</row>
    <row r="29" spans="1:63" s="94" customFormat="1" x14ac:dyDescent="0.25">
      <c r="A29" s="12"/>
      <c r="B29" s="103" t="s">
        <v>1869</v>
      </c>
      <c r="C29" s="104" t="s">
        <v>1870</v>
      </c>
      <c r="D29" s="103">
        <v>34560</v>
      </c>
      <c r="E29" s="65">
        <v>0</v>
      </c>
      <c r="F29" s="65">
        <v>0</v>
      </c>
      <c r="G29" s="65">
        <v>0</v>
      </c>
      <c r="H29" s="65">
        <v>0</v>
      </c>
      <c r="I29" s="65">
        <v>1</v>
      </c>
      <c r="J29" s="65">
        <v>0</v>
      </c>
      <c r="K29" s="65">
        <v>0</v>
      </c>
      <c r="L29" s="65">
        <v>0</v>
      </c>
      <c r="M29" s="65">
        <v>0</v>
      </c>
      <c r="N29" s="65">
        <v>0</v>
      </c>
      <c r="O29" s="65">
        <v>0</v>
      </c>
      <c r="P29" s="65">
        <v>0</v>
      </c>
      <c r="Q29" s="65">
        <v>0</v>
      </c>
      <c r="R29" s="65">
        <v>0</v>
      </c>
      <c r="S29" s="65">
        <v>0</v>
      </c>
      <c r="T29" s="65">
        <v>0</v>
      </c>
      <c r="U29" s="65">
        <v>0</v>
      </c>
      <c r="V29" s="65">
        <v>0</v>
      </c>
      <c r="W29" s="65">
        <v>0</v>
      </c>
      <c r="X29" s="65">
        <v>0</v>
      </c>
      <c r="Y29" s="65">
        <v>0</v>
      </c>
      <c r="Z29" s="65">
        <v>0</v>
      </c>
      <c r="AA29" s="65">
        <v>0</v>
      </c>
      <c r="AB29" s="65">
        <v>0</v>
      </c>
      <c r="AC29" s="65">
        <v>0</v>
      </c>
      <c r="AD29" s="65">
        <v>0</v>
      </c>
      <c r="AE29" s="107">
        <f t="shared" si="2"/>
        <v>1</v>
      </c>
      <c r="AF29" s="65">
        <f t="shared" si="5"/>
        <v>1</v>
      </c>
      <c r="AG29" s="107">
        <f t="shared" si="3"/>
        <v>1</v>
      </c>
      <c r="AH29" s="119" t="s">
        <v>5136</v>
      </c>
      <c r="AI29">
        <f t="shared" si="4"/>
        <v>4</v>
      </c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</row>
    <row r="30" spans="1:63" s="94" customFormat="1" x14ac:dyDescent="0.25">
      <c r="A30" s="12"/>
      <c r="B30" s="103" t="s">
        <v>1871</v>
      </c>
      <c r="C30" s="104" t="s">
        <v>1872</v>
      </c>
      <c r="D30" s="103">
        <v>34560</v>
      </c>
      <c r="E30" s="65">
        <v>0</v>
      </c>
      <c r="F30" s="65">
        <v>0</v>
      </c>
      <c r="G30" s="65">
        <v>0</v>
      </c>
      <c r="H30" s="65">
        <v>0</v>
      </c>
      <c r="I30" s="65">
        <v>0</v>
      </c>
      <c r="J30" s="65">
        <v>0</v>
      </c>
      <c r="K30" s="65">
        <v>0</v>
      </c>
      <c r="L30" s="65">
        <v>0</v>
      </c>
      <c r="M30" s="65">
        <v>0</v>
      </c>
      <c r="N30" s="65">
        <v>0</v>
      </c>
      <c r="O30" s="65">
        <v>0</v>
      </c>
      <c r="P30" s="65">
        <v>0</v>
      </c>
      <c r="Q30" s="65">
        <v>0</v>
      </c>
      <c r="R30" s="65">
        <v>0</v>
      </c>
      <c r="S30" s="65">
        <v>0</v>
      </c>
      <c r="T30" s="65">
        <v>0</v>
      </c>
      <c r="U30" s="65">
        <v>0</v>
      </c>
      <c r="V30" s="65">
        <v>0</v>
      </c>
      <c r="W30" s="65">
        <v>0</v>
      </c>
      <c r="X30" s="65">
        <v>0</v>
      </c>
      <c r="Y30" s="65">
        <v>0</v>
      </c>
      <c r="Z30" s="65">
        <v>0</v>
      </c>
      <c r="AA30" s="65">
        <v>0</v>
      </c>
      <c r="AB30" s="65">
        <v>0</v>
      </c>
      <c r="AC30" s="65">
        <v>0</v>
      </c>
      <c r="AD30" s="65">
        <v>0</v>
      </c>
      <c r="AE30" s="107">
        <f t="shared" si="2"/>
        <v>0</v>
      </c>
      <c r="AF30" s="65">
        <f t="shared" si="5"/>
        <v>0</v>
      </c>
      <c r="AG30" s="107">
        <f t="shared" si="3"/>
        <v>0</v>
      </c>
      <c r="AH30" s="119" t="s">
        <v>6048</v>
      </c>
      <c r="AI30">
        <f t="shared" si="4"/>
        <v>2.3330000000000002</v>
      </c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</row>
    <row r="31" spans="1:63" s="94" customFormat="1" x14ac:dyDescent="0.25">
      <c r="A31" s="12"/>
      <c r="B31" s="103" t="s">
        <v>1875</v>
      </c>
      <c r="C31" s="104" t="s">
        <v>1876</v>
      </c>
      <c r="D31" s="103">
        <v>34560</v>
      </c>
      <c r="E31" s="65">
        <v>0</v>
      </c>
      <c r="F31" s="65">
        <v>0</v>
      </c>
      <c r="G31" s="65">
        <v>0</v>
      </c>
      <c r="H31" s="65">
        <v>0</v>
      </c>
      <c r="I31" s="65">
        <v>0</v>
      </c>
      <c r="J31" s="65">
        <v>0</v>
      </c>
      <c r="K31" s="65">
        <v>0</v>
      </c>
      <c r="L31" s="65">
        <v>0</v>
      </c>
      <c r="M31" s="65">
        <v>0</v>
      </c>
      <c r="N31" s="65">
        <v>0</v>
      </c>
      <c r="O31" s="65">
        <v>0</v>
      </c>
      <c r="P31" s="65">
        <v>0</v>
      </c>
      <c r="Q31" s="65">
        <v>0</v>
      </c>
      <c r="R31" s="65">
        <v>0</v>
      </c>
      <c r="S31" s="65">
        <v>0</v>
      </c>
      <c r="T31" s="65">
        <v>0</v>
      </c>
      <c r="U31" s="65">
        <v>1</v>
      </c>
      <c r="V31" s="65">
        <v>0</v>
      </c>
      <c r="W31" s="65">
        <v>0</v>
      </c>
      <c r="X31" s="65">
        <v>0</v>
      </c>
      <c r="Y31" s="65">
        <v>0</v>
      </c>
      <c r="Z31" s="65">
        <v>0</v>
      </c>
      <c r="AA31" s="65">
        <v>0</v>
      </c>
      <c r="AB31" s="65">
        <v>0</v>
      </c>
      <c r="AC31" s="65">
        <v>0</v>
      </c>
      <c r="AD31" s="65">
        <v>0</v>
      </c>
      <c r="AE31" s="107">
        <f t="shared" si="2"/>
        <v>1</v>
      </c>
      <c r="AF31" s="65">
        <f t="shared" si="5"/>
        <v>1</v>
      </c>
      <c r="AG31" s="107">
        <f t="shared" si="3"/>
        <v>1</v>
      </c>
      <c r="AH31" s="119" t="s">
        <v>6049</v>
      </c>
      <c r="AI31">
        <f t="shared" si="4"/>
        <v>3.3330000000000002</v>
      </c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</row>
    <row r="32" spans="1:63" s="94" customFormat="1" x14ac:dyDescent="0.25">
      <c r="A32" s="12"/>
      <c r="B32" s="103" t="s">
        <v>1877</v>
      </c>
      <c r="C32" s="104" t="s">
        <v>1878</v>
      </c>
      <c r="D32" s="103">
        <v>34560</v>
      </c>
      <c r="E32" s="65">
        <v>0</v>
      </c>
      <c r="F32" s="65">
        <v>0</v>
      </c>
      <c r="G32" s="65">
        <v>0</v>
      </c>
      <c r="H32" s="65">
        <v>0</v>
      </c>
      <c r="I32" s="65">
        <v>0</v>
      </c>
      <c r="J32" s="65">
        <v>0</v>
      </c>
      <c r="K32" s="65">
        <v>0</v>
      </c>
      <c r="L32" s="65">
        <v>0</v>
      </c>
      <c r="M32" s="65">
        <v>0</v>
      </c>
      <c r="N32" s="65">
        <v>0</v>
      </c>
      <c r="O32" s="65">
        <v>0</v>
      </c>
      <c r="P32" s="65">
        <v>0</v>
      </c>
      <c r="Q32" s="65">
        <v>0</v>
      </c>
      <c r="R32" s="65">
        <v>0</v>
      </c>
      <c r="S32" s="65">
        <v>0</v>
      </c>
      <c r="T32" s="65">
        <v>0</v>
      </c>
      <c r="U32" s="65">
        <v>0</v>
      </c>
      <c r="V32" s="65">
        <v>0</v>
      </c>
      <c r="W32" s="65">
        <v>0</v>
      </c>
      <c r="X32" s="65">
        <v>0</v>
      </c>
      <c r="Y32" s="65">
        <v>0</v>
      </c>
      <c r="Z32" s="65">
        <v>0</v>
      </c>
      <c r="AA32" s="65">
        <v>0</v>
      </c>
      <c r="AB32" s="65">
        <v>0</v>
      </c>
      <c r="AC32" s="65">
        <v>0</v>
      </c>
      <c r="AD32" s="65">
        <v>0</v>
      </c>
      <c r="AE32" s="107">
        <f t="shared" si="2"/>
        <v>0</v>
      </c>
      <c r="AF32" s="65">
        <f t="shared" si="5"/>
        <v>0</v>
      </c>
      <c r="AG32" s="107">
        <f t="shared" si="3"/>
        <v>0</v>
      </c>
      <c r="AH32" s="119" t="s">
        <v>6046</v>
      </c>
      <c r="AI32" t="str">
        <f t="shared" si="4"/>
        <v>QQQ</v>
      </c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</row>
    <row r="33" spans="1:63" s="94" customFormat="1" x14ac:dyDescent="0.25">
      <c r="A33" s="12"/>
      <c r="B33" s="103" t="s">
        <v>1881</v>
      </c>
      <c r="C33" s="104" t="s">
        <v>1882</v>
      </c>
      <c r="D33" s="103">
        <v>34560</v>
      </c>
      <c r="E33" s="65">
        <v>1</v>
      </c>
      <c r="F33" s="65">
        <v>0</v>
      </c>
      <c r="G33" s="65">
        <v>0</v>
      </c>
      <c r="H33" s="65">
        <v>0</v>
      </c>
      <c r="I33" s="65">
        <v>0</v>
      </c>
      <c r="J33" s="65">
        <v>0</v>
      </c>
      <c r="K33" s="65">
        <v>1</v>
      </c>
      <c r="L33" s="65">
        <v>0</v>
      </c>
      <c r="M33" s="65">
        <v>0</v>
      </c>
      <c r="N33" s="65">
        <v>0</v>
      </c>
      <c r="O33" s="65">
        <v>1</v>
      </c>
      <c r="P33" s="65">
        <v>0</v>
      </c>
      <c r="Q33" s="65">
        <v>0</v>
      </c>
      <c r="R33" s="65">
        <v>1</v>
      </c>
      <c r="S33" s="65">
        <v>1</v>
      </c>
      <c r="T33" s="65">
        <v>0</v>
      </c>
      <c r="U33" s="65">
        <v>1</v>
      </c>
      <c r="V33" s="65">
        <v>0</v>
      </c>
      <c r="W33" s="65">
        <v>0</v>
      </c>
      <c r="X33" s="65">
        <v>0</v>
      </c>
      <c r="Y33" s="65">
        <v>1</v>
      </c>
      <c r="Z33" s="65">
        <v>0</v>
      </c>
      <c r="AA33" s="65">
        <v>0</v>
      </c>
      <c r="AB33" s="65">
        <v>0</v>
      </c>
      <c r="AC33" s="65">
        <v>1</v>
      </c>
      <c r="AD33" s="65">
        <v>0</v>
      </c>
      <c r="AE33" s="107">
        <f t="shared" si="2"/>
        <v>8</v>
      </c>
      <c r="AF33" s="65">
        <f t="shared" si="5"/>
        <v>1</v>
      </c>
      <c r="AG33" s="107">
        <f t="shared" si="3"/>
        <v>8</v>
      </c>
      <c r="AH33" s="119" t="s">
        <v>6048</v>
      </c>
      <c r="AI33">
        <f t="shared" si="4"/>
        <v>2.3330000000000002</v>
      </c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</row>
    <row r="34" spans="1:63" s="94" customFormat="1" x14ac:dyDescent="0.25">
      <c r="A34" s="87" t="s">
        <v>5136</v>
      </c>
      <c r="B34" s="88" t="s">
        <v>5634</v>
      </c>
      <c r="C34" s="89" t="s">
        <v>5635</v>
      </c>
      <c r="D34" s="88">
        <v>34560</v>
      </c>
      <c r="E34" s="91">
        <v>0</v>
      </c>
      <c r="F34" s="91">
        <v>0</v>
      </c>
      <c r="G34" s="91">
        <v>0</v>
      </c>
      <c r="H34" s="91">
        <v>0</v>
      </c>
      <c r="I34" s="91">
        <v>0</v>
      </c>
      <c r="J34" s="91">
        <v>0</v>
      </c>
      <c r="K34" s="91">
        <v>0</v>
      </c>
      <c r="L34" s="91">
        <v>0</v>
      </c>
      <c r="M34" s="91">
        <v>0</v>
      </c>
      <c r="N34" s="91">
        <v>0</v>
      </c>
      <c r="O34" s="91">
        <v>0</v>
      </c>
      <c r="P34" s="91">
        <v>0</v>
      </c>
      <c r="Q34" s="91">
        <v>0</v>
      </c>
      <c r="R34" s="91">
        <v>0</v>
      </c>
      <c r="S34" s="91">
        <v>0</v>
      </c>
      <c r="T34" s="91">
        <v>0</v>
      </c>
      <c r="U34" s="91">
        <v>0</v>
      </c>
      <c r="V34" s="91">
        <v>0</v>
      </c>
      <c r="W34" s="91">
        <v>0</v>
      </c>
      <c r="X34" s="91">
        <v>0</v>
      </c>
      <c r="Y34" s="91">
        <v>0</v>
      </c>
      <c r="Z34" s="91">
        <v>0</v>
      </c>
      <c r="AA34" s="91">
        <v>0</v>
      </c>
      <c r="AB34" s="91">
        <v>0</v>
      </c>
      <c r="AC34" s="91">
        <v>0</v>
      </c>
      <c r="AD34" s="91">
        <v>0</v>
      </c>
      <c r="AE34" s="107">
        <f t="shared" si="2"/>
        <v>0</v>
      </c>
      <c r="AF34" s="65">
        <f t="shared" si="5"/>
        <v>0</v>
      </c>
      <c r="AG34" s="107">
        <f t="shared" si="3"/>
        <v>0</v>
      </c>
      <c r="AH34" s="119" t="s">
        <v>6050</v>
      </c>
      <c r="AI34">
        <f t="shared" si="4"/>
        <v>2</v>
      </c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</row>
    <row r="35" spans="1:63" s="94" customFormat="1" x14ac:dyDescent="0.25">
      <c r="A35" s="12"/>
      <c r="B35" s="103" t="s">
        <v>1883</v>
      </c>
      <c r="C35" s="104" t="s">
        <v>1884</v>
      </c>
      <c r="D35" s="103">
        <v>34560</v>
      </c>
      <c r="E35" s="65">
        <v>0</v>
      </c>
      <c r="F35" s="65">
        <v>0</v>
      </c>
      <c r="G35" s="65">
        <v>0</v>
      </c>
      <c r="H35" s="65">
        <v>0</v>
      </c>
      <c r="I35" s="65">
        <v>0</v>
      </c>
      <c r="J35" s="65">
        <v>0</v>
      </c>
      <c r="K35" s="65">
        <v>0</v>
      </c>
      <c r="L35" s="65">
        <v>0</v>
      </c>
      <c r="M35" s="65">
        <v>0</v>
      </c>
      <c r="N35" s="65">
        <v>0</v>
      </c>
      <c r="O35" s="65">
        <v>0</v>
      </c>
      <c r="P35" s="65">
        <v>0</v>
      </c>
      <c r="Q35" s="65">
        <v>0</v>
      </c>
      <c r="R35" s="65">
        <v>0</v>
      </c>
      <c r="S35" s="65">
        <v>0</v>
      </c>
      <c r="T35" s="65">
        <v>0</v>
      </c>
      <c r="U35" s="65">
        <v>0</v>
      </c>
      <c r="V35" s="65">
        <v>0</v>
      </c>
      <c r="W35" s="65">
        <v>0</v>
      </c>
      <c r="X35" s="65">
        <v>0</v>
      </c>
      <c r="Y35" s="65">
        <v>0</v>
      </c>
      <c r="Z35" s="65">
        <v>0</v>
      </c>
      <c r="AA35" s="65">
        <v>0</v>
      </c>
      <c r="AB35" s="65">
        <v>0</v>
      </c>
      <c r="AC35" s="65">
        <v>0</v>
      </c>
      <c r="AD35" s="65">
        <v>0</v>
      </c>
      <c r="AE35" s="107">
        <f t="shared" si="2"/>
        <v>0</v>
      </c>
      <c r="AF35" s="65">
        <f t="shared" si="5"/>
        <v>0</v>
      </c>
      <c r="AG35" s="107">
        <f t="shared" si="3"/>
        <v>0</v>
      </c>
      <c r="AH35" s="119" t="s">
        <v>6050</v>
      </c>
      <c r="AI35">
        <f t="shared" si="4"/>
        <v>2</v>
      </c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</row>
    <row r="36" spans="1:63" s="94" customFormat="1" x14ac:dyDescent="0.25">
      <c r="A36" s="12"/>
      <c r="B36" s="103" t="s">
        <v>1887</v>
      </c>
      <c r="C36" s="104" t="s">
        <v>1888</v>
      </c>
      <c r="D36" s="103">
        <v>34560</v>
      </c>
      <c r="E36" s="65">
        <v>1</v>
      </c>
      <c r="F36" s="65">
        <v>0</v>
      </c>
      <c r="G36" s="65">
        <v>0</v>
      </c>
      <c r="H36" s="65">
        <v>0</v>
      </c>
      <c r="I36" s="65">
        <v>1</v>
      </c>
      <c r="J36" s="65">
        <v>0</v>
      </c>
      <c r="K36" s="65">
        <v>1</v>
      </c>
      <c r="L36" s="65">
        <v>0</v>
      </c>
      <c r="M36" s="65">
        <v>0</v>
      </c>
      <c r="N36" s="65">
        <v>0</v>
      </c>
      <c r="O36" s="65">
        <v>0</v>
      </c>
      <c r="P36" s="65">
        <v>0</v>
      </c>
      <c r="Q36" s="65">
        <v>0</v>
      </c>
      <c r="R36" s="65">
        <v>1</v>
      </c>
      <c r="S36" s="65">
        <v>1</v>
      </c>
      <c r="T36" s="65">
        <v>0</v>
      </c>
      <c r="U36" s="65">
        <v>0</v>
      </c>
      <c r="V36" s="65">
        <v>0</v>
      </c>
      <c r="W36" s="65">
        <v>0</v>
      </c>
      <c r="X36" s="65">
        <v>0</v>
      </c>
      <c r="Y36" s="65">
        <v>1</v>
      </c>
      <c r="Z36" s="65">
        <v>0</v>
      </c>
      <c r="AA36" s="65">
        <v>0</v>
      </c>
      <c r="AB36" s="65">
        <v>0</v>
      </c>
      <c r="AC36" s="65">
        <v>1</v>
      </c>
      <c r="AD36" s="65">
        <v>0</v>
      </c>
      <c r="AE36" s="107">
        <f t="shared" si="2"/>
        <v>7</v>
      </c>
      <c r="AF36" s="65">
        <f t="shared" si="5"/>
        <v>1</v>
      </c>
      <c r="AG36" s="107">
        <f t="shared" si="3"/>
        <v>7</v>
      </c>
      <c r="AH36" s="119" t="s">
        <v>5136</v>
      </c>
      <c r="AI36">
        <f t="shared" si="4"/>
        <v>4</v>
      </c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</row>
    <row r="37" spans="1:63" s="94" customFormat="1" x14ac:dyDescent="0.25">
      <c r="A37" s="12"/>
      <c r="B37" s="103" t="s">
        <v>1889</v>
      </c>
      <c r="C37" s="104" t="s">
        <v>1890</v>
      </c>
      <c r="D37" s="103">
        <v>34560</v>
      </c>
      <c r="E37" s="65">
        <v>0</v>
      </c>
      <c r="F37" s="65">
        <v>0</v>
      </c>
      <c r="G37" s="65">
        <v>0</v>
      </c>
      <c r="H37" s="65">
        <v>0</v>
      </c>
      <c r="I37" s="65">
        <v>0</v>
      </c>
      <c r="J37" s="65">
        <v>0</v>
      </c>
      <c r="K37" s="65">
        <v>0</v>
      </c>
      <c r="L37" s="65">
        <v>0</v>
      </c>
      <c r="M37" s="65">
        <v>0</v>
      </c>
      <c r="N37" s="65">
        <v>0</v>
      </c>
      <c r="O37" s="65">
        <v>0</v>
      </c>
      <c r="P37" s="65">
        <v>0</v>
      </c>
      <c r="Q37" s="65">
        <v>0</v>
      </c>
      <c r="R37" s="65">
        <v>0</v>
      </c>
      <c r="S37" s="65">
        <v>0</v>
      </c>
      <c r="T37" s="65">
        <v>0</v>
      </c>
      <c r="U37" s="65">
        <v>0</v>
      </c>
      <c r="V37" s="65">
        <v>0</v>
      </c>
      <c r="W37" s="65">
        <v>0</v>
      </c>
      <c r="X37" s="65">
        <v>0</v>
      </c>
      <c r="Y37" s="65">
        <v>0</v>
      </c>
      <c r="Z37" s="65">
        <v>0</v>
      </c>
      <c r="AA37" s="65">
        <v>0</v>
      </c>
      <c r="AB37" s="65">
        <v>0</v>
      </c>
      <c r="AC37" s="65">
        <v>0</v>
      </c>
      <c r="AD37" s="65">
        <v>0</v>
      </c>
      <c r="AE37" s="107">
        <f t="shared" si="2"/>
        <v>0</v>
      </c>
      <c r="AF37" s="65">
        <f t="shared" si="5"/>
        <v>0</v>
      </c>
      <c r="AG37" s="107">
        <f t="shared" si="3"/>
        <v>0</v>
      </c>
      <c r="AH37" s="119" t="s">
        <v>5136</v>
      </c>
      <c r="AI37">
        <f t="shared" si="4"/>
        <v>4</v>
      </c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</row>
    <row r="38" spans="1:63" s="94" customFormat="1" x14ac:dyDescent="0.25">
      <c r="A38" s="87" t="s">
        <v>5136</v>
      </c>
      <c r="B38" s="88" t="s">
        <v>5636</v>
      </c>
      <c r="C38" s="89" t="s">
        <v>5637</v>
      </c>
      <c r="D38" s="88">
        <v>34560</v>
      </c>
      <c r="E38" s="91">
        <v>0</v>
      </c>
      <c r="F38" s="91">
        <v>0</v>
      </c>
      <c r="G38" s="91">
        <v>0</v>
      </c>
      <c r="H38" s="91">
        <v>0</v>
      </c>
      <c r="I38" s="91">
        <v>0</v>
      </c>
      <c r="J38" s="91">
        <v>0</v>
      </c>
      <c r="K38" s="91">
        <v>0</v>
      </c>
      <c r="L38" s="91">
        <v>0</v>
      </c>
      <c r="M38" s="91">
        <v>0</v>
      </c>
      <c r="N38" s="91">
        <v>0</v>
      </c>
      <c r="O38" s="91">
        <v>0</v>
      </c>
      <c r="P38" s="91">
        <v>0</v>
      </c>
      <c r="Q38" s="91">
        <v>0</v>
      </c>
      <c r="R38" s="91">
        <v>0</v>
      </c>
      <c r="S38" s="91">
        <v>0</v>
      </c>
      <c r="T38" s="91">
        <v>0</v>
      </c>
      <c r="U38" s="91">
        <v>0</v>
      </c>
      <c r="V38" s="91">
        <v>0</v>
      </c>
      <c r="W38" s="91">
        <v>0</v>
      </c>
      <c r="X38" s="91">
        <v>0</v>
      </c>
      <c r="Y38" s="91">
        <v>0</v>
      </c>
      <c r="Z38" s="91">
        <v>0</v>
      </c>
      <c r="AA38" s="91">
        <v>0</v>
      </c>
      <c r="AB38" s="91">
        <v>0</v>
      </c>
      <c r="AC38" s="91">
        <v>0</v>
      </c>
      <c r="AD38" s="91">
        <v>0</v>
      </c>
      <c r="AE38" s="107">
        <f t="shared" si="2"/>
        <v>0</v>
      </c>
      <c r="AF38" s="65">
        <f t="shared" si="5"/>
        <v>0</v>
      </c>
      <c r="AG38" s="107">
        <f t="shared" si="3"/>
        <v>0</v>
      </c>
      <c r="AH38" s="119" t="s">
        <v>6048</v>
      </c>
      <c r="AI38">
        <f t="shared" si="4"/>
        <v>2.3330000000000002</v>
      </c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</row>
    <row r="39" spans="1:63" s="94" customFormat="1" x14ac:dyDescent="0.25">
      <c r="A39" s="12"/>
      <c r="B39" s="103" t="s">
        <v>1893</v>
      </c>
      <c r="C39" s="104" t="s">
        <v>1894</v>
      </c>
      <c r="D39" s="103">
        <v>34560</v>
      </c>
      <c r="E39" s="65">
        <v>0</v>
      </c>
      <c r="F39" s="65">
        <v>0</v>
      </c>
      <c r="G39" s="65">
        <v>0</v>
      </c>
      <c r="H39" s="65">
        <v>0</v>
      </c>
      <c r="I39" s="65">
        <v>0</v>
      </c>
      <c r="J39" s="65">
        <v>0</v>
      </c>
      <c r="K39" s="65">
        <v>0</v>
      </c>
      <c r="L39" s="65">
        <v>0</v>
      </c>
      <c r="M39" s="65">
        <v>0</v>
      </c>
      <c r="N39" s="65">
        <v>0</v>
      </c>
      <c r="O39" s="65">
        <v>0</v>
      </c>
      <c r="P39" s="65">
        <v>0</v>
      </c>
      <c r="Q39" s="65">
        <v>1</v>
      </c>
      <c r="R39" s="65">
        <v>0</v>
      </c>
      <c r="S39" s="65">
        <v>1</v>
      </c>
      <c r="T39" s="65">
        <v>0</v>
      </c>
      <c r="U39" s="65">
        <v>1</v>
      </c>
      <c r="V39" s="65">
        <v>0</v>
      </c>
      <c r="W39" s="65">
        <v>0</v>
      </c>
      <c r="X39" s="65">
        <v>0</v>
      </c>
      <c r="Y39" s="65">
        <v>1</v>
      </c>
      <c r="Z39" s="65">
        <v>0</v>
      </c>
      <c r="AA39" s="65">
        <v>0</v>
      </c>
      <c r="AB39" s="65">
        <v>0</v>
      </c>
      <c r="AC39" s="65">
        <v>0</v>
      </c>
      <c r="AD39" s="65">
        <v>1</v>
      </c>
      <c r="AE39" s="107">
        <f t="shared" si="2"/>
        <v>5</v>
      </c>
      <c r="AF39" s="65">
        <f t="shared" si="5"/>
        <v>1</v>
      </c>
      <c r="AG39" s="107">
        <f t="shared" si="3"/>
        <v>5</v>
      </c>
      <c r="AH39" s="119" t="s">
        <v>6049</v>
      </c>
      <c r="AI39">
        <f t="shared" si="4"/>
        <v>3.3330000000000002</v>
      </c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</row>
    <row r="40" spans="1:63" s="94" customFormat="1" x14ac:dyDescent="0.25">
      <c r="A40" s="87" t="s">
        <v>5136</v>
      </c>
      <c r="B40" s="88" t="s">
        <v>5638</v>
      </c>
      <c r="C40" s="89" t="s">
        <v>5639</v>
      </c>
      <c r="D40" s="88">
        <v>34560</v>
      </c>
      <c r="E40" s="91">
        <v>0</v>
      </c>
      <c r="F40" s="91">
        <v>0</v>
      </c>
      <c r="G40" s="91">
        <v>0</v>
      </c>
      <c r="H40" s="91">
        <v>0</v>
      </c>
      <c r="I40" s="91">
        <v>0</v>
      </c>
      <c r="J40" s="91">
        <v>0</v>
      </c>
      <c r="K40" s="91">
        <v>0</v>
      </c>
      <c r="L40" s="91">
        <v>0</v>
      </c>
      <c r="M40" s="91">
        <v>0</v>
      </c>
      <c r="N40" s="91">
        <v>0</v>
      </c>
      <c r="O40" s="91">
        <v>0</v>
      </c>
      <c r="P40" s="91">
        <v>0</v>
      </c>
      <c r="Q40" s="91">
        <v>0</v>
      </c>
      <c r="R40" s="91">
        <v>0</v>
      </c>
      <c r="S40" s="91">
        <v>0</v>
      </c>
      <c r="T40" s="91">
        <v>0</v>
      </c>
      <c r="U40" s="91">
        <v>0</v>
      </c>
      <c r="V40" s="91">
        <v>0</v>
      </c>
      <c r="W40" s="91">
        <v>0</v>
      </c>
      <c r="X40" s="91">
        <v>0</v>
      </c>
      <c r="Y40" s="91">
        <v>0</v>
      </c>
      <c r="Z40" s="91">
        <v>0</v>
      </c>
      <c r="AA40" s="91">
        <v>0</v>
      </c>
      <c r="AB40" s="91">
        <v>0</v>
      </c>
      <c r="AC40" s="91">
        <v>0</v>
      </c>
      <c r="AD40" s="91">
        <v>0</v>
      </c>
      <c r="AE40" s="107">
        <f t="shared" si="2"/>
        <v>0</v>
      </c>
      <c r="AF40" s="65">
        <f t="shared" si="5"/>
        <v>0</v>
      </c>
      <c r="AG40" s="107">
        <f t="shared" si="3"/>
        <v>0</v>
      </c>
      <c r="AH40" s="119" t="s">
        <v>5962</v>
      </c>
      <c r="AI40">
        <f t="shared" si="4"/>
        <v>0</v>
      </c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</row>
    <row r="41" spans="1:63" s="94" customFormat="1" x14ac:dyDescent="0.25">
      <c r="A41" s="12"/>
      <c r="B41" s="103" t="s">
        <v>1895</v>
      </c>
      <c r="C41" s="104" t="s">
        <v>1896</v>
      </c>
      <c r="D41" s="103">
        <v>34560</v>
      </c>
      <c r="E41" s="65">
        <v>0</v>
      </c>
      <c r="F41" s="65">
        <v>0</v>
      </c>
      <c r="G41" s="65">
        <v>0</v>
      </c>
      <c r="H41" s="65">
        <v>0</v>
      </c>
      <c r="I41" s="65">
        <v>0</v>
      </c>
      <c r="J41" s="65">
        <v>0</v>
      </c>
      <c r="K41" s="65">
        <v>0</v>
      </c>
      <c r="L41" s="65">
        <v>0</v>
      </c>
      <c r="M41" s="65">
        <v>0</v>
      </c>
      <c r="N41" s="65">
        <v>0</v>
      </c>
      <c r="O41" s="65">
        <v>0</v>
      </c>
      <c r="P41" s="65">
        <v>0</v>
      </c>
      <c r="Q41" s="65">
        <v>0</v>
      </c>
      <c r="R41" s="65">
        <v>0</v>
      </c>
      <c r="S41" s="65">
        <v>0</v>
      </c>
      <c r="T41" s="65">
        <v>0</v>
      </c>
      <c r="U41" s="65">
        <v>1</v>
      </c>
      <c r="V41" s="65">
        <v>0</v>
      </c>
      <c r="W41" s="65">
        <v>0</v>
      </c>
      <c r="X41" s="65">
        <v>0</v>
      </c>
      <c r="Y41" s="65">
        <v>0</v>
      </c>
      <c r="Z41" s="65">
        <v>0</v>
      </c>
      <c r="AA41" s="65">
        <v>0</v>
      </c>
      <c r="AB41" s="65">
        <v>0</v>
      </c>
      <c r="AC41" s="65">
        <v>0</v>
      </c>
      <c r="AD41" s="65">
        <v>0</v>
      </c>
      <c r="AE41" s="107">
        <f t="shared" si="2"/>
        <v>1</v>
      </c>
      <c r="AF41" s="65">
        <f t="shared" si="5"/>
        <v>1</v>
      </c>
      <c r="AG41" s="107">
        <f t="shared" si="3"/>
        <v>1</v>
      </c>
      <c r="AH41" s="119" t="s">
        <v>6051</v>
      </c>
      <c r="AI41">
        <f t="shared" si="4"/>
        <v>3</v>
      </c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</row>
    <row r="42" spans="1:63" s="94" customFormat="1" x14ac:dyDescent="0.25">
      <c r="A42" s="12"/>
      <c r="B42" s="103" t="s">
        <v>1899</v>
      </c>
      <c r="C42" s="104" t="s">
        <v>1900</v>
      </c>
      <c r="D42" s="103">
        <v>34560</v>
      </c>
      <c r="E42" s="65">
        <v>0</v>
      </c>
      <c r="F42" s="65">
        <v>0</v>
      </c>
      <c r="G42" s="65">
        <v>0</v>
      </c>
      <c r="H42" s="65">
        <v>0</v>
      </c>
      <c r="I42" s="65">
        <v>0</v>
      </c>
      <c r="J42" s="65">
        <v>0</v>
      </c>
      <c r="K42" s="65">
        <v>0</v>
      </c>
      <c r="L42" s="65">
        <v>0</v>
      </c>
      <c r="M42" s="65">
        <v>0</v>
      </c>
      <c r="N42" s="65">
        <v>0</v>
      </c>
      <c r="O42" s="65">
        <v>0</v>
      </c>
      <c r="P42" s="65">
        <v>0</v>
      </c>
      <c r="Q42" s="65">
        <v>0</v>
      </c>
      <c r="R42" s="65">
        <v>0</v>
      </c>
      <c r="S42" s="65">
        <v>0</v>
      </c>
      <c r="T42" s="65">
        <v>0</v>
      </c>
      <c r="U42" s="65">
        <v>0</v>
      </c>
      <c r="V42" s="65">
        <v>0</v>
      </c>
      <c r="W42" s="65">
        <v>0</v>
      </c>
      <c r="X42" s="65">
        <v>0</v>
      </c>
      <c r="Y42" s="65">
        <v>0</v>
      </c>
      <c r="Z42" s="65">
        <v>0</v>
      </c>
      <c r="AA42" s="65">
        <v>0</v>
      </c>
      <c r="AB42" s="65">
        <v>0</v>
      </c>
      <c r="AC42" s="65">
        <v>0</v>
      </c>
      <c r="AD42" s="65">
        <v>0</v>
      </c>
      <c r="AE42" s="107">
        <f t="shared" si="2"/>
        <v>0</v>
      </c>
      <c r="AF42" s="65">
        <f t="shared" si="5"/>
        <v>0</v>
      </c>
      <c r="AG42" s="107">
        <f t="shared" si="3"/>
        <v>0</v>
      </c>
      <c r="AH42" s="119" t="s">
        <v>5962</v>
      </c>
      <c r="AI42">
        <f t="shared" si="4"/>
        <v>0</v>
      </c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</row>
    <row r="43" spans="1:63" s="94" customFormat="1" x14ac:dyDescent="0.25">
      <c r="A43" s="12"/>
      <c r="B43" s="103" t="s">
        <v>1907</v>
      </c>
      <c r="C43" s="104" t="s">
        <v>1908</v>
      </c>
      <c r="D43" s="103">
        <v>34560</v>
      </c>
      <c r="E43" s="65">
        <v>0</v>
      </c>
      <c r="F43" s="65">
        <v>0</v>
      </c>
      <c r="G43" s="65">
        <v>0</v>
      </c>
      <c r="H43" s="65">
        <v>1</v>
      </c>
      <c r="I43" s="65">
        <v>0</v>
      </c>
      <c r="J43" s="65">
        <v>1</v>
      </c>
      <c r="K43" s="65">
        <v>0</v>
      </c>
      <c r="L43" s="65">
        <v>1</v>
      </c>
      <c r="M43" s="65">
        <v>0</v>
      </c>
      <c r="N43" s="65">
        <v>0</v>
      </c>
      <c r="O43" s="65">
        <v>0</v>
      </c>
      <c r="P43" s="65">
        <v>0</v>
      </c>
      <c r="Q43" s="65">
        <v>0</v>
      </c>
      <c r="R43" s="65">
        <v>0</v>
      </c>
      <c r="S43" s="65">
        <v>1</v>
      </c>
      <c r="T43" s="65">
        <v>0</v>
      </c>
      <c r="U43" s="65">
        <v>0</v>
      </c>
      <c r="V43" s="65">
        <v>0</v>
      </c>
      <c r="W43" s="65">
        <v>0</v>
      </c>
      <c r="X43" s="65">
        <v>0</v>
      </c>
      <c r="Y43" s="65">
        <v>0</v>
      </c>
      <c r="Z43" s="65">
        <v>0</v>
      </c>
      <c r="AA43" s="65">
        <v>0</v>
      </c>
      <c r="AB43" s="65">
        <v>0</v>
      </c>
      <c r="AC43" s="65">
        <v>0</v>
      </c>
      <c r="AD43" s="65">
        <v>0</v>
      </c>
      <c r="AE43" s="107">
        <f t="shared" si="2"/>
        <v>4</v>
      </c>
      <c r="AF43" s="65">
        <f t="shared" si="5"/>
        <v>1</v>
      </c>
      <c r="AG43" s="107">
        <f t="shared" si="3"/>
        <v>4</v>
      </c>
      <c r="AH43" s="119" t="s">
        <v>6050</v>
      </c>
      <c r="AI43">
        <f t="shared" si="4"/>
        <v>2</v>
      </c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</row>
    <row r="44" spans="1:63" s="94" customFormat="1" x14ac:dyDescent="0.25">
      <c r="A44" s="12"/>
      <c r="B44" s="103" t="s">
        <v>1909</v>
      </c>
      <c r="C44" s="104" t="s">
        <v>1910</v>
      </c>
      <c r="D44" s="103">
        <v>34560</v>
      </c>
      <c r="E44" s="65">
        <v>0</v>
      </c>
      <c r="F44" s="65">
        <v>0</v>
      </c>
      <c r="G44" s="65">
        <v>0</v>
      </c>
      <c r="H44" s="65">
        <v>0</v>
      </c>
      <c r="I44" s="65">
        <v>0</v>
      </c>
      <c r="J44" s="65">
        <v>0</v>
      </c>
      <c r="K44" s="65">
        <v>0</v>
      </c>
      <c r="L44" s="65">
        <v>0</v>
      </c>
      <c r="M44" s="65">
        <v>0</v>
      </c>
      <c r="N44" s="65">
        <v>0</v>
      </c>
      <c r="O44" s="65">
        <v>0</v>
      </c>
      <c r="P44" s="65">
        <v>0</v>
      </c>
      <c r="Q44" s="65">
        <v>0</v>
      </c>
      <c r="R44" s="65">
        <v>0</v>
      </c>
      <c r="S44" s="65">
        <v>0</v>
      </c>
      <c r="T44" s="65">
        <v>0</v>
      </c>
      <c r="U44" s="65">
        <v>0</v>
      </c>
      <c r="V44" s="65">
        <v>0</v>
      </c>
      <c r="W44" s="65">
        <v>0</v>
      </c>
      <c r="X44" s="65">
        <v>0</v>
      </c>
      <c r="Y44" s="65">
        <v>0</v>
      </c>
      <c r="Z44" s="65">
        <v>0</v>
      </c>
      <c r="AA44" s="65">
        <v>0</v>
      </c>
      <c r="AB44" s="65">
        <v>0</v>
      </c>
      <c r="AC44" s="65">
        <v>0</v>
      </c>
      <c r="AD44" s="65">
        <v>0</v>
      </c>
      <c r="AE44" s="107">
        <f t="shared" si="2"/>
        <v>0</v>
      </c>
      <c r="AF44" s="65">
        <f t="shared" si="5"/>
        <v>0</v>
      </c>
      <c r="AG44" s="107">
        <f t="shared" si="3"/>
        <v>0</v>
      </c>
      <c r="AH44" s="119" t="s">
        <v>6052</v>
      </c>
      <c r="AI44" t="str">
        <f t="shared" si="4"/>
        <v>WWW</v>
      </c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</row>
    <row r="45" spans="1:63" s="94" customFormat="1" x14ac:dyDescent="0.25">
      <c r="A45" s="12"/>
      <c r="B45" s="103" t="s">
        <v>1911</v>
      </c>
      <c r="C45" s="104" t="s">
        <v>1912</v>
      </c>
      <c r="D45" s="103">
        <v>34560</v>
      </c>
      <c r="E45" s="65">
        <v>0</v>
      </c>
      <c r="F45" s="65">
        <v>0</v>
      </c>
      <c r="G45" s="65">
        <v>0</v>
      </c>
      <c r="H45" s="65">
        <v>0</v>
      </c>
      <c r="I45" s="65">
        <v>0</v>
      </c>
      <c r="J45" s="65">
        <v>0</v>
      </c>
      <c r="K45" s="65">
        <v>0</v>
      </c>
      <c r="L45" s="65">
        <v>1</v>
      </c>
      <c r="M45" s="65">
        <v>0</v>
      </c>
      <c r="N45" s="65">
        <v>0</v>
      </c>
      <c r="O45" s="65">
        <v>0</v>
      </c>
      <c r="P45" s="65">
        <v>0</v>
      </c>
      <c r="Q45" s="65">
        <v>0</v>
      </c>
      <c r="R45" s="65">
        <v>0</v>
      </c>
      <c r="S45" s="65">
        <v>0</v>
      </c>
      <c r="T45" s="65">
        <v>0</v>
      </c>
      <c r="U45" s="65">
        <v>0</v>
      </c>
      <c r="V45" s="65">
        <v>0</v>
      </c>
      <c r="W45" s="65">
        <v>0</v>
      </c>
      <c r="X45" s="65">
        <v>0</v>
      </c>
      <c r="Y45" s="65">
        <v>0</v>
      </c>
      <c r="Z45" s="65">
        <v>0</v>
      </c>
      <c r="AA45" s="65">
        <v>0</v>
      </c>
      <c r="AB45" s="65">
        <v>0</v>
      </c>
      <c r="AC45" s="65">
        <v>0</v>
      </c>
      <c r="AD45" s="65">
        <v>0</v>
      </c>
      <c r="AE45" s="107">
        <f t="shared" si="2"/>
        <v>1</v>
      </c>
      <c r="AF45" s="65">
        <f t="shared" si="5"/>
        <v>1</v>
      </c>
      <c r="AG45" s="107">
        <f t="shared" si="3"/>
        <v>1</v>
      </c>
      <c r="AH45" s="119" t="s">
        <v>5962</v>
      </c>
      <c r="AI45">
        <f t="shared" si="4"/>
        <v>0</v>
      </c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</row>
    <row r="46" spans="1:63" s="94" customFormat="1" x14ac:dyDescent="0.25">
      <c r="A46" s="12"/>
      <c r="B46" s="103" t="s">
        <v>1915</v>
      </c>
      <c r="C46" s="104" t="s">
        <v>1916</v>
      </c>
      <c r="D46" s="103">
        <v>34560</v>
      </c>
      <c r="E46" s="65">
        <v>1</v>
      </c>
      <c r="F46" s="65">
        <v>0</v>
      </c>
      <c r="G46" s="65">
        <v>0</v>
      </c>
      <c r="H46" s="65">
        <v>0</v>
      </c>
      <c r="I46" s="65">
        <v>1</v>
      </c>
      <c r="J46" s="65">
        <v>0</v>
      </c>
      <c r="K46" s="65">
        <v>1</v>
      </c>
      <c r="L46" s="65">
        <v>0</v>
      </c>
      <c r="M46" s="65">
        <v>0</v>
      </c>
      <c r="N46" s="65">
        <v>0</v>
      </c>
      <c r="O46" s="65">
        <v>0</v>
      </c>
      <c r="P46" s="65">
        <v>0</v>
      </c>
      <c r="Q46" s="65">
        <v>0</v>
      </c>
      <c r="R46" s="65">
        <v>1</v>
      </c>
      <c r="S46" s="65">
        <v>1</v>
      </c>
      <c r="T46" s="65">
        <v>0</v>
      </c>
      <c r="U46" s="65">
        <v>1</v>
      </c>
      <c r="V46" s="65">
        <v>0</v>
      </c>
      <c r="W46" s="65">
        <v>0</v>
      </c>
      <c r="X46" s="65">
        <v>0</v>
      </c>
      <c r="Y46" s="65">
        <v>1</v>
      </c>
      <c r="Z46" s="65">
        <v>0</v>
      </c>
      <c r="AA46" s="65">
        <v>0</v>
      </c>
      <c r="AB46" s="65">
        <v>0</v>
      </c>
      <c r="AC46" s="65">
        <v>1</v>
      </c>
      <c r="AD46" s="65">
        <v>0</v>
      </c>
      <c r="AE46" s="107">
        <f t="shared" si="2"/>
        <v>8</v>
      </c>
      <c r="AF46" s="65">
        <f t="shared" si="5"/>
        <v>1</v>
      </c>
      <c r="AG46" s="107">
        <f t="shared" si="3"/>
        <v>8</v>
      </c>
      <c r="AH46" s="119" t="s">
        <v>6049</v>
      </c>
      <c r="AI46">
        <f t="shared" si="4"/>
        <v>3.3330000000000002</v>
      </c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</row>
    <row r="47" spans="1:63" s="94" customFormat="1" x14ac:dyDescent="0.25">
      <c r="A47" s="12"/>
      <c r="B47" s="103" t="s">
        <v>1917</v>
      </c>
      <c r="C47" s="104" t="s">
        <v>1918</v>
      </c>
      <c r="D47" s="103">
        <v>34560</v>
      </c>
      <c r="E47" s="65">
        <v>0</v>
      </c>
      <c r="F47" s="65">
        <v>0</v>
      </c>
      <c r="G47" s="65">
        <v>0</v>
      </c>
      <c r="H47" s="65">
        <v>0</v>
      </c>
      <c r="I47" s="65">
        <v>0</v>
      </c>
      <c r="J47" s="65">
        <v>0</v>
      </c>
      <c r="K47" s="65">
        <v>0</v>
      </c>
      <c r="L47" s="65">
        <v>0</v>
      </c>
      <c r="M47" s="65">
        <v>0</v>
      </c>
      <c r="N47" s="65">
        <v>0</v>
      </c>
      <c r="O47" s="65">
        <v>0</v>
      </c>
      <c r="P47" s="65">
        <v>0</v>
      </c>
      <c r="Q47" s="65">
        <v>0</v>
      </c>
      <c r="R47" s="65">
        <v>0</v>
      </c>
      <c r="S47" s="65">
        <v>0</v>
      </c>
      <c r="T47" s="65">
        <v>0</v>
      </c>
      <c r="U47" s="65">
        <v>0</v>
      </c>
      <c r="V47" s="65">
        <v>0</v>
      </c>
      <c r="W47" s="65">
        <v>0</v>
      </c>
      <c r="X47" s="65">
        <v>0</v>
      </c>
      <c r="Y47" s="65">
        <v>0</v>
      </c>
      <c r="Z47" s="65">
        <v>0</v>
      </c>
      <c r="AA47" s="65">
        <v>0</v>
      </c>
      <c r="AB47" s="65">
        <v>0</v>
      </c>
      <c r="AC47" s="65">
        <v>0</v>
      </c>
      <c r="AD47" s="65">
        <v>0</v>
      </c>
      <c r="AE47" s="107">
        <f t="shared" si="2"/>
        <v>0</v>
      </c>
      <c r="AF47" s="65">
        <f t="shared" si="5"/>
        <v>0</v>
      </c>
      <c r="AG47" s="107">
        <f t="shared" si="3"/>
        <v>0</v>
      </c>
      <c r="AH47" s="119" t="s">
        <v>6049</v>
      </c>
      <c r="AI47">
        <f t="shared" si="4"/>
        <v>3.3330000000000002</v>
      </c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</row>
    <row r="48" spans="1:63" s="94" customFormat="1" x14ac:dyDescent="0.25">
      <c r="A48" s="12"/>
      <c r="B48" s="103" t="s">
        <v>1919</v>
      </c>
      <c r="C48" s="104" t="s">
        <v>1920</v>
      </c>
      <c r="D48" s="103">
        <v>34560</v>
      </c>
      <c r="E48" s="65">
        <v>1</v>
      </c>
      <c r="F48" s="65">
        <v>0</v>
      </c>
      <c r="G48" s="65">
        <v>0</v>
      </c>
      <c r="H48" s="65">
        <v>0</v>
      </c>
      <c r="I48" s="65">
        <v>1</v>
      </c>
      <c r="J48" s="65">
        <v>0</v>
      </c>
      <c r="K48" s="65">
        <v>0</v>
      </c>
      <c r="L48" s="65">
        <v>0</v>
      </c>
      <c r="M48" s="65">
        <v>0</v>
      </c>
      <c r="N48" s="65">
        <v>0</v>
      </c>
      <c r="O48" s="65">
        <v>0</v>
      </c>
      <c r="P48" s="65">
        <v>0</v>
      </c>
      <c r="Q48" s="65">
        <v>0</v>
      </c>
      <c r="R48" s="65">
        <v>0</v>
      </c>
      <c r="S48" s="65">
        <v>0</v>
      </c>
      <c r="T48" s="65">
        <v>0</v>
      </c>
      <c r="U48" s="65">
        <v>0</v>
      </c>
      <c r="V48" s="65">
        <v>0</v>
      </c>
      <c r="W48" s="65">
        <v>0</v>
      </c>
      <c r="X48" s="65">
        <v>0</v>
      </c>
      <c r="Y48" s="65">
        <v>0</v>
      </c>
      <c r="Z48" s="65">
        <v>0</v>
      </c>
      <c r="AA48" s="65">
        <v>0</v>
      </c>
      <c r="AB48" s="65">
        <v>0</v>
      </c>
      <c r="AC48" s="65">
        <v>0</v>
      </c>
      <c r="AD48" s="65">
        <v>0</v>
      </c>
      <c r="AE48" s="107">
        <f t="shared" si="2"/>
        <v>2</v>
      </c>
      <c r="AF48" s="65">
        <f t="shared" si="5"/>
        <v>1</v>
      </c>
      <c r="AG48" s="107">
        <f t="shared" si="3"/>
        <v>2</v>
      </c>
      <c r="AH48" s="119" t="s">
        <v>6050</v>
      </c>
      <c r="AI48">
        <f t="shared" si="4"/>
        <v>2</v>
      </c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</row>
    <row r="49" spans="1:63" s="94" customFormat="1" x14ac:dyDescent="0.25">
      <c r="A49" s="12"/>
      <c r="B49" s="103" t="s">
        <v>1921</v>
      </c>
      <c r="C49" s="104" t="s">
        <v>1922</v>
      </c>
      <c r="D49" s="103">
        <v>34560</v>
      </c>
      <c r="E49" s="65">
        <v>0</v>
      </c>
      <c r="F49" s="65">
        <v>0</v>
      </c>
      <c r="G49" s="65">
        <v>0</v>
      </c>
      <c r="H49" s="65">
        <v>0</v>
      </c>
      <c r="I49" s="65">
        <v>0</v>
      </c>
      <c r="J49" s="65">
        <v>0</v>
      </c>
      <c r="K49" s="65">
        <v>0</v>
      </c>
      <c r="L49" s="65">
        <v>0</v>
      </c>
      <c r="M49" s="65">
        <v>0</v>
      </c>
      <c r="N49" s="65">
        <v>0</v>
      </c>
      <c r="O49" s="65">
        <v>0</v>
      </c>
      <c r="P49" s="65">
        <v>0</v>
      </c>
      <c r="Q49" s="65">
        <v>0</v>
      </c>
      <c r="R49" s="65">
        <v>0</v>
      </c>
      <c r="S49" s="65">
        <v>0</v>
      </c>
      <c r="T49" s="65">
        <v>0</v>
      </c>
      <c r="U49" s="65">
        <v>0</v>
      </c>
      <c r="V49" s="65">
        <v>0</v>
      </c>
      <c r="W49" s="65">
        <v>0</v>
      </c>
      <c r="X49" s="65">
        <v>0</v>
      </c>
      <c r="Y49" s="65">
        <v>0</v>
      </c>
      <c r="Z49" s="65">
        <v>0</v>
      </c>
      <c r="AA49" s="65">
        <v>0</v>
      </c>
      <c r="AB49" s="65">
        <v>0</v>
      </c>
      <c r="AC49" s="65">
        <v>0</v>
      </c>
      <c r="AD49" s="65">
        <v>0</v>
      </c>
      <c r="AE49" s="107">
        <f t="shared" si="2"/>
        <v>0</v>
      </c>
      <c r="AF49" s="65">
        <f t="shared" si="5"/>
        <v>0</v>
      </c>
      <c r="AG49" s="107">
        <f t="shared" si="3"/>
        <v>0</v>
      </c>
      <c r="AH49" s="119" t="s">
        <v>6051</v>
      </c>
      <c r="AI49">
        <f t="shared" si="4"/>
        <v>3</v>
      </c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</row>
    <row r="50" spans="1:63" s="94" customFormat="1" x14ac:dyDescent="0.25">
      <c r="A50" s="12"/>
      <c r="B50" s="103" t="s">
        <v>1923</v>
      </c>
      <c r="C50" s="104" t="s">
        <v>1924</v>
      </c>
      <c r="D50" s="103">
        <v>34560</v>
      </c>
      <c r="E50" s="65">
        <v>1</v>
      </c>
      <c r="F50" s="65">
        <v>0</v>
      </c>
      <c r="G50" s="65">
        <v>0</v>
      </c>
      <c r="H50" s="65">
        <v>0</v>
      </c>
      <c r="I50" s="65">
        <v>1</v>
      </c>
      <c r="J50" s="65">
        <v>0</v>
      </c>
      <c r="K50" s="65">
        <v>1</v>
      </c>
      <c r="L50" s="65">
        <v>0</v>
      </c>
      <c r="M50" s="65">
        <v>0</v>
      </c>
      <c r="N50" s="65">
        <v>0</v>
      </c>
      <c r="O50" s="65">
        <v>1</v>
      </c>
      <c r="P50" s="65">
        <v>0</v>
      </c>
      <c r="Q50" s="65">
        <v>1</v>
      </c>
      <c r="R50" s="65">
        <v>0</v>
      </c>
      <c r="S50" s="65">
        <v>1</v>
      </c>
      <c r="T50" s="65">
        <v>0</v>
      </c>
      <c r="U50" s="65">
        <v>1</v>
      </c>
      <c r="V50" s="65">
        <v>0</v>
      </c>
      <c r="W50" s="65">
        <v>0</v>
      </c>
      <c r="X50" s="65">
        <v>0</v>
      </c>
      <c r="Y50" s="65">
        <v>0</v>
      </c>
      <c r="Z50" s="65">
        <v>1</v>
      </c>
      <c r="AA50" s="65">
        <v>0</v>
      </c>
      <c r="AB50" s="65">
        <v>0</v>
      </c>
      <c r="AC50" s="65">
        <v>1</v>
      </c>
      <c r="AD50" s="65">
        <v>0</v>
      </c>
      <c r="AE50" s="107">
        <f t="shared" si="2"/>
        <v>9</v>
      </c>
      <c r="AF50" s="65">
        <f t="shared" si="5"/>
        <v>1</v>
      </c>
      <c r="AG50" s="107">
        <f t="shared" si="3"/>
        <v>9</v>
      </c>
      <c r="AH50" s="119" t="s">
        <v>6053</v>
      </c>
      <c r="AI50">
        <f t="shared" si="4"/>
        <v>3.6669999999999998</v>
      </c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</row>
    <row r="51" spans="1:63" s="94" customFormat="1" x14ac:dyDescent="0.25">
      <c r="A51" s="12"/>
      <c r="B51" s="103" t="s">
        <v>1925</v>
      </c>
      <c r="C51" s="104" t="s">
        <v>1926</v>
      </c>
      <c r="D51" s="103">
        <v>34560</v>
      </c>
      <c r="E51" s="65">
        <v>1</v>
      </c>
      <c r="F51" s="65">
        <v>0</v>
      </c>
      <c r="G51" s="65">
        <v>1</v>
      </c>
      <c r="H51" s="65">
        <v>0</v>
      </c>
      <c r="I51" s="65">
        <v>0</v>
      </c>
      <c r="J51" s="65">
        <v>0</v>
      </c>
      <c r="K51" s="65">
        <v>1</v>
      </c>
      <c r="L51" s="65">
        <v>0</v>
      </c>
      <c r="M51" s="65">
        <v>0</v>
      </c>
      <c r="N51" s="65">
        <v>0</v>
      </c>
      <c r="O51" s="65">
        <v>0</v>
      </c>
      <c r="P51" s="65">
        <v>0</v>
      </c>
      <c r="Q51" s="65">
        <v>1</v>
      </c>
      <c r="R51" s="65">
        <v>0</v>
      </c>
      <c r="S51" s="65">
        <v>1</v>
      </c>
      <c r="T51" s="65">
        <v>0</v>
      </c>
      <c r="U51" s="65">
        <v>1</v>
      </c>
      <c r="V51" s="65">
        <v>0</v>
      </c>
      <c r="W51" s="65">
        <v>0</v>
      </c>
      <c r="X51" s="65">
        <v>0</v>
      </c>
      <c r="Y51" s="65">
        <v>1</v>
      </c>
      <c r="Z51" s="65">
        <v>0</v>
      </c>
      <c r="AA51" s="65">
        <v>0</v>
      </c>
      <c r="AB51" s="65">
        <v>0</v>
      </c>
      <c r="AC51" s="65">
        <v>1</v>
      </c>
      <c r="AD51" s="65">
        <v>0</v>
      </c>
      <c r="AE51" s="107">
        <f t="shared" si="2"/>
        <v>8</v>
      </c>
      <c r="AF51" s="65">
        <f t="shared" si="5"/>
        <v>1</v>
      </c>
      <c r="AG51" s="107">
        <f t="shared" si="3"/>
        <v>8</v>
      </c>
      <c r="AH51" s="119" t="s">
        <v>6054</v>
      </c>
      <c r="AI51">
        <f t="shared" si="4"/>
        <v>2.6669999999999998</v>
      </c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</row>
    <row r="52" spans="1:63" s="94" customFormat="1" x14ac:dyDescent="0.25">
      <c r="A52" s="12"/>
      <c r="B52" s="103" t="s">
        <v>1931</v>
      </c>
      <c r="C52" s="104" t="s">
        <v>1932</v>
      </c>
      <c r="D52" s="103">
        <v>34560</v>
      </c>
      <c r="E52" s="65">
        <v>1</v>
      </c>
      <c r="F52" s="65">
        <v>0</v>
      </c>
      <c r="G52" s="65">
        <v>1</v>
      </c>
      <c r="H52" s="65">
        <v>0</v>
      </c>
      <c r="I52" s="65">
        <v>1</v>
      </c>
      <c r="J52" s="65">
        <v>0</v>
      </c>
      <c r="K52" s="65">
        <v>1</v>
      </c>
      <c r="L52" s="65">
        <v>0</v>
      </c>
      <c r="M52" s="65">
        <v>0</v>
      </c>
      <c r="N52" s="65">
        <v>0</v>
      </c>
      <c r="O52" s="65">
        <v>1</v>
      </c>
      <c r="P52" s="65">
        <v>0</v>
      </c>
      <c r="Q52" s="65">
        <v>1</v>
      </c>
      <c r="R52" s="65">
        <v>0</v>
      </c>
      <c r="S52" s="65">
        <v>1</v>
      </c>
      <c r="T52" s="65">
        <v>0</v>
      </c>
      <c r="U52" s="65">
        <v>1</v>
      </c>
      <c r="V52" s="65">
        <v>0</v>
      </c>
      <c r="W52" s="65">
        <v>0</v>
      </c>
      <c r="X52" s="65">
        <v>0</v>
      </c>
      <c r="Y52" s="65">
        <v>1</v>
      </c>
      <c r="Z52" s="65">
        <v>0</v>
      </c>
      <c r="AA52" s="65">
        <v>0</v>
      </c>
      <c r="AB52" s="65">
        <v>0</v>
      </c>
      <c r="AC52" s="65">
        <v>1</v>
      </c>
      <c r="AD52" s="65">
        <v>0</v>
      </c>
      <c r="AE52" s="107">
        <f t="shared" si="2"/>
        <v>10</v>
      </c>
      <c r="AF52" s="65">
        <f t="shared" si="5"/>
        <v>1</v>
      </c>
      <c r="AG52" s="107">
        <f t="shared" si="3"/>
        <v>10</v>
      </c>
      <c r="AH52" s="119" t="s">
        <v>6049</v>
      </c>
      <c r="AI52">
        <f t="shared" si="4"/>
        <v>3.3330000000000002</v>
      </c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</row>
    <row r="53" spans="1:63" s="94" customFormat="1" x14ac:dyDescent="0.25">
      <c r="A53" s="87" t="s">
        <v>5136</v>
      </c>
      <c r="B53" s="88" t="s">
        <v>5640</v>
      </c>
      <c r="C53" s="89" t="s">
        <v>5641</v>
      </c>
      <c r="D53" s="88">
        <v>34560</v>
      </c>
      <c r="E53" s="91">
        <v>0</v>
      </c>
      <c r="F53" s="91">
        <v>0</v>
      </c>
      <c r="G53" s="91">
        <v>0</v>
      </c>
      <c r="H53" s="91">
        <v>0</v>
      </c>
      <c r="I53" s="91">
        <v>1</v>
      </c>
      <c r="J53" s="91">
        <v>0</v>
      </c>
      <c r="K53" s="91">
        <v>1</v>
      </c>
      <c r="L53" s="91">
        <v>0</v>
      </c>
      <c r="M53" s="91">
        <v>0</v>
      </c>
      <c r="N53" s="91">
        <v>0</v>
      </c>
      <c r="O53" s="91">
        <v>0</v>
      </c>
      <c r="P53" s="91">
        <v>1</v>
      </c>
      <c r="Q53" s="91">
        <v>1</v>
      </c>
      <c r="R53" s="91">
        <v>0</v>
      </c>
      <c r="S53" s="91">
        <v>1</v>
      </c>
      <c r="T53" s="91">
        <v>0</v>
      </c>
      <c r="U53" s="91">
        <v>1</v>
      </c>
      <c r="V53" s="91">
        <v>0</v>
      </c>
      <c r="W53" s="91">
        <v>0</v>
      </c>
      <c r="X53" s="91">
        <v>0</v>
      </c>
      <c r="Y53" s="91">
        <v>1</v>
      </c>
      <c r="Z53" s="91">
        <v>0</v>
      </c>
      <c r="AA53" s="91">
        <v>0</v>
      </c>
      <c r="AB53" s="91">
        <v>0</v>
      </c>
      <c r="AC53" s="91">
        <v>1</v>
      </c>
      <c r="AD53" s="91">
        <v>0</v>
      </c>
      <c r="AE53" s="107">
        <f t="shared" si="2"/>
        <v>8</v>
      </c>
      <c r="AF53" s="65">
        <f t="shared" si="5"/>
        <v>1</v>
      </c>
      <c r="AG53" s="107">
        <f t="shared" si="3"/>
        <v>8</v>
      </c>
      <c r="AH53" s="119" t="s">
        <v>5136</v>
      </c>
      <c r="AI53">
        <f t="shared" si="4"/>
        <v>4</v>
      </c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</row>
    <row r="54" spans="1:63" s="94" customFormat="1" x14ac:dyDescent="0.25">
      <c r="A54" s="12"/>
      <c r="B54" s="103" t="s">
        <v>1935</v>
      </c>
      <c r="C54" s="104" t="s">
        <v>1936</v>
      </c>
      <c r="D54" s="103">
        <v>34560</v>
      </c>
      <c r="E54" s="65">
        <v>0</v>
      </c>
      <c r="F54" s="65">
        <v>0</v>
      </c>
      <c r="G54" s="65">
        <v>1</v>
      </c>
      <c r="H54" s="65">
        <v>0</v>
      </c>
      <c r="I54" s="65">
        <v>0</v>
      </c>
      <c r="J54" s="65">
        <v>0</v>
      </c>
      <c r="K54" s="65">
        <v>0</v>
      </c>
      <c r="L54" s="65">
        <v>0</v>
      </c>
      <c r="M54" s="65">
        <v>0</v>
      </c>
      <c r="N54" s="65">
        <v>0</v>
      </c>
      <c r="O54" s="65">
        <v>0</v>
      </c>
      <c r="P54" s="65">
        <v>0</v>
      </c>
      <c r="Q54" s="65">
        <v>0</v>
      </c>
      <c r="R54" s="65">
        <v>0</v>
      </c>
      <c r="S54" s="65">
        <v>0</v>
      </c>
      <c r="T54" s="65">
        <v>0</v>
      </c>
      <c r="U54" s="65">
        <v>0</v>
      </c>
      <c r="V54" s="65">
        <v>0</v>
      </c>
      <c r="W54" s="65">
        <v>0</v>
      </c>
      <c r="X54" s="65">
        <v>0</v>
      </c>
      <c r="Y54" s="65">
        <v>0</v>
      </c>
      <c r="Z54" s="65">
        <v>0</v>
      </c>
      <c r="AA54" s="65">
        <v>0</v>
      </c>
      <c r="AB54" s="65">
        <v>0</v>
      </c>
      <c r="AC54" s="65">
        <v>0</v>
      </c>
      <c r="AD54" s="65">
        <v>0</v>
      </c>
      <c r="AE54" s="107">
        <f t="shared" si="2"/>
        <v>1</v>
      </c>
      <c r="AF54" s="65">
        <f t="shared" si="5"/>
        <v>1</v>
      </c>
      <c r="AG54" s="107">
        <f t="shared" si="3"/>
        <v>1</v>
      </c>
      <c r="AH54" s="119" t="s">
        <v>6053</v>
      </c>
      <c r="AI54">
        <f t="shared" si="4"/>
        <v>3.6669999999999998</v>
      </c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</row>
    <row r="55" spans="1:63" s="94" customFormat="1" x14ac:dyDescent="0.25">
      <c r="A55" s="12"/>
      <c r="B55" s="103" t="s">
        <v>1937</v>
      </c>
      <c r="C55" s="104" t="s">
        <v>1938</v>
      </c>
      <c r="D55" s="103">
        <v>34560</v>
      </c>
      <c r="E55" s="65">
        <v>0</v>
      </c>
      <c r="F55" s="65">
        <v>0</v>
      </c>
      <c r="G55" s="65">
        <v>0</v>
      </c>
      <c r="H55" s="65">
        <v>1</v>
      </c>
      <c r="I55" s="65">
        <v>0</v>
      </c>
      <c r="J55" s="65">
        <v>1</v>
      </c>
      <c r="K55" s="65">
        <v>0</v>
      </c>
      <c r="L55" s="65">
        <v>0</v>
      </c>
      <c r="M55" s="65">
        <v>0</v>
      </c>
      <c r="N55" s="65">
        <v>0</v>
      </c>
      <c r="O55" s="65">
        <v>0</v>
      </c>
      <c r="P55" s="65">
        <v>1</v>
      </c>
      <c r="Q55" s="65">
        <v>1</v>
      </c>
      <c r="R55" s="65">
        <v>0</v>
      </c>
      <c r="S55" s="65">
        <v>0</v>
      </c>
      <c r="T55" s="65">
        <v>0</v>
      </c>
      <c r="U55" s="65">
        <v>0</v>
      </c>
      <c r="V55" s="65">
        <v>0</v>
      </c>
      <c r="W55" s="65">
        <v>0</v>
      </c>
      <c r="X55" s="65">
        <v>0</v>
      </c>
      <c r="Y55" s="65">
        <v>0</v>
      </c>
      <c r="Z55" s="65">
        <v>1</v>
      </c>
      <c r="AA55" s="65">
        <v>0</v>
      </c>
      <c r="AB55" s="65">
        <v>0</v>
      </c>
      <c r="AC55" s="65">
        <v>0</v>
      </c>
      <c r="AD55" s="65">
        <v>1</v>
      </c>
      <c r="AE55" s="107">
        <f t="shared" si="2"/>
        <v>6</v>
      </c>
      <c r="AF55" s="65">
        <f t="shared" si="5"/>
        <v>1</v>
      </c>
      <c r="AG55" s="107">
        <f t="shared" si="3"/>
        <v>6</v>
      </c>
      <c r="AH55" s="119" t="s">
        <v>5136</v>
      </c>
      <c r="AI55">
        <f t="shared" si="4"/>
        <v>4</v>
      </c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</row>
    <row r="56" spans="1:63" s="94" customFormat="1" x14ac:dyDescent="0.25">
      <c r="A56" s="12"/>
      <c r="B56" s="103" t="s">
        <v>1939</v>
      </c>
      <c r="C56" s="104" t="s">
        <v>1940</v>
      </c>
      <c r="D56" s="103">
        <v>34560</v>
      </c>
      <c r="E56" s="65">
        <v>0</v>
      </c>
      <c r="F56" s="65">
        <v>0</v>
      </c>
      <c r="G56" s="65">
        <v>1</v>
      </c>
      <c r="H56" s="65">
        <v>0</v>
      </c>
      <c r="I56" s="65">
        <v>0</v>
      </c>
      <c r="J56" s="65">
        <v>0</v>
      </c>
      <c r="K56" s="65">
        <v>1</v>
      </c>
      <c r="L56" s="65">
        <v>0</v>
      </c>
      <c r="M56" s="65">
        <v>0</v>
      </c>
      <c r="N56" s="65">
        <v>0</v>
      </c>
      <c r="O56" s="65">
        <v>0</v>
      </c>
      <c r="P56" s="65">
        <v>0</v>
      </c>
      <c r="Q56" s="65">
        <v>0</v>
      </c>
      <c r="R56" s="65">
        <v>0</v>
      </c>
      <c r="S56" s="65">
        <v>0</v>
      </c>
      <c r="T56" s="65">
        <v>0</v>
      </c>
      <c r="U56" s="65">
        <v>0</v>
      </c>
      <c r="V56" s="65">
        <v>0</v>
      </c>
      <c r="W56" s="65">
        <v>0</v>
      </c>
      <c r="X56" s="65">
        <v>0</v>
      </c>
      <c r="Y56" s="65">
        <v>0</v>
      </c>
      <c r="Z56" s="65">
        <v>0</v>
      </c>
      <c r="AA56" s="65">
        <v>0</v>
      </c>
      <c r="AB56" s="65">
        <v>0</v>
      </c>
      <c r="AC56" s="65">
        <v>0</v>
      </c>
      <c r="AD56" s="65">
        <v>0</v>
      </c>
      <c r="AE56" s="107">
        <f t="shared" si="2"/>
        <v>2</v>
      </c>
      <c r="AF56" s="65">
        <f t="shared" si="5"/>
        <v>1</v>
      </c>
      <c r="AG56" s="107">
        <f t="shared" si="3"/>
        <v>2</v>
      </c>
      <c r="AH56" s="119" t="s">
        <v>6050</v>
      </c>
      <c r="AI56">
        <f t="shared" si="4"/>
        <v>2</v>
      </c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</row>
    <row r="57" spans="1:63" s="94" customFormat="1" x14ac:dyDescent="0.25">
      <c r="A57" s="87" t="s">
        <v>5136</v>
      </c>
      <c r="B57" s="88" t="s">
        <v>5642</v>
      </c>
      <c r="C57" s="89" t="s">
        <v>5643</v>
      </c>
      <c r="D57" s="88">
        <v>34560</v>
      </c>
      <c r="E57" s="91">
        <v>0</v>
      </c>
      <c r="F57" s="91">
        <v>0</v>
      </c>
      <c r="G57" s="91">
        <v>0</v>
      </c>
      <c r="H57" s="91">
        <v>0</v>
      </c>
      <c r="I57" s="91">
        <v>0</v>
      </c>
      <c r="J57" s="91">
        <v>0</v>
      </c>
      <c r="K57" s="91">
        <v>0</v>
      </c>
      <c r="L57" s="91">
        <v>0</v>
      </c>
      <c r="M57" s="91">
        <v>0</v>
      </c>
      <c r="N57" s="91">
        <v>0</v>
      </c>
      <c r="O57" s="91">
        <v>0</v>
      </c>
      <c r="P57" s="91">
        <v>0</v>
      </c>
      <c r="Q57" s="91">
        <v>0</v>
      </c>
      <c r="R57" s="91">
        <v>0</v>
      </c>
      <c r="S57" s="91">
        <v>0</v>
      </c>
      <c r="T57" s="91">
        <v>0</v>
      </c>
      <c r="U57" s="91">
        <v>0</v>
      </c>
      <c r="V57" s="91">
        <v>0</v>
      </c>
      <c r="W57" s="91">
        <v>0</v>
      </c>
      <c r="X57" s="91">
        <v>0</v>
      </c>
      <c r="Y57" s="91">
        <v>0</v>
      </c>
      <c r="Z57" s="91">
        <v>0</v>
      </c>
      <c r="AA57" s="91">
        <v>0</v>
      </c>
      <c r="AB57" s="91">
        <v>0</v>
      </c>
      <c r="AC57" s="91">
        <v>0</v>
      </c>
      <c r="AD57" s="91">
        <v>0</v>
      </c>
      <c r="AE57" s="107">
        <f t="shared" si="2"/>
        <v>0</v>
      </c>
      <c r="AF57" s="65">
        <f t="shared" si="5"/>
        <v>0</v>
      </c>
      <c r="AG57" s="107">
        <f t="shared" si="3"/>
        <v>0</v>
      </c>
      <c r="AH57" s="119" t="s">
        <v>6047</v>
      </c>
      <c r="AI57">
        <f t="shared" si="4"/>
        <v>1.667</v>
      </c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</row>
    <row r="58" spans="1:63" s="94" customFormat="1" x14ac:dyDescent="0.25">
      <c r="A58" s="12"/>
      <c r="B58" s="103" t="s">
        <v>1941</v>
      </c>
      <c r="C58" s="104" t="s">
        <v>1942</v>
      </c>
      <c r="D58" s="103">
        <v>34560</v>
      </c>
      <c r="E58" s="65">
        <v>0</v>
      </c>
      <c r="F58" s="65">
        <v>0</v>
      </c>
      <c r="G58" s="65">
        <v>0</v>
      </c>
      <c r="H58" s="65">
        <v>0</v>
      </c>
      <c r="I58" s="65">
        <v>0</v>
      </c>
      <c r="J58" s="65">
        <v>0</v>
      </c>
      <c r="K58" s="65">
        <v>0</v>
      </c>
      <c r="L58" s="65">
        <v>0</v>
      </c>
      <c r="M58" s="65">
        <v>0</v>
      </c>
      <c r="N58" s="65">
        <v>0</v>
      </c>
      <c r="O58" s="65">
        <v>0</v>
      </c>
      <c r="P58" s="65">
        <v>0</v>
      </c>
      <c r="Q58" s="65">
        <v>0</v>
      </c>
      <c r="R58" s="65">
        <v>0</v>
      </c>
      <c r="S58" s="65">
        <v>0</v>
      </c>
      <c r="T58" s="65">
        <v>0</v>
      </c>
      <c r="U58" s="65">
        <v>0</v>
      </c>
      <c r="V58" s="65">
        <v>0</v>
      </c>
      <c r="W58" s="65">
        <v>0</v>
      </c>
      <c r="X58" s="65">
        <v>0</v>
      </c>
      <c r="Y58" s="65">
        <v>0</v>
      </c>
      <c r="Z58" s="65">
        <v>0</v>
      </c>
      <c r="AA58" s="65">
        <v>0</v>
      </c>
      <c r="AB58" s="65">
        <v>0</v>
      </c>
      <c r="AC58" s="65">
        <v>0</v>
      </c>
      <c r="AD58" s="65">
        <v>0</v>
      </c>
      <c r="AE58" s="107">
        <f t="shared" si="2"/>
        <v>0</v>
      </c>
      <c r="AF58" s="65">
        <f t="shared" si="5"/>
        <v>0</v>
      </c>
      <c r="AG58" s="107">
        <f t="shared" si="3"/>
        <v>0</v>
      </c>
      <c r="AH58" s="119" t="s">
        <v>6046</v>
      </c>
      <c r="AI58" t="str">
        <f t="shared" si="4"/>
        <v>QQQ</v>
      </c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</row>
    <row r="59" spans="1:63" s="94" customFormat="1" x14ac:dyDescent="0.25">
      <c r="A59" s="87" t="s">
        <v>5136</v>
      </c>
      <c r="B59" s="88" t="s">
        <v>5644</v>
      </c>
      <c r="C59" s="89" t="s">
        <v>5645</v>
      </c>
      <c r="D59" s="88">
        <v>34560</v>
      </c>
      <c r="E59" s="91">
        <v>0</v>
      </c>
      <c r="F59" s="91">
        <v>0</v>
      </c>
      <c r="G59" s="91">
        <v>0</v>
      </c>
      <c r="H59" s="91">
        <v>0</v>
      </c>
      <c r="I59" s="91">
        <v>0</v>
      </c>
      <c r="J59" s="91">
        <v>0</v>
      </c>
      <c r="K59" s="91">
        <v>0</v>
      </c>
      <c r="L59" s="91">
        <v>0</v>
      </c>
      <c r="M59" s="91">
        <v>0</v>
      </c>
      <c r="N59" s="91">
        <v>0</v>
      </c>
      <c r="O59" s="91">
        <v>0</v>
      </c>
      <c r="P59" s="91">
        <v>0</v>
      </c>
      <c r="Q59" s="91">
        <v>0</v>
      </c>
      <c r="R59" s="91">
        <v>0</v>
      </c>
      <c r="S59" s="91">
        <v>0</v>
      </c>
      <c r="T59" s="91">
        <v>0</v>
      </c>
      <c r="U59" s="91">
        <v>0</v>
      </c>
      <c r="V59" s="91">
        <v>0</v>
      </c>
      <c r="W59" s="91">
        <v>0</v>
      </c>
      <c r="X59" s="91">
        <v>0</v>
      </c>
      <c r="Y59" s="91">
        <v>0</v>
      </c>
      <c r="Z59" s="91">
        <v>0</v>
      </c>
      <c r="AA59" s="91">
        <v>0</v>
      </c>
      <c r="AB59" s="91">
        <v>0</v>
      </c>
      <c r="AC59" s="91">
        <v>0</v>
      </c>
      <c r="AD59" s="91">
        <v>0</v>
      </c>
      <c r="AE59" s="107">
        <f t="shared" si="2"/>
        <v>0</v>
      </c>
      <c r="AF59" s="65">
        <f t="shared" si="5"/>
        <v>0</v>
      </c>
      <c r="AG59" s="107">
        <f t="shared" si="3"/>
        <v>0</v>
      </c>
      <c r="AH59" s="119" t="s">
        <v>6046</v>
      </c>
      <c r="AI59" t="str">
        <f t="shared" si="4"/>
        <v>QQQ</v>
      </c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</row>
    <row r="60" spans="1:63" s="94" customFormat="1" x14ac:dyDescent="0.25">
      <c r="A60" s="12"/>
      <c r="B60" s="103" t="s">
        <v>1943</v>
      </c>
      <c r="C60" s="104" t="s">
        <v>1944</v>
      </c>
      <c r="D60" s="103">
        <v>34560</v>
      </c>
      <c r="E60" s="65">
        <v>0</v>
      </c>
      <c r="F60" s="65">
        <v>0</v>
      </c>
      <c r="G60" s="65">
        <v>0</v>
      </c>
      <c r="H60" s="65">
        <v>0</v>
      </c>
      <c r="I60" s="65">
        <v>0</v>
      </c>
      <c r="J60" s="65">
        <v>0</v>
      </c>
      <c r="K60" s="65">
        <v>0</v>
      </c>
      <c r="L60" s="65">
        <v>0</v>
      </c>
      <c r="M60" s="65">
        <v>0</v>
      </c>
      <c r="N60" s="65">
        <v>0</v>
      </c>
      <c r="O60" s="65">
        <v>0</v>
      </c>
      <c r="P60" s="65">
        <v>0</v>
      </c>
      <c r="Q60" s="65">
        <v>0</v>
      </c>
      <c r="R60" s="65">
        <v>0</v>
      </c>
      <c r="S60" s="65">
        <v>0</v>
      </c>
      <c r="T60" s="65">
        <v>0</v>
      </c>
      <c r="U60" s="65">
        <v>0</v>
      </c>
      <c r="V60" s="65">
        <v>0</v>
      </c>
      <c r="W60" s="65">
        <v>0</v>
      </c>
      <c r="X60" s="65">
        <v>0</v>
      </c>
      <c r="Y60" s="65">
        <v>0</v>
      </c>
      <c r="Z60" s="65">
        <v>0</v>
      </c>
      <c r="AA60" s="65">
        <v>0</v>
      </c>
      <c r="AB60" s="65">
        <v>0</v>
      </c>
      <c r="AC60" s="65">
        <v>0</v>
      </c>
      <c r="AD60" s="65">
        <v>0</v>
      </c>
      <c r="AE60" s="107">
        <f t="shared" si="2"/>
        <v>0</v>
      </c>
      <c r="AF60" s="65">
        <f t="shared" si="5"/>
        <v>0</v>
      </c>
      <c r="AG60" s="107">
        <f t="shared" si="3"/>
        <v>0</v>
      </c>
      <c r="AH60" s="119" t="s">
        <v>6052</v>
      </c>
      <c r="AI60" t="str">
        <f t="shared" si="4"/>
        <v>WWW</v>
      </c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</row>
    <row r="61" spans="1:63" s="94" customFormat="1" x14ac:dyDescent="0.25">
      <c r="A61" s="12"/>
      <c r="B61" s="103" t="s">
        <v>1945</v>
      </c>
      <c r="C61" s="104" t="s">
        <v>1946</v>
      </c>
      <c r="D61" s="103">
        <v>34560</v>
      </c>
      <c r="E61" s="65">
        <v>0</v>
      </c>
      <c r="F61" s="65">
        <v>0</v>
      </c>
      <c r="G61" s="65">
        <v>0</v>
      </c>
      <c r="H61" s="65">
        <v>0</v>
      </c>
      <c r="I61" s="65">
        <v>0</v>
      </c>
      <c r="J61" s="65">
        <v>0</v>
      </c>
      <c r="K61" s="65">
        <v>0</v>
      </c>
      <c r="L61" s="65">
        <v>0</v>
      </c>
      <c r="M61" s="65">
        <v>0</v>
      </c>
      <c r="N61" s="65">
        <v>0</v>
      </c>
      <c r="O61" s="65">
        <v>0</v>
      </c>
      <c r="P61" s="65">
        <v>0</v>
      </c>
      <c r="Q61" s="65">
        <v>0</v>
      </c>
      <c r="R61" s="65">
        <v>0</v>
      </c>
      <c r="S61" s="65">
        <v>0</v>
      </c>
      <c r="T61" s="65">
        <v>0</v>
      </c>
      <c r="U61" s="65">
        <v>0</v>
      </c>
      <c r="V61" s="65">
        <v>0</v>
      </c>
      <c r="W61" s="65">
        <v>0</v>
      </c>
      <c r="X61" s="65">
        <v>0</v>
      </c>
      <c r="Y61" s="65">
        <v>0</v>
      </c>
      <c r="Z61" s="65">
        <v>0</v>
      </c>
      <c r="AA61" s="65">
        <v>0</v>
      </c>
      <c r="AB61" s="65">
        <v>0</v>
      </c>
      <c r="AC61" s="65">
        <v>0</v>
      </c>
      <c r="AD61" s="65">
        <v>0</v>
      </c>
      <c r="AE61" s="107">
        <f t="shared" si="2"/>
        <v>0</v>
      </c>
      <c r="AF61" s="65">
        <f t="shared" si="5"/>
        <v>0</v>
      </c>
      <c r="AG61" s="107">
        <f t="shared" si="3"/>
        <v>0</v>
      </c>
      <c r="AH61" s="119" t="s">
        <v>5136</v>
      </c>
      <c r="AI61">
        <f t="shared" si="4"/>
        <v>4</v>
      </c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</row>
    <row r="62" spans="1:63" s="94" customFormat="1" x14ac:dyDescent="0.25">
      <c r="A62" s="12"/>
      <c r="B62" s="103" t="s">
        <v>1947</v>
      </c>
      <c r="C62" s="104" t="s">
        <v>1948</v>
      </c>
      <c r="D62" s="103">
        <v>34560</v>
      </c>
      <c r="E62" s="65">
        <v>0</v>
      </c>
      <c r="F62" s="65">
        <v>0</v>
      </c>
      <c r="G62" s="65">
        <v>0</v>
      </c>
      <c r="H62" s="65">
        <v>0</v>
      </c>
      <c r="I62" s="65">
        <v>0</v>
      </c>
      <c r="J62" s="65">
        <v>0</v>
      </c>
      <c r="K62" s="65">
        <v>0</v>
      </c>
      <c r="L62" s="65">
        <v>0</v>
      </c>
      <c r="M62" s="65">
        <v>0</v>
      </c>
      <c r="N62" s="65">
        <v>0</v>
      </c>
      <c r="O62" s="65">
        <v>0</v>
      </c>
      <c r="P62" s="65">
        <v>0</v>
      </c>
      <c r="Q62" s="65">
        <v>0</v>
      </c>
      <c r="R62" s="65">
        <v>0</v>
      </c>
      <c r="S62" s="65">
        <v>0</v>
      </c>
      <c r="T62" s="65">
        <v>0</v>
      </c>
      <c r="U62" s="65">
        <v>0</v>
      </c>
      <c r="V62" s="65">
        <v>0</v>
      </c>
      <c r="W62" s="65">
        <v>0</v>
      </c>
      <c r="X62" s="65">
        <v>0</v>
      </c>
      <c r="Y62" s="65">
        <v>0</v>
      </c>
      <c r="Z62" s="65">
        <v>0</v>
      </c>
      <c r="AA62" s="65">
        <v>0</v>
      </c>
      <c r="AB62" s="65">
        <v>0</v>
      </c>
      <c r="AC62" s="65">
        <v>0</v>
      </c>
      <c r="AD62" s="65">
        <v>0</v>
      </c>
      <c r="AE62" s="107">
        <f t="shared" si="2"/>
        <v>0</v>
      </c>
      <c r="AF62" s="65">
        <f t="shared" si="5"/>
        <v>0</v>
      </c>
      <c r="AG62" s="107">
        <f t="shared" si="3"/>
        <v>0</v>
      </c>
      <c r="AH62" s="119" t="s">
        <v>6048</v>
      </c>
      <c r="AI62">
        <f t="shared" si="4"/>
        <v>2.3330000000000002</v>
      </c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</row>
    <row r="63" spans="1:63" s="94" customFormat="1" x14ac:dyDescent="0.25">
      <c r="A63" s="12"/>
      <c r="B63" s="103" t="s">
        <v>1949</v>
      </c>
      <c r="C63" s="104" t="s">
        <v>1950</v>
      </c>
      <c r="D63" s="103">
        <v>34560</v>
      </c>
      <c r="E63" s="65">
        <v>0</v>
      </c>
      <c r="F63" s="65">
        <v>0</v>
      </c>
      <c r="G63" s="65">
        <v>0</v>
      </c>
      <c r="H63" s="65">
        <v>0</v>
      </c>
      <c r="I63" s="65">
        <v>0</v>
      </c>
      <c r="J63" s="65">
        <v>0</v>
      </c>
      <c r="K63" s="65">
        <v>0</v>
      </c>
      <c r="L63" s="65">
        <v>1</v>
      </c>
      <c r="M63" s="65">
        <v>0</v>
      </c>
      <c r="N63" s="65">
        <v>0</v>
      </c>
      <c r="O63" s="65">
        <v>0</v>
      </c>
      <c r="P63" s="65">
        <v>0</v>
      </c>
      <c r="Q63" s="65">
        <v>0</v>
      </c>
      <c r="R63" s="65">
        <v>1</v>
      </c>
      <c r="S63" s="65">
        <v>1</v>
      </c>
      <c r="T63" s="65">
        <v>0</v>
      </c>
      <c r="U63" s="65">
        <v>1</v>
      </c>
      <c r="V63" s="65">
        <v>0</v>
      </c>
      <c r="W63" s="65">
        <v>0</v>
      </c>
      <c r="X63" s="65">
        <v>0</v>
      </c>
      <c r="Y63" s="65">
        <v>1</v>
      </c>
      <c r="Z63" s="65">
        <v>0</v>
      </c>
      <c r="AA63" s="65">
        <v>0</v>
      </c>
      <c r="AB63" s="65">
        <v>0</v>
      </c>
      <c r="AC63" s="65">
        <v>0</v>
      </c>
      <c r="AD63" s="65">
        <v>1</v>
      </c>
      <c r="AE63" s="107">
        <f t="shared" si="2"/>
        <v>6</v>
      </c>
      <c r="AF63" s="65">
        <f t="shared" si="5"/>
        <v>1</v>
      </c>
      <c r="AG63" s="107">
        <f t="shared" si="3"/>
        <v>6</v>
      </c>
      <c r="AH63" s="119" t="s">
        <v>5136</v>
      </c>
      <c r="AI63">
        <f t="shared" si="4"/>
        <v>4</v>
      </c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</row>
    <row r="64" spans="1:63" s="94" customFormat="1" x14ac:dyDescent="0.25">
      <c r="A64" s="12"/>
      <c r="B64" s="103" t="s">
        <v>1951</v>
      </c>
      <c r="C64" s="104" t="s">
        <v>1952</v>
      </c>
      <c r="D64" s="103">
        <v>34560</v>
      </c>
      <c r="E64" s="65">
        <v>0</v>
      </c>
      <c r="F64" s="65">
        <v>0</v>
      </c>
      <c r="G64" s="65">
        <v>0</v>
      </c>
      <c r="H64" s="65">
        <v>0</v>
      </c>
      <c r="I64" s="65">
        <v>0</v>
      </c>
      <c r="J64" s="65">
        <v>0</v>
      </c>
      <c r="K64" s="65">
        <v>0</v>
      </c>
      <c r="L64" s="65">
        <v>0</v>
      </c>
      <c r="M64" s="65">
        <v>0</v>
      </c>
      <c r="N64" s="65">
        <v>0</v>
      </c>
      <c r="O64" s="65">
        <v>0</v>
      </c>
      <c r="P64" s="65">
        <v>0</v>
      </c>
      <c r="Q64" s="65">
        <v>0</v>
      </c>
      <c r="R64" s="65">
        <v>0</v>
      </c>
      <c r="S64" s="65">
        <v>0</v>
      </c>
      <c r="T64" s="65">
        <v>0</v>
      </c>
      <c r="U64" s="65">
        <v>0</v>
      </c>
      <c r="V64" s="65">
        <v>0</v>
      </c>
      <c r="W64" s="65">
        <v>0</v>
      </c>
      <c r="X64" s="65">
        <v>0</v>
      </c>
      <c r="Y64" s="65">
        <v>0</v>
      </c>
      <c r="Z64" s="65">
        <v>0</v>
      </c>
      <c r="AA64" s="65">
        <v>0</v>
      </c>
      <c r="AB64" s="65">
        <v>0</v>
      </c>
      <c r="AC64" s="65">
        <v>0</v>
      </c>
      <c r="AD64" s="65">
        <v>0</v>
      </c>
      <c r="AE64" s="107">
        <f t="shared" si="2"/>
        <v>0</v>
      </c>
      <c r="AF64" s="65">
        <f t="shared" si="5"/>
        <v>0</v>
      </c>
      <c r="AG64" s="107">
        <f t="shared" si="3"/>
        <v>0</v>
      </c>
      <c r="AH64" s="119" t="s">
        <v>5962</v>
      </c>
      <c r="AI64">
        <f t="shared" si="4"/>
        <v>0</v>
      </c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</row>
    <row r="65" spans="1:63" s="94" customFormat="1" x14ac:dyDescent="0.25">
      <c r="A65" s="12"/>
      <c r="B65" s="103" t="s">
        <v>1953</v>
      </c>
      <c r="C65" s="104" t="s">
        <v>1954</v>
      </c>
      <c r="D65" s="103">
        <v>34560</v>
      </c>
      <c r="E65" s="65">
        <v>0</v>
      </c>
      <c r="F65" s="65">
        <v>0</v>
      </c>
      <c r="G65" s="65">
        <v>0</v>
      </c>
      <c r="H65" s="65">
        <v>0</v>
      </c>
      <c r="I65" s="65">
        <v>0</v>
      </c>
      <c r="J65" s="65">
        <v>0</v>
      </c>
      <c r="K65" s="65">
        <v>0</v>
      </c>
      <c r="L65" s="65">
        <v>0</v>
      </c>
      <c r="M65" s="65">
        <v>0</v>
      </c>
      <c r="N65" s="65">
        <v>0</v>
      </c>
      <c r="O65" s="65">
        <v>0</v>
      </c>
      <c r="P65" s="65">
        <v>0</v>
      </c>
      <c r="Q65" s="65">
        <v>0</v>
      </c>
      <c r="R65" s="65">
        <v>0</v>
      </c>
      <c r="S65" s="65">
        <v>0</v>
      </c>
      <c r="T65" s="65">
        <v>0</v>
      </c>
      <c r="U65" s="65">
        <v>0</v>
      </c>
      <c r="V65" s="65">
        <v>0</v>
      </c>
      <c r="W65" s="65">
        <v>0</v>
      </c>
      <c r="X65" s="65">
        <v>0</v>
      </c>
      <c r="Y65" s="65">
        <v>1</v>
      </c>
      <c r="Z65" s="65">
        <v>0</v>
      </c>
      <c r="AA65" s="65">
        <v>0</v>
      </c>
      <c r="AB65" s="65">
        <v>0</v>
      </c>
      <c r="AC65" s="65">
        <v>0</v>
      </c>
      <c r="AD65" s="65">
        <v>0</v>
      </c>
      <c r="AE65" s="107">
        <f t="shared" si="2"/>
        <v>1</v>
      </c>
      <c r="AF65" s="65">
        <f t="shared" si="5"/>
        <v>1</v>
      </c>
      <c r="AG65" s="107">
        <f t="shared" si="3"/>
        <v>1</v>
      </c>
      <c r="AH65" s="119" t="s">
        <v>6049</v>
      </c>
      <c r="AI65">
        <f t="shared" si="4"/>
        <v>3.3330000000000002</v>
      </c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</row>
    <row r="66" spans="1:63" s="94" customFormat="1" x14ac:dyDescent="0.25">
      <c r="A66" s="12"/>
      <c r="B66" s="103" t="s">
        <v>1955</v>
      </c>
      <c r="C66" s="104" t="s">
        <v>1956</v>
      </c>
      <c r="D66" s="103">
        <v>34560</v>
      </c>
      <c r="E66" s="65">
        <v>0</v>
      </c>
      <c r="F66" s="65">
        <v>0</v>
      </c>
      <c r="G66" s="65">
        <v>0</v>
      </c>
      <c r="H66" s="65">
        <v>0</v>
      </c>
      <c r="I66" s="65">
        <v>0</v>
      </c>
      <c r="J66" s="65">
        <v>0</v>
      </c>
      <c r="K66" s="65">
        <v>0</v>
      </c>
      <c r="L66" s="65">
        <v>0</v>
      </c>
      <c r="M66" s="65">
        <v>0</v>
      </c>
      <c r="N66" s="65">
        <v>0</v>
      </c>
      <c r="O66" s="65">
        <v>0</v>
      </c>
      <c r="P66" s="65">
        <v>0</v>
      </c>
      <c r="Q66" s="65">
        <v>0</v>
      </c>
      <c r="R66" s="65">
        <v>0</v>
      </c>
      <c r="S66" s="65">
        <v>0</v>
      </c>
      <c r="T66" s="65">
        <v>0</v>
      </c>
      <c r="U66" s="65">
        <v>0</v>
      </c>
      <c r="V66" s="65">
        <v>0</v>
      </c>
      <c r="W66" s="65">
        <v>0</v>
      </c>
      <c r="X66" s="65">
        <v>0</v>
      </c>
      <c r="Y66" s="65">
        <v>0</v>
      </c>
      <c r="Z66" s="65">
        <v>0</v>
      </c>
      <c r="AA66" s="65">
        <v>0</v>
      </c>
      <c r="AB66" s="65">
        <v>0</v>
      </c>
      <c r="AC66" s="65">
        <v>0</v>
      </c>
      <c r="AD66" s="65">
        <v>0</v>
      </c>
      <c r="AE66" s="107">
        <f t="shared" si="2"/>
        <v>0</v>
      </c>
      <c r="AF66" s="65">
        <f t="shared" si="5"/>
        <v>0</v>
      </c>
      <c r="AG66" s="107">
        <f t="shared" si="3"/>
        <v>0</v>
      </c>
      <c r="AH66" s="119" t="s">
        <v>6054</v>
      </c>
      <c r="AI66">
        <f t="shared" si="4"/>
        <v>2.6669999999999998</v>
      </c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</row>
    <row r="67" spans="1:63" s="94" customFormat="1" x14ac:dyDescent="0.25">
      <c r="A67" s="12"/>
      <c r="B67" s="103" t="s">
        <v>1957</v>
      </c>
      <c r="C67" s="104" t="s">
        <v>1958</v>
      </c>
      <c r="D67" s="103">
        <v>34560</v>
      </c>
      <c r="E67" s="65">
        <v>0</v>
      </c>
      <c r="F67" s="65">
        <v>0</v>
      </c>
      <c r="G67" s="65">
        <v>0</v>
      </c>
      <c r="H67" s="65">
        <v>0</v>
      </c>
      <c r="I67" s="65">
        <v>0</v>
      </c>
      <c r="J67" s="65">
        <v>0</v>
      </c>
      <c r="K67" s="65">
        <v>0</v>
      </c>
      <c r="L67" s="65">
        <v>0</v>
      </c>
      <c r="M67" s="65">
        <v>0</v>
      </c>
      <c r="N67" s="65">
        <v>0</v>
      </c>
      <c r="O67" s="65">
        <v>0</v>
      </c>
      <c r="P67" s="65">
        <v>0</v>
      </c>
      <c r="Q67" s="65">
        <v>0</v>
      </c>
      <c r="R67" s="65">
        <v>0</v>
      </c>
      <c r="S67" s="65">
        <v>0</v>
      </c>
      <c r="T67" s="65">
        <v>0</v>
      </c>
      <c r="U67" s="65">
        <v>0</v>
      </c>
      <c r="V67" s="65">
        <v>0</v>
      </c>
      <c r="W67" s="65">
        <v>0</v>
      </c>
      <c r="X67" s="65">
        <v>0</v>
      </c>
      <c r="Y67" s="65">
        <v>0</v>
      </c>
      <c r="Z67" s="65">
        <v>0</v>
      </c>
      <c r="AA67" s="65">
        <v>0</v>
      </c>
      <c r="AB67" s="65">
        <v>0</v>
      </c>
      <c r="AC67" s="65">
        <v>0</v>
      </c>
      <c r="AD67" s="65">
        <v>0</v>
      </c>
      <c r="AE67" s="107">
        <f t="shared" si="2"/>
        <v>0</v>
      </c>
      <c r="AF67" s="65">
        <f t="shared" si="5"/>
        <v>0</v>
      </c>
      <c r="AG67" s="107">
        <f t="shared" si="3"/>
        <v>0</v>
      </c>
      <c r="AH67" s="119" t="s">
        <v>5135</v>
      </c>
      <c r="AI67">
        <f t="shared" si="4"/>
        <v>1</v>
      </c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</row>
    <row r="68" spans="1:63" s="94" customFormat="1" x14ac:dyDescent="0.25">
      <c r="A68" s="12"/>
      <c r="B68" s="103" t="s">
        <v>1959</v>
      </c>
      <c r="C68" s="104" t="s">
        <v>1960</v>
      </c>
      <c r="D68" s="103">
        <v>34560</v>
      </c>
      <c r="E68" s="65">
        <v>0</v>
      </c>
      <c r="F68" s="65">
        <v>0</v>
      </c>
      <c r="G68" s="65">
        <v>0</v>
      </c>
      <c r="H68" s="65">
        <v>0</v>
      </c>
      <c r="I68" s="65">
        <v>0</v>
      </c>
      <c r="J68" s="65">
        <v>1</v>
      </c>
      <c r="K68" s="65">
        <v>0</v>
      </c>
      <c r="L68" s="65">
        <v>0</v>
      </c>
      <c r="M68" s="65">
        <v>0</v>
      </c>
      <c r="N68" s="65">
        <v>0</v>
      </c>
      <c r="O68" s="65">
        <v>0</v>
      </c>
      <c r="P68" s="65">
        <v>0</v>
      </c>
      <c r="Q68" s="65">
        <v>0</v>
      </c>
      <c r="R68" s="65">
        <v>0</v>
      </c>
      <c r="S68" s="65">
        <v>0</v>
      </c>
      <c r="T68" s="65">
        <v>0</v>
      </c>
      <c r="U68" s="65">
        <v>0</v>
      </c>
      <c r="V68" s="65">
        <v>0</v>
      </c>
      <c r="W68" s="65">
        <v>0</v>
      </c>
      <c r="X68" s="65">
        <v>0</v>
      </c>
      <c r="Y68" s="65">
        <v>0</v>
      </c>
      <c r="Z68" s="65">
        <v>0</v>
      </c>
      <c r="AA68" s="65">
        <v>0</v>
      </c>
      <c r="AB68" s="65">
        <v>0</v>
      </c>
      <c r="AC68" s="65">
        <v>0</v>
      </c>
      <c r="AD68" s="65">
        <v>0</v>
      </c>
      <c r="AE68" s="107">
        <f t="shared" si="2"/>
        <v>1</v>
      </c>
      <c r="AF68" s="65">
        <f t="shared" si="5"/>
        <v>1</v>
      </c>
      <c r="AG68" s="107">
        <f t="shared" si="3"/>
        <v>1</v>
      </c>
      <c r="AH68" s="119" t="s">
        <v>6048</v>
      </c>
      <c r="AI68">
        <f t="shared" si="4"/>
        <v>2.3330000000000002</v>
      </c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</row>
    <row r="69" spans="1:63" s="94" customFormat="1" x14ac:dyDescent="0.25">
      <c r="A69" s="87" t="s">
        <v>5136</v>
      </c>
      <c r="B69" s="88" t="s">
        <v>5646</v>
      </c>
      <c r="C69" s="89" t="s">
        <v>5647</v>
      </c>
      <c r="D69" s="88">
        <v>34560</v>
      </c>
      <c r="E69" s="91">
        <v>0</v>
      </c>
      <c r="F69" s="91">
        <v>0</v>
      </c>
      <c r="G69" s="91">
        <v>0</v>
      </c>
      <c r="H69" s="91">
        <v>0</v>
      </c>
      <c r="I69" s="91">
        <v>0</v>
      </c>
      <c r="J69" s="91">
        <v>0</v>
      </c>
      <c r="K69" s="91">
        <v>0</v>
      </c>
      <c r="L69" s="91">
        <v>0</v>
      </c>
      <c r="M69" s="91">
        <v>0</v>
      </c>
      <c r="N69" s="91">
        <v>0</v>
      </c>
      <c r="O69" s="91">
        <v>0</v>
      </c>
      <c r="P69" s="91">
        <v>0</v>
      </c>
      <c r="Q69" s="91">
        <v>0</v>
      </c>
      <c r="R69" s="91">
        <v>0</v>
      </c>
      <c r="S69" s="91">
        <v>0</v>
      </c>
      <c r="T69" s="91">
        <v>0</v>
      </c>
      <c r="U69" s="91">
        <v>0</v>
      </c>
      <c r="V69" s="91">
        <v>0</v>
      </c>
      <c r="W69" s="91">
        <v>0</v>
      </c>
      <c r="X69" s="91">
        <v>0</v>
      </c>
      <c r="Y69" s="91">
        <v>0</v>
      </c>
      <c r="Z69" s="91">
        <v>0</v>
      </c>
      <c r="AA69" s="91">
        <v>0</v>
      </c>
      <c r="AB69" s="91">
        <v>0</v>
      </c>
      <c r="AC69" s="91">
        <v>0</v>
      </c>
      <c r="AD69" s="91">
        <v>0</v>
      </c>
      <c r="AE69" s="107">
        <f t="shared" si="2"/>
        <v>0</v>
      </c>
      <c r="AF69" s="65">
        <f t="shared" si="5"/>
        <v>0</v>
      </c>
      <c r="AG69" s="107">
        <f t="shared" si="3"/>
        <v>0</v>
      </c>
      <c r="AH69" s="119" t="s">
        <v>6053</v>
      </c>
      <c r="AI69">
        <f t="shared" si="4"/>
        <v>3.6669999999999998</v>
      </c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</row>
    <row r="70" spans="1:63" s="94" customFormat="1" x14ac:dyDescent="0.25">
      <c r="A70" s="12"/>
      <c r="B70" s="103" t="s">
        <v>1961</v>
      </c>
      <c r="C70" s="104" t="s">
        <v>1962</v>
      </c>
      <c r="D70" s="103">
        <v>34560</v>
      </c>
      <c r="E70" s="65">
        <v>0</v>
      </c>
      <c r="F70" s="65">
        <v>0</v>
      </c>
      <c r="G70" s="65">
        <v>0</v>
      </c>
      <c r="H70" s="65">
        <v>0</v>
      </c>
      <c r="I70" s="65">
        <v>1</v>
      </c>
      <c r="J70" s="65">
        <v>0</v>
      </c>
      <c r="K70" s="65">
        <v>1</v>
      </c>
      <c r="L70" s="65">
        <v>0</v>
      </c>
      <c r="M70" s="65">
        <v>0</v>
      </c>
      <c r="N70" s="65">
        <v>0</v>
      </c>
      <c r="O70" s="65">
        <v>0</v>
      </c>
      <c r="P70" s="65">
        <v>0</v>
      </c>
      <c r="Q70" s="65">
        <v>0</v>
      </c>
      <c r="R70" s="65">
        <v>0</v>
      </c>
      <c r="S70" s="65">
        <v>1</v>
      </c>
      <c r="T70" s="65">
        <v>0</v>
      </c>
      <c r="U70" s="65">
        <v>1</v>
      </c>
      <c r="V70" s="65">
        <v>0</v>
      </c>
      <c r="W70" s="65">
        <v>0</v>
      </c>
      <c r="X70" s="65">
        <v>0</v>
      </c>
      <c r="Y70" s="65">
        <v>1</v>
      </c>
      <c r="Z70" s="65">
        <v>0</v>
      </c>
      <c r="AA70" s="65">
        <v>0</v>
      </c>
      <c r="AB70" s="65">
        <v>0</v>
      </c>
      <c r="AC70" s="65">
        <v>0</v>
      </c>
      <c r="AD70" s="65">
        <v>0</v>
      </c>
      <c r="AE70" s="107">
        <f t="shared" si="2"/>
        <v>5</v>
      </c>
      <c r="AF70" s="65">
        <f t="shared" si="5"/>
        <v>1</v>
      </c>
      <c r="AG70" s="107">
        <f t="shared" si="3"/>
        <v>5</v>
      </c>
      <c r="AH70" s="119" t="s">
        <v>6047</v>
      </c>
      <c r="AI70">
        <f t="shared" si="4"/>
        <v>1.667</v>
      </c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</row>
    <row r="71" spans="1:63" s="94" customFormat="1" x14ac:dyDescent="0.25">
      <c r="A71" s="12"/>
      <c r="B71" s="103" t="s">
        <v>1965</v>
      </c>
      <c r="C71" s="104" t="s">
        <v>1966</v>
      </c>
      <c r="D71" s="103">
        <v>34560</v>
      </c>
      <c r="E71" s="65">
        <v>0</v>
      </c>
      <c r="F71" s="65">
        <v>0</v>
      </c>
      <c r="G71" s="65">
        <v>0</v>
      </c>
      <c r="H71" s="65">
        <v>1</v>
      </c>
      <c r="I71" s="65">
        <v>0</v>
      </c>
      <c r="J71" s="65">
        <v>0</v>
      </c>
      <c r="K71" s="65">
        <v>0</v>
      </c>
      <c r="L71" s="65">
        <v>0</v>
      </c>
      <c r="M71" s="65">
        <v>0</v>
      </c>
      <c r="N71" s="65">
        <v>0</v>
      </c>
      <c r="O71" s="65">
        <v>0</v>
      </c>
      <c r="P71" s="65">
        <v>0</v>
      </c>
      <c r="Q71" s="65">
        <v>0</v>
      </c>
      <c r="R71" s="65">
        <v>0</v>
      </c>
      <c r="S71" s="65">
        <v>0</v>
      </c>
      <c r="T71" s="65">
        <v>0</v>
      </c>
      <c r="U71" s="65">
        <v>0</v>
      </c>
      <c r="V71" s="65">
        <v>0</v>
      </c>
      <c r="W71" s="65">
        <v>0</v>
      </c>
      <c r="X71" s="65">
        <v>0</v>
      </c>
      <c r="Y71" s="65">
        <v>0</v>
      </c>
      <c r="Z71" s="65">
        <v>0</v>
      </c>
      <c r="AA71" s="65">
        <v>0</v>
      </c>
      <c r="AB71" s="65">
        <v>0</v>
      </c>
      <c r="AC71" s="65">
        <v>0</v>
      </c>
      <c r="AD71" s="65">
        <v>1</v>
      </c>
      <c r="AE71" s="107">
        <f t="shared" si="2"/>
        <v>2</v>
      </c>
      <c r="AF71" s="65">
        <f t="shared" si="5"/>
        <v>1</v>
      </c>
      <c r="AG71" s="107">
        <f t="shared" si="3"/>
        <v>2</v>
      </c>
      <c r="AH71" s="119" t="s">
        <v>5135</v>
      </c>
      <c r="AI71">
        <f t="shared" si="4"/>
        <v>1</v>
      </c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</row>
    <row r="72" spans="1:63" s="12" customFormat="1" x14ac:dyDescent="0.25">
      <c r="B72" s="103" t="s">
        <v>1967</v>
      </c>
      <c r="C72" s="104" t="s">
        <v>1968</v>
      </c>
      <c r="D72" s="103">
        <v>34560</v>
      </c>
      <c r="E72" s="65">
        <v>1</v>
      </c>
      <c r="F72" s="65">
        <v>0</v>
      </c>
      <c r="G72" s="65">
        <v>0</v>
      </c>
      <c r="H72" s="65">
        <v>1</v>
      </c>
      <c r="I72" s="65">
        <v>0</v>
      </c>
      <c r="J72" s="65">
        <v>1</v>
      </c>
      <c r="K72" s="65">
        <v>0</v>
      </c>
      <c r="L72" s="65">
        <v>1</v>
      </c>
      <c r="M72" s="65">
        <v>0</v>
      </c>
      <c r="N72" s="65">
        <v>0</v>
      </c>
      <c r="O72" s="65">
        <v>0</v>
      </c>
      <c r="P72" s="65">
        <v>0</v>
      </c>
      <c r="Q72" s="65">
        <v>0</v>
      </c>
      <c r="R72" s="65">
        <v>0</v>
      </c>
      <c r="S72" s="65">
        <v>1</v>
      </c>
      <c r="T72" s="65">
        <v>0</v>
      </c>
      <c r="U72" s="65">
        <v>0</v>
      </c>
      <c r="V72" s="65">
        <v>0</v>
      </c>
      <c r="W72" s="65">
        <v>0</v>
      </c>
      <c r="X72" s="65">
        <v>0</v>
      </c>
      <c r="Y72" s="65">
        <v>0</v>
      </c>
      <c r="Z72" s="65">
        <v>0</v>
      </c>
      <c r="AA72" s="65">
        <v>0</v>
      </c>
      <c r="AB72" s="65">
        <v>0</v>
      </c>
      <c r="AC72" s="65">
        <v>0</v>
      </c>
      <c r="AD72" s="65">
        <v>0</v>
      </c>
      <c r="AE72" s="107">
        <f t="shared" si="2"/>
        <v>5</v>
      </c>
      <c r="AF72" s="65">
        <f t="shared" si="5"/>
        <v>1</v>
      </c>
      <c r="AG72" s="107">
        <f t="shared" si="3"/>
        <v>5</v>
      </c>
      <c r="AH72" s="119" t="s">
        <v>6054</v>
      </c>
      <c r="AI72">
        <f t="shared" si="4"/>
        <v>2.6669999999999998</v>
      </c>
    </row>
    <row r="73" spans="1:63" s="12" customFormat="1" x14ac:dyDescent="0.25">
      <c r="B73" s="103" t="s">
        <v>1969</v>
      </c>
      <c r="C73" s="104" t="s">
        <v>1970</v>
      </c>
      <c r="D73" s="103">
        <v>34560</v>
      </c>
      <c r="E73" s="65">
        <v>0</v>
      </c>
      <c r="F73" s="65">
        <v>0</v>
      </c>
      <c r="G73" s="65">
        <v>0</v>
      </c>
      <c r="H73" s="65">
        <v>0</v>
      </c>
      <c r="I73" s="65">
        <v>0</v>
      </c>
      <c r="J73" s="65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1</v>
      </c>
      <c r="AD73" s="65">
        <v>0</v>
      </c>
      <c r="AE73" s="107">
        <f t="shared" si="2"/>
        <v>1</v>
      </c>
      <c r="AF73" s="65">
        <f t="shared" si="5"/>
        <v>1</v>
      </c>
      <c r="AG73" s="107">
        <f t="shared" si="3"/>
        <v>1</v>
      </c>
      <c r="AH73" s="119" t="s">
        <v>6048</v>
      </c>
      <c r="AI73">
        <f t="shared" si="4"/>
        <v>2.3330000000000002</v>
      </c>
    </row>
    <row r="74" spans="1:63" s="12" customFormat="1" x14ac:dyDescent="0.25">
      <c r="B74" s="103" t="s">
        <v>1971</v>
      </c>
      <c r="C74" s="104" t="s">
        <v>1972</v>
      </c>
      <c r="D74" s="103">
        <v>34560</v>
      </c>
      <c r="E74" s="65">
        <v>0</v>
      </c>
      <c r="F74" s="65">
        <v>0</v>
      </c>
      <c r="G74" s="65">
        <v>0</v>
      </c>
      <c r="H74" s="65">
        <v>0</v>
      </c>
      <c r="I74" s="65">
        <v>0</v>
      </c>
      <c r="J74" s="65">
        <v>0</v>
      </c>
      <c r="K74" s="65">
        <v>0</v>
      </c>
      <c r="L74" s="65">
        <v>0</v>
      </c>
      <c r="M74" s="65">
        <v>0</v>
      </c>
      <c r="N74" s="65">
        <v>0</v>
      </c>
      <c r="O74" s="65">
        <v>0</v>
      </c>
      <c r="P74" s="65">
        <v>0</v>
      </c>
      <c r="Q74" s="65">
        <v>0</v>
      </c>
      <c r="R74" s="65">
        <v>0</v>
      </c>
      <c r="S74" s="65">
        <v>0</v>
      </c>
      <c r="T74" s="65">
        <v>0</v>
      </c>
      <c r="U74" s="65">
        <v>0</v>
      </c>
      <c r="V74" s="65">
        <v>0</v>
      </c>
      <c r="W74" s="65">
        <v>0</v>
      </c>
      <c r="X74" s="65">
        <v>0</v>
      </c>
      <c r="Y74" s="65">
        <v>0</v>
      </c>
      <c r="Z74" s="65">
        <v>0</v>
      </c>
      <c r="AA74" s="65">
        <v>0</v>
      </c>
      <c r="AB74" s="65">
        <v>0</v>
      </c>
      <c r="AC74" s="65">
        <v>0</v>
      </c>
      <c r="AD74" s="65">
        <v>0</v>
      </c>
      <c r="AE74" s="107">
        <f t="shared" si="2"/>
        <v>0</v>
      </c>
      <c r="AF74" s="65">
        <f t="shared" si="5"/>
        <v>0</v>
      </c>
      <c r="AG74" s="107">
        <f t="shared" si="3"/>
        <v>0</v>
      </c>
      <c r="AH74" s="119" t="s">
        <v>6046</v>
      </c>
      <c r="AI74" t="str">
        <f t="shared" si="4"/>
        <v>QQQ</v>
      </c>
    </row>
    <row r="75" spans="1:63" s="12" customFormat="1" x14ac:dyDescent="0.25">
      <c r="B75" s="103" t="s">
        <v>1973</v>
      </c>
      <c r="C75" s="104" t="s">
        <v>1974</v>
      </c>
      <c r="D75" s="103">
        <v>34560</v>
      </c>
      <c r="E75" s="65">
        <v>1</v>
      </c>
      <c r="F75" s="65">
        <v>0</v>
      </c>
      <c r="G75" s="65">
        <v>0</v>
      </c>
      <c r="H75" s="65">
        <v>0</v>
      </c>
      <c r="I75" s="65">
        <v>1</v>
      </c>
      <c r="J75" s="65">
        <v>0</v>
      </c>
      <c r="K75" s="65">
        <v>1</v>
      </c>
      <c r="L75" s="65">
        <v>0</v>
      </c>
      <c r="M75" s="65">
        <v>0</v>
      </c>
      <c r="N75" s="65">
        <v>0</v>
      </c>
      <c r="O75" s="65">
        <v>0</v>
      </c>
      <c r="P75" s="65">
        <v>0</v>
      </c>
      <c r="Q75" s="65">
        <v>0</v>
      </c>
      <c r="R75" s="65">
        <v>0</v>
      </c>
      <c r="S75" s="65">
        <v>1</v>
      </c>
      <c r="T75" s="65">
        <v>0</v>
      </c>
      <c r="U75" s="65">
        <v>1</v>
      </c>
      <c r="V75" s="65">
        <v>0</v>
      </c>
      <c r="W75" s="65">
        <v>0</v>
      </c>
      <c r="X75" s="65">
        <v>0</v>
      </c>
      <c r="Y75" s="65">
        <v>1</v>
      </c>
      <c r="Z75" s="65">
        <v>0</v>
      </c>
      <c r="AA75" s="65">
        <v>0</v>
      </c>
      <c r="AB75" s="65">
        <v>0</v>
      </c>
      <c r="AC75" s="65">
        <v>1</v>
      </c>
      <c r="AD75" s="65">
        <v>0</v>
      </c>
      <c r="AE75" s="107">
        <f t="shared" si="2"/>
        <v>7</v>
      </c>
      <c r="AF75" s="65">
        <f t="shared" si="5"/>
        <v>1</v>
      </c>
      <c r="AG75" s="107">
        <f t="shared" si="3"/>
        <v>7</v>
      </c>
      <c r="AH75" s="119" t="s">
        <v>6054</v>
      </c>
      <c r="AI75">
        <f t="shared" si="4"/>
        <v>2.6669999999999998</v>
      </c>
    </row>
    <row r="76" spans="1:63" s="12" customFormat="1" x14ac:dyDescent="0.25">
      <c r="A76" s="87" t="s">
        <v>5136</v>
      </c>
      <c r="B76" s="88" t="s">
        <v>5648</v>
      </c>
      <c r="C76" s="89" t="s">
        <v>5649</v>
      </c>
      <c r="D76" s="88">
        <v>34560</v>
      </c>
      <c r="E76" s="91">
        <v>0</v>
      </c>
      <c r="F76" s="91">
        <v>0</v>
      </c>
      <c r="G76" s="91">
        <v>0</v>
      </c>
      <c r="H76" s="91">
        <v>0</v>
      </c>
      <c r="I76" s="91">
        <v>0</v>
      </c>
      <c r="J76" s="91">
        <v>0</v>
      </c>
      <c r="K76" s="91">
        <v>0</v>
      </c>
      <c r="L76" s="91">
        <v>0</v>
      </c>
      <c r="M76" s="91">
        <v>0</v>
      </c>
      <c r="N76" s="91">
        <v>0</v>
      </c>
      <c r="O76" s="91">
        <v>0</v>
      </c>
      <c r="P76" s="91">
        <v>0</v>
      </c>
      <c r="Q76" s="91">
        <v>0</v>
      </c>
      <c r="R76" s="91">
        <v>0</v>
      </c>
      <c r="S76" s="91">
        <v>0</v>
      </c>
      <c r="T76" s="91">
        <v>0</v>
      </c>
      <c r="U76" s="91">
        <v>0</v>
      </c>
      <c r="V76" s="91">
        <v>0</v>
      </c>
      <c r="W76" s="91">
        <v>0</v>
      </c>
      <c r="X76" s="91">
        <v>0</v>
      </c>
      <c r="Y76" s="91">
        <v>0</v>
      </c>
      <c r="Z76" s="91">
        <v>0</v>
      </c>
      <c r="AA76" s="91">
        <v>0</v>
      </c>
      <c r="AB76" s="91">
        <v>0</v>
      </c>
      <c r="AC76" s="91">
        <v>0</v>
      </c>
      <c r="AD76" s="91">
        <v>0</v>
      </c>
      <c r="AE76" s="107">
        <f t="shared" si="2"/>
        <v>0</v>
      </c>
      <c r="AF76" s="65">
        <f t="shared" si="5"/>
        <v>0</v>
      </c>
      <c r="AG76" s="107">
        <f t="shared" si="3"/>
        <v>0</v>
      </c>
      <c r="AH76" s="119" t="s">
        <v>6051</v>
      </c>
      <c r="AI76">
        <f t="shared" si="4"/>
        <v>3</v>
      </c>
    </row>
    <row r="77" spans="1:63" s="12" customFormat="1" x14ac:dyDescent="0.25">
      <c r="B77" s="103" t="s">
        <v>1977</v>
      </c>
      <c r="C77" s="104" t="s">
        <v>1978</v>
      </c>
      <c r="D77" s="103">
        <v>34560</v>
      </c>
      <c r="E77" s="65">
        <v>0</v>
      </c>
      <c r="F77" s="65">
        <v>0</v>
      </c>
      <c r="G77" s="65">
        <v>0</v>
      </c>
      <c r="H77" s="65">
        <v>0</v>
      </c>
      <c r="I77" s="65">
        <v>0</v>
      </c>
      <c r="J77" s="65">
        <v>0</v>
      </c>
      <c r="K77" s="65">
        <v>0</v>
      </c>
      <c r="L77" s="65">
        <v>0</v>
      </c>
      <c r="M77" s="65">
        <v>0</v>
      </c>
      <c r="N77" s="65">
        <v>0</v>
      </c>
      <c r="O77" s="65">
        <v>0</v>
      </c>
      <c r="P77" s="65">
        <v>0</v>
      </c>
      <c r="Q77" s="65">
        <v>0</v>
      </c>
      <c r="R77" s="65">
        <v>0</v>
      </c>
      <c r="S77" s="65">
        <v>0</v>
      </c>
      <c r="T77" s="65">
        <v>0</v>
      </c>
      <c r="U77" s="65">
        <v>0</v>
      </c>
      <c r="V77" s="65">
        <v>0</v>
      </c>
      <c r="W77" s="65">
        <v>0</v>
      </c>
      <c r="X77" s="65">
        <v>0</v>
      </c>
      <c r="Y77" s="65">
        <v>0</v>
      </c>
      <c r="Z77" s="65">
        <v>0</v>
      </c>
      <c r="AA77" s="65">
        <v>0</v>
      </c>
      <c r="AB77" s="65">
        <v>0</v>
      </c>
      <c r="AC77" s="65">
        <v>0</v>
      </c>
      <c r="AD77" s="65">
        <v>0</v>
      </c>
      <c r="AE77" s="107">
        <f t="shared" si="2"/>
        <v>0</v>
      </c>
      <c r="AF77" s="65">
        <f t="shared" si="5"/>
        <v>0</v>
      </c>
      <c r="AG77" s="107">
        <f t="shared" si="3"/>
        <v>0</v>
      </c>
      <c r="AH77" s="119" t="s">
        <v>6049</v>
      </c>
      <c r="AI77">
        <f t="shared" si="4"/>
        <v>3.3330000000000002</v>
      </c>
    </row>
    <row r="78" spans="1:63" s="12" customFormat="1" x14ac:dyDescent="0.25">
      <c r="B78" s="103" t="s">
        <v>1981</v>
      </c>
      <c r="C78" s="104" t="s">
        <v>1982</v>
      </c>
      <c r="D78" s="103">
        <v>34560</v>
      </c>
      <c r="E78" s="65">
        <v>0</v>
      </c>
      <c r="F78" s="65">
        <v>0</v>
      </c>
      <c r="G78" s="65">
        <v>0</v>
      </c>
      <c r="H78" s="65">
        <v>0</v>
      </c>
      <c r="I78" s="65">
        <v>0</v>
      </c>
      <c r="J78" s="65">
        <v>0</v>
      </c>
      <c r="K78" s="65">
        <v>0</v>
      </c>
      <c r="L78" s="65">
        <v>0</v>
      </c>
      <c r="M78" s="65">
        <v>0</v>
      </c>
      <c r="N78" s="65">
        <v>0</v>
      </c>
      <c r="O78" s="65">
        <v>0</v>
      </c>
      <c r="P78" s="65">
        <v>0</v>
      </c>
      <c r="Q78" s="65">
        <v>0</v>
      </c>
      <c r="R78" s="65">
        <v>0</v>
      </c>
      <c r="S78" s="65">
        <v>0</v>
      </c>
      <c r="T78" s="65">
        <v>0</v>
      </c>
      <c r="U78" s="65">
        <v>0</v>
      </c>
      <c r="V78" s="65">
        <v>0</v>
      </c>
      <c r="W78" s="65">
        <v>0</v>
      </c>
      <c r="X78" s="65">
        <v>0</v>
      </c>
      <c r="Y78" s="65">
        <v>0</v>
      </c>
      <c r="Z78" s="65">
        <v>0</v>
      </c>
      <c r="AA78" s="65">
        <v>0</v>
      </c>
      <c r="AB78" s="65">
        <v>0</v>
      </c>
      <c r="AC78" s="65">
        <v>0</v>
      </c>
      <c r="AD78" s="65">
        <v>0</v>
      </c>
      <c r="AE78" s="107">
        <f t="shared" si="2"/>
        <v>0</v>
      </c>
      <c r="AF78" s="65">
        <f t="shared" si="5"/>
        <v>0</v>
      </c>
      <c r="AG78" s="107">
        <f t="shared" si="3"/>
        <v>0</v>
      </c>
      <c r="AH78" s="119" t="s">
        <v>5136</v>
      </c>
      <c r="AI78">
        <f t="shared" si="4"/>
        <v>4</v>
      </c>
    </row>
    <row r="79" spans="1:63" s="12" customFormat="1" x14ac:dyDescent="0.25">
      <c r="A79" s="87" t="s">
        <v>5136</v>
      </c>
      <c r="B79" s="88" t="s">
        <v>5650</v>
      </c>
      <c r="C79" s="89" t="s">
        <v>5651</v>
      </c>
      <c r="D79" s="88">
        <v>34560</v>
      </c>
      <c r="E79" s="91">
        <v>0</v>
      </c>
      <c r="F79" s="91">
        <v>0</v>
      </c>
      <c r="G79" s="91">
        <v>0</v>
      </c>
      <c r="H79" s="91">
        <v>0</v>
      </c>
      <c r="I79" s="91">
        <v>0</v>
      </c>
      <c r="J79" s="91">
        <v>0</v>
      </c>
      <c r="K79" s="91">
        <v>0</v>
      </c>
      <c r="L79" s="91">
        <v>0</v>
      </c>
      <c r="M79" s="91">
        <v>0</v>
      </c>
      <c r="N79" s="91">
        <v>0</v>
      </c>
      <c r="O79" s="91">
        <v>0</v>
      </c>
      <c r="P79" s="91">
        <v>0</v>
      </c>
      <c r="Q79" s="91">
        <v>0</v>
      </c>
      <c r="R79" s="91">
        <v>0</v>
      </c>
      <c r="S79" s="91">
        <v>0</v>
      </c>
      <c r="T79" s="91">
        <v>0</v>
      </c>
      <c r="U79" s="91">
        <v>0</v>
      </c>
      <c r="V79" s="91">
        <v>0</v>
      </c>
      <c r="W79" s="91">
        <v>0</v>
      </c>
      <c r="X79" s="91">
        <v>0</v>
      </c>
      <c r="Y79" s="91">
        <v>0</v>
      </c>
      <c r="Z79" s="91">
        <v>0</v>
      </c>
      <c r="AA79" s="91">
        <v>0</v>
      </c>
      <c r="AB79" s="91">
        <v>0</v>
      </c>
      <c r="AC79" s="91">
        <v>0</v>
      </c>
      <c r="AD79" s="91">
        <v>0</v>
      </c>
      <c r="AE79" s="107">
        <f t="shared" si="2"/>
        <v>0</v>
      </c>
      <c r="AF79" s="65">
        <f t="shared" si="5"/>
        <v>0</v>
      </c>
      <c r="AG79" s="107">
        <f t="shared" si="3"/>
        <v>0</v>
      </c>
      <c r="AH79" s="119" t="s">
        <v>6047</v>
      </c>
      <c r="AI79">
        <f t="shared" si="4"/>
        <v>1.667</v>
      </c>
    </row>
    <row r="80" spans="1:63" s="12" customFormat="1" x14ac:dyDescent="0.25">
      <c r="B80" s="103" t="s">
        <v>1985</v>
      </c>
      <c r="C80" s="104" t="s">
        <v>1986</v>
      </c>
      <c r="D80" s="103">
        <v>34560</v>
      </c>
      <c r="E80" s="65">
        <v>0</v>
      </c>
      <c r="F80" s="65">
        <v>1</v>
      </c>
      <c r="G80" s="65">
        <v>0</v>
      </c>
      <c r="H80" s="65">
        <v>1</v>
      </c>
      <c r="I80" s="65">
        <v>1</v>
      </c>
      <c r="J80" s="65">
        <v>0</v>
      </c>
      <c r="K80" s="65">
        <v>1</v>
      </c>
      <c r="L80" s="65">
        <v>0</v>
      </c>
      <c r="M80" s="65">
        <v>0</v>
      </c>
      <c r="N80" s="65">
        <v>0</v>
      </c>
      <c r="O80" s="65">
        <v>0</v>
      </c>
      <c r="P80" s="65">
        <v>1</v>
      </c>
      <c r="Q80" s="65">
        <v>0</v>
      </c>
      <c r="R80" s="65">
        <v>0</v>
      </c>
      <c r="S80" s="65">
        <v>0</v>
      </c>
      <c r="T80" s="65">
        <v>0</v>
      </c>
      <c r="U80" s="65">
        <v>1</v>
      </c>
      <c r="V80" s="65">
        <v>0</v>
      </c>
      <c r="W80" s="65">
        <v>0</v>
      </c>
      <c r="X80" s="65">
        <v>0</v>
      </c>
      <c r="Y80" s="65">
        <v>1</v>
      </c>
      <c r="Z80" s="65">
        <v>0</v>
      </c>
      <c r="AA80" s="65">
        <v>0</v>
      </c>
      <c r="AB80" s="65">
        <v>0</v>
      </c>
      <c r="AC80" s="65">
        <v>1</v>
      </c>
      <c r="AD80" s="65">
        <v>0</v>
      </c>
      <c r="AE80" s="107">
        <f t="shared" si="2"/>
        <v>8</v>
      </c>
      <c r="AF80" s="65">
        <f t="shared" si="5"/>
        <v>1</v>
      </c>
      <c r="AG80" s="107">
        <f t="shared" si="3"/>
        <v>8</v>
      </c>
      <c r="AH80" s="119" t="s">
        <v>6048</v>
      </c>
      <c r="AI80">
        <f t="shared" si="4"/>
        <v>2.3330000000000002</v>
      </c>
    </row>
    <row r="81" spans="1:35" s="12" customFormat="1" x14ac:dyDescent="0.25">
      <c r="B81" s="103" t="s">
        <v>1987</v>
      </c>
      <c r="C81" s="104" t="s">
        <v>1988</v>
      </c>
      <c r="D81" s="103">
        <v>34560</v>
      </c>
      <c r="E81" s="65">
        <v>0</v>
      </c>
      <c r="F81" s="65">
        <v>0</v>
      </c>
      <c r="G81" s="65">
        <v>0</v>
      </c>
      <c r="H81" s="65">
        <v>0</v>
      </c>
      <c r="I81" s="65">
        <v>1</v>
      </c>
      <c r="J81" s="65">
        <v>0</v>
      </c>
      <c r="K81" s="65">
        <v>1</v>
      </c>
      <c r="L81" s="65">
        <v>0</v>
      </c>
      <c r="M81" s="65">
        <v>0</v>
      </c>
      <c r="N81" s="65">
        <v>0</v>
      </c>
      <c r="O81" s="65">
        <v>1</v>
      </c>
      <c r="P81" s="65">
        <v>0</v>
      </c>
      <c r="Q81" s="65">
        <v>0</v>
      </c>
      <c r="R81" s="65">
        <v>0</v>
      </c>
      <c r="S81" s="65">
        <v>1</v>
      </c>
      <c r="T81" s="65">
        <v>0</v>
      </c>
      <c r="U81" s="65">
        <v>1</v>
      </c>
      <c r="V81" s="65">
        <v>0</v>
      </c>
      <c r="W81" s="65">
        <v>0</v>
      </c>
      <c r="X81" s="65">
        <v>0</v>
      </c>
      <c r="Y81" s="65">
        <v>1</v>
      </c>
      <c r="Z81" s="65">
        <v>0</v>
      </c>
      <c r="AA81" s="65">
        <v>0</v>
      </c>
      <c r="AB81" s="65">
        <v>0</v>
      </c>
      <c r="AC81" s="65">
        <v>1</v>
      </c>
      <c r="AD81" s="65">
        <v>0</v>
      </c>
      <c r="AE81" s="107">
        <f t="shared" si="2"/>
        <v>7</v>
      </c>
      <c r="AF81" s="65">
        <f t="shared" si="5"/>
        <v>1</v>
      </c>
      <c r="AG81" s="107">
        <f t="shared" si="3"/>
        <v>7</v>
      </c>
      <c r="AH81" s="119" t="s">
        <v>6047</v>
      </c>
      <c r="AI81">
        <f t="shared" si="4"/>
        <v>1.667</v>
      </c>
    </row>
    <row r="82" spans="1:35" s="12" customFormat="1" x14ac:dyDescent="0.25">
      <c r="B82" s="103" t="s">
        <v>1989</v>
      </c>
      <c r="C82" s="104" t="s">
        <v>1990</v>
      </c>
      <c r="D82" s="103">
        <v>34560</v>
      </c>
      <c r="E82" s="65">
        <v>1</v>
      </c>
      <c r="F82" s="65">
        <v>0</v>
      </c>
      <c r="G82" s="65">
        <v>0</v>
      </c>
      <c r="H82" s="65">
        <v>0</v>
      </c>
      <c r="I82" s="65">
        <v>1</v>
      </c>
      <c r="J82" s="65">
        <v>0</v>
      </c>
      <c r="K82" s="65">
        <v>1</v>
      </c>
      <c r="L82" s="65">
        <v>0</v>
      </c>
      <c r="M82" s="65">
        <v>0</v>
      </c>
      <c r="N82" s="65">
        <v>0</v>
      </c>
      <c r="O82" s="65">
        <v>1</v>
      </c>
      <c r="P82" s="65">
        <v>0</v>
      </c>
      <c r="Q82" s="65">
        <v>0</v>
      </c>
      <c r="R82" s="65">
        <v>1</v>
      </c>
      <c r="S82" s="65">
        <v>1</v>
      </c>
      <c r="T82" s="65">
        <v>0</v>
      </c>
      <c r="U82" s="65">
        <v>0</v>
      </c>
      <c r="V82" s="65">
        <v>0</v>
      </c>
      <c r="W82" s="65">
        <v>0</v>
      </c>
      <c r="X82" s="65">
        <v>0</v>
      </c>
      <c r="Y82" s="65">
        <v>1</v>
      </c>
      <c r="Z82" s="65">
        <v>0</v>
      </c>
      <c r="AA82" s="65">
        <v>0</v>
      </c>
      <c r="AB82" s="65">
        <v>0</v>
      </c>
      <c r="AC82" s="65">
        <v>1</v>
      </c>
      <c r="AD82" s="65">
        <v>0</v>
      </c>
      <c r="AE82" s="107">
        <f t="shared" si="2"/>
        <v>8</v>
      </c>
      <c r="AF82" s="65">
        <f t="shared" si="5"/>
        <v>1</v>
      </c>
      <c r="AG82" s="107">
        <f t="shared" si="3"/>
        <v>8</v>
      </c>
      <c r="AH82" s="119" t="s">
        <v>5136</v>
      </c>
      <c r="AI82">
        <f t="shared" si="4"/>
        <v>4</v>
      </c>
    </row>
    <row r="83" spans="1:35" s="12" customFormat="1" x14ac:dyDescent="0.25">
      <c r="A83" s="87" t="s">
        <v>5136</v>
      </c>
      <c r="B83" s="88" t="s">
        <v>5652</v>
      </c>
      <c r="C83" s="89" t="s">
        <v>5653</v>
      </c>
      <c r="D83" s="88">
        <v>34560</v>
      </c>
      <c r="E83" s="91">
        <v>0</v>
      </c>
      <c r="F83" s="91">
        <v>1</v>
      </c>
      <c r="G83" s="91">
        <v>1</v>
      </c>
      <c r="H83" s="91">
        <v>0</v>
      </c>
      <c r="I83" s="91">
        <v>1</v>
      </c>
      <c r="J83" s="91">
        <v>0</v>
      </c>
      <c r="K83" s="91">
        <v>0</v>
      </c>
      <c r="L83" s="91">
        <v>1</v>
      </c>
      <c r="M83" s="91">
        <v>0</v>
      </c>
      <c r="N83" s="91">
        <v>0</v>
      </c>
      <c r="O83" s="91">
        <v>0</v>
      </c>
      <c r="P83" s="91">
        <v>1</v>
      </c>
      <c r="Q83" s="91">
        <v>1</v>
      </c>
      <c r="R83" s="91">
        <v>0</v>
      </c>
      <c r="S83" s="91">
        <v>0</v>
      </c>
      <c r="T83" s="91">
        <v>0</v>
      </c>
      <c r="U83" s="91">
        <v>1</v>
      </c>
      <c r="V83" s="91">
        <v>0</v>
      </c>
      <c r="W83" s="91">
        <v>0</v>
      </c>
      <c r="X83" s="91">
        <v>0</v>
      </c>
      <c r="Y83" s="91">
        <v>0</v>
      </c>
      <c r="Z83" s="91">
        <v>1</v>
      </c>
      <c r="AA83" s="91">
        <v>0</v>
      </c>
      <c r="AB83" s="91">
        <v>0</v>
      </c>
      <c r="AC83" s="91">
        <v>0</v>
      </c>
      <c r="AD83" s="91">
        <v>0</v>
      </c>
      <c r="AE83" s="107">
        <f t="shared" si="2"/>
        <v>8</v>
      </c>
      <c r="AF83" s="65">
        <f t="shared" si="5"/>
        <v>1</v>
      </c>
      <c r="AG83" s="107">
        <f t="shared" si="3"/>
        <v>8</v>
      </c>
      <c r="AH83" s="119" t="s">
        <v>6048</v>
      </c>
      <c r="AI83">
        <f t="shared" si="4"/>
        <v>2.3330000000000002</v>
      </c>
    </row>
    <row r="84" spans="1:35" s="12" customFormat="1" x14ac:dyDescent="0.25">
      <c r="A84" s="87" t="s">
        <v>5136</v>
      </c>
      <c r="B84" s="88" t="s">
        <v>5654</v>
      </c>
      <c r="C84" s="89" t="s">
        <v>5655</v>
      </c>
      <c r="D84" s="88">
        <v>34560</v>
      </c>
      <c r="E84" s="91">
        <v>0</v>
      </c>
      <c r="F84" s="91">
        <v>0</v>
      </c>
      <c r="G84" s="91">
        <v>0</v>
      </c>
      <c r="H84" s="91">
        <v>1</v>
      </c>
      <c r="I84" s="91">
        <v>0</v>
      </c>
      <c r="J84" s="91">
        <v>0</v>
      </c>
      <c r="K84" s="91">
        <v>1</v>
      </c>
      <c r="L84" s="91">
        <v>0</v>
      </c>
      <c r="M84" s="91">
        <v>0</v>
      </c>
      <c r="N84" s="91">
        <v>0</v>
      </c>
      <c r="O84" s="91">
        <v>0</v>
      </c>
      <c r="P84" s="91">
        <v>0</v>
      </c>
      <c r="Q84" s="91">
        <v>0</v>
      </c>
      <c r="R84" s="91">
        <v>0</v>
      </c>
      <c r="S84" s="91">
        <v>0</v>
      </c>
      <c r="T84" s="91">
        <v>0</v>
      </c>
      <c r="U84" s="91">
        <v>0</v>
      </c>
      <c r="V84" s="91">
        <v>0</v>
      </c>
      <c r="W84" s="91">
        <v>0</v>
      </c>
      <c r="X84" s="91">
        <v>0</v>
      </c>
      <c r="Y84" s="91">
        <v>0</v>
      </c>
      <c r="Z84" s="91">
        <v>0</v>
      </c>
      <c r="AA84" s="91">
        <v>0</v>
      </c>
      <c r="AB84" s="91">
        <v>0</v>
      </c>
      <c r="AC84" s="91">
        <v>0</v>
      </c>
      <c r="AD84" s="91">
        <v>0</v>
      </c>
      <c r="AE84" s="107">
        <f t="shared" si="2"/>
        <v>2</v>
      </c>
      <c r="AF84" s="65">
        <f t="shared" si="5"/>
        <v>1</v>
      </c>
      <c r="AG84" s="107">
        <f t="shared" si="3"/>
        <v>2</v>
      </c>
      <c r="AH84" s="119" t="s">
        <v>6053</v>
      </c>
      <c r="AI84">
        <f t="shared" si="4"/>
        <v>3.6669999999999998</v>
      </c>
    </row>
    <row r="85" spans="1:35" s="12" customFormat="1" x14ac:dyDescent="0.25">
      <c r="A85" s="87" t="s">
        <v>5136</v>
      </c>
      <c r="B85" s="88" t="s">
        <v>5656</v>
      </c>
      <c r="C85" s="89" t="s">
        <v>5657</v>
      </c>
      <c r="D85" s="88">
        <v>34560</v>
      </c>
      <c r="E85" s="91">
        <v>0</v>
      </c>
      <c r="F85" s="91">
        <v>0</v>
      </c>
      <c r="G85" s="91">
        <v>0</v>
      </c>
      <c r="H85" s="91">
        <v>0</v>
      </c>
      <c r="I85" s="91">
        <v>0</v>
      </c>
      <c r="J85" s="91">
        <v>0</v>
      </c>
      <c r="K85" s="91">
        <v>1</v>
      </c>
      <c r="L85" s="91">
        <v>0</v>
      </c>
      <c r="M85" s="91">
        <v>0</v>
      </c>
      <c r="N85" s="91">
        <v>0</v>
      </c>
      <c r="O85" s="91">
        <v>0</v>
      </c>
      <c r="P85" s="91">
        <v>0</v>
      </c>
      <c r="Q85" s="91">
        <v>0</v>
      </c>
      <c r="R85" s="91">
        <v>0</v>
      </c>
      <c r="S85" s="91">
        <v>0</v>
      </c>
      <c r="T85" s="91">
        <v>0</v>
      </c>
      <c r="U85" s="91">
        <v>0</v>
      </c>
      <c r="V85" s="91">
        <v>0</v>
      </c>
      <c r="W85" s="91">
        <v>0</v>
      </c>
      <c r="X85" s="91">
        <v>0</v>
      </c>
      <c r="Y85" s="91">
        <v>0</v>
      </c>
      <c r="Z85" s="91">
        <v>0</v>
      </c>
      <c r="AA85" s="91">
        <v>0</v>
      </c>
      <c r="AB85" s="91">
        <v>0</v>
      </c>
      <c r="AC85" s="91">
        <v>0</v>
      </c>
      <c r="AD85" s="91">
        <v>0</v>
      </c>
      <c r="AE85" s="107">
        <f t="shared" si="2"/>
        <v>1</v>
      </c>
      <c r="AF85" s="65">
        <f t="shared" si="5"/>
        <v>1</v>
      </c>
      <c r="AG85" s="107">
        <f t="shared" si="3"/>
        <v>1</v>
      </c>
      <c r="AH85" s="119" t="s">
        <v>6050</v>
      </c>
      <c r="AI85">
        <f t="shared" si="4"/>
        <v>2</v>
      </c>
    </row>
    <row r="86" spans="1:35" s="12" customFormat="1" x14ac:dyDescent="0.25">
      <c r="B86" s="103" t="s">
        <v>1991</v>
      </c>
      <c r="C86" s="104" t="s">
        <v>1992</v>
      </c>
      <c r="D86" s="103">
        <v>34560</v>
      </c>
      <c r="E86" s="65">
        <v>1</v>
      </c>
      <c r="F86" s="65">
        <v>0</v>
      </c>
      <c r="G86" s="65">
        <v>0</v>
      </c>
      <c r="H86" s="65">
        <v>0</v>
      </c>
      <c r="I86" s="65">
        <v>0</v>
      </c>
      <c r="J86" s="65">
        <v>0</v>
      </c>
      <c r="K86" s="65">
        <v>0</v>
      </c>
      <c r="L86" s="65">
        <v>0</v>
      </c>
      <c r="M86" s="65">
        <v>0</v>
      </c>
      <c r="N86" s="65">
        <v>0</v>
      </c>
      <c r="O86" s="65">
        <v>0</v>
      </c>
      <c r="P86" s="65">
        <v>0</v>
      </c>
      <c r="Q86" s="65">
        <v>0</v>
      </c>
      <c r="R86" s="65">
        <v>0</v>
      </c>
      <c r="S86" s="65">
        <v>0</v>
      </c>
      <c r="T86" s="65">
        <v>0</v>
      </c>
      <c r="U86" s="65">
        <v>0</v>
      </c>
      <c r="V86" s="65">
        <v>0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0</v>
      </c>
      <c r="AC86" s="65">
        <v>0</v>
      </c>
      <c r="AD86" s="65">
        <v>0</v>
      </c>
      <c r="AE86" s="107">
        <f t="shared" si="2"/>
        <v>1</v>
      </c>
      <c r="AF86" s="65">
        <f t="shared" si="5"/>
        <v>1</v>
      </c>
      <c r="AG86" s="107">
        <f t="shared" si="3"/>
        <v>1</v>
      </c>
      <c r="AH86" s="119" t="s">
        <v>6046</v>
      </c>
      <c r="AI86" t="str">
        <f t="shared" si="4"/>
        <v>QQQ</v>
      </c>
    </row>
    <row r="87" spans="1:35" s="12" customFormat="1" x14ac:dyDescent="0.25">
      <c r="B87" s="103" t="s">
        <v>1993</v>
      </c>
      <c r="C87" s="104" t="s">
        <v>1994</v>
      </c>
      <c r="D87" s="103">
        <v>34560</v>
      </c>
      <c r="E87" s="65">
        <v>0</v>
      </c>
      <c r="F87" s="65">
        <v>0</v>
      </c>
      <c r="G87" s="65">
        <v>0</v>
      </c>
      <c r="H87" s="65">
        <v>0</v>
      </c>
      <c r="I87" s="65">
        <v>0</v>
      </c>
      <c r="J87" s="65">
        <v>0</v>
      </c>
      <c r="K87" s="65">
        <v>0</v>
      </c>
      <c r="L87" s="65">
        <v>0</v>
      </c>
      <c r="M87" s="65">
        <v>0</v>
      </c>
      <c r="N87" s="65">
        <v>0</v>
      </c>
      <c r="O87" s="65">
        <v>0</v>
      </c>
      <c r="P87" s="65">
        <v>0</v>
      </c>
      <c r="Q87" s="65">
        <v>0</v>
      </c>
      <c r="R87" s="65">
        <v>0</v>
      </c>
      <c r="S87" s="65">
        <v>0</v>
      </c>
      <c r="T87" s="65">
        <v>0</v>
      </c>
      <c r="U87" s="65">
        <v>0</v>
      </c>
      <c r="V87" s="65">
        <v>0</v>
      </c>
      <c r="W87" s="65">
        <v>0</v>
      </c>
      <c r="X87" s="65">
        <v>0</v>
      </c>
      <c r="Y87" s="65">
        <v>0</v>
      </c>
      <c r="Z87" s="65">
        <v>0</v>
      </c>
      <c r="AA87" s="65">
        <v>0</v>
      </c>
      <c r="AB87" s="65">
        <v>0</v>
      </c>
      <c r="AC87" s="65">
        <v>0</v>
      </c>
      <c r="AD87" s="65">
        <v>0</v>
      </c>
      <c r="AE87" s="107">
        <f t="shared" ref="AE87:AE150" si="6">SUM(E87:AD87)</f>
        <v>0</v>
      </c>
      <c r="AF87" s="65">
        <f t="shared" si="5"/>
        <v>0</v>
      </c>
      <c r="AG87" s="107">
        <f t="shared" ref="AG87:AG150" si="7">SUMPRODUCT($E$19:$AD$19,E87:AD87)</f>
        <v>0</v>
      </c>
      <c r="AH87" s="119" t="s">
        <v>6047</v>
      </c>
      <c r="AI87">
        <f t="shared" ref="AI87:AI150" si="8">VLOOKUP(AH87,$AH$2:$AI$17,2,FALSE)</f>
        <v>1.667</v>
      </c>
    </row>
    <row r="88" spans="1:35" s="12" customFormat="1" x14ac:dyDescent="0.25">
      <c r="B88" s="103" t="s">
        <v>1995</v>
      </c>
      <c r="C88" s="104" t="s">
        <v>1996</v>
      </c>
      <c r="D88" s="103">
        <v>34560</v>
      </c>
      <c r="E88" s="65">
        <v>0</v>
      </c>
      <c r="F88" s="65">
        <v>0</v>
      </c>
      <c r="G88" s="65">
        <v>0</v>
      </c>
      <c r="H88" s="65">
        <v>0</v>
      </c>
      <c r="I88" s="65">
        <v>0</v>
      </c>
      <c r="J88" s="65">
        <v>0</v>
      </c>
      <c r="K88" s="65">
        <v>0</v>
      </c>
      <c r="L88" s="65">
        <v>0</v>
      </c>
      <c r="M88" s="65">
        <v>0</v>
      </c>
      <c r="N88" s="65">
        <v>0</v>
      </c>
      <c r="O88" s="65">
        <v>0</v>
      </c>
      <c r="P88" s="65">
        <v>0</v>
      </c>
      <c r="Q88" s="65">
        <v>0</v>
      </c>
      <c r="R88" s="65">
        <v>0</v>
      </c>
      <c r="S88" s="65">
        <v>0</v>
      </c>
      <c r="T88" s="65">
        <v>0</v>
      </c>
      <c r="U88" s="65">
        <v>0</v>
      </c>
      <c r="V88" s="65">
        <v>0</v>
      </c>
      <c r="W88" s="65">
        <v>0</v>
      </c>
      <c r="X88" s="65">
        <v>0</v>
      </c>
      <c r="Y88" s="65">
        <v>0</v>
      </c>
      <c r="Z88" s="65">
        <v>0</v>
      </c>
      <c r="AA88" s="65">
        <v>0</v>
      </c>
      <c r="AB88" s="65">
        <v>0</v>
      </c>
      <c r="AC88" s="65">
        <v>0</v>
      </c>
      <c r="AD88" s="65">
        <v>0</v>
      </c>
      <c r="AE88" s="107">
        <f t="shared" si="6"/>
        <v>0</v>
      </c>
      <c r="AF88" s="65">
        <f t="shared" ref="AF88:AF151" si="9">IF(AE88=0,0,1)</f>
        <v>0</v>
      </c>
      <c r="AG88" s="107">
        <f t="shared" si="7"/>
        <v>0</v>
      </c>
      <c r="AH88" s="119" t="s">
        <v>6046</v>
      </c>
      <c r="AI88" t="str">
        <f t="shared" si="8"/>
        <v>QQQ</v>
      </c>
    </row>
    <row r="89" spans="1:35" s="12" customFormat="1" x14ac:dyDescent="0.25">
      <c r="B89" s="103" t="s">
        <v>1997</v>
      </c>
      <c r="C89" s="104" t="s">
        <v>1998</v>
      </c>
      <c r="D89" s="103">
        <v>34560</v>
      </c>
      <c r="E89" s="65">
        <v>0</v>
      </c>
      <c r="F89" s="65">
        <v>0</v>
      </c>
      <c r="G89" s="65">
        <v>0</v>
      </c>
      <c r="H89" s="65">
        <v>0</v>
      </c>
      <c r="I89" s="65">
        <v>0</v>
      </c>
      <c r="J89" s="65">
        <v>0</v>
      </c>
      <c r="K89" s="65">
        <v>0</v>
      </c>
      <c r="L89" s="65">
        <v>0</v>
      </c>
      <c r="M89" s="65">
        <v>0</v>
      </c>
      <c r="N89" s="65">
        <v>0</v>
      </c>
      <c r="O89" s="65">
        <v>0</v>
      </c>
      <c r="P89" s="65">
        <v>0</v>
      </c>
      <c r="Q89" s="65">
        <v>0</v>
      </c>
      <c r="R89" s="65">
        <v>0</v>
      </c>
      <c r="S89" s="65">
        <v>0</v>
      </c>
      <c r="T89" s="65">
        <v>0</v>
      </c>
      <c r="U89" s="65">
        <v>0</v>
      </c>
      <c r="V89" s="65">
        <v>0</v>
      </c>
      <c r="W89" s="65">
        <v>0</v>
      </c>
      <c r="X89" s="65">
        <v>0</v>
      </c>
      <c r="Y89" s="65">
        <v>0</v>
      </c>
      <c r="Z89" s="65">
        <v>0</v>
      </c>
      <c r="AA89" s="65">
        <v>0</v>
      </c>
      <c r="AB89" s="65">
        <v>0</v>
      </c>
      <c r="AC89" s="65">
        <v>0</v>
      </c>
      <c r="AD89" s="65">
        <v>0</v>
      </c>
      <c r="AE89" s="107">
        <f t="shared" si="6"/>
        <v>0</v>
      </c>
      <c r="AF89" s="65">
        <f t="shared" si="9"/>
        <v>0</v>
      </c>
      <c r="AG89" s="107">
        <f t="shared" si="7"/>
        <v>0</v>
      </c>
      <c r="AH89" s="119" t="s">
        <v>6052</v>
      </c>
      <c r="AI89" t="str">
        <f t="shared" si="8"/>
        <v>WWW</v>
      </c>
    </row>
    <row r="90" spans="1:35" s="12" customFormat="1" x14ac:dyDescent="0.25">
      <c r="B90" s="103" t="s">
        <v>2001</v>
      </c>
      <c r="C90" s="104" t="s">
        <v>2002</v>
      </c>
      <c r="D90" s="103">
        <v>34560</v>
      </c>
      <c r="E90" s="65">
        <v>0</v>
      </c>
      <c r="F90" s="65">
        <v>1</v>
      </c>
      <c r="G90" s="65">
        <v>0</v>
      </c>
      <c r="H90" s="65">
        <v>1</v>
      </c>
      <c r="I90" s="65">
        <v>0</v>
      </c>
      <c r="J90" s="65">
        <v>1</v>
      </c>
      <c r="K90" s="65">
        <v>0</v>
      </c>
      <c r="L90" s="65">
        <v>1</v>
      </c>
      <c r="M90" s="65">
        <v>0</v>
      </c>
      <c r="N90" s="65">
        <v>0</v>
      </c>
      <c r="O90" s="65">
        <v>0</v>
      </c>
      <c r="P90" s="65">
        <v>1</v>
      </c>
      <c r="Q90" s="65">
        <v>1</v>
      </c>
      <c r="R90" s="65">
        <v>0</v>
      </c>
      <c r="S90" s="65">
        <v>0</v>
      </c>
      <c r="T90" s="65">
        <v>0</v>
      </c>
      <c r="U90" s="65">
        <v>0</v>
      </c>
      <c r="V90" s="65">
        <v>0</v>
      </c>
      <c r="W90" s="65">
        <v>0</v>
      </c>
      <c r="X90" s="65">
        <v>0</v>
      </c>
      <c r="Y90" s="65">
        <v>1</v>
      </c>
      <c r="Z90" s="65">
        <v>1</v>
      </c>
      <c r="AA90" s="65">
        <v>0</v>
      </c>
      <c r="AB90" s="65">
        <v>0</v>
      </c>
      <c r="AC90" s="65">
        <v>1</v>
      </c>
      <c r="AD90" s="65">
        <v>1</v>
      </c>
      <c r="AE90" s="107">
        <f t="shared" si="6"/>
        <v>10</v>
      </c>
      <c r="AF90" s="65">
        <f t="shared" si="9"/>
        <v>1</v>
      </c>
      <c r="AG90" s="107">
        <f t="shared" si="7"/>
        <v>10</v>
      </c>
      <c r="AH90" s="119" t="s">
        <v>6050</v>
      </c>
      <c r="AI90">
        <f t="shared" si="8"/>
        <v>2</v>
      </c>
    </row>
    <row r="91" spans="1:35" s="12" customFormat="1" x14ac:dyDescent="0.25">
      <c r="A91" s="87" t="s">
        <v>5136</v>
      </c>
      <c r="B91" s="88" t="s">
        <v>5658</v>
      </c>
      <c r="C91" s="89" t="s">
        <v>5659</v>
      </c>
      <c r="D91" s="88">
        <v>34560</v>
      </c>
      <c r="E91" s="91">
        <v>0</v>
      </c>
      <c r="F91" s="91">
        <v>0</v>
      </c>
      <c r="G91" s="91">
        <v>1</v>
      </c>
      <c r="H91" s="91">
        <v>0</v>
      </c>
      <c r="I91" s="91">
        <v>0</v>
      </c>
      <c r="J91" s="91">
        <v>1</v>
      </c>
      <c r="K91" s="91">
        <v>1</v>
      </c>
      <c r="L91" s="91">
        <v>0</v>
      </c>
      <c r="M91" s="91">
        <v>0</v>
      </c>
      <c r="N91" s="91">
        <v>0</v>
      </c>
      <c r="O91" s="91">
        <v>1</v>
      </c>
      <c r="P91" s="91">
        <v>0</v>
      </c>
      <c r="Q91" s="91">
        <v>0</v>
      </c>
      <c r="R91" s="91">
        <v>1</v>
      </c>
      <c r="S91" s="91">
        <v>1</v>
      </c>
      <c r="T91" s="91">
        <v>0</v>
      </c>
      <c r="U91" s="91">
        <v>0</v>
      </c>
      <c r="V91" s="91">
        <v>0</v>
      </c>
      <c r="W91" s="91">
        <v>0</v>
      </c>
      <c r="X91" s="91">
        <v>0</v>
      </c>
      <c r="Y91" s="91">
        <v>0</v>
      </c>
      <c r="Z91" s="91">
        <v>0</v>
      </c>
      <c r="AA91" s="91">
        <v>0</v>
      </c>
      <c r="AB91" s="91">
        <v>0</v>
      </c>
      <c r="AC91" s="91">
        <v>0</v>
      </c>
      <c r="AD91" s="91">
        <v>1</v>
      </c>
      <c r="AE91" s="107">
        <f t="shared" si="6"/>
        <v>7</v>
      </c>
      <c r="AF91" s="65">
        <f t="shared" si="9"/>
        <v>1</v>
      </c>
      <c r="AG91" s="107">
        <f t="shared" si="7"/>
        <v>7</v>
      </c>
      <c r="AH91" s="119" t="s">
        <v>6054</v>
      </c>
      <c r="AI91">
        <f t="shared" si="8"/>
        <v>2.6669999999999998</v>
      </c>
    </row>
    <row r="92" spans="1:35" s="12" customFormat="1" x14ac:dyDescent="0.25">
      <c r="B92" s="103" t="s">
        <v>2005</v>
      </c>
      <c r="C92" s="104" t="s">
        <v>2006</v>
      </c>
      <c r="D92" s="103">
        <v>34560</v>
      </c>
      <c r="E92" s="65">
        <v>0</v>
      </c>
      <c r="F92" s="65">
        <v>0</v>
      </c>
      <c r="G92" s="65">
        <v>0</v>
      </c>
      <c r="H92" s="65">
        <v>0</v>
      </c>
      <c r="I92" s="65">
        <v>0</v>
      </c>
      <c r="J92" s="65">
        <v>0</v>
      </c>
      <c r="K92" s="65">
        <v>0</v>
      </c>
      <c r="L92" s="65">
        <v>0</v>
      </c>
      <c r="M92" s="65">
        <v>0</v>
      </c>
      <c r="N92" s="65">
        <v>0</v>
      </c>
      <c r="O92" s="65">
        <v>0</v>
      </c>
      <c r="P92" s="65">
        <v>0</v>
      </c>
      <c r="Q92" s="65">
        <v>0</v>
      </c>
      <c r="R92" s="65">
        <v>0</v>
      </c>
      <c r="S92" s="65">
        <v>0</v>
      </c>
      <c r="T92" s="65">
        <v>0</v>
      </c>
      <c r="U92" s="65">
        <v>0</v>
      </c>
      <c r="V92" s="65">
        <v>0</v>
      </c>
      <c r="W92" s="65">
        <v>0</v>
      </c>
      <c r="X92" s="65">
        <v>0</v>
      </c>
      <c r="Y92" s="65">
        <v>0</v>
      </c>
      <c r="Z92" s="65">
        <v>0</v>
      </c>
      <c r="AA92" s="65">
        <v>0</v>
      </c>
      <c r="AB92" s="65">
        <v>0</v>
      </c>
      <c r="AC92" s="65">
        <v>0</v>
      </c>
      <c r="AD92" s="65">
        <v>0</v>
      </c>
      <c r="AE92" s="107">
        <f t="shared" si="6"/>
        <v>0</v>
      </c>
      <c r="AF92" s="65">
        <f t="shared" si="9"/>
        <v>0</v>
      </c>
      <c r="AG92" s="107">
        <f t="shared" si="7"/>
        <v>0</v>
      </c>
      <c r="AH92" s="119" t="s">
        <v>6046</v>
      </c>
      <c r="AI92" t="str">
        <f t="shared" si="8"/>
        <v>QQQ</v>
      </c>
    </row>
    <row r="93" spans="1:35" s="12" customFormat="1" x14ac:dyDescent="0.25">
      <c r="A93" s="87" t="s">
        <v>5136</v>
      </c>
      <c r="B93" s="88" t="s">
        <v>5660</v>
      </c>
      <c r="C93" s="89" t="s">
        <v>5661</v>
      </c>
      <c r="D93" s="88">
        <v>34560</v>
      </c>
      <c r="E93" s="91">
        <v>0</v>
      </c>
      <c r="F93" s="91">
        <v>0</v>
      </c>
      <c r="G93" s="91">
        <v>0</v>
      </c>
      <c r="H93" s="91">
        <v>0</v>
      </c>
      <c r="I93" s="91">
        <v>0</v>
      </c>
      <c r="J93" s="91">
        <v>0</v>
      </c>
      <c r="K93" s="91">
        <v>0</v>
      </c>
      <c r="L93" s="91">
        <v>0</v>
      </c>
      <c r="M93" s="91">
        <v>0</v>
      </c>
      <c r="N93" s="91">
        <v>0</v>
      </c>
      <c r="O93" s="91">
        <v>0</v>
      </c>
      <c r="P93" s="91">
        <v>0</v>
      </c>
      <c r="Q93" s="91">
        <v>0</v>
      </c>
      <c r="R93" s="91">
        <v>0</v>
      </c>
      <c r="S93" s="91">
        <v>0</v>
      </c>
      <c r="T93" s="91">
        <v>0</v>
      </c>
      <c r="U93" s="91">
        <v>0</v>
      </c>
      <c r="V93" s="91">
        <v>0</v>
      </c>
      <c r="W93" s="91">
        <v>0</v>
      </c>
      <c r="X93" s="91">
        <v>0</v>
      </c>
      <c r="Y93" s="91">
        <v>0</v>
      </c>
      <c r="Z93" s="91">
        <v>0</v>
      </c>
      <c r="AA93" s="91">
        <v>0</v>
      </c>
      <c r="AB93" s="91">
        <v>0</v>
      </c>
      <c r="AC93" s="91">
        <v>0</v>
      </c>
      <c r="AD93" s="91">
        <v>0</v>
      </c>
      <c r="AE93" s="107">
        <f t="shared" si="6"/>
        <v>0</v>
      </c>
      <c r="AF93" s="65">
        <f t="shared" si="9"/>
        <v>0</v>
      </c>
      <c r="AG93" s="107">
        <f t="shared" si="7"/>
        <v>0</v>
      </c>
      <c r="AH93" s="119" t="s">
        <v>6049</v>
      </c>
      <c r="AI93">
        <f t="shared" si="8"/>
        <v>3.3330000000000002</v>
      </c>
    </row>
    <row r="94" spans="1:35" s="12" customFormat="1" x14ac:dyDescent="0.25">
      <c r="B94" s="103" t="s">
        <v>2007</v>
      </c>
      <c r="C94" s="104" t="s">
        <v>2008</v>
      </c>
      <c r="D94" s="103">
        <v>34560</v>
      </c>
      <c r="E94" s="65">
        <v>0</v>
      </c>
      <c r="F94" s="65">
        <v>0</v>
      </c>
      <c r="G94" s="65">
        <v>0</v>
      </c>
      <c r="H94" s="65">
        <v>0</v>
      </c>
      <c r="I94" s="65">
        <v>0</v>
      </c>
      <c r="J94" s="65">
        <v>0</v>
      </c>
      <c r="K94" s="65">
        <v>0</v>
      </c>
      <c r="L94" s="65">
        <v>0</v>
      </c>
      <c r="M94" s="65">
        <v>0</v>
      </c>
      <c r="N94" s="65">
        <v>0</v>
      </c>
      <c r="O94" s="65">
        <v>0</v>
      </c>
      <c r="P94" s="65">
        <v>0</v>
      </c>
      <c r="Q94" s="65">
        <v>0</v>
      </c>
      <c r="R94" s="65">
        <v>0</v>
      </c>
      <c r="S94" s="65">
        <v>0</v>
      </c>
      <c r="T94" s="65">
        <v>0</v>
      </c>
      <c r="U94" s="65">
        <v>0</v>
      </c>
      <c r="V94" s="65">
        <v>0</v>
      </c>
      <c r="W94" s="65">
        <v>0</v>
      </c>
      <c r="X94" s="65">
        <v>0</v>
      </c>
      <c r="Y94" s="65">
        <v>0</v>
      </c>
      <c r="Z94" s="65">
        <v>0</v>
      </c>
      <c r="AA94" s="65">
        <v>0</v>
      </c>
      <c r="AB94" s="65">
        <v>0</v>
      </c>
      <c r="AC94" s="65">
        <v>0</v>
      </c>
      <c r="AD94" s="65">
        <v>0</v>
      </c>
      <c r="AE94" s="107">
        <f t="shared" si="6"/>
        <v>0</v>
      </c>
      <c r="AF94" s="65">
        <f t="shared" si="9"/>
        <v>0</v>
      </c>
      <c r="AG94" s="107">
        <f t="shared" si="7"/>
        <v>0</v>
      </c>
      <c r="AH94" s="119" t="s">
        <v>6051</v>
      </c>
      <c r="AI94">
        <f t="shared" si="8"/>
        <v>3</v>
      </c>
    </row>
    <row r="95" spans="1:35" s="12" customFormat="1" x14ac:dyDescent="0.25">
      <c r="B95" s="103" t="s">
        <v>2009</v>
      </c>
      <c r="C95" s="104" t="s">
        <v>2010</v>
      </c>
      <c r="D95" s="103">
        <v>34560</v>
      </c>
      <c r="E95" s="65">
        <v>0</v>
      </c>
      <c r="F95" s="65">
        <v>0</v>
      </c>
      <c r="G95" s="65">
        <v>0</v>
      </c>
      <c r="H95" s="65">
        <v>0</v>
      </c>
      <c r="I95" s="65">
        <v>0</v>
      </c>
      <c r="J95" s="65">
        <v>0</v>
      </c>
      <c r="K95" s="65">
        <v>0</v>
      </c>
      <c r="L95" s="65">
        <v>0</v>
      </c>
      <c r="M95" s="65">
        <v>0</v>
      </c>
      <c r="N95" s="65">
        <v>0</v>
      </c>
      <c r="O95" s="65">
        <v>0</v>
      </c>
      <c r="P95" s="65">
        <v>0</v>
      </c>
      <c r="Q95" s="65">
        <v>0</v>
      </c>
      <c r="R95" s="65">
        <v>0</v>
      </c>
      <c r="S95" s="65">
        <v>0</v>
      </c>
      <c r="T95" s="65">
        <v>0</v>
      </c>
      <c r="U95" s="65">
        <v>0</v>
      </c>
      <c r="V95" s="65">
        <v>0</v>
      </c>
      <c r="W95" s="65">
        <v>0</v>
      </c>
      <c r="X95" s="65">
        <v>0</v>
      </c>
      <c r="Y95" s="65">
        <v>0</v>
      </c>
      <c r="Z95" s="65">
        <v>0</v>
      </c>
      <c r="AA95" s="65">
        <v>0</v>
      </c>
      <c r="AB95" s="65">
        <v>0</v>
      </c>
      <c r="AC95" s="65">
        <v>0</v>
      </c>
      <c r="AD95" s="65">
        <v>0</v>
      </c>
      <c r="AE95" s="107">
        <f t="shared" si="6"/>
        <v>0</v>
      </c>
      <c r="AF95" s="65">
        <f t="shared" si="9"/>
        <v>0</v>
      </c>
      <c r="AG95" s="107">
        <f t="shared" si="7"/>
        <v>0</v>
      </c>
      <c r="AH95" s="119" t="s">
        <v>6053</v>
      </c>
      <c r="AI95">
        <f t="shared" si="8"/>
        <v>3.6669999999999998</v>
      </c>
    </row>
    <row r="96" spans="1:35" s="12" customFormat="1" x14ac:dyDescent="0.25">
      <c r="B96" s="103" t="s">
        <v>2011</v>
      </c>
      <c r="C96" s="104" t="s">
        <v>2012</v>
      </c>
      <c r="D96" s="103">
        <v>34560</v>
      </c>
      <c r="E96" s="65">
        <v>0</v>
      </c>
      <c r="F96" s="65">
        <v>0</v>
      </c>
      <c r="G96" s="65">
        <v>0</v>
      </c>
      <c r="H96" s="65">
        <v>0</v>
      </c>
      <c r="I96" s="65">
        <v>1</v>
      </c>
      <c r="J96" s="65">
        <v>0</v>
      </c>
      <c r="K96" s="65">
        <v>0</v>
      </c>
      <c r="L96" s="65">
        <v>1</v>
      </c>
      <c r="M96" s="65">
        <v>0</v>
      </c>
      <c r="N96" s="65">
        <v>0</v>
      </c>
      <c r="O96" s="65">
        <v>1</v>
      </c>
      <c r="P96" s="65">
        <v>0</v>
      </c>
      <c r="Q96" s="65">
        <v>0</v>
      </c>
      <c r="R96" s="65">
        <v>1</v>
      </c>
      <c r="S96" s="65">
        <v>1</v>
      </c>
      <c r="T96" s="65">
        <v>0</v>
      </c>
      <c r="U96" s="65">
        <v>0</v>
      </c>
      <c r="V96" s="65">
        <v>0</v>
      </c>
      <c r="W96" s="65">
        <v>0</v>
      </c>
      <c r="X96" s="65">
        <v>0</v>
      </c>
      <c r="Y96" s="65">
        <v>1</v>
      </c>
      <c r="Z96" s="65">
        <v>0</v>
      </c>
      <c r="AA96" s="65">
        <v>0</v>
      </c>
      <c r="AB96" s="65">
        <v>0</v>
      </c>
      <c r="AC96" s="65">
        <v>0</v>
      </c>
      <c r="AD96" s="65">
        <v>1</v>
      </c>
      <c r="AE96" s="107">
        <f t="shared" si="6"/>
        <v>7</v>
      </c>
      <c r="AF96" s="65">
        <f t="shared" si="9"/>
        <v>1</v>
      </c>
      <c r="AG96" s="107">
        <f t="shared" si="7"/>
        <v>7</v>
      </c>
      <c r="AH96" s="119" t="s">
        <v>6054</v>
      </c>
      <c r="AI96">
        <f t="shared" si="8"/>
        <v>2.6669999999999998</v>
      </c>
    </row>
    <row r="97" spans="1:35" s="12" customFormat="1" x14ac:dyDescent="0.25">
      <c r="B97" s="103" t="s">
        <v>2013</v>
      </c>
      <c r="C97" s="104" t="s">
        <v>2014</v>
      </c>
      <c r="D97" s="103">
        <v>34560</v>
      </c>
      <c r="E97" s="65">
        <v>0</v>
      </c>
      <c r="F97" s="65">
        <v>0</v>
      </c>
      <c r="G97" s="65">
        <v>0</v>
      </c>
      <c r="H97" s="65">
        <v>0</v>
      </c>
      <c r="I97" s="65">
        <v>0</v>
      </c>
      <c r="J97" s="65">
        <v>1</v>
      </c>
      <c r="K97" s="65">
        <v>0</v>
      </c>
      <c r="L97" s="65">
        <v>0</v>
      </c>
      <c r="M97" s="65">
        <v>0</v>
      </c>
      <c r="N97" s="65">
        <v>0</v>
      </c>
      <c r="O97" s="65">
        <v>0</v>
      </c>
      <c r="P97" s="65">
        <v>0</v>
      </c>
      <c r="Q97" s="65">
        <v>0</v>
      </c>
      <c r="R97" s="65">
        <v>0</v>
      </c>
      <c r="S97" s="65">
        <v>0</v>
      </c>
      <c r="T97" s="65">
        <v>0</v>
      </c>
      <c r="U97" s="65">
        <v>0</v>
      </c>
      <c r="V97" s="65">
        <v>0</v>
      </c>
      <c r="W97" s="65">
        <v>0</v>
      </c>
      <c r="X97" s="65">
        <v>0</v>
      </c>
      <c r="Y97" s="65">
        <v>0</v>
      </c>
      <c r="Z97" s="65">
        <v>0</v>
      </c>
      <c r="AA97" s="65">
        <v>0</v>
      </c>
      <c r="AB97" s="65">
        <v>0</v>
      </c>
      <c r="AC97" s="65">
        <v>0</v>
      </c>
      <c r="AD97" s="65">
        <v>0</v>
      </c>
      <c r="AE97" s="107">
        <f t="shared" si="6"/>
        <v>1</v>
      </c>
      <c r="AF97" s="65">
        <f t="shared" si="9"/>
        <v>1</v>
      </c>
      <c r="AG97" s="107">
        <f t="shared" si="7"/>
        <v>1</v>
      </c>
      <c r="AH97" s="119" t="s">
        <v>6051</v>
      </c>
      <c r="AI97">
        <f t="shared" si="8"/>
        <v>3</v>
      </c>
    </row>
    <row r="98" spans="1:35" s="12" customFormat="1" x14ac:dyDescent="0.25">
      <c r="A98" s="87" t="s">
        <v>5136</v>
      </c>
      <c r="B98" s="88" t="s">
        <v>5662</v>
      </c>
      <c r="C98" s="89" t="s">
        <v>5663</v>
      </c>
      <c r="D98" s="88">
        <v>34560</v>
      </c>
      <c r="E98" s="91">
        <v>1</v>
      </c>
      <c r="F98" s="91">
        <v>0</v>
      </c>
      <c r="G98" s="91">
        <v>0</v>
      </c>
      <c r="H98" s="91">
        <v>0</v>
      </c>
      <c r="I98" s="91">
        <v>0</v>
      </c>
      <c r="J98" s="91">
        <v>0</v>
      </c>
      <c r="K98" s="91">
        <v>0</v>
      </c>
      <c r="L98" s="91">
        <v>0</v>
      </c>
      <c r="M98" s="91">
        <v>0</v>
      </c>
      <c r="N98" s="91">
        <v>0</v>
      </c>
      <c r="O98" s="91">
        <v>1</v>
      </c>
      <c r="P98" s="91">
        <v>0</v>
      </c>
      <c r="Q98" s="91">
        <v>0</v>
      </c>
      <c r="R98" s="91">
        <v>0</v>
      </c>
      <c r="S98" s="91">
        <v>0</v>
      </c>
      <c r="T98" s="91">
        <v>0</v>
      </c>
      <c r="U98" s="91">
        <v>0</v>
      </c>
      <c r="V98" s="91">
        <v>0</v>
      </c>
      <c r="W98" s="91">
        <v>0</v>
      </c>
      <c r="X98" s="91">
        <v>0</v>
      </c>
      <c r="Y98" s="91">
        <v>0</v>
      </c>
      <c r="Z98" s="91">
        <v>0</v>
      </c>
      <c r="AA98" s="91">
        <v>0</v>
      </c>
      <c r="AB98" s="91">
        <v>0</v>
      </c>
      <c r="AC98" s="91">
        <v>1</v>
      </c>
      <c r="AD98" s="91">
        <v>0</v>
      </c>
      <c r="AE98" s="107">
        <f t="shared" si="6"/>
        <v>3</v>
      </c>
      <c r="AF98" s="65">
        <f t="shared" si="9"/>
        <v>1</v>
      </c>
      <c r="AG98" s="107">
        <f t="shared" si="7"/>
        <v>3</v>
      </c>
      <c r="AH98" s="119" t="s">
        <v>6055</v>
      </c>
      <c r="AI98" t="str">
        <f t="shared" si="8"/>
        <v>XXX</v>
      </c>
    </row>
    <row r="99" spans="1:35" s="12" customFormat="1" x14ac:dyDescent="0.25">
      <c r="B99" s="103" t="s">
        <v>2015</v>
      </c>
      <c r="C99" s="104" t="s">
        <v>2016</v>
      </c>
      <c r="D99" s="103">
        <v>34560</v>
      </c>
      <c r="E99" s="65">
        <v>0</v>
      </c>
      <c r="F99" s="65">
        <v>0</v>
      </c>
      <c r="G99" s="65">
        <v>0</v>
      </c>
      <c r="H99" s="65">
        <v>0</v>
      </c>
      <c r="I99" s="65">
        <v>0</v>
      </c>
      <c r="J99" s="65">
        <v>0</v>
      </c>
      <c r="K99" s="65">
        <v>0</v>
      </c>
      <c r="L99" s="65">
        <v>0</v>
      </c>
      <c r="M99" s="65">
        <v>0</v>
      </c>
      <c r="N99" s="65">
        <v>0</v>
      </c>
      <c r="O99" s="65">
        <v>0</v>
      </c>
      <c r="P99" s="65">
        <v>0</v>
      </c>
      <c r="Q99" s="65">
        <v>0</v>
      </c>
      <c r="R99" s="65">
        <v>0</v>
      </c>
      <c r="S99" s="65">
        <v>0</v>
      </c>
      <c r="T99" s="65">
        <v>0</v>
      </c>
      <c r="U99" s="65">
        <v>0</v>
      </c>
      <c r="V99" s="65">
        <v>0</v>
      </c>
      <c r="W99" s="65">
        <v>0</v>
      </c>
      <c r="X99" s="65">
        <v>0</v>
      </c>
      <c r="Y99" s="65">
        <v>0</v>
      </c>
      <c r="Z99" s="65">
        <v>0</v>
      </c>
      <c r="AA99" s="65">
        <v>0</v>
      </c>
      <c r="AB99" s="65">
        <v>0</v>
      </c>
      <c r="AC99" s="65">
        <v>0</v>
      </c>
      <c r="AD99" s="65">
        <v>0</v>
      </c>
      <c r="AE99" s="107">
        <f t="shared" si="6"/>
        <v>0</v>
      </c>
      <c r="AF99" s="65">
        <f t="shared" si="9"/>
        <v>0</v>
      </c>
      <c r="AG99" s="107">
        <f t="shared" si="7"/>
        <v>0</v>
      </c>
      <c r="AH99" s="119" t="s">
        <v>5136</v>
      </c>
      <c r="AI99">
        <f t="shared" si="8"/>
        <v>4</v>
      </c>
    </row>
    <row r="100" spans="1:35" s="12" customFormat="1" x14ac:dyDescent="0.25">
      <c r="B100" s="103" t="s">
        <v>2017</v>
      </c>
      <c r="C100" s="104" t="s">
        <v>2018</v>
      </c>
      <c r="D100" s="103">
        <v>34560</v>
      </c>
      <c r="E100" s="65">
        <v>0</v>
      </c>
      <c r="F100" s="65">
        <v>0</v>
      </c>
      <c r="G100" s="65">
        <v>0</v>
      </c>
      <c r="H100" s="65">
        <v>0</v>
      </c>
      <c r="I100" s="65">
        <v>0</v>
      </c>
      <c r="J100" s="65">
        <v>0</v>
      </c>
      <c r="K100" s="65">
        <v>0</v>
      </c>
      <c r="L100" s="65">
        <v>0</v>
      </c>
      <c r="M100" s="65">
        <v>0</v>
      </c>
      <c r="N100" s="65">
        <v>0</v>
      </c>
      <c r="O100" s="65">
        <v>0</v>
      </c>
      <c r="P100" s="65">
        <v>0</v>
      </c>
      <c r="Q100" s="65">
        <v>0</v>
      </c>
      <c r="R100" s="65">
        <v>0</v>
      </c>
      <c r="S100" s="65">
        <v>0</v>
      </c>
      <c r="T100" s="65">
        <v>0</v>
      </c>
      <c r="U100" s="65">
        <v>0</v>
      </c>
      <c r="V100" s="65">
        <v>0</v>
      </c>
      <c r="W100" s="65">
        <v>0</v>
      </c>
      <c r="X100" s="65">
        <v>0</v>
      </c>
      <c r="Y100" s="65">
        <v>0</v>
      </c>
      <c r="Z100" s="65">
        <v>0</v>
      </c>
      <c r="AA100" s="65">
        <v>0</v>
      </c>
      <c r="AB100" s="65">
        <v>0</v>
      </c>
      <c r="AC100" s="65">
        <v>0</v>
      </c>
      <c r="AD100" s="65">
        <v>0</v>
      </c>
      <c r="AE100" s="107">
        <f t="shared" si="6"/>
        <v>0</v>
      </c>
      <c r="AF100" s="65">
        <f t="shared" si="9"/>
        <v>0</v>
      </c>
      <c r="AG100" s="107">
        <f t="shared" si="7"/>
        <v>0</v>
      </c>
      <c r="AH100" s="119" t="s">
        <v>6056</v>
      </c>
      <c r="AI100" t="str">
        <f t="shared" si="8"/>
        <v>CR CR</v>
      </c>
    </row>
    <row r="101" spans="1:35" s="12" customFormat="1" x14ac:dyDescent="0.25">
      <c r="B101" s="103" t="s">
        <v>2019</v>
      </c>
      <c r="C101" s="104" t="s">
        <v>2020</v>
      </c>
      <c r="D101" s="103">
        <v>34560</v>
      </c>
      <c r="E101" s="65">
        <v>0</v>
      </c>
      <c r="F101" s="65">
        <v>1</v>
      </c>
      <c r="G101" s="65">
        <v>0</v>
      </c>
      <c r="H101" s="65">
        <v>1</v>
      </c>
      <c r="I101" s="65">
        <v>0</v>
      </c>
      <c r="J101" s="65">
        <v>0</v>
      </c>
      <c r="K101" s="65">
        <v>0</v>
      </c>
      <c r="L101" s="65">
        <v>1</v>
      </c>
      <c r="M101" s="65">
        <v>0</v>
      </c>
      <c r="N101" s="65">
        <v>0</v>
      </c>
      <c r="O101" s="65">
        <v>0</v>
      </c>
      <c r="P101" s="65">
        <v>1</v>
      </c>
      <c r="Q101" s="65">
        <v>1</v>
      </c>
      <c r="R101" s="65">
        <v>0</v>
      </c>
      <c r="S101" s="65">
        <v>0</v>
      </c>
      <c r="T101" s="65">
        <v>0</v>
      </c>
      <c r="U101" s="65">
        <v>0</v>
      </c>
      <c r="V101" s="65">
        <v>0</v>
      </c>
      <c r="W101" s="65">
        <v>0</v>
      </c>
      <c r="X101" s="65">
        <v>0</v>
      </c>
      <c r="Y101" s="65">
        <v>0</v>
      </c>
      <c r="Z101" s="65">
        <v>1</v>
      </c>
      <c r="AA101" s="65">
        <v>0</v>
      </c>
      <c r="AB101" s="65">
        <v>0</v>
      </c>
      <c r="AC101" s="65">
        <v>0</v>
      </c>
      <c r="AD101" s="65">
        <v>0</v>
      </c>
      <c r="AE101" s="107">
        <f t="shared" si="6"/>
        <v>6</v>
      </c>
      <c r="AF101" s="65">
        <f t="shared" si="9"/>
        <v>1</v>
      </c>
      <c r="AG101" s="107">
        <f t="shared" si="7"/>
        <v>6</v>
      </c>
      <c r="AH101" s="119" t="s">
        <v>5136</v>
      </c>
      <c r="AI101">
        <f t="shared" si="8"/>
        <v>4</v>
      </c>
    </row>
    <row r="102" spans="1:35" s="12" customFormat="1" x14ac:dyDescent="0.25">
      <c r="A102" s="87" t="s">
        <v>5136</v>
      </c>
      <c r="B102" s="88" t="s">
        <v>5664</v>
      </c>
      <c r="C102" s="89" t="s">
        <v>5665</v>
      </c>
      <c r="D102" s="88">
        <v>34560</v>
      </c>
      <c r="E102" s="91">
        <v>0</v>
      </c>
      <c r="F102" s="91">
        <v>0</v>
      </c>
      <c r="G102" s="91">
        <v>0</v>
      </c>
      <c r="H102" s="91">
        <v>0</v>
      </c>
      <c r="I102" s="91">
        <v>0</v>
      </c>
      <c r="J102" s="91">
        <v>0</v>
      </c>
      <c r="K102" s="91">
        <v>0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s="91">
        <v>0</v>
      </c>
      <c r="R102" s="91">
        <v>0</v>
      </c>
      <c r="S102" s="91">
        <v>0</v>
      </c>
      <c r="T102" s="91">
        <v>0</v>
      </c>
      <c r="U102" s="91">
        <v>0</v>
      </c>
      <c r="V102" s="91">
        <v>0</v>
      </c>
      <c r="W102" s="91">
        <v>0</v>
      </c>
      <c r="X102" s="91">
        <v>0</v>
      </c>
      <c r="Y102" s="91">
        <v>0</v>
      </c>
      <c r="Z102" s="91">
        <v>0</v>
      </c>
      <c r="AA102" s="91">
        <v>0</v>
      </c>
      <c r="AB102" s="91">
        <v>0</v>
      </c>
      <c r="AC102" s="91">
        <v>0</v>
      </c>
      <c r="AD102" s="91">
        <v>0</v>
      </c>
      <c r="AE102" s="107">
        <f t="shared" si="6"/>
        <v>0</v>
      </c>
      <c r="AF102" s="65">
        <f t="shared" si="9"/>
        <v>0</v>
      </c>
      <c r="AG102" s="107">
        <f t="shared" si="7"/>
        <v>0</v>
      </c>
      <c r="AH102" s="119" t="s">
        <v>5136</v>
      </c>
      <c r="AI102">
        <f t="shared" si="8"/>
        <v>4</v>
      </c>
    </row>
    <row r="103" spans="1:35" s="12" customFormat="1" x14ac:dyDescent="0.25">
      <c r="B103" s="103" t="s">
        <v>2021</v>
      </c>
      <c r="C103" s="104" t="s">
        <v>2022</v>
      </c>
      <c r="D103" s="103">
        <v>34560</v>
      </c>
      <c r="E103" s="65">
        <v>0</v>
      </c>
      <c r="F103" s="65">
        <v>0</v>
      </c>
      <c r="G103" s="65">
        <v>0</v>
      </c>
      <c r="H103" s="65">
        <v>0</v>
      </c>
      <c r="I103" s="65">
        <v>0</v>
      </c>
      <c r="J103" s="65">
        <v>0</v>
      </c>
      <c r="K103" s="65">
        <v>0</v>
      </c>
      <c r="L103" s="65">
        <v>0</v>
      </c>
      <c r="M103" s="65">
        <v>0</v>
      </c>
      <c r="N103" s="65">
        <v>0</v>
      </c>
      <c r="O103" s="65">
        <v>0</v>
      </c>
      <c r="P103" s="65">
        <v>0</v>
      </c>
      <c r="Q103" s="65">
        <v>0</v>
      </c>
      <c r="R103" s="65">
        <v>0</v>
      </c>
      <c r="S103" s="65">
        <v>0</v>
      </c>
      <c r="T103" s="65">
        <v>0</v>
      </c>
      <c r="U103" s="65">
        <v>0</v>
      </c>
      <c r="V103" s="65">
        <v>0</v>
      </c>
      <c r="W103" s="65">
        <v>0</v>
      </c>
      <c r="X103" s="65">
        <v>0</v>
      </c>
      <c r="Y103" s="65">
        <v>0</v>
      </c>
      <c r="Z103" s="65">
        <v>0</v>
      </c>
      <c r="AA103" s="65">
        <v>0</v>
      </c>
      <c r="AB103" s="65">
        <v>0</v>
      </c>
      <c r="AC103" s="65">
        <v>0</v>
      </c>
      <c r="AD103" s="65">
        <v>0</v>
      </c>
      <c r="AE103" s="107">
        <f t="shared" si="6"/>
        <v>0</v>
      </c>
      <c r="AF103" s="65">
        <f t="shared" si="9"/>
        <v>0</v>
      </c>
      <c r="AG103" s="107">
        <f t="shared" si="7"/>
        <v>0</v>
      </c>
      <c r="AH103" s="119" t="s">
        <v>5136</v>
      </c>
      <c r="AI103">
        <f t="shared" si="8"/>
        <v>4</v>
      </c>
    </row>
    <row r="104" spans="1:35" s="12" customFormat="1" x14ac:dyDescent="0.25">
      <c r="B104" s="103" t="s">
        <v>2023</v>
      </c>
      <c r="C104" s="104" t="s">
        <v>2024</v>
      </c>
      <c r="D104" s="103">
        <v>34560</v>
      </c>
      <c r="E104" s="65">
        <v>0</v>
      </c>
      <c r="F104" s="65">
        <v>0</v>
      </c>
      <c r="G104" s="65">
        <v>0</v>
      </c>
      <c r="H104" s="65">
        <v>0</v>
      </c>
      <c r="I104" s="65">
        <v>0</v>
      </c>
      <c r="J104" s="65">
        <v>0</v>
      </c>
      <c r="K104" s="65">
        <v>0</v>
      </c>
      <c r="L104" s="65">
        <v>0</v>
      </c>
      <c r="M104" s="65">
        <v>0</v>
      </c>
      <c r="N104" s="65">
        <v>0</v>
      </c>
      <c r="O104" s="65">
        <v>0</v>
      </c>
      <c r="P104" s="65">
        <v>0</v>
      </c>
      <c r="Q104" s="65">
        <v>0</v>
      </c>
      <c r="R104" s="65">
        <v>0</v>
      </c>
      <c r="S104" s="65">
        <v>0</v>
      </c>
      <c r="T104" s="65">
        <v>0</v>
      </c>
      <c r="U104" s="65">
        <v>0</v>
      </c>
      <c r="V104" s="65">
        <v>0</v>
      </c>
      <c r="W104" s="65">
        <v>0</v>
      </c>
      <c r="X104" s="65">
        <v>0</v>
      </c>
      <c r="Y104" s="65">
        <v>0</v>
      </c>
      <c r="Z104" s="65">
        <v>0</v>
      </c>
      <c r="AA104" s="65">
        <v>0</v>
      </c>
      <c r="AB104" s="65">
        <v>0</v>
      </c>
      <c r="AC104" s="65">
        <v>0</v>
      </c>
      <c r="AD104" s="65">
        <v>0</v>
      </c>
      <c r="AE104" s="107">
        <f t="shared" si="6"/>
        <v>0</v>
      </c>
      <c r="AF104" s="65">
        <f t="shared" si="9"/>
        <v>0</v>
      </c>
      <c r="AG104" s="107">
        <f t="shared" si="7"/>
        <v>0</v>
      </c>
      <c r="AH104" s="119" t="s">
        <v>6047</v>
      </c>
      <c r="AI104">
        <f t="shared" si="8"/>
        <v>1.667</v>
      </c>
    </row>
    <row r="105" spans="1:35" s="12" customFormat="1" x14ac:dyDescent="0.25">
      <c r="B105" s="103" t="s">
        <v>2025</v>
      </c>
      <c r="C105" s="104" t="s">
        <v>2026</v>
      </c>
      <c r="D105" s="103">
        <v>34560</v>
      </c>
      <c r="E105" s="65">
        <v>0</v>
      </c>
      <c r="F105" s="65">
        <v>0</v>
      </c>
      <c r="G105" s="65">
        <v>1</v>
      </c>
      <c r="H105" s="65">
        <v>0</v>
      </c>
      <c r="I105" s="65">
        <v>0</v>
      </c>
      <c r="J105" s="65">
        <v>0</v>
      </c>
      <c r="K105" s="65">
        <v>0</v>
      </c>
      <c r="L105" s="65">
        <v>0</v>
      </c>
      <c r="M105" s="65">
        <v>0</v>
      </c>
      <c r="N105" s="65">
        <v>0</v>
      </c>
      <c r="O105" s="65">
        <v>1</v>
      </c>
      <c r="P105" s="65">
        <v>0</v>
      </c>
      <c r="Q105" s="65">
        <v>0</v>
      </c>
      <c r="R105" s="65">
        <v>0</v>
      </c>
      <c r="S105" s="65">
        <v>0</v>
      </c>
      <c r="T105" s="65">
        <v>0</v>
      </c>
      <c r="U105" s="65">
        <v>0</v>
      </c>
      <c r="V105" s="65">
        <v>0</v>
      </c>
      <c r="W105" s="65">
        <v>0</v>
      </c>
      <c r="X105" s="65">
        <v>0</v>
      </c>
      <c r="Y105" s="65">
        <v>0</v>
      </c>
      <c r="Z105" s="65">
        <v>0</v>
      </c>
      <c r="AA105" s="65">
        <v>0</v>
      </c>
      <c r="AB105" s="65">
        <v>0</v>
      </c>
      <c r="AC105" s="65">
        <v>0</v>
      </c>
      <c r="AD105" s="65">
        <v>0</v>
      </c>
      <c r="AE105" s="107">
        <f t="shared" si="6"/>
        <v>2</v>
      </c>
      <c r="AF105" s="65">
        <f t="shared" si="9"/>
        <v>1</v>
      </c>
      <c r="AG105" s="107">
        <f t="shared" si="7"/>
        <v>2</v>
      </c>
      <c r="AH105" s="119" t="s">
        <v>6050</v>
      </c>
      <c r="AI105">
        <f t="shared" si="8"/>
        <v>2</v>
      </c>
    </row>
    <row r="106" spans="1:35" s="12" customFormat="1" x14ac:dyDescent="0.25">
      <c r="B106" s="103" t="s">
        <v>2029</v>
      </c>
      <c r="C106" s="104" t="s">
        <v>2030</v>
      </c>
      <c r="D106" s="103">
        <v>34560</v>
      </c>
      <c r="E106" s="65">
        <v>0</v>
      </c>
      <c r="F106" s="65">
        <v>0</v>
      </c>
      <c r="G106" s="65">
        <v>0</v>
      </c>
      <c r="H106" s="65">
        <v>0</v>
      </c>
      <c r="I106" s="65">
        <v>0</v>
      </c>
      <c r="J106" s="65">
        <v>0</v>
      </c>
      <c r="K106" s="65">
        <v>0</v>
      </c>
      <c r="L106" s="65">
        <v>0</v>
      </c>
      <c r="M106" s="65">
        <v>0</v>
      </c>
      <c r="N106" s="65">
        <v>0</v>
      </c>
      <c r="O106" s="65">
        <v>0</v>
      </c>
      <c r="P106" s="65">
        <v>0</v>
      </c>
      <c r="Q106" s="65">
        <v>0</v>
      </c>
      <c r="R106" s="65">
        <v>0</v>
      </c>
      <c r="S106" s="65">
        <v>0</v>
      </c>
      <c r="T106" s="65">
        <v>0</v>
      </c>
      <c r="U106" s="65">
        <v>0</v>
      </c>
      <c r="V106" s="65">
        <v>0</v>
      </c>
      <c r="W106" s="65">
        <v>0</v>
      </c>
      <c r="X106" s="65">
        <v>0</v>
      </c>
      <c r="Y106" s="65">
        <v>0</v>
      </c>
      <c r="Z106" s="65">
        <v>0</v>
      </c>
      <c r="AA106" s="65">
        <v>0</v>
      </c>
      <c r="AB106" s="65">
        <v>0</v>
      </c>
      <c r="AC106" s="65">
        <v>0</v>
      </c>
      <c r="AD106" s="65">
        <v>0</v>
      </c>
      <c r="AE106" s="107">
        <f t="shared" si="6"/>
        <v>0</v>
      </c>
      <c r="AF106" s="65">
        <f t="shared" si="9"/>
        <v>0</v>
      </c>
      <c r="AG106" s="107">
        <f t="shared" si="7"/>
        <v>0</v>
      </c>
      <c r="AH106" s="119" t="s">
        <v>6048</v>
      </c>
      <c r="AI106">
        <f t="shared" si="8"/>
        <v>2.3330000000000002</v>
      </c>
    </row>
    <row r="107" spans="1:35" s="12" customFormat="1" x14ac:dyDescent="0.25">
      <c r="B107" s="103" t="s">
        <v>2033</v>
      </c>
      <c r="C107" s="104" t="s">
        <v>2034</v>
      </c>
      <c r="D107" s="103">
        <v>34560</v>
      </c>
      <c r="E107" s="65">
        <v>1</v>
      </c>
      <c r="F107" s="65">
        <v>0</v>
      </c>
      <c r="G107" s="65">
        <v>0</v>
      </c>
      <c r="H107" s="65">
        <v>0</v>
      </c>
      <c r="I107" s="65">
        <v>0</v>
      </c>
      <c r="J107" s="65">
        <v>1</v>
      </c>
      <c r="K107" s="65">
        <v>0</v>
      </c>
      <c r="L107" s="65">
        <v>0</v>
      </c>
      <c r="M107" s="65">
        <v>0</v>
      </c>
      <c r="N107" s="65">
        <v>0</v>
      </c>
      <c r="O107" s="65">
        <v>0</v>
      </c>
      <c r="P107" s="65">
        <v>1</v>
      </c>
      <c r="Q107" s="65">
        <v>0</v>
      </c>
      <c r="R107" s="65">
        <v>0</v>
      </c>
      <c r="S107" s="65">
        <v>1</v>
      </c>
      <c r="T107" s="65">
        <v>0</v>
      </c>
      <c r="U107" s="65">
        <v>0</v>
      </c>
      <c r="V107" s="65">
        <v>0</v>
      </c>
      <c r="W107" s="65">
        <v>0</v>
      </c>
      <c r="X107" s="65">
        <v>0</v>
      </c>
      <c r="Y107" s="65">
        <v>0</v>
      </c>
      <c r="Z107" s="65">
        <v>1</v>
      </c>
      <c r="AA107" s="65">
        <v>0</v>
      </c>
      <c r="AB107" s="65">
        <v>0</v>
      </c>
      <c r="AC107" s="65">
        <v>0</v>
      </c>
      <c r="AD107" s="65">
        <v>0</v>
      </c>
      <c r="AE107" s="107">
        <f t="shared" si="6"/>
        <v>5</v>
      </c>
      <c r="AF107" s="65">
        <f t="shared" si="9"/>
        <v>1</v>
      </c>
      <c r="AG107" s="107">
        <f t="shared" si="7"/>
        <v>5</v>
      </c>
      <c r="AH107" s="119" t="s">
        <v>6054</v>
      </c>
      <c r="AI107">
        <f t="shared" si="8"/>
        <v>2.6669999999999998</v>
      </c>
    </row>
    <row r="108" spans="1:35" s="12" customFormat="1" x14ac:dyDescent="0.25">
      <c r="B108" s="103" t="s">
        <v>2037</v>
      </c>
      <c r="C108" s="104" t="s">
        <v>2038</v>
      </c>
      <c r="D108" s="103">
        <v>34560</v>
      </c>
      <c r="E108" s="65">
        <v>0</v>
      </c>
      <c r="F108" s="65">
        <v>0</v>
      </c>
      <c r="G108" s="65">
        <v>0</v>
      </c>
      <c r="H108" s="65">
        <v>0</v>
      </c>
      <c r="I108" s="65">
        <v>0</v>
      </c>
      <c r="J108" s="65">
        <v>0</v>
      </c>
      <c r="K108" s="65">
        <v>0</v>
      </c>
      <c r="L108" s="65">
        <v>0</v>
      </c>
      <c r="M108" s="65">
        <v>0</v>
      </c>
      <c r="N108" s="65">
        <v>0</v>
      </c>
      <c r="O108" s="65">
        <v>0</v>
      </c>
      <c r="P108" s="65">
        <v>0</v>
      </c>
      <c r="Q108" s="65">
        <v>0</v>
      </c>
      <c r="R108" s="65">
        <v>0</v>
      </c>
      <c r="S108" s="65">
        <v>0</v>
      </c>
      <c r="T108" s="65">
        <v>0</v>
      </c>
      <c r="U108" s="65">
        <v>0</v>
      </c>
      <c r="V108" s="65">
        <v>0</v>
      </c>
      <c r="W108" s="65">
        <v>0</v>
      </c>
      <c r="X108" s="65">
        <v>0</v>
      </c>
      <c r="Y108" s="65">
        <v>0</v>
      </c>
      <c r="Z108" s="65">
        <v>0</v>
      </c>
      <c r="AA108" s="65">
        <v>0</v>
      </c>
      <c r="AB108" s="65">
        <v>0</v>
      </c>
      <c r="AC108" s="65">
        <v>0</v>
      </c>
      <c r="AD108" s="65">
        <v>0</v>
      </c>
      <c r="AE108" s="107">
        <f t="shared" si="6"/>
        <v>0</v>
      </c>
      <c r="AF108" s="65">
        <f t="shared" si="9"/>
        <v>0</v>
      </c>
      <c r="AG108" s="107">
        <f t="shared" si="7"/>
        <v>0</v>
      </c>
      <c r="AH108" s="119" t="s">
        <v>5135</v>
      </c>
      <c r="AI108">
        <f t="shared" si="8"/>
        <v>1</v>
      </c>
    </row>
    <row r="109" spans="1:35" s="12" customFormat="1" x14ac:dyDescent="0.25">
      <c r="B109" s="103" t="s">
        <v>2039</v>
      </c>
      <c r="C109" s="104" t="s">
        <v>2040</v>
      </c>
      <c r="D109" s="103">
        <v>34560</v>
      </c>
      <c r="E109" s="65">
        <v>1</v>
      </c>
      <c r="F109" s="65">
        <v>0</v>
      </c>
      <c r="G109" s="65">
        <v>0</v>
      </c>
      <c r="H109" s="65">
        <v>0</v>
      </c>
      <c r="I109" s="65">
        <v>1</v>
      </c>
      <c r="J109" s="65">
        <v>0</v>
      </c>
      <c r="K109" s="65">
        <v>1</v>
      </c>
      <c r="L109" s="65">
        <v>0</v>
      </c>
      <c r="M109" s="65">
        <v>0</v>
      </c>
      <c r="N109" s="65">
        <v>0</v>
      </c>
      <c r="O109" s="65">
        <v>0</v>
      </c>
      <c r="P109" s="65">
        <v>0</v>
      </c>
      <c r="Q109" s="65">
        <v>0</v>
      </c>
      <c r="R109" s="65">
        <v>0</v>
      </c>
      <c r="S109" s="65">
        <v>0</v>
      </c>
      <c r="T109" s="65">
        <v>0</v>
      </c>
      <c r="U109" s="65">
        <v>0</v>
      </c>
      <c r="V109" s="65">
        <v>0</v>
      </c>
      <c r="W109" s="65">
        <v>0</v>
      </c>
      <c r="X109" s="65">
        <v>0</v>
      </c>
      <c r="Y109" s="65">
        <v>0</v>
      </c>
      <c r="Z109" s="65">
        <v>1</v>
      </c>
      <c r="AA109" s="65">
        <v>0</v>
      </c>
      <c r="AB109" s="65">
        <v>0</v>
      </c>
      <c r="AC109" s="65">
        <v>0</v>
      </c>
      <c r="AD109" s="65">
        <v>0</v>
      </c>
      <c r="AE109" s="107">
        <f t="shared" si="6"/>
        <v>4</v>
      </c>
      <c r="AF109" s="65">
        <f t="shared" si="9"/>
        <v>1</v>
      </c>
      <c r="AG109" s="107">
        <f t="shared" si="7"/>
        <v>4</v>
      </c>
      <c r="AH109" s="119" t="s">
        <v>6051</v>
      </c>
      <c r="AI109">
        <f t="shared" si="8"/>
        <v>3</v>
      </c>
    </row>
    <row r="110" spans="1:35" s="12" customFormat="1" x14ac:dyDescent="0.25">
      <c r="B110" s="103" t="s">
        <v>2041</v>
      </c>
      <c r="C110" s="104" t="s">
        <v>2042</v>
      </c>
      <c r="D110" s="103">
        <v>34560</v>
      </c>
      <c r="E110" s="65">
        <v>0</v>
      </c>
      <c r="F110" s="65">
        <v>0</v>
      </c>
      <c r="G110" s="65">
        <v>1</v>
      </c>
      <c r="H110" s="65">
        <v>0</v>
      </c>
      <c r="I110" s="65">
        <v>0</v>
      </c>
      <c r="J110" s="65">
        <v>0</v>
      </c>
      <c r="K110" s="65">
        <v>0</v>
      </c>
      <c r="L110" s="65">
        <v>0</v>
      </c>
      <c r="M110" s="65">
        <v>0</v>
      </c>
      <c r="N110" s="65">
        <v>0</v>
      </c>
      <c r="O110" s="65">
        <v>0</v>
      </c>
      <c r="P110" s="65">
        <v>0</v>
      </c>
      <c r="Q110" s="65">
        <v>0</v>
      </c>
      <c r="R110" s="65">
        <v>0</v>
      </c>
      <c r="S110" s="65">
        <v>0</v>
      </c>
      <c r="T110" s="65">
        <v>0</v>
      </c>
      <c r="U110" s="65">
        <v>0</v>
      </c>
      <c r="V110" s="65">
        <v>0</v>
      </c>
      <c r="W110" s="65">
        <v>0</v>
      </c>
      <c r="X110" s="65">
        <v>0</v>
      </c>
      <c r="Y110" s="65">
        <v>0</v>
      </c>
      <c r="Z110" s="65">
        <v>0</v>
      </c>
      <c r="AA110" s="65">
        <v>0</v>
      </c>
      <c r="AB110" s="65">
        <v>0</v>
      </c>
      <c r="AC110" s="65">
        <v>0</v>
      </c>
      <c r="AD110" s="65">
        <v>0</v>
      </c>
      <c r="AE110" s="107">
        <f t="shared" si="6"/>
        <v>1</v>
      </c>
      <c r="AF110" s="65">
        <f t="shared" si="9"/>
        <v>1</v>
      </c>
      <c r="AG110" s="107">
        <f t="shared" si="7"/>
        <v>1</v>
      </c>
      <c r="AH110" s="119" t="s">
        <v>6046</v>
      </c>
      <c r="AI110" t="str">
        <f t="shared" si="8"/>
        <v>QQQ</v>
      </c>
    </row>
    <row r="111" spans="1:35" s="12" customFormat="1" x14ac:dyDescent="0.25">
      <c r="A111" s="87" t="s">
        <v>5136</v>
      </c>
      <c r="B111" s="88" t="s">
        <v>5666</v>
      </c>
      <c r="C111" s="89" t="s">
        <v>5667</v>
      </c>
      <c r="D111" s="88">
        <v>34560</v>
      </c>
      <c r="E111" s="91">
        <v>0</v>
      </c>
      <c r="F111" s="91">
        <v>0</v>
      </c>
      <c r="G111" s="91">
        <v>1</v>
      </c>
      <c r="H111" s="91">
        <v>0</v>
      </c>
      <c r="I111" s="91">
        <v>1</v>
      </c>
      <c r="J111" s="91">
        <v>0</v>
      </c>
      <c r="K111" s="91">
        <v>1</v>
      </c>
      <c r="L111" s="91">
        <v>0</v>
      </c>
      <c r="M111" s="91">
        <v>0</v>
      </c>
      <c r="N111" s="91">
        <v>0</v>
      </c>
      <c r="O111" s="91">
        <v>0</v>
      </c>
      <c r="P111" s="91">
        <v>0</v>
      </c>
      <c r="Q111" s="91">
        <v>0</v>
      </c>
      <c r="R111" s="91">
        <v>0</v>
      </c>
      <c r="S111" s="91">
        <v>0</v>
      </c>
      <c r="T111" s="91">
        <v>0</v>
      </c>
      <c r="U111" s="91">
        <v>0</v>
      </c>
      <c r="V111" s="91">
        <v>0</v>
      </c>
      <c r="W111" s="91">
        <v>0</v>
      </c>
      <c r="X111" s="91">
        <v>0</v>
      </c>
      <c r="Y111" s="91">
        <v>0</v>
      </c>
      <c r="Z111" s="91">
        <v>0</v>
      </c>
      <c r="AA111" s="91">
        <v>0</v>
      </c>
      <c r="AB111" s="91">
        <v>0</v>
      </c>
      <c r="AC111" s="91">
        <v>0</v>
      </c>
      <c r="AD111" s="91">
        <v>0</v>
      </c>
      <c r="AE111" s="107">
        <f t="shared" si="6"/>
        <v>3</v>
      </c>
      <c r="AF111" s="65">
        <f t="shared" si="9"/>
        <v>1</v>
      </c>
      <c r="AG111" s="107">
        <f t="shared" si="7"/>
        <v>3</v>
      </c>
      <c r="AH111" s="119" t="s">
        <v>6046</v>
      </c>
      <c r="AI111" t="str">
        <f t="shared" si="8"/>
        <v>QQQ</v>
      </c>
    </row>
    <row r="112" spans="1:35" s="12" customFormat="1" x14ac:dyDescent="0.25">
      <c r="A112" s="87" t="s">
        <v>5136</v>
      </c>
      <c r="B112" s="88" t="s">
        <v>5668</v>
      </c>
      <c r="C112" s="89" t="s">
        <v>5669</v>
      </c>
      <c r="D112" s="88">
        <v>34560</v>
      </c>
      <c r="E112" s="91">
        <v>1</v>
      </c>
      <c r="F112" s="91">
        <v>0</v>
      </c>
      <c r="G112" s="91">
        <v>0</v>
      </c>
      <c r="H112" s="91">
        <v>0</v>
      </c>
      <c r="I112" s="91">
        <v>1</v>
      </c>
      <c r="J112" s="91">
        <v>0</v>
      </c>
      <c r="K112" s="91">
        <v>1</v>
      </c>
      <c r="L112" s="91">
        <v>0</v>
      </c>
      <c r="M112" s="91">
        <v>0</v>
      </c>
      <c r="N112" s="91">
        <v>0</v>
      </c>
      <c r="O112" s="91">
        <v>0</v>
      </c>
      <c r="P112" s="91">
        <v>0</v>
      </c>
      <c r="Q112" s="91">
        <v>0</v>
      </c>
      <c r="R112" s="91">
        <v>0</v>
      </c>
      <c r="S112" s="91">
        <v>0</v>
      </c>
      <c r="T112" s="91">
        <v>0</v>
      </c>
      <c r="U112" s="91">
        <v>0</v>
      </c>
      <c r="V112" s="91">
        <v>0</v>
      </c>
      <c r="W112" s="91">
        <v>0</v>
      </c>
      <c r="X112" s="91">
        <v>0</v>
      </c>
      <c r="Y112" s="91">
        <v>0</v>
      </c>
      <c r="Z112" s="91">
        <v>1</v>
      </c>
      <c r="AA112" s="91">
        <v>0</v>
      </c>
      <c r="AB112" s="91">
        <v>0</v>
      </c>
      <c r="AC112" s="91">
        <v>1</v>
      </c>
      <c r="AD112" s="91">
        <v>0</v>
      </c>
      <c r="AE112" s="107">
        <f t="shared" si="6"/>
        <v>5</v>
      </c>
      <c r="AF112" s="65">
        <f t="shared" si="9"/>
        <v>1</v>
      </c>
      <c r="AG112" s="107">
        <f t="shared" si="7"/>
        <v>5</v>
      </c>
      <c r="AH112" s="119" t="s">
        <v>5136</v>
      </c>
      <c r="AI112">
        <f t="shared" si="8"/>
        <v>4</v>
      </c>
    </row>
    <row r="113" spans="1:35" s="12" customFormat="1" x14ac:dyDescent="0.25">
      <c r="B113" s="103" t="s">
        <v>2043</v>
      </c>
      <c r="C113" s="104" t="s">
        <v>2044</v>
      </c>
      <c r="D113" s="103">
        <v>34560</v>
      </c>
      <c r="E113" s="65">
        <v>0</v>
      </c>
      <c r="F113" s="65">
        <v>0</v>
      </c>
      <c r="G113" s="65">
        <v>0</v>
      </c>
      <c r="H113" s="65">
        <v>0</v>
      </c>
      <c r="I113" s="65">
        <v>0</v>
      </c>
      <c r="J113" s="65">
        <v>1</v>
      </c>
      <c r="K113" s="65">
        <v>1</v>
      </c>
      <c r="L113" s="65">
        <v>0</v>
      </c>
      <c r="M113" s="65">
        <v>0</v>
      </c>
      <c r="N113" s="65">
        <v>0</v>
      </c>
      <c r="O113" s="65">
        <v>1</v>
      </c>
      <c r="P113" s="65">
        <v>0</v>
      </c>
      <c r="Q113" s="65">
        <v>0</v>
      </c>
      <c r="R113" s="65">
        <v>1</v>
      </c>
      <c r="S113" s="65">
        <v>1</v>
      </c>
      <c r="T113" s="65">
        <v>0</v>
      </c>
      <c r="U113" s="65">
        <v>1</v>
      </c>
      <c r="V113" s="65">
        <v>0</v>
      </c>
      <c r="W113" s="65">
        <v>0</v>
      </c>
      <c r="X113" s="65">
        <v>0</v>
      </c>
      <c r="Y113" s="65">
        <v>1</v>
      </c>
      <c r="Z113" s="65">
        <v>0</v>
      </c>
      <c r="AA113" s="65">
        <v>0</v>
      </c>
      <c r="AB113" s="65">
        <v>0</v>
      </c>
      <c r="AC113" s="65">
        <v>1</v>
      </c>
      <c r="AD113" s="65">
        <v>0</v>
      </c>
      <c r="AE113" s="107">
        <f t="shared" si="6"/>
        <v>8</v>
      </c>
      <c r="AF113" s="65">
        <f t="shared" si="9"/>
        <v>1</v>
      </c>
      <c r="AG113" s="107">
        <f t="shared" si="7"/>
        <v>8</v>
      </c>
      <c r="AH113" s="119" t="s">
        <v>6049</v>
      </c>
      <c r="AI113">
        <f t="shared" si="8"/>
        <v>3.3330000000000002</v>
      </c>
    </row>
    <row r="114" spans="1:35" s="12" customFormat="1" x14ac:dyDescent="0.25">
      <c r="B114" s="103" t="s">
        <v>2047</v>
      </c>
      <c r="C114" s="104" t="s">
        <v>2048</v>
      </c>
      <c r="D114" s="103">
        <v>34560</v>
      </c>
      <c r="E114" s="65">
        <v>0</v>
      </c>
      <c r="F114" s="65">
        <v>0</v>
      </c>
      <c r="G114" s="65">
        <v>0</v>
      </c>
      <c r="H114" s="65">
        <v>0</v>
      </c>
      <c r="I114" s="65">
        <v>0</v>
      </c>
      <c r="J114" s="65">
        <v>0</v>
      </c>
      <c r="K114" s="65">
        <v>0</v>
      </c>
      <c r="L114" s="65">
        <v>0</v>
      </c>
      <c r="M114" s="65">
        <v>0</v>
      </c>
      <c r="N114" s="65">
        <v>0</v>
      </c>
      <c r="O114" s="65">
        <v>0</v>
      </c>
      <c r="P114" s="65">
        <v>0</v>
      </c>
      <c r="Q114" s="65">
        <v>0</v>
      </c>
      <c r="R114" s="65">
        <v>0</v>
      </c>
      <c r="S114" s="65">
        <v>0</v>
      </c>
      <c r="T114" s="65">
        <v>0</v>
      </c>
      <c r="U114" s="65">
        <v>0</v>
      </c>
      <c r="V114" s="65">
        <v>0</v>
      </c>
      <c r="W114" s="65">
        <v>0</v>
      </c>
      <c r="X114" s="65">
        <v>0</v>
      </c>
      <c r="Y114" s="65">
        <v>0</v>
      </c>
      <c r="Z114" s="65">
        <v>0</v>
      </c>
      <c r="AA114" s="65">
        <v>0</v>
      </c>
      <c r="AB114" s="65">
        <v>0</v>
      </c>
      <c r="AC114" s="65">
        <v>0</v>
      </c>
      <c r="AD114" s="65">
        <v>0</v>
      </c>
      <c r="AE114" s="107">
        <f t="shared" si="6"/>
        <v>0</v>
      </c>
      <c r="AF114" s="65">
        <f t="shared" si="9"/>
        <v>0</v>
      </c>
      <c r="AG114" s="107">
        <f t="shared" si="7"/>
        <v>0</v>
      </c>
      <c r="AH114" s="119" t="s">
        <v>5962</v>
      </c>
      <c r="AI114">
        <f t="shared" si="8"/>
        <v>0</v>
      </c>
    </row>
    <row r="115" spans="1:35" s="12" customFormat="1" x14ac:dyDescent="0.25">
      <c r="A115" s="87" t="s">
        <v>5136</v>
      </c>
      <c r="B115" s="88" t="s">
        <v>5670</v>
      </c>
      <c r="C115" s="89" t="s">
        <v>5671</v>
      </c>
      <c r="D115" s="88">
        <v>34560</v>
      </c>
      <c r="E115" s="91">
        <v>0</v>
      </c>
      <c r="F115" s="91">
        <v>0</v>
      </c>
      <c r="G115" s="91">
        <v>0</v>
      </c>
      <c r="H115" s="91">
        <v>0</v>
      </c>
      <c r="I115" s="91">
        <v>0</v>
      </c>
      <c r="J115" s="91">
        <v>0</v>
      </c>
      <c r="K115" s="91">
        <v>0</v>
      </c>
      <c r="L115" s="91">
        <v>0</v>
      </c>
      <c r="M115" s="91">
        <v>0</v>
      </c>
      <c r="N115" s="91">
        <v>0</v>
      </c>
      <c r="O115" s="91">
        <v>0</v>
      </c>
      <c r="P115" s="91">
        <v>0</v>
      </c>
      <c r="Q115" s="91">
        <v>0</v>
      </c>
      <c r="R115" s="91">
        <v>0</v>
      </c>
      <c r="S115" s="91">
        <v>0</v>
      </c>
      <c r="T115" s="91">
        <v>0</v>
      </c>
      <c r="U115" s="91">
        <v>0</v>
      </c>
      <c r="V115" s="91">
        <v>0</v>
      </c>
      <c r="W115" s="91">
        <v>0</v>
      </c>
      <c r="X115" s="91">
        <v>0</v>
      </c>
      <c r="Y115" s="91">
        <v>0</v>
      </c>
      <c r="Z115" s="91">
        <v>0</v>
      </c>
      <c r="AA115" s="91">
        <v>0</v>
      </c>
      <c r="AB115" s="91">
        <v>0</v>
      </c>
      <c r="AC115" s="91">
        <v>0</v>
      </c>
      <c r="AD115" s="91">
        <v>0</v>
      </c>
      <c r="AE115" s="107">
        <f t="shared" si="6"/>
        <v>0</v>
      </c>
      <c r="AF115" s="65">
        <f t="shared" si="9"/>
        <v>0</v>
      </c>
      <c r="AG115" s="107">
        <f t="shared" si="7"/>
        <v>0</v>
      </c>
      <c r="AH115" s="119" t="s">
        <v>6054</v>
      </c>
      <c r="AI115">
        <f t="shared" si="8"/>
        <v>2.6669999999999998</v>
      </c>
    </row>
    <row r="116" spans="1:35" s="12" customFormat="1" x14ac:dyDescent="0.25">
      <c r="A116" s="87" t="s">
        <v>5136</v>
      </c>
      <c r="B116" s="88" t="s">
        <v>5672</v>
      </c>
      <c r="C116" s="89" t="s">
        <v>5673</v>
      </c>
      <c r="D116" s="88">
        <v>34560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  <c r="R116" s="91">
        <v>0</v>
      </c>
      <c r="S116" s="91">
        <v>0</v>
      </c>
      <c r="T116" s="91">
        <v>0</v>
      </c>
      <c r="U116" s="91">
        <v>0</v>
      </c>
      <c r="V116" s="91">
        <v>0</v>
      </c>
      <c r="W116" s="91">
        <v>0</v>
      </c>
      <c r="X116" s="91">
        <v>0</v>
      </c>
      <c r="Y116" s="91">
        <v>0</v>
      </c>
      <c r="Z116" s="91">
        <v>0</v>
      </c>
      <c r="AA116" s="91">
        <v>0</v>
      </c>
      <c r="AB116" s="91">
        <v>0</v>
      </c>
      <c r="AC116" s="91">
        <v>0</v>
      </c>
      <c r="AD116" s="91">
        <v>0</v>
      </c>
      <c r="AE116" s="107">
        <f t="shared" si="6"/>
        <v>0</v>
      </c>
      <c r="AF116" s="65">
        <f t="shared" si="9"/>
        <v>0</v>
      </c>
      <c r="AG116" s="107">
        <f t="shared" si="7"/>
        <v>0</v>
      </c>
      <c r="AH116" s="119" t="s">
        <v>5962</v>
      </c>
      <c r="AI116">
        <f t="shared" si="8"/>
        <v>0</v>
      </c>
    </row>
    <row r="117" spans="1:35" s="12" customFormat="1" x14ac:dyDescent="0.25">
      <c r="B117" s="103" t="s">
        <v>2049</v>
      </c>
      <c r="C117" s="104" t="s">
        <v>2050</v>
      </c>
      <c r="D117" s="103">
        <v>34560</v>
      </c>
      <c r="E117" s="65">
        <v>0</v>
      </c>
      <c r="F117" s="65">
        <v>0</v>
      </c>
      <c r="G117" s="65">
        <v>0</v>
      </c>
      <c r="H117" s="65">
        <v>0</v>
      </c>
      <c r="I117" s="65">
        <v>0</v>
      </c>
      <c r="J117" s="65">
        <v>1</v>
      </c>
      <c r="K117" s="65">
        <v>0</v>
      </c>
      <c r="L117" s="65">
        <v>0</v>
      </c>
      <c r="M117" s="65">
        <v>0</v>
      </c>
      <c r="N117" s="65">
        <v>0</v>
      </c>
      <c r="O117" s="65">
        <v>0</v>
      </c>
      <c r="P117" s="65">
        <v>0</v>
      </c>
      <c r="Q117" s="65">
        <v>0</v>
      </c>
      <c r="R117" s="65">
        <v>0</v>
      </c>
      <c r="S117" s="65">
        <v>0</v>
      </c>
      <c r="T117" s="65">
        <v>0</v>
      </c>
      <c r="U117" s="65">
        <v>0</v>
      </c>
      <c r="V117" s="65">
        <v>0</v>
      </c>
      <c r="W117" s="65">
        <v>0</v>
      </c>
      <c r="X117" s="65">
        <v>0</v>
      </c>
      <c r="Y117" s="65">
        <v>0</v>
      </c>
      <c r="Z117" s="65">
        <v>0</v>
      </c>
      <c r="AA117" s="65">
        <v>0</v>
      </c>
      <c r="AB117" s="65">
        <v>0</v>
      </c>
      <c r="AC117" s="65">
        <v>0</v>
      </c>
      <c r="AD117" s="65">
        <v>0</v>
      </c>
      <c r="AE117" s="107">
        <f t="shared" si="6"/>
        <v>1</v>
      </c>
      <c r="AF117" s="65">
        <f t="shared" si="9"/>
        <v>1</v>
      </c>
      <c r="AG117" s="107">
        <f t="shared" si="7"/>
        <v>1</v>
      </c>
      <c r="AH117" s="119" t="s">
        <v>6046</v>
      </c>
      <c r="AI117" t="str">
        <f t="shared" si="8"/>
        <v>QQQ</v>
      </c>
    </row>
    <row r="118" spans="1:35" s="12" customFormat="1" x14ac:dyDescent="0.25">
      <c r="B118" s="103" t="s">
        <v>2051</v>
      </c>
      <c r="C118" s="104" t="s">
        <v>2052</v>
      </c>
      <c r="D118" s="103">
        <v>34560</v>
      </c>
      <c r="E118" s="65">
        <v>0</v>
      </c>
      <c r="F118" s="65">
        <v>0</v>
      </c>
      <c r="G118" s="65">
        <v>0</v>
      </c>
      <c r="H118" s="65">
        <v>0</v>
      </c>
      <c r="I118" s="65">
        <v>0</v>
      </c>
      <c r="J118" s="65">
        <v>0</v>
      </c>
      <c r="K118" s="65">
        <v>0</v>
      </c>
      <c r="L118" s="65">
        <v>0</v>
      </c>
      <c r="M118" s="65">
        <v>0</v>
      </c>
      <c r="N118" s="65">
        <v>0</v>
      </c>
      <c r="O118" s="65">
        <v>0</v>
      </c>
      <c r="P118" s="65">
        <v>0</v>
      </c>
      <c r="Q118" s="65">
        <v>0</v>
      </c>
      <c r="R118" s="65">
        <v>0</v>
      </c>
      <c r="S118" s="65">
        <v>0</v>
      </c>
      <c r="T118" s="65">
        <v>0</v>
      </c>
      <c r="U118" s="65">
        <v>0</v>
      </c>
      <c r="V118" s="65">
        <v>0</v>
      </c>
      <c r="W118" s="65">
        <v>0</v>
      </c>
      <c r="X118" s="65">
        <v>0</v>
      </c>
      <c r="Y118" s="65">
        <v>0</v>
      </c>
      <c r="Z118" s="65">
        <v>0</v>
      </c>
      <c r="AA118" s="65">
        <v>0</v>
      </c>
      <c r="AB118" s="65">
        <v>0</v>
      </c>
      <c r="AC118" s="65">
        <v>0</v>
      </c>
      <c r="AD118" s="65">
        <v>0</v>
      </c>
      <c r="AE118" s="107">
        <f t="shared" si="6"/>
        <v>0</v>
      </c>
      <c r="AF118" s="65">
        <f t="shared" si="9"/>
        <v>0</v>
      </c>
      <c r="AG118" s="107">
        <f t="shared" si="7"/>
        <v>0</v>
      </c>
      <c r="AH118" s="119" t="s">
        <v>5136</v>
      </c>
      <c r="AI118">
        <f t="shared" si="8"/>
        <v>4</v>
      </c>
    </row>
    <row r="119" spans="1:35" s="12" customFormat="1" x14ac:dyDescent="0.25">
      <c r="B119" s="103" t="s">
        <v>2053</v>
      </c>
      <c r="C119" s="104" t="s">
        <v>2054</v>
      </c>
      <c r="D119" s="103">
        <v>34560</v>
      </c>
      <c r="E119" s="65">
        <v>1</v>
      </c>
      <c r="F119" s="65">
        <v>0</v>
      </c>
      <c r="G119" s="65">
        <v>0</v>
      </c>
      <c r="H119" s="65">
        <v>0</v>
      </c>
      <c r="I119" s="65">
        <v>0</v>
      </c>
      <c r="J119" s="65">
        <v>0</v>
      </c>
      <c r="K119" s="65">
        <v>0</v>
      </c>
      <c r="L119" s="65">
        <v>0</v>
      </c>
      <c r="M119" s="65">
        <v>0</v>
      </c>
      <c r="N119" s="65">
        <v>0</v>
      </c>
      <c r="O119" s="65">
        <v>0</v>
      </c>
      <c r="P119" s="65">
        <v>0</v>
      </c>
      <c r="Q119" s="65">
        <v>0</v>
      </c>
      <c r="R119" s="65">
        <v>0</v>
      </c>
      <c r="S119" s="65">
        <v>0</v>
      </c>
      <c r="T119" s="65">
        <v>0</v>
      </c>
      <c r="U119" s="65">
        <v>0</v>
      </c>
      <c r="V119" s="65">
        <v>0</v>
      </c>
      <c r="W119" s="65">
        <v>0</v>
      </c>
      <c r="X119" s="65">
        <v>0</v>
      </c>
      <c r="Y119" s="65">
        <v>0</v>
      </c>
      <c r="Z119" s="65">
        <v>0</v>
      </c>
      <c r="AA119" s="65">
        <v>0</v>
      </c>
      <c r="AB119" s="65">
        <v>0</v>
      </c>
      <c r="AC119" s="65">
        <v>0</v>
      </c>
      <c r="AD119" s="65">
        <v>0</v>
      </c>
      <c r="AE119" s="107">
        <f t="shared" si="6"/>
        <v>1</v>
      </c>
      <c r="AF119" s="65">
        <f t="shared" si="9"/>
        <v>1</v>
      </c>
      <c r="AG119" s="107">
        <f t="shared" si="7"/>
        <v>1</v>
      </c>
      <c r="AH119" s="119" t="s">
        <v>5136</v>
      </c>
      <c r="AI119">
        <f t="shared" si="8"/>
        <v>4</v>
      </c>
    </row>
    <row r="120" spans="1:35" s="12" customFormat="1" x14ac:dyDescent="0.25">
      <c r="B120" s="103" t="s">
        <v>2055</v>
      </c>
      <c r="C120" s="104" t="s">
        <v>2056</v>
      </c>
      <c r="D120" s="103">
        <v>34560</v>
      </c>
      <c r="E120" s="65">
        <v>0</v>
      </c>
      <c r="F120" s="65">
        <v>0</v>
      </c>
      <c r="G120" s="65">
        <v>0</v>
      </c>
      <c r="H120" s="65">
        <v>0</v>
      </c>
      <c r="I120" s="65">
        <v>0</v>
      </c>
      <c r="J120" s="65">
        <v>0</v>
      </c>
      <c r="K120" s="65">
        <v>0</v>
      </c>
      <c r="L120" s="65">
        <v>0</v>
      </c>
      <c r="M120" s="65">
        <v>0</v>
      </c>
      <c r="N120" s="65">
        <v>0</v>
      </c>
      <c r="O120" s="65">
        <v>0</v>
      </c>
      <c r="P120" s="65">
        <v>0</v>
      </c>
      <c r="Q120" s="65">
        <v>1</v>
      </c>
      <c r="R120" s="65">
        <v>0</v>
      </c>
      <c r="S120" s="65">
        <v>0</v>
      </c>
      <c r="T120" s="65">
        <v>0</v>
      </c>
      <c r="U120" s="65">
        <v>0</v>
      </c>
      <c r="V120" s="65">
        <v>0</v>
      </c>
      <c r="W120" s="65">
        <v>0</v>
      </c>
      <c r="X120" s="65">
        <v>0</v>
      </c>
      <c r="Y120" s="65">
        <v>0</v>
      </c>
      <c r="Z120" s="65">
        <v>1</v>
      </c>
      <c r="AA120" s="65">
        <v>0</v>
      </c>
      <c r="AB120" s="65">
        <v>0</v>
      </c>
      <c r="AC120" s="65">
        <v>0</v>
      </c>
      <c r="AD120" s="65">
        <v>1</v>
      </c>
      <c r="AE120" s="107">
        <f t="shared" si="6"/>
        <v>3</v>
      </c>
      <c r="AF120" s="65">
        <f t="shared" si="9"/>
        <v>1</v>
      </c>
      <c r="AG120" s="107">
        <f t="shared" si="7"/>
        <v>3</v>
      </c>
      <c r="AH120" s="119" t="s">
        <v>6054</v>
      </c>
      <c r="AI120">
        <f t="shared" si="8"/>
        <v>2.6669999999999998</v>
      </c>
    </row>
    <row r="121" spans="1:35" s="12" customFormat="1" x14ac:dyDescent="0.25">
      <c r="B121" s="103" t="s">
        <v>2057</v>
      </c>
      <c r="C121" s="104" t="s">
        <v>2058</v>
      </c>
      <c r="D121" s="103">
        <v>34560</v>
      </c>
      <c r="E121" s="65">
        <v>0</v>
      </c>
      <c r="F121" s="65">
        <v>0</v>
      </c>
      <c r="G121" s="65">
        <v>0</v>
      </c>
      <c r="H121" s="65">
        <v>0</v>
      </c>
      <c r="I121" s="65">
        <v>0</v>
      </c>
      <c r="J121" s="65">
        <v>0</v>
      </c>
      <c r="K121" s="65">
        <v>0</v>
      </c>
      <c r="L121" s="65">
        <v>0</v>
      </c>
      <c r="M121" s="65">
        <v>0</v>
      </c>
      <c r="N121" s="65">
        <v>0</v>
      </c>
      <c r="O121" s="65">
        <v>0</v>
      </c>
      <c r="P121" s="65">
        <v>0</v>
      </c>
      <c r="Q121" s="65">
        <v>0</v>
      </c>
      <c r="R121" s="65">
        <v>0</v>
      </c>
      <c r="S121" s="65">
        <v>0</v>
      </c>
      <c r="T121" s="65">
        <v>0</v>
      </c>
      <c r="U121" s="65">
        <v>0</v>
      </c>
      <c r="V121" s="65">
        <v>0</v>
      </c>
      <c r="W121" s="65">
        <v>0</v>
      </c>
      <c r="X121" s="65">
        <v>0</v>
      </c>
      <c r="Y121" s="65">
        <v>0</v>
      </c>
      <c r="Z121" s="65">
        <v>0</v>
      </c>
      <c r="AA121" s="65">
        <v>0</v>
      </c>
      <c r="AB121" s="65">
        <v>0</v>
      </c>
      <c r="AC121" s="65">
        <v>0</v>
      </c>
      <c r="AD121" s="65">
        <v>0</v>
      </c>
      <c r="AE121" s="107">
        <f t="shared" si="6"/>
        <v>0</v>
      </c>
      <c r="AF121" s="65">
        <f t="shared" si="9"/>
        <v>0</v>
      </c>
      <c r="AG121" s="107">
        <f t="shared" si="7"/>
        <v>0</v>
      </c>
      <c r="AH121" s="119" t="s">
        <v>5136</v>
      </c>
      <c r="AI121">
        <f t="shared" si="8"/>
        <v>4</v>
      </c>
    </row>
    <row r="122" spans="1:35" s="12" customFormat="1" x14ac:dyDescent="0.25">
      <c r="B122" s="103" t="s">
        <v>2059</v>
      </c>
      <c r="C122" s="104" t="s">
        <v>2060</v>
      </c>
      <c r="D122" s="103">
        <v>34560</v>
      </c>
      <c r="E122" s="65">
        <v>0</v>
      </c>
      <c r="F122" s="65">
        <v>0</v>
      </c>
      <c r="G122" s="65">
        <v>0</v>
      </c>
      <c r="H122" s="65">
        <v>0</v>
      </c>
      <c r="I122" s="65">
        <v>0</v>
      </c>
      <c r="J122" s="65">
        <v>0</v>
      </c>
      <c r="K122" s="65">
        <v>0</v>
      </c>
      <c r="L122" s="65">
        <v>0</v>
      </c>
      <c r="M122" s="65">
        <v>0</v>
      </c>
      <c r="N122" s="65">
        <v>0</v>
      </c>
      <c r="O122" s="65">
        <v>0</v>
      </c>
      <c r="P122" s="65">
        <v>0</v>
      </c>
      <c r="Q122" s="65">
        <v>0</v>
      </c>
      <c r="R122" s="65">
        <v>0</v>
      </c>
      <c r="S122" s="65">
        <v>0</v>
      </c>
      <c r="T122" s="65">
        <v>0</v>
      </c>
      <c r="U122" s="65">
        <v>0</v>
      </c>
      <c r="V122" s="65">
        <v>0</v>
      </c>
      <c r="W122" s="65">
        <v>0</v>
      </c>
      <c r="X122" s="65">
        <v>0</v>
      </c>
      <c r="Y122" s="65">
        <v>0</v>
      </c>
      <c r="Z122" s="65">
        <v>0</v>
      </c>
      <c r="AA122" s="65">
        <v>0</v>
      </c>
      <c r="AB122" s="65">
        <v>0</v>
      </c>
      <c r="AC122" s="65">
        <v>0</v>
      </c>
      <c r="AD122" s="65">
        <v>0</v>
      </c>
      <c r="AE122" s="107">
        <f t="shared" si="6"/>
        <v>0</v>
      </c>
      <c r="AF122" s="65">
        <f t="shared" si="9"/>
        <v>0</v>
      </c>
      <c r="AG122" s="107">
        <f t="shared" si="7"/>
        <v>0</v>
      </c>
      <c r="AH122" s="119" t="s">
        <v>6054</v>
      </c>
      <c r="AI122">
        <f t="shared" si="8"/>
        <v>2.6669999999999998</v>
      </c>
    </row>
    <row r="123" spans="1:35" s="12" customFormat="1" x14ac:dyDescent="0.25">
      <c r="B123" s="103" t="s">
        <v>2061</v>
      </c>
      <c r="C123" s="104" t="s">
        <v>2062</v>
      </c>
      <c r="D123" s="103">
        <v>34560</v>
      </c>
      <c r="E123" s="65">
        <v>1</v>
      </c>
      <c r="F123" s="65">
        <v>0</v>
      </c>
      <c r="G123" s="65">
        <v>1</v>
      </c>
      <c r="H123" s="65">
        <v>0</v>
      </c>
      <c r="I123" s="65">
        <v>0</v>
      </c>
      <c r="J123" s="65">
        <v>0</v>
      </c>
      <c r="K123" s="65">
        <v>1</v>
      </c>
      <c r="L123" s="65">
        <v>0</v>
      </c>
      <c r="M123" s="65">
        <v>0</v>
      </c>
      <c r="N123" s="65">
        <v>0</v>
      </c>
      <c r="O123" s="65">
        <v>1</v>
      </c>
      <c r="P123" s="65">
        <v>0</v>
      </c>
      <c r="Q123" s="65">
        <v>0</v>
      </c>
      <c r="R123" s="65">
        <v>1</v>
      </c>
      <c r="S123" s="65">
        <v>0</v>
      </c>
      <c r="T123" s="65">
        <v>0</v>
      </c>
      <c r="U123" s="65">
        <v>0</v>
      </c>
      <c r="V123" s="65">
        <v>0</v>
      </c>
      <c r="W123" s="65">
        <v>0</v>
      </c>
      <c r="X123" s="65">
        <v>0</v>
      </c>
      <c r="Y123" s="65">
        <v>1</v>
      </c>
      <c r="Z123" s="65">
        <v>0</v>
      </c>
      <c r="AA123" s="65">
        <v>0</v>
      </c>
      <c r="AB123" s="65">
        <v>0</v>
      </c>
      <c r="AC123" s="65">
        <v>0</v>
      </c>
      <c r="AD123" s="65">
        <v>0</v>
      </c>
      <c r="AE123" s="107">
        <f t="shared" si="6"/>
        <v>6</v>
      </c>
      <c r="AF123" s="65">
        <f t="shared" si="9"/>
        <v>1</v>
      </c>
      <c r="AG123" s="107">
        <f t="shared" si="7"/>
        <v>6</v>
      </c>
      <c r="AH123" s="119" t="s">
        <v>5136</v>
      </c>
      <c r="AI123">
        <f t="shared" si="8"/>
        <v>4</v>
      </c>
    </row>
    <row r="124" spans="1:35" s="12" customFormat="1" x14ac:dyDescent="0.25">
      <c r="B124" s="103" t="s">
        <v>2063</v>
      </c>
      <c r="C124" s="104" t="s">
        <v>2064</v>
      </c>
      <c r="D124" s="103">
        <v>34560</v>
      </c>
      <c r="E124" s="65">
        <v>0</v>
      </c>
      <c r="F124" s="65">
        <v>0</v>
      </c>
      <c r="G124" s="65">
        <v>0</v>
      </c>
      <c r="H124" s="65">
        <v>0</v>
      </c>
      <c r="I124" s="65">
        <v>0</v>
      </c>
      <c r="J124" s="65">
        <v>0</v>
      </c>
      <c r="K124" s="65">
        <v>0</v>
      </c>
      <c r="L124" s="65">
        <v>1</v>
      </c>
      <c r="M124" s="65">
        <v>0</v>
      </c>
      <c r="N124" s="65">
        <v>0</v>
      </c>
      <c r="O124" s="65">
        <v>0</v>
      </c>
      <c r="P124" s="65">
        <v>0</v>
      </c>
      <c r="Q124" s="65">
        <v>0</v>
      </c>
      <c r="R124" s="65">
        <v>0</v>
      </c>
      <c r="S124" s="65">
        <v>0</v>
      </c>
      <c r="T124" s="65">
        <v>0</v>
      </c>
      <c r="U124" s="65">
        <v>0</v>
      </c>
      <c r="V124" s="65">
        <v>0</v>
      </c>
      <c r="W124" s="65">
        <v>0</v>
      </c>
      <c r="X124" s="65">
        <v>0</v>
      </c>
      <c r="Y124" s="65">
        <v>0</v>
      </c>
      <c r="Z124" s="65">
        <v>0</v>
      </c>
      <c r="AA124" s="65">
        <v>0</v>
      </c>
      <c r="AB124" s="65">
        <v>0</v>
      </c>
      <c r="AC124" s="65">
        <v>0</v>
      </c>
      <c r="AD124" s="65">
        <v>0</v>
      </c>
      <c r="AE124" s="107">
        <f t="shared" si="6"/>
        <v>1</v>
      </c>
      <c r="AF124" s="65">
        <f t="shared" si="9"/>
        <v>1</v>
      </c>
      <c r="AG124" s="107">
        <f t="shared" si="7"/>
        <v>1</v>
      </c>
      <c r="AH124" s="119" t="s">
        <v>6048</v>
      </c>
      <c r="AI124">
        <f t="shared" si="8"/>
        <v>2.3330000000000002</v>
      </c>
    </row>
    <row r="125" spans="1:35" s="12" customFormat="1" x14ac:dyDescent="0.25">
      <c r="A125" s="87" t="s">
        <v>5136</v>
      </c>
      <c r="B125" s="88" t="s">
        <v>5674</v>
      </c>
      <c r="C125" s="89" t="s">
        <v>5675</v>
      </c>
      <c r="D125" s="88">
        <v>34560</v>
      </c>
      <c r="E125" s="91">
        <v>0</v>
      </c>
      <c r="F125" s="91">
        <v>0</v>
      </c>
      <c r="G125" s="91">
        <v>0</v>
      </c>
      <c r="H125" s="91">
        <v>0</v>
      </c>
      <c r="I125" s="91">
        <v>0</v>
      </c>
      <c r="J125" s="91">
        <v>0</v>
      </c>
      <c r="K125" s="91">
        <v>0</v>
      </c>
      <c r="L125" s="91">
        <v>0</v>
      </c>
      <c r="M125" s="91">
        <v>0</v>
      </c>
      <c r="N125" s="91">
        <v>0</v>
      </c>
      <c r="O125" s="91">
        <v>0</v>
      </c>
      <c r="P125" s="91">
        <v>0</v>
      </c>
      <c r="Q125" s="91">
        <v>0</v>
      </c>
      <c r="R125" s="91">
        <v>0</v>
      </c>
      <c r="S125" s="91">
        <v>0</v>
      </c>
      <c r="T125" s="91">
        <v>0</v>
      </c>
      <c r="U125" s="91">
        <v>0</v>
      </c>
      <c r="V125" s="91">
        <v>0</v>
      </c>
      <c r="W125" s="91">
        <v>0</v>
      </c>
      <c r="X125" s="91">
        <v>0</v>
      </c>
      <c r="Y125" s="91">
        <v>0</v>
      </c>
      <c r="Z125" s="91">
        <v>0</v>
      </c>
      <c r="AA125" s="91">
        <v>0</v>
      </c>
      <c r="AB125" s="91">
        <v>0</v>
      </c>
      <c r="AC125" s="91">
        <v>0</v>
      </c>
      <c r="AD125" s="91">
        <v>0</v>
      </c>
      <c r="AE125" s="107">
        <f t="shared" si="6"/>
        <v>0</v>
      </c>
      <c r="AF125" s="65">
        <f t="shared" si="9"/>
        <v>0</v>
      </c>
      <c r="AG125" s="107">
        <f t="shared" si="7"/>
        <v>0</v>
      </c>
      <c r="AH125" s="119" t="s">
        <v>6050</v>
      </c>
      <c r="AI125">
        <f t="shared" si="8"/>
        <v>2</v>
      </c>
    </row>
    <row r="126" spans="1:35" s="12" customFormat="1" x14ac:dyDescent="0.25">
      <c r="B126" s="103" t="s">
        <v>2067</v>
      </c>
      <c r="C126" s="104" t="s">
        <v>2068</v>
      </c>
      <c r="D126" s="103">
        <v>34560</v>
      </c>
      <c r="E126" s="65">
        <v>0</v>
      </c>
      <c r="F126" s="65">
        <v>0</v>
      </c>
      <c r="G126" s="65">
        <v>0</v>
      </c>
      <c r="H126" s="65">
        <v>0</v>
      </c>
      <c r="I126" s="65">
        <v>0</v>
      </c>
      <c r="J126" s="65">
        <v>0</v>
      </c>
      <c r="K126" s="65">
        <v>0</v>
      </c>
      <c r="L126" s="65">
        <v>0</v>
      </c>
      <c r="M126" s="65">
        <v>0</v>
      </c>
      <c r="N126" s="65">
        <v>0</v>
      </c>
      <c r="O126" s="65">
        <v>0</v>
      </c>
      <c r="P126" s="65">
        <v>0</v>
      </c>
      <c r="Q126" s="65">
        <v>0</v>
      </c>
      <c r="R126" s="65">
        <v>0</v>
      </c>
      <c r="S126" s="65">
        <v>0</v>
      </c>
      <c r="T126" s="65">
        <v>0</v>
      </c>
      <c r="U126" s="65">
        <v>0</v>
      </c>
      <c r="V126" s="65">
        <v>0</v>
      </c>
      <c r="W126" s="65">
        <v>0</v>
      </c>
      <c r="X126" s="65">
        <v>0</v>
      </c>
      <c r="Y126" s="65">
        <v>0</v>
      </c>
      <c r="Z126" s="65">
        <v>0</v>
      </c>
      <c r="AA126" s="65">
        <v>0</v>
      </c>
      <c r="AB126" s="65">
        <v>0</v>
      </c>
      <c r="AC126" s="65">
        <v>0</v>
      </c>
      <c r="AD126" s="65">
        <v>0</v>
      </c>
      <c r="AE126" s="107">
        <f t="shared" si="6"/>
        <v>0</v>
      </c>
      <c r="AF126" s="65">
        <f t="shared" si="9"/>
        <v>0</v>
      </c>
      <c r="AG126" s="107">
        <f t="shared" si="7"/>
        <v>0</v>
      </c>
      <c r="AH126" s="119" t="s">
        <v>6048</v>
      </c>
      <c r="AI126">
        <f t="shared" si="8"/>
        <v>2.3330000000000002</v>
      </c>
    </row>
    <row r="127" spans="1:35" s="12" customFormat="1" x14ac:dyDescent="0.25">
      <c r="B127" s="103" t="s">
        <v>2069</v>
      </c>
      <c r="C127" s="104" t="s">
        <v>2070</v>
      </c>
      <c r="D127" s="103">
        <v>34560</v>
      </c>
      <c r="E127" s="65">
        <v>0</v>
      </c>
      <c r="F127" s="65">
        <v>0</v>
      </c>
      <c r="G127" s="65">
        <v>0</v>
      </c>
      <c r="H127" s="65">
        <v>0</v>
      </c>
      <c r="I127" s="65">
        <v>0</v>
      </c>
      <c r="J127" s="65">
        <v>0</v>
      </c>
      <c r="K127" s="65">
        <v>0</v>
      </c>
      <c r="L127" s="65">
        <v>0</v>
      </c>
      <c r="M127" s="65">
        <v>0</v>
      </c>
      <c r="N127" s="65">
        <v>0</v>
      </c>
      <c r="O127" s="65">
        <v>0</v>
      </c>
      <c r="P127" s="65">
        <v>0</v>
      </c>
      <c r="Q127" s="65">
        <v>0</v>
      </c>
      <c r="R127" s="65">
        <v>0</v>
      </c>
      <c r="S127" s="65">
        <v>0</v>
      </c>
      <c r="T127" s="65">
        <v>0</v>
      </c>
      <c r="U127" s="65">
        <v>0</v>
      </c>
      <c r="V127" s="65">
        <v>0</v>
      </c>
      <c r="W127" s="65">
        <v>0</v>
      </c>
      <c r="X127" s="65">
        <v>0</v>
      </c>
      <c r="Y127" s="65">
        <v>0</v>
      </c>
      <c r="Z127" s="65">
        <v>0</v>
      </c>
      <c r="AA127" s="65">
        <v>0</v>
      </c>
      <c r="AB127" s="65">
        <v>0</v>
      </c>
      <c r="AC127" s="65">
        <v>0</v>
      </c>
      <c r="AD127" s="65">
        <v>0</v>
      </c>
      <c r="AE127" s="107">
        <f t="shared" si="6"/>
        <v>0</v>
      </c>
      <c r="AF127" s="65">
        <f t="shared" si="9"/>
        <v>0</v>
      </c>
      <c r="AG127" s="107">
        <f t="shared" si="7"/>
        <v>0</v>
      </c>
      <c r="AH127" s="119" t="s">
        <v>6053</v>
      </c>
      <c r="AI127">
        <f t="shared" si="8"/>
        <v>3.6669999999999998</v>
      </c>
    </row>
    <row r="128" spans="1:35" s="12" customFormat="1" x14ac:dyDescent="0.25">
      <c r="B128" s="103" t="s">
        <v>2071</v>
      </c>
      <c r="C128" s="104" t="s">
        <v>2072</v>
      </c>
      <c r="D128" s="103">
        <v>34560</v>
      </c>
      <c r="E128" s="65">
        <v>0</v>
      </c>
      <c r="F128" s="65">
        <v>0</v>
      </c>
      <c r="G128" s="65">
        <v>0</v>
      </c>
      <c r="H128" s="65">
        <v>0</v>
      </c>
      <c r="I128" s="65">
        <v>0</v>
      </c>
      <c r="J128" s="65">
        <v>0</v>
      </c>
      <c r="K128" s="65">
        <v>0</v>
      </c>
      <c r="L128" s="65">
        <v>0</v>
      </c>
      <c r="M128" s="65">
        <v>0</v>
      </c>
      <c r="N128" s="65">
        <v>0</v>
      </c>
      <c r="O128" s="65">
        <v>0</v>
      </c>
      <c r="P128" s="65">
        <v>0</v>
      </c>
      <c r="Q128" s="65">
        <v>0</v>
      </c>
      <c r="R128" s="65">
        <v>0</v>
      </c>
      <c r="S128" s="65">
        <v>0</v>
      </c>
      <c r="T128" s="65">
        <v>0</v>
      </c>
      <c r="U128" s="65">
        <v>0</v>
      </c>
      <c r="V128" s="65">
        <v>0</v>
      </c>
      <c r="W128" s="65">
        <v>0</v>
      </c>
      <c r="X128" s="65">
        <v>0</v>
      </c>
      <c r="Y128" s="65">
        <v>0</v>
      </c>
      <c r="Z128" s="65">
        <v>0</v>
      </c>
      <c r="AA128" s="65">
        <v>0</v>
      </c>
      <c r="AB128" s="65">
        <v>0</v>
      </c>
      <c r="AC128" s="65">
        <v>0</v>
      </c>
      <c r="AD128" s="65">
        <v>0</v>
      </c>
      <c r="AE128" s="107">
        <f t="shared" si="6"/>
        <v>0</v>
      </c>
      <c r="AF128" s="65">
        <f t="shared" si="9"/>
        <v>0</v>
      </c>
      <c r="AG128" s="107">
        <f t="shared" si="7"/>
        <v>0</v>
      </c>
      <c r="AH128" s="119" t="s">
        <v>6051</v>
      </c>
      <c r="AI128">
        <f t="shared" si="8"/>
        <v>3</v>
      </c>
    </row>
    <row r="129" spans="1:35" s="12" customFormat="1" x14ac:dyDescent="0.25">
      <c r="B129" s="103" t="s">
        <v>2075</v>
      </c>
      <c r="C129" s="104" t="s">
        <v>2076</v>
      </c>
      <c r="D129" s="103">
        <v>34560</v>
      </c>
      <c r="E129" s="65">
        <v>0</v>
      </c>
      <c r="F129" s="65">
        <v>0</v>
      </c>
      <c r="G129" s="65">
        <v>0</v>
      </c>
      <c r="H129" s="65">
        <v>0</v>
      </c>
      <c r="I129" s="65">
        <v>0</v>
      </c>
      <c r="J129" s="65">
        <v>0</v>
      </c>
      <c r="K129" s="65">
        <v>0</v>
      </c>
      <c r="L129" s="65">
        <v>0</v>
      </c>
      <c r="M129" s="65">
        <v>0</v>
      </c>
      <c r="N129" s="65">
        <v>0</v>
      </c>
      <c r="O129" s="65">
        <v>0</v>
      </c>
      <c r="P129" s="65">
        <v>0</v>
      </c>
      <c r="Q129" s="65">
        <v>0</v>
      </c>
      <c r="R129" s="65">
        <v>0</v>
      </c>
      <c r="S129" s="65">
        <v>0</v>
      </c>
      <c r="T129" s="65">
        <v>0</v>
      </c>
      <c r="U129" s="65">
        <v>0</v>
      </c>
      <c r="V129" s="65">
        <v>0</v>
      </c>
      <c r="W129" s="65">
        <v>0</v>
      </c>
      <c r="X129" s="65">
        <v>0</v>
      </c>
      <c r="Y129" s="65">
        <v>0</v>
      </c>
      <c r="Z129" s="65">
        <v>0</v>
      </c>
      <c r="AA129" s="65">
        <v>0</v>
      </c>
      <c r="AB129" s="65">
        <v>0</v>
      </c>
      <c r="AC129" s="65">
        <v>0</v>
      </c>
      <c r="AD129" s="65">
        <v>0</v>
      </c>
      <c r="AE129" s="107">
        <f t="shared" si="6"/>
        <v>0</v>
      </c>
      <c r="AF129" s="65">
        <f t="shared" si="9"/>
        <v>0</v>
      </c>
      <c r="AG129" s="107">
        <f t="shared" si="7"/>
        <v>0</v>
      </c>
      <c r="AH129" s="119" t="s">
        <v>6049</v>
      </c>
      <c r="AI129">
        <f t="shared" si="8"/>
        <v>3.3330000000000002</v>
      </c>
    </row>
    <row r="130" spans="1:35" s="12" customFormat="1" x14ac:dyDescent="0.25">
      <c r="B130" s="103" t="s">
        <v>2077</v>
      </c>
      <c r="C130" s="104" t="s">
        <v>2078</v>
      </c>
      <c r="D130" s="103">
        <v>34560</v>
      </c>
      <c r="E130" s="65">
        <v>1</v>
      </c>
      <c r="F130" s="65">
        <v>0</v>
      </c>
      <c r="G130" s="65">
        <v>0</v>
      </c>
      <c r="H130" s="65">
        <v>0</v>
      </c>
      <c r="I130" s="65">
        <v>0</v>
      </c>
      <c r="J130" s="65">
        <v>0</v>
      </c>
      <c r="K130" s="65">
        <v>1</v>
      </c>
      <c r="L130" s="65">
        <v>0</v>
      </c>
      <c r="M130" s="65">
        <v>0</v>
      </c>
      <c r="N130" s="65">
        <v>0</v>
      </c>
      <c r="O130" s="65">
        <v>0</v>
      </c>
      <c r="P130" s="65">
        <v>0</v>
      </c>
      <c r="Q130" s="65">
        <v>0</v>
      </c>
      <c r="R130" s="65">
        <v>0</v>
      </c>
      <c r="S130" s="65">
        <v>0</v>
      </c>
      <c r="T130" s="65">
        <v>0</v>
      </c>
      <c r="U130" s="65">
        <v>0</v>
      </c>
      <c r="V130" s="65">
        <v>0</v>
      </c>
      <c r="W130" s="65">
        <v>0</v>
      </c>
      <c r="X130" s="65">
        <v>0</v>
      </c>
      <c r="Y130" s="65">
        <v>0</v>
      </c>
      <c r="Z130" s="65">
        <v>0</v>
      </c>
      <c r="AA130" s="65">
        <v>0</v>
      </c>
      <c r="AB130" s="65">
        <v>0</v>
      </c>
      <c r="AC130" s="65">
        <v>0</v>
      </c>
      <c r="AD130" s="65">
        <v>0</v>
      </c>
      <c r="AE130" s="107">
        <f t="shared" si="6"/>
        <v>2</v>
      </c>
      <c r="AF130" s="65">
        <f t="shared" si="9"/>
        <v>1</v>
      </c>
      <c r="AG130" s="107">
        <f t="shared" si="7"/>
        <v>2</v>
      </c>
      <c r="AH130" s="119" t="s">
        <v>6050</v>
      </c>
      <c r="AI130">
        <f t="shared" si="8"/>
        <v>2</v>
      </c>
    </row>
    <row r="131" spans="1:35" s="12" customFormat="1" x14ac:dyDescent="0.25">
      <c r="B131" s="103" t="s">
        <v>2081</v>
      </c>
      <c r="C131" s="104" t="s">
        <v>2082</v>
      </c>
      <c r="D131" s="103">
        <v>34560</v>
      </c>
      <c r="E131" s="65">
        <v>1</v>
      </c>
      <c r="F131" s="65">
        <v>0</v>
      </c>
      <c r="G131" s="65">
        <v>0</v>
      </c>
      <c r="H131" s="65">
        <v>0</v>
      </c>
      <c r="I131" s="65">
        <v>1</v>
      </c>
      <c r="J131" s="65">
        <v>0</v>
      </c>
      <c r="K131" s="65">
        <v>1</v>
      </c>
      <c r="L131" s="65">
        <v>0</v>
      </c>
      <c r="M131" s="65">
        <v>0</v>
      </c>
      <c r="N131" s="65">
        <v>0</v>
      </c>
      <c r="O131" s="65">
        <v>1</v>
      </c>
      <c r="P131" s="65">
        <v>0</v>
      </c>
      <c r="Q131" s="65">
        <v>0</v>
      </c>
      <c r="R131" s="65">
        <v>1</v>
      </c>
      <c r="S131" s="65">
        <v>1</v>
      </c>
      <c r="T131" s="65">
        <v>0</v>
      </c>
      <c r="U131" s="65">
        <v>1</v>
      </c>
      <c r="V131" s="65">
        <v>0</v>
      </c>
      <c r="W131" s="65">
        <v>0</v>
      </c>
      <c r="X131" s="65">
        <v>0</v>
      </c>
      <c r="Y131" s="65">
        <v>1</v>
      </c>
      <c r="Z131" s="65">
        <v>0</v>
      </c>
      <c r="AA131" s="65">
        <v>0</v>
      </c>
      <c r="AB131" s="65">
        <v>0</v>
      </c>
      <c r="AC131" s="65">
        <v>1</v>
      </c>
      <c r="AD131" s="65">
        <v>0</v>
      </c>
      <c r="AE131" s="107">
        <f t="shared" si="6"/>
        <v>9</v>
      </c>
      <c r="AF131" s="65">
        <f t="shared" si="9"/>
        <v>1</v>
      </c>
      <c r="AG131" s="107">
        <f t="shared" si="7"/>
        <v>9</v>
      </c>
      <c r="AH131" s="119" t="s">
        <v>6049</v>
      </c>
      <c r="AI131">
        <f t="shared" si="8"/>
        <v>3.3330000000000002</v>
      </c>
    </row>
    <row r="132" spans="1:35" s="12" customFormat="1" x14ac:dyDescent="0.25">
      <c r="A132" s="87" t="s">
        <v>5136</v>
      </c>
      <c r="B132" s="88" t="s">
        <v>5676</v>
      </c>
      <c r="C132" s="89" t="s">
        <v>5677</v>
      </c>
      <c r="D132" s="88">
        <v>34560</v>
      </c>
      <c r="E132" s="91">
        <v>0</v>
      </c>
      <c r="F132" s="91">
        <v>0</v>
      </c>
      <c r="G132" s="91">
        <v>0</v>
      </c>
      <c r="H132" s="91">
        <v>0</v>
      </c>
      <c r="I132" s="91">
        <v>0</v>
      </c>
      <c r="J132" s="91">
        <v>0</v>
      </c>
      <c r="K132" s="91">
        <v>0</v>
      </c>
      <c r="L132" s="91">
        <v>0</v>
      </c>
      <c r="M132" s="91">
        <v>0</v>
      </c>
      <c r="N132" s="91">
        <v>0</v>
      </c>
      <c r="O132" s="91">
        <v>0</v>
      </c>
      <c r="P132" s="91">
        <v>0</v>
      </c>
      <c r="Q132" s="91">
        <v>0</v>
      </c>
      <c r="R132" s="91">
        <v>0</v>
      </c>
      <c r="S132" s="91">
        <v>0</v>
      </c>
      <c r="T132" s="91">
        <v>0</v>
      </c>
      <c r="U132" s="91">
        <v>0</v>
      </c>
      <c r="V132" s="91">
        <v>0</v>
      </c>
      <c r="W132" s="91">
        <v>0</v>
      </c>
      <c r="X132" s="91">
        <v>0</v>
      </c>
      <c r="Y132" s="91">
        <v>0</v>
      </c>
      <c r="Z132" s="91">
        <v>0</v>
      </c>
      <c r="AA132" s="91">
        <v>0</v>
      </c>
      <c r="AB132" s="91">
        <v>0</v>
      </c>
      <c r="AC132" s="91">
        <v>0</v>
      </c>
      <c r="AD132" s="91">
        <v>0</v>
      </c>
      <c r="AE132" s="107">
        <f t="shared" si="6"/>
        <v>0</v>
      </c>
      <c r="AF132" s="65">
        <f t="shared" si="9"/>
        <v>0</v>
      </c>
      <c r="AG132" s="107">
        <f t="shared" si="7"/>
        <v>0</v>
      </c>
      <c r="AH132" s="119" t="s">
        <v>6051</v>
      </c>
      <c r="AI132">
        <f t="shared" si="8"/>
        <v>3</v>
      </c>
    </row>
    <row r="133" spans="1:35" s="12" customFormat="1" x14ac:dyDescent="0.25">
      <c r="B133" s="103" t="s">
        <v>2085</v>
      </c>
      <c r="C133" s="104" t="s">
        <v>2086</v>
      </c>
      <c r="D133" s="103">
        <v>34560</v>
      </c>
      <c r="E133" s="65">
        <v>0</v>
      </c>
      <c r="F133" s="65">
        <v>0</v>
      </c>
      <c r="G133" s="65">
        <v>0</v>
      </c>
      <c r="H133" s="65">
        <v>0</v>
      </c>
      <c r="I133" s="65">
        <v>0</v>
      </c>
      <c r="J133" s="65">
        <v>0</v>
      </c>
      <c r="K133" s="65">
        <v>0</v>
      </c>
      <c r="L133" s="65">
        <v>1</v>
      </c>
      <c r="M133" s="65">
        <v>0</v>
      </c>
      <c r="N133" s="65">
        <v>0</v>
      </c>
      <c r="O133" s="65">
        <v>0</v>
      </c>
      <c r="P133" s="65">
        <v>0</v>
      </c>
      <c r="Q133" s="65">
        <v>0</v>
      </c>
      <c r="R133" s="65">
        <v>0</v>
      </c>
      <c r="S133" s="65">
        <v>0</v>
      </c>
      <c r="T133" s="65">
        <v>0</v>
      </c>
      <c r="U133" s="65">
        <v>0</v>
      </c>
      <c r="V133" s="65">
        <v>0</v>
      </c>
      <c r="W133" s="65">
        <v>0</v>
      </c>
      <c r="X133" s="65">
        <v>0</v>
      </c>
      <c r="Y133" s="65">
        <v>0</v>
      </c>
      <c r="Z133" s="65">
        <v>0</v>
      </c>
      <c r="AA133" s="65">
        <v>0</v>
      </c>
      <c r="AB133" s="65">
        <v>0</v>
      </c>
      <c r="AC133" s="65">
        <v>1</v>
      </c>
      <c r="AD133" s="65">
        <v>0</v>
      </c>
      <c r="AE133" s="107">
        <f t="shared" si="6"/>
        <v>2</v>
      </c>
      <c r="AF133" s="65">
        <f t="shared" si="9"/>
        <v>1</v>
      </c>
      <c r="AG133" s="107">
        <f t="shared" si="7"/>
        <v>2</v>
      </c>
      <c r="AH133" s="119" t="s">
        <v>6047</v>
      </c>
      <c r="AI133">
        <f t="shared" si="8"/>
        <v>1.667</v>
      </c>
    </row>
    <row r="134" spans="1:35" s="12" customFormat="1" x14ac:dyDescent="0.25">
      <c r="B134" s="103" t="s">
        <v>2087</v>
      </c>
      <c r="C134" s="104" t="s">
        <v>2088</v>
      </c>
      <c r="D134" s="103">
        <v>34560</v>
      </c>
      <c r="E134" s="65">
        <v>1</v>
      </c>
      <c r="F134" s="65">
        <v>0</v>
      </c>
      <c r="G134" s="65">
        <v>0</v>
      </c>
      <c r="H134" s="65">
        <v>0</v>
      </c>
      <c r="I134" s="65">
        <v>0</v>
      </c>
      <c r="J134" s="65">
        <v>0</v>
      </c>
      <c r="K134" s="65">
        <v>0</v>
      </c>
      <c r="L134" s="65">
        <v>1</v>
      </c>
      <c r="M134" s="65">
        <v>0</v>
      </c>
      <c r="N134" s="65">
        <v>0</v>
      </c>
      <c r="O134" s="65">
        <v>0</v>
      </c>
      <c r="P134" s="65">
        <v>0</v>
      </c>
      <c r="Q134" s="65">
        <v>0</v>
      </c>
      <c r="R134" s="65">
        <v>0</v>
      </c>
      <c r="S134" s="65">
        <v>0</v>
      </c>
      <c r="T134" s="65">
        <v>0</v>
      </c>
      <c r="U134" s="65">
        <v>0</v>
      </c>
      <c r="V134" s="65">
        <v>0</v>
      </c>
      <c r="W134" s="65">
        <v>0</v>
      </c>
      <c r="X134" s="65">
        <v>0</v>
      </c>
      <c r="Y134" s="65">
        <v>0</v>
      </c>
      <c r="Z134" s="65">
        <v>0</v>
      </c>
      <c r="AA134" s="65">
        <v>0</v>
      </c>
      <c r="AB134" s="65">
        <v>0</v>
      </c>
      <c r="AC134" s="65">
        <v>0</v>
      </c>
      <c r="AD134" s="65">
        <v>0</v>
      </c>
      <c r="AE134" s="107">
        <f t="shared" si="6"/>
        <v>2</v>
      </c>
      <c r="AF134" s="65">
        <f t="shared" si="9"/>
        <v>1</v>
      </c>
      <c r="AG134" s="107">
        <f t="shared" si="7"/>
        <v>2</v>
      </c>
      <c r="AH134" s="119" t="s">
        <v>6048</v>
      </c>
      <c r="AI134">
        <f t="shared" si="8"/>
        <v>2.3330000000000002</v>
      </c>
    </row>
    <row r="135" spans="1:35" s="12" customFormat="1" x14ac:dyDescent="0.25">
      <c r="A135" s="87" t="s">
        <v>5136</v>
      </c>
      <c r="B135" s="88" t="s">
        <v>5678</v>
      </c>
      <c r="C135" s="89" t="s">
        <v>5679</v>
      </c>
      <c r="D135" s="88">
        <v>34560</v>
      </c>
      <c r="E135" s="91">
        <v>0</v>
      </c>
      <c r="F135" s="91">
        <v>0</v>
      </c>
      <c r="G135" s="91">
        <v>0</v>
      </c>
      <c r="H135" s="91">
        <v>0</v>
      </c>
      <c r="I135" s="91">
        <v>0</v>
      </c>
      <c r="J135" s="91">
        <v>0</v>
      </c>
      <c r="K135" s="91">
        <v>0</v>
      </c>
      <c r="L135" s="91">
        <v>0</v>
      </c>
      <c r="M135" s="91">
        <v>0</v>
      </c>
      <c r="N135" s="91">
        <v>0</v>
      </c>
      <c r="O135" s="91">
        <v>0</v>
      </c>
      <c r="P135" s="91">
        <v>0</v>
      </c>
      <c r="Q135" s="91">
        <v>0</v>
      </c>
      <c r="R135" s="91">
        <v>0</v>
      </c>
      <c r="S135" s="91">
        <v>0</v>
      </c>
      <c r="T135" s="91">
        <v>0</v>
      </c>
      <c r="U135" s="91">
        <v>0</v>
      </c>
      <c r="V135" s="91">
        <v>0</v>
      </c>
      <c r="W135" s="91">
        <v>0</v>
      </c>
      <c r="X135" s="91">
        <v>0</v>
      </c>
      <c r="Y135" s="91">
        <v>0</v>
      </c>
      <c r="Z135" s="91">
        <v>0</v>
      </c>
      <c r="AA135" s="91">
        <v>0</v>
      </c>
      <c r="AB135" s="91">
        <v>0</v>
      </c>
      <c r="AC135" s="91">
        <v>0</v>
      </c>
      <c r="AD135" s="91">
        <v>0</v>
      </c>
      <c r="AE135" s="107">
        <f t="shared" si="6"/>
        <v>0</v>
      </c>
      <c r="AF135" s="65">
        <f t="shared" si="9"/>
        <v>0</v>
      </c>
      <c r="AG135" s="107">
        <f t="shared" si="7"/>
        <v>0</v>
      </c>
      <c r="AH135" s="119" t="s">
        <v>5962</v>
      </c>
      <c r="AI135">
        <f t="shared" si="8"/>
        <v>0</v>
      </c>
    </row>
    <row r="136" spans="1:35" s="12" customFormat="1" x14ac:dyDescent="0.25">
      <c r="B136" s="103" t="s">
        <v>2089</v>
      </c>
      <c r="C136" s="104" t="s">
        <v>2090</v>
      </c>
      <c r="D136" s="103">
        <v>34560</v>
      </c>
      <c r="E136" s="65">
        <v>0</v>
      </c>
      <c r="F136" s="65">
        <v>0</v>
      </c>
      <c r="G136" s="65">
        <v>0</v>
      </c>
      <c r="H136" s="65">
        <v>0</v>
      </c>
      <c r="I136" s="65">
        <v>1</v>
      </c>
      <c r="J136" s="65">
        <v>0</v>
      </c>
      <c r="K136" s="65">
        <v>0</v>
      </c>
      <c r="L136" s="65">
        <v>1</v>
      </c>
      <c r="M136" s="65">
        <v>0</v>
      </c>
      <c r="N136" s="65">
        <v>0</v>
      </c>
      <c r="O136" s="65">
        <v>0</v>
      </c>
      <c r="P136" s="65">
        <v>0</v>
      </c>
      <c r="Q136" s="65">
        <v>0</v>
      </c>
      <c r="R136" s="65">
        <v>0</v>
      </c>
      <c r="S136" s="65">
        <v>1</v>
      </c>
      <c r="T136" s="65">
        <v>0</v>
      </c>
      <c r="U136" s="65">
        <v>0</v>
      </c>
      <c r="V136" s="65">
        <v>0</v>
      </c>
      <c r="W136" s="65">
        <v>0</v>
      </c>
      <c r="X136" s="65">
        <v>0</v>
      </c>
      <c r="Y136" s="65">
        <v>1</v>
      </c>
      <c r="Z136" s="65">
        <v>0</v>
      </c>
      <c r="AA136" s="65">
        <v>0</v>
      </c>
      <c r="AB136" s="65">
        <v>0</v>
      </c>
      <c r="AC136" s="65">
        <v>1</v>
      </c>
      <c r="AD136" s="65">
        <v>0</v>
      </c>
      <c r="AE136" s="107">
        <f t="shared" si="6"/>
        <v>5</v>
      </c>
      <c r="AF136" s="65">
        <f t="shared" si="9"/>
        <v>1</v>
      </c>
      <c r="AG136" s="107">
        <f t="shared" si="7"/>
        <v>5</v>
      </c>
      <c r="AH136" s="119" t="s">
        <v>6051</v>
      </c>
      <c r="AI136">
        <f t="shared" si="8"/>
        <v>3</v>
      </c>
    </row>
    <row r="137" spans="1:35" s="12" customFormat="1" x14ac:dyDescent="0.25">
      <c r="B137" s="103" t="s">
        <v>2091</v>
      </c>
      <c r="C137" s="104" t="s">
        <v>2092</v>
      </c>
      <c r="D137" s="103">
        <v>34560</v>
      </c>
      <c r="E137" s="65">
        <v>0</v>
      </c>
      <c r="F137" s="65">
        <v>0</v>
      </c>
      <c r="G137" s="65">
        <v>0</v>
      </c>
      <c r="H137" s="65">
        <v>0</v>
      </c>
      <c r="I137" s="65">
        <v>0</v>
      </c>
      <c r="J137" s="65">
        <v>0</v>
      </c>
      <c r="K137" s="65">
        <v>0</v>
      </c>
      <c r="L137" s="65">
        <v>0</v>
      </c>
      <c r="M137" s="65">
        <v>0</v>
      </c>
      <c r="N137" s="65">
        <v>0</v>
      </c>
      <c r="O137" s="65">
        <v>0</v>
      </c>
      <c r="P137" s="65">
        <v>0</v>
      </c>
      <c r="Q137" s="65">
        <v>0</v>
      </c>
      <c r="R137" s="65">
        <v>0</v>
      </c>
      <c r="S137" s="65">
        <v>0</v>
      </c>
      <c r="T137" s="65">
        <v>0</v>
      </c>
      <c r="U137" s="65">
        <v>1</v>
      </c>
      <c r="V137" s="65">
        <v>0</v>
      </c>
      <c r="W137" s="65">
        <v>0</v>
      </c>
      <c r="X137" s="65">
        <v>0</v>
      </c>
      <c r="Y137" s="65">
        <v>0</v>
      </c>
      <c r="Z137" s="65">
        <v>0</v>
      </c>
      <c r="AA137" s="65">
        <v>0</v>
      </c>
      <c r="AB137" s="65">
        <v>0</v>
      </c>
      <c r="AC137" s="65">
        <v>0</v>
      </c>
      <c r="AD137" s="65">
        <v>0</v>
      </c>
      <c r="AE137" s="107">
        <f t="shared" si="6"/>
        <v>1</v>
      </c>
      <c r="AF137" s="65">
        <f t="shared" si="9"/>
        <v>1</v>
      </c>
      <c r="AG137" s="107">
        <f t="shared" si="7"/>
        <v>1</v>
      </c>
      <c r="AH137" s="119" t="s">
        <v>5136</v>
      </c>
      <c r="AI137">
        <f t="shared" si="8"/>
        <v>4</v>
      </c>
    </row>
    <row r="138" spans="1:35" s="12" customFormat="1" x14ac:dyDescent="0.25">
      <c r="B138" s="103" t="s">
        <v>2095</v>
      </c>
      <c r="C138" s="104" t="s">
        <v>2096</v>
      </c>
      <c r="D138" s="103">
        <v>34560</v>
      </c>
      <c r="E138" s="65">
        <v>1</v>
      </c>
      <c r="F138" s="65">
        <v>0</v>
      </c>
      <c r="G138" s="65">
        <v>0</v>
      </c>
      <c r="H138" s="65">
        <v>0</v>
      </c>
      <c r="I138" s="65">
        <v>1</v>
      </c>
      <c r="J138" s="65">
        <v>0</v>
      </c>
      <c r="K138" s="65">
        <v>1</v>
      </c>
      <c r="L138" s="65">
        <v>0</v>
      </c>
      <c r="M138" s="65">
        <v>0</v>
      </c>
      <c r="N138" s="65">
        <v>0</v>
      </c>
      <c r="O138" s="65">
        <v>1</v>
      </c>
      <c r="P138" s="65">
        <v>0</v>
      </c>
      <c r="Q138" s="65">
        <v>1</v>
      </c>
      <c r="R138" s="65">
        <v>0</v>
      </c>
      <c r="S138" s="65">
        <v>1</v>
      </c>
      <c r="T138" s="65">
        <v>0</v>
      </c>
      <c r="U138" s="65">
        <v>0</v>
      </c>
      <c r="V138" s="65">
        <v>0</v>
      </c>
      <c r="W138" s="65">
        <v>0</v>
      </c>
      <c r="X138" s="65">
        <v>0</v>
      </c>
      <c r="Y138" s="65">
        <v>1</v>
      </c>
      <c r="Z138" s="65">
        <v>0</v>
      </c>
      <c r="AA138" s="65">
        <v>0</v>
      </c>
      <c r="AB138" s="65">
        <v>0</v>
      </c>
      <c r="AC138" s="65">
        <v>1</v>
      </c>
      <c r="AD138" s="65">
        <v>0</v>
      </c>
      <c r="AE138" s="107">
        <f t="shared" si="6"/>
        <v>8</v>
      </c>
      <c r="AF138" s="65">
        <f t="shared" si="9"/>
        <v>1</v>
      </c>
      <c r="AG138" s="107">
        <f t="shared" si="7"/>
        <v>8</v>
      </c>
      <c r="AH138" s="119" t="s">
        <v>6051</v>
      </c>
      <c r="AI138">
        <f t="shared" si="8"/>
        <v>3</v>
      </c>
    </row>
    <row r="139" spans="1:35" s="12" customFormat="1" x14ac:dyDescent="0.25">
      <c r="B139" s="103" t="s">
        <v>2097</v>
      </c>
      <c r="C139" s="104" t="s">
        <v>2098</v>
      </c>
      <c r="D139" s="103">
        <v>34560</v>
      </c>
      <c r="E139" s="65">
        <v>0</v>
      </c>
      <c r="F139" s="65">
        <v>0</v>
      </c>
      <c r="G139" s="65">
        <v>0</v>
      </c>
      <c r="H139" s="65">
        <v>0</v>
      </c>
      <c r="I139" s="65">
        <v>1</v>
      </c>
      <c r="J139" s="65">
        <v>0</v>
      </c>
      <c r="K139" s="65">
        <v>1</v>
      </c>
      <c r="L139" s="65">
        <v>0</v>
      </c>
      <c r="M139" s="65">
        <v>0</v>
      </c>
      <c r="N139" s="65">
        <v>0</v>
      </c>
      <c r="O139" s="65">
        <v>0</v>
      </c>
      <c r="P139" s="65">
        <v>0</v>
      </c>
      <c r="Q139" s="65">
        <v>1</v>
      </c>
      <c r="R139" s="65">
        <v>0</v>
      </c>
      <c r="S139" s="65">
        <v>1</v>
      </c>
      <c r="T139" s="65">
        <v>0</v>
      </c>
      <c r="U139" s="65">
        <v>0</v>
      </c>
      <c r="V139" s="65">
        <v>0</v>
      </c>
      <c r="W139" s="65">
        <v>0</v>
      </c>
      <c r="X139" s="65">
        <v>0</v>
      </c>
      <c r="Y139" s="65">
        <v>1</v>
      </c>
      <c r="Z139" s="65">
        <v>0</v>
      </c>
      <c r="AA139" s="65">
        <v>0</v>
      </c>
      <c r="AB139" s="65">
        <v>0</v>
      </c>
      <c r="AC139" s="65">
        <v>0</v>
      </c>
      <c r="AD139" s="65">
        <v>0</v>
      </c>
      <c r="AE139" s="107">
        <f t="shared" si="6"/>
        <v>5</v>
      </c>
      <c r="AF139" s="65">
        <f t="shared" si="9"/>
        <v>1</v>
      </c>
      <c r="AG139" s="107">
        <f t="shared" si="7"/>
        <v>5</v>
      </c>
      <c r="AH139" s="119" t="s">
        <v>5136</v>
      </c>
      <c r="AI139">
        <f t="shared" si="8"/>
        <v>4</v>
      </c>
    </row>
    <row r="140" spans="1:35" s="12" customFormat="1" x14ac:dyDescent="0.25">
      <c r="A140" s="87" t="s">
        <v>5136</v>
      </c>
      <c r="B140" s="88" t="s">
        <v>5680</v>
      </c>
      <c r="C140" s="89" t="s">
        <v>5681</v>
      </c>
      <c r="D140" s="88">
        <v>34560</v>
      </c>
      <c r="E140" s="91">
        <v>0</v>
      </c>
      <c r="F140" s="91">
        <v>0</v>
      </c>
      <c r="G140" s="91">
        <v>0</v>
      </c>
      <c r="H140" s="91">
        <v>0</v>
      </c>
      <c r="I140" s="91">
        <v>0</v>
      </c>
      <c r="J140" s="91">
        <v>0</v>
      </c>
      <c r="K140" s="91">
        <v>0</v>
      </c>
      <c r="L140" s="91">
        <v>1</v>
      </c>
      <c r="M140" s="91">
        <v>0</v>
      </c>
      <c r="N140" s="91">
        <v>0</v>
      </c>
      <c r="O140" s="91">
        <v>0</v>
      </c>
      <c r="P140" s="91">
        <v>0</v>
      </c>
      <c r="Q140" s="91">
        <v>0</v>
      </c>
      <c r="R140" s="91">
        <v>0</v>
      </c>
      <c r="S140" s="91">
        <v>0</v>
      </c>
      <c r="T140" s="91">
        <v>0</v>
      </c>
      <c r="U140" s="91">
        <v>0</v>
      </c>
      <c r="V140" s="91">
        <v>0</v>
      </c>
      <c r="W140" s="91">
        <v>0</v>
      </c>
      <c r="X140" s="91">
        <v>0</v>
      </c>
      <c r="Y140" s="91">
        <v>0</v>
      </c>
      <c r="Z140" s="91">
        <v>0</v>
      </c>
      <c r="AA140" s="91">
        <v>0</v>
      </c>
      <c r="AB140" s="91">
        <v>0</v>
      </c>
      <c r="AC140" s="91">
        <v>0</v>
      </c>
      <c r="AD140" s="91">
        <v>0</v>
      </c>
      <c r="AE140" s="107">
        <f t="shared" si="6"/>
        <v>1</v>
      </c>
      <c r="AF140" s="65">
        <f t="shared" si="9"/>
        <v>1</v>
      </c>
      <c r="AG140" s="107">
        <f t="shared" si="7"/>
        <v>1</v>
      </c>
      <c r="AH140" s="119" t="s">
        <v>6048</v>
      </c>
      <c r="AI140">
        <f t="shared" si="8"/>
        <v>2.3330000000000002</v>
      </c>
    </row>
    <row r="141" spans="1:35" s="12" customFormat="1" x14ac:dyDescent="0.25">
      <c r="B141" s="103" t="s">
        <v>2101</v>
      </c>
      <c r="C141" s="104" t="s">
        <v>2102</v>
      </c>
      <c r="D141" s="103">
        <v>34560</v>
      </c>
      <c r="E141" s="65">
        <v>0</v>
      </c>
      <c r="F141" s="65">
        <v>0</v>
      </c>
      <c r="G141" s="65">
        <v>0</v>
      </c>
      <c r="H141" s="65">
        <v>0</v>
      </c>
      <c r="I141" s="65">
        <v>0</v>
      </c>
      <c r="J141" s="65">
        <v>0</v>
      </c>
      <c r="K141" s="65">
        <v>0</v>
      </c>
      <c r="L141" s="65">
        <v>0</v>
      </c>
      <c r="M141" s="65">
        <v>0</v>
      </c>
      <c r="N141" s="65">
        <v>0</v>
      </c>
      <c r="O141" s="65">
        <v>0</v>
      </c>
      <c r="P141" s="65">
        <v>0</v>
      </c>
      <c r="Q141" s="65">
        <v>0</v>
      </c>
      <c r="R141" s="65">
        <v>0</v>
      </c>
      <c r="S141" s="65">
        <v>0</v>
      </c>
      <c r="T141" s="65">
        <v>0</v>
      </c>
      <c r="U141" s="65">
        <v>0</v>
      </c>
      <c r="V141" s="65">
        <v>0</v>
      </c>
      <c r="W141" s="65">
        <v>0</v>
      </c>
      <c r="X141" s="65">
        <v>0</v>
      </c>
      <c r="Y141" s="65">
        <v>0</v>
      </c>
      <c r="Z141" s="65">
        <v>0</v>
      </c>
      <c r="AA141" s="65">
        <v>0</v>
      </c>
      <c r="AB141" s="65">
        <v>0</v>
      </c>
      <c r="AC141" s="65">
        <v>0</v>
      </c>
      <c r="AD141" s="65">
        <v>0</v>
      </c>
      <c r="AE141" s="107">
        <f t="shared" si="6"/>
        <v>0</v>
      </c>
      <c r="AF141" s="65">
        <f t="shared" si="9"/>
        <v>0</v>
      </c>
      <c r="AG141" s="107">
        <f t="shared" si="7"/>
        <v>0</v>
      </c>
      <c r="AH141" s="119" t="s">
        <v>6054</v>
      </c>
      <c r="AI141">
        <f t="shared" si="8"/>
        <v>2.6669999999999998</v>
      </c>
    </row>
    <row r="142" spans="1:35" s="12" customFormat="1" x14ac:dyDescent="0.25">
      <c r="B142" s="103" t="s">
        <v>2105</v>
      </c>
      <c r="C142" s="104" t="s">
        <v>2106</v>
      </c>
      <c r="D142" s="103">
        <v>34560</v>
      </c>
      <c r="E142" s="65">
        <v>0</v>
      </c>
      <c r="F142" s="65">
        <v>0</v>
      </c>
      <c r="G142" s="65">
        <v>0</v>
      </c>
      <c r="H142" s="65">
        <v>0</v>
      </c>
      <c r="I142" s="65">
        <v>0</v>
      </c>
      <c r="J142" s="65">
        <v>0</v>
      </c>
      <c r="K142" s="65">
        <v>0</v>
      </c>
      <c r="L142" s="65">
        <v>0</v>
      </c>
      <c r="M142" s="65">
        <v>0</v>
      </c>
      <c r="N142" s="65">
        <v>0</v>
      </c>
      <c r="O142" s="65">
        <v>0</v>
      </c>
      <c r="P142" s="65">
        <v>0</v>
      </c>
      <c r="Q142" s="65">
        <v>0</v>
      </c>
      <c r="R142" s="65">
        <v>0</v>
      </c>
      <c r="S142" s="65">
        <v>0</v>
      </c>
      <c r="T142" s="65">
        <v>0</v>
      </c>
      <c r="U142" s="65">
        <v>0</v>
      </c>
      <c r="V142" s="65">
        <v>0</v>
      </c>
      <c r="W142" s="65">
        <v>0</v>
      </c>
      <c r="X142" s="65">
        <v>0</v>
      </c>
      <c r="Y142" s="65">
        <v>0</v>
      </c>
      <c r="Z142" s="65">
        <v>0</v>
      </c>
      <c r="AA142" s="65">
        <v>0</v>
      </c>
      <c r="AB142" s="65">
        <v>0</v>
      </c>
      <c r="AC142" s="65">
        <v>0</v>
      </c>
      <c r="AD142" s="65">
        <v>0</v>
      </c>
      <c r="AE142" s="107">
        <f t="shared" si="6"/>
        <v>0</v>
      </c>
      <c r="AF142" s="65">
        <f t="shared" si="9"/>
        <v>0</v>
      </c>
      <c r="AG142" s="107">
        <f t="shared" si="7"/>
        <v>0</v>
      </c>
      <c r="AH142" s="119" t="s">
        <v>6048</v>
      </c>
      <c r="AI142">
        <f t="shared" si="8"/>
        <v>2.3330000000000002</v>
      </c>
    </row>
    <row r="143" spans="1:35" s="12" customFormat="1" x14ac:dyDescent="0.25">
      <c r="A143" s="87" t="s">
        <v>5136</v>
      </c>
      <c r="B143" s="88" t="s">
        <v>5682</v>
      </c>
      <c r="C143" s="89" t="s">
        <v>5683</v>
      </c>
      <c r="D143" s="88">
        <v>34560</v>
      </c>
      <c r="E143" s="91">
        <v>0</v>
      </c>
      <c r="F143" s="91">
        <v>0</v>
      </c>
      <c r="G143" s="91">
        <v>0</v>
      </c>
      <c r="H143" s="91">
        <v>0</v>
      </c>
      <c r="I143" s="91">
        <v>0</v>
      </c>
      <c r="J143" s="91">
        <v>0</v>
      </c>
      <c r="K143" s="91">
        <v>0</v>
      </c>
      <c r="L143" s="91">
        <v>0</v>
      </c>
      <c r="M143" s="91">
        <v>0</v>
      </c>
      <c r="N143" s="91">
        <v>0</v>
      </c>
      <c r="O143" s="91">
        <v>0</v>
      </c>
      <c r="P143" s="91">
        <v>0</v>
      </c>
      <c r="Q143" s="91">
        <v>0</v>
      </c>
      <c r="R143" s="91">
        <v>0</v>
      </c>
      <c r="S143" s="91">
        <v>0</v>
      </c>
      <c r="T143" s="91">
        <v>0</v>
      </c>
      <c r="U143" s="91">
        <v>0</v>
      </c>
      <c r="V143" s="91">
        <v>0</v>
      </c>
      <c r="W143" s="91">
        <v>0</v>
      </c>
      <c r="X143" s="91">
        <v>0</v>
      </c>
      <c r="Y143" s="91">
        <v>0</v>
      </c>
      <c r="Z143" s="91">
        <v>0</v>
      </c>
      <c r="AA143" s="91">
        <v>0</v>
      </c>
      <c r="AB143" s="91">
        <v>0</v>
      </c>
      <c r="AC143" s="91">
        <v>0</v>
      </c>
      <c r="AD143" s="91">
        <v>0</v>
      </c>
      <c r="AE143" s="107">
        <f t="shared" si="6"/>
        <v>0</v>
      </c>
      <c r="AF143" s="65">
        <f t="shared" si="9"/>
        <v>0</v>
      </c>
      <c r="AG143" s="107">
        <f t="shared" si="7"/>
        <v>0</v>
      </c>
      <c r="AH143" s="119" t="s">
        <v>6054</v>
      </c>
      <c r="AI143">
        <f t="shared" si="8"/>
        <v>2.6669999999999998</v>
      </c>
    </row>
    <row r="144" spans="1:35" s="12" customFormat="1" x14ac:dyDescent="0.25">
      <c r="B144" s="103" t="s">
        <v>2109</v>
      </c>
      <c r="C144" s="104" t="s">
        <v>2110</v>
      </c>
      <c r="D144" s="103">
        <v>34560</v>
      </c>
      <c r="E144" s="65">
        <v>0</v>
      </c>
      <c r="F144" s="65">
        <v>0</v>
      </c>
      <c r="G144" s="65">
        <v>0</v>
      </c>
      <c r="H144" s="65">
        <v>0</v>
      </c>
      <c r="I144" s="65">
        <v>0</v>
      </c>
      <c r="J144" s="65">
        <v>0</v>
      </c>
      <c r="K144" s="65">
        <v>0</v>
      </c>
      <c r="L144" s="65">
        <v>0</v>
      </c>
      <c r="M144" s="65">
        <v>0</v>
      </c>
      <c r="N144" s="65">
        <v>0</v>
      </c>
      <c r="O144" s="65">
        <v>0</v>
      </c>
      <c r="P144" s="65">
        <v>0</v>
      </c>
      <c r="Q144" s="65">
        <v>0</v>
      </c>
      <c r="R144" s="65">
        <v>0</v>
      </c>
      <c r="S144" s="65">
        <v>0</v>
      </c>
      <c r="T144" s="65">
        <v>0</v>
      </c>
      <c r="U144" s="65">
        <v>0</v>
      </c>
      <c r="V144" s="65">
        <v>0</v>
      </c>
      <c r="W144" s="65">
        <v>0</v>
      </c>
      <c r="X144" s="65">
        <v>0</v>
      </c>
      <c r="Y144" s="65">
        <v>0</v>
      </c>
      <c r="Z144" s="65">
        <v>0</v>
      </c>
      <c r="AA144" s="65">
        <v>0</v>
      </c>
      <c r="AB144" s="65">
        <v>0</v>
      </c>
      <c r="AC144" s="65">
        <v>0</v>
      </c>
      <c r="AD144" s="65">
        <v>0</v>
      </c>
      <c r="AE144" s="107">
        <f t="shared" si="6"/>
        <v>0</v>
      </c>
      <c r="AF144" s="65">
        <f t="shared" si="9"/>
        <v>0</v>
      </c>
      <c r="AG144" s="107">
        <f t="shared" si="7"/>
        <v>0</v>
      </c>
      <c r="AH144" s="119" t="s">
        <v>6054</v>
      </c>
      <c r="AI144">
        <f t="shared" si="8"/>
        <v>2.6669999999999998</v>
      </c>
    </row>
    <row r="145" spans="1:35" s="12" customFormat="1" x14ac:dyDescent="0.25">
      <c r="B145" s="103" t="s">
        <v>2111</v>
      </c>
      <c r="C145" s="104" t="s">
        <v>2112</v>
      </c>
      <c r="D145" s="103">
        <v>34560</v>
      </c>
      <c r="E145" s="65">
        <v>0</v>
      </c>
      <c r="F145" s="65">
        <v>0</v>
      </c>
      <c r="G145" s="65">
        <v>0</v>
      </c>
      <c r="H145" s="65">
        <v>0</v>
      </c>
      <c r="I145" s="65">
        <v>1</v>
      </c>
      <c r="J145" s="65">
        <v>0</v>
      </c>
      <c r="K145" s="65">
        <v>0</v>
      </c>
      <c r="L145" s="65">
        <v>1</v>
      </c>
      <c r="M145" s="65">
        <v>0</v>
      </c>
      <c r="N145" s="65">
        <v>0</v>
      </c>
      <c r="O145" s="65">
        <v>1</v>
      </c>
      <c r="P145" s="65">
        <v>0</v>
      </c>
      <c r="Q145" s="65">
        <v>0</v>
      </c>
      <c r="R145" s="65">
        <v>1</v>
      </c>
      <c r="S145" s="65">
        <v>0</v>
      </c>
      <c r="T145" s="65">
        <v>0</v>
      </c>
      <c r="U145" s="65">
        <v>0</v>
      </c>
      <c r="V145" s="65">
        <v>0</v>
      </c>
      <c r="W145" s="65">
        <v>0</v>
      </c>
      <c r="X145" s="65">
        <v>0</v>
      </c>
      <c r="Y145" s="65">
        <v>1</v>
      </c>
      <c r="Z145" s="65">
        <v>0</v>
      </c>
      <c r="AA145" s="65">
        <v>0</v>
      </c>
      <c r="AB145" s="65">
        <v>0</v>
      </c>
      <c r="AC145" s="65">
        <v>1</v>
      </c>
      <c r="AD145" s="65">
        <v>0</v>
      </c>
      <c r="AE145" s="107">
        <f t="shared" si="6"/>
        <v>6</v>
      </c>
      <c r="AF145" s="65">
        <f t="shared" si="9"/>
        <v>1</v>
      </c>
      <c r="AG145" s="107">
        <f t="shared" si="7"/>
        <v>6</v>
      </c>
      <c r="AH145" s="119" t="s">
        <v>6048</v>
      </c>
      <c r="AI145">
        <f t="shared" si="8"/>
        <v>2.3330000000000002</v>
      </c>
    </row>
    <row r="146" spans="1:35" s="12" customFormat="1" x14ac:dyDescent="0.25">
      <c r="B146" s="103" t="s">
        <v>2113</v>
      </c>
      <c r="C146" s="104" t="s">
        <v>2114</v>
      </c>
      <c r="D146" s="103">
        <v>34560</v>
      </c>
      <c r="E146" s="65">
        <v>0</v>
      </c>
      <c r="F146" s="65">
        <v>0</v>
      </c>
      <c r="G146" s="65">
        <v>0</v>
      </c>
      <c r="H146" s="65">
        <v>0</v>
      </c>
      <c r="I146" s="65">
        <v>0</v>
      </c>
      <c r="J146" s="65">
        <v>0</v>
      </c>
      <c r="K146" s="65">
        <v>0</v>
      </c>
      <c r="L146" s="65">
        <v>0</v>
      </c>
      <c r="M146" s="65">
        <v>0</v>
      </c>
      <c r="N146" s="65">
        <v>0</v>
      </c>
      <c r="O146" s="65">
        <v>0</v>
      </c>
      <c r="P146" s="65">
        <v>0</v>
      </c>
      <c r="Q146" s="65">
        <v>0</v>
      </c>
      <c r="R146" s="65">
        <v>0</v>
      </c>
      <c r="S146" s="65">
        <v>0</v>
      </c>
      <c r="T146" s="65">
        <v>0</v>
      </c>
      <c r="U146" s="65">
        <v>0</v>
      </c>
      <c r="V146" s="65">
        <v>0</v>
      </c>
      <c r="W146" s="65">
        <v>0</v>
      </c>
      <c r="X146" s="65">
        <v>0</v>
      </c>
      <c r="Y146" s="65">
        <v>0</v>
      </c>
      <c r="Z146" s="65">
        <v>0</v>
      </c>
      <c r="AA146" s="65">
        <v>0</v>
      </c>
      <c r="AB146" s="65">
        <v>0</v>
      </c>
      <c r="AC146" s="65">
        <v>0</v>
      </c>
      <c r="AD146" s="65">
        <v>0</v>
      </c>
      <c r="AE146" s="107">
        <f t="shared" si="6"/>
        <v>0</v>
      </c>
      <c r="AF146" s="65">
        <f t="shared" si="9"/>
        <v>0</v>
      </c>
      <c r="AG146" s="107">
        <f t="shared" si="7"/>
        <v>0</v>
      </c>
      <c r="AH146" s="119" t="s">
        <v>6053</v>
      </c>
      <c r="AI146">
        <f t="shared" si="8"/>
        <v>3.6669999999999998</v>
      </c>
    </row>
    <row r="147" spans="1:35" s="12" customFormat="1" x14ac:dyDescent="0.25">
      <c r="B147" s="103" t="s">
        <v>2115</v>
      </c>
      <c r="C147" s="104" t="s">
        <v>2116</v>
      </c>
      <c r="D147" s="103">
        <v>34560</v>
      </c>
      <c r="E147" s="65">
        <v>1</v>
      </c>
      <c r="F147" s="65">
        <v>0</v>
      </c>
      <c r="G147" s="65">
        <v>1</v>
      </c>
      <c r="H147" s="65">
        <v>0</v>
      </c>
      <c r="I147" s="65">
        <v>1</v>
      </c>
      <c r="J147" s="65">
        <v>0</v>
      </c>
      <c r="K147" s="65">
        <v>1</v>
      </c>
      <c r="L147" s="65">
        <v>0</v>
      </c>
      <c r="M147" s="65">
        <v>0</v>
      </c>
      <c r="N147" s="65">
        <v>0</v>
      </c>
      <c r="O147" s="65">
        <v>1</v>
      </c>
      <c r="P147" s="65">
        <v>0</v>
      </c>
      <c r="Q147" s="65">
        <v>1</v>
      </c>
      <c r="R147" s="65">
        <v>0</v>
      </c>
      <c r="S147" s="65">
        <v>1</v>
      </c>
      <c r="T147" s="65">
        <v>0</v>
      </c>
      <c r="U147" s="65">
        <v>1</v>
      </c>
      <c r="V147" s="65">
        <v>0</v>
      </c>
      <c r="W147" s="65">
        <v>0</v>
      </c>
      <c r="X147" s="65">
        <v>0</v>
      </c>
      <c r="Y147" s="65">
        <v>1</v>
      </c>
      <c r="Z147" s="65">
        <v>0</v>
      </c>
      <c r="AA147" s="65">
        <v>0</v>
      </c>
      <c r="AB147" s="65">
        <v>0</v>
      </c>
      <c r="AC147" s="65">
        <v>1</v>
      </c>
      <c r="AD147" s="65">
        <v>0</v>
      </c>
      <c r="AE147" s="107">
        <f t="shared" si="6"/>
        <v>10</v>
      </c>
      <c r="AF147" s="65">
        <f t="shared" si="9"/>
        <v>1</v>
      </c>
      <c r="AG147" s="107">
        <f t="shared" si="7"/>
        <v>10</v>
      </c>
      <c r="AH147" s="119" t="s">
        <v>6050</v>
      </c>
      <c r="AI147">
        <f t="shared" si="8"/>
        <v>2</v>
      </c>
    </row>
    <row r="148" spans="1:35" s="12" customFormat="1" x14ac:dyDescent="0.25">
      <c r="B148" s="103" t="s">
        <v>2117</v>
      </c>
      <c r="C148" s="104" t="s">
        <v>2118</v>
      </c>
      <c r="D148" s="103">
        <v>34560</v>
      </c>
      <c r="E148" s="65">
        <v>1</v>
      </c>
      <c r="F148" s="65">
        <v>0</v>
      </c>
      <c r="G148" s="65">
        <v>0</v>
      </c>
      <c r="H148" s="65">
        <v>0</v>
      </c>
      <c r="I148" s="65">
        <v>0</v>
      </c>
      <c r="J148" s="65">
        <v>0</v>
      </c>
      <c r="K148" s="65">
        <v>1</v>
      </c>
      <c r="L148" s="65">
        <v>0</v>
      </c>
      <c r="M148" s="65">
        <v>0</v>
      </c>
      <c r="N148" s="65">
        <v>0</v>
      </c>
      <c r="O148" s="65">
        <v>0</v>
      </c>
      <c r="P148" s="65">
        <v>0</v>
      </c>
      <c r="Q148" s="65">
        <v>0</v>
      </c>
      <c r="R148" s="65">
        <v>0</v>
      </c>
      <c r="S148" s="65">
        <v>1</v>
      </c>
      <c r="T148" s="65">
        <v>0</v>
      </c>
      <c r="U148" s="65">
        <v>0</v>
      </c>
      <c r="V148" s="65">
        <v>0</v>
      </c>
      <c r="W148" s="65">
        <v>0</v>
      </c>
      <c r="X148" s="65">
        <v>0</v>
      </c>
      <c r="Y148" s="65">
        <v>0</v>
      </c>
      <c r="Z148" s="65">
        <v>0</v>
      </c>
      <c r="AA148" s="65">
        <v>0</v>
      </c>
      <c r="AB148" s="65">
        <v>0</v>
      </c>
      <c r="AC148" s="65">
        <v>0</v>
      </c>
      <c r="AD148" s="65">
        <v>0</v>
      </c>
      <c r="AE148" s="107">
        <f t="shared" si="6"/>
        <v>3</v>
      </c>
      <c r="AF148" s="65">
        <f t="shared" si="9"/>
        <v>1</v>
      </c>
      <c r="AG148" s="107">
        <f t="shared" si="7"/>
        <v>3</v>
      </c>
      <c r="AH148" s="119" t="s">
        <v>6053</v>
      </c>
      <c r="AI148">
        <f t="shared" si="8"/>
        <v>3.6669999999999998</v>
      </c>
    </row>
    <row r="149" spans="1:35" s="12" customFormat="1" x14ac:dyDescent="0.25">
      <c r="A149" s="87" t="s">
        <v>5136</v>
      </c>
      <c r="B149" s="88" t="s">
        <v>5684</v>
      </c>
      <c r="C149" s="89" t="s">
        <v>5685</v>
      </c>
      <c r="D149" s="88">
        <v>34560</v>
      </c>
      <c r="E149" s="91">
        <v>1</v>
      </c>
      <c r="F149" s="91">
        <v>0</v>
      </c>
      <c r="G149" s="91">
        <v>0</v>
      </c>
      <c r="H149" s="91">
        <v>0</v>
      </c>
      <c r="I149" s="91">
        <v>0</v>
      </c>
      <c r="J149" s="91">
        <v>0</v>
      </c>
      <c r="K149" s="91">
        <v>1</v>
      </c>
      <c r="L149" s="91">
        <v>0</v>
      </c>
      <c r="M149" s="91">
        <v>0</v>
      </c>
      <c r="N149" s="91">
        <v>0</v>
      </c>
      <c r="O149" s="91">
        <v>1</v>
      </c>
      <c r="P149" s="91">
        <v>0</v>
      </c>
      <c r="Q149" s="91">
        <v>0</v>
      </c>
      <c r="R149" s="91">
        <v>0</v>
      </c>
      <c r="S149" s="91">
        <v>0</v>
      </c>
      <c r="T149" s="91">
        <v>0</v>
      </c>
      <c r="U149" s="91">
        <v>0</v>
      </c>
      <c r="V149" s="91">
        <v>0</v>
      </c>
      <c r="W149" s="91">
        <v>0</v>
      </c>
      <c r="X149" s="91">
        <v>0</v>
      </c>
      <c r="Y149" s="91">
        <v>0</v>
      </c>
      <c r="Z149" s="91">
        <v>0</v>
      </c>
      <c r="AA149" s="91">
        <v>0</v>
      </c>
      <c r="AB149" s="91">
        <v>0</v>
      </c>
      <c r="AC149" s="91">
        <v>0</v>
      </c>
      <c r="AD149" s="91">
        <v>0</v>
      </c>
      <c r="AE149" s="107">
        <f t="shared" si="6"/>
        <v>3</v>
      </c>
      <c r="AF149" s="65">
        <f t="shared" si="9"/>
        <v>1</v>
      </c>
      <c r="AG149" s="107">
        <f t="shared" si="7"/>
        <v>3</v>
      </c>
      <c r="AH149" s="119" t="s">
        <v>6053</v>
      </c>
      <c r="AI149">
        <f t="shared" si="8"/>
        <v>3.6669999999999998</v>
      </c>
    </row>
    <row r="150" spans="1:35" s="12" customFormat="1" x14ac:dyDescent="0.25">
      <c r="B150" s="103" t="s">
        <v>2123</v>
      </c>
      <c r="C150" s="104" t="s">
        <v>2124</v>
      </c>
      <c r="D150" s="103">
        <v>34560</v>
      </c>
      <c r="E150" s="65">
        <v>0</v>
      </c>
      <c r="F150" s="65">
        <v>0</v>
      </c>
      <c r="G150" s="65">
        <v>0</v>
      </c>
      <c r="H150" s="65">
        <v>0</v>
      </c>
      <c r="I150" s="65">
        <v>0</v>
      </c>
      <c r="J150" s="65">
        <v>0</v>
      </c>
      <c r="K150" s="65">
        <v>0</v>
      </c>
      <c r="L150" s="65">
        <v>0</v>
      </c>
      <c r="M150" s="65">
        <v>0</v>
      </c>
      <c r="N150" s="65">
        <v>0</v>
      </c>
      <c r="O150" s="65">
        <v>0</v>
      </c>
      <c r="P150" s="65">
        <v>0</v>
      </c>
      <c r="Q150" s="65">
        <v>0</v>
      </c>
      <c r="R150" s="65">
        <v>0</v>
      </c>
      <c r="S150" s="65">
        <v>0</v>
      </c>
      <c r="T150" s="65">
        <v>0</v>
      </c>
      <c r="U150" s="65">
        <v>0</v>
      </c>
      <c r="V150" s="65">
        <v>0</v>
      </c>
      <c r="W150" s="65">
        <v>0</v>
      </c>
      <c r="X150" s="65">
        <v>0</v>
      </c>
      <c r="Y150" s="65">
        <v>0</v>
      </c>
      <c r="Z150" s="65">
        <v>0</v>
      </c>
      <c r="AA150" s="65">
        <v>0</v>
      </c>
      <c r="AB150" s="65">
        <v>0</v>
      </c>
      <c r="AC150" s="65">
        <v>0</v>
      </c>
      <c r="AD150" s="65">
        <v>0</v>
      </c>
      <c r="AE150" s="107">
        <f t="shared" si="6"/>
        <v>0</v>
      </c>
      <c r="AF150" s="65">
        <f t="shared" si="9"/>
        <v>0</v>
      </c>
      <c r="AG150" s="107">
        <f t="shared" si="7"/>
        <v>0</v>
      </c>
      <c r="AH150" s="119" t="s">
        <v>6054</v>
      </c>
      <c r="AI150">
        <f t="shared" si="8"/>
        <v>2.6669999999999998</v>
      </c>
    </row>
    <row r="151" spans="1:35" s="12" customFormat="1" x14ac:dyDescent="0.25">
      <c r="B151" s="103" t="s">
        <v>2127</v>
      </c>
      <c r="C151" s="104" t="s">
        <v>2128</v>
      </c>
      <c r="D151" s="103">
        <v>34560</v>
      </c>
      <c r="E151" s="65">
        <v>0</v>
      </c>
      <c r="F151" s="65">
        <v>0</v>
      </c>
      <c r="G151" s="65">
        <v>0</v>
      </c>
      <c r="H151" s="65">
        <v>0</v>
      </c>
      <c r="I151" s="65">
        <v>0</v>
      </c>
      <c r="J151" s="65">
        <v>0</v>
      </c>
      <c r="K151" s="65">
        <v>0</v>
      </c>
      <c r="L151" s="65">
        <v>0</v>
      </c>
      <c r="M151" s="65">
        <v>0</v>
      </c>
      <c r="N151" s="65">
        <v>0</v>
      </c>
      <c r="O151" s="65">
        <v>0</v>
      </c>
      <c r="P151" s="65">
        <v>0</v>
      </c>
      <c r="Q151" s="65">
        <v>0</v>
      </c>
      <c r="R151" s="65">
        <v>0</v>
      </c>
      <c r="S151" s="65">
        <v>0</v>
      </c>
      <c r="T151" s="65">
        <v>0</v>
      </c>
      <c r="U151" s="65">
        <v>0</v>
      </c>
      <c r="V151" s="65">
        <v>0</v>
      </c>
      <c r="W151" s="65">
        <v>0</v>
      </c>
      <c r="X151" s="65">
        <v>0</v>
      </c>
      <c r="Y151" s="65">
        <v>0</v>
      </c>
      <c r="Z151" s="65">
        <v>0</v>
      </c>
      <c r="AA151" s="65">
        <v>0</v>
      </c>
      <c r="AB151" s="65">
        <v>0</v>
      </c>
      <c r="AC151" s="65">
        <v>0</v>
      </c>
      <c r="AD151" s="65">
        <v>0</v>
      </c>
      <c r="AE151" s="107">
        <f t="shared" ref="AE151:AE214" si="10">SUM(E151:AD151)</f>
        <v>0</v>
      </c>
      <c r="AF151" s="65">
        <f t="shared" si="9"/>
        <v>0</v>
      </c>
      <c r="AG151" s="107">
        <f t="shared" ref="AG151:AG214" si="11">SUMPRODUCT($E$19:$AD$19,E151:AD151)</f>
        <v>0</v>
      </c>
      <c r="AH151" s="119" t="s">
        <v>6049</v>
      </c>
      <c r="AI151">
        <f t="shared" ref="AI151:AI214" si="12">VLOOKUP(AH151,$AH$2:$AI$17,2,FALSE)</f>
        <v>3.3330000000000002</v>
      </c>
    </row>
    <row r="152" spans="1:35" s="12" customFormat="1" x14ac:dyDescent="0.25">
      <c r="B152" s="103" t="s">
        <v>2129</v>
      </c>
      <c r="C152" s="104" t="s">
        <v>2130</v>
      </c>
      <c r="D152" s="103">
        <v>34560</v>
      </c>
      <c r="E152" s="65">
        <v>1</v>
      </c>
      <c r="F152" s="65">
        <v>0</v>
      </c>
      <c r="G152" s="65">
        <v>0</v>
      </c>
      <c r="H152" s="65">
        <v>0</v>
      </c>
      <c r="I152" s="65">
        <v>0</v>
      </c>
      <c r="J152" s="65">
        <v>1</v>
      </c>
      <c r="K152" s="65">
        <v>0</v>
      </c>
      <c r="L152" s="65">
        <v>1</v>
      </c>
      <c r="M152" s="65">
        <v>0</v>
      </c>
      <c r="N152" s="65">
        <v>0</v>
      </c>
      <c r="O152" s="65">
        <v>0</v>
      </c>
      <c r="P152" s="65">
        <v>1</v>
      </c>
      <c r="Q152" s="65">
        <v>0</v>
      </c>
      <c r="R152" s="65">
        <v>0</v>
      </c>
      <c r="S152" s="65">
        <v>0</v>
      </c>
      <c r="T152" s="65">
        <v>0</v>
      </c>
      <c r="U152" s="65">
        <v>0</v>
      </c>
      <c r="V152" s="65">
        <v>0</v>
      </c>
      <c r="W152" s="65">
        <v>0</v>
      </c>
      <c r="X152" s="65">
        <v>0</v>
      </c>
      <c r="Y152" s="65">
        <v>1</v>
      </c>
      <c r="Z152" s="65">
        <v>0</v>
      </c>
      <c r="AA152" s="65">
        <v>0</v>
      </c>
      <c r="AB152" s="65">
        <v>0</v>
      </c>
      <c r="AC152" s="65">
        <v>1</v>
      </c>
      <c r="AD152" s="65">
        <v>0</v>
      </c>
      <c r="AE152" s="107">
        <f t="shared" si="10"/>
        <v>6</v>
      </c>
      <c r="AF152" s="65">
        <f t="shared" ref="AF152:AF215" si="13">IF(AE152=0,0,1)</f>
        <v>1</v>
      </c>
      <c r="AG152" s="107">
        <f t="shared" si="11"/>
        <v>6</v>
      </c>
      <c r="AH152" s="119" t="s">
        <v>6053</v>
      </c>
      <c r="AI152">
        <f t="shared" si="12"/>
        <v>3.6669999999999998</v>
      </c>
    </row>
    <row r="153" spans="1:35" s="12" customFormat="1" x14ac:dyDescent="0.25">
      <c r="B153" s="103" t="s">
        <v>2131</v>
      </c>
      <c r="C153" s="104" t="s">
        <v>2132</v>
      </c>
      <c r="D153" s="103">
        <v>34560</v>
      </c>
      <c r="E153" s="65">
        <v>0</v>
      </c>
      <c r="F153" s="65">
        <v>0</v>
      </c>
      <c r="G153" s="65">
        <v>0</v>
      </c>
      <c r="H153" s="65">
        <v>0</v>
      </c>
      <c r="I153" s="65">
        <v>0</v>
      </c>
      <c r="J153" s="65">
        <v>0</v>
      </c>
      <c r="K153" s="65">
        <v>0</v>
      </c>
      <c r="L153" s="65">
        <v>1</v>
      </c>
      <c r="M153" s="65">
        <v>0</v>
      </c>
      <c r="N153" s="65">
        <v>0</v>
      </c>
      <c r="O153" s="65">
        <v>0</v>
      </c>
      <c r="P153" s="65">
        <v>0</v>
      </c>
      <c r="Q153" s="65">
        <v>0</v>
      </c>
      <c r="R153" s="65">
        <v>0</v>
      </c>
      <c r="S153" s="65">
        <v>0</v>
      </c>
      <c r="T153" s="65">
        <v>0</v>
      </c>
      <c r="U153" s="65">
        <v>0</v>
      </c>
      <c r="V153" s="65">
        <v>0</v>
      </c>
      <c r="W153" s="65">
        <v>0</v>
      </c>
      <c r="X153" s="65">
        <v>0</v>
      </c>
      <c r="Y153" s="65">
        <v>0</v>
      </c>
      <c r="Z153" s="65">
        <v>0</v>
      </c>
      <c r="AA153" s="65">
        <v>0</v>
      </c>
      <c r="AB153" s="65">
        <v>0</v>
      </c>
      <c r="AC153" s="65">
        <v>0</v>
      </c>
      <c r="AD153" s="65">
        <v>0</v>
      </c>
      <c r="AE153" s="107">
        <f t="shared" si="10"/>
        <v>1</v>
      </c>
      <c r="AF153" s="65">
        <f t="shared" si="13"/>
        <v>1</v>
      </c>
      <c r="AG153" s="107">
        <f t="shared" si="11"/>
        <v>1</v>
      </c>
      <c r="AH153" s="119" t="s">
        <v>6053</v>
      </c>
      <c r="AI153">
        <f t="shared" si="12"/>
        <v>3.6669999999999998</v>
      </c>
    </row>
    <row r="154" spans="1:35" s="12" customFormat="1" x14ac:dyDescent="0.25">
      <c r="A154" s="87" t="s">
        <v>5136</v>
      </c>
      <c r="B154" s="88" t="s">
        <v>5686</v>
      </c>
      <c r="C154" s="89" t="s">
        <v>5687</v>
      </c>
      <c r="D154" s="88">
        <v>34560</v>
      </c>
      <c r="E154" s="91">
        <v>1</v>
      </c>
      <c r="F154" s="91">
        <v>0</v>
      </c>
      <c r="G154" s="91">
        <v>1</v>
      </c>
      <c r="H154" s="91">
        <v>0</v>
      </c>
      <c r="I154" s="91">
        <v>1</v>
      </c>
      <c r="J154" s="91">
        <v>0</v>
      </c>
      <c r="K154" s="91">
        <v>1</v>
      </c>
      <c r="L154" s="91">
        <v>0</v>
      </c>
      <c r="M154" s="91">
        <v>0</v>
      </c>
      <c r="N154" s="91">
        <v>0</v>
      </c>
      <c r="O154" s="91">
        <v>1</v>
      </c>
      <c r="P154" s="91">
        <v>0</v>
      </c>
      <c r="Q154" s="91">
        <v>0</v>
      </c>
      <c r="R154" s="91">
        <v>0</v>
      </c>
      <c r="S154" s="91">
        <v>1</v>
      </c>
      <c r="T154" s="91">
        <v>0</v>
      </c>
      <c r="U154" s="91">
        <v>1</v>
      </c>
      <c r="V154" s="91">
        <v>0</v>
      </c>
      <c r="W154" s="91">
        <v>0</v>
      </c>
      <c r="X154" s="91">
        <v>0</v>
      </c>
      <c r="Y154" s="91">
        <v>0</v>
      </c>
      <c r="Z154" s="91">
        <v>1</v>
      </c>
      <c r="AA154" s="91">
        <v>0</v>
      </c>
      <c r="AB154" s="91">
        <v>0</v>
      </c>
      <c r="AC154" s="91">
        <v>1</v>
      </c>
      <c r="AD154" s="91">
        <v>0</v>
      </c>
      <c r="AE154" s="107">
        <f t="shared" si="10"/>
        <v>9</v>
      </c>
      <c r="AF154" s="65">
        <f t="shared" si="13"/>
        <v>1</v>
      </c>
      <c r="AG154" s="107">
        <f t="shared" si="11"/>
        <v>9</v>
      </c>
      <c r="AH154" s="119" t="s">
        <v>6053</v>
      </c>
      <c r="AI154">
        <f t="shared" si="12"/>
        <v>3.6669999999999998</v>
      </c>
    </row>
    <row r="155" spans="1:35" s="12" customFormat="1" x14ac:dyDescent="0.25">
      <c r="B155" s="103" t="s">
        <v>2133</v>
      </c>
      <c r="C155" s="104" t="s">
        <v>2134</v>
      </c>
      <c r="D155" s="103">
        <v>34560</v>
      </c>
      <c r="E155" s="65">
        <v>0</v>
      </c>
      <c r="F155" s="65">
        <v>0</v>
      </c>
      <c r="G155" s="65">
        <v>0</v>
      </c>
      <c r="H155" s="65">
        <v>0</v>
      </c>
      <c r="I155" s="65">
        <v>0</v>
      </c>
      <c r="J155" s="65">
        <v>0</v>
      </c>
      <c r="K155" s="65">
        <v>0</v>
      </c>
      <c r="L155" s="65">
        <v>0</v>
      </c>
      <c r="M155" s="65">
        <v>0</v>
      </c>
      <c r="N155" s="65">
        <v>0</v>
      </c>
      <c r="O155" s="65">
        <v>0</v>
      </c>
      <c r="P155" s="65">
        <v>0</v>
      </c>
      <c r="Q155" s="65">
        <v>0</v>
      </c>
      <c r="R155" s="65">
        <v>0</v>
      </c>
      <c r="S155" s="65">
        <v>0</v>
      </c>
      <c r="T155" s="65">
        <v>0</v>
      </c>
      <c r="U155" s="65">
        <v>0</v>
      </c>
      <c r="V155" s="65">
        <v>0</v>
      </c>
      <c r="W155" s="65">
        <v>0</v>
      </c>
      <c r="X155" s="65">
        <v>0</v>
      </c>
      <c r="Y155" s="65">
        <v>0</v>
      </c>
      <c r="Z155" s="65">
        <v>0</v>
      </c>
      <c r="AA155" s="65">
        <v>0</v>
      </c>
      <c r="AB155" s="65">
        <v>0</v>
      </c>
      <c r="AC155" s="65">
        <v>0</v>
      </c>
      <c r="AD155" s="65">
        <v>0</v>
      </c>
      <c r="AE155" s="107">
        <f t="shared" si="10"/>
        <v>0</v>
      </c>
      <c r="AF155" s="65">
        <f t="shared" si="13"/>
        <v>0</v>
      </c>
      <c r="AG155" s="107">
        <f t="shared" si="11"/>
        <v>0</v>
      </c>
      <c r="AH155" s="119" t="s">
        <v>6050</v>
      </c>
      <c r="AI155">
        <f t="shared" si="12"/>
        <v>2</v>
      </c>
    </row>
    <row r="156" spans="1:35" s="12" customFormat="1" x14ac:dyDescent="0.25">
      <c r="B156" s="103" t="s">
        <v>2135</v>
      </c>
      <c r="C156" s="104" t="s">
        <v>2136</v>
      </c>
      <c r="D156" s="103">
        <v>34560</v>
      </c>
      <c r="E156" s="65">
        <v>0</v>
      </c>
      <c r="F156" s="65">
        <v>0</v>
      </c>
      <c r="G156" s="65">
        <v>0</v>
      </c>
      <c r="H156" s="65">
        <v>0</v>
      </c>
      <c r="I156" s="65">
        <v>0</v>
      </c>
      <c r="J156" s="65">
        <v>0</v>
      </c>
      <c r="K156" s="65">
        <v>0</v>
      </c>
      <c r="L156" s="65">
        <v>0</v>
      </c>
      <c r="M156" s="65">
        <v>0</v>
      </c>
      <c r="N156" s="65">
        <v>0</v>
      </c>
      <c r="O156" s="65">
        <v>0</v>
      </c>
      <c r="P156" s="65">
        <v>0</v>
      </c>
      <c r="Q156" s="65">
        <v>0</v>
      </c>
      <c r="R156" s="65">
        <v>0</v>
      </c>
      <c r="S156" s="65">
        <v>0</v>
      </c>
      <c r="T156" s="65">
        <v>0</v>
      </c>
      <c r="U156" s="65">
        <v>0</v>
      </c>
      <c r="V156" s="65">
        <v>0</v>
      </c>
      <c r="W156" s="65">
        <v>0</v>
      </c>
      <c r="X156" s="65">
        <v>0</v>
      </c>
      <c r="Y156" s="65">
        <v>0</v>
      </c>
      <c r="Z156" s="65">
        <v>0</v>
      </c>
      <c r="AA156" s="65">
        <v>0</v>
      </c>
      <c r="AB156" s="65">
        <v>0</v>
      </c>
      <c r="AC156" s="65">
        <v>0</v>
      </c>
      <c r="AD156" s="65">
        <v>0</v>
      </c>
      <c r="AE156" s="107">
        <f t="shared" si="10"/>
        <v>0</v>
      </c>
      <c r="AF156" s="65">
        <f t="shared" si="13"/>
        <v>0</v>
      </c>
      <c r="AG156" s="107">
        <f t="shared" si="11"/>
        <v>0</v>
      </c>
      <c r="AH156" s="119" t="s">
        <v>5962</v>
      </c>
      <c r="AI156">
        <f t="shared" si="12"/>
        <v>0</v>
      </c>
    </row>
    <row r="157" spans="1:35" s="12" customFormat="1" x14ac:dyDescent="0.25">
      <c r="B157" s="103" t="s">
        <v>2137</v>
      </c>
      <c r="C157" s="104" t="s">
        <v>2138</v>
      </c>
      <c r="D157" s="103">
        <v>34560</v>
      </c>
      <c r="E157" s="65">
        <v>0</v>
      </c>
      <c r="F157" s="65">
        <v>0</v>
      </c>
      <c r="G157" s="65">
        <v>0</v>
      </c>
      <c r="H157" s="65">
        <v>0</v>
      </c>
      <c r="I157" s="65">
        <v>0</v>
      </c>
      <c r="J157" s="65">
        <v>0</v>
      </c>
      <c r="K157" s="65">
        <v>0</v>
      </c>
      <c r="L157" s="65">
        <v>0</v>
      </c>
      <c r="M157" s="65">
        <v>0</v>
      </c>
      <c r="N157" s="65">
        <v>0</v>
      </c>
      <c r="O157" s="65">
        <v>0</v>
      </c>
      <c r="P157" s="65">
        <v>0</v>
      </c>
      <c r="Q157" s="65">
        <v>0</v>
      </c>
      <c r="R157" s="65">
        <v>0</v>
      </c>
      <c r="S157" s="65">
        <v>0</v>
      </c>
      <c r="T157" s="65">
        <v>0</v>
      </c>
      <c r="U157" s="65">
        <v>0</v>
      </c>
      <c r="V157" s="65">
        <v>0</v>
      </c>
      <c r="W157" s="65">
        <v>0</v>
      </c>
      <c r="X157" s="65">
        <v>0</v>
      </c>
      <c r="Y157" s="65">
        <v>0</v>
      </c>
      <c r="Z157" s="65">
        <v>0</v>
      </c>
      <c r="AA157" s="65">
        <v>0</v>
      </c>
      <c r="AB157" s="65">
        <v>0</v>
      </c>
      <c r="AC157" s="65">
        <v>0</v>
      </c>
      <c r="AD157" s="65">
        <v>0</v>
      </c>
      <c r="AE157" s="107">
        <f t="shared" si="10"/>
        <v>0</v>
      </c>
      <c r="AF157" s="65">
        <f t="shared" si="13"/>
        <v>0</v>
      </c>
      <c r="AG157" s="107">
        <f t="shared" si="11"/>
        <v>0</v>
      </c>
      <c r="AH157" s="119" t="s">
        <v>6049</v>
      </c>
      <c r="AI157">
        <f t="shared" si="12"/>
        <v>3.3330000000000002</v>
      </c>
    </row>
    <row r="158" spans="1:35" s="12" customFormat="1" x14ac:dyDescent="0.25">
      <c r="A158" s="87" t="s">
        <v>5136</v>
      </c>
      <c r="B158" s="88" t="s">
        <v>5688</v>
      </c>
      <c r="C158" s="89" t="s">
        <v>5689</v>
      </c>
      <c r="D158" s="88">
        <v>34560</v>
      </c>
      <c r="E158" s="91">
        <v>0</v>
      </c>
      <c r="F158" s="91">
        <v>0</v>
      </c>
      <c r="G158" s="91">
        <v>0</v>
      </c>
      <c r="H158" s="91">
        <v>0</v>
      </c>
      <c r="I158" s="91">
        <v>0</v>
      </c>
      <c r="J158" s="91">
        <v>0</v>
      </c>
      <c r="K158" s="91">
        <v>0</v>
      </c>
      <c r="L158" s="91">
        <v>0</v>
      </c>
      <c r="M158" s="91">
        <v>0</v>
      </c>
      <c r="N158" s="91">
        <v>0</v>
      </c>
      <c r="O158" s="91">
        <v>0</v>
      </c>
      <c r="P158" s="91">
        <v>0</v>
      </c>
      <c r="Q158" s="91">
        <v>0</v>
      </c>
      <c r="R158" s="91">
        <v>0</v>
      </c>
      <c r="S158" s="91">
        <v>0</v>
      </c>
      <c r="T158" s="91">
        <v>0</v>
      </c>
      <c r="U158" s="91">
        <v>0</v>
      </c>
      <c r="V158" s="91">
        <v>0</v>
      </c>
      <c r="W158" s="91">
        <v>0</v>
      </c>
      <c r="X158" s="91">
        <v>0</v>
      </c>
      <c r="Y158" s="91">
        <v>0</v>
      </c>
      <c r="Z158" s="91">
        <v>0</v>
      </c>
      <c r="AA158" s="91">
        <v>0</v>
      </c>
      <c r="AB158" s="91">
        <v>0</v>
      </c>
      <c r="AC158" s="91">
        <v>0</v>
      </c>
      <c r="AD158" s="91">
        <v>0</v>
      </c>
      <c r="AE158" s="107">
        <f t="shared" si="10"/>
        <v>0</v>
      </c>
      <c r="AF158" s="65">
        <f t="shared" si="13"/>
        <v>0</v>
      </c>
      <c r="AG158" s="107">
        <f t="shared" si="11"/>
        <v>0</v>
      </c>
      <c r="AH158" s="119" t="s">
        <v>6047</v>
      </c>
      <c r="AI158">
        <f t="shared" si="12"/>
        <v>1.667</v>
      </c>
    </row>
    <row r="159" spans="1:35" s="12" customFormat="1" x14ac:dyDescent="0.25">
      <c r="A159" s="87" t="s">
        <v>5136</v>
      </c>
      <c r="B159" s="88" t="s">
        <v>5690</v>
      </c>
      <c r="C159" s="89" t="s">
        <v>5691</v>
      </c>
      <c r="D159" s="88">
        <v>34560</v>
      </c>
      <c r="E159" s="91">
        <v>0</v>
      </c>
      <c r="F159" s="91">
        <v>0</v>
      </c>
      <c r="G159" s="91">
        <v>0</v>
      </c>
      <c r="H159" s="91">
        <v>0</v>
      </c>
      <c r="I159" s="91">
        <v>0</v>
      </c>
      <c r="J159" s="91">
        <v>0</v>
      </c>
      <c r="K159" s="91">
        <v>0</v>
      </c>
      <c r="L159" s="91">
        <v>0</v>
      </c>
      <c r="M159" s="91">
        <v>0</v>
      </c>
      <c r="N159" s="91">
        <v>0</v>
      </c>
      <c r="O159" s="91">
        <v>0</v>
      </c>
      <c r="P159" s="91">
        <v>0</v>
      </c>
      <c r="Q159" s="91">
        <v>0</v>
      </c>
      <c r="R159" s="91">
        <v>0</v>
      </c>
      <c r="S159" s="91">
        <v>0</v>
      </c>
      <c r="T159" s="91">
        <v>0</v>
      </c>
      <c r="U159" s="91">
        <v>0</v>
      </c>
      <c r="V159" s="91">
        <v>0</v>
      </c>
      <c r="W159" s="91">
        <v>0</v>
      </c>
      <c r="X159" s="91">
        <v>0</v>
      </c>
      <c r="Y159" s="91">
        <v>0</v>
      </c>
      <c r="Z159" s="91">
        <v>0</v>
      </c>
      <c r="AA159" s="91">
        <v>0</v>
      </c>
      <c r="AB159" s="91">
        <v>0</v>
      </c>
      <c r="AC159" s="91">
        <v>0</v>
      </c>
      <c r="AD159" s="91">
        <v>0</v>
      </c>
      <c r="AE159" s="107">
        <f t="shared" si="10"/>
        <v>0</v>
      </c>
      <c r="AF159" s="65">
        <f t="shared" si="13"/>
        <v>0</v>
      </c>
      <c r="AG159" s="107">
        <f t="shared" si="11"/>
        <v>0</v>
      </c>
      <c r="AH159" s="119" t="s">
        <v>6054</v>
      </c>
      <c r="AI159">
        <f t="shared" si="12"/>
        <v>2.6669999999999998</v>
      </c>
    </row>
    <row r="160" spans="1:35" s="12" customFormat="1" x14ac:dyDescent="0.25">
      <c r="B160" s="103" t="s">
        <v>2143</v>
      </c>
      <c r="C160" s="104" t="s">
        <v>2144</v>
      </c>
      <c r="D160" s="103">
        <v>34560</v>
      </c>
      <c r="E160" s="65">
        <v>0</v>
      </c>
      <c r="F160" s="65">
        <v>0</v>
      </c>
      <c r="G160" s="65">
        <v>0</v>
      </c>
      <c r="H160" s="65">
        <v>0</v>
      </c>
      <c r="I160" s="65">
        <v>0</v>
      </c>
      <c r="J160" s="65">
        <v>0</v>
      </c>
      <c r="K160" s="65">
        <v>0</v>
      </c>
      <c r="L160" s="65">
        <v>0</v>
      </c>
      <c r="M160" s="65">
        <v>0</v>
      </c>
      <c r="N160" s="65">
        <v>0</v>
      </c>
      <c r="O160" s="65">
        <v>0</v>
      </c>
      <c r="P160" s="65">
        <v>0</v>
      </c>
      <c r="Q160" s="65">
        <v>0</v>
      </c>
      <c r="R160" s="65">
        <v>0</v>
      </c>
      <c r="S160" s="65">
        <v>0</v>
      </c>
      <c r="T160" s="65">
        <v>0</v>
      </c>
      <c r="U160" s="65">
        <v>0</v>
      </c>
      <c r="V160" s="65">
        <v>0</v>
      </c>
      <c r="W160" s="65">
        <v>0</v>
      </c>
      <c r="X160" s="65">
        <v>0</v>
      </c>
      <c r="Y160" s="65">
        <v>0</v>
      </c>
      <c r="Z160" s="65">
        <v>0</v>
      </c>
      <c r="AA160" s="65">
        <v>0</v>
      </c>
      <c r="AB160" s="65">
        <v>0</v>
      </c>
      <c r="AC160" s="65">
        <v>0</v>
      </c>
      <c r="AD160" s="65">
        <v>0</v>
      </c>
      <c r="AE160" s="107">
        <f t="shared" si="10"/>
        <v>0</v>
      </c>
      <c r="AF160" s="65">
        <f t="shared" si="13"/>
        <v>0</v>
      </c>
      <c r="AG160" s="107">
        <f t="shared" si="11"/>
        <v>0</v>
      </c>
      <c r="AH160" s="119" t="s">
        <v>6048</v>
      </c>
      <c r="AI160">
        <f t="shared" si="12"/>
        <v>2.3330000000000002</v>
      </c>
    </row>
    <row r="161" spans="1:35" s="12" customFormat="1" x14ac:dyDescent="0.25">
      <c r="B161" s="103" t="s">
        <v>2145</v>
      </c>
      <c r="C161" s="104" t="s">
        <v>2146</v>
      </c>
      <c r="D161" s="103">
        <v>34560</v>
      </c>
      <c r="E161" s="65">
        <v>0</v>
      </c>
      <c r="F161" s="65">
        <v>0</v>
      </c>
      <c r="G161" s="65">
        <v>0</v>
      </c>
      <c r="H161" s="65">
        <v>0</v>
      </c>
      <c r="I161" s="65">
        <v>0</v>
      </c>
      <c r="J161" s="65">
        <v>0</v>
      </c>
      <c r="K161" s="65">
        <v>0</v>
      </c>
      <c r="L161" s="65">
        <v>0</v>
      </c>
      <c r="M161" s="65">
        <v>0</v>
      </c>
      <c r="N161" s="65">
        <v>0</v>
      </c>
      <c r="O161" s="65">
        <v>0</v>
      </c>
      <c r="P161" s="65">
        <v>0</v>
      </c>
      <c r="Q161" s="65">
        <v>0</v>
      </c>
      <c r="R161" s="65">
        <v>0</v>
      </c>
      <c r="S161" s="65">
        <v>0</v>
      </c>
      <c r="T161" s="65">
        <v>0</v>
      </c>
      <c r="U161" s="65">
        <v>0</v>
      </c>
      <c r="V161" s="65">
        <v>0</v>
      </c>
      <c r="W161" s="65">
        <v>0</v>
      </c>
      <c r="X161" s="65">
        <v>0</v>
      </c>
      <c r="Y161" s="65">
        <v>0</v>
      </c>
      <c r="Z161" s="65">
        <v>0</v>
      </c>
      <c r="AA161" s="65">
        <v>0</v>
      </c>
      <c r="AB161" s="65">
        <v>0</v>
      </c>
      <c r="AC161" s="65">
        <v>0</v>
      </c>
      <c r="AD161" s="65">
        <v>0</v>
      </c>
      <c r="AE161" s="107">
        <f t="shared" si="10"/>
        <v>0</v>
      </c>
      <c r="AF161" s="65">
        <f t="shared" si="13"/>
        <v>0</v>
      </c>
      <c r="AG161" s="107">
        <f t="shared" si="11"/>
        <v>0</v>
      </c>
      <c r="AH161" s="119" t="s">
        <v>5136</v>
      </c>
      <c r="AI161">
        <f t="shared" si="12"/>
        <v>4</v>
      </c>
    </row>
    <row r="162" spans="1:35" s="12" customFormat="1" x14ac:dyDescent="0.25">
      <c r="B162" s="103" t="s">
        <v>2147</v>
      </c>
      <c r="C162" s="104" t="s">
        <v>2148</v>
      </c>
      <c r="D162" s="103">
        <v>34560</v>
      </c>
      <c r="E162" s="65">
        <v>0</v>
      </c>
      <c r="F162" s="65">
        <v>0</v>
      </c>
      <c r="G162" s="65">
        <v>0</v>
      </c>
      <c r="H162" s="65">
        <v>0</v>
      </c>
      <c r="I162" s="65">
        <v>0</v>
      </c>
      <c r="J162" s="65">
        <v>0</v>
      </c>
      <c r="K162" s="65">
        <v>0</v>
      </c>
      <c r="L162" s="65">
        <v>0</v>
      </c>
      <c r="M162" s="65">
        <v>0</v>
      </c>
      <c r="N162" s="65">
        <v>0</v>
      </c>
      <c r="O162" s="65">
        <v>1</v>
      </c>
      <c r="P162" s="65">
        <v>0</v>
      </c>
      <c r="Q162" s="65">
        <v>0</v>
      </c>
      <c r="R162" s="65">
        <v>1</v>
      </c>
      <c r="S162" s="65">
        <v>1</v>
      </c>
      <c r="T162" s="65">
        <v>0</v>
      </c>
      <c r="U162" s="65">
        <v>0</v>
      </c>
      <c r="V162" s="65">
        <v>0</v>
      </c>
      <c r="W162" s="65">
        <v>0</v>
      </c>
      <c r="X162" s="65">
        <v>0</v>
      </c>
      <c r="Y162" s="65">
        <v>0</v>
      </c>
      <c r="Z162" s="65">
        <v>0</v>
      </c>
      <c r="AA162" s="65">
        <v>0</v>
      </c>
      <c r="AB162" s="65">
        <v>0</v>
      </c>
      <c r="AC162" s="65">
        <v>0</v>
      </c>
      <c r="AD162" s="65">
        <v>0</v>
      </c>
      <c r="AE162" s="107">
        <f t="shared" si="10"/>
        <v>3</v>
      </c>
      <c r="AF162" s="65">
        <f t="shared" si="13"/>
        <v>1</v>
      </c>
      <c r="AG162" s="107">
        <f t="shared" si="11"/>
        <v>3</v>
      </c>
      <c r="AH162" s="119" t="s">
        <v>6048</v>
      </c>
      <c r="AI162">
        <f t="shared" si="12"/>
        <v>2.3330000000000002</v>
      </c>
    </row>
    <row r="163" spans="1:35" s="12" customFormat="1" x14ac:dyDescent="0.25">
      <c r="A163" s="87" t="s">
        <v>5136</v>
      </c>
      <c r="B163" s="88" t="s">
        <v>5692</v>
      </c>
      <c r="C163" s="89" t="s">
        <v>5693</v>
      </c>
      <c r="D163" s="88">
        <v>34560</v>
      </c>
      <c r="E163" s="91">
        <v>0</v>
      </c>
      <c r="F163" s="91">
        <v>0</v>
      </c>
      <c r="G163" s="91">
        <v>0</v>
      </c>
      <c r="H163" s="91">
        <v>0</v>
      </c>
      <c r="I163" s="91">
        <v>0</v>
      </c>
      <c r="J163" s="91">
        <v>1</v>
      </c>
      <c r="K163" s="91">
        <v>0</v>
      </c>
      <c r="L163" s="91">
        <v>1</v>
      </c>
      <c r="M163" s="91">
        <v>0</v>
      </c>
      <c r="N163" s="91">
        <v>0</v>
      </c>
      <c r="O163" s="91">
        <v>0</v>
      </c>
      <c r="P163" s="91">
        <v>1</v>
      </c>
      <c r="Q163" s="91">
        <v>1</v>
      </c>
      <c r="R163" s="91">
        <v>0</v>
      </c>
      <c r="S163" s="91">
        <v>0</v>
      </c>
      <c r="T163" s="91">
        <v>0</v>
      </c>
      <c r="U163" s="91">
        <v>0</v>
      </c>
      <c r="V163" s="91">
        <v>0</v>
      </c>
      <c r="W163" s="91">
        <v>0</v>
      </c>
      <c r="X163" s="91">
        <v>0</v>
      </c>
      <c r="Y163" s="91">
        <v>0</v>
      </c>
      <c r="Z163" s="91">
        <v>1</v>
      </c>
      <c r="AA163" s="91">
        <v>0</v>
      </c>
      <c r="AB163" s="91">
        <v>0</v>
      </c>
      <c r="AC163" s="91">
        <v>0</v>
      </c>
      <c r="AD163" s="91">
        <v>1</v>
      </c>
      <c r="AE163" s="107">
        <f t="shared" si="10"/>
        <v>6</v>
      </c>
      <c r="AF163" s="65">
        <f t="shared" si="13"/>
        <v>1</v>
      </c>
      <c r="AG163" s="107">
        <f t="shared" si="11"/>
        <v>6</v>
      </c>
      <c r="AH163" s="119" t="s">
        <v>6054</v>
      </c>
      <c r="AI163">
        <f t="shared" si="12"/>
        <v>2.6669999999999998</v>
      </c>
    </row>
    <row r="164" spans="1:35" s="12" customFormat="1" x14ac:dyDescent="0.25">
      <c r="B164" s="103" t="s">
        <v>2149</v>
      </c>
      <c r="C164" s="104" t="s">
        <v>2150</v>
      </c>
      <c r="D164" s="103">
        <v>34560</v>
      </c>
      <c r="E164" s="65">
        <v>0</v>
      </c>
      <c r="F164" s="65">
        <v>0</v>
      </c>
      <c r="G164" s="65">
        <v>0</v>
      </c>
      <c r="H164" s="65">
        <v>0</v>
      </c>
      <c r="I164" s="65">
        <v>0</v>
      </c>
      <c r="J164" s="65">
        <v>0</v>
      </c>
      <c r="K164" s="65">
        <v>0</v>
      </c>
      <c r="L164" s="65">
        <v>1</v>
      </c>
      <c r="M164" s="65">
        <v>0</v>
      </c>
      <c r="N164" s="65">
        <v>0</v>
      </c>
      <c r="O164" s="65">
        <v>0</v>
      </c>
      <c r="P164" s="65">
        <v>1</v>
      </c>
      <c r="Q164" s="65">
        <v>1</v>
      </c>
      <c r="R164" s="65">
        <v>0</v>
      </c>
      <c r="S164" s="65">
        <v>0</v>
      </c>
      <c r="T164" s="65">
        <v>0</v>
      </c>
      <c r="U164" s="65">
        <v>1</v>
      </c>
      <c r="V164" s="65">
        <v>0</v>
      </c>
      <c r="W164" s="65">
        <v>0</v>
      </c>
      <c r="X164" s="65">
        <v>0</v>
      </c>
      <c r="Y164" s="65">
        <v>0</v>
      </c>
      <c r="Z164" s="65">
        <v>0</v>
      </c>
      <c r="AA164" s="65">
        <v>0</v>
      </c>
      <c r="AB164" s="65">
        <v>0</v>
      </c>
      <c r="AC164" s="65">
        <v>0</v>
      </c>
      <c r="AD164" s="65">
        <v>0</v>
      </c>
      <c r="AE164" s="107">
        <f t="shared" si="10"/>
        <v>4</v>
      </c>
      <c r="AF164" s="65">
        <f t="shared" si="13"/>
        <v>1</v>
      </c>
      <c r="AG164" s="107">
        <f t="shared" si="11"/>
        <v>4</v>
      </c>
      <c r="AH164" s="119" t="s">
        <v>6049</v>
      </c>
      <c r="AI164">
        <f t="shared" si="12"/>
        <v>3.3330000000000002</v>
      </c>
    </row>
    <row r="165" spans="1:35" s="12" customFormat="1" x14ac:dyDescent="0.25">
      <c r="B165" s="103" t="s">
        <v>2151</v>
      </c>
      <c r="C165" s="104" t="s">
        <v>2152</v>
      </c>
      <c r="D165" s="103">
        <v>34560</v>
      </c>
      <c r="E165" s="65">
        <v>0</v>
      </c>
      <c r="F165" s="65">
        <v>0</v>
      </c>
      <c r="G165" s="65">
        <v>0</v>
      </c>
      <c r="H165" s="65">
        <v>0</v>
      </c>
      <c r="I165" s="65">
        <v>0</v>
      </c>
      <c r="J165" s="65">
        <v>1</v>
      </c>
      <c r="K165" s="65">
        <v>0</v>
      </c>
      <c r="L165" s="65">
        <v>1</v>
      </c>
      <c r="M165" s="65">
        <v>0</v>
      </c>
      <c r="N165" s="65">
        <v>0</v>
      </c>
      <c r="O165" s="65">
        <v>0</v>
      </c>
      <c r="P165" s="65">
        <v>0</v>
      </c>
      <c r="Q165" s="65">
        <v>1</v>
      </c>
      <c r="R165" s="65">
        <v>0</v>
      </c>
      <c r="S165" s="65">
        <v>0</v>
      </c>
      <c r="T165" s="65">
        <v>0</v>
      </c>
      <c r="U165" s="65">
        <v>0</v>
      </c>
      <c r="V165" s="65">
        <v>0</v>
      </c>
      <c r="W165" s="65">
        <v>0</v>
      </c>
      <c r="X165" s="65">
        <v>0</v>
      </c>
      <c r="Y165" s="65">
        <v>0</v>
      </c>
      <c r="Z165" s="65">
        <v>0</v>
      </c>
      <c r="AA165" s="65">
        <v>0</v>
      </c>
      <c r="AB165" s="65">
        <v>0</v>
      </c>
      <c r="AC165" s="65">
        <v>0</v>
      </c>
      <c r="AD165" s="65">
        <v>0</v>
      </c>
      <c r="AE165" s="107">
        <f t="shared" si="10"/>
        <v>3</v>
      </c>
      <c r="AF165" s="65">
        <f t="shared" si="13"/>
        <v>1</v>
      </c>
      <c r="AG165" s="107">
        <f t="shared" si="11"/>
        <v>3</v>
      </c>
      <c r="AH165" s="119" t="s">
        <v>6048</v>
      </c>
      <c r="AI165">
        <f t="shared" si="12"/>
        <v>2.3330000000000002</v>
      </c>
    </row>
    <row r="166" spans="1:35" s="12" customFormat="1" x14ac:dyDescent="0.25">
      <c r="B166" s="103" t="s">
        <v>2153</v>
      </c>
      <c r="C166" s="104" t="s">
        <v>2154</v>
      </c>
      <c r="D166" s="103">
        <v>34560</v>
      </c>
      <c r="E166" s="65">
        <v>0</v>
      </c>
      <c r="F166" s="65">
        <v>0</v>
      </c>
      <c r="G166" s="65">
        <v>0</v>
      </c>
      <c r="H166" s="65">
        <v>0</v>
      </c>
      <c r="I166" s="65">
        <v>0</v>
      </c>
      <c r="J166" s="65">
        <v>0</v>
      </c>
      <c r="K166" s="65">
        <v>0</v>
      </c>
      <c r="L166" s="65">
        <v>0</v>
      </c>
      <c r="M166" s="65">
        <v>0</v>
      </c>
      <c r="N166" s="65">
        <v>0</v>
      </c>
      <c r="O166" s="65">
        <v>0</v>
      </c>
      <c r="P166" s="65">
        <v>0</v>
      </c>
      <c r="Q166" s="65">
        <v>0</v>
      </c>
      <c r="R166" s="65">
        <v>0</v>
      </c>
      <c r="S166" s="65">
        <v>0</v>
      </c>
      <c r="T166" s="65">
        <v>0</v>
      </c>
      <c r="U166" s="65">
        <v>0</v>
      </c>
      <c r="V166" s="65">
        <v>0</v>
      </c>
      <c r="W166" s="65">
        <v>0</v>
      </c>
      <c r="X166" s="65">
        <v>0</v>
      </c>
      <c r="Y166" s="65">
        <v>0</v>
      </c>
      <c r="Z166" s="65">
        <v>0</v>
      </c>
      <c r="AA166" s="65">
        <v>0</v>
      </c>
      <c r="AB166" s="65">
        <v>0</v>
      </c>
      <c r="AC166" s="65">
        <v>0</v>
      </c>
      <c r="AD166" s="65">
        <v>0</v>
      </c>
      <c r="AE166" s="107">
        <f t="shared" si="10"/>
        <v>0</v>
      </c>
      <c r="AF166" s="65">
        <f t="shared" si="13"/>
        <v>0</v>
      </c>
      <c r="AG166" s="107">
        <f t="shared" si="11"/>
        <v>0</v>
      </c>
      <c r="AH166" s="119" t="s">
        <v>6046</v>
      </c>
      <c r="AI166" t="str">
        <f t="shared" si="12"/>
        <v>QQQ</v>
      </c>
    </row>
    <row r="167" spans="1:35" s="12" customFormat="1" x14ac:dyDescent="0.25">
      <c r="B167" s="103" t="s">
        <v>2155</v>
      </c>
      <c r="C167" s="104" t="s">
        <v>2156</v>
      </c>
      <c r="D167" s="103">
        <v>34560</v>
      </c>
      <c r="E167" s="65">
        <v>0</v>
      </c>
      <c r="F167" s="65">
        <v>0</v>
      </c>
      <c r="G167" s="65">
        <v>0</v>
      </c>
      <c r="H167" s="65">
        <v>0</v>
      </c>
      <c r="I167" s="65">
        <v>1</v>
      </c>
      <c r="J167" s="65">
        <v>0</v>
      </c>
      <c r="K167" s="65">
        <v>1</v>
      </c>
      <c r="L167" s="65">
        <v>0</v>
      </c>
      <c r="M167" s="65">
        <v>0</v>
      </c>
      <c r="N167" s="65">
        <v>0</v>
      </c>
      <c r="O167" s="65">
        <v>0</v>
      </c>
      <c r="P167" s="65">
        <v>0</v>
      </c>
      <c r="Q167" s="65">
        <v>0</v>
      </c>
      <c r="R167" s="65">
        <v>0</v>
      </c>
      <c r="S167" s="65">
        <v>1</v>
      </c>
      <c r="T167" s="65">
        <v>0</v>
      </c>
      <c r="U167" s="65">
        <v>1</v>
      </c>
      <c r="V167" s="65">
        <v>0</v>
      </c>
      <c r="W167" s="65">
        <v>0</v>
      </c>
      <c r="X167" s="65">
        <v>0</v>
      </c>
      <c r="Y167" s="65">
        <v>1</v>
      </c>
      <c r="Z167" s="65">
        <v>0</v>
      </c>
      <c r="AA167" s="65">
        <v>0</v>
      </c>
      <c r="AB167" s="65">
        <v>0</v>
      </c>
      <c r="AC167" s="65">
        <v>0</v>
      </c>
      <c r="AD167" s="65">
        <v>0</v>
      </c>
      <c r="AE167" s="107">
        <f t="shared" si="10"/>
        <v>5</v>
      </c>
      <c r="AF167" s="65">
        <f t="shared" si="13"/>
        <v>1</v>
      </c>
      <c r="AG167" s="107">
        <f t="shared" si="11"/>
        <v>5</v>
      </c>
      <c r="AH167" s="119" t="s">
        <v>6049</v>
      </c>
      <c r="AI167">
        <f t="shared" si="12"/>
        <v>3.3330000000000002</v>
      </c>
    </row>
    <row r="168" spans="1:35" s="12" customFormat="1" x14ac:dyDescent="0.25">
      <c r="B168" s="103" t="s">
        <v>2157</v>
      </c>
      <c r="C168" s="104" t="s">
        <v>2158</v>
      </c>
      <c r="D168" s="103">
        <v>34560</v>
      </c>
      <c r="E168" s="65">
        <v>1</v>
      </c>
      <c r="F168" s="65">
        <v>0</v>
      </c>
      <c r="G168" s="65">
        <v>0</v>
      </c>
      <c r="H168" s="65">
        <v>0</v>
      </c>
      <c r="I168" s="65">
        <v>1</v>
      </c>
      <c r="J168" s="65">
        <v>0</v>
      </c>
      <c r="K168" s="65">
        <v>1</v>
      </c>
      <c r="L168" s="65">
        <v>0</v>
      </c>
      <c r="M168" s="65">
        <v>0</v>
      </c>
      <c r="N168" s="65">
        <v>0</v>
      </c>
      <c r="O168" s="65">
        <v>1</v>
      </c>
      <c r="P168" s="65">
        <v>0</v>
      </c>
      <c r="Q168" s="65">
        <v>0</v>
      </c>
      <c r="R168" s="65">
        <v>0</v>
      </c>
      <c r="S168" s="65">
        <v>0</v>
      </c>
      <c r="T168" s="65">
        <v>0</v>
      </c>
      <c r="U168" s="65">
        <v>1</v>
      </c>
      <c r="V168" s="65">
        <v>0</v>
      </c>
      <c r="W168" s="65">
        <v>0</v>
      </c>
      <c r="X168" s="65">
        <v>0</v>
      </c>
      <c r="Y168" s="65">
        <v>0</v>
      </c>
      <c r="Z168" s="65">
        <v>0</v>
      </c>
      <c r="AA168" s="65">
        <v>0</v>
      </c>
      <c r="AB168" s="65">
        <v>0</v>
      </c>
      <c r="AC168" s="65">
        <v>0</v>
      </c>
      <c r="AD168" s="65">
        <v>0</v>
      </c>
      <c r="AE168" s="107">
        <f t="shared" si="10"/>
        <v>5</v>
      </c>
      <c r="AF168" s="65">
        <f t="shared" si="13"/>
        <v>1</v>
      </c>
      <c r="AG168" s="107">
        <f t="shared" si="11"/>
        <v>5</v>
      </c>
      <c r="AH168" s="119" t="s">
        <v>6049</v>
      </c>
      <c r="AI168">
        <f t="shared" si="12"/>
        <v>3.3330000000000002</v>
      </c>
    </row>
    <row r="169" spans="1:35" s="12" customFormat="1" x14ac:dyDescent="0.25">
      <c r="B169" s="103" t="s">
        <v>2159</v>
      </c>
      <c r="C169" s="104" t="s">
        <v>2160</v>
      </c>
      <c r="D169" s="103">
        <v>34560</v>
      </c>
      <c r="E169" s="65">
        <v>0</v>
      </c>
      <c r="F169" s="65">
        <v>0</v>
      </c>
      <c r="G169" s="65">
        <v>0</v>
      </c>
      <c r="H169" s="65">
        <v>0</v>
      </c>
      <c r="I169" s="65">
        <v>0</v>
      </c>
      <c r="J169" s="65">
        <v>0</v>
      </c>
      <c r="K169" s="65">
        <v>0</v>
      </c>
      <c r="L169" s="65">
        <v>0</v>
      </c>
      <c r="M169" s="65">
        <v>0</v>
      </c>
      <c r="N169" s="65">
        <v>0</v>
      </c>
      <c r="O169" s="65">
        <v>0</v>
      </c>
      <c r="P169" s="65">
        <v>0</v>
      </c>
      <c r="Q169" s="65">
        <v>0</v>
      </c>
      <c r="R169" s="65">
        <v>0</v>
      </c>
      <c r="S169" s="65">
        <v>0</v>
      </c>
      <c r="T169" s="65">
        <v>0</v>
      </c>
      <c r="U169" s="65">
        <v>0</v>
      </c>
      <c r="V169" s="65">
        <v>0</v>
      </c>
      <c r="W169" s="65">
        <v>0</v>
      </c>
      <c r="X169" s="65">
        <v>0</v>
      </c>
      <c r="Y169" s="65">
        <v>0</v>
      </c>
      <c r="Z169" s="65">
        <v>0</v>
      </c>
      <c r="AA169" s="65">
        <v>0</v>
      </c>
      <c r="AB169" s="65">
        <v>0</v>
      </c>
      <c r="AC169" s="65">
        <v>0</v>
      </c>
      <c r="AD169" s="65">
        <v>0</v>
      </c>
      <c r="AE169" s="107">
        <f t="shared" si="10"/>
        <v>0</v>
      </c>
      <c r="AF169" s="65">
        <f t="shared" si="13"/>
        <v>0</v>
      </c>
      <c r="AG169" s="107">
        <f t="shared" si="11"/>
        <v>0</v>
      </c>
      <c r="AH169" s="119" t="s">
        <v>5135</v>
      </c>
      <c r="AI169">
        <f t="shared" si="12"/>
        <v>1</v>
      </c>
    </row>
    <row r="170" spans="1:35" s="12" customFormat="1" x14ac:dyDescent="0.25">
      <c r="B170" s="103" t="s">
        <v>2161</v>
      </c>
      <c r="C170" s="104" t="s">
        <v>2162</v>
      </c>
      <c r="D170" s="103">
        <v>34560</v>
      </c>
      <c r="E170" s="65">
        <v>0</v>
      </c>
      <c r="F170" s="65">
        <v>0</v>
      </c>
      <c r="G170" s="65">
        <v>0</v>
      </c>
      <c r="H170" s="65">
        <v>0</v>
      </c>
      <c r="I170" s="65">
        <v>1</v>
      </c>
      <c r="J170" s="65">
        <v>0</v>
      </c>
      <c r="K170" s="65">
        <v>1</v>
      </c>
      <c r="L170" s="65">
        <v>0</v>
      </c>
      <c r="M170" s="65">
        <v>0</v>
      </c>
      <c r="N170" s="65">
        <v>0</v>
      </c>
      <c r="O170" s="65">
        <v>1</v>
      </c>
      <c r="P170" s="65">
        <v>0</v>
      </c>
      <c r="Q170" s="65">
        <v>0</v>
      </c>
      <c r="R170" s="65">
        <v>1</v>
      </c>
      <c r="S170" s="65">
        <v>1</v>
      </c>
      <c r="T170" s="65">
        <v>0</v>
      </c>
      <c r="U170" s="65">
        <v>1</v>
      </c>
      <c r="V170" s="65">
        <v>0</v>
      </c>
      <c r="W170" s="65">
        <v>0</v>
      </c>
      <c r="X170" s="65">
        <v>0</v>
      </c>
      <c r="Y170" s="65">
        <v>1</v>
      </c>
      <c r="Z170" s="65">
        <v>0</v>
      </c>
      <c r="AA170" s="65">
        <v>0</v>
      </c>
      <c r="AB170" s="65">
        <v>0</v>
      </c>
      <c r="AC170" s="65">
        <v>1</v>
      </c>
      <c r="AD170" s="65">
        <v>0</v>
      </c>
      <c r="AE170" s="107">
        <f t="shared" si="10"/>
        <v>8</v>
      </c>
      <c r="AF170" s="65">
        <f t="shared" si="13"/>
        <v>1</v>
      </c>
      <c r="AG170" s="107">
        <f t="shared" si="11"/>
        <v>8</v>
      </c>
      <c r="AH170" s="119" t="s">
        <v>6049</v>
      </c>
      <c r="AI170">
        <f t="shared" si="12"/>
        <v>3.3330000000000002</v>
      </c>
    </row>
    <row r="171" spans="1:35" s="12" customFormat="1" x14ac:dyDescent="0.25">
      <c r="B171" s="103" t="s">
        <v>2163</v>
      </c>
      <c r="C171" s="104" t="s">
        <v>2164</v>
      </c>
      <c r="D171" s="103">
        <v>34560</v>
      </c>
      <c r="E171" s="65">
        <v>0</v>
      </c>
      <c r="F171" s="65">
        <v>1</v>
      </c>
      <c r="G171" s="65">
        <v>0</v>
      </c>
      <c r="H171" s="65">
        <v>1</v>
      </c>
      <c r="I171" s="65">
        <v>0</v>
      </c>
      <c r="J171" s="65">
        <v>1</v>
      </c>
      <c r="K171" s="65">
        <v>0</v>
      </c>
      <c r="L171" s="65">
        <v>1</v>
      </c>
      <c r="M171" s="65">
        <v>0</v>
      </c>
      <c r="N171" s="65">
        <v>0</v>
      </c>
      <c r="O171" s="65">
        <v>0</v>
      </c>
      <c r="P171" s="65">
        <v>1</v>
      </c>
      <c r="Q171" s="65">
        <v>0</v>
      </c>
      <c r="R171" s="65">
        <v>0</v>
      </c>
      <c r="S171" s="65">
        <v>0</v>
      </c>
      <c r="T171" s="65">
        <v>0</v>
      </c>
      <c r="U171" s="65">
        <v>0</v>
      </c>
      <c r="V171" s="65">
        <v>0</v>
      </c>
      <c r="W171" s="65">
        <v>0</v>
      </c>
      <c r="X171" s="65">
        <v>0</v>
      </c>
      <c r="Y171" s="65">
        <v>0</v>
      </c>
      <c r="Z171" s="65">
        <v>1</v>
      </c>
      <c r="AA171" s="65">
        <v>0</v>
      </c>
      <c r="AB171" s="65">
        <v>0</v>
      </c>
      <c r="AC171" s="65">
        <v>0</v>
      </c>
      <c r="AD171" s="65">
        <v>0</v>
      </c>
      <c r="AE171" s="107">
        <f t="shared" si="10"/>
        <v>6</v>
      </c>
      <c r="AF171" s="65">
        <f t="shared" si="13"/>
        <v>1</v>
      </c>
      <c r="AG171" s="107">
        <f t="shared" si="11"/>
        <v>6</v>
      </c>
      <c r="AH171" s="119" t="s">
        <v>6049</v>
      </c>
      <c r="AI171">
        <f t="shared" si="12"/>
        <v>3.3330000000000002</v>
      </c>
    </row>
    <row r="172" spans="1:35" s="12" customFormat="1" x14ac:dyDescent="0.25">
      <c r="A172" s="87" t="s">
        <v>5136</v>
      </c>
      <c r="B172" s="88" t="s">
        <v>5694</v>
      </c>
      <c r="C172" s="89" t="s">
        <v>5695</v>
      </c>
      <c r="D172" s="88">
        <v>34560</v>
      </c>
      <c r="E172" s="91">
        <v>0</v>
      </c>
      <c r="F172" s="91">
        <v>0</v>
      </c>
      <c r="G172" s="91">
        <v>0</v>
      </c>
      <c r="H172" s="91">
        <v>0</v>
      </c>
      <c r="I172" s="91">
        <v>0</v>
      </c>
      <c r="J172" s="91">
        <v>0</v>
      </c>
      <c r="K172" s="91">
        <v>0</v>
      </c>
      <c r="L172" s="91">
        <v>0</v>
      </c>
      <c r="M172" s="91">
        <v>0</v>
      </c>
      <c r="N172" s="91">
        <v>0</v>
      </c>
      <c r="O172" s="91">
        <v>0</v>
      </c>
      <c r="P172" s="91">
        <v>0</v>
      </c>
      <c r="Q172" s="91">
        <v>0</v>
      </c>
      <c r="R172" s="91">
        <v>0</v>
      </c>
      <c r="S172" s="91">
        <v>0</v>
      </c>
      <c r="T172" s="91">
        <v>0</v>
      </c>
      <c r="U172" s="91">
        <v>0</v>
      </c>
      <c r="V172" s="91">
        <v>0</v>
      </c>
      <c r="W172" s="91">
        <v>0</v>
      </c>
      <c r="X172" s="91">
        <v>0</v>
      </c>
      <c r="Y172" s="91">
        <v>0</v>
      </c>
      <c r="Z172" s="91">
        <v>0</v>
      </c>
      <c r="AA172" s="91">
        <v>0</v>
      </c>
      <c r="AB172" s="91">
        <v>0</v>
      </c>
      <c r="AC172" s="91">
        <v>0</v>
      </c>
      <c r="AD172" s="91">
        <v>0</v>
      </c>
      <c r="AE172" s="107">
        <f t="shared" si="10"/>
        <v>0</v>
      </c>
      <c r="AF172" s="65">
        <f t="shared" si="13"/>
        <v>0</v>
      </c>
      <c r="AG172" s="107">
        <f t="shared" si="11"/>
        <v>0</v>
      </c>
      <c r="AH172" s="119" t="s">
        <v>6048</v>
      </c>
      <c r="AI172">
        <f t="shared" si="12"/>
        <v>2.3330000000000002</v>
      </c>
    </row>
    <row r="173" spans="1:35" s="12" customFormat="1" x14ac:dyDescent="0.25">
      <c r="B173" s="103" t="s">
        <v>2165</v>
      </c>
      <c r="C173" s="104" t="s">
        <v>2166</v>
      </c>
      <c r="D173" s="103">
        <v>34560</v>
      </c>
      <c r="E173" s="65">
        <v>0</v>
      </c>
      <c r="F173" s="65">
        <v>0</v>
      </c>
      <c r="G173" s="65">
        <v>0</v>
      </c>
      <c r="H173" s="65">
        <v>0</v>
      </c>
      <c r="I173" s="65">
        <v>0</v>
      </c>
      <c r="J173" s="65">
        <v>0</v>
      </c>
      <c r="K173" s="65">
        <v>0</v>
      </c>
      <c r="L173" s="65">
        <v>0</v>
      </c>
      <c r="M173" s="65">
        <v>0</v>
      </c>
      <c r="N173" s="65">
        <v>0</v>
      </c>
      <c r="O173" s="65">
        <v>0</v>
      </c>
      <c r="P173" s="65">
        <v>0</v>
      </c>
      <c r="Q173" s="65">
        <v>0</v>
      </c>
      <c r="R173" s="65">
        <v>0</v>
      </c>
      <c r="S173" s="65">
        <v>0</v>
      </c>
      <c r="T173" s="65">
        <v>0</v>
      </c>
      <c r="U173" s="65">
        <v>0</v>
      </c>
      <c r="V173" s="65">
        <v>0</v>
      </c>
      <c r="W173" s="65">
        <v>0</v>
      </c>
      <c r="X173" s="65">
        <v>0</v>
      </c>
      <c r="Y173" s="65">
        <v>0</v>
      </c>
      <c r="Z173" s="65">
        <v>0</v>
      </c>
      <c r="AA173" s="65">
        <v>0</v>
      </c>
      <c r="AB173" s="65">
        <v>0</v>
      </c>
      <c r="AC173" s="65">
        <v>0</v>
      </c>
      <c r="AD173" s="65">
        <v>0</v>
      </c>
      <c r="AE173" s="107">
        <f t="shared" si="10"/>
        <v>0</v>
      </c>
      <c r="AF173" s="65">
        <f t="shared" si="13"/>
        <v>0</v>
      </c>
      <c r="AG173" s="107">
        <f t="shared" si="11"/>
        <v>0</v>
      </c>
      <c r="AH173" s="119" t="s">
        <v>6053</v>
      </c>
      <c r="AI173">
        <f t="shared" si="12"/>
        <v>3.6669999999999998</v>
      </c>
    </row>
    <row r="174" spans="1:35" s="12" customFormat="1" x14ac:dyDescent="0.25">
      <c r="B174" s="103" t="s">
        <v>2167</v>
      </c>
      <c r="C174" s="104" t="s">
        <v>2168</v>
      </c>
      <c r="D174" s="103">
        <v>34560</v>
      </c>
      <c r="E174" s="65">
        <v>0</v>
      </c>
      <c r="F174" s="65">
        <v>0</v>
      </c>
      <c r="G174" s="65">
        <v>0</v>
      </c>
      <c r="H174" s="65">
        <v>0</v>
      </c>
      <c r="I174" s="65">
        <v>0</v>
      </c>
      <c r="J174" s="65">
        <v>0</v>
      </c>
      <c r="K174" s="65">
        <v>0</v>
      </c>
      <c r="L174" s="65">
        <v>0</v>
      </c>
      <c r="M174" s="65">
        <v>0</v>
      </c>
      <c r="N174" s="65">
        <v>0</v>
      </c>
      <c r="O174" s="65">
        <v>0</v>
      </c>
      <c r="P174" s="65">
        <v>0</v>
      </c>
      <c r="Q174" s="65">
        <v>0</v>
      </c>
      <c r="R174" s="65">
        <v>0</v>
      </c>
      <c r="S174" s="65">
        <v>0</v>
      </c>
      <c r="T174" s="65">
        <v>0</v>
      </c>
      <c r="U174" s="65">
        <v>0</v>
      </c>
      <c r="V174" s="65">
        <v>0</v>
      </c>
      <c r="W174" s="65">
        <v>0</v>
      </c>
      <c r="X174" s="65">
        <v>0</v>
      </c>
      <c r="Y174" s="65">
        <v>0</v>
      </c>
      <c r="Z174" s="65">
        <v>0</v>
      </c>
      <c r="AA174" s="65">
        <v>0</v>
      </c>
      <c r="AB174" s="65">
        <v>0</v>
      </c>
      <c r="AC174" s="65">
        <v>0</v>
      </c>
      <c r="AD174" s="65">
        <v>0</v>
      </c>
      <c r="AE174" s="107">
        <f t="shared" si="10"/>
        <v>0</v>
      </c>
      <c r="AF174" s="65">
        <f t="shared" si="13"/>
        <v>0</v>
      </c>
      <c r="AG174" s="107">
        <f t="shared" si="11"/>
        <v>0</v>
      </c>
      <c r="AH174" s="119" t="s">
        <v>6054</v>
      </c>
      <c r="AI174">
        <f t="shared" si="12"/>
        <v>2.6669999999999998</v>
      </c>
    </row>
    <row r="175" spans="1:35" s="12" customFormat="1" x14ac:dyDescent="0.25">
      <c r="B175" s="103" t="s">
        <v>2169</v>
      </c>
      <c r="C175" s="104" t="s">
        <v>2170</v>
      </c>
      <c r="D175" s="103">
        <v>34560</v>
      </c>
      <c r="E175" s="65">
        <v>0</v>
      </c>
      <c r="F175" s="65">
        <v>0</v>
      </c>
      <c r="G175" s="65">
        <v>0</v>
      </c>
      <c r="H175" s="65">
        <v>1</v>
      </c>
      <c r="I175" s="65">
        <v>0</v>
      </c>
      <c r="J175" s="65">
        <v>1</v>
      </c>
      <c r="K175" s="65">
        <v>0</v>
      </c>
      <c r="L175" s="65">
        <v>0</v>
      </c>
      <c r="M175" s="65">
        <v>0</v>
      </c>
      <c r="N175" s="65">
        <v>0</v>
      </c>
      <c r="O175" s="65">
        <v>0</v>
      </c>
      <c r="P175" s="65">
        <v>0</v>
      </c>
      <c r="Q175" s="65">
        <v>0</v>
      </c>
      <c r="R175" s="65">
        <v>0</v>
      </c>
      <c r="S175" s="65">
        <v>0</v>
      </c>
      <c r="T175" s="65">
        <v>0</v>
      </c>
      <c r="U175" s="65">
        <v>0</v>
      </c>
      <c r="V175" s="65">
        <v>0</v>
      </c>
      <c r="W175" s="65">
        <v>0</v>
      </c>
      <c r="X175" s="65">
        <v>0</v>
      </c>
      <c r="Y175" s="65">
        <v>0</v>
      </c>
      <c r="Z175" s="65">
        <v>0</v>
      </c>
      <c r="AA175" s="65">
        <v>0</v>
      </c>
      <c r="AB175" s="65">
        <v>0</v>
      </c>
      <c r="AC175" s="65">
        <v>0</v>
      </c>
      <c r="AD175" s="65">
        <v>0</v>
      </c>
      <c r="AE175" s="107">
        <f t="shared" si="10"/>
        <v>2</v>
      </c>
      <c r="AF175" s="65">
        <f t="shared" si="13"/>
        <v>1</v>
      </c>
      <c r="AG175" s="107">
        <f t="shared" si="11"/>
        <v>2</v>
      </c>
      <c r="AH175" s="119" t="s">
        <v>6051</v>
      </c>
      <c r="AI175">
        <f t="shared" si="12"/>
        <v>3</v>
      </c>
    </row>
    <row r="176" spans="1:35" s="12" customFormat="1" x14ac:dyDescent="0.25">
      <c r="A176" s="87" t="s">
        <v>5136</v>
      </c>
      <c r="B176" s="88" t="s">
        <v>5696</v>
      </c>
      <c r="C176" s="89" t="s">
        <v>5697</v>
      </c>
      <c r="D176" s="88">
        <v>34560</v>
      </c>
      <c r="E176" s="91">
        <v>0</v>
      </c>
      <c r="F176" s="91">
        <v>0</v>
      </c>
      <c r="G176" s="91">
        <v>0</v>
      </c>
      <c r="H176" s="91">
        <v>0</v>
      </c>
      <c r="I176" s="91">
        <v>0</v>
      </c>
      <c r="J176" s="91">
        <v>0</v>
      </c>
      <c r="K176" s="91">
        <v>0</v>
      </c>
      <c r="L176" s="91">
        <v>0</v>
      </c>
      <c r="M176" s="91">
        <v>0</v>
      </c>
      <c r="N176" s="91">
        <v>0</v>
      </c>
      <c r="O176" s="91">
        <v>0</v>
      </c>
      <c r="P176" s="91">
        <v>0</v>
      </c>
      <c r="Q176" s="91">
        <v>0</v>
      </c>
      <c r="R176" s="91">
        <v>0</v>
      </c>
      <c r="S176" s="91">
        <v>0</v>
      </c>
      <c r="T176" s="91">
        <v>0</v>
      </c>
      <c r="U176" s="91">
        <v>0</v>
      </c>
      <c r="V176" s="91">
        <v>0</v>
      </c>
      <c r="W176" s="91">
        <v>0</v>
      </c>
      <c r="X176" s="91">
        <v>0</v>
      </c>
      <c r="Y176" s="91">
        <v>0</v>
      </c>
      <c r="Z176" s="91">
        <v>0</v>
      </c>
      <c r="AA176" s="91">
        <v>0</v>
      </c>
      <c r="AB176" s="91">
        <v>0</v>
      </c>
      <c r="AC176" s="91">
        <v>0</v>
      </c>
      <c r="AD176" s="91">
        <v>0</v>
      </c>
      <c r="AE176" s="107">
        <f t="shared" si="10"/>
        <v>0</v>
      </c>
      <c r="AF176" s="65">
        <f t="shared" si="13"/>
        <v>0</v>
      </c>
      <c r="AG176" s="107">
        <f t="shared" si="11"/>
        <v>0</v>
      </c>
      <c r="AH176" s="119" t="s">
        <v>6053</v>
      </c>
      <c r="AI176">
        <f t="shared" si="12"/>
        <v>3.6669999999999998</v>
      </c>
    </row>
    <row r="177" spans="1:35" s="12" customFormat="1" x14ac:dyDescent="0.25">
      <c r="B177" s="103" t="s">
        <v>2171</v>
      </c>
      <c r="C177" s="104" t="s">
        <v>2172</v>
      </c>
      <c r="D177" s="103">
        <v>34560</v>
      </c>
      <c r="E177" s="65">
        <v>0</v>
      </c>
      <c r="F177" s="65">
        <v>0</v>
      </c>
      <c r="G177" s="65">
        <v>0</v>
      </c>
      <c r="H177" s="65">
        <v>0</v>
      </c>
      <c r="I177" s="65">
        <v>0</v>
      </c>
      <c r="J177" s="65">
        <v>0</v>
      </c>
      <c r="K177" s="65">
        <v>0</v>
      </c>
      <c r="L177" s="65">
        <v>0</v>
      </c>
      <c r="M177" s="65">
        <v>0</v>
      </c>
      <c r="N177" s="65">
        <v>0</v>
      </c>
      <c r="O177" s="65">
        <v>0</v>
      </c>
      <c r="P177" s="65">
        <v>0</v>
      </c>
      <c r="Q177" s="65">
        <v>0</v>
      </c>
      <c r="R177" s="65">
        <v>0</v>
      </c>
      <c r="S177" s="65">
        <v>0</v>
      </c>
      <c r="T177" s="65">
        <v>0</v>
      </c>
      <c r="U177" s="65">
        <v>0</v>
      </c>
      <c r="V177" s="65">
        <v>0</v>
      </c>
      <c r="W177" s="65">
        <v>0</v>
      </c>
      <c r="X177" s="65">
        <v>0</v>
      </c>
      <c r="Y177" s="65">
        <v>0</v>
      </c>
      <c r="Z177" s="65">
        <v>0</v>
      </c>
      <c r="AA177" s="65">
        <v>0</v>
      </c>
      <c r="AB177" s="65">
        <v>0</v>
      </c>
      <c r="AC177" s="65">
        <v>0</v>
      </c>
      <c r="AD177" s="65">
        <v>0</v>
      </c>
      <c r="AE177" s="107">
        <f t="shared" si="10"/>
        <v>0</v>
      </c>
      <c r="AF177" s="65">
        <f t="shared" si="13"/>
        <v>0</v>
      </c>
      <c r="AG177" s="107">
        <f t="shared" si="11"/>
        <v>0</v>
      </c>
      <c r="AH177" s="119" t="s">
        <v>6048</v>
      </c>
      <c r="AI177">
        <f t="shared" si="12"/>
        <v>2.3330000000000002</v>
      </c>
    </row>
    <row r="178" spans="1:35" s="12" customFormat="1" x14ac:dyDescent="0.25">
      <c r="B178" s="103" t="s">
        <v>2175</v>
      </c>
      <c r="C178" s="104" t="s">
        <v>2176</v>
      </c>
      <c r="D178" s="103">
        <v>34560</v>
      </c>
      <c r="E178" s="65">
        <v>0</v>
      </c>
      <c r="F178" s="65">
        <v>1</v>
      </c>
      <c r="G178" s="65">
        <v>0</v>
      </c>
      <c r="H178" s="65">
        <v>1</v>
      </c>
      <c r="I178" s="65">
        <v>0</v>
      </c>
      <c r="J178" s="65">
        <v>1</v>
      </c>
      <c r="K178" s="65">
        <v>0</v>
      </c>
      <c r="L178" s="65">
        <v>1</v>
      </c>
      <c r="M178" s="65">
        <v>0</v>
      </c>
      <c r="N178" s="65">
        <v>0</v>
      </c>
      <c r="O178" s="65">
        <v>0</v>
      </c>
      <c r="P178" s="65">
        <v>1</v>
      </c>
      <c r="Q178" s="65">
        <v>0</v>
      </c>
      <c r="R178" s="65">
        <v>0</v>
      </c>
      <c r="S178" s="65">
        <v>0</v>
      </c>
      <c r="T178" s="65">
        <v>0</v>
      </c>
      <c r="U178" s="65">
        <v>0</v>
      </c>
      <c r="V178" s="65">
        <v>0</v>
      </c>
      <c r="W178" s="65">
        <v>0</v>
      </c>
      <c r="X178" s="65">
        <v>0</v>
      </c>
      <c r="Y178" s="65">
        <v>0</v>
      </c>
      <c r="Z178" s="65">
        <v>0</v>
      </c>
      <c r="AA178" s="65">
        <v>0</v>
      </c>
      <c r="AB178" s="65">
        <v>0</v>
      </c>
      <c r="AC178" s="65">
        <v>0</v>
      </c>
      <c r="AD178" s="65">
        <v>0</v>
      </c>
      <c r="AE178" s="107">
        <f t="shared" si="10"/>
        <v>5</v>
      </c>
      <c r="AF178" s="65">
        <f t="shared" si="13"/>
        <v>1</v>
      </c>
      <c r="AG178" s="107">
        <f t="shared" si="11"/>
        <v>5</v>
      </c>
      <c r="AH178" s="119" t="s">
        <v>6046</v>
      </c>
      <c r="AI178" t="str">
        <f t="shared" si="12"/>
        <v>QQQ</v>
      </c>
    </row>
    <row r="179" spans="1:35" s="12" customFormat="1" x14ac:dyDescent="0.25">
      <c r="B179" s="103" t="s">
        <v>2177</v>
      </c>
      <c r="C179" s="104" t="s">
        <v>2178</v>
      </c>
      <c r="D179" s="103">
        <v>34560</v>
      </c>
      <c r="E179" s="65">
        <v>1</v>
      </c>
      <c r="F179" s="65">
        <v>0</v>
      </c>
      <c r="G179" s="65">
        <v>0</v>
      </c>
      <c r="H179" s="65">
        <v>0</v>
      </c>
      <c r="I179" s="65">
        <v>0</v>
      </c>
      <c r="J179" s="65">
        <v>1</v>
      </c>
      <c r="K179" s="65">
        <v>1</v>
      </c>
      <c r="L179" s="65">
        <v>0</v>
      </c>
      <c r="M179" s="65">
        <v>0</v>
      </c>
      <c r="N179" s="65">
        <v>0</v>
      </c>
      <c r="O179" s="65">
        <v>1</v>
      </c>
      <c r="P179" s="65">
        <v>0</v>
      </c>
      <c r="Q179" s="65">
        <v>1</v>
      </c>
      <c r="R179" s="65">
        <v>0</v>
      </c>
      <c r="S179" s="65">
        <v>0</v>
      </c>
      <c r="T179" s="65">
        <v>0</v>
      </c>
      <c r="U179" s="65">
        <v>1</v>
      </c>
      <c r="V179" s="65">
        <v>0</v>
      </c>
      <c r="W179" s="65">
        <v>0</v>
      </c>
      <c r="X179" s="65">
        <v>0</v>
      </c>
      <c r="Y179" s="65">
        <v>1</v>
      </c>
      <c r="Z179" s="65">
        <v>0</v>
      </c>
      <c r="AA179" s="65">
        <v>0</v>
      </c>
      <c r="AB179" s="65">
        <v>0</v>
      </c>
      <c r="AC179" s="65">
        <v>0</v>
      </c>
      <c r="AD179" s="65">
        <v>0</v>
      </c>
      <c r="AE179" s="107">
        <f t="shared" si="10"/>
        <v>7</v>
      </c>
      <c r="AF179" s="65">
        <f t="shared" si="13"/>
        <v>1</v>
      </c>
      <c r="AG179" s="107">
        <f t="shared" si="11"/>
        <v>7</v>
      </c>
      <c r="AH179" s="119" t="s">
        <v>6048</v>
      </c>
      <c r="AI179">
        <f t="shared" si="12"/>
        <v>2.3330000000000002</v>
      </c>
    </row>
    <row r="180" spans="1:35" s="12" customFormat="1" x14ac:dyDescent="0.25">
      <c r="B180" s="103" t="s">
        <v>2179</v>
      </c>
      <c r="C180" s="104" t="s">
        <v>2180</v>
      </c>
      <c r="D180" s="103">
        <v>34560</v>
      </c>
      <c r="E180" s="65">
        <v>0</v>
      </c>
      <c r="F180" s="65">
        <v>0</v>
      </c>
      <c r="G180" s="65">
        <v>0</v>
      </c>
      <c r="H180" s="65">
        <v>0</v>
      </c>
      <c r="I180" s="65">
        <v>0</v>
      </c>
      <c r="J180" s="65">
        <v>0</v>
      </c>
      <c r="K180" s="65">
        <v>0</v>
      </c>
      <c r="L180" s="65">
        <v>0</v>
      </c>
      <c r="M180" s="65">
        <v>0</v>
      </c>
      <c r="N180" s="65">
        <v>0</v>
      </c>
      <c r="O180" s="65">
        <v>0</v>
      </c>
      <c r="P180" s="65">
        <v>0</v>
      </c>
      <c r="Q180" s="65">
        <v>0</v>
      </c>
      <c r="R180" s="65">
        <v>0</v>
      </c>
      <c r="S180" s="65">
        <v>0</v>
      </c>
      <c r="T180" s="65">
        <v>0</v>
      </c>
      <c r="U180" s="65">
        <v>0</v>
      </c>
      <c r="V180" s="65">
        <v>0</v>
      </c>
      <c r="W180" s="65">
        <v>0</v>
      </c>
      <c r="X180" s="65">
        <v>0</v>
      </c>
      <c r="Y180" s="65">
        <v>0</v>
      </c>
      <c r="Z180" s="65">
        <v>0</v>
      </c>
      <c r="AA180" s="65">
        <v>0</v>
      </c>
      <c r="AB180" s="65">
        <v>0</v>
      </c>
      <c r="AC180" s="65">
        <v>0</v>
      </c>
      <c r="AD180" s="65">
        <v>0</v>
      </c>
      <c r="AE180" s="107">
        <f t="shared" si="10"/>
        <v>0</v>
      </c>
      <c r="AF180" s="65">
        <f t="shared" si="13"/>
        <v>0</v>
      </c>
      <c r="AG180" s="107">
        <f t="shared" si="11"/>
        <v>0</v>
      </c>
      <c r="AH180" s="119" t="s">
        <v>6047</v>
      </c>
      <c r="AI180">
        <f t="shared" si="12"/>
        <v>1.667</v>
      </c>
    </row>
    <row r="181" spans="1:35" s="12" customFormat="1" x14ac:dyDescent="0.25">
      <c r="B181" s="103" t="s">
        <v>2181</v>
      </c>
      <c r="C181" s="104" t="s">
        <v>2182</v>
      </c>
      <c r="D181" s="103">
        <v>34560</v>
      </c>
      <c r="E181" s="65">
        <v>1</v>
      </c>
      <c r="F181" s="65">
        <v>0</v>
      </c>
      <c r="G181" s="65">
        <v>0</v>
      </c>
      <c r="H181" s="65">
        <v>0</v>
      </c>
      <c r="I181" s="65">
        <v>1</v>
      </c>
      <c r="J181" s="65">
        <v>0</v>
      </c>
      <c r="K181" s="65">
        <v>1</v>
      </c>
      <c r="L181" s="65">
        <v>0</v>
      </c>
      <c r="M181" s="65">
        <v>0</v>
      </c>
      <c r="N181" s="65">
        <v>0</v>
      </c>
      <c r="O181" s="65">
        <v>1</v>
      </c>
      <c r="P181" s="65">
        <v>0</v>
      </c>
      <c r="Q181" s="65">
        <v>1</v>
      </c>
      <c r="R181" s="65">
        <v>0</v>
      </c>
      <c r="S181" s="65">
        <v>1</v>
      </c>
      <c r="T181" s="65">
        <v>0</v>
      </c>
      <c r="U181" s="65">
        <v>0</v>
      </c>
      <c r="V181" s="65">
        <v>0</v>
      </c>
      <c r="W181" s="65">
        <v>0</v>
      </c>
      <c r="X181" s="65">
        <v>0</v>
      </c>
      <c r="Y181" s="65">
        <v>0</v>
      </c>
      <c r="Z181" s="65">
        <v>0</v>
      </c>
      <c r="AA181" s="65">
        <v>0</v>
      </c>
      <c r="AB181" s="65">
        <v>0</v>
      </c>
      <c r="AC181" s="65">
        <v>0</v>
      </c>
      <c r="AD181" s="65">
        <v>0</v>
      </c>
      <c r="AE181" s="107">
        <f t="shared" si="10"/>
        <v>6</v>
      </c>
      <c r="AF181" s="65">
        <f t="shared" si="13"/>
        <v>1</v>
      </c>
      <c r="AG181" s="107">
        <f t="shared" si="11"/>
        <v>6</v>
      </c>
      <c r="AH181" s="119" t="s">
        <v>6046</v>
      </c>
      <c r="AI181" t="str">
        <f t="shared" si="12"/>
        <v>QQQ</v>
      </c>
    </row>
    <row r="182" spans="1:35" s="12" customFormat="1" x14ac:dyDescent="0.25">
      <c r="B182" s="103" t="s">
        <v>2183</v>
      </c>
      <c r="C182" s="104" t="s">
        <v>2184</v>
      </c>
      <c r="D182" s="103">
        <v>34560</v>
      </c>
      <c r="E182" s="65">
        <v>0</v>
      </c>
      <c r="F182" s="65">
        <v>0</v>
      </c>
      <c r="G182" s="65">
        <v>0</v>
      </c>
      <c r="H182" s="65">
        <v>0</v>
      </c>
      <c r="I182" s="65">
        <v>0</v>
      </c>
      <c r="J182" s="65">
        <v>1</v>
      </c>
      <c r="K182" s="65">
        <v>1</v>
      </c>
      <c r="L182" s="65">
        <v>0</v>
      </c>
      <c r="M182" s="65">
        <v>0</v>
      </c>
      <c r="N182" s="65">
        <v>0</v>
      </c>
      <c r="O182" s="65">
        <v>0</v>
      </c>
      <c r="P182" s="65">
        <v>0</v>
      </c>
      <c r="Q182" s="65">
        <v>1</v>
      </c>
      <c r="R182" s="65">
        <v>0</v>
      </c>
      <c r="S182" s="65">
        <v>0</v>
      </c>
      <c r="T182" s="65">
        <v>0</v>
      </c>
      <c r="U182" s="65">
        <v>0</v>
      </c>
      <c r="V182" s="65">
        <v>0</v>
      </c>
      <c r="W182" s="65">
        <v>0</v>
      </c>
      <c r="X182" s="65">
        <v>0</v>
      </c>
      <c r="Y182" s="65">
        <v>0</v>
      </c>
      <c r="Z182" s="65">
        <v>1</v>
      </c>
      <c r="AA182" s="65">
        <v>0</v>
      </c>
      <c r="AB182" s="65">
        <v>0</v>
      </c>
      <c r="AC182" s="65">
        <v>0</v>
      </c>
      <c r="AD182" s="65">
        <v>0</v>
      </c>
      <c r="AE182" s="107">
        <f t="shared" si="10"/>
        <v>4</v>
      </c>
      <c r="AF182" s="65">
        <f t="shared" si="13"/>
        <v>1</v>
      </c>
      <c r="AG182" s="107">
        <f t="shared" si="11"/>
        <v>4</v>
      </c>
      <c r="AH182" s="119" t="s">
        <v>6050</v>
      </c>
      <c r="AI182">
        <f t="shared" si="12"/>
        <v>2</v>
      </c>
    </row>
    <row r="183" spans="1:35" s="12" customFormat="1" x14ac:dyDescent="0.25">
      <c r="B183" s="103" t="s">
        <v>2185</v>
      </c>
      <c r="C183" s="104" t="s">
        <v>2186</v>
      </c>
      <c r="D183" s="103">
        <v>34560</v>
      </c>
      <c r="E183" s="65">
        <v>0</v>
      </c>
      <c r="F183" s="65">
        <v>0</v>
      </c>
      <c r="G183" s="65">
        <v>0</v>
      </c>
      <c r="H183" s="65">
        <v>0</v>
      </c>
      <c r="I183" s="65">
        <v>0</v>
      </c>
      <c r="J183" s="65">
        <v>0</v>
      </c>
      <c r="K183" s="65">
        <v>0</v>
      </c>
      <c r="L183" s="65">
        <v>0</v>
      </c>
      <c r="M183" s="65">
        <v>0</v>
      </c>
      <c r="N183" s="65">
        <v>0</v>
      </c>
      <c r="O183" s="65">
        <v>0</v>
      </c>
      <c r="P183" s="65">
        <v>0</v>
      </c>
      <c r="Q183" s="65">
        <v>0</v>
      </c>
      <c r="R183" s="65">
        <v>0</v>
      </c>
      <c r="S183" s="65">
        <v>0</v>
      </c>
      <c r="T183" s="65">
        <v>0</v>
      </c>
      <c r="U183" s="65">
        <v>0</v>
      </c>
      <c r="V183" s="65">
        <v>0</v>
      </c>
      <c r="W183" s="65">
        <v>0</v>
      </c>
      <c r="X183" s="65">
        <v>0</v>
      </c>
      <c r="Y183" s="65">
        <v>0</v>
      </c>
      <c r="Z183" s="65">
        <v>0</v>
      </c>
      <c r="AA183" s="65">
        <v>0</v>
      </c>
      <c r="AB183" s="65">
        <v>0</v>
      </c>
      <c r="AC183" s="65">
        <v>0</v>
      </c>
      <c r="AD183" s="65">
        <v>0</v>
      </c>
      <c r="AE183" s="107">
        <f t="shared" si="10"/>
        <v>0</v>
      </c>
      <c r="AF183" s="65">
        <f t="shared" si="13"/>
        <v>0</v>
      </c>
      <c r="AG183" s="107">
        <f t="shared" si="11"/>
        <v>0</v>
      </c>
      <c r="AH183" s="119" t="s">
        <v>5136</v>
      </c>
      <c r="AI183">
        <f t="shared" si="12"/>
        <v>4</v>
      </c>
    </row>
    <row r="184" spans="1:35" s="12" customFormat="1" x14ac:dyDescent="0.25">
      <c r="A184" s="87" t="s">
        <v>5136</v>
      </c>
      <c r="B184" s="88" t="s">
        <v>5698</v>
      </c>
      <c r="C184" s="89" t="s">
        <v>5699</v>
      </c>
      <c r="D184" s="88">
        <v>34560</v>
      </c>
      <c r="E184" s="91">
        <v>0</v>
      </c>
      <c r="F184" s="91">
        <v>0</v>
      </c>
      <c r="G184" s="91">
        <v>0</v>
      </c>
      <c r="H184" s="91">
        <v>0</v>
      </c>
      <c r="I184" s="91">
        <v>0</v>
      </c>
      <c r="J184" s="91">
        <v>0</v>
      </c>
      <c r="K184" s="91">
        <v>0</v>
      </c>
      <c r="L184" s="91">
        <v>0</v>
      </c>
      <c r="M184" s="91">
        <v>0</v>
      </c>
      <c r="N184" s="91">
        <v>0</v>
      </c>
      <c r="O184" s="91">
        <v>0</v>
      </c>
      <c r="P184" s="91">
        <v>0</v>
      </c>
      <c r="Q184" s="91">
        <v>0</v>
      </c>
      <c r="R184" s="91">
        <v>0</v>
      </c>
      <c r="S184" s="91">
        <v>0</v>
      </c>
      <c r="T184" s="91">
        <v>0</v>
      </c>
      <c r="U184" s="91">
        <v>0</v>
      </c>
      <c r="V184" s="91">
        <v>0</v>
      </c>
      <c r="W184" s="91">
        <v>0</v>
      </c>
      <c r="X184" s="91">
        <v>0</v>
      </c>
      <c r="Y184" s="91">
        <v>0</v>
      </c>
      <c r="Z184" s="91">
        <v>0</v>
      </c>
      <c r="AA184" s="91">
        <v>0</v>
      </c>
      <c r="AB184" s="91">
        <v>0</v>
      </c>
      <c r="AC184" s="91">
        <v>0</v>
      </c>
      <c r="AD184" s="91">
        <v>0</v>
      </c>
      <c r="AE184" s="107">
        <f t="shared" si="10"/>
        <v>0</v>
      </c>
      <c r="AF184" s="65">
        <f t="shared" si="13"/>
        <v>0</v>
      </c>
      <c r="AG184" s="107">
        <f t="shared" si="11"/>
        <v>0</v>
      </c>
      <c r="AH184" s="119" t="s">
        <v>6047</v>
      </c>
      <c r="AI184">
        <f t="shared" si="12"/>
        <v>1.667</v>
      </c>
    </row>
    <row r="185" spans="1:35" s="12" customFormat="1" x14ac:dyDescent="0.25">
      <c r="B185" s="103" t="s">
        <v>2187</v>
      </c>
      <c r="C185" s="104" t="s">
        <v>2188</v>
      </c>
      <c r="D185" s="103">
        <v>34560</v>
      </c>
      <c r="E185" s="65">
        <v>0</v>
      </c>
      <c r="F185" s="65">
        <v>1</v>
      </c>
      <c r="G185" s="65">
        <v>1</v>
      </c>
      <c r="H185" s="65">
        <v>0</v>
      </c>
      <c r="I185" s="65">
        <v>1</v>
      </c>
      <c r="J185" s="65">
        <v>0</v>
      </c>
      <c r="K185" s="65">
        <v>1</v>
      </c>
      <c r="L185" s="65">
        <v>0</v>
      </c>
      <c r="M185" s="65">
        <v>0</v>
      </c>
      <c r="N185" s="65">
        <v>0</v>
      </c>
      <c r="O185" s="65">
        <v>0</v>
      </c>
      <c r="P185" s="65">
        <v>1</v>
      </c>
      <c r="Q185" s="65">
        <v>0</v>
      </c>
      <c r="R185" s="65">
        <v>0</v>
      </c>
      <c r="S185" s="65">
        <v>1</v>
      </c>
      <c r="T185" s="65">
        <v>0</v>
      </c>
      <c r="U185" s="65">
        <v>1</v>
      </c>
      <c r="V185" s="65">
        <v>0</v>
      </c>
      <c r="W185" s="65">
        <v>0</v>
      </c>
      <c r="X185" s="65">
        <v>0</v>
      </c>
      <c r="Y185" s="65">
        <v>1</v>
      </c>
      <c r="Z185" s="65">
        <v>0</v>
      </c>
      <c r="AA185" s="65">
        <v>0</v>
      </c>
      <c r="AB185" s="65">
        <v>0</v>
      </c>
      <c r="AC185" s="65">
        <v>1</v>
      </c>
      <c r="AD185" s="65">
        <v>0</v>
      </c>
      <c r="AE185" s="107">
        <f t="shared" si="10"/>
        <v>9</v>
      </c>
      <c r="AF185" s="65">
        <f t="shared" si="13"/>
        <v>1</v>
      </c>
      <c r="AG185" s="107">
        <f t="shared" si="11"/>
        <v>9</v>
      </c>
      <c r="AH185" s="119" t="s">
        <v>6051</v>
      </c>
      <c r="AI185">
        <f t="shared" si="12"/>
        <v>3</v>
      </c>
    </row>
    <row r="186" spans="1:35" s="12" customFormat="1" x14ac:dyDescent="0.25">
      <c r="B186" s="103" t="s">
        <v>2191</v>
      </c>
      <c r="C186" s="104" t="s">
        <v>2192</v>
      </c>
      <c r="D186" s="103">
        <v>34560</v>
      </c>
      <c r="E186" s="65">
        <v>0</v>
      </c>
      <c r="F186" s="65">
        <v>1</v>
      </c>
      <c r="G186" s="65">
        <v>0</v>
      </c>
      <c r="H186" s="65">
        <v>1</v>
      </c>
      <c r="I186" s="65">
        <v>0</v>
      </c>
      <c r="J186" s="65">
        <v>0</v>
      </c>
      <c r="K186" s="65">
        <v>1</v>
      </c>
      <c r="L186" s="65">
        <v>0</v>
      </c>
      <c r="M186" s="65">
        <v>0</v>
      </c>
      <c r="N186" s="65">
        <v>0</v>
      </c>
      <c r="O186" s="65">
        <v>1</v>
      </c>
      <c r="P186" s="65">
        <v>0</v>
      </c>
      <c r="Q186" s="65">
        <v>1</v>
      </c>
      <c r="R186" s="65">
        <v>0</v>
      </c>
      <c r="S186" s="65">
        <v>0</v>
      </c>
      <c r="T186" s="65">
        <v>0</v>
      </c>
      <c r="U186" s="65">
        <v>0</v>
      </c>
      <c r="V186" s="65">
        <v>0</v>
      </c>
      <c r="W186" s="65">
        <v>0</v>
      </c>
      <c r="X186" s="65">
        <v>0</v>
      </c>
      <c r="Y186" s="65">
        <v>0</v>
      </c>
      <c r="Z186" s="65">
        <v>1</v>
      </c>
      <c r="AA186" s="65">
        <v>0</v>
      </c>
      <c r="AB186" s="65">
        <v>0</v>
      </c>
      <c r="AC186" s="65">
        <v>0</v>
      </c>
      <c r="AD186" s="65">
        <v>0</v>
      </c>
      <c r="AE186" s="107">
        <f t="shared" si="10"/>
        <v>6</v>
      </c>
      <c r="AF186" s="65">
        <f t="shared" si="13"/>
        <v>1</v>
      </c>
      <c r="AG186" s="107">
        <f t="shared" si="11"/>
        <v>6</v>
      </c>
      <c r="AH186" s="119" t="s">
        <v>6050</v>
      </c>
      <c r="AI186">
        <f t="shared" si="12"/>
        <v>2</v>
      </c>
    </row>
    <row r="187" spans="1:35" s="12" customFormat="1" x14ac:dyDescent="0.25">
      <c r="B187" s="103" t="s">
        <v>2193</v>
      </c>
      <c r="C187" s="104" t="s">
        <v>2194</v>
      </c>
      <c r="D187" s="103">
        <v>34560</v>
      </c>
      <c r="E187" s="65">
        <v>0</v>
      </c>
      <c r="F187" s="65">
        <v>0</v>
      </c>
      <c r="G187" s="65">
        <v>0</v>
      </c>
      <c r="H187" s="65">
        <v>0</v>
      </c>
      <c r="I187" s="65">
        <v>0</v>
      </c>
      <c r="J187" s="65">
        <v>0</v>
      </c>
      <c r="K187" s="65">
        <v>0</v>
      </c>
      <c r="L187" s="65">
        <v>0</v>
      </c>
      <c r="M187" s="65">
        <v>0</v>
      </c>
      <c r="N187" s="65">
        <v>0</v>
      </c>
      <c r="O187" s="65">
        <v>0</v>
      </c>
      <c r="P187" s="65">
        <v>0</v>
      </c>
      <c r="Q187" s="65">
        <v>0</v>
      </c>
      <c r="R187" s="65">
        <v>0</v>
      </c>
      <c r="S187" s="65">
        <v>0</v>
      </c>
      <c r="T187" s="65">
        <v>0</v>
      </c>
      <c r="U187" s="65">
        <v>0</v>
      </c>
      <c r="V187" s="65">
        <v>0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0</v>
      </c>
      <c r="AC187" s="65">
        <v>0</v>
      </c>
      <c r="AD187" s="65">
        <v>0</v>
      </c>
      <c r="AE187" s="107">
        <f t="shared" si="10"/>
        <v>0</v>
      </c>
      <c r="AF187" s="65">
        <f t="shared" si="13"/>
        <v>0</v>
      </c>
      <c r="AG187" s="107">
        <f t="shared" si="11"/>
        <v>0</v>
      </c>
      <c r="AH187" s="119" t="s">
        <v>5136</v>
      </c>
      <c r="AI187">
        <f t="shared" si="12"/>
        <v>4</v>
      </c>
    </row>
    <row r="188" spans="1:35" s="12" customFormat="1" x14ac:dyDescent="0.25">
      <c r="B188" s="103" t="s">
        <v>2197</v>
      </c>
      <c r="C188" s="104" t="s">
        <v>2198</v>
      </c>
      <c r="D188" s="103">
        <v>34560</v>
      </c>
      <c r="E188" s="65">
        <v>0</v>
      </c>
      <c r="F188" s="65">
        <v>0</v>
      </c>
      <c r="G188" s="65">
        <v>1</v>
      </c>
      <c r="H188" s="65">
        <v>0</v>
      </c>
      <c r="I188" s="65">
        <v>0</v>
      </c>
      <c r="J188" s="65">
        <v>0</v>
      </c>
      <c r="K188" s="65">
        <v>0</v>
      </c>
      <c r="L188" s="65">
        <v>0</v>
      </c>
      <c r="M188" s="65">
        <v>0</v>
      </c>
      <c r="N188" s="65">
        <v>0</v>
      </c>
      <c r="O188" s="65">
        <v>0</v>
      </c>
      <c r="P188" s="65">
        <v>0</v>
      </c>
      <c r="Q188" s="65">
        <v>0</v>
      </c>
      <c r="R188" s="65">
        <v>0</v>
      </c>
      <c r="S188" s="65">
        <v>0</v>
      </c>
      <c r="T188" s="65">
        <v>0</v>
      </c>
      <c r="U188" s="65">
        <v>0</v>
      </c>
      <c r="V188" s="65">
        <v>0</v>
      </c>
      <c r="W188" s="65">
        <v>0</v>
      </c>
      <c r="X188" s="65">
        <v>0</v>
      </c>
      <c r="Y188" s="65">
        <v>0</v>
      </c>
      <c r="Z188" s="65">
        <v>0</v>
      </c>
      <c r="AA188" s="65">
        <v>0</v>
      </c>
      <c r="AB188" s="65">
        <v>0</v>
      </c>
      <c r="AC188" s="65">
        <v>0</v>
      </c>
      <c r="AD188" s="65">
        <v>0</v>
      </c>
      <c r="AE188" s="107">
        <f t="shared" si="10"/>
        <v>1</v>
      </c>
      <c r="AF188" s="65">
        <f t="shared" si="13"/>
        <v>1</v>
      </c>
      <c r="AG188" s="107">
        <f t="shared" si="11"/>
        <v>1</v>
      </c>
      <c r="AH188" s="119" t="s">
        <v>6049</v>
      </c>
      <c r="AI188">
        <f t="shared" si="12"/>
        <v>3.3330000000000002</v>
      </c>
    </row>
    <row r="189" spans="1:35" s="12" customFormat="1" x14ac:dyDescent="0.25">
      <c r="B189" s="103" t="s">
        <v>2199</v>
      </c>
      <c r="C189" s="104" t="s">
        <v>2200</v>
      </c>
      <c r="D189" s="103">
        <v>34560</v>
      </c>
      <c r="E189" s="65">
        <v>1</v>
      </c>
      <c r="F189" s="65">
        <v>0</v>
      </c>
      <c r="G189" s="65">
        <v>0</v>
      </c>
      <c r="H189" s="65">
        <v>0</v>
      </c>
      <c r="I189" s="65">
        <v>0</v>
      </c>
      <c r="J189" s="65">
        <v>0</v>
      </c>
      <c r="K189" s="65">
        <v>1</v>
      </c>
      <c r="L189" s="65">
        <v>0</v>
      </c>
      <c r="M189" s="65">
        <v>0</v>
      </c>
      <c r="N189" s="65">
        <v>0</v>
      </c>
      <c r="O189" s="65">
        <v>0</v>
      </c>
      <c r="P189" s="65">
        <v>0</v>
      </c>
      <c r="Q189" s="65">
        <v>0</v>
      </c>
      <c r="R189" s="65">
        <v>0</v>
      </c>
      <c r="S189" s="65">
        <v>1</v>
      </c>
      <c r="T189" s="65">
        <v>0</v>
      </c>
      <c r="U189" s="65">
        <v>0</v>
      </c>
      <c r="V189" s="65">
        <v>0</v>
      </c>
      <c r="W189" s="65">
        <v>0</v>
      </c>
      <c r="X189" s="65">
        <v>0</v>
      </c>
      <c r="Y189" s="65">
        <v>1</v>
      </c>
      <c r="Z189" s="65">
        <v>0</v>
      </c>
      <c r="AA189" s="65">
        <v>0</v>
      </c>
      <c r="AB189" s="65">
        <v>0</v>
      </c>
      <c r="AC189" s="65">
        <v>0</v>
      </c>
      <c r="AD189" s="65">
        <v>0</v>
      </c>
      <c r="AE189" s="107">
        <f t="shared" si="10"/>
        <v>4</v>
      </c>
      <c r="AF189" s="65">
        <f t="shared" si="13"/>
        <v>1</v>
      </c>
      <c r="AG189" s="107">
        <f t="shared" si="11"/>
        <v>4</v>
      </c>
      <c r="AH189" s="119" t="s">
        <v>6054</v>
      </c>
      <c r="AI189">
        <f t="shared" si="12"/>
        <v>2.6669999999999998</v>
      </c>
    </row>
    <row r="190" spans="1:35" s="12" customFormat="1" x14ac:dyDescent="0.25">
      <c r="B190" s="103" t="s">
        <v>2201</v>
      </c>
      <c r="C190" s="104" t="s">
        <v>2202</v>
      </c>
      <c r="D190" s="103">
        <v>34560</v>
      </c>
      <c r="E190" s="65">
        <v>0</v>
      </c>
      <c r="F190" s="65">
        <v>0</v>
      </c>
      <c r="G190" s="65">
        <v>0</v>
      </c>
      <c r="H190" s="65">
        <v>1</v>
      </c>
      <c r="I190" s="65">
        <v>1</v>
      </c>
      <c r="J190" s="65">
        <v>0</v>
      </c>
      <c r="K190" s="65">
        <v>0</v>
      </c>
      <c r="L190" s="65">
        <v>1</v>
      </c>
      <c r="M190" s="65">
        <v>0</v>
      </c>
      <c r="N190" s="65">
        <v>0</v>
      </c>
      <c r="O190" s="65">
        <v>0</v>
      </c>
      <c r="P190" s="65">
        <v>1</v>
      </c>
      <c r="Q190" s="65">
        <v>1</v>
      </c>
      <c r="R190" s="65">
        <v>0</v>
      </c>
      <c r="S190" s="65">
        <v>0</v>
      </c>
      <c r="T190" s="65">
        <v>0</v>
      </c>
      <c r="U190" s="65">
        <v>0</v>
      </c>
      <c r="V190" s="65">
        <v>0</v>
      </c>
      <c r="W190" s="65">
        <v>0</v>
      </c>
      <c r="X190" s="65">
        <v>0</v>
      </c>
      <c r="Y190" s="65">
        <v>0</v>
      </c>
      <c r="Z190" s="65">
        <v>1</v>
      </c>
      <c r="AA190" s="65">
        <v>0</v>
      </c>
      <c r="AB190" s="65">
        <v>0</v>
      </c>
      <c r="AC190" s="65">
        <v>1</v>
      </c>
      <c r="AD190" s="65">
        <v>0</v>
      </c>
      <c r="AE190" s="107">
        <f t="shared" si="10"/>
        <v>7</v>
      </c>
      <c r="AF190" s="65">
        <f t="shared" si="13"/>
        <v>1</v>
      </c>
      <c r="AG190" s="107">
        <f t="shared" si="11"/>
        <v>7</v>
      </c>
      <c r="AH190" s="119" t="s">
        <v>5136</v>
      </c>
      <c r="AI190">
        <f t="shared" si="12"/>
        <v>4</v>
      </c>
    </row>
    <row r="191" spans="1:35" s="12" customFormat="1" x14ac:dyDescent="0.25">
      <c r="B191" s="103" t="s">
        <v>2203</v>
      </c>
      <c r="C191" s="104" t="s">
        <v>2204</v>
      </c>
      <c r="D191" s="103">
        <v>34560</v>
      </c>
      <c r="E191" s="65">
        <v>0</v>
      </c>
      <c r="F191" s="65">
        <v>0</v>
      </c>
      <c r="G191" s="65">
        <v>0</v>
      </c>
      <c r="H191" s="65">
        <v>0</v>
      </c>
      <c r="I191" s="65">
        <v>0</v>
      </c>
      <c r="J191" s="65">
        <v>0</v>
      </c>
      <c r="K191" s="65">
        <v>1</v>
      </c>
      <c r="L191" s="65">
        <v>0</v>
      </c>
      <c r="M191" s="65">
        <v>0</v>
      </c>
      <c r="N191" s="65">
        <v>0</v>
      </c>
      <c r="O191" s="65">
        <v>0</v>
      </c>
      <c r="P191" s="65">
        <v>0</v>
      </c>
      <c r="Q191" s="65">
        <v>0</v>
      </c>
      <c r="R191" s="65">
        <v>0</v>
      </c>
      <c r="S191" s="65">
        <v>0</v>
      </c>
      <c r="T191" s="65">
        <v>0</v>
      </c>
      <c r="U191" s="65">
        <v>0</v>
      </c>
      <c r="V191" s="65">
        <v>0</v>
      </c>
      <c r="W191" s="65">
        <v>0</v>
      </c>
      <c r="X191" s="65">
        <v>0</v>
      </c>
      <c r="Y191" s="65">
        <v>0</v>
      </c>
      <c r="Z191" s="65">
        <v>0</v>
      </c>
      <c r="AA191" s="65">
        <v>0</v>
      </c>
      <c r="AB191" s="65">
        <v>0</v>
      </c>
      <c r="AC191" s="65">
        <v>0</v>
      </c>
      <c r="AD191" s="65">
        <v>0</v>
      </c>
      <c r="AE191" s="107">
        <f t="shared" si="10"/>
        <v>1</v>
      </c>
      <c r="AF191" s="65">
        <f t="shared" si="13"/>
        <v>1</v>
      </c>
      <c r="AG191" s="107">
        <f t="shared" si="11"/>
        <v>1</v>
      </c>
      <c r="AH191" s="119" t="s">
        <v>6051</v>
      </c>
      <c r="AI191">
        <f t="shared" si="12"/>
        <v>3</v>
      </c>
    </row>
    <row r="192" spans="1:35" s="12" customFormat="1" x14ac:dyDescent="0.25">
      <c r="A192" s="87" t="s">
        <v>5136</v>
      </c>
      <c r="B192" s="88" t="s">
        <v>5700</v>
      </c>
      <c r="C192" s="89" t="s">
        <v>5701</v>
      </c>
      <c r="D192" s="88">
        <v>34560</v>
      </c>
      <c r="E192" s="91">
        <v>0</v>
      </c>
      <c r="F192" s="91">
        <v>0</v>
      </c>
      <c r="G192" s="91">
        <v>0</v>
      </c>
      <c r="H192" s="91">
        <v>0</v>
      </c>
      <c r="I192" s="91">
        <v>0</v>
      </c>
      <c r="J192" s="91">
        <v>0</v>
      </c>
      <c r="K192" s="91">
        <v>0</v>
      </c>
      <c r="L192" s="91">
        <v>0</v>
      </c>
      <c r="M192" s="91">
        <v>0</v>
      </c>
      <c r="N192" s="91">
        <v>0</v>
      </c>
      <c r="O192" s="91">
        <v>0</v>
      </c>
      <c r="P192" s="91">
        <v>0</v>
      </c>
      <c r="Q192" s="91">
        <v>0</v>
      </c>
      <c r="R192" s="91">
        <v>0</v>
      </c>
      <c r="S192" s="91">
        <v>0</v>
      </c>
      <c r="T192" s="91">
        <v>0</v>
      </c>
      <c r="U192" s="91">
        <v>0</v>
      </c>
      <c r="V192" s="91">
        <v>0</v>
      </c>
      <c r="W192" s="91">
        <v>0</v>
      </c>
      <c r="X192" s="91">
        <v>0</v>
      </c>
      <c r="Y192" s="91">
        <v>0</v>
      </c>
      <c r="Z192" s="91">
        <v>0</v>
      </c>
      <c r="AA192" s="91">
        <v>0</v>
      </c>
      <c r="AB192" s="91">
        <v>0</v>
      </c>
      <c r="AC192" s="91">
        <v>0</v>
      </c>
      <c r="AD192" s="91">
        <v>0</v>
      </c>
      <c r="AE192" s="107">
        <f t="shared" si="10"/>
        <v>0</v>
      </c>
      <c r="AF192" s="65">
        <f t="shared" si="13"/>
        <v>0</v>
      </c>
      <c r="AG192" s="107">
        <f t="shared" si="11"/>
        <v>0</v>
      </c>
      <c r="AH192" s="119" t="s">
        <v>6050</v>
      </c>
      <c r="AI192">
        <f t="shared" si="12"/>
        <v>2</v>
      </c>
    </row>
    <row r="193" spans="1:35" s="12" customFormat="1" x14ac:dyDescent="0.25">
      <c r="B193" s="103" t="s">
        <v>2205</v>
      </c>
      <c r="C193" s="104" t="s">
        <v>2206</v>
      </c>
      <c r="D193" s="103">
        <v>34560</v>
      </c>
      <c r="E193" s="65">
        <v>0</v>
      </c>
      <c r="F193" s="65">
        <v>0</v>
      </c>
      <c r="G193" s="65">
        <v>0</v>
      </c>
      <c r="H193" s="65">
        <v>0</v>
      </c>
      <c r="I193" s="65">
        <v>0</v>
      </c>
      <c r="J193" s="65">
        <v>0</v>
      </c>
      <c r="K193" s="65">
        <v>0</v>
      </c>
      <c r="L193" s="65">
        <v>0</v>
      </c>
      <c r="M193" s="65">
        <v>0</v>
      </c>
      <c r="N193" s="65">
        <v>0</v>
      </c>
      <c r="O193" s="65">
        <v>0</v>
      </c>
      <c r="P193" s="65">
        <v>0</v>
      </c>
      <c r="Q193" s="65">
        <v>0</v>
      </c>
      <c r="R193" s="65">
        <v>0</v>
      </c>
      <c r="S193" s="65">
        <v>0</v>
      </c>
      <c r="T193" s="65">
        <v>0</v>
      </c>
      <c r="U193" s="65">
        <v>0</v>
      </c>
      <c r="V193" s="65">
        <v>0</v>
      </c>
      <c r="W193" s="65">
        <v>0</v>
      </c>
      <c r="X193" s="65">
        <v>0</v>
      </c>
      <c r="Y193" s="65">
        <v>0</v>
      </c>
      <c r="Z193" s="65">
        <v>0</v>
      </c>
      <c r="AA193" s="65">
        <v>0</v>
      </c>
      <c r="AB193" s="65">
        <v>0</v>
      </c>
      <c r="AC193" s="65">
        <v>0</v>
      </c>
      <c r="AD193" s="65">
        <v>0</v>
      </c>
      <c r="AE193" s="107">
        <f t="shared" si="10"/>
        <v>0</v>
      </c>
      <c r="AF193" s="65">
        <f t="shared" si="13"/>
        <v>0</v>
      </c>
      <c r="AG193" s="107">
        <f t="shared" si="11"/>
        <v>0</v>
      </c>
      <c r="AH193" s="119" t="s">
        <v>6054</v>
      </c>
      <c r="AI193">
        <f t="shared" si="12"/>
        <v>2.6669999999999998</v>
      </c>
    </row>
    <row r="194" spans="1:35" s="12" customFormat="1" x14ac:dyDescent="0.25">
      <c r="A194" s="87" t="s">
        <v>5136</v>
      </c>
      <c r="B194" s="88" t="s">
        <v>5702</v>
      </c>
      <c r="C194" s="89" t="s">
        <v>5703</v>
      </c>
      <c r="D194" s="88">
        <v>34560</v>
      </c>
      <c r="E194" s="91">
        <v>0</v>
      </c>
      <c r="F194" s="91">
        <v>0</v>
      </c>
      <c r="G194" s="91">
        <v>0</v>
      </c>
      <c r="H194" s="91">
        <v>0</v>
      </c>
      <c r="I194" s="91">
        <v>0</v>
      </c>
      <c r="J194" s="91">
        <v>0</v>
      </c>
      <c r="K194" s="91">
        <v>0</v>
      </c>
      <c r="L194" s="91">
        <v>0</v>
      </c>
      <c r="M194" s="91">
        <v>0</v>
      </c>
      <c r="N194" s="91">
        <v>0</v>
      </c>
      <c r="O194" s="91">
        <v>0</v>
      </c>
      <c r="P194" s="91">
        <v>0</v>
      </c>
      <c r="Q194" s="91">
        <v>0</v>
      </c>
      <c r="R194" s="91">
        <v>0</v>
      </c>
      <c r="S194" s="91">
        <v>0</v>
      </c>
      <c r="T194" s="91">
        <v>0</v>
      </c>
      <c r="U194" s="91">
        <v>0</v>
      </c>
      <c r="V194" s="91">
        <v>0</v>
      </c>
      <c r="W194" s="91">
        <v>0</v>
      </c>
      <c r="X194" s="91">
        <v>0</v>
      </c>
      <c r="Y194" s="91">
        <v>0</v>
      </c>
      <c r="Z194" s="91">
        <v>0</v>
      </c>
      <c r="AA194" s="91">
        <v>0</v>
      </c>
      <c r="AB194" s="91">
        <v>0</v>
      </c>
      <c r="AC194" s="91">
        <v>0</v>
      </c>
      <c r="AD194" s="91">
        <v>0</v>
      </c>
      <c r="AE194" s="107">
        <f t="shared" si="10"/>
        <v>0</v>
      </c>
      <c r="AF194" s="65">
        <f t="shared" si="13"/>
        <v>0</v>
      </c>
      <c r="AG194" s="107">
        <f t="shared" si="11"/>
        <v>0</v>
      </c>
      <c r="AH194" s="119" t="s">
        <v>5962</v>
      </c>
      <c r="AI194">
        <f t="shared" si="12"/>
        <v>0</v>
      </c>
    </row>
    <row r="195" spans="1:35" s="12" customFormat="1" x14ac:dyDescent="0.25">
      <c r="B195" s="103" t="s">
        <v>2207</v>
      </c>
      <c r="C195" s="104" t="s">
        <v>2208</v>
      </c>
      <c r="D195" s="103">
        <v>34560</v>
      </c>
      <c r="E195" s="65">
        <v>0</v>
      </c>
      <c r="F195" s="65">
        <v>0</v>
      </c>
      <c r="G195" s="65">
        <v>0</v>
      </c>
      <c r="H195" s="65">
        <v>0</v>
      </c>
      <c r="I195" s="65">
        <v>0</v>
      </c>
      <c r="J195" s="65">
        <v>0</v>
      </c>
      <c r="K195" s="65">
        <v>0</v>
      </c>
      <c r="L195" s="65">
        <v>0</v>
      </c>
      <c r="M195" s="65">
        <v>0</v>
      </c>
      <c r="N195" s="65">
        <v>0</v>
      </c>
      <c r="O195" s="65">
        <v>0</v>
      </c>
      <c r="P195" s="65">
        <v>0</v>
      </c>
      <c r="Q195" s="65">
        <v>0</v>
      </c>
      <c r="R195" s="65">
        <v>0</v>
      </c>
      <c r="S195" s="65">
        <v>0</v>
      </c>
      <c r="T195" s="65">
        <v>0</v>
      </c>
      <c r="U195" s="65">
        <v>0</v>
      </c>
      <c r="V195" s="65">
        <v>0</v>
      </c>
      <c r="W195" s="65">
        <v>0</v>
      </c>
      <c r="X195" s="65">
        <v>0</v>
      </c>
      <c r="Y195" s="65">
        <v>0</v>
      </c>
      <c r="Z195" s="65">
        <v>0</v>
      </c>
      <c r="AA195" s="65">
        <v>0</v>
      </c>
      <c r="AB195" s="65">
        <v>0</v>
      </c>
      <c r="AC195" s="65">
        <v>0</v>
      </c>
      <c r="AD195" s="65">
        <v>0</v>
      </c>
      <c r="AE195" s="107">
        <f t="shared" si="10"/>
        <v>0</v>
      </c>
      <c r="AF195" s="65">
        <f t="shared" si="13"/>
        <v>0</v>
      </c>
      <c r="AG195" s="107">
        <f t="shared" si="11"/>
        <v>0</v>
      </c>
      <c r="AH195" s="119" t="s">
        <v>6051</v>
      </c>
      <c r="AI195">
        <f t="shared" si="12"/>
        <v>3</v>
      </c>
    </row>
    <row r="196" spans="1:35" s="12" customFormat="1" x14ac:dyDescent="0.25">
      <c r="A196" s="87" t="s">
        <v>5136</v>
      </c>
      <c r="B196" s="88" t="s">
        <v>5704</v>
      </c>
      <c r="C196" s="89" t="s">
        <v>5705</v>
      </c>
      <c r="D196" s="88">
        <v>34560</v>
      </c>
      <c r="E196" s="91">
        <v>0</v>
      </c>
      <c r="F196" s="91">
        <v>0</v>
      </c>
      <c r="G196" s="91">
        <v>0</v>
      </c>
      <c r="H196" s="91">
        <v>0</v>
      </c>
      <c r="I196" s="91">
        <v>0</v>
      </c>
      <c r="J196" s="91">
        <v>0</v>
      </c>
      <c r="K196" s="91">
        <v>0</v>
      </c>
      <c r="L196" s="91">
        <v>0</v>
      </c>
      <c r="M196" s="91">
        <v>0</v>
      </c>
      <c r="N196" s="91">
        <v>0</v>
      </c>
      <c r="O196" s="91">
        <v>0</v>
      </c>
      <c r="P196" s="91">
        <v>0</v>
      </c>
      <c r="Q196" s="91">
        <v>0</v>
      </c>
      <c r="R196" s="91">
        <v>0</v>
      </c>
      <c r="S196" s="91">
        <v>0</v>
      </c>
      <c r="T196" s="91">
        <v>0</v>
      </c>
      <c r="U196" s="91">
        <v>0</v>
      </c>
      <c r="V196" s="91">
        <v>0</v>
      </c>
      <c r="W196" s="91">
        <v>0</v>
      </c>
      <c r="X196" s="91">
        <v>0</v>
      </c>
      <c r="Y196" s="91">
        <v>0</v>
      </c>
      <c r="Z196" s="91">
        <v>0</v>
      </c>
      <c r="AA196" s="91">
        <v>0</v>
      </c>
      <c r="AB196" s="91">
        <v>0</v>
      </c>
      <c r="AC196" s="91">
        <v>0</v>
      </c>
      <c r="AD196" s="91">
        <v>0</v>
      </c>
      <c r="AE196" s="107">
        <f t="shared" si="10"/>
        <v>0</v>
      </c>
      <c r="AF196" s="65">
        <f t="shared" si="13"/>
        <v>0</v>
      </c>
      <c r="AG196" s="107">
        <f t="shared" si="11"/>
        <v>0</v>
      </c>
      <c r="AH196" s="119" t="s">
        <v>6048</v>
      </c>
      <c r="AI196">
        <f t="shared" si="12"/>
        <v>2.3330000000000002</v>
      </c>
    </row>
    <row r="197" spans="1:35" s="12" customFormat="1" x14ac:dyDescent="0.25">
      <c r="B197" s="103" t="s">
        <v>2211</v>
      </c>
      <c r="C197" s="104" t="s">
        <v>2212</v>
      </c>
      <c r="D197" s="103">
        <v>34560</v>
      </c>
      <c r="E197" s="65">
        <v>0</v>
      </c>
      <c r="F197" s="65">
        <v>0</v>
      </c>
      <c r="G197" s="65">
        <v>0</v>
      </c>
      <c r="H197" s="65">
        <v>0</v>
      </c>
      <c r="I197" s="65">
        <v>1</v>
      </c>
      <c r="J197" s="65">
        <v>0</v>
      </c>
      <c r="K197" s="65">
        <v>1</v>
      </c>
      <c r="L197" s="65">
        <v>0</v>
      </c>
      <c r="M197" s="65">
        <v>0</v>
      </c>
      <c r="N197" s="65">
        <v>0</v>
      </c>
      <c r="O197" s="65">
        <v>0</v>
      </c>
      <c r="P197" s="65">
        <v>0</v>
      </c>
      <c r="Q197" s="65">
        <v>0</v>
      </c>
      <c r="R197" s="65">
        <v>1</v>
      </c>
      <c r="S197" s="65">
        <v>1</v>
      </c>
      <c r="T197" s="65">
        <v>0</v>
      </c>
      <c r="U197" s="65">
        <v>0</v>
      </c>
      <c r="V197" s="65">
        <v>0</v>
      </c>
      <c r="W197" s="65">
        <v>0</v>
      </c>
      <c r="X197" s="65">
        <v>0</v>
      </c>
      <c r="Y197" s="65">
        <v>0</v>
      </c>
      <c r="Z197" s="65">
        <v>0</v>
      </c>
      <c r="AA197" s="65">
        <v>0</v>
      </c>
      <c r="AB197" s="65">
        <v>0</v>
      </c>
      <c r="AC197" s="65">
        <v>0</v>
      </c>
      <c r="AD197" s="65">
        <v>0</v>
      </c>
      <c r="AE197" s="107">
        <f t="shared" si="10"/>
        <v>4</v>
      </c>
      <c r="AF197" s="65">
        <f t="shared" si="13"/>
        <v>1</v>
      </c>
      <c r="AG197" s="107">
        <f t="shared" si="11"/>
        <v>4</v>
      </c>
      <c r="AH197" s="119" t="s">
        <v>6054</v>
      </c>
      <c r="AI197">
        <f t="shared" si="12"/>
        <v>2.6669999999999998</v>
      </c>
    </row>
    <row r="198" spans="1:35" s="12" customFormat="1" x14ac:dyDescent="0.25">
      <c r="B198" s="103" t="s">
        <v>2213</v>
      </c>
      <c r="C198" s="104" t="s">
        <v>2214</v>
      </c>
      <c r="D198" s="103">
        <v>34560</v>
      </c>
      <c r="E198" s="65">
        <v>0</v>
      </c>
      <c r="F198" s="65">
        <v>0</v>
      </c>
      <c r="G198" s="65">
        <v>0</v>
      </c>
      <c r="H198" s="65">
        <v>0</v>
      </c>
      <c r="I198" s="65">
        <v>0</v>
      </c>
      <c r="J198" s="65">
        <v>1</v>
      </c>
      <c r="K198" s="65">
        <v>0</v>
      </c>
      <c r="L198" s="65">
        <v>1</v>
      </c>
      <c r="M198" s="65">
        <v>0</v>
      </c>
      <c r="N198" s="65">
        <v>0</v>
      </c>
      <c r="O198" s="65">
        <v>0</v>
      </c>
      <c r="P198" s="65">
        <v>0</v>
      </c>
      <c r="Q198" s="65">
        <v>0</v>
      </c>
      <c r="R198" s="65">
        <v>0</v>
      </c>
      <c r="S198" s="65">
        <v>0</v>
      </c>
      <c r="T198" s="65">
        <v>0</v>
      </c>
      <c r="U198" s="65">
        <v>0</v>
      </c>
      <c r="V198" s="65">
        <v>0</v>
      </c>
      <c r="W198" s="65">
        <v>0</v>
      </c>
      <c r="X198" s="65">
        <v>0</v>
      </c>
      <c r="Y198" s="65">
        <v>0</v>
      </c>
      <c r="Z198" s="65">
        <v>1</v>
      </c>
      <c r="AA198" s="65">
        <v>0</v>
      </c>
      <c r="AB198" s="65">
        <v>0</v>
      </c>
      <c r="AC198" s="65">
        <v>0</v>
      </c>
      <c r="AD198" s="65">
        <v>0</v>
      </c>
      <c r="AE198" s="107">
        <f t="shared" si="10"/>
        <v>3</v>
      </c>
      <c r="AF198" s="65">
        <f t="shared" si="13"/>
        <v>1</v>
      </c>
      <c r="AG198" s="107">
        <f t="shared" si="11"/>
        <v>3</v>
      </c>
      <c r="AH198" s="119" t="s">
        <v>6048</v>
      </c>
      <c r="AI198">
        <f t="shared" si="12"/>
        <v>2.3330000000000002</v>
      </c>
    </row>
    <row r="199" spans="1:35" s="12" customFormat="1" x14ac:dyDescent="0.25">
      <c r="B199" s="103" t="s">
        <v>2215</v>
      </c>
      <c r="C199" s="104" t="s">
        <v>2216</v>
      </c>
      <c r="D199" s="103">
        <v>34560</v>
      </c>
      <c r="E199" s="65">
        <v>0</v>
      </c>
      <c r="F199" s="65">
        <v>0</v>
      </c>
      <c r="G199" s="65">
        <v>0</v>
      </c>
      <c r="H199" s="65">
        <v>0</v>
      </c>
      <c r="I199" s="65">
        <v>0</v>
      </c>
      <c r="J199" s="65">
        <v>0</v>
      </c>
      <c r="K199" s="65">
        <v>0</v>
      </c>
      <c r="L199" s="65">
        <v>0</v>
      </c>
      <c r="M199" s="65">
        <v>0</v>
      </c>
      <c r="N199" s="65">
        <v>0</v>
      </c>
      <c r="O199" s="65">
        <v>0</v>
      </c>
      <c r="P199" s="65">
        <v>0</v>
      </c>
      <c r="Q199" s="65">
        <v>0</v>
      </c>
      <c r="R199" s="65">
        <v>0</v>
      </c>
      <c r="S199" s="65">
        <v>0</v>
      </c>
      <c r="T199" s="65">
        <v>0</v>
      </c>
      <c r="U199" s="65">
        <v>0</v>
      </c>
      <c r="V199" s="65">
        <v>0</v>
      </c>
      <c r="W199" s="65">
        <v>0</v>
      </c>
      <c r="X199" s="65">
        <v>0</v>
      </c>
      <c r="Y199" s="65">
        <v>0</v>
      </c>
      <c r="Z199" s="65">
        <v>0</v>
      </c>
      <c r="AA199" s="65">
        <v>0</v>
      </c>
      <c r="AB199" s="65">
        <v>0</v>
      </c>
      <c r="AC199" s="65">
        <v>0</v>
      </c>
      <c r="AD199" s="65">
        <v>0</v>
      </c>
      <c r="AE199" s="107">
        <f t="shared" si="10"/>
        <v>0</v>
      </c>
      <c r="AF199" s="65">
        <f t="shared" si="13"/>
        <v>0</v>
      </c>
      <c r="AG199" s="107">
        <f t="shared" si="11"/>
        <v>0</v>
      </c>
      <c r="AH199" s="119" t="s">
        <v>6050</v>
      </c>
      <c r="AI199">
        <f t="shared" si="12"/>
        <v>2</v>
      </c>
    </row>
    <row r="200" spans="1:35" s="12" customFormat="1" x14ac:dyDescent="0.25">
      <c r="B200" s="103" t="s">
        <v>2217</v>
      </c>
      <c r="C200" s="104" t="s">
        <v>2218</v>
      </c>
      <c r="D200" s="103">
        <v>34560</v>
      </c>
      <c r="E200" s="65">
        <v>0</v>
      </c>
      <c r="F200" s="65">
        <v>1</v>
      </c>
      <c r="G200" s="65">
        <v>0</v>
      </c>
      <c r="H200" s="65">
        <v>1</v>
      </c>
      <c r="I200" s="65">
        <v>0</v>
      </c>
      <c r="J200" s="65">
        <v>0</v>
      </c>
      <c r="K200" s="65">
        <v>0</v>
      </c>
      <c r="L200" s="65">
        <v>1</v>
      </c>
      <c r="M200" s="65">
        <v>0</v>
      </c>
      <c r="N200" s="65">
        <v>0</v>
      </c>
      <c r="O200" s="65">
        <v>0</v>
      </c>
      <c r="P200" s="65">
        <v>0</v>
      </c>
      <c r="Q200" s="65">
        <v>0</v>
      </c>
      <c r="R200" s="65">
        <v>0</v>
      </c>
      <c r="S200" s="65">
        <v>0</v>
      </c>
      <c r="T200" s="65">
        <v>0</v>
      </c>
      <c r="U200" s="65">
        <v>0</v>
      </c>
      <c r="V200" s="65">
        <v>0</v>
      </c>
      <c r="W200" s="65">
        <v>0</v>
      </c>
      <c r="X200" s="65">
        <v>0</v>
      </c>
      <c r="Y200" s="65">
        <v>0</v>
      </c>
      <c r="Z200" s="65">
        <v>0</v>
      </c>
      <c r="AA200" s="65">
        <v>0</v>
      </c>
      <c r="AB200" s="65">
        <v>0</v>
      </c>
      <c r="AC200" s="65">
        <v>0</v>
      </c>
      <c r="AD200" s="65">
        <v>0</v>
      </c>
      <c r="AE200" s="107">
        <f t="shared" si="10"/>
        <v>3</v>
      </c>
      <c r="AF200" s="65">
        <f t="shared" si="13"/>
        <v>1</v>
      </c>
      <c r="AG200" s="107">
        <f t="shared" si="11"/>
        <v>3</v>
      </c>
      <c r="AH200" s="119" t="s">
        <v>5136</v>
      </c>
      <c r="AI200">
        <f t="shared" si="12"/>
        <v>4</v>
      </c>
    </row>
    <row r="201" spans="1:35" s="12" customFormat="1" x14ac:dyDescent="0.25">
      <c r="B201" s="103" t="s">
        <v>2219</v>
      </c>
      <c r="C201" s="104" t="s">
        <v>2220</v>
      </c>
      <c r="D201" s="103">
        <v>34560</v>
      </c>
      <c r="E201" s="65">
        <v>0</v>
      </c>
      <c r="F201" s="65">
        <v>0</v>
      </c>
      <c r="G201" s="65">
        <v>0</v>
      </c>
      <c r="H201" s="65">
        <v>0</v>
      </c>
      <c r="I201" s="65">
        <v>0</v>
      </c>
      <c r="J201" s="65">
        <v>0</v>
      </c>
      <c r="K201" s="65">
        <v>0</v>
      </c>
      <c r="L201" s="65">
        <v>0</v>
      </c>
      <c r="M201" s="65">
        <v>0</v>
      </c>
      <c r="N201" s="65">
        <v>0</v>
      </c>
      <c r="O201" s="65">
        <v>0</v>
      </c>
      <c r="P201" s="65">
        <v>0</v>
      </c>
      <c r="Q201" s="65">
        <v>0</v>
      </c>
      <c r="R201" s="65">
        <v>0</v>
      </c>
      <c r="S201" s="65">
        <v>0</v>
      </c>
      <c r="T201" s="65">
        <v>0</v>
      </c>
      <c r="U201" s="65">
        <v>0</v>
      </c>
      <c r="V201" s="65">
        <v>0</v>
      </c>
      <c r="W201" s="65">
        <v>0</v>
      </c>
      <c r="X201" s="65">
        <v>0</v>
      </c>
      <c r="Y201" s="65">
        <v>0</v>
      </c>
      <c r="Z201" s="65">
        <v>0</v>
      </c>
      <c r="AA201" s="65">
        <v>0</v>
      </c>
      <c r="AB201" s="65">
        <v>0</v>
      </c>
      <c r="AC201" s="65">
        <v>0</v>
      </c>
      <c r="AD201" s="65">
        <v>0</v>
      </c>
      <c r="AE201" s="107">
        <f t="shared" si="10"/>
        <v>0</v>
      </c>
      <c r="AF201" s="65">
        <f t="shared" si="13"/>
        <v>0</v>
      </c>
      <c r="AG201" s="107">
        <f t="shared" si="11"/>
        <v>0</v>
      </c>
      <c r="AH201" s="119" t="s">
        <v>6050</v>
      </c>
      <c r="AI201">
        <f t="shared" si="12"/>
        <v>2</v>
      </c>
    </row>
    <row r="202" spans="1:35" s="12" customFormat="1" x14ac:dyDescent="0.25">
      <c r="B202" s="103" t="s">
        <v>2221</v>
      </c>
      <c r="C202" s="104" t="s">
        <v>2222</v>
      </c>
      <c r="D202" s="103">
        <v>34560</v>
      </c>
      <c r="E202" s="65">
        <v>0</v>
      </c>
      <c r="F202" s="65">
        <v>0</v>
      </c>
      <c r="G202" s="65">
        <v>0</v>
      </c>
      <c r="H202" s="65">
        <v>0</v>
      </c>
      <c r="I202" s="65">
        <v>1</v>
      </c>
      <c r="J202" s="65">
        <v>0</v>
      </c>
      <c r="K202" s="65">
        <v>1</v>
      </c>
      <c r="L202" s="65">
        <v>0</v>
      </c>
      <c r="M202" s="65">
        <v>0</v>
      </c>
      <c r="N202" s="65">
        <v>0</v>
      </c>
      <c r="O202" s="65">
        <v>0</v>
      </c>
      <c r="P202" s="65">
        <v>0</v>
      </c>
      <c r="Q202" s="65">
        <v>1</v>
      </c>
      <c r="R202" s="65">
        <v>0</v>
      </c>
      <c r="S202" s="65">
        <v>1</v>
      </c>
      <c r="T202" s="65">
        <v>0</v>
      </c>
      <c r="U202" s="65">
        <v>0</v>
      </c>
      <c r="V202" s="65">
        <v>0</v>
      </c>
      <c r="W202" s="65">
        <v>0</v>
      </c>
      <c r="X202" s="65">
        <v>0</v>
      </c>
      <c r="Y202" s="65">
        <v>1</v>
      </c>
      <c r="Z202" s="65">
        <v>0</v>
      </c>
      <c r="AA202" s="65">
        <v>0</v>
      </c>
      <c r="AB202" s="65">
        <v>0</v>
      </c>
      <c r="AC202" s="65">
        <v>1</v>
      </c>
      <c r="AD202" s="65">
        <v>0</v>
      </c>
      <c r="AE202" s="107">
        <f t="shared" si="10"/>
        <v>6</v>
      </c>
      <c r="AF202" s="65">
        <f t="shared" si="13"/>
        <v>1</v>
      </c>
      <c r="AG202" s="107">
        <f t="shared" si="11"/>
        <v>6</v>
      </c>
      <c r="AH202" s="119" t="s">
        <v>6051</v>
      </c>
      <c r="AI202">
        <f t="shared" si="12"/>
        <v>3</v>
      </c>
    </row>
    <row r="203" spans="1:35" s="12" customFormat="1" x14ac:dyDescent="0.25">
      <c r="B203" s="103" t="s">
        <v>2223</v>
      </c>
      <c r="C203" s="104" t="s">
        <v>2224</v>
      </c>
      <c r="D203" s="103">
        <v>34560</v>
      </c>
      <c r="E203" s="65">
        <v>0</v>
      </c>
      <c r="F203" s="65">
        <v>0</v>
      </c>
      <c r="G203" s="65">
        <v>0</v>
      </c>
      <c r="H203" s="65">
        <v>0</v>
      </c>
      <c r="I203" s="65">
        <v>0</v>
      </c>
      <c r="J203" s="65">
        <v>0</v>
      </c>
      <c r="K203" s="65">
        <v>0</v>
      </c>
      <c r="L203" s="65">
        <v>0</v>
      </c>
      <c r="M203" s="65">
        <v>0</v>
      </c>
      <c r="N203" s="65">
        <v>0</v>
      </c>
      <c r="O203" s="65">
        <v>0</v>
      </c>
      <c r="P203" s="65">
        <v>0</v>
      </c>
      <c r="Q203" s="65">
        <v>0</v>
      </c>
      <c r="R203" s="65">
        <v>0</v>
      </c>
      <c r="S203" s="65">
        <v>1</v>
      </c>
      <c r="T203" s="65">
        <v>0</v>
      </c>
      <c r="U203" s="65">
        <v>0</v>
      </c>
      <c r="V203" s="65">
        <v>0</v>
      </c>
      <c r="W203" s="65">
        <v>0</v>
      </c>
      <c r="X203" s="65">
        <v>0</v>
      </c>
      <c r="Y203" s="65">
        <v>0</v>
      </c>
      <c r="Z203" s="65">
        <v>0</v>
      </c>
      <c r="AA203" s="65">
        <v>0</v>
      </c>
      <c r="AB203" s="65">
        <v>0</v>
      </c>
      <c r="AC203" s="65">
        <v>0</v>
      </c>
      <c r="AD203" s="65">
        <v>0</v>
      </c>
      <c r="AE203" s="107">
        <f t="shared" si="10"/>
        <v>1</v>
      </c>
      <c r="AF203" s="65">
        <f t="shared" si="13"/>
        <v>1</v>
      </c>
      <c r="AG203" s="107">
        <f t="shared" si="11"/>
        <v>1</v>
      </c>
      <c r="AH203" s="119" t="s">
        <v>6054</v>
      </c>
      <c r="AI203">
        <f t="shared" si="12"/>
        <v>2.6669999999999998</v>
      </c>
    </row>
    <row r="204" spans="1:35" s="12" customFormat="1" x14ac:dyDescent="0.25">
      <c r="A204" s="87" t="s">
        <v>5136</v>
      </c>
      <c r="B204" s="88" t="s">
        <v>5706</v>
      </c>
      <c r="C204" s="89" t="s">
        <v>5707</v>
      </c>
      <c r="D204" s="88">
        <v>34560</v>
      </c>
      <c r="E204" s="91">
        <v>0</v>
      </c>
      <c r="F204" s="91">
        <v>0</v>
      </c>
      <c r="G204" s="91">
        <v>0</v>
      </c>
      <c r="H204" s="91">
        <v>1</v>
      </c>
      <c r="I204" s="91">
        <v>0</v>
      </c>
      <c r="J204" s="91">
        <v>1</v>
      </c>
      <c r="K204" s="91">
        <v>0</v>
      </c>
      <c r="L204" s="91">
        <v>1</v>
      </c>
      <c r="M204" s="91">
        <v>0</v>
      </c>
      <c r="N204" s="91">
        <v>0</v>
      </c>
      <c r="O204" s="91">
        <v>0</v>
      </c>
      <c r="P204" s="91">
        <v>1</v>
      </c>
      <c r="Q204" s="91">
        <v>0</v>
      </c>
      <c r="R204" s="91">
        <v>1</v>
      </c>
      <c r="S204" s="91">
        <v>0</v>
      </c>
      <c r="T204" s="91">
        <v>0</v>
      </c>
      <c r="U204" s="91">
        <v>0</v>
      </c>
      <c r="V204" s="91">
        <v>0</v>
      </c>
      <c r="W204" s="91">
        <v>0</v>
      </c>
      <c r="X204" s="91">
        <v>0</v>
      </c>
      <c r="Y204" s="91">
        <v>0</v>
      </c>
      <c r="Z204" s="91">
        <v>1</v>
      </c>
      <c r="AA204" s="91">
        <v>0</v>
      </c>
      <c r="AB204" s="91">
        <v>0</v>
      </c>
      <c r="AC204" s="91">
        <v>0</v>
      </c>
      <c r="AD204" s="91">
        <v>1</v>
      </c>
      <c r="AE204" s="107">
        <f t="shared" si="10"/>
        <v>7</v>
      </c>
      <c r="AF204" s="65">
        <f t="shared" si="13"/>
        <v>1</v>
      </c>
      <c r="AG204" s="107">
        <f t="shared" si="11"/>
        <v>7</v>
      </c>
      <c r="AH204" s="119" t="s">
        <v>6051</v>
      </c>
      <c r="AI204">
        <f t="shared" si="12"/>
        <v>3</v>
      </c>
    </row>
    <row r="205" spans="1:35" s="12" customFormat="1" x14ac:dyDescent="0.25">
      <c r="B205" s="103" t="s">
        <v>2225</v>
      </c>
      <c r="C205" s="104" t="s">
        <v>2226</v>
      </c>
      <c r="D205" s="103">
        <v>34560</v>
      </c>
      <c r="E205" s="65">
        <v>0</v>
      </c>
      <c r="F205" s="65">
        <v>0</v>
      </c>
      <c r="G205" s="65">
        <v>0</v>
      </c>
      <c r="H205" s="65">
        <v>0</v>
      </c>
      <c r="I205" s="65">
        <v>0</v>
      </c>
      <c r="J205" s="65">
        <v>0</v>
      </c>
      <c r="K205" s="65">
        <v>0</v>
      </c>
      <c r="L205" s="65">
        <v>0</v>
      </c>
      <c r="M205" s="65">
        <v>0</v>
      </c>
      <c r="N205" s="65">
        <v>0</v>
      </c>
      <c r="O205" s="65">
        <v>0</v>
      </c>
      <c r="P205" s="65">
        <v>0</v>
      </c>
      <c r="Q205" s="65">
        <v>0</v>
      </c>
      <c r="R205" s="65">
        <v>0</v>
      </c>
      <c r="S205" s="65">
        <v>0</v>
      </c>
      <c r="T205" s="65">
        <v>0</v>
      </c>
      <c r="U205" s="65">
        <v>0</v>
      </c>
      <c r="V205" s="65">
        <v>0</v>
      </c>
      <c r="W205" s="65">
        <v>0</v>
      </c>
      <c r="X205" s="65">
        <v>0</v>
      </c>
      <c r="Y205" s="65">
        <v>0</v>
      </c>
      <c r="Z205" s="65">
        <v>0</v>
      </c>
      <c r="AA205" s="65">
        <v>0</v>
      </c>
      <c r="AB205" s="65">
        <v>0</v>
      </c>
      <c r="AC205" s="65">
        <v>0</v>
      </c>
      <c r="AD205" s="65">
        <v>0</v>
      </c>
      <c r="AE205" s="107">
        <f t="shared" si="10"/>
        <v>0</v>
      </c>
      <c r="AF205" s="65">
        <f t="shared" si="13"/>
        <v>0</v>
      </c>
      <c r="AG205" s="107">
        <f t="shared" si="11"/>
        <v>0</v>
      </c>
      <c r="AH205" s="119" t="s">
        <v>6054</v>
      </c>
      <c r="AI205">
        <f t="shared" si="12"/>
        <v>2.6669999999999998</v>
      </c>
    </row>
    <row r="206" spans="1:35" s="12" customFormat="1" x14ac:dyDescent="0.25">
      <c r="B206" s="103" t="s">
        <v>2227</v>
      </c>
      <c r="C206" s="104" t="s">
        <v>2228</v>
      </c>
      <c r="D206" s="103">
        <v>34560</v>
      </c>
      <c r="E206" s="65">
        <v>0</v>
      </c>
      <c r="F206" s="65">
        <v>0</v>
      </c>
      <c r="G206" s="65">
        <v>1</v>
      </c>
      <c r="H206" s="65">
        <v>0</v>
      </c>
      <c r="I206" s="65">
        <v>1</v>
      </c>
      <c r="J206" s="65">
        <v>0</v>
      </c>
      <c r="K206" s="65">
        <v>1</v>
      </c>
      <c r="L206" s="65">
        <v>0</v>
      </c>
      <c r="M206" s="65">
        <v>0</v>
      </c>
      <c r="N206" s="65">
        <v>0</v>
      </c>
      <c r="O206" s="65">
        <v>1</v>
      </c>
      <c r="P206" s="65">
        <v>0</v>
      </c>
      <c r="Q206" s="65">
        <v>0</v>
      </c>
      <c r="R206" s="65">
        <v>0</v>
      </c>
      <c r="S206" s="65">
        <v>1</v>
      </c>
      <c r="T206" s="65">
        <v>0</v>
      </c>
      <c r="U206" s="65">
        <v>0</v>
      </c>
      <c r="V206" s="65">
        <v>0</v>
      </c>
      <c r="W206" s="65">
        <v>0</v>
      </c>
      <c r="X206" s="65">
        <v>0</v>
      </c>
      <c r="Y206" s="65">
        <v>0</v>
      </c>
      <c r="Z206" s="65">
        <v>0</v>
      </c>
      <c r="AA206" s="65">
        <v>0</v>
      </c>
      <c r="AB206" s="65">
        <v>0</v>
      </c>
      <c r="AC206" s="65">
        <v>0</v>
      </c>
      <c r="AD206" s="65">
        <v>0</v>
      </c>
      <c r="AE206" s="107">
        <f t="shared" si="10"/>
        <v>5</v>
      </c>
      <c r="AF206" s="65">
        <f t="shared" si="13"/>
        <v>1</v>
      </c>
      <c r="AG206" s="107">
        <f t="shared" si="11"/>
        <v>5</v>
      </c>
      <c r="AH206" s="119" t="s">
        <v>6055</v>
      </c>
      <c r="AI206" t="str">
        <f t="shared" si="12"/>
        <v>XXX</v>
      </c>
    </row>
    <row r="207" spans="1:35" s="12" customFormat="1" x14ac:dyDescent="0.25">
      <c r="B207" s="103" t="s">
        <v>2229</v>
      </c>
      <c r="C207" s="104" t="s">
        <v>2230</v>
      </c>
      <c r="D207" s="103">
        <v>34560</v>
      </c>
      <c r="E207" s="65">
        <v>0</v>
      </c>
      <c r="F207" s="65">
        <v>0</v>
      </c>
      <c r="G207" s="65">
        <v>0</v>
      </c>
      <c r="H207" s="65">
        <v>0</v>
      </c>
      <c r="I207" s="65">
        <v>0</v>
      </c>
      <c r="J207" s="65">
        <v>0</v>
      </c>
      <c r="K207" s="65">
        <v>0</v>
      </c>
      <c r="L207" s="65">
        <v>0</v>
      </c>
      <c r="M207" s="65">
        <v>0</v>
      </c>
      <c r="N207" s="65">
        <v>0</v>
      </c>
      <c r="O207" s="65">
        <v>0</v>
      </c>
      <c r="P207" s="65">
        <v>0</v>
      </c>
      <c r="Q207" s="65">
        <v>0</v>
      </c>
      <c r="R207" s="65">
        <v>0</v>
      </c>
      <c r="S207" s="65">
        <v>0</v>
      </c>
      <c r="T207" s="65">
        <v>0</v>
      </c>
      <c r="U207" s="65">
        <v>0</v>
      </c>
      <c r="V207" s="65">
        <v>0</v>
      </c>
      <c r="W207" s="65">
        <v>0</v>
      </c>
      <c r="X207" s="65">
        <v>0</v>
      </c>
      <c r="Y207" s="65">
        <v>0</v>
      </c>
      <c r="Z207" s="65">
        <v>0</v>
      </c>
      <c r="AA207" s="65">
        <v>0</v>
      </c>
      <c r="AB207" s="65">
        <v>0</v>
      </c>
      <c r="AC207" s="65">
        <v>0</v>
      </c>
      <c r="AD207" s="65">
        <v>0</v>
      </c>
      <c r="AE207" s="107">
        <f t="shared" si="10"/>
        <v>0</v>
      </c>
      <c r="AF207" s="65">
        <f t="shared" si="13"/>
        <v>0</v>
      </c>
      <c r="AG207" s="107">
        <f t="shared" si="11"/>
        <v>0</v>
      </c>
      <c r="AH207" s="119" t="s">
        <v>5135</v>
      </c>
      <c r="AI207">
        <f t="shared" si="12"/>
        <v>1</v>
      </c>
    </row>
    <row r="208" spans="1:35" s="12" customFormat="1" x14ac:dyDescent="0.25">
      <c r="B208" s="103" t="s">
        <v>2231</v>
      </c>
      <c r="C208" s="104" t="s">
        <v>2232</v>
      </c>
      <c r="D208" s="103">
        <v>34560</v>
      </c>
      <c r="E208" s="65">
        <v>0</v>
      </c>
      <c r="F208" s="65">
        <v>0</v>
      </c>
      <c r="G208" s="65">
        <v>0</v>
      </c>
      <c r="H208" s="65">
        <v>0</v>
      </c>
      <c r="I208" s="65">
        <v>0</v>
      </c>
      <c r="J208" s="65">
        <v>0</v>
      </c>
      <c r="K208" s="65">
        <v>0</v>
      </c>
      <c r="L208" s="65">
        <v>0</v>
      </c>
      <c r="M208" s="65">
        <v>0</v>
      </c>
      <c r="N208" s="65">
        <v>0</v>
      </c>
      <c r="O208" s="65">
        <v>0</v>
      </c>
      <c r="P208" s="65">
        <v>0</v>
      </c>
      <c r="Q208" s="65">
        <v>0</v>
      </c>
      <c r="R208" s="65">
        <v>0</v>
      </c>
      <c r="S208" s="65">
        <v>0</v>
      </c>
      <c r="T208" s="65">
        <v>0</v>
      </c>
      <c r="U208" s="65">
        <v>0</v>
      </c>
      <c r="V208" s="65">
        <v>0</v>
      </c>
      <c r="W208" s="65">
        <v>0</v>
      </c>
      <c r="X208" s="65">
        <v>0</v>
      </c>
      <c r="Y208" s="65">
        <v>0</v>
      </c>
      <c r="Z208" s="65">
        <v>0</v>
      </c>
      <c r="AA208" s="65">
        <v>0</v>
      </c>
      <c r="AB208" s="65">
        <v>0</v>
      </c>
      <c r="AC208" s="65">
        <v>0</v>
      </c>
      <c r="AD208" s="65">
        <v>0</v>
      </c>
      <c r="AE208" s="107">
        <f t="shared" si="10"/>
        <v>0</v>
      </c>
      <c r="AF208" s="65">
        <f t="shared" si="13"/>
        <v>0</v>
      </c>
      <c r="AG208" s="107">
        <f t="shared" si="11"/>
        <v>0</v>
      </c>
      <c r="AH208" s="119" t="s">
        <v>6046</v>
      </c>
      <c r="AI208" t="str">
        <f t="shared" si="12"/>
        <v>QQQ</v>
      </c>
    </row>
    <row r="209" spans="1:35" s="12" customFormat="1" x14ac:dyDescent="0.25">
      <c r="B209" s="103" t="s">
        <v>2233</v>
      </c>
      <c r="C209" s="104" t="s">
        <v>2234</v>
      </c>
      <c r="D209" s="103">
        <v>34560</v>
      </c>
      <c r="E209" s="65">
        <v>0</v>
      </c>
      <c r="F209" s="65">
        <v>0</v>
      </c>
      <c r="G209" s="65">
        <v>0</v>
      </c>
      <c r="H209" s="65">
        <v>0</v>
      </c>
      <c r="I209" s="65">
        <v>0</v>
      </c>
      <c r="J209" s="65">
        <v>0</v>
      </c>
      <c r="K209" s="65">
        <v>0</v>
      </c>
      <c r="L209" s="65">
        <v>0</v>
      </c>
      <c r="M209" s="65">
        <v>0</v>
      </c>
      <c r="N209" s="65">
        <v>0</v>
      </c>
      <c r="O209" s="65">
        <v>1</v>
      </c>
      <c r="P209" s="65">
        <v>0</v>
      </c>
      <c r="Q209" s="65">
        <v>0</v>
      </c>
      <c r="R209" s="65">
        <v>0</v>
      </c>
      <c r="S209" s="65">
        <v>0</v>
      </c>
      <c r="T209" s="65">
        <v>0</v>
      </c>
      <c r="U209" s="65">
        <v>0</v>
      </c>
      <c r="V209" s="65">
        <v>0</v>
      </c>
      <c r="W209" s="65">
        <v>0</v>
      </c>
      <c r="X209" s="65">
        <v>0</v>
      </c>
      <c r="Y209" s="65">
        <v>1</v>
      </c>
      <c r="Z209" s="65">
        <v>0</v>
      </c>
      <c r="AA209" s="65">
        <v>0</v>
      </c>
      <c r="AB209" s="65">
        <v>0</v>
      </c>
      <c r="AC209" s="65">
        <v>1</v>
      </c>
      <c r="AD209" s="65">
        <v>0</v>
      </c>
      <c r="AE209" s="107">
        <f t="shared" si="10"/>
        <v>3</v>
      </c>
      <c r="AF209" s="65">
        <f t="shared" si="13"/>
        <v>1</v>
      </c>
      <c r="AG209" s="107">
        <f t="shared" si="11"/>
        <v>3</v>
      </c>
      <c r="AH209" s="119" t="s">
        <v>6048</v>
      </c>
      <c r="AI209">
        <f t="shared" si="12"/>
        <v>2.3330000000000002</v>
      </c>
    </row>
    <row r="210" spans="1:35" s="12" customFormat="1" x14ac:dyDescent="0.25">
      <c r="A210" s="87" t="s">
        <v>5136</v>
      </c>
      <c r="B210" s="88" t="s">
        <v>5708</v>
      </c>
      <c r="C210" s="89" t="s">
        <v>5709</v>
      </c>
      <c r="D210" s="88">
        <v>34560</v>
      </c>
      <c r="E210" s="91">
        <v>0</v>
      </c>
      <c r="F210" s="91">
        <v>0</v>
      </c>
      <c r="G210" s="91">
        <v>0</v>
      </c>
      <c r="H210" s="91">
        <v>0</v>
      </c>
      <c r="I210" s="91">
        <v>0</v>
      </c>
      <c r="J210" s="91">
        <v>0</v>
      </c>
      <c r="K210" s="91">
        <v>0</v>
      </c>
      <c r="L210" s="91">
        <v>0</v>
      </c>
      <c r="M210" s="91">
        <v>0</v>
      </c>
      <c r="N210" s="91">
        <v>0</v>
      </c>
      <c r="O210" s="91">
        <v>0</v>
      </c>
      <c r="P210" s="91">
        <v>0</v>
      </c>
      <c r="Q210" s="91">
        <v>0</v>
      </c>
      <c r="R210" s="91">
        <v>0</v>
      </c>
      <c r="S210" s="91">
        <v>0</v>
      </c>
      <c r="T210" s="91">
        <v>0</v>
      </c>
      <c r="U210" s="91">
        <v>0</v>
      </c>
      <c r="V210" s="91">
        <v>0</v>
      </c>
      <c r="W210" s="91">
        <v>0</v>
      </c>
      <c r="X210" s="91">
        <v>0</v>
      </c>
      <c r="Y210" s="91">
        <v>0</v>
      </c>
      <c r="Z210" s="91">
        <v>0</v>
      </c>
      <c r="AA210" s="91">
        <v>0</v>
      </c>
      <c r="AB210" s="91">
        <v>0</v>
      </c>
      <c r="AC210" s="91">
        <v>0</v>
      </c>
      <c r="AD210" s="91">
        <v>0</v>
      </c>
      <c r="AE210" s="107">
        <f t="shared" si="10"/>
        <v>0</v>
      </c>
      <c r="AF210" s="65">
        <f t="shared" si="13"/>
        <v>0</v>
      </c>
      <c r="AG210" s="107">
        <f t="shared" si="11"/>
        <v>0</v>
      </c>
      <c r="AH210" s="119" t="s">
        <v>6053</v>
      </c>
      <c r="AI210">
        <f t="shared" si="12"/>
        <v>3.6669999999999998</v>
      </c>
    </row>
    <row r="211" spans="1:35" s="12" customFormat="1" x14ac:dyDescent="0.25">
      <c r="B211" s="103" t="s">
        <v>2237</v>
      </c>
      <c r="C211" s="104" t="s">
        <v>2238</v>
      </c>
      <c r="D211" s="103">
        <v>34560</v>
      </c>
      <c r="E211" s="65">
        <v>0</v>
      </c>
      <c r="F211" s="65">
        <v>0</v>
      </c>
      <c r="G211" s="65">
        <v>0</v>
      </c>
      <c r="H211" s="65">
        <v>0</v>
      </c>
      <c r="I211" s="65">
        <v>0</v>
      </c>
      <c r="J211" s="65">
        <v>0</v>
      </c>
      <c r="K211" s="65">
        <v>0</v>
      </c>
      <c r="L211" s="65">
        <v>0</v>
      </c>
      <c r="M211" s="65">
        <v>0</v>
      </c>
      <c r="N211" s="65">
        <v>0</v>
      </c>
      <c r="O211" s="65">
        <v>0</v>
      </c>
      <c r="P211" s="65">
        <v>0</v>
      </c>
      <c r="Q211" s="65">
        <v>0</v>
      </c>
      <c r="R211" s="65">
        <v>0</v>
      </c>
      <c r="S211" s="65">
        <v>0</v>
      </c>
      <c r="T211" s="65">
        <v>0</v>
      </c>
      <c r="U211" s="65">
        <v>0</v>
      </c>
      <c r="V211" s="65">
        <v>0</v>
      </c>
      <c r="W211" s="65">
        <v>0</v>
      </c>
      <c r="X211" s="65">
        <v>0</v>
      </c>
      <c r="Y211" s="65">
        <v>0</v>
      </c>
      <c r="Z211" s="65">
        <v>0</v>
      </c>
      <c r="AA211" s="65">
        <v>0</v>
      </c>
      <c r="AB211" s="65">
        <v>0</v>
      </c>
      <c r="AC211" s="65">
        <v>0</v>
      </c>
      <c r="AD211" s="65">
        <v>0</v>
      </c>
      <c r="AE211" s="107">
        <f t="shared" si="10"/>
        <v>0</v>
      </c>
      <c r="AF211" s="65">
        <f t="shared" si="13"/>
        <v>0</v>
      </c>
      <c r="AG211" s="107">
        <f t="shared" si="11"/>
        <v>0</v>
      </c>
      <c r="AH211" s="119" t="s">
        <v>6046</v>
      </c>
      <c r="AI211" t="str">
        <f t="shared" si="12"/>
        <v>QQQ</v>
      </c>
    </row>
    <row r="212" spans="1:35" s="12" customFormat="1" x14ac:dyDescent="0.25">
      <c r="B212" s="103" t="s">
        <v>2243</v>
      </c>
      <c r="C212" s="104" t="s">
        <v>2244</v>
      </c>
      <c r="D212" s="103">
        <v>34560</v>
      </c>
      <c r="E212" s="65">
        <v>0</v>
      </c>
      <c r="F212" s="65">
        <v>0</v>
      </c>
      <c r="G212" s="65">
        <v>0</v>
      </c>
      <c r="H212" s="65">
        <v>0</v>
      </c>
      <c r="I212" s="65">
        <v>0</v>
      </c>
      <c r="J212" s="65">
        <v>0</v>
      </c>
      <c r="K212" s="65">
        <v>0</v>
      </c>
      <c r="L212" s="65">
        <v>0</v>
      </c>
      <c r="M212" s="65">
        <v>0</v>
      </c>
      <c r="N212" s="65">
        <v>0</v>
      </c>
      <c r="O212" s="65">
        <v>0</v>
      </c>
      <c r="P212" s="65">
        <v>0</v>
      </c>
      <c r="Q212" s="65">
        <v>0</v>
      </c>
      <c r="R212" s="65">
        <v>0</v>
      </c>
      <c r="S212" s="65">
        <v>0</v>
      </c>
      <c r="T212" s="65">
        <v>0</v>
      </c>
      <c r="U212" s="65">
        <v>0</v>
      </c>
      <c r="V212" s="65">
        <v>0</v>
      </c>
      <c r="W212" s="65">
        <v>0</v>
      </c>
      <c r="X212" s="65">
        <v>0</v>
      </c>
      <c r="Y212" s="65">
        <v>0</v>
      </c>
      <c r="Z212" s="65">
        <v>0</v>
      </c>
      <c r="AA212" s="65">
        <v>0</v>
      </c>
      <c r="AB212" s="65">
        <v>0</v>
      </c>
      <c r="AC212" s="65">
        <v>0</v>
      </c>
      <c r="AD212" s="65">
        <v>0</v>
      </c>
      <c r="AE212" s="107">
        <f t="shared" si="10"/>
        <v>0</v>
      </c>
      <c r="AF212" s="65">
        <f t="shared" si="13"/>
        <v>0</v>
      </c>
      <c r="AG212" s="107">
        <f t="shared" si="11"/>
        <v>0</v>
      </c>
      <c r="AH212" s="119" t="s">
        <v>6046</v>
      </c>
      <c r="AI212" t="str">
        <f t="shared" si="12"/>
        <v>QQQ</v>
      </c>
    </row>
    <row r="213" spans="1:35" s="12" customFormat="1" x14ac:dyDescent="0.25">
      <c r="B213" s="103" t="s">
        <v>2245</v>
      </c>
      <c r="C213" s="104" t="s">
        <v>2246</v>
      </c>
      <c r="D213" s="103">
        <v>34560</v>
      </c>
      <c r="E213" s="65">
        <v>0</v>
      </c>
      <c r="F213" s="65">
        <v>0</v>
      </c>
      <c r="G213" s="65">
        <v>0</v>
      </c>
      <c r="H213" s="65">
        <v>0</v>
      </c>
      <c r="I213" s="65">
        <v>0</v>
      </c>
      <c r="J213" s="65">
        <v>0</v>
      </c>
      <c r="K213" s="65">
        <v>0</v>
      </c>
      <c r="L213" s="65">
        <v>0</v>
      </c>
      <c r="M213" s="65">
        <v>0</v>
      </c>
      <c r="N213" s="65">
        <v>0</v>
      </c>
      <c r="O213" s="65">
        <v>0</v>
      </c>
      <c r="P213" s="65">
        <v>0</v>
      </c>
      <c r="Q213" s="65">
        <v>0</v>
      </c>
      <c r="R213" s="65">
        <v>0</v>
      </c>
      <c r="S213" s="65">
        <v>0</v>
      </c>
      <c r="T213" s="65">
        <v>0</v>
      </c>
      <c r="U213" s="65">
        <v>0</v>
      </c>
      <c r="V213" s="65">
        <v>0</v>
      </c>
      <c r="W213" s="65">
        <v>0</v>
      </c>
      <c r="X213" s="65">
        <v>0</v>
      </c>
      <c r="Y213" s="65">
        <v>0</v>
      </c>
      <c r="Z213" s="65">
        <v>0</v>
      </c>
      <c r="AA213" s="65">
        <v>0</v>
      </c>
      <c r="AB213" s="65">
        <v>0</v>
      </c>
      <c r="AC213" s="65">
        <v>0</v>
      </c>
      <c r="AD213" s="65">
        <v>0</v>
      </c>
      <c r="AE213" s="107">
        <f t="shared" si="10"/>
        <v>0</v>
      </c>
      <c r="AF213" s="65">
        <f t="shared" si="13"/>
        <v>0</v>
      </c>
      <c r="AG213" s="107">
        <f t="shared" si="11"/>
        <v>0</v>
      </c>
      <c r="AH213" s="119" t="s">
        <v>5135</v>
      </c>
      <c r="AI213">
        <f t="shared" si="12"/>
        <v>1</v>
      </c>
    </row>
    <row r="214" spans="1:35" s="12" customFormat="1" x14ac:dyDescent="0.25">
      <c r="B214" s="103" t="s">
        <v>2247</v>
      </c>
      <c r="C214" s="104" t="s">
        <v>2248</v>
      </c>
      <c r="D214" s="103">
        <v>34560</v>
      </c>
      <c r="E214" s="65">
        <v>0</v>
      </c>
      <c r="F214" s="65">
        <v>0</v>
      </c>
      <c r="G214" s="65">
        <v>0</v>
      </c>
      <c r="H214" s="65">
        <v>0</v>
      </c>
      <c r="I214" s="65">
        <v>0</v>
      </c>
      <c r="J214" s="65">
        <v>0</v>
      </c>
      <c r="K214" s="65">
        <v>0</v>
      </c>
      <c r="L214" s="65">
        <v>0</v>
      </c>
      <c r="M214" s="65">
        <v>0</v>
      </c>
      <c r="N214" s="65">
        <v>0</v>
      </c>
      <c r="O214" s="65">
        <v>0</v>
      </c>
      <c r="P214" s="65">
        <v>0</v>
      </c>
      <c r="Q214" s="65">
        <v>0</v>
      </c>
      <c r="R214" s="65">
        <v>0</v>
      </c>
      <c r="S214" s="65">
        <v>0</v>
      </c>
      <c r="T214" s="65">
        <v>0</v>
      </c>
      <c r="U214" s="65">
        <v>0</v>
      </c>
      <c r="V214" s="65">
        <v>0</v>
      </c>
      <c r="W214" s="65">
        <v>0</v>
      </c>
      <c r="X214" s="65">
        <v>0</v>
      </c>
      <c r="Y214" s="65">
        <v>0</v>
      </c>
      <c r="Z214" s="65">
        <v>0</v>
      </c>
      <c r="AA214" s="65">
        <v>0</v>
      </c>
      <c r="AB214" s="65">
        <v>0</v>
      </c>
      <c r="AC214" s="65">
        <v>0</v>
      </c>
      <c r="AD214" s="65">
        <v>0</v>
      </c>
      <c r="AE214" s="107">
        <f t="shared" si="10"/>
        <v>0</v>
      </c>
      <c r="AF214" s="65">
        <f t="shared" si="13"/>
        <v>0</v>
      </c>
      <c r="AG214" s="107">
        <f t="shared" si="11"/>
        <v>0</v>
      </c>
      <c r="AH214" s="119" t="s">
        <v>6047</v>
      </c>
      <c r="AI214">
        <f t="shared" si="12"/>
        <v>1.667</v>
      </c>
    </row>
    <row r="215" spans="1:35" s="12" customFormat="1" x14ac:dyDescent="0.25">
      <c r="B215" s="103" t="s">
        <v>2249</v>
      </c>
      <c r="C215" s="104" t="s">
        <v>2250</v>
      </c>
      <c r="D215" s="103">
        <v>34560</v>
      </c>
      <c r="E215" s="65">
        <v>0</v>
      </c>
      <c r="F215" s="65">
        <v>0</v>
      </c>
      <c r="G215" s="65">
        <v>0</v>
      </c>
      <c r="H215" s="65">
        <v>0</v>
      </c>
      <c r="I215" s="65">
        <v>0</v>
      </c>
      <c r="J215" s="65">
        <v>0</v>
      </c>
      <c r="K215" s="65">
        <v>0</v>
      </c>
      <c r="L215" s="65">
        <v>0</v>
      </c>
      <c r="M215" s="65">
        <v>0</v>
      </c>
      <c r="N215" s="65">
        <v>0</v>
      </c>
      <c r="O215" s="65">
        <v>0</v>
      </c>
      <c r="P215" s="65">
        <v>0</v>
      </c>
      <c r="Q215" s="65">
        <v>0</v>
      </c>
      <c r="R215" s="65">
        <v>0</v>
      </c>
      <c r="S215" s="65">
        <v>0</v>
      </c>
      <c r="T215" s="65">
        <v>0</v>
      </c>
      <c r="U215" s="65">
        <v>0</v>
      </c>
      <c r="V215" s="65">
        <v>0</v>
      </c>
      <c r="W215" s="65">
        <v>0</v>
      </c>
      <c r="X215" s="65">
        <v>0</v>
      </c>
      <c r="Y215" s="65">
        <v>0</v>
      </c>
      <c r="Z215" s="65">
        <v>0</v>
      </c>
      <c r="AA215" s="65">
        <v>0</v>
      </c>
      <c r="AB215" s="65">
        <v>0</v>
      </c>
      <c r="AC215" s="65">
        <v>0</v>
      </c>
      <c r="AD215" s="65">
        <v>0</v>
      </c>
      <c r="AE215" s="107">
        <f t="shared" ref="AE215:AE278" si="14">SUM(E215:AD215)</f>
        <v>0</v>
      </c>
      <c r="AF215" s="65">
        <f t="shared" si="13"/>
        <v>0</v>
      </c>
      <c r="AG215" s="107">
        <f t="shared" ref="AG215:AG278" si="15">SUMPRODUCT($E$19:$AD$19,E215:AD215)</f>
        <v>0</v>
      </c>
      <c r="AH215" s="119" t="s">
        <v>5135</v>
      </c>
      <c r="AI215">
        <f t="shared" ref="AI215:AI273" si="16">VLOOKUP(AH215,$AH$2:$AI$17,2,FALSE)</f>
        <v>1</v>
      </c>
    </row>
    <row r="216" spans="1:35" s="12" customFormat="1" x14ac:dyDescent="0.25">
      <c r="B216" s="103" t="s">
        <v>2251</v>
      </c>
      <c r="C216" s="104" t="s">
        <v>2252</v>
      </c>
      <c r="D216" s="103">
        <v>34560</v>
      </c>
      <c r="E216" s="65">
        <v>1</v>
      </c>
      <c r="F216" s="65">
        <v>0</v>
      </c>
      <c r="G216" s="65">
        <v>0</v>
      </c>
      <c r="H216" s="65">
        <v>1</v>
      </c>
      <c r="I216" s="65">
        <v>1</v>
      </c>
      <c r="J216" s="65">
        <v>0</v>
      </c>
      <c r="K216" s="65">
        <v>1</v>
      </c>
      <c r="L216" s="65">
        <v>0</v>
      </c>
      <c r="M216" s="65">
        <v>0</v>
      </c>
      <c r="N216" s="65">
        <v>0</v>
      </c>
      <c r="O216" s="65">
        <v>0</v>
      </c>
      <c r="P216" s="65">
        <v>0</v>
      </c>
      <c r="Q216" s="65">
        <v>0</v>
      </c>
      <c r="R216" s="65">
        <v>1</v>
      </c>
      <c r="S216" s="65">
        <v>1</v>
      </c>
      <c r="T216" s="65">
        <v>0</v>
      </c>
      <c r="U216" s="65">
        <v>0</v>
      </c>
      <c r="V216" s="65">
        <v>0</v>
      </c>
      <c r="W216" s="65">
        <v>0</v>
      </c>
      <c r="X216" s="65">
        <v>0</v>
      </c>
      <c r="Y216" s="65">
        <v>1</v>
      </c>
      <c r="Z216" s="65">
        <v>0</v>
      </c>
      <c r="AA216" s="65">
        <v>0</v>
      </c>
      <c r="AB216" s="65">
        <v>0</v>
      </c>
      <c r="AC216" s="65">
        <v>0</v>
      </c>
      <c r="AD216" s="65">
        <v>0</v>
      </c>
      <c r="AE216" s="107">
        <f t="shared" si="14"/>
        <v>7</v>
      </c>
      <c r="AF216" s="65">
        <f t="shared" ref="AF216:AF273" si="17">IF(AE216=0,0,1)</f>
        <v>1</v>
      </c>
      <c r="AG216" s="107">
        <f t="shared" si="15"/>
        <v>7</v>
      </c>
      <c r="AH216" s="119" t="s">
        <v>6046</v>
      </c>
      <c r="AI216" t="str">
        <f t="shared" si="16"/>
        <v>QQQ</v>
      </c>
    </row>
    <row r="217" spans="1:35" s="12" customFormat="1" x14ac:dyDescent="0.25">
      <c r="B217" s="103" t="s">
        <v>2255</v>
      </c>
      <c r="C217" s="104" t="s">
        <v>2256</v>
      </c>
      <c r="D217" s="103">
        <v>34560</v>
      </c>
      <c r="E217" s="65">
        <v>0</v>
      </c>
      <c r="F217" s="65">
        <v>0</v>
      </c>
      <c r="G217" s="65">
        <v>0</v>
      </c>
      <c r="H217" s="65">
        <v>0</v>
      </c>
      <c r="I217" s="65">
        <v>0</v>
      </c>
      <c r="J217" s="65">
        <v>0</v>
      </c>
      <c r="K217" s="65">
        <v>0</v>
      </c>
      <c r="L217" s="65">
        <v>0</v>
      </c>
      <c r="M217" s="65">
        <v>0</v>
      </c>
      <c r="N217" s="65">
        <v>0</v>
      </c>
      <c r="O217" s="65">
        <v>0</v>
      </c>
      <c r="P217" s="65">
        <v>0</v>
      </c>
      <c r="Q217" s="65">
        <v>0</v>
      </c>
      <c r="R217" s="65">
        <v>0</v>
      </c>
      <c r="S217" s="65">
        <v>0</v>
      </c>
      <c r="T217" s="65">
        <v>0</v>
      </c>
      <c r="U217" s="65">
        <v>0</v>
      </c>
      <c r="V217" s="65">
        <v>0</v>
      </c>
      <c r="W217" s="65">
        <v>0</v>
      </c>
      <c r="X217" s="65">
        <v>0</v>
      </c>
      <c r="Y217" s="65">
        <v>0</v>
      </c>
      <c r="Z217" s="65">
        <v>0</v>
      </c>
      <c r="AA217" s="65">
        <v>0</v>
      </c>
      <c r="AB217" s="65">
        <v>0</v>
      </c>
      <c r="AC217" s="65">
        <v>0</v>
      </c>
      <c r="AD217" s="65">
        <v>0</v>
      </c>
      <c r="AE217" s="107">
        <f t="shared" si="14"/>
        <v>0</v>
      </c>
      <c r="AF217" s="65">
        <f t="shared" si="17"/>
        <v>0</v>
      </c>
      <c r="AG217" s="107">
        <f t="shared" si="15"/>
        <v>0</v>
      </c>
      <c r="AH217" s="119" t="s">
        <v>5136</v>
      </c>
      <c r="AI217">
        <f t="shared" si="16"/>
        <v>4</v>
      </c>
    </row>
    <row r="218" spans="1:35" s="12" customFormat="1" x14ac:dyDescent="0.25">
      <c r="B218" s="103" t="s">
        <v>2257</v>
      </c>
      <c r="C218" s="104" t="s">
        <v>2258</v>
      </c>
      <c r="D218" s="103">
        <v>34560</v>
      </c>
      <c r="E218" s="65">
        <v>1</v>
      </c>
      <c r="F218" s="65">
        <v>0</v>
      </c>
      <c r="G218" s="65">
        <v>0</v>
      </c>
      <c r="H218" s="65">
        <v>0</v>
      </c>
      <c r="I218" s="65">
        <v>0</v>
      </c>
      <c r="J218" s="65">
        <v>1</v>
      </c>
      <c r="K218" s="65">
        <v>0</v>
      </c>
      <c r="L218" s="65">
        <v>1</v>
      </c>
      <c r="M218" s="65">
        <v>0</v>
      </c>
      <c r="N218" s="65">
        <v>0</v>
      </c>
      <c r="O218" s="65">
        <v>0</v>
      </c>
      <c r="P218" s="65">
        <v>0</v>
      </c>
      <c r="Q218" s="65">
        <v>1</v>
      </c>
      <c r="R218" s="65">
        <v>0</v>
      </c>
      <c r="S218" s="65">
        <v>0</v>
      </c>
      <c r="T218" s="65">
        <v>0</v>
      </c>
      <c r="U218" s="65">
        <v>0</v>
      </c>
      <c r="V218" s="65">
        <v>0</v>
      </c>
      <c r="W218" s="65">
        <v>0</v>
      </c>
      <c r="X218" s="65">
        <v>0</v>
      </c>
      <c r="Y218" s="65">
        <v>0</v>
      </c>
      <c r="Z218" s="65">
        <v>0</v>
      </c>
      <c r="AA218" s="65">
        <v>0</v>
      </c>
      <c r="AB218" s="65">
        <v>0</v>
      </c>
      <c r="AC218" s="65">
        <v>0</v>
      </c>
      <c r="AD218" s="65">
        <v>1</v>
      </c>
      <c r="AE218" s="107">
        <f t="shared" si="14"/>
        <v>5</v>
      </c>
      <c r="AF218" s="65">
        <f t="shared" si="17"/>
        <v>1</v>
      </c>
      <c r="AG218" s="107">
        <f t="shared" si="15"/>
        <v>5</v>
      </c>
      <c r="AH218" s="119" t="s">
        <v>6054</v>
      </c>
      <c r="AI218">
        <f t="shared" si="16"/>
        <v>2.6669999999999998</v>
      </c>
    </row>
    <row r="219" spans="1:35" s="12" customFormat="1" x14ac:dyDescent="0.25">
      <c r="A219" s="87" t="s">
        <v>5136</v>
      </c>
      <c r="B219" s="88" t="s">
        <v>5710</v>
      </c>
      <c r="C219" s="89" t="s">
        <v>5711</v>
      </c>
      <c r="D219" s="88">
        <v>34560</v>
      </c>
      <c r="E219" s="91">
        <v>0</v>
      </c>
      <c r="F219" s="91">
        <v>1</v>
      </c>
      <c r="G219" s="91">
        <v>0</v>
      </c>
      <c r="H219" s="91">
        <v>1</v>
      </c>
      <c r="I219" s="91">
        <v>0</v>
      </c>
      <c r="J219" s="91">
        <v>0</v>
      </c>
      <c r="K219" s="91">
        <v>0</v>
      </c>
      <c r="L219" s="91">
        <v>1</v>
      </c>
      <c r="M219" s="91">
        <v>0</v>
      </c>
      <c r="N219" s="91">
        <v>0</v>
      </c>
      <c r="O219" s="91">
        <v>0</v>
      </c>
      <c r="P219" s="91">
        <v>0</v>
      </c>
      <c r="Q219" s="91">
        <v>0</v>
      </c>
      <c r="R219" s="91">
        <v>0</v>
      </c>
      <c r="S219" s="91">
        <v>0</v>
      </c>
      <c r="T219" s="91">
        <v>0</v>
      </c>
      <c r="U219" s="91">
        <v>0</v>
      </c>
      <c r="V219" s="91">
        <v>0</v>
      </c>
      <c r="W219" s="91">
        <v>0</v>
      </c>
      <c r="X219" s="91">
        <v>0</v>
      </c>
      <c r="Y219" s="91">
        <v>0</v>
      </c>
      <c r="Z219" s="91">
        <v>0</v>
      </c>
      <c r="AA219" s="91">
        <v>0</v>
      </c>
      <c r="AB219" s="91">
        <v>0</v>
      </c>
      <c r="AC219" s="91">
        <v>0</v>
      </c>
      <c r="AD219" s="91">
        <v>1</v>
      </c>
      <c r="AE219" s="107">
        <f t="shared" si="14"/>
        <v>4</v>
      </c>
      <c r="AF219" s="65">
        <f t="shared" si="17"/>
        <v>1</v>
      </c>
      <c r="AG219" s="107">
        <f t="shared" si="15"/>
        <v>4</v>
      </c>
      <c r="AH219" s="119" t="s">
        <v>6053</v>
      </c>
      <c r="AI219">
        <f t="shared" si="16"/>
        <v>3.6669999999999998</v>
      </c>
    </row>
    <row r="220" spans="1:35" s="12" customFormat="1" x14ac:dyDescent="0.25">
      <c r="B220" s="103" t="s">
        <v>2265</v>
      </c>
      <c r="C220" s="104" t="s">
        <v>2266</v>
      </c>
      <c r="D220" s="103">
        <v>34560</v>
      </c>
      <c r="E220" s="65">
        <v>1</v>
      </c>
      <c r="F220" s="65">
        <v>0</v>
      </c>
      <c r="G220" s="65">
        <v>0</v>
      </c>
      <c r="H220" s="65">
        <v>0</v>
      </c>
      <c r="I220" s="65">
        <v>0</v>
      </c>
      <c r="J220" s="65">
        <v>1</v>
      </c>
      <c r="K220" s="65">
        <v>0</v>
      </c>
      <c r="L220" s="65">
        <v>0</v>
      </c>
      <c r="M220" s="65">
        <v>0</v>
      </c>
      <c r="N220" s="65">
        <v>0</v>
      </c>
      <c r="O220" s="65">
        <v>0</v>
      </c>
      <c r="P220" s="65">
        <v>0</v>
      </c>
      <c r="Q220" s="65">
        <v>0</v>
      </c>
      <c r="R220" s="65">
        <v>0</v>
      </c>
      <c r="S220" s="65">
        <v>0</v>
      </c>
      <c r="T220" s="65">
        <v>0</v>
      </c>
      <c r="U220" s="65">
        <v>0</v>
      </c>
      <c r="V220" s="65">
        <v>0</v>
      </c>
      <c r="W220" s="65">
        <v>0</v>
      </c>
      <c r="X220" s="65">
        <v>0</v>
      </c>
      <c r="Y220" s="65">
        <v>0</v>
      </c>
      <c r="Z220" s="65">
        <v>1</v>
      </c>
      <c r="AA220" s="65">
        <v>0</v>
      </c>
      <c r="AB220" s="65">
        <v>0</v>
      </c>
      <c r="AC220" s="65">
        <v>0</v>
      </c>
      <c r="AD220" s="65">
        <v>0</v>
      </c>
      <c r="AE220" s="107">
        <f t="shared" si="14"/>
        <v>3</v>
      </c>
      <c r="AF220" s="65">
        <f t="shared" si="17"/>
        <v>1</v>
      </c>
      <c r="AG220" s="107">
        <f t="shared" si="15"/>
        <v>3</v>
      </c>
      <c r="AH220" s="119" t="s">
        <v>6048</v>
      </c>
      <c r="AI220">
        <f t="shared" si="16"/>
        <v>2.3330000000000002</v>
      </c>
    </row>
    <row r="221" spans="1:35" s="12" customFormat="1" x14ac:dyDescent="0.25">
      <c r="B221" s="103" t="s">
        <v>2267</v>
      </c>
      <c r="C221" s="104" t="s">
        <v>2268</v>
      </c>
      <c r="D221" s="103">
        <v>34560</v>
      </c>
      <c r="E221" s="65">
        <v>0</v>
      </c>
      <c r="F221" s="65">
        <v>0</v>
      </c>
      <c r="G221" s="65">
        <v>0</v>
      </c>
      <c r="H221" s="65">
        <v>0</v>
      </c>
      <c r="I221" s="65">
        <v>0</v>
      </c>
      <c r="J221" s="65">
        <v>0</v>
      </c>
      <c r="K221" s="65">
        <v>0</v>
      </c>
      <c r="L221" s="65">
        <v>0</v>
      </c>
      <c r="M221" s="65">
        <v>0</v>
      </c>
      <c r="N221" s="65">
        <v>0</v>
      </c>
      <c r="O221" s="65">
        <v>0</v>
      </c>
      <c r="P221" s="65">
        <v>0</v>
      </c>
      <c r="Q221" s="65">
        <v>0</v>
      </c>
      <c r="R221" s="65">
        <v>0</v>
      </c>
      <c r="S221" s="65">
        <v>0</v>
      </c>
      <c r="T221" s="65">
        <v>0</v>
      </c>
      <c r="U221" s="65">
        <v>0</v>
      </c>
      <c r="V221" s="65">
        <v>0</v>
      </c>
      <c r="W221" s="65">
        <v>0</v>
      </c>
      <c r="X221" s="65">
        <v>0</v>
      </c>
      <c r="Y221" s="65">
        <v>0</v>
      </c>
      <c r="Z221" s="65">
        <v>0</v>
      </c>
      <c r="AA221" s="65">
        <v>0</v>
      </c>
      <c r="AB221" s="65">
        <v>0</v>
      </c>
      <c r="AC221" s="65">
        <v>0</v>
      </c>
      <c r="AD221" s="65">
        <v>0</v>
      </c>
      <c r="AE221" s="107">
        <f t="shared" si="14"/>
        <v>0</v>
      </c>
      <c r="AF221" s="65">
        <f t="shared" si="17"/>
        <v>0</v>
      </c>
      <c r="AG221" s="107">
        <f t="shared" si="15"/>
        <v>0</v>
      </c>
      <c r="AH221" s="119" t="s">
        <v>6048</v>
      </c>
      <c r="AI221">
        <f t="shared" si="16"/>
        <v>2.3330000000000002</v>
      </c>
    </row>
    <row r="222" spans="1:35" s="12" customFormat="1" x14ac:dyDescent="0.25">
      <c r="A222" s="87" t="s">
        <v>5136</v>
      </c>
      <c r="B222" s="88" t="s">
        <v>5712</v>
      </c>
      <c r="C222" s="89" t="s">
        <v>5713</v>
      </c>
      <c r="D222" s="88">
        <v>34560</v>
      </c>
      <c r="E222" s="91">
        <v>0</v>
      </c>
      <c r="F222" s="91">
        <v>0</v>
      </c>
      <c r="G222" s="91">
        <v>0</v>
      </c>
      <c r="H222" s="91">
        <v>0</v>
      </c>
      <c r="I222" s="91">
        <v>0</v>
      </c>
      <c r="J222" s="91">
        <v>0</v>
      </c>
      <c r="K222" s="91">
        <v>0</v>
      </c>
      <c r="L222" s="91">
        <v>0</v>
      </c>
      <c r="M222" s="91">
        <v>0</v>
      </c>
      <c r="N222" s="91">
        <v>0</v>
      </c>
      <c r="O222" s="91">
        <v>0</v>
      </c>
      <c r="P222" s="91">
        <v>0</v>
      </c>
      <c r="Q222" s="91">
        <v>0</v>
      </c>
      <c r="R222" s="91">
        <v>0</v>
      </c>
      <c r="S222" s="91">
        <v>0</v>
      </c>
      <c r="T222" s="91">
        <v>0</v>
      </c>
      <c r="U222" s="91">
        <v>0</v>
      </c>
      <c r="V222" s="91">
        <v>0</v>
      </c>
      <c r="W222" s="91">
        <v>0</v>
      </c>
      <c r="X222" s="91">
        <v>0</v>
      </c>
      <c r="Y222" s="91">
        <v>0</v>
      </c>
      <c r="Z222" s="91">
        <v>0</v>
      </c>
      <c r="AA222" s="91">
        <v>0</v>
      </c>
      <c r="AB222" s="91">
        <v>0</v>
      </c>
      <c r="AC222" s="91">
        <v>0</v>
      </c>
      <c r="AD222" s="91">
        <v>0</v>
      </c>
      <c r="AE222" s="107">
        <f t="shared" si="14"/>
        <v>0</v>
      </c>
      <c r="AF222" s="65">
        <f t="shared" si="17"/>
        <v>0</v>
      </c>
      <c r="AG222" s="107">
        <f t="shared" si="15"/>
        <v>0</v>
      </c>
      <c r="AH222" s="119" t="s">
        <v>5136</v>
      </c>
      <c r="AI222">
        <f t="shared" si="16"/>
        <v>4</v>
      </c>
    </row>
    <row r="223" spans="1:35" s="12" customFormat="1" x14ac:dyDescent="0.25">
      <c r="B223" s="103" t="s">
        <v>2269</v>
      </c>
      <c r="C223" s="104" t="s">
        <v>2270</v>
      </c>
      <c r="D223" s="103">
        <v>34560</v>
      </c>
      <c r="E223" s="65">
        <v>0</v>
      </c>
      <c r="F223" s="65">
        <v>0</v>
      </c>
      <c r="G223" s="65">
        <v>0</v>
      </c>
      <c r="H223" s="65">
        <v>1</v>
      </c>
      <c r="I223" s="65">
        <v>0</v>
      </c>
      <c r="J223" s="65">
        <v>1</v>
      </c>
      <c r="K223" s="65">
        <v>0</v>
      </c>
      <c r="L223" s="65">
        <v>1</v>
      </c>
      <c r="M223" s="65">
        <v>0</v>
      </c>
      <c r="N223" s="65">
        <v>0</v>
      </c>
      <c r="O223" s="65">
        <v>0</v>
      </c>
      <c r="P223" s="65">
        <v>0</v>
      </c>
      <c r="Q223" s="65">
        <v>1</v>
      </c>
      <c r="R223" s="65">
        <v>0</v>
      </c>
      <c r="S223" s="65">
        <v>0</v>
      </c>
      <c r="T223" s="65">
        <v>0</v>
      </c>
      <c r="U223" s="65">
        <v>0</v>
      </c>
      <c r="V223" s="65">
        <v>0</v>
      </c>
      <c r="W223" s="65">
        <v>0</v>
      </c>
      <c r="X223" s="65">
        <v>0</v>
      </c>
      <c r="Y223" s="65">
        <v>0</v>
      </c>
      <c r="Z223" s="65">
        <v>1</v>
      </c>
      <c r="AA223" s="65">
        <v>0</v>
      </c>
      <c r="AB223" s="65">
        <v>0</v>
      </c>
      <c r="AC223" s="65">
        <v>0</v>
      </c>
      <c r="AD223" s="65">
        <v>0</v>
      </c>
      <c r="AE223" s="107">
        <f t="shared" si="14"/>
        <v>5</v>
      </c>
      <c r="AF223" s="65">
        <f t="shared" si="17"/>
        <v>1</v>
      </c>
      <c r="AG223" s="107">
        <f t="shared" si="15"/>
        <v>5</v>
      </c>
      <c r="AH223" s="119" t="s">
        <v>6056</v>
      </c>
      <c r="AI223" t="str">
        <f t="shared" si="16"/>
        <v>CR CR</v>
      </c>
    </row>
    <row r="224" spans="1:35" s="12" customFormat="1" x14ac:dyDescent="0.25">
      <c r="B224" s="103" t="s">
        <v>2271</v>
      </c>
      <c r="C224" s="104" t="s">
        <v>2272</v>
      </c>
      <c r="D224" s="103">
        <v>34560</v>
      </c>
      <c r="E224" s="65">
        <v>0</v>
      </c>
      <c r="F224" s="65">
        <v>0</v>
      </c>
      <c r="G224" s="65">
        <v>0</v>
      </c>
      <c r="H224" s="65">
        <v>1</v>
      </c>
      <c r="I224" s="65">
        <v>0</v>
      </c>
      <c r="J224" s="65">
        <v>0</v>
      </c>
      <c r="K224" s="65">
        <v>0</v>
      </c>
      <c r="L224" s="65">
        <v>0</v>
      </c>
      <c r="M224" s="65">
        <v>0</v>
      </c>
      <c r="N224" s="65">
        <v>0</v>
      </c>
      <c r="O224" s="65">
        <v>0</v>
      </c>
      <c r="P224" s="65">
        <v>0</v>
      </c>
      <c r="Q224" s="65">
        <v>0</v>
      </c>
      <c r="R224" s="65">
        <v>0</v>
      </c>
      <c r="S224" s="65">
        <v>0</v>
      </c>
      <c r="T224" s="65">
        <v>0</v>
      </c>
      <c r="U224" s="65">
        <v>0</v>
      </c>
      <c r="V224" s="65">
        <v>0</v>
      </c>
      <c r="W224" s="65">
        <v>0</v>
      </c>
      <c r="X224" s="65">
        <v>0</v>
      </c>
      <c r="Y224" s="65">
        <v>0</v>
      </c>
      <c r="Z224" s="65">
        <v>0</v>
      </c>
      <c r="AA224" s="65">
        <v>0</v>
      </c>
      <c r="AB224" s="65">
        <v>0</v>
      </c>
      <c r="AC224" s="65">
        <v>0</v>
      </c>
      <c r="AD224" s="65">
        <v>0</v>
      </c>
      <c r="AE224" s="107">
        <f t="shared" si="14"/>
        <v>1</v>
      </c>
      <c r="AF224" s="65">
        <f t="shared" si="17"/>
        <v>1</v>
      </c>
      <c r="AG224" s="107">
        <f t="shared" si="15"/>
        <v>1</v>
      </c>
      <c r="AH224" s="119" t="s">
        <v>6046</v>
      </c>
      <c r="AI224" t="str">
        <f t="shared" si="16"/>
        <v>QQQ</v>
      </c>
    </row>
    <row r="225" spans="1:35" s="12" customFormat="1" x14ac:dyDescent="0.25">
      <c r="B225" s="103" t="s">
        <v>2273</v>
      </c>
      <c r="C225" s="104" t="s">
        <v>2274</v>
      </c>
      <c r="D225" s="103">
        <v>34560</v>
      </c>
      <c r="E225" s="65">
        <v>0</v>
      </c>
      <c r="F225" s="65">
        <v>0</v>
      </c>
      <c r="G225" s="65">
        <v>0</v>
      </c>
      <c r="H225" s="65">
        <v>0</v>
      </c>
      <c r="I225" s="65">
        <v>0</v>
      </c>
      <c r="J225" s="65">
        <v>0</v>
      </c>
      <c r="K225" s="65">
        <v>0</v>
      </c>
      <c r="L225" s="65">
        <v>0</v>
      </c>
      <c r="M225" s="65">
        <v>0</v>
      </c>
      <c r="N225" s="65">
        <v>0</v>
      </c>
      <c r="O225" s="65">
        <v>0</v>
      </c>
      <c r="P225" s="65">
        <v>0</v>
      </c>
      <c r="Q225" s="65">
        <v>0</v>
      </c>
      <c r="R225" s="65">
        <v>0</v>
      </c>
      <c r="S225" s="65">
        <v>0</v>
      </c>
      <c r="T225" s="65">
        <v>0</v>
      </c>
      <c r="U225" s="65">
        <v>0</v>
      </c>
      <c r="V225" s="65">
        <v>0</v>
      </c>
      <c r="W225" s="65">
        <v>0</v>
      </c>
      <c r="X225" s="65">
        <v>0</v>
      </c>
      <c r="Y225" s="65">
        <v>0</v>
      </c>
      <c r="Z225" s="65">
        <v>0</v>
      </c>
      <c r="AA225" s="65">
        <v>0</v>
      </c>
      <c r="AB225" s="65">
        <v>0</v>
      </c>
      <c r="AC225" s="65">
        <v>0</v>
      </c>
      <c r="AD225" s="65">
        <v>0</v>
      </c>
      <c r="AE225" s="107">
        <f t="shared" si="14"/>
        <v>0</v>
      </c>
      <c r="AF225" s="65">
        <f t="shared" si="17"/>
        <v>0</v>
      </c>
      <c r="AG225" s="107">
        <f t="shared" si="15"/>
        <v>0</v>
      </c>
      <c r="AH225" s="119" t="s">
        <v>6049</v>
      </c>
      <c r="AI225">
        <f t="shared" si="16"/>
        <v>3.3330000000000002</v>
      </c>
    </row>
    <row r="226" spans="1:35" s="12" customFormat="1" x14ac:dyDescent="0.25">
      <c r="A226" s="87" t="s">
        <v>5136</v>
      </c>
      <c r="B226" s="88" t="s">
        <v>5714</v>
      </c>
      <c r="C226" s="89" t="s">
        <v>5715</v>
      </c>
      <c r="D226" s="88">
        <v>34560</v>
      </c>
      <c r="E226" s="91">
        <v>0</v>
      </c>
      <c r="F226" s="91">
        <v>0</v>
      </c>
      <c r="G226" s="91">
        <v>0</v>
      </c>
      <c r="H226" s="91">
        <v>0</v>
      </c>
      <c r="I226" s="91">
        <v>0</v>
      </c>
      <c r="J226" s="91">
        <v>0</v>
      </c>
      <c r="K226" s="91">
        <v>0</v>
      </c>
      <c r="L226" s="91">
        <v>0</v>
      </c>
      <c r="M226" s="91">
        <v>0</v>
      </c>
      <c r="N226" s="91">
        <v>0</v>
      </c>
      <c r="O226" s="91">
        <v>0</v>
      </c>
      <c r="P226" s="91">
        <v>0</v>
      </c>
      <c r="Q226" s="91">
        <v>0</v>
      </c>
      <c r="R226" s="91">
        <v>0</v>
      </c>
      <c r="S226" s="91">
        <v>0</v>
      </c>
      <c r="T226" s="91">
        <v>0</v>
      </c>
      <c r="U226" s="91">
        <v>0</v>
      </c>
      <c r="V226" s="91">
        <v>0</v>
      </c>
      <c r="W226" s="91">
        <v>0</v>
      </c>
      <c r="X226" s="91">
        <v>0</v>
      </c>
      <c r="Y226" s="91">
        <v>0</v>
      </c>
      <c r="Z226" s="91">
        <v>0</v>
      </c>
      <c r="AA226" s="91">
        <v>0</v>
      </c>
      <c r="AB226" s="91">
        <v>0</v>
      </c>
      <c r="AC226" s="91">
        <v>0</v>
      </c>
      <c r="AD226" s="91">
        <v>0</v>
      </c>
      <c r="AE226" s="107">
        <f t="shared" si="14"/>
        <v>0</v>
      </c>
      <c r="AF226" s="65">
        <f t="shared" si="17"/>
        <v>0</v>
      </c>
      <c r="AG226" s="107">
        <f t="shared" si="15"/>
        <v>0</v>
      </c>
      <c r="AH226" s="119" t="s">
        <v>5136</v>
      </c>
      <c r="AI226">
        <f t="shared" si="16"/>
        <v>4</v>
      </c>
    </row>
    <row r="227" spans="1:35" s="12" customFormat="1" x14ac:dyDescent="0.25">
      <c r="B227" s="103" t="s">
        <v>2277</v>
      </c>
      <c r="C227" s="104" t="s">
        <v>2278</v>
      </c>
      <c r="D227" s="103">
        <v>34560</v>
      </c>
      <c r="E227" s="65">
        <v>0</v>
      </c>
      <c r="F227" s="65">
        <v>0</v>
      </c>
      <c r="G227" s="65">
        <v>0</v>
      </c>
      <c r="H227" s="65">
        <v>0</v>
      </c>
      <c r="I227" s="65">
        <v>0</v>
      </c>
      <c r="J227" s="65">
        <v>0</v>
      </c>
      <c r="K227" s="65">
        <v>0</v>
      </c>
      <c r="L227" s="65">
        <v>0</v>
      </c>
      <c r="M227" s="65">
        <v>0</v>
      </c>
      <c r="N227" s="65">
        <v>0</v>
      </c>
      <c r="O227" s="65">
        <v>0</v>
      </c>
      <c r="P227" s="65">
        <v>0</v>
      </c>
      <c r="Q227" s="65">
        <v>0</v>
      </c>
      <c r="R227" s="65">
        <v>0</v>
      </c>
      <c r="S227" s="65">
        <v>0</v>
      </c>
      <c r="T227" s="65">
        <v>0</v>
      </c>
      <c r="U227" s="65">
        <v>0</v>
      </c>
      <c r="V227" s="65">
        <v>0</v>
      </c>
      <c r="W227" s="65">
        <v>0</v>
      </c>
      <c r="X227" s="65">
        <v>0</v>
      </c>
      <c r="Y227" s="65">
        <v>0</v>
      </c>
      <c r="Z227" s="65">
        <v>0</v>
      </c>
      <c r="AA227" s="65">
        <v>0</v>
      </c>
      <c r="AB227" s="65">
        <v>0</v>
      </c>
      <c r="AC227" s="65">
        <v>0</v>
      </c>
      <c r="AD227" s="65">
        <v>0</v>
      </c>
      <c r="AE227" s="107">
        <f t="shared" si="14"/>
        <v>0</v>
      </c>
      <c r="AF227" s="65">
        <f t="shared" si="17"/>
        <v>0</v>
      </c>
      <c r="AG227" s="107">
        <f t="shared" si="15"/>
        <v>0</v>
      </c>
      <c r="AH227" s="119" t="s">
        <v>6046</v>
      </c>
      <c r="AI227" t="str">
        <f t="shared" si="16"/>
        <v>QQQ</v>
      </c>
    </row>
    <row r="228" spans="1:35" s="12" customFormat="1" x14ac:dyDescent="0.25">
      <c r="B228" s="103" t="s">
        <v>2279</v>
      </c>
      <c r="C228" s="104" t="s">
        <v>2280</v>
      </c>
      <c r="D228" s="103">
        <v>34560</v>
      </c>
      <c r="E228" s="65">
        <v>0</v>
      </c>
      <c r="F228" s="65">
        <v>0</v>
      </c>
      <c r="G228" s="65">
        <v>0</v>
      </c>
      <c r="H228" s="65">
        <v>0</v>
      </c>
      <c r="I228" s="65">
        <v>0</v>
      </c>
      <c r="J228" s="65">
        <v>0</v>
      </c>
      <c r="K228" s="65">
        <v>0</v>
      </c>
      <c r="L228" s="65">
        <v>1</v>
      </c>
      <c r="M228" s="65">
        <v>0</v>
      </c>
      <c r="N228" s="65">
        <v>0</v>
      </c>
      <c r="O228" s="65">
        <v>0</v>
      </c>
      <c r="P228" s="65">
        <v>0</v>
      </c>
      <c r="Q228" s="65">
        <v>0</v>
      </c>
      <c r="R228" s="65">
        <v>0</v>
      </c>
      <c r="S228" s="65">
        <v>0</v>
      </c>
      <c r="T228" s="65">
        <v>0</v>
      </c>
      <c r="U228" s="65">
        <v>0</v>
      </c>
      <c r="V228" s="65">
        <v>0</v>
      </c>
      <c r="W228" s="65">
        <v>0</v>
      </c>
      <c r="X228" s="65">
        <v>0</v>
      </c>
      <c r="Y228" s="65">
        <v>0</v>
      </c>
      <c r="Z228" s="65">
        <v>0</v>
      </c>
      <c r="AA228" s="65">
        <v>0</v>
      </c>
      <c r="AB228" s="65">
        <v>0</v>
      </c>
      <c r="AC228" s="65">
        <v>0</v>
      </c>
      <c r="AD228" s="65">
        <v>0</v>
      </c>
      <c r="AE228" s="107">
        <f t="shared" si="14"/>
        <v>1</v>
      </c>
      <c r="AF228" s="65">
        <f t="shared" si="17"/>
        <v>1</v>
      </c>
      <c r="AG228" s="107">
        <f t="shared" si="15"/>
        <v>1</v>
      </c>
      <c r="AH228" s="119" t="s">
        <v>6054</v>
      </c>
      <c r="AI228">
        <f t="shared" si="16"/>
        <v>2.6669999999999998</v>
      </c>
    </row>
    <row r="229" spans="1:35" s="12" customFormat="1" x14ac:dyDescent="0.25">
      <c r="B229" s="103" t="s">
        <v>2283</v>
      </c>
      <c r="C229" s="104" t="s">
        <v>2284</v>
      </c>
      <c r="D229" s="103">
        <v>34560</v>
      </c>
      <c r="E229" s="65">
        <v>0</v>
      </c>
      <c r="F229" s="65">
        <v>0</v>
      </c>
      <c r="G229" s="65">
        <v>0</v>
      </c>
      <c r="H229" s="65">
        <v>0</v>
      </c>
      <c r="I229" s="65">
        <v>0</v>
      </c>
      <c r="J229" s="65">
        <v>0</v>
      </c>
      <c r="K229" s="65">
        <v>0</v>
      </c>
      <c r="L229" s="65">
        <v>0</v>
      </c>
      <c r="M229" s="65">
        <v>0</v>
      </c>
      <c r="N229" s="65">
        <v>0</v>
      </c>
      <c r="O229" s="65">
        <v>0</v>
      </c>
      <c r="P229" s="65">
        <v>0</v>
      </c>
      <c r="Q229" s="65">
        <v>0</v>
      </c>
      <c r="R229" s="65">
        <v>0</v>
      </c>
      <c r="S229" s="65">
        <v>0</v>
      </c>
      <c r="T229" s="65">
        <v>0</v>
      </c>
      <c r="U229" s="65">
        <v>0</v>
      </c>
      <c r="V229" s="65">
        <v>0</v>
      </c>
      <c r="W229" s="65">
        <v>0</v>
      </c>
      <c r="X229" s="65">
        <v>0</v>
      </c>
      <c r="Y229" s="65">
        <v>0</v>
      </c>
      <c r="Z229" s="65">
        <v>0</v>
      </c>
      <c r="AA229" s="65">
        <v>0</v>
      </c>
      <c r="AB229" s="65">
        <v>0</v>
      </c>
      <c r="AC229" s="65">
        <v>0</v>
      </c>
      <c r="AD229" s="65">
        <v>0</v>
      </c>
      <c r="AE229" s="107">
        <f t="shared" si="14"/>
        <v>0</v>
      </c>
      <c r="AF229" s="65">
        <f t="shared" si="17"/>
        <v>0</v>
      </c>
      <c r="AG229" s="107">
        <f t="shared" si="15"/>
        <v>0</v>
      </c>
      <c r="AH229" s="119" t="s">
        <v>6049</v>
      </c>
      <c r="AI229">
        <f t="shared" si="16"/>
        <v>3.3330000000000002</v>
      </c>
    </row>
    <row r="230" spans="1:35" s="12" customFormat="1" x14ac:dyDescent="0.25">
      <c r="B230" s="103" t="s">
        <v>2285</v>
      </c>
      <c r="C230" s="104" t="s">
        <v>2286</v>
      </c>
      <c r="D230" s="103">
        <v>34560</v>
      </c>
      <c r="E230" s="65">
        <v>0</v>
      </c>
      <c r="F230" s="65">
        <v>0</v>
      </c>
      <c r="G230" s="65">
        <v>0</v>
      </c>
      <c r="H230" s="65">
        <v>0</v>
      </c>
      <c r="I230" s="65">
        <v>0</v>
      </c>
      <c r="J230" s="65">
        <v>0</v>
      </c>
      <c r="K230" s="65">
        <v>0</v>
      </c>
      <c r="L230" s="65">
        <v>0</v>
      </c>
      <c r="M230" s="65">
        <v>0</v>
      </c>
      <c r="N230" s="65">
        <v>0</v>
      </c>
      <c r="O230" s="65">
        <v>0</v>
      </c>
      <c r="P230" s="65">
        <v>0</v>
      </c>
      <c r="Q230" s="65">
        <v>0</v>
      </c>
      <c r="R230" s="65">
        <v>0</v>
      </c>
      <c r="S230" s="65">
        <v>0</v>
      </c>
      <c r="T230" s="65">
        <v>0</v>
      </c>
      <c r="U230" s="65">
        <v>0</v>
      </c>
      <c r="V230" s="65">
        <v>0</v>
      </c>
      <c r="W230" s="65">
        <v>0</v>
      </c>
      <c r="X230" s="65">
        <v>0</v>
      </c>
      <c r="Y230" s="65">
        <v>0</v>
      </c>
      <c r="Z230" s="65">
        <v>1</v>
      </c>
      <c r="AA230" s="65">
        <v>0</v>
      </c>
      <c r="AB230" s="65">
        <v>0</v>
      </c>
      <c r="AC230" s="65">
        <v>1</v>
      </c>
      <c r="AD230" s="65">
        <v>0</v>
      </c>
      <c r="AE230" s="107">
        <f t="shared" si="14"/>
        <v>2</v>
      </c>
      <c r="AF230" s="65">
        <f t="shared" si="17"/>
        <v>1</v>
      </c>
      <c r="AG230" s="107">
        <f t="shared" si="15"/>
        <v>2</v>
      </c>
      <c r="AH230" s="119" t="s">
        <v>6048</v>
      </c>
      <c r="AI230">
        <f t="shared" si="16"/>
        <v>2.3330000000000002</v>
      </c>
    </row>
    <row r="231" spans="1:35" s="12" customFormat="1" x14ac:dyDescent="0.25">
      <c r="B231" s="103" t="s">
        <v>2287</v>
      </c>
      <c r="C231" s="104" t="s">
        <v>2288</v>
      </c>
      <c r="D231" s="103">
        <v>34560</v>
      </c>
      <c r="E231" s="65">
        <v>0</v>
      </c>
      <c r="F231" s="65">
        <v>0</v>
      </c>
      <c r="G231" s="65">
        <v>0</v>
      </c>
      <c r="H231" s="65">
        <v>0</v>
      </c>
      <c r="I231" s="65">
        <v>0</v>
      </c>
      <c r="J231" s="65">
        <v>1</v>
      </c>
      <c r="K231" s="65">
        <v>0</v>
      </c>
      <c r="L231" s="65">
        <v>0</v>
      </c>
      <c r="M231" s="65">
        <v>0</v>
      </c>
      <c r="N231" s="65">
        <v>0</v>
      </c>
      <c r="O231" s="65">
        <v>1</v>
      </c>
      <c r="P231" s="65">
        <v>0</v>
      </c>
      <c r="Q231" s="65">
        <v>1</v>
      </c>
      <c r="R231" s="65">
        <v>0</v>
      </c>
      <c r="S231" s="65">
        <v>1</v>
      </c>
      <c r="T231" s="65">
        <v>0</v>
      </c>
      <c r="U231" s="65">
        <v>0</v>
      </c>
      <c r="V231" s="65">
        <v>0</v>
      </c>
      <c r="W231" s="65">
        <v>0</v>
      </c>
      <c r="X231" s="65">
        <v>0</v>
      </c>
      <c r="Y231" s="65">
        <v>1</v>
      </c>
      <c r="Z231" s="65">
        <v>0</v>
      </c>
      <c r="AA231" s="65">
        <v>0</v>
      </c>
      <c r="AB231" s="65">
        <v>0</v>
      </c>
      <c r="AC231" s="65">
        <v>1</v>
      </c>
      <c r="AD231" s="65">
        <v>0</v>
      </c>
      <c r="AE231" s="107">
        <f t="shared" si="14"/>
        <v>6</v>
      </c>
      <c r="AF231" s="65">
        <f t="shared" si="17"/>
        <v>1</v>
      </c>
      <c r="AG231" s="107">
        <f t="shared" si="15"/>
        <v>6</v>
      </c>
      <c r="AH231" s="119" t="s">
        <v>5962</v>
      </c>
      <c r="AI231">
        <f t="shared" si="16"/>
        <v>0</v>
      </c>
    </row>
    <row r="232" spans="1:35" s="12" customFormat="1" x14ac:dyDescent="0.25">
      <c r="B232" s="103" t="s">
        <v>2291</v>
      </c>
      <c r="C232" s="104" t="s">
        <v>2292</v>
      </c>
      <c r="D232" s="103">
        <v>34560</v>
      </c>
      <c r="E232" s="65">
        <v>0</v>
      </c>
      <c r="F232" s="65">
        <v>0</v>
      </c>
      <c r="G232" s="65">
        <v>0</v>
      </c>
      <c r="H232" s="65">
        <v>0</v>
      </c>
      <c r="I232" s="65">
        <v>0</v>
      </c>
      <c r="J232" s="65">
        <v>0</v>
      </c>
      <c r="K232" s="65">
        <v>1</v>
      </c>
      <c r="L232" s="65">
        <v>0</v>
      </c>
      <c r="M232" s="65">
        <v>0</v>
      </c>
      <c r="N232" s="65">
        <v>0</v>
      </c>
      <c r="O232" s="65">
        <v>0</v>
      </c>
      <c r="P232" s="65">
        <v>0</v>
      </c>
      <c r="Q232" s="65">
        <v>0</v>
      </c>
      <c r="R232" s="65">
        <v>0</v>
      </c>
      <c r="S232" s="65">
        <v>0</v>
      </c>
      <c r="T232" s="65">
        <v>0</v>
      </c>
      <c r="U232" s="65">
        <v>0</v>
      </c>
      <c r="V232" s="65">
        <v>0</v>
      </c>
      <c r="W232" s="65">
        <v>0</v>
      </c>
      <c r="X232" s="65">
        <v>0</v>
      </c>
      <c r="Y232" s="65">
        <v>0</v>
      </c>
      <c r="Z232" s="65">
        <v>0</v>
      </c>
      <c r="AA232" s="65">
        <v>0</v>
      </c>
      <c r="AB232" s="65">
        <v>0</v>
      </c>
      <c r="AC232" s="65">
        <v>0</v>
      </c>
      <c r="AD232" s="65">
        <v>0</v>
      </c>
      <c r="AE232" s="107">
        <f t="shared" si="14"/>
        <v>1</v>
      </c>
      <c r="AF232" s="65">
        <f t="shared" si="17"/>
        <v>1</v>
      </c>
      <c r="AG232" s="107">
        <f t="shared" si="15"/>
        <v>1</v>
      </c>
      <c r="AH232" s="119" t="s">
        <v>6050</v>
      </c>
      <c r="AI232">
        <f t="shared" si="16"/>
        <v>2</v>
      </c>
    </row>
    <row r="233" spans="1:35" s="12" customFormat="1" x14ac:dyDescent="0.25">
      <c r="B233" s="103" t="s">
        <v>2293</v>
      </c>
      <c r="C233" s="104" t="s">
        <v>2294</v>
      </c>
      <c r="D233" s="103">
        <v>34560</v>
      </c>
      <c r="E233" s="65">
        <v>0</v>
      </c>
      <c r="F233" s="65">
        <v>0</v>
      </c>
      <c r="G233" s="65">
        <v>0</v>
      </c>
      <c r="H233" s="65">
        <v>0</v>
      </c>
      <c r="I233" s="65">
        <v>0</v>
      </c>
      <c r="J233" s="65">
        <v>0</v>
      </c>
      <c r="K233" s="65">
        <v>0</v>
      </c>
      <c r="L233" s="65">
        <v>0</v>
      </c>
      <c r="M233" s="65">
        <v>0</v>
      </c>
      <c r="N233" s="65">
        <v>0</v>
      </c>
      <c r="O233" s="65">
        <v>0</v>
      </c>
      <c r="P233" s="65">
        <v>0</v>
      </c>
      <c r="Q233" s="65">
        <v>0</v>
      </c>
      <c r="R233" s="65">
        <v>0</v>
      </c>
      <c r="S233" s="65">
        <v>0</v>
      </c>
      <c r="T233" s="65">
        <v>0</v>
      </c>
      <c r="U233" s="65">
        <v>0</v>
      </c>
      <c r="V233" s="65">
        <v>0</v>
      </c>
      <c r="W233" s="65">
        <v>0</v>
      </c>
      <c r="X233" s="65">
        <v>0</v>
      </c>
      <c r="Y233" s="65">
        <v>0</v>
      </c>
      <c r="Z233" s="65">
        <v>0</v>
      </c>
      <c r="AA233" s="65">
        <v>0</v>
      </c>
      <c r="AB233" s="65">
        <v>0</v>
      </c>
      <c r="AC233" s="65">
        <v>0</v>
      </c>
      <c r="AD233" s="65">
        <v>0</v>
      </c>
      <c r="AE233" s="107">
        <f t="shared" si="14"/>
        <v>0</v>
      </c>
      <c r="AF233" s="65">
        <f t="shared" si="17"/>
        <v>0</v>
      </c>
      <c r="AG233" s="107">
        <f t="shared" si="15"/>
        <v>0</v>
      </c>
      <c r="AH233" s="119" t="s">
        <v>5136</v>
      </c>
      <c r="AI233">
        <f t="shared" si="16"/>
        <v>4</v>
      </c>
    </row>
    <row r="234" spans="1:35" s="12" customFormat="1" x14ac:dyDescent="0.25">
      <c r="B234" s="103" t="s">
        <v>2295</v>
      </c>
      <c r="C234" s="104" t="s">
        <v>2296</v>
      </c>
      <c r="D234" s="103">
        <v>34560</v>
      </c>
      <c r="E234" s="65">
        <v>0</v>
      </c>
      <c r="F234" s="65">
        <v>0</v>
      </c>
      <c r="G234" s="65">
        <v>0</v>
      </c>
      <c r="H234" s="65">
        <v>0</v>
      </c>
      <c r="I234" s="65">
        <v>0</v>
      </c>
      <c r="J234" s="65">
        <v>0</v>
      </c>
      <c r="K234" s="65">
        <v>0</v>
      </c>
      <c r="L234" s="65">
        <v>0</v>
      </c>
      <c r="M234" s="65">
        <v>0</v>
      </c>
      <c r="N234" s="65">
        <v>0</v>
      </c>
      <c r="O234" s="65">
        <v>0</v>
      </c>
      <c r="P234" s="65">
        <v>0</v>
      </c>
      <c r="Q234" s="65">
        <v>0</v>
      </c>
      <c r="R234" s="65">
        <v>0</v>
      </c>
      <c r="S234" s="65">
        <v>0</v>
      </c>
      <c r="T234" s="65">
        <v>0</v>
      </c>
      <c r="U234" s="65">
        <v>0</v>
      </c>
      <c r="V234" s="65">
        <v>0</v>
      </c>
      <c r="W234" s="65">
        <v>0</v>
      </c>
      <c r="X234" s="65">
        <v>0</v>
      </c>
      <c r="Y234" s="65">
        <v>0</v>
      </c>
      <c r="Z234" s="65">
        <v>0</v>
      </c>
      <c r="AA234" s="65">
        <v>0</v>
      </c>
      <c r="AB234" s="65">
        <v>0</v>
      </c>
      <c r="AC234" s="65">
        <v>0</v>
      </c>
      <c r="AD234" s="65">
        <v>0</v>
      </c>
      <c r="AE234" s="107">
        <f t="shared" si="14"/>
        <v>0</v>
      </c>
      <c r="AF234" s="65">
        <f t="shared" si="17"/>
        <v>0</v>
      </c>
      <c r="AG234" s="107">
        <f t="shared" si="15"/>
        <v>0</v>
      </c>
      <c r="AH234" s="119" t="s">
        <v>5136</v>
      </c>
      <c r="AI234">
        <f t="shared" si="16"/>
        <v>4</v>
      </c>
    </row>
    <row r="235" spans="1:35" s="12" customFormat="1" x14ac:dyDescent="0.25">
      <c r="B235" s="103" t="s">
        <v>2297</v>
      </c>
      <c r="C235" s="104" t="s">
        <v>2298</v>
      </c>
      <c r="D235" s="103">
        <v>34560</v>
      </c>
      <c r="E235" s="65">
        <v>0</v>
      </c>
      <c r="F235" s="65">
        <v>0</v>
      </c>
      <c r="G235" s="65">
        <v>0</v>
      </c>
      <c r="H235" s="65">
        <v>0</v>
      </c>
      <c r="I235" s="65">
        <v>0</v>
      </c>
      <c r="J235" s="65">
        <v>0</v>
      </c>
      <c r="K235" s="65">
        <v>0</v>
      </c>
      <c r="L235" s="65">
        <v>0</v>
      </c>
      <c r="M235" s="65">
        <v>0</v>
      </c>
      <c r="N235" s="65">
        <v>0</v>
      </c>
      <c r="O235" s="65">
        <v>0</v>
      </c>
      <c r="P235" s="65">
        <v>0</v>
      </c>
      <c r="Q235" s="65">
        <v>0</v>
      </c>
      <c r="R235" s="65">
        <v>0</v>
      </c>
      <c r="S235" s="65">
        <v>0</v>
      </c>
      <c r="T235" s="65">
        <v>0</v>
      </c>
      <c r="U235" s="65">
        <v>0</v>
      </c>
      <c r="V235" s="65">
        <v>0</v>
      </c>
      <c r="W235" s="65">
        <v>0</v>
      </c>
      <c r="X235" s="65">
        <v>0</v>
      </c>
      <c r="Y235" s="65">
        <v>0</v>
      </c>
      <c r="Z235" s="65">
        <v>0</v>
      </c>
      <c r="AA235" s="65">
        <v>0</v>
      </c>
      <c r="AB235" s="65">
        <v>0</v>
      </c>
      <c r="AC235" s="65">
        <v>0</v>
      </c>
      <c r="AD235" s="65">
        <v>0</v>
      </c>
      <c r="AE235" s="107">
        <f t="shared" si="14"/>
        <v>0</v>
      </c>
      <c r="AF235" s="65">
        <f t="shared" si="17"/>
        <v>0</v>
      </c>
      <c r="AG235" s="107">
        <f t="shared" si="15"/>
        <v>0</v>
      </c>
      <c r="AH235" s="119" t="s">
        <v>6053</v>
      </c>
      <c r="AI235">
        <f t="shared" si="16"/>
        <v>3.6669999999999998</v>
      </c>
    </row>
    <row r="236" spans="1:35" s="12" customFormat="1" x14ac:dyDescent="0.25">
      <c r="B236" s="103" t="s">
        <v>2299</v>
      </c>
      <c r="C236" s="104" t="s">
        <v>2300</v>
      </c>
      <c r="D236" s="103">
        <v>34560</v>
      </c>
      <c r="E236" s="65">
        <v>0</v>
      </c>
      <c r="F236" s="65">
        <v>1</v>
      </c>
      <c r="G236" s="65">
        <v>1</v>
      </c>
      <c r="H236" s="65">
        <v>0</v>
      </c>
      <c r="I236" s="65">
        <v>1</v>
      </c>
      <c r="J236" s="65">
        <v>0</v>
      </c>
      <c r="K236" s="65">
        <v>1</v>
      </c>
      <c r="L236" s="65">
        <v>0</v>
      </c>
      <c r="M236" s="65">
        <v>0</v>
      </c>
      <c r="N236" s="65">
        <v>0</v>
      </c>
      <c r="O236" s="65">
        <v>0</v>
      </c>
      <c r="P236" s="65">
        <v>0</v>
      </c>
      <c r="Q236" s="65">
        <v>0</v>
      </c>
      <c r="R236" s="65">
        <v>0</v>
      </c>
      <c r="S236" s="65">
        <v>1</v>
      </c>
      <c r="T236" s="65">
        <v>0</v>
      </c>
      <c r="U236" s="65">
        <v>0</v>
      </c>
      <c r="V236" s="65">
        <v>0</v>
      </c>
      <c r="W236" s="65">
        <v>0</v>
      </c>
      <c r="X236" s="65">
        <v>0</v>
      </c>
      <c r="Y236" s="65">
        <v>0</v>
      </c>
      <c r="Z236" s="65">
        <v>0</v>
      </c>
      <c r="AA236" s="65">
        <v>0</v>
      </c>
      <c r="AB236" s="65">
        <v>0</v>
      </c>
      <c r="AC236" s="65">
        <v>1</v>
      </c>
      <c r="AD236" s="65">
        <v>0</v>
      </c>
      <c r="AE236" s="107">
        <f t="shared" si="14"/>
        <v>6</v>
      </c>
      <c r="AF236" s="65">
        <f t="shared" si="17"/>
        <v>1</v>
      </c>
      <c r="AG236" s="107">
        <f t="shared" si="15"/>
        <v>6</v>
      </c>
      <c r="AH236" s="119" t="s">
        <v>6053</v>
      </c>
      <c r="AI236">
        <f t="shared" si="16"/>
        <v>3.6669999999999998</v>
      </c>
    </row>
    <row r="237" spans="1:35" s="12" customFormat="1" x14ac:dyDescent="0.25">
      <c r="A237" s="87" t="s">
        <v>5136</v>
      </c>
      <c r="B237" s="88" t="s">
        <v>5716</v>
      </c>
      <c r="C237" s="89" t="s">
        <v>5717</v>
      </c>
      <c r="D237" s="88">
        <v>34560</v>
      </c>
      <c r="E237" s="91">
        <v>0</v>
      </c>
      <c r="F237" s="91">
        <v>0</v>
      </c>
      <c r="G237" s="91">
        <v>0</v>
      </c>
      <c r="H237" s="91">
        <v>0</v>
      </c>
      <c r="I237" s="91">
        <v>0</v>
      </c>
      <c r="J237" s="91">
        <v>0</v>
      </c>
      <c r="K237" s="91">
        <v>0</v>
      </c>
      <c r="L237" s="91">
        <v>0</v>
      </c>
      <c r="M237" s="91">
        <v>0</v>
      </c>
      <c r="N237" s="91">
        <v>0</v>
      </c>
      <c r="O237" s="91">
        <v>0</v>
      </c>
      <c r="P237" s="91">
        <v>0</v>
      </c>
      <c r="Q237" s="91">
        <v>0</v>
      </c>
      <c r="R237" s="91">
        <v>0</v>
      </c>
      <c r="S237" s="91">
        <v>0</v>
      </c>
      <c r="T237" s="91">
        <v>0</v>
      </c>
      <c r="U237" s="91">
        <v>0</v>
      </c>
      <c r="V237" s="91">
        <v>0</v>
      </c>
      <c r="W237" s="91">
        <v>0</v>
      </c>
      <c r="X237" s="91">
        <v>0</v>
      </c>
      <c r="Y237" s="91">
        <v>0</v>
      </c>
      <c r="Z237" s="91">
        <v>0</v>
      </c>
      <c r="AA237" s="91">
        <v>0</v>
      </c>
      <c r="AB237" s="91">
        <v>0</v>
      </c>
      <c r="AC237" s="91">
        <v>0</v>
      </c>
      <c r="AD237" s="91">
        <v>0</v>
      </c>
      <c r="AE237" s="107">
        <f t="shared" si="14"/>
        <v>0</v>
      </c>
      <c r="AF237" s="65">
        <f t="shared" si="17"/>
        <v>0</v>
      </c>
      <c r="AG237" s="107">
        <f t="shared" si="15"/>
        <v>0</v>
      </c>
      <c r="AH237" s="119" t="s">
        <v>6053</v>
      </c>
      <c r="AI237">
        <f t="shared" si="16"/>
        <v>3.6669999999999998</v>
      </c>
    </row>
    <row r="238" spans="1:35" s="12" customFormat="1" x14ac:dyDescent="0.25">
      <c r="B238" s="103" t="s">
        <v>2303</v>
      </c>
      <c r="C238" s="104" t="s">
        <v>2304</v>
      </c>
      <c r="D238" s="103">
        <v>34560</v>
      </c>
      <c r="E238" s="65">
        <v>0</v>
      </c>
      <c r="F238" s="65">
        <v>0</v>
      </c>
      <c r="G238" s="65">
        <v>0</v>
      </c>
      <c r="H238" s="65">
        <v>0</v>
      </c>
      <c r="I238" s="65">
        <v>0</v>
      </c>
      <c r="J238" s="65">
        <v>0</v>
      </c>
      <c r="K238" s="65">
        <v>0</v>
      </c>
      <c r="L238" s="65">
        <v>0</v>
      </c>
      <c r="M238" s="65">
        <v>0</v>
      </c>
      <c r="N238" s="65">
        <v>0</v>
      </c>
      <c r="O238" s="65">
        <v>0</v>
      </c>
      <c r="P238" s="65">
        <v>0</v>
      </c>
      <c r="Q238" s="65">
        <v>0</v>
      </c>
      <c r="R238" s="65">
        <v>0</v>
      </c>
      <c r="S238" s="65">
        <v>0</v>
      </c>
      <c r="T238" s="65">
        <v>0</v>
      </c>
      <c r="U238" s="65">
        <v>0</v>
      </c>
      <c r="V238" s="65">
        <v>0</v>
      </c>
      <c r="W238" s="65">
        <v>0</v>
      </c>
      <c r="X238" s="65">
        <v>0</v>
      </c>
      <c r="Y238" s="65">
        <v>0</v>
      </c>
      <c r="Z238" s="65">
        <v>0</v>
      </c>
      <c r="AA238" s="65">
        <v>0</v>
      </c>
      <c r="AB238" s="65">
        <v>0</v>
      </c>
      <c r="AC238" s="65">
        <v>0</v>
      </c>
      <c r="AD238" s="65">
        <v>0</v>
      </c>
      <c r="AE238" s="107">
        <f t="shared" si="14"/>
        <v>0</v>
      </c>
      <c r="AF238" s="65">
        <f t="shared" si="17"/>
        <v>0</v>
      </c>
      <c r="AG238" s="107">
        <f t="shared" si="15"/>
        <v>0</v>
      </c>
      <c r="AH238" s="119" t="s">
        <v>5136</v>
      </c>
      <c r="AI238">
        <f t="shared" si="16"/>
        <v>4</v>
      </c>
    </row>
    <row r="239" spans="1:35" s="12" customFormat="1" x14ac:dyDescent="0.25">
      <c r="B239" s="103" t="s">
        <v>2305</v>
      </c>
      <c r="C239" s="104" t="s">
        <v>2306</v>
      </c>
      <c r="D239" s="103">
        <v>34560</v>
      </c>
      <c r="E239" s="65">
        <v>0</v>
      </c>
      <c r="F239" s="65">
        <v>0</v>
      </c>
      <c r="G239" s="65">
        <v>0</v>
      </c>
      <c r="H239" s="65">
        <v>0</v>
      </c>
      <c r="I239" s="65">
        <v>0</v>
      </c>
      <c r="J239" s="65">
        <v>0</v>
      </c>
      <c r="K239" s="65">
        <v>0</v>
      </c>
      <c r="L239" s="65">
        <v>0</v>
      </c>
      <c r="M239" s="65">
        <v>0</v>
      </c>
      <c r="N239" s="65">
        <v>0</v>
      </c>
      <c r="O239" s="65">
        <v>0</v>
      </c>
      <c r="P239" s="65">
        <v>0</v>
      </c>
      <c r="Q239" s="65">
        <v>0</v>
      </c>
      <c r="R239" s="65">
        <v>0</v>
      </c>
      <c r="S239" s="65">
        <v>0</v>
      </c>
      <c r="T239" s="65">
        <v>0</v>
      </c>
      <c r="U239" s="65">
        <v>0</v>
      </c>
      <c r="V239" s="65">
        <v>0</v>
      </c>
      <c r="W239" s="65">
        <v>0</v>
      </c>
      <c r="X239" s="65">
        <v>0</v>
      </c>
      <c r="Y239" s="65">
        <v>0</v>
      </c>
      <c r="Z239" s="65">
        <v>0</v>
      </c>
      <c r="AA239" s="65">
        <v>0</v>
      </c>
      <c r="AB239" s="65">
        <v>0</v>
      </c>
      <c r="AC239" s="65">
        <v>0</v>
      </c>
      <c r="AD239" s="65">
        <v>0</v>
      </c>
      <c r="AE239" s="107">
        <f t="shared" si="14"/>
        <v>0</v>
      </c>
      <c r="AF239" s="65">
        <f t="shared" si="17"/>
        <v>0</v>
      </c>
      <c r="AG239" s="107">
        <f t="shared" si="15"/>
        <v>0</v>
      </c>
      <c r="AH239" s="119" t="s">
        <v>6047</v>
      </c>
      <c r="AI239">
        <f t="shared" si="16"/>
        <v>1.667</v>
      </c>
    </row>
    <row r="240" spans="1:35" s="12" customFormat="1" x14ac:dyDescent="0.25">
      <c r="B240" s="103" t="s">
        <v>2311</v>
      </c>
      <c r="C240" s="104" t="s">
        <v>2312</v>
      </c>
      <c r="D240" s="103">
        <v>34560</v>
      </c>
      <c r="E240" s="65">
        <v>0</v>
      </c>
      <c r="F240" s="65">
        <v>0</v>
      </c>
      <c r="G240" s="65">
        <v>0</v>
      </c>
      <c r="H240" s="65">
        <v>0</v>
      </c>
      <c r="I240" s="65">
        <v>0</v>
      </c>
      <c r="J240" s="65">
        <v>0</v>
      </c>
      <c r="K240" s="65">
        <v>0</v>
      </c>
      <c r="L240" s="65">
        <v>0</v>
      </c>
      <c r="M240" s="65">
        <v>0</v>
      </c>
      <c r="N240" s="65">
        <v>0</v>
      </c>
      <c r="O240" s="65">
        <v>0</v>
      </c>
      <c r="P240" s="65">
        <v>0</v>
      </c>
      <c r="Q240" s="65">
        <v>0</v>
      </c>
      <c r="R240" s="65">
        <v>0</v>
      </c>
      <c r="S240" s="65">
        <v>0</v>
      </c>
      <c r="T240" s="65">
        <v>0</v>
      </c>
      <c r="U240" s="65">
        <v>0</v>
      </c>
      <c r="V240" s="65">
        <v>0</v>
      </c>
      <c r="W240" s="65">
        <v>0</v>
      </c>
      <c r="X240" s="65">
        <v>0</v>
      </c>
      <c r="Y240" s="65">
        <v>0</v>
      </c>
      <c r="Z240" s="65">
        <v>0</v>
      </c>
      <c r="AA240" s="65">
        <v>0</v>
      </c>
      <c r="AB240" s="65">
        <v>0</v>
      </c>
      <c r="AC240" s="65">
        <v>0</v>
      </c>
      <c r="AD240" s="65">
        <v>0</v>
      </c>
      <c r="AE240" s="107">
        <f t="shared" si="14"/>
        <v>0</v>
      </c>
      <c r="AF240" s="65">
        <f t="shared" si="17"/>
        <v>0</v>
      </c>
      <c r="AG240" s="107">
        <f t="shared" si="15"/>
        <v>0</v>
      </c>
      <c r="AH240" s="119" t="s">
        <v>5962</v>
      </c>
      <c r="AI240">
        <f t="shared" si="16"/>
        <v>0</v>
      </c>
    </row>
    <row r="241" spans="1:35" s="12" customFormat="1" x14ac:dyDescent="0.25">
      <c r="B241" s="103" t="s">
        <v>2315</v>
      </c>
      <c r="C241" s="104" t="s">
        <v>2316</v>
      </c>
      <c r="D241" s="103">
        <v>34560</v>
      </c>
      <c r="E241" s="65">
        <v>0</v>
      </c>
      <c r="F241" s="65">
        <v>0</v>
      </c>
      <c r="G241" s="65">
        <v>0</v>
      </c>
      <c r="H241" s="65">
        <v>0</v>
      </c>
      <c r="I241" s="65">
        <v>0</v>
      </c>
      <c r="J241" s="65">
        <v>0</v>
      </c>
      <c r="K241" s="65">
        <v>0</v>
      </c>
      <c r="L241" s="65">
        <v>0</v>
      </c>
      <c r="M241" s="65">
        <v>0</v>
      </c>
      <c r="N241" s="65">
        <v>0</v>
      </c>
      <c r="O241" s="65">
        <v>0</v>
      </c>
      <c r="P241" s="65">
        <v>0</v>
      </c>
      <c r="Q241" s="65">
        <v>0</v>
      </c>
      <c r="R241" s="65">
        <v>0</v>
      </c>
      <c r="S241" s="65">
        <v>0</v>
      </c>
      <c r="T241" s="65">
        <v>0</v>
      </c>
      <c r="U241" s="65">
        <v>0</v>
      </c>
      <c r="V241" s="65">
        <v>0</v>
      </c>
      <c r="W241" s="65">
        <v>0</v>
      </c>
      <c r="X241" s="65">
        <v>0</v>
      </c>
      <c r="Y241" s="65">
        <v>0</v>
      </c>
      <c r="Z241" s="65">
        <v>0</v>
      </c>
      <c r="AA241" s="65">
        <v>0</v>
      </c>
      <c r="AB241" s="65">
        <v>0</v>
      </c>
      <c r="AC241" s="65">
        <v>0</v>
      </c>
      <c r="AD241" s="65">
        <v>0</v>
      </c>
      <c r="AE241" s="107">
        <f t="shared" si="14"/>
        <v>0</v>
      </c>
      <c r="AF241" s="65">
        <f t="shared" si="17"/>
        <v>0</v>
      </c>
      <c r="AG241" s="107">
        <f t="shared" si="15"/>
        <v>0</v>
      </c>
      <c r="AH241" s="119" t="s">
        <v>6046</v>
      </c>
      <c r="AI241" t="str">
        <f t="shared" si="16"/>
        <v>QQQ</v>
      </c>
    </row>
    <row r="242" spans="1:35" s="12" customFormat="1" x14ac:dyDescent="0.25">
      <c r="B242" s="103" t="s">
        <v>2317</v>
      </c>
      <c r="C242" s="104" t="s">
        <v>2318</v>
      </c>
      <c r="D242" s="103">
        <v>34560</v>
      </c>
      <c r="E242" s="65">
        <v>0</v>
      </c>
      <c r="F242" s="65">
        <v>0</v>
      </c>
      <c r="G242" s="65">
        <v>0</v>
      </c>
      <c r="H242" s="65">
        <v>0</v>
      </c>
      <c r="I242" s="65">
        <v>0</v>
      </c>
      <c r="J242" s="65">
        <v>0</v>
      </c>
      <c r="K242" s="65">
        <v>0</v>
      </c>
      <c r="L242" s="65">
        <v>0</v>
      </c>
      <c r="M242" s="65">
        <v>0</v>
      </c>
      <c r="N242" s="65">
        <v>0</v>
      </c>
      <c r="O242" s="65">
        <v>0</v>
      </c>
      <c r="P242" s="65">
        <v>0</v>
      </c>
      <c r="Q242" s="65">
        <v>0</v>
      </c>
      <c r="R242" s="65">
        <v>0</v>
      </c>
      <c r="S242" s="65">
        <v>0</v>
      </c>
      <c r="T242" s="65">
        <v>0</v>
      </c>
      <c r="U242" s="65">
        <v>0</v>
      </c>
      <c r="V242" s="65">
        <v>0</v>
      </c>
      <c r="W242" s="65">
        <v>0</v>
      </c>
      <c r="X242" s="65">
        <v>0</v>
      </c>
      <c r="Y242" s="65">
        <v>0</v>
      </c>
      <c r="Z242" s="65">
        <v>0</v>
      </c>
      <c r="AA242" s="65">
        <v>0</v>
      </c>
      <c r="AB242" s="65">
        <v>0</v>
      </c>
      <c r="AC242" s="65">
        <v>0</v>
      </c>
      <c r="AD242" s="65">
        <v>0</v>
      </c>
      <c r="AE242" s="107">
        <f t="shared" si="14"/>
        <v>0</v>
      </c>
      <c r="AF242" s="65">
        <f t="shared" si="17"/>
        <v>0</v>
      </c>
      <c r="AG242" s="107">
        <f t="shared" si="15"/>
        <v>0</v>
      </c>
      <c r="AH242" s="119" t="s">
        <v>6048</v>
      </c>
      <c r="AI242">
        <f t="shared" si="16"/>
        <v>2.3330000000000002</v>
      </c>
    </row>
    <row r="243" spans="1:35" s="12" customFormat="1" x14ac:dyDescent="0.25">
      <c r="A243" s="87" t="s">
        <v>5136</v>
      </c>
      <c r="B243" s="88" t="s">
        <v>5718</v>
      </c>
      <c r="C243" s="89" t="s">
        <v>5719</v>
      </c>
      <c r="D243" s="88">
        <v>34560</v>
      </c>
      <c r="E243" s="91">
        <v>0</v>
      </c>
      <c r="F243" s="91">
        <v>0</v>
      </c>
      <c r="G243" s="91">
        <v>0</v>
      </c>
      <c r="H243" s="91">
        <v>0</v>
      </c>
      <c r="I243" s="91">
        <v>1</v>
      </c>
      <c r="J243" s="91">
        <v>0</v>
      </c>
      <c r="K243" s="91">
        <v>0</v>
      </c>
      <c r="L243" s="91">
        <v>0</v>
      </c>
      <c r="M243" s="91">
        <v>0</v>
      </c>
      <c r="N243" s="91">
        <v>0</v>
      </c>
      <c r="O243" s="91">
        <v>1</v>
      </c>
      <c r="P243" s="91">
        <v>0</v>
      </c>
      <c r="Q243" s="91">
        <v>0</v>
      </c>
      <c r="R243" s="91">
        <v>0</v>
      </c>
      <c r="S243" s="91">
        <v>1</v>
      </c>
      <c r="T243" s="91">
        <v>0</v>
      </c>
      <c r="U243" s="91">
        <v>0</v>
      </c>
      <c r="V243" s="91">
        <v>0</v>
      </c>
      <c r="W243" s="91">
        <v>0</v>
      </c>
      <c r="X243" s="91">
        <v>0</v>
      </c>
      <c r="Y243" s="91">
        <v>1</v>
      </c>
      <c r="Z243" s="91">
        <v>0</v>
      </c>
      <c r="AA243" s="91">
        <v>0</v>
      </c>
      <c r="AB243" s="91">
        <v>0</v>
      </c>
      <c r="AC243" s="91">
        <v>0</v>
      </c>
      <c r="AD243" s="91">
        <v>0</v>
      </c>
      <c r="AE243" s="107">
        <f t="shared" si="14"/>
        <v>4</v>
      </c>
      <c r="AF243" s="65">
        <f t="shared" si="17"/>
        <v>1</v>
      </c>
      <c r="AG243" s="107">
        <f t="shared" si="15"/>
        <v>4</v>
      </c>
      <c r="AH243" s="119" t="s">
        <v>6049</v>
      </c>
      <c r="AI243">
        <f t="shared" si="16"/>
        <v>3.3330000000000002</v>
      </c>
    </row>
    <row r="244" spans="1:35" s="12" customFormat="1" x14ac:dyDescent="0.25">
      <c r="B244" s="103" t="s">
        <v>2319</v>
      </c>
      <c r="C244" s="104" t="s">
        <v>2320</v>
      </c>
      <c r="D244" s="103">
        <v>34560</v>
      </c>
      <c r="E244" s="65">
        <v>0</v>
      </c>
      <c r="F244" s="65">
        <v>0</v>
      </c>
      <c r="G244" s="65">
        <v>0</v>
      </c>
      <c r="H244" s="65">
        <v>0</v>
      </c>
      <c r="I244" s="65">
        <v>0</v>
      </c>
      <c r="J244" s="65">
        <v>0</v>
      </c>
      <c r="K244" s="65">
        <v>0</v>
      </c>
      <c r="L244" s="65">
        <v>0</v>
      </c>
      <c r="M244" s="65">
        <v>0</v>
      </c>
      <c r="N244" s="65">
        <v>0</v>
      </c>
      <c r="O244" s="65">
        <v>0</v>
      </c>
      <c r="P244" s="65">
        <v>0</v>
      </c>
      <c r="Q244" s="65">
        <v>0</v>
      </c>
      <c r="R244" s="65">
        <v>0</v>
      </c>
      <c r="S244" s="65">
        <v>0</v>
      </c>
      <c r="T244" s="65">
        <v>0</v>
      </c>
      <c r="U244" s="65">
        <v>0</v>
      </c>
      <c r="V244" s="65">
        <v>0</v>
      </c>
      <c r="W244" s="65">
        <v>0</v>
      </c>
      <c r="X244" s="65">
        <v>0</v>
      </c>
      <c r="Y244" s="65">
        <v>0</v>
      </c>
      <c r="Z244" s="65">
        <v>0</v>
      </c>
      <c r="AA244" s="65">
        <v>0</v>
      </c>
      <c r="AB244" s="65">
        <v>0</v>
      </c>
      <c r="AC244" s="65">
        <v>0</v>
      </c>
      <c r="AD244" s="65">
        <v>0</v>
      </c>
      <c r="AE244" s="107">
        <f t="shared" si="14"/>
        <v>0</v>
      </c>
      <c r="AF244" s="65">
        <f t="shared" si="17"/>
        <v>0</v>
      </c>
      <c r="AG244" s="107">
        <f t="shared" si="15"/>
        <v>0</v>
      </c>
      <c r="AH244" s="119" t="s">
        <v>6046</v>
      </c>
      <c r="AI244" t="str">
        <f t="shared" si="16"/>
        <v>QQQ</v>
      </c>
    </row>
    <row r="245" spans="1:35" s="12" customFormat="1" x14ac:dyDescent="0.25">
      <c r="A245" s="87" t="s">
        <v>5136</v>
      </c>
      <c r="B245" s="88" t="s">
        <v>5720</v>
      </c>
      <c r="C245" s="89" t="s">
        <v>5721</v>
      </c>
      <c r="D245" s="88">
        <v>34560</v>
      </c>
      <c r="E245" s="91">
        <v>0</v>
      </c>
      <c r="F245" s="91">
        <v>0</v>
      </c>
      <c r="G245" s="91">
        <v>0</v>
      </c>
      <c r="H245" s="91">
        <v>0</v>
      </c>
      <c r="I245" s="91">
        <v>0</v>
      </c>
      <c r="J245" s="91">
        <v>0</v>
      </c>
      <c r="K245" s="91">
        <v>0</v>
      </c>
      <c r="L245" s="91">
        <v>0</v>
      </c>
      <c r="M245" s="91">
        <v>0</v>
      </c>
      <c r="N245" s="91">
        <v>0</v>
      </c>
      <c r="O245" s="91">
        <v>0</v>
      </c>
      <c r="P245" s="91">
        <v>0</v>
      </c>
      <c r="Q245" s="91">
        <v>0</v>
      </c>
      <c r="R245" s="91">
        <v>0</v>
      </c>
      <c r="S245" s="91">
        <v>0</v>
      </c>
      <c r="T245" s="91">
        <v>0</v>
      </c>
      <c r="U245" s="91">
        <v>0</v>
      </c>
      <c r="V245" s="91">
        <v>0</v>
      </c>
      <c r="W245" s="91">
        <v>0</v>
      </c>
      <c r="X245" s="91">
        <v>0</v>
      </c>
      <c r="Y245" s="91">
        <v>0</v>
      </c>
      <c r="Z245" s="91">
        <v>0</v>
      </c>
      <c r="AA245" s="91">
        <v>0</v>
      </c>
      <c r="AB245" s="91">
        <v>0</v>
      </c>
      <c r="AC245" s="91">
        <v>0</v>
      </c>
      <c r="AD245" s="91">
        <v>0</v>
      </c>
      <c r="AE245" s="107">
        <f t="shared" si="14"/>
        <v>0</v>
      </c>
      <c r="AF245" s="65">
        <f t="shared" si="17"/>
        <v>0</v>
      </c>
      <c r="AG245" s="107">
        <f t="shared" si="15"/>
        <v>0</v>
      </c>
      <c r="AH245" s="119" t="s">
        <v>6046</v>
      </c>
      <c r="AI245" t="str">
        <f t="shared" si="16"/>
        <v>QQQ</v>
      </c>
    </row>
    <row r="246" spans="1:35" s="12" customFormat="1" x14ac:dyDescent="0.25">
      <c r="B246" s="103" t="s">
        <v>2327</v>
      </c>
      <c r="C246" s="104" t="s">
        <v>2328</v>
      </c>
      <c r="D246" s="103">
        <v>34560</v>
      </c>
      <c r="E246" s="65">
        <v>0</v>
      </c>
      <c r="F246" s="65">
        <v>0</v>
      </c>
      <c r="G246" s="65">
        <v>0</v>
      </c>
      <c r="H246" s="65">
        <v>0</v>
      </c>
      <c r="I246" s="65">
        <v>0</v>
      </c>
      <c r="J246" s="65">
        <v>0</v>
      </c>
      <c r="K246" s="65">
        <v>0</v>
      </c>
      <c r="L246" s="65">
        <v>0</v>
      </c>
      <c r="M246" s="65">
        <v>0</v>
      </c>
      <c r="N246" s="65">
        <v>0</v>
      </c>
      <c r="O246" s="65">
        <v>0</v>
      </c>
      <c r="P246" s="65">
        <v>0</v>
      </c>
      <c r="Q246" s="65">
        <v>0</v>
      </c>
      <c r="R246" s="65">
        <v>0</v>
      </c>
      <c r="S246" s="65">
        <v>0</v>
      </c>
      <c r="T246" s="65">
        <v>0</v>
      </c>
      <c r="U246" s="65">
        <v>0</v>
      </c>
      <c r="V246" s="65">
        <v>0</v>
      </c>
      <c r="W246" s="65">
        <v>0</v>
      </c>
      <c r="X246" s="65">
        <v>0</v>
      </c>
      <c r="Y246" s="65">
        <v>0</v>
      </c>
      <c r="Z246" s="65">
        <v>0</v>
      </c>
      <c r="AA246" s="65">
        <v>0</v>
      </c>
      <c r="AB246" s="65">
        <v>0</v>
      </c>
      <c r="AC246" s="65">
        <v>0</v>
      </c>
      <c r="AD246" s="65">
        <v>0</v>
      </c>
      <c r="AE246" s="107">
        <f t="shared" si="14"/>
        <v>0</v>
      </c>
      <c r="AF246" s="65">
        <f t="shared" si="17"/>
        <v>0</v>
      </c>
      <c r="AG246" s="107">
        <f t="shared" si="15"/>
        <v>0</v>
      </c>
      <c r="AH246" s="119" t="s">
        <v>6054</v>
      </c>
      <c r="AI246">
        <f t="shared" si="16"/>
        <v>2.6669999999999998</v>
      </c>
    </row>
    <row r="247" spans="1:35" s="12" customFormat="1" x14ac:dyDescent="0.25">
      <c r="B247" s="103" t="s">
        <v>2329</v>
      </c>
      <c r="C247" s="104" t="s">
        <v>2330</v>
      </c>
      <c r="D247" s="103">
        <v>34560</v>
      </c>
      <c r="E247" s="65">
        <v>0</v>
      </c>
      <c r="F247" s="65">
        <v>0</v>
      </c>
      <c r="G247" s="65">
        <v>0</v>
      </c>
      <c r="H247" s="65">
        <v>0</v>
      </c>
      <c r="I247" s="65">
        <v>0</v>
      </c>
      <c r="J247" s="65">
        <v>0</v>
      </c>
      <c r="K247" s="65">
        <v>0</v>
      </c>
      <c r="L247" s="65">
        <v>0</v>
      </c>
      <c r="M247" s="65">
        <v>0</v>
      </c>
      <c r="N247" s="65">
        <v>0</v>
      </c>
      <c r="O247" s="65">
        <v>0</v>
      </c>
      <c r="P247" s="65">
        <v>0</v>
      </c>
      <c r="Q247" s="65">
        <v>0</v>
      </c>
      <c r="R247" s="65">
        <v>0</v>
      </c>
      <c r="S247" s="65">
        <v>0</v>
      </c>
      <c r="T247" s="65">
        <v>0</v>
      </c>
      <c r="U247" s="65">
        <v>0</v>
      </c>
      <c r="V247" s="65">
        <v>0</v>
      </c>
      <c r="W247" s="65">
        <v>0</v>
      </c>
      <c r="X247" s="65">
        <v>0</v>
      </c>
      <c r="Y247" s="65">
        <v>0</v>
      </c>
      <c r="Z247" s="65">
        <v>0</v>
      </c>
      <c r="AA247" s="65">
        <v>0</v>
      </c>
      <c r="AB247" s="65">
        <v>0</v>
      </c>
      <c r="AC247" s="65">
        <v>0</v>
      </c>
      <c r="AD247" s="65">
        <v>0</v>
      </c>
      <c r="AE247" s="107">
        <f t="shared" si="14"/>
        <v>0</v>
      </c>
      <c r="AF247" s="65">
        <f t="shared" si="17"/>
        <v>0</v>
      </c>
      <c r="AG247" s="107">
        <f t="shared" si="15"/>
        <v>0</v>
      </c>
      <c r="AH247" s="119" t="s">
        <v>5962</v>
      </c>
      <c r="AI247">
        <f t="shared" si="16"/>
        <v>0</v>
      </c>
    </row>
    <row r="248" spans="1:35" s="12" customFormat="1" x14ac:dyDescent="0.25">
      <c r="B248" s="103" t="s">
        <v>2331</v>
      </c>
      <c r="C248" s="104" t="s">
        <v>2332</v>
      </c>
      <c r="D248" s="103">
        <v>34560</v>
      </c>
      <c r="E248" s="65">
        <v>0</v>
      </c>
      <c r="F248" s="65">
        <v>0</v>
      </c>
      <c r="G248" s="65">
        <v>0</v>
      </c>
      <c r="H248" s="65">
        <v>0</v>
      </c>
      <c r="I248" s="65">
        <v>0</v>
      </c>
      <c r="J248" s="65">
        <v>0</v>
      </c>
      <c r="K248" s="65">
        <v>0</v>
      </c>
      <c r="L248" s="65">
        <v>0</v>
      </c>
      <c r="M248" s="65">
        <v>0</v>
      </c>
      <c r="N248" s="65">
        <v>0</v>
      </c>
      <c r="O248" s="65">
        <v>0</v>
      </c>
      <c r="P248" s="65">
        <v>0</v>
      </c>
      <c r="Q248" s="65">
        <v>0</v>
      </c>
      <c r="R248" s="65">
        <v>0</v>
      </c>
      <c r="S248" s="65">
        <v>0</v>
      </c>
      <c r="T248" s="65">
        <v>0</v>
      </c>
      <c r="U248" s="65">
        <v>0</v>
      </c>
      <c r="V248" s="65">
        <v>0</v>
      </c>
      <c r="W248" s="65">
        <v>0</v>
      </c>
      <c r="X248" s="65">
        <v>0</v>
      </c>
      <c r="Y248" s="65">
        <v>0</v>
      </c>
      <c r="Z248" s="65">
        <v>0</v>
      </c>
      <c r="AA248" s="65">
        <v>0</v>
      </c>
      <c r="AB248" s="65">
        <v>0</v>
      </c>
      <c r="AC248" s="65">
        <v>0</v>
      </c>
      <c r="AD248" s="65">
        <v>0</v>
      </c>
      <c r="AE248" s="107">
        <f t="shared" si="14"/>
        <v>0</v>
      </c>
      <c r="AF248" s="65">
        <f t="shared" si="17"/>
        <v>0</v>
      </c>
      <c r="AG248" s="107">
        <f t="shared" si="15"/>
        <v>0</v>
      </c>
      <c r="AH248" s="119" t="s">
        <v>6048</v>
      </c>
      <c r="AI248">
        <f t="shared" si="16"/>
        <v>2.3330000000000002</v>
      </c>
    </row>
    <row r="249" spans="1:35" s="12" customFormat="1" x14ac:dyDescent="0.25">
      <c r="B249" s="103" t="s">
        <v>2333</v>
      </c>
      <c r="C249" s="104" t="s">
        <v>2334</v>
      </c>
      <c r="D249" s="103">
        <v>34560</v>
      </c>
      <c r="E249" s="65">
        <v>0</v>
      </c>
      <c r="F249" s="65">
        <v>0</v>
      </c>
      <c r="G249" s="65">
        <v>0</v>
      </c>
      <c r="H249" s="65">
        <v>0</v>
      </c>
      <c r="I249" s="65">
        <v>0</v>
      </c>
      <c r="J249" s="65">
        <v>0</v>
      </c>
      <c r="K249" s="65">
        <v>0</v>
      </c>
      <c r="L249" s="65">
        <v>0</v>
      </c>
      <c r="M249" s="65">
        <v>0</v>
      </c>
      <c r="N249" s="65">
        <v>0</v>
      </c>
      <c r="O249" s="65">
        <v>0</v>
      </c>
      <c r="P249" s="65">
        <v>0</v>
      </c>
      <c r="Q249" s="65">
        <v>0</v>
      </c>
      <c r="R249" s="65">
        <v>0</v>
      </c>
      <c r="S249" s="65">
        <v>0</v>
      </c>
      <c r="T249" s="65">
        <v>0</v>
      </c>
      <c r="U249" s="65">
        <v>0</v>
      </c>
      <c r="V249" s="65">
        <v>0</v>
      </c>
      <c r="W249" s="65">
        <v>0</v>
      </c>
      <c r="X249" s="65">
        <v>0</v>
      </c>
      <c r="Y249" s="65">
        <v>0</v>
      </c>
      <c r="Z249" s="65">
        <v>0</v>
      </c>
      <c r="AA249" s="65">
        <v>0</v>
      </c>
      <c r="AB249" s="65">
        <v>0</v>
      </c>
      <c r="AC249" s="65">
        <v>0</v>
      </c>
      <c r="AD249" s="65">
        <v>0</v>
      </c>
      <c r="AE249" s="107">
        <f t="shared" si="14"/>
        <v>0</v>
      </c>
      <c r="AF249" s="65">
        <f t="shared" si="17"/>
        <v>0</v>
      </c>
      <c r="AG249" s="107">
        <f t="shared" si="15"/>
        <v>0</v>
      </c>
      <c r="AH249" s="119" t="s">
        <v>5135</v>
      </c>
      <c r="AI249">
        <f t="shared" si="16"/>
        <v>1</v>
      </c>
    </row>
    <row r="250" spans="1:35" s="12" customFormat="1" x14ac:dyDescent="0.25">
      <c r="B250" s="103" t="s">
        <v>2335</v>
      </c>
      <c r="C250" s="104" t="s">
        <v>2336</v>
      </c>
      <c r="D250" s="103">
        <v>34560</v>
      </c>
      <c r="E250" s="65">
        <v>0</v>
      </c>
      <c r="F250" s="65">
        <v>1</v>
      </c>
      <c r="G250" s="65">
        <v>0</v>
      </c>
      <c r="H250" s="65">
        <v>0</v>
      </c>
      <c r="I250" s="65">
        <v>0</v>
      </c>
      <c r="J250" s="65">
        <v>1</v>
      </c>
      <c r="K250" s="65">
        <v>0</v>
      </c>
      <c r="L250" s="65">
        <v>0</v>
      </c>
      <c r="M250" s="65">
        <v>0</v>
      </c>
      <c r="N250" s="65">
        <v>0</v>
      </c>
      <c r="O250" s="65">
        <v>0</v>
      </c>
      <c r="P250" s="65">
        <v>0</v>
      </c>
      <c r="Q250" s="65">
        <v>0</v>
      </c>
      <c r="R250" s="65">
        <v>0</v>
      </c>
      <c r="S250" s="65">
        <v>0</v>
      </c>
      <c r="T250" s="65">
        <v>0</v>
      </c>
      <c r="U250" s="65">
        <v>0</v>
      </c>
      <c r="V250" s="65">
        <v>0</v>
      </c>
      <c r="W250" s="65">
        <v>0</v>
      </c>
      <c r="X250" s="65">
        <v>0</v>
      </c>
      <c r="Y250" s="65">
        <v>0</v>
      </c>
      <c r="Z250" s="65">
        <v>0</v>
      </c>
      <c r="AA250" s="65">
        <v>0</v>
      </c>
      <c r="AB250" s="65">
        <v>0</v>
      </c>
      <c r="AC250" s="65">
        <v>0</v>
      </c>
      <c r="AD250" s="65">
        <v>0</v>
      </c>
      <c r="AE250" s="107">
        <f t="shared" si="14"/>
        <v>2</v>
      </c>
      <c r="AF250" s="65">
        <f t="shared" si="17"/>
        <v>1</v>
      </c>
      <c r="AG250" s="107">
        <f t="shared" si="15"/>
        <v>2</v>
      </c>
      <c r="AH250" s="119" t="s">
        <v>6047</v>
      </c>
      <c r="AI250">
        <f t="shared" si="16"/>
        <v>1.667</v>
      </c>
    </row>
    <row r="251" spans="1:35" s="12" customFormat="1" x14ac:dyDescent="0.25">
      <c r="B251" s="103" t="s">
        <v>2337</v>
      </c>
      <c r="C251" s="104" t="s">
        <v>2338</v>
      </c>
      <c r="D251" s="103">
        <v>34560</v>
      </c>
      <c r="E251" s="65">
        <v>0</v>
      </c>
      <c r="F251" s="65">
        <v>0</v>
      </c>
      <c r="G251" s="65">
        <v>0</v>
      </c>
      <c r="H251" s="65">
        <v>0</v>
      </c>
      <c r="I251" s="65">
        <v>1</v>
      </c>
      <c r="J251" s="65">
        <v>0</v>
      </c>
      <c r="K251" s="65">
        <v>1</v>
      </c>
      <c r="L251" s="65">
        <v>0</v>
      </c>
      <c r="M251" s="65">
        <v>0</v>
      </c>
      <c r="N251" s="65">
        <v>0</v>
      </c>
      <c r="O251" s="65">
        <v>1</v>
      </c>
      <c r="P251" s="65">
        <v>0</v>
      </c>
      <c r="Q251" s="65">
        <v>0</v>
      </c>
      <c r="R251" s="65">
        <v>0</v>
      </c>
      <c r="S251" s="65">
        <v>0</v>
      </c>
      <c r="T251" s="65">
        <v>0</v>
      </c>
      <c r="U251" s="65">
        <v>0</v>
      </c>
      <c r="V251" s="65">
        <v>0</v>
      </c>
      <c r="W251" s="65">
        <v>0</v>
      </c>
      <c r="X251" s="65">
        <v>0</v>
      </c>
      <c r="Y251" s="65">
        <v>0</v>
      </c>
      <c r="Z251" s="65">
        <v>0</v>
      </c>
      <c r="AA251" s="65">
        <v>0</v>
      </c>
      <c r="AB251" s="65">
        <v>0</v>
      </c>
      <c r="AC251" s="65">
        <v>0</v>
      </c>
      <c r="AD251" s="65">
        <v>0</v>
      </c>
      <c r="AE251" s="107">
        <f t="shared" si="14"/>
        <v>3</v>
      </c>
      <c r="AF251" s="65">
        <f t="shared" si="17"/>
        <v>1</v>
      </c>
      <c r="AG251" s="107">
        <f t="shared" si="15"/>
        <v>3</v>
      </c>
      <c r="AH251" s="119" t="s">
        <v>6047</v>
      </c>
      <c r="AI251">
        <f t="shared" si="16"/>
        <v>1.667</v>
      </c>
    </row>
    <row r="252" spans="1:35" s="12" customFormat="1" x14ac:dyDescent="0.25">
      <c r="B252" s="103" t="s">
        <v>2339</v>
      </c>
      <c r="C252" s="104" t="s">
        <v>2340</v>
      </c>
      <c r="D252" s="103">
        <v>34560</v>
      </c>
      <c r="E252" s="65">
        <v>0</v>
      </c>
      <c r="F252" s="65">
        <v>0</v>
      </c>
      <c r="G252" s="65">
        <v>0</v>
      </c>
      <c r="H252" s="65">
        <v>0</v>
      </c>
      <c r="I252" s="65">
        <v>0</v>
      </c>
      <c r="J252" s="65">
        <v>1</v>
      </c>
      <c r="K252" s="65">
        <v>1</v>
      </c>
      <c r="L252" s="65">
        <v>0</v>
      </c>
      <c r="M252" s="65">
        <v>0</v>
      </c>
      <c r="N252" s="65">
        <v>0</v>
      </c>
      <c r="O252" s="65">
        <v>1</v>
      </c>
      <c r="P252" s="65">
        <v>0</v>
      </c>
      <c r="Q252" s="65">
        <v>0</v>
      </c>
      <c r="R252" s="65">
        <v>1</v>
      </c>
      <c r="S252" s="65">
        <v>0</v>
      </c>
      <c r="T252" s="65">
        <v>0</v>
      </c>
      <c r="U252" s="65">
        <v>0</v>
      </c>
      <c r="V252" s="65">
        <v>0</v>
      </c>
      <c r="W252" s="65">
        <v>0</v>
      </c>
      <c r="X252" s="65">
        <v>0</v>
      </c>
      <c r="Y252" s="65">
        <v>1</v>
      </c>
      <c r="Z252" s="65">
        <v>0</v>
      </c>
      <c r="AA252" s="65">
        <v>0</v>
      </c>
      <c r="AB252" s="65">
        <v>0</v>
      </c>
      <c r="AC252" s="65">
        <v>0</v>
      </c>
      <c r="AD252" s="65">
        <v>1</v>
      </c>
      <c r="AE252" s="107">
        <f t="shared" si="14"/>
        <v>6</v>
      </c>
      <c r="AF252" s="65">
        <f t="shared" si="17"/>
        <v>1</v>
      </c>
      <c r="AG252" s="107">
        <f t="shared" si="15"/>
        <v>6</v>
      </c>
      <c r="AH252" s="119" t="s">
        <v>6048</v>
      </c>
      <c r="AI252">
        <f t="shared" si="16"/>
        <v>2.3330000000000002</v>
      </c>
    </row>
    <row r="253" spans="1:35" s="12" customFormat="1" x14ac:dyDescent="0.25">
      <c r="B253" s="103" t="s">
        <v>2341</v>
      </c>
      <c r="C253" s="104" t="s">
        <v>2342</v>
      </c>
      <c r="D253" s="103">
        <v>34560</v>
      </c>
      <c r="E253" s="65">
        <v>0</v>
      </c>
      <c r="F253" s="65">
        <v>0</v>
      </c>
      <c r="G253" s="65">
        <v>0</v>
      </c>
      <c r="H253" s="65">
        <v>0</v>
      </c>
      <c r="I253" s="65">
        <v>0</v>
      </c>
      <c r="J253" s="65">
        <v>1</v>
      </c>
      <c r="K253" s="65">
        <v>0</v>
      </c>
      <c r="L253" s="65">
        <v>1</v>
      </c>
      <c r="M253" s="65">
        <v>0</v>
      </c>
      <c r="N253" s="65">
        <v>0</v>
      </c>
      <c r="O253" s="65">
        <v>0</v>
      </c>
      <c r="P253" s="65">
        <v>0</v>
      </c>
      <c r="Q253" s="65">
        <v>1</v>
      </c>
      <c r="R253" s="65">
        <v>0</v>
      </c>
      <c r="S253" s="65">
        <v>0</v>
      </c>
      <c r="T253" s="65">
        <v>0</v>
      </c>
      <c r="U253" s="65">
        <v>0</v>
      </c>
      <c r="V253" s="65">
        <v>0</v>
      </c>
      <c r="W253" s="65">
        <v>0</v>
      </c>
      <c r="X253" s="65">
        <v>0</v>
      </c>
      <c r="Y253" s="65">
        <v>0</v>
      </c>
      <c r="Z253" s="65">
        <v>1</v>
      </c>
      <c r="AA253" s="65">
        <v>0</v>
      </c>
      <c r="AB253" s="65">
        <v>0</v>
      </c>
      <c r="AC253" s="65">
        <v>0</v>
      </c>
      <c r="AD253" s="65">
        <v>0</v>
      </c>
      <c r="AE253" s="107">
        <f t="shared" si="14"/>
        <v>4</v>
      </c>
      <c r="AF253" s="65">
        <f t="shared" si="17"/>
        <v>1</v>
      </c>
      <c r="AG253" s="107">
        <f t="shared" si="15"/>
        <v>4</v>
      </c>
      <c r="AH253" s="119" t="s">
        <v>6049</v>
      </c>
      <c r="AI253">
        <f t="shared" si="16"/>
        <v>3.3330000000000002</v>
      </c>
    </row>
    <row r="254" spans="1:35" s="12" customFormat="1" x14ac:dyDescent="0.25">
      <c r="B254" s="103" t="s">
        <v>2343</v>
      </c>
      <c r="C254" s="104" t="s">
        <v>2344</v>
      </c>
      <c r="D254" s="103">
        <v>34560</v>
      </c>
      <c r="E254" s="65">
        <v>0</v>
      </c>
      <c r="F254" s="65">
        <v>0</v>
      </c>
      <c r="G254" s="65">
        <v>0</v>
      </c>
      <c r="H254" s="65">
        <v>0</v>
      </c>
      <c r="I254" s="65">
        <v>0</v>
      </c>
      <c r="J254" s="65">
        <v>0</v>
      </c>
      <c r="K254" s="65">
        <v>0</v>
      </c>
      <c r="L254" s="65">
        <v>1</v>
      </c>
      <c r="M254" s="65">
        <v>0</v>
      </c>
      <c r="N254" s="65">
        <v>0</v>
      </c>
      <c r="O254" s="65">
        <v>0</v>
      </c>
      <c r="P254" s="65">
        <v>0</v>
      </c>
      <c r="Q254" s="65">
        <v>0</v>
      </c>
      <c r="R254" s="65">
        <v>0</v>
      </c>
      <c r="S254" s="65">
        <v>0</v>
      </c>
      <c r="T254" s="65">
        <v>0</v>
      </c>
      <c r="U254" s="65">
        <v>0</v>
      </c>
      <c r="V254" s="65">
        <v>0</v>
      </c>
      <c r="W254" s="65">
        <v>0</v>
      </c>
      <c r="X254" s="65">
        <v>0</v>
      </c>
      <c r="Y254" s="65">
        <v>0</v>
      </c>
      <c r="Z254" s="65">
        <v>0</v>
      </c>
      <c r="AA254" s="65">
        <v>0</v>
      </c>
      <c r="AB254" s="65">
        <v>0</v>
      </c>
      <c r="AC254" s="65">
        <v>0</v>
      </c>
      <c r="AD254" s="65">
        <v>0</v>
      </c>
      <c r="AE254" s="107">
        <f t="shared" si="14"/>
        <v>1</v>
      </c>
      <c r="AF254" s="65">
        <f t="shared" si="17"/>
        <v>1</v>
      </c>
      <c r="AG254" s="107">
        <f t="shared" si="15"/>
        <v>1</v>
      </c>
      <c r="AH254" s="119" t="s">
        <v>6051</v>
      </c>
      <c r="AI254">
        <f t="shared" si="16"/>
        <v>3</v>
      </c>
    </row>
    <row r="255" spans="1:35" s="12" customFormat="1" x14ac:dyDescent="0.25">
      <c r="B255" s="103" t="s">
        <v>2345</v>
      </c>
      <c r="C255" s="104" t="s">
        <v>2346</v>
      </c>
      <c r="D255" s="103">
        <v>34560</v>
      </c>
      <c r="E255" s="65">
        <v>0</v>
      </c>
      <c r="F255" s="65">
        <v>0</v>
      </c>
      <c r="G255" s="65">
        <v>0</v>
      </c>
      <c r="H255" s="65">
        <v>0</v>
      </c>
      <c r="I255" s="65">
        <v>0</v>
      </c>
      <c r="J255" s="65">
        <v>0</v>
      </c>
      <c r="K255" s="65">
        <v>0</v>
      </c>
      <c r="L255" s="65">
        <v>1</v>
      </c>
      <c r="M255" s="65">
        <v>0</v>
      </c>
      <c r="N255" s="65">
        <v>0</v>
      </c>
      <c r="O255" s="65">
        <v>0</v>
      </c>
      <c r="P255" s="65">
        <v>0</v>
      </c>
      <c r="Q255" s="65">
        <v>0</v>
      </c>
      <c r="R255" s="65">
        <v>0</v>
      </c>
      <c r="S255" s="65">
        <v>0</v>
      </c>
      <c r="T255" s="65">
        <v>0</v>
      </c>
      <c r="U255" s="65">
        <v>0</v>
      </c>
      <c r="V255" s="65">
        <v>0</v>
      </c>
      <c r="W255" s="65">
        <v>0</v>
      </c>
      <c r="X255" s="65">
        <v>0</v>
      </c>
      <c r="Y255" s="65">
        <v>0</v>
      </c>
      <c r="Z255" s="65">
        <v>0</v>
      </c>
      <c r="AA255" s="65">
        <v>0</v>
      </c>
      <c r="AB255" s="65">
        <v>0</v>
      </c>
      <c r="AC255" s="65">
        <v>0</v>
      </c>
      <c r="AD255" s="65">
        <v>0</v>
      </c>
      <c r="AE255" s="107">
        <f t="shared" si="14"/>
        <v>1</v>
      </c>
      <c r="AF255" s="65">
        <f t="shared" si="17"/>
        <v>1</v>
      </c>
      <c r="AG255" s="107">
        <f t="shared" si="15"/>
        <v>1</v>
      </c>
      <c r="AH255" s="119" t="s">
        <v>6053</v>
      </c>
      <c r="AI255">
        <f t="shared" si="16"/>
        <v>3.6669999999999998</v>
      </c>
    </row>
    <row r="256" spans="1:35" s="12" customFormat="1" x14ac:dyDescent="0.25">
      <c r="B256" s="103" t="s">
        <v>2347</v>
      </c>
      <c r="C256" s="104" t="s">
        <v>2348</v>
      </c>
      <c r="D256" s="103">
        <v>34560</v>
      </c>
      <c r="E256" s="65">
        <v>0</v>
      </c>
      <c r="F256" s="65">
        <v>0</v>
      </c>
      <c r="G256" s="65">
        <v>0</v>
      </c>
      <c r="H256" s="65">
        <v>0</v>
      </c>
      <c r="I256" s="65">
        <v>0</v>
      </c>
      <c r="J256" s="65">
        <v>0</v>
      </c>
      <c r="K256" s="65">
        <v>0</v>
      </c>
      <c r="L256" s="65">
        <v>1</v>
      </c>
      <c r="M256" s="65">
        <v>0</v>
      </c>
      <c r="N256" s="65">
        <v>0</v>
      </c>
      <c r="O256" s="65">
        <v>0</v>
      </c>
      <c r="P256" s="65">
        <v>0</v>
      </c>
      <c r="Q256" s="65">
        <v>0</v>
      </c>
      <c r="R256" s="65">
        <v>0</v>
      </c>
      <c r="S256" s="65">
        <v>0</v>
      </c>
      <c r="T256" s="65">
        <v>0</v>
      </c>
      <c r="U256" s="65">
        <v>0</v>
      </c>
      <c r="V256" s="65">
        <v>0</v>
      </c>
      <c r="W256" s="65">
        <v>0</v>
      </c>
      <c r="X256" s="65">
        <v>0</v>
      </c>
      <c r="Y256" s="65">
        <v>0</v>
      </c>
      <c r="Z256" s="65">
        <v>0</v>
      </c>
      <c r="AA256" s="65">
        <v>0</v>
      </c>
      <c r="AB256" s="65">
        <v>0</v>
      </c>
      <c r="AC256" s="65">
        <v>0</v>
      </c>
      <c r="AD256" s="65">
        <v>0</v>
      </c>
      <c r="AE256" s="107">
        <f t="shared" si="14"/>
        <v>1</v>
      </c>
      <c r="AF256" s="65">
        <f t="shared" si="17"/>
        <v>1</v>
      </c>
      <c r="AG256" s="107">
        <f t="shared" si="15"/>
        <v>1</v>
      </c>
      <c r="AH256" s="119" t="s">
        <v>6054</v>
      </c>
      <c r="AI256">
        <f t="shared" si="16"/>
        <v>2.6669999999999998</v>
      </c>
    </row>
    <row r="257" spans="1:35" s="12" customFormat="1" x14ac:dyDescent="0.25">
      <c r="B257" s="103" t="s">
        <v>2349</v>
      </c>
      <c r="C257" s="104" t="s">
        <v>2350</v>
      </c>
      <c r="D257" s="103">
        <v>34560</v>
      </c>
      <c r="E257" s="65">
        <v>0</v>
      </c>
      <c r="F257" s="65">
        <v>0</v>
      </c>
      <c r="G257" s="65">
        <v>0</v>
      </c>
      <c r="H257" s="65">
        <v>0</v>
      </c>
      <c r="I257" s="65">
        <v>0</v>
      </c>
      <c r="J257" s="65">
        <v>0</v>
      </c>
      <c r="K257" s="65">
        <v>1</v>
      </c>
      <c r="L257" s="65">
        <v>0</v>
      </c>
      <c r="M257" s="65">
        <v>0</v>
      </c>
      <c r="N257" s="65">
        <v>0</v>
      </c>
      <c r="O257" s="65">
        <v>0</v>
      </c>
      <c r="P257" s="65">
        <v>0</v>
      </c>
      <c r="Q257" s="65">
        <v>0</v>
      </c>
      <c r="R257" s="65">
        <v>0</v>
      </c>
      <c r="S257" s="65">
        <v>0</v>
      </c>
      <c r="T257" s="65">
        <v>0</v>
      </c>
      <c r="U257" s="65">
        <v>0</v>
      </c>
      <c r="V257" s="65">
        <v>0</v>
      </c>
      <c r="W257" s="65">
        <v>0</v>
      </c>
      <c r="X257" s="65">
        <v>0</v>
      </c>
      <c r="Y257" s="65">
        <v>0</v>
      </c>
      <c r="Z257" s="65">
        <v>0</v>
      </c>
      <c r="AA257" s="65">
        <v>0</v>
      </c>
      <c r="AB257" s="65">
        <v>0</v>
      </c>
      <c r="AC257" s="65">
        <v>0</v>
      </c>
      <c r="AD257" s="65">
        <v>0</v>
      </c>
      <c r="AE257" s="107">
        <f t="shared" si="14"/>
        <v>1</v>
      </c>
      <c r="AF257" s="65">
        <f t="shared" si="17"/>
        <v>1</v>
      </c>
      <c r="AG257" s="107">
        <f t="shared" si="15"/>
        <v>1</v>
      </c>
      <c r="AH257" s="119" t="s">
        <v>6050</v>
      </c>
      <c r="AI257">
        <f t="shared" si="16"/>
        <v>2</v>
      </c>
    </row>
    <row r="258" spans="1:35" s="12" customFormat="1" x14ac:dyDescent="0.25">
      <c r="B258" s="103" t="s">
        <v>2351</v>
      </c>
      <c r="C258" s="104" t="s">
        <v>2352</v>
      </c>
      <c r="D258" s="103">
        <v>34560</v>
      </c>
      <c r="E258" s="65">
        <v>0</v>
      </c>
      <c r="F258" s="65">
        <v>0</v>
      </c>
      <c r="G258" s="65">
        <v>0</v>
      </c>
      <c r="H258" s="65">
        <v>0</v>
      </c>
      <c r="I258" s="65">
        <v>0</v>
      </c>
      <c r="J258" s="65">
        <v>0</v>
      </c>
      <c r="K258" s="65">
        <v>0</v>
      </c>
      <c r="L258" s="65">
        <v>0</v>
      </c>
      <c r="M258" s="65">
        <v>0</v>
      </c>
      <c r="N258" s="65">
        <v>0</v>
      </c>
      <c r="O258" s="65">
        <v>0</v>
      </c>
      <c r="P258" s="65">
        <v>0</v>
      </c>
      <c r="Q258" s="65">
        <v>0</v>
      </c>
      <c r="R258" s="65">
        <v>0</v>
      </c>
      <c r="S258" s="65">
        <v>0</v>
      </c>
      <c r="T258" s="65">
        <v>0</v>
      </c>
      <c r="U258" s="65">
        <v>0</v>
      </c>
      <c r="V258" s="65">
        <v>0</v>
      </c>
      <c r="W258" s="65">
        <v>0</v>
      </c>
      <c r="X258" s="65">
        <v>0</v>
      </c>
      <c r="Y258" s="65">
        <v>0</v>
      </c>
      <c r="Z258" s="65">
        <v>0</v>
      </c>
      <c r="AA258" s="65">
        <v>0</v>
      </c>
      <c r="AB258" s="65">
        <v>0</v>
      </c>
      <c r="AC258" s="65">
        <v>0</v>
      </c>
      <c r="AD258" s="65">
        <v>0</v>
      </c>
      <c r="AE258" s="107">
        <f t="shared" si="14"/>
        <v>0</v>
      </c>
      <c r="AF258" s="65">
        <f t="shared" si="17"/>
        <v>0</v>
      </c>
      <c r="AG258" s="107">
        <f t="shared" si="15"/>
        <v>0</v>
      </c>
      <c r="AH258" s="119" t="s">
        <v>5135</v>
      </c>
      <c r="AI258">
        <f t="shared" si="16"/>
        <v>1</v>
      </c>
    </row>
    <row r="259" spans="1:35" s="12" customFormat="1" x14ac:dyDescent="0.25">
      <c r="A259" s="87" t="s">
        <v>5136</v>
      </c>
      <c r="B259" s="88" t="s">
        <v>5722</v>
      </c>
      <c r="C259" s="89" t="s">
        <v>5723</v>
      </c>
      <c r="D259" s="88">
        <v>34560</v>
      </c>
      <c r="E259" s="91">
        <v>0</v>
      </c>
      <c r="F259" s="91">
        <v>0</v>
      </c>
      <c r="G259" s="91">
        <v>0</v>
      </c>
      <c r="H259" s="91">
        <v>1</v>
      </c>
      <c r="I259" s="91">
        <v>0</v>
      </c>
      <c r="J259" s="91">
        <v>1</v>
      </c>
      <c r="K259" s="91">
        <v>0</v>
      </c>
      <c r="L259" s="91">
        <v>1</v>
      </c>
      <c r="M259" s="91">
        <v>0</v>
      </c>
      <c r="N259" s="91">
        <v>0</v>
      </c>
      <c r="O259" s="91">
        <v>0</v>
      </c>
      <c r="P259" s="91">
        <v>0</v>
      </c>
      <c r="Q259" s="91">
        <v>1</v>
      </c>
      <c r="R259" s="91">
        <v>0</v>
      </c>
      <c r="S259" s="91">
        <v>0</v>
      </c>
      <c r="T259" s="91">
        <v>0</v>
      </c>
      <c r="U259" s="91">
        <v>0</v>
      </c>
      <c r="V259" s="91">
        <v>0</v>
      </c>
      <c r="W259" s="91">
        <v>0</v>
      </c>
      <c r="X259" s="91">
        <v>0</v>
      </c>
      <c r="Y259" s="91">
        <v>0</v>
      </c>
      <c r="Z259" s="91">
        <v>1</v>
      </c>
      <c r="AA259" s="91">
        <v>0</v>
      </c>
      <c r="AB259" s="91">
        <v>0</v>
      </c>
      <c r="AC259" s="91">
        <v>0</v>
      </c>
      <c r="AD259" s="91">
        <v>0</v>
      </c>
      <c r="AE259" s="107">
        <f t="shared" si="14"/>
        <v>5</v>
      </c>
      <c r="AF259" s="65">
        <f t="shared" si="17"/>
        <v>1</v>
      </c>
      <c r="AG259" s="107">
        <f t="shared" si="15"/>
        <v>5</v>
      </c>
      <c r="AH259" s="119" t="s">
        <v>5136</v>
      </c>
      <c r="AI259">
        <f t="shared" si="16"/>
        <v>4</v>
      </c>
    </row>
    <row r="260" spans="1:35" s="12" customFormat="1" x14ac:dyDescent="0.25">
      <c r="B260" s="103" t="s">
        <v>2353</v>
      </c>
      <c r="C260" s="104" t="s">
        <v>2354</v>
      </c>
      <c r="D260" s="103">
        <v>34560</v>
      </c>
      <c r="E260" s="65">
        <v>0</v>
      </c>
      <c r="F260" s="65">
        <v>0</v>
      </c>
      <c r="G260" s="65">
        <v>0</v>
      </c>
      <c r="H260" s="65">
        <v>0</v>
      </c>
      <c r="I260" s="65">
        <v>0</v>
      </c>
      <c r="J260" s="65">
        <v>0</v>
      </c>
      <c r="K260" s="65">
        <v>0</v>
      </c>
      <c r="L260" s="65">
        <v>0</v>
      </c>
      <c r="M260" s="65">
        <v>0</v>
      </c>
      <c r="N260" s="65">
        <v>0</v>
      </c>
      <c r="O260" s="65">
        <v>0</v>
      </c>
      <c r="P260" s="65">
        <v>0</v>
      </c>
      <c r="Q260" s="65">
        <v>0</v>
      </c>
      <c r="R260" s="65">
        <v>0</v>
      </c>
      <c r="S260" s="65">
        <v>0</v>
      </c>
      <c r="T260" s="65">
        <v>0</v>
      </c>
      <c r="U260" s="65">
        <v>0</v>
      </c>
      <c r="V260" s="65">
        <v>0</v>
      </c>
      <c r="W260" s="65">
        <v>0</v>
      </c>
      <c r="X260" s="65">
        <v>0</v>
      </c>
      <c r="Y260" s="65">
        <v>0</v>
      </c>
      <c r="Z260" s="65">
        <v>0</v>
      </c>
      <c r="AA260" s="65">
        <v>0</v>
      </c>
      <c r="AB260" s="65">
        <v>0</v>
      </c>
      <c r="AC260" s="65">
        <v>0</v>
      </c>
      <c r="AD260" s="65">
        <v>0</v>
      </c>
      <c r="AE260" s="107">
        <f t="shared" si="14"/>
        <v>0</v>
      </c>
      <c r="AF260" s="65">
        <f t="shared" si="17"/>
        <v>0</v>
      </c>
      <c r="AG260" s="107">
        <f t="shared" si="15"/>
        <v>0</v>
      </c>
      <c r="AH260" s="119" t="s">
        <v>6055</v>
      </c>
      <c r="AI260" t="str">
        <f t="shared" si="16"/>
        <v>XXX</v>
      </c>
    </row>
    <row r="261" spans="1:35" s="12" customFormat="1" x14ac:dyDescent="0.25">
      <c r="B261" s="103" t="s">
        <v>2355</v>
      </c>
      <c r="C261" s="104" t="s">
        <v>2356</v>
      </c>
      <c r="D261" s="103">
        <v>34560</v>
      </c>
      <c r="E261" s="65">
        <v>1</v>
      </c>
      <c r="F261" s="65">
        <v>0</v>
      </c>
      <c r="G261" s="65">
        <v>0</v>
      </c>
      <c r="H261" s="65">
        <v>0</v>
      </c>
      <c r="I261" s="65">
        <v>0</v>
      </c>
      <c r="J261" s="65">
        <v>0</v>
      </c>
      <c r="K261" s="65">
        <v>0</v>
      </c>
      <c r="L261" s="65">
        <v>0</v>
      </c>
      <c r="M261" s="65">
        <v>0</v>
      </c>
      <c r="N261" s="65">
        <v>0</v>
      </c>
      <c r="O261" s="65">
        <v>0</v>
      </c>
      <c r="P261" s="65">
        <v>0</v>
      </c>
      <c r="Q261" s="65">
        <v>0</v>
      </c>
      <c r="R261" s="65">
        <v>0</v>
      </c>
      <c r="S261" s="65">
        <v>0</v>
      </c>
      <c r="T261" s="65">
        <v>0</v>
      </c>
      <c r="U261" s="65">
        <v>0</v>
      </c>
      <c r="V261" s="65">
        <v>0</v>
      </c>
      <c r="W261" s="65">
        <v>0</v>
      </c>
      <c r="X261" s="65">
        <v>0</v>
      </c>
      <c r="Y261" s="65">
        <v>0</v>
      </c>
      <c r="Z261" s="65">
        <v>0</v>
      </c>
      <c r="AA261" s="65">
        <v>0</v>
      </c>
      <c r="AB261" s="65">
        <v>0</v>
      </c>
      <c r="AC261" s="65">
        <v>0</v>
      </c>
      <c r="AD261" s="65">
        <v>0</v>
      </c>
      <c r="AE261" s="107">
        <f t="shared" si="14"/>
        <v>1</v>
      </c>
      <c r="AF261" s="65">
        <f t="shared" si="17"/>
        <v>1</v>
      </c>
      <c r="AG261" s="107">
        <f t="shared" si="15"/>
        <v>1</v>
      </c>
      <c r="AH261" s="119" t="s">
        <v>6048</v>
      </c>
      <c r="AI261">
        <f t="shared" si="16"/>
        <v>2.3330000000000002</v>
      </c>
    </row>
    <row r="262" spans="1:35" s="12" customFormat="1" x14ac:dyDescent="0.25">
      <c r="B262" s="103" t="s">
        <v>2357</v>
      </c>
      <c r="C262" s="104" t="s">
        <v>2358</v>
      </c>
      <c r="D262" s="103">
        <v>34560</v>
      </c>
      <c r="E262" s="65">
        <v>1</v>
      </c>
      <c r="F262" s="65">
        <v>0</v>
      </c>
      <c r="G262" s="65">
        <v>0</v>
      </c>
      <c r="H262" s="65">
        <v>0</v>
      </c>
      <c r="I262" s="65">
        <v>1</v>
      </c>
      <c r="J262" s="65">
        <v>0</v>
      </c>
      <c r="K262" s="65">
        <v>1</v>
      </c>
      <c r="L262" s="65">
        <v>0</v>
      </c>
      <c r="M262" s="65">
        <v>0</v>
      </c>
      <c r="N262" s="65">
        <v>0</v>
      </c>
      <c r="O262" s="65">
        <v>0</v>
      </c>
      <c r="P262" s="65">
        <v>1</v>
      </c>
      <c r="Q262" s="65">
        <v>0</v>
      </c>
      <c r="R262" s="65">
        <v>1</v>
      </c>
      <c r="S262" s="65">
        <v>0</v>
      </c>
      <c r="T262" s="65">
        <v>0</v>
      </c>
      <c r="U262" s="65">
        <v>0</v>
      </c>
      <c r="V262" s="65">
        <v>0</v>
      </c>
      <c r="W262" s="65">
        <v>0</v>
      </c>
      <c r="X262" s="65">
        <v>0</v>
      </c>
      <c r="Y262" s="65">
        <v>1</v>
      </c>
      <c r="Z262" s="65">
        <v>0</v>
      </c>
      <c r="AA262" s="65">
        <v>0</v>
      </c>
      <c r="AB262" s="65">
        <v>0</v>
      </c>
      <c r="AC262" s="65">
        <v>1</v>
      </c>
      <c r="AD262" s="65">
        <v>0</v>
      </c>
      <c r="AE262" s="107">
        <f t="shared" si="14"/>
        <v>7</v>
      </c>
      <c r="AF262" s="65">
        <f t="shared" si="17"/>
        <v>1</v>
      </c>
      <c r="AG262" s="107">
        <f t="shared" si="15"/>
        <v>7</v>
      </c>
      <c r="AH262" s="119" t="s">
        <v>6049</v>
      </c>
      <c r="AI262">
        <f t="shared" si="16"/>
        <v>3.3330000000000002</v>
      </c>
    </row>
    <row r="263" spans="1:35" s="12" customFormat="1" x14ac:dyDescent="0.25">
      <c r="B263" s="103" t="s">
        <v>2359</v>
      </c>
      <c r="C263" s="104" t="s">
        <v>2360</v>
      </c>
      <c r="D263" s="103">
        <v>34560</v>
      </c>
      <c r="E263" s="65">
        <v>0</v>
      </c>
      <c r="F263" s="65">
        <v>0</v>
      </c>
      <c r="G263" s="65">
        <v>0</v>
      </c>
      <c r="H263" s="65">
        <v>0</v>
      </c>
      <c r="I263" s="65">
        <v>0</v>
      </c>
      <c r="J263" s="65">
        <v>0</v>
      </c>
      <c r="K263" s="65">
        <v>0</v>
      </c>
      <c r="L263" s="65">
        <v>0</v>
      </c>
      <c r="M263" s="65">
        <v>0</v>
      </c>
      <c r="N263" s="65">
        <v>0</v>
      </c>
      <c r="O263" s="65">
        <v>0</v>
      </c>
      <c r="P263" s="65">
        <v>0</v>
      </c>
      <c r="Q263" s="65">
        <v>0</v>
      </c>
      <c r="R263" s="65">
        <v>0</v>
      </c>
      <c r="S263" s="65">
        <v>0</v>
      </c>
      <c r="T263" s="65">
        <v>0</v>
      </c>
      <c r="U263" s="65">
        <v>0</v>
      </c>
      <c r="V263" s="65">
        <v>0</v>
      </c>
      <c r="W263" s="65">
        <v>0</v>
      </c>
      <c r="X263" s="65">
        <v>0</v>
      </c>
      <c r="Y263" s="65">
        <v>0</v>
      </c>
      <c r="Z263" s="65">
        <v>0</v>
      </c>
      <c r="AA263" s="65">
        <v>0</v>
      </c>
      <c r="AB263" s="65">
        <v>0</v>
      </c>
      <c r="AC263" s="65">
        <v>0</v>
      </c>
      <c r="AD263" s="65">
        <v>0</v>
      </c>
      <c r="AE263" s="107">
        <f t="shared" si="14"/>
        <v>0</v>
      </c>
      <c r="AF263" s="65">
        <f t="shared" si="17"/>
        <v>0</v>
      </c>
      <c r="AG263" s="107">
        <f t="shared" si="15"/>
        <v>0</v>
      </c>
      <c r="AH263" s="119" t="s">
        <v>6051</v>
      </c>
      <c r="AI263">
        <f t="shared" si="16"/>
        <v>3</v>
      </c>
    </row>
    <row r="264" spans="1:35" s="12" customFormat="1" x14ac:dyDescent="0.25">
      <c r="B264" s="103" t="s">
        <v>2361</v>
      </c>
      <c r="C264" s="104" t="s">
        <v>2362</v>
      </c>
      <c r="D264" s="103">
        <v>34560</v>
      </c>
      <c r="E264" s="65">
        <v>0</v>
      </c>
      <c r="F264" s="65">
        <v>0</v>
      </c>
      <c r="G264" s="65">
        <v>0</v>
      </c>
      <c r="H264" s="65">
        <v>0</v>
      </c>
      <c r="I264" s="65">
        <v>1</v>
      </c>
      <c r="J264" s="65">
        <v>0</v>
      </c>
      <c r="K264" s="65">
        <v>1</v>
      </c>
      <c r="L264" s="65">
        <v>0</v>
      </c>
      <c r="M264" s="65">
        <v>0</v>
      </c>
      <c r="N264" s="65">
        <v>0</v>
      </c>
      <c r="O264" s="65">
        <v>0</v>
      </c>
      <c r="P264" s="65">
        <v>0</v>
      </c>
      <c r="Q264" s="65">
        <v>0</v>
      </c>
      <c r="R264" s="65">
        <v>0</v>
      </c>
      <c r="S264" s="65">
        <v>0</v>
      </c>
      <c r="T264" s="65">
        <v>0</v>
      </c>
      <c r="U264" s="65">
        <v>0</v>
      </c>
      <c r="V264" s="65">
        <v>0</v>
      </c>
      <c r="W264" s="65">
        <v>0</v>
      </c>
      <c r="X264" s="65">
        <v>0</v>
      </c>
      <c r="Y264" s="65">
        <v>1</v>
      </c>
      <c r="Z264" s="65">
        <v>0</v>
      </c>
      <c r="AA264" s="65">
        <v>0</v>
      </c>
      <c r="AB264" s="65">
        <v>0</v>
      </c>
      <c r="AC264" s="65">
        <v>1</v>
      </c>
      <c r="AD264" s="65">
        <v>0</v>
      </c>
      <c r="AE264" s="107">
        <f t="shared" si="14"/>
        <v>4</v>
      </c>
      <c r="AF264" s="65">
        <f t="shared" si="17"/>
        <v>1</v>
      </c>
      <c r="AG264" s="107">
        <f t="shared" si="15"/>
        <v>4</v>
      </c>
      <c r="AH264" s="119" t="s">
        <v>6049</v>
      </c>
      <c r="AI264">
        <f t="shared" si="16"/>
        <v>3.3330000000000002</v>
      </c>
    </row>
    <row r="265" spans="1:35" s="12" customFormat="1" x14ac:dyDescent="0.25">
      <c r="B265" s="103" t="s">
        <v>2363</v>
      </c>
      <c r="C265" s="104" t="s">
        <v>2364</v>
      </c>
      <c r="D265" s="103">
        <v>34560</v>
      </c>
      <c r="E265" s="65">
        <v>0</v>
      </c>
      <c r="F265" s="65">
        <v>0</v>
      </c>
      <c r="G265" s="65">
        <v>0</v>
      </c>
      <c r="H265" s="65">
        <v>0</v>
      </c>
      <c r="I265" s="65">
        <v>0</v>
      </c>
      <c r="J265" s="65">
        <v>0</v>
      </c>
      <c r="K265" s="65">
        <v>0</v>
      </c>
      <c r="L265" s="65">
        <v>0</v>
      </c>
      <c r="M265" s="65">
        <v>0</v>
      </c>
      <c r="N265" s="65">
        <v>0</v>
      </c>
      <c r="O265" s="65">
        <v>0</v>
      </c>
      <c r="P265" s="65">
        <v>0</v>
      </c>
      <c r="Q265" s="65">
        <v>0</v>
      </c>
      <c r="R265" s="65">
        <v>0</v>
      </c>
      <c r="S265" s="65">
        <v>0</v>
      </c>
      <c r="T265" s="65">
        <v>0</v>
      </c>
      <c r="U265" s="65">
        <v>0</v>
      </c>
      <c r="V265" s="65">
        <v>0</v>
      </c>
      <c r="W265" s="65">
        <v>0</v>
      </c>
      <c r="X265" s="65">
        <v>0</v>
      </c>
      <c r="Y265" s="65">
        <v>0</v>
      </c>
      <c r="Z265" s="65">
        <v>0</v>
      </c>
      <c r="AA265" s="65">
        <v>0</v>
      </c>
      <c r="AB265" s="65">
        <v>0</v>
      </c>
      <c r="AC265" s="65">
        <v>0</v>
      </c>
      <c r="AD265" s="65">
        <v>0</v>
      </c>
      <c r="AE265" s="107">
        <f t="shared" si="14"/>
        <v>0</v>
      </c>
      <c r="AF265" s="65">
        <f t="shared" si="17"/>
        <v>0</v>
      </c>
      <c r="AG265" s="107">
        <f t="shared" si="15"/>
        <v>0</v>
      </c>
      <c r="AH265" s="119" t="s">
        <v>6050</v>
      </c>
      <c r="AI265">
        <f t="shared" si="16"/>
        <v>2</v>
      </c>
    </row>
    <row r="266" spans="1:35" s="12" customFormat="1" x14ac:dyDescent="0.25">
      <c r="B266" s="103" t="s">
        <v>2365</v>
      </c>
      <c r="C266" s="104" t="s">
        <v>2366</v>
      </c>
      <c r="D266" s="103">
        <v>34560</v>
      </c>
      <c r="E266" s="65">
        <v>0</v>
      </c>
      <c r="F266" s="65">
        <v>0</v>
      </c>
      <c r="G266" s="65">
        <v>0</v>
      </c>
      <c r="H266" s="65">
        <v>0</v>
      </c>
      <c r="I266" s="65">
        <v>0</v>
      </c>
      <c r="J266" s="65">
        <v>0</v>
      </c>
      <c r="K266" s="65">
        <v>1</v>
      </c>
      <c r="L266" s="65">
        <v>0</v>
      </c>
      <c r="M266" s="65">
        <v>0</v>
      </c>
      <c r="N266" s="65">
        <v>0</v>
      </c>
      <c r="O266" s="65">
        <v>1</v>
      </c>
      <c r="P266" s="65">
        <v>0</v>
      </c>
      <c r="Q266" s="65">
        <v>1</v>
      </c>
      <c r="R266" s="65">
        <v>0</v>
      </c>
      <c r="S266" s="65">
        <v>0</v>
      </c>
      <c r="T266" s="65">
        <v>0</v>
      </c>
      <c r="U266" s="65">
        <v>0</v>
      </c>
      <c r="V266" s="65">
        <v>0</v>
      </c>
      <c r="W266" s="65">
        <v>0</v>
      </c>
      <c r="X266" s="65">
        <v>0</v>
      </c>
      <c r="Y266" s="65">
        <v>0</v>
      </c>
      <c r="Z266" s="65">
        <v>1</v>
      </c>
      <c r="AA266" s="65">
        <v>0</v>
      </c>
      <c r="AB266" s="65">
        <v>0</v>
      </c>
      <c r="AC266" s="65">
        <v>0</v>
      </c>
      <c r="AD266" s="65">
        <v>0</v>
      </c>
      <c r="AE266" s="107">
        <f t="shared" si="14"/>
        <v>4</v>
      </c>
      <c r="AF266" s="65">
        <f t="shared" si="17"/>
        <v>1</v>
      </c>
      <c r="AG266" s="107">
        <f t="shared" si="15"/>
        <v>4</v>
      </c>
      <c r="AH266" s="119" t="s">
        <v>6049</v>
      </c>
      <c r="AI266">
        <f t="shared" si="16"/>
        <v>3.3330000000000002</v>
      </c>
    </row>
    <row r="267" spans="1:35" s="12" customFormat="1" x14ac:dyDescent="0.25">
      <c r="B267" s="103" t="s">
        <v>2367</v>
      </c>
      <c r="C267" s="104" t="s">
        <v>2368</v>
      </c>
      <c r="D267" s="103">
        <v>34560</v>
      </c>
      <c r="E267" s="65">
        <v>0</v>
      </c>
      <c r="F267" s="65">
        <v>0</v>
      </c>
      <c r="G267" s="65">
        <v>0</v>
      </c>
      <c r="H267" s="65">
        <v>0</v>
      </c>
      <c r="I267" s="65">
        <v>0</v>
      </c>
      <c r="J267" s="65">
        <v>0</v>
      </c>
      <c r="K267" s="65">
        <v>0</v>
      </c>
      <c r="L267" s="65">
        <v>0</v>
      </c>
      <c r="M267" s="65">
        <v>0</v>
      </c>
      <c r="N267" s="65">
        <v>0</v>
      </c>
      <c r="O267" s="65">
        <v>0</v>
      </c>
      <c r="P267" s="65">
        <v>0</v>
      </c>
      <c r="Q267" s="65">
        <v>0</v>
      </c>
      <c r="R267" s="65">
        <v>0</v>
      </c>
      <c r="S267" s="65">
        <v>0</v>
      </c>
      <c r="T267" s="65">
        <v>0</v>
      </c>
      <c r="U267" s="65">
        <v>0</v>
      </c>
      <c r="V267" s="65">
        <v>0</v>
      </c>
      <c r="W267" s="65">
        <v>0</v>
      </c>
      <c r="X267" s="65">
        <v>0</v>
      </c>
      <c r="Y267" s="65">
        <v>0</v>
      </c>
      <c r="Z267" s="65">
        <v>0</v>
      </c>
      <c r="AA267" s="65">
        <v>0</v>
      </c>
      <c r="AB267" s="65">
        <v>0</v>
      </c>
      <c r="AC267" s="65">
        <v>0</v>
      </c>
      <c r="AD267" s="65">
        <v>0</v>
      </c>
      <c r="AE267" s="107">
        <f t="shared" si="14"/>
        <v>0</v>
      </c>
      <c r="AF267" s="65">
        <f t="shared" si="17"/>
        <v>0</v>
      </c>
      <c r="AG267" s="107">
        <f t="shared" si="15"/>
        <v>0</v>
      </c>
      <c r="AH267" s="119" t="s">
        <v>6050</v>
      </c>
      <c r="AI267">
        <f t="shared" si="16"/>
        <v>2</v>
      </c>
    </row>
    <row r="268" spans="1:35" s="12" customFormat="1" x14ac:dyDescent="0.25">
      <c r="A268" s="87" t="s">
        <v>5136</v>
      </c>
      <c r="B268" s="88" t="s">
        <v>5724</v>
      </c>
      <c r="C268" s="89" t="s">
        <v>5725</v>
      </c>
      <c r="D268" s="88">
        <v>34560</v>
      </c>
      <c r="E268" s="91">
        <v>0</v>
      </c>
      <c r="F268" s="91">
        <v>0</v>
      </c>
      <c r="G268" s="91">
        <v>0</v>
      </c>
      <c r="H268" s="91">
        <v>0</v>
      </c>
      <c r="I268" s="91">
        <v>0</v>
      </c>
      <c r="J268" s="91">
        <v>0</v>
      </c>
      <c r="K268" s="91">
        <v>0</v>
      </c>
      <c r="L268" s="91">
        <v>0</v>
      </c>
      <c r="M268" s="91">
        <v>0</v>
      </c>
      <c r="N268" s="91">
        <v>0</v>
      </c>
      <c r="O268" s="91">
        <v>0</v>
      </c>
      <c r="P268" s="91">
        <v>0</v>
      </c>
      <c r="Q268" s="91">
        <v>0</v>
      </c>
      <c r="R268" s="91">
        <v>0</v>
      </c>
      <c r="S268" s="91">
        <v>0</v>
      </c>
      <c r="T268" s="91">
        <v>0</v>
      </c>
      <c r="U268" s="91">
        <v>0</v>
      </c>
      <c r="V268" s="91">
        <v>0</v>
      </c>
      <c r="W268" s="91">
        <v>0</v>
      </c>
      <c r="X268" s="91">
        <v>0</v>
      </c>
      <c r="Y268" s="91">
        <v>0</v>
      </c>
      <c r="Z268" s="91">
        <v>0</v>
      </c>
      <c r="AA268" s="91">
        <v>0</v>
      </c>
      <c r="AB268" s="91">
        <v>0</v>
      </c>
      <c r="AC268" s="91">
        <v>0</v>
      </c>
      <c r="AD268" s="91">
        <v>0</v>
      </c>
      <c r="AE268" s="107">
        <f t="shared" si="14"/>
        <v>0</v>
      </c>
      <c r="AF268" s="65">
        <f t="shared" si="17"/>
        <v>0</v>
      </c>
      <c r="AG268" s="107">
        <f t="shared" si="15"/>
        <v>0</v>
      </c>
      <c r="AH268" s="119" t="s">
        <v>5962</v>
      </c>
      <c r="AI268">
        <f t="shared" si="16"/>
        <v>0</v>
      </c>
    </row>
    <row r="269" spans="1:35" s="12" customFormat="1" x14ac:dyDescent="0.25">
      <c r="B269" s="103" t="s">
        <v>2369</v>
      </c>
      <c r="C269" s="104" t="s">
        <v>2370</v>
      </c>
      <c r="D269" s="103">
        <v>34560</v>
      </c>
      <c r="E269" s="65">
        <v>0</v>
      </c>
      <c r="F269" s="65">
        <v>0</v>
      </c>
      <c r="G269" s="65">
        <v>0</v>
      </c>
      <c r="H269" s="65">
        <v>0</v>
      </c>
      <c r="I269" s="65">
        <v>0</v>
      </c>
      <c r="J269" s="65">
        <v>0</v>
      </c>
      <c r="K269" s="65">
        <v>0</v>
      </c>
      <c r="L269" s="65">
        <v>0</v>
      </c>
      <c r="M269" s="65">
        <v>0</v>
      </c>
      <c r="N269" s="65">
        <v>0</v>
      </c>
      <c r="O269" s="65">
        <v>0</v>
      </c>
      <c r="P269" s="65">
        <v>0</v>
      </c>
      <c r="Q269" s="65">
        <v>0</v>
      </c>
      <c r="R269" s="65">
        <v>0</v>
      </c>
      <c r="S269" s="65">
        <v>0</v>
      </c>
      <c r="T269" s="65">
        <v>0</v>
      </c>
      <c r="U269" s="65">
        <v>0</v>
      </c>
      <c r="V269" s="65">
        <v>0</v>
      </c>
      <c r="W269" s="65">
        <v>0</v>
      </c>
      <c r="X269" s="65">
        <v>0</v>
      </c>
      <c r="Y269" s="65">
        <v>0</v>
      </c>
      <c r="Z269" s="65">
        <v>0</v>
      </c>
      <c r="AA269" s="65">
        <v>0</v>
      </c>
      <c r="AB269" s="65">
        <v>0</v>
      </c>
      <c r="AC269" s="65">
        <v>0</v>
      </c>
      <c r="AD269" s="65">
        <v>0</v>
      </c>
      <c r="AE269" s="107">
        <f t="shared" si="14"/>
        <v>0</v>
      </c>
      <c r="AF269" s="65">
        <f t="shared" si="17"/>
        <v>0</v>
      </c>
      <c r="AG269" s="107">
        <f t="shared" si="15"/>
        <v>0</v>
      </c>
      <c r="AH269" s="119" t="s">
        <v>6050</v>
      </c>
      <c r="AI269">
        <f t="shared" si="16"/>
        <v>2</v>
      </c>
    </row>
    <row r="270" spans="1:35" s="12" customFormat="1" x14ac:dyDescent="0.25">
      <c r="B270" s="103" t="s">
        <v>2371</v>
      </c>
      <c r="C270" s="104" t="s">
        <v>2372</v>
      </c>
      <c r="D270" s="103">
        <v>34560</v>
      </c>
      <c r="E270" s="65">
        <v>0</v>
      </c>
      <c r="F270" s="65">
        <v>0</v>
      </c>
      <c r="G270" s="65">
        <v>0</v>
      </c>
      <c r="H270" s="65">
        <v>0</v>
      </c>
      <c r="I270" s="65">
        <v>0</v>
      </c>
      <c r="J270" s="65">
        <v>0</v>
      </c>
      <c r="K270" s="65">
        <v>0</v>
      </c>
      <c r="L270" s="65">
        <v>0</v>
      </c>
      <c r="M270" s="65">
        <v>0</v>
      </c>
      <c r="N270" s="65">
        <v>0</v>
      </c>
      <c r="O270" s="65">
        <v>0</v>
      </c>
      <c r="P270" s="65">
        <v>0</v>
      </c>
      <c r="Q270" s="65">
        <v>0</v>
      </c>
      <c r="R270" s="65">
        <v>0</v>
      </c>
      <c r="S270" s="65">
        <v>0</v>
      </c>
      <c r="T270" s="65">
        <v>0</v>
      </c>
      <c r="U270" s="65">
        <v>0</v>
      </c>
      <c r="V270" s="65">
        <v>0</v>
      </c>
      <c r="W270" s="65">
        <v>0</v>
      </c>
      <c r="X270" s="65">
        <v>0</v>
      </c>
      <c r="Y270" s="65">
        <v>0</v>
      </c>
      <c r="Z270" s="65">
        <v>0</v>
      </c>
      <c r="AA270" s="65">
        <v>0</v>
      </c>
      <c r="AB270" s="65">
        <v>0</v>
      </c>
      <c r="AC270" s="65">
        <v>0</v>
      </c>
      <c r="AD270" s="65">
        <v>0</v>
      </c>
      <c r="AE270" s="107">
        <f t="shared" si="14"/>
        <v>0</v>
      </c>
      <c r="AF270" s="65">
        <f t="shared" si="17"/>
        <v>0</v>
      </c>
      <c r="AG270" s="107">
        <f t="shared" si="15"/>
        <v>0</v>
      </c>
      <c r="AH270" s="119" t="s">
        <v>5962</v>
      </c>
      <c r="AI270">
        <f t="shared" si="16"/>
        <v>0</v>
      </c>
    </row>
    <row r="271" spans="1:35" s="12" customFormat="1" x14ac:dyDescent="0.25">
      <c r="A271" s="87" t="s">
        <v>5136</v>
      </c>
      <c r="B271" s="88" t="s">
        <v>5726</v>
      </c>
      <c r="C271" s="89" t="s">
        <v>5727</v>
      </c>
      <c r="D271" s="88">
        <v>34560</v>
      </c>
      <c r="E271" s="91">
        <v>0</v>
      </c>
      <c r="F271" s="91">
        <v>0</v>
      </c>
      <c r="G271" s="91">
        <v>0</v>
      </c>
      <c r="H271" s="91">
        <v>0</v>
      </c>
      <c r="I271" s="91">
        <v>0</v>
      </c>
      <c r="J271" s="91">
        <v>0</v>
      </c>
      <c r="K271" s="91">
        <v>0</v>
      </c>
      <c r="L271" s="91">
        <v>0</v>
      </c>
      <c r="M271" s="91">
        <v>0</v>
      </c>
      <c r="N271" s="91">
        <v>0</v>
      </c>
      <c r="O271" s="91">
        <v>0</v>
      </c>
      <c r="P271" s="91">
        <v>0</v>
      </c>
      <c r="Q271" s="91">
        <v>0</v>
      </c>
      <c r="R271" s="91">
        <v>0</v>
      </c>
      <c r="S271" s="91">
        <v>0</v>
      </c>
      <c r="T271" s="91">
        <v>0</v>
      </c>
      <c r="U271" s="91">
        <v>0</v>
      </c>
      <c r="V271" s="91">
        <v>0</v>
      </c>
      <c r="W271" s="91">
        <v>0</v>
      </c>
      <c r="X271" s="91">
        <v>0</v>
      </c>
      <c r="Y271" s="91">
        <v>0</v>
      </c>
      <c r="Z271" s="91">
        <v>0</v>
      </c>
      <c r="AA271" s="91">
        <v>0</v>
      </c>
      <c r="AB271" s="91">
        <v>0</v>
      </c>
      <c r="AC271" s="91">
        <v>0</v>
      </c>
      <c r="AD271" s="91">
        <v>0</v>
      </c>
      <c r="AE271" s="107">
        <f t="shared" si="14"/>
        <v>0</v>
      </c>
      <c r="AF271" s="65">
        <f t="shared" si="17"/>
        <v>0</v>
      </c>
      <c r="AG271" s="107">
        <f t="shared" si="15"/>
        <v>0</v>
      </c>
      <c r="AH271" s="119" t="s">
        <v>6048</v>
      </c>
      <c r="AI271">
        <f t="shared" si="16"/>
        <v>2.3330000000000002</v>
      </c>
    </row>
    <row r="272" spans="1:35" s="12" customFormat="1" x14ac:dyDescent="0.25">
      <c r="A272" s="87" t="s">
        <v>5136</v>
      </c>
      <c r="B272" s="88" t="s">
        <v>5728</v>
      </c>
      <c r="C272" s="89" t="s">
        <v>5729</v>
      </c>
      <c r="D272" s="88">
        <v>34560</v>
      </c>
      <c r="E272" s="91">
        <v>1</v>
      </c>
      <c r="F272" s="91">
        <v>0</v>
      </c>
      <c r="G272" s="91">
        <v>1</v>
      </c>
      <c r="H272" s="91">
        <v>0</v>
      </c>
      <c r="I272" s="91">
        <v>1</v>
      </c>
      <c r="J272" s="91">
        <v>0</v>
      </c>
      <c r="K272" s="91">
        <v>1</v>
      </c>
      <c r="L272" s="91">
        <v>0</v>
      </c>
      <c r="M272" s="91">
        <v>0</v>
      </c>
      <c r="N272" s="91">
        <v>0</v>
      </c>
      <c r="O272" s="91">
        <v>1</v>
      </c>
      <c r="P272" s="91">
        <v>0</v>
      </c>
      <c r="Q272" s="91">
        <v>0</v>
      </c>
      <c r="R272" s="91">
        <v>0</v>
      </c>
      <c r="S272" s="91">
        <v>0</v>
      </c>
      <c r="T272" s="91">
        <v>0</v>
      </c>
      <c r="U272" s="91">
        <v>0</v>
      </c>
      <c r="V272" s="91">
        <v>0</v>
      </c>
      <c r="W272" s="91">
        <v>0</v>
      </c>
      <c r="X272" s="91">
        <v>0</v>
      </c>
      <c r="Y272" s="91">
        <v>1</v>
      </c>
      <c r="Z272" s="91">
        <v>0</v>
      </c>
      <c r="AA272" s="91">
        <v>0</v>
      </c>
      <c r="AB272" s="91">
        <v>0</v>
      </c>
      <c r="AC272" s="91">
        <v>0</v>
      </c>
      <c r="AD272" s="91">
        <v>0</v>
      </c>
      <c r="AE272" s="107">
        <f t="shared" si="14"/>
        <v>6</v>
      </c>
      <c r="AF272" s="65">
        <f t="shared" si="17"/>
        <v>1</v>
      </c>
      <c r="AG272" s="107">
        <f t="shared" si="15"/>
        <v>6</v>
      </c>
      <c r="AH272" s="119" t="s">
        <v>6053</v>
      </c>
      <c r="AI272">
        <f t="shared" si="16"/>
        <v>3.6669999999999998</v>
      </c>
    </row>
    <row r="273" spans="1:63" s="12" customFormat="1" x14ac:dyDescent="0.25">
      <c r="B273" s="103" t="s">
        <v>2375</v>
      </c>
      <c r="C273" s="104" t="s">
        <v>2376</v>
      </c>
      <c r="D273" s="103">
        <v>34560</v>
      </c>
      <c r="E273" s="65">
        <v>0</v>
      </c>
      <c r="F273" s="65">
        <v>0</v>
      </c>
      <c r="G273" s="65">
        <v>0</v>
      </c>
      <c r="H273" s="65">
        <v>0</v>
      </c>
      <c r="I273" s="65">
        <v>0</v>
      </c>
      <c r="J273" s="65">
        <v>0</v>
      </c>
      <c r="K273" s="65">
        <v>0</v>
      </c>
      <c r="L273" s="65">
        <v>0</v>
      </c>
      <c r="M273" s="65">
        <v>0</v>
      </c>
      <c r="N273" s="65">
        <v>0</v>
      </c>
      <c r="O273" s="65">
        <v>0</v>
      </c>
      <c r="P273" s="65">
        <v>0</v>
      </c>
      <c r="Q273" s="65">
        <v>0</v>
      </c>
      <c r="R273" s="65">
        <v>0</v>
      </c>
      <c r="S273" s="65">
        <v>0</v>
      </c>
      <c r="T273" s="65">
        <v>0</v>
      </c>
      <c r="U273" s="65">
        <v>0</v>
      </c>
      <c r="V273" s="65">
        <v>0</v>
      </c>
      <c r="W273" s="65">
        <v>0</v>
      </c>
      <c r="X273" s="65">
        <v>0</v>
      </c>
      <c r="Y273" s="65">
        <v>0</v>
      </c>
      <c r="Z273" s="65">
        <v>0</v>
      </c>
      <c r="AA273" s="65">
        <v>0</v>
      </c>
      <c r="AB273" s="65">
        <v>0</v>
      </c>
      <c r="AC273" s="65">
        <v>0</v>
      </c>
      <c r="AD273" s="65">
        <v>0</v>
      </c>
      <c r="AE273" s="107">
        <f t="shared" si="14"/>
        <v>0</v>
      </c>
      <c r="AF273" s="65">
        <f t="shared" si="17"/>
        <v>0</v>
      </c>
      <c r="AG273" s="107">
        <f t="shared" si="15"/>
        <v>0</v>
      </c>
      <c r="AH273" s="119" t="s">
        <v>6053</v>
      </c>
      <c r="AI273">
        <f t="shared" si="16"/>
        <v>3.6669999999999998</v>
      </c>
    </row>
    <row r="274" spans="1:63" s="87" customFormat="1" hidden="1" x14ac:dyDescent="0.25">
      <c r="A274" s="94" t="s">
        <v>5135</v>
      </c>
      <c r="B274" s="95" t="s">
        <v>1855</v>
      </c>
      <c r="C274" s="96" t="s">
        <v>1856</v>
      </c>
      <c r="D274" s="95">
        <v>34560</v>
      </c>
      <c r="E274" s="99">
        <v>0</v>
      </c>
      <c r="F274" s="99">
        <v>0</v>
      </c>
      <c r="G274" s="99">
        <v>0</v>
      </c>
      <c r="H274" s="99">
        <v>0</v>
      </c>
      <c r="I274" s="99">
        <v>0</v>
      </c>
      <c r="J274" s="99">
        <v>0</v>
      </c>
      <c r="K274" s="99">
        <v>0</v>
      </c>
      <c r="L274" s="99">
        <v>0</v>
      </c>
      <c r="M274" s="99">
        <v>0</v>
      </c>
      <c r="N274" s="99">
        <v>0</v>
      </c>
      <c r="O274" s="99">
        <v>0</v>
      </c>
      <c r="P274" s="99">
        <v>0</v>
      </c>
      <c r="Q274" s="99">
        <v>0</v>
      </c>
      <c r="R274" s="99">
        <v>0</v>
      </c>
      <c r="S274" s="99">
        <v>0</v>
      </c>
      <c r="T274" s="99">
        <v>0</v>
      </c>
      <c r="U274" s="99">
        <v>0</v>
      </c>
      <c r="V274" s="99">
        <v>0</v>
      </c>
      <c r="W274" s="99">
        <v>0</v>
      </c>
      <c r="X274" s="99">
        <v>0</v>
      </c>
      <c r="Y274" s="99">
        <v>0</v>
      </c>
      <c r="Z274" s="99">
        <v>0</v>
      </c>
      <c r="AA274" s="99">
        <v>0</v>
      </c>
      <c r="AB274" s="99">
        <v>0</v>
      </c>
      <c r="AC274" s="99">
        <v>0</v>
      </c>
      <c r="AD274" s="99">
        <v>0</v>
      </c>
      <c r="AE274" s="100">
        <f t="shared" si="14"/>
        <v>0</v>
      </c>
      <c r="AF274" s="99">
        <f>IF(AE274=0,0,1)</f>
        <v>0</v>
      </c>
      <c r="AG274" s="100">
        <f t="shared" si="15"/>
        <v>0</v>
      </c>
      <c r="AI274" s="12" t="e">
        <f>IF(C274=#REF!,1,0)</f>
        <v>#REF!</v>
      </c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</row>
    <row r="275" spans="1:63" s="87" customFormat="1" hidden="1" x14ac:dyDescent="0.25">
      <c r="A275" s="94" t="s">
        <v>5135</v>
      </c>
      <c r="B275" s="95" t="s">
        <v>1863</v>
      </c>
      <c r="C275" s="96" t="s">
        <v>1864</v>
      </c>
      <c r="D275" s="95">
        <v>34560</v>
      </c>
      <c r="E275" s="99">
        <v>0</v>
      </c>
      <c r="F275" s="99">
        <v>0</v>
      </c>
      <c r="G275" s="99">
        <v>0</v>
      </c>
      <c r="H275" s="99">
        <v>0</v>
      </c>
      <c r="I275" s="99">
        <v>0</v>
      </c>
      <c r="J275" s="99">
        <v>0</v>
      </c>
      <c r="K275" s="99">
        <v>0</v>
      </c>
      <c r="L275" s="99">
        <v>0</v>
      </c>
      <c r="M275" s="99">
        <v>0</v>
      </c>
      <c r="N275" s="99">
        <v>0</v>
      </c>
      <c r="O275" s="99">
        <v>0</v>
      </c>
      <c r="P275" s="99">
        <v>0</v>
      </c>
      <c r="Q275" s="99">
        <v>0</v>
      </c>
      <c r="R275" s="99">
        <v>0</v>
      </c>
      <c r="S275" s="99">
        <v>0</v>
      </c>
      <c r="T275" s="99">
        <v>0</v>
      </c>
      <c r="U275" s="99">
        <v>0</v>
      </c>
      <c r="V275" s="99">
        <v>0</v>
      </c>
      <c r="W275" s="99">
        <v>0</v>
      </c>
      <c r="X275" s="99">
        <v>0</v>
      </c>
      <c r="Y275" s="99">
        <v>0</v>
      </c>
      <c r="Z275" s="99">
        <v>0</v>
      </c>
      <c r="AA275" s="99">
        <v>0</v>
      </c>
      <c r="AB275" s="99">
        <v>0</v>
      </c>
      <c r="AC275" s="99">
        <v>0</v>
      </c>
      <c r="AD275" s="99">
        <v>0</v>
      </c>
      <c r="AE275" s="100">
        <f t="shared" si="14"/>
        <v>0</v>
      </c>
      <c r="AF275" s="99">
        <f>IF(AE275=0,0,1)</f>
        <v>0</v>
      </c>
      <c r="AG275" s="100">
        <f t="shared" si="15"/>
        <v>0</v>
      </c>
      <c r="AI275" s="12" t="e">
        <f>IF(C275=#REF!,1,0)</f>
        <v>#REF!</v>
      </c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</row>
    <row r="276" spans="1:63" s="87" customFormat="1" hidden="1" x14ac:dyDescent="0.25">
      <c r="A276" s="94" t="s">
        <v>5135</v>
      </c>
      <c r="B276" s="95" t="s">
        <v>1867</v>
      </c>
      <c r="C276" s="96" t="s">
        <v>1868</v>
      </c>
      <c r="D276" s="95">
        <v>34560</v>
      </c>
      <c r="E276" s="99">
        <v>0</v>
      </c>
      <c r="F276" s="99">
        <v>0</v>
      </c>
      <c r="G276" s="99">
        <v>0</v>
      </c>
      <c r="H276" s="99">
        <v>0</v>
      </c>
      <c r="I276" s="99">
        <v>0</v>
      </c>
      <c r="J276" s="99">
        <v>0</v>
      </c>
      <c r="K276" s="99">
        <v>0</v>
      </c>
      <c r="L276" s="99">
        <v>0</v>
      </c>
      <c r="M276" s="99">
        <v>0</v>
      </c>
      <c r="N276" s="99">
        <v>0</v>
      </c>
      <c r="O276" s="99">
        <v>0</v>
      </c>
      <c r="P276" s="99">
        <v>0</v>
      </c>
      <c r="Q276" s="99">
        <v>0</v>
      </c>
      <c r="R276" s="99">
        <v>0</v>
      </c>
      <c r="S276" s="99">
        <v>0</v>
      </c>
      <c r="T276" s="99">
        <v>0</v>
      </c>
      <c r="U276" s="99">
        <v>0</v>
      </c>
      <c r="V276" s="99">
        <v>0</v>
      </c>
      <c r="W276" s="99">
        <v>0</v>
      </c>
      <c r="X276" s="99">
        <v>0</v>
      </c>
      <c r="Y276" s="99">
        <v>0</v>
      </c>
      <c r="Z276" s="99">
        <v>0</v>
      </c>
      <c r="AA276" s="99">
        <v>0</v>
      </c>
      <c r="AB276" s="99">
        <v>0</v>
      </c>
      <c r="AC276" s="99">
        <v>0</v>
      </c>
      <c r="AD276" s="99">
        <v>0</v>
      </c>
      <c r="AE276" s="100">
        <f t="shared" si="14"/>
        <v>0</v>
      </c>
      <c r="AF276" s="99">
        <f>IF(AE276=0,0,1)</f>
        <v>0</v>
      </c>
      <c r="AG276" s="100">
        <f t="shared" si="15"/>
        <v>0</v>
      </c>
      <c r="AI276" s="12" t="e">
        <f>IF(C276=#REF!,1,0)</f>
        <v>#REF!</v>
      </c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</row>
    <row r="277" spans="1:63" s="87" customFormat="1" hidden="1" x14ac:dyDescent="0.25">
      <c r="A277" s="94" t="s">
        <v>5135</v>
      </c>
      <c r="B277" s="95" t="s">
        <v>1873</v>
      </c>
      <c r="C277" s="96" t="s">
        <v>1874</v>
      </c>
      <c r="D277" s="95">
        <v>34560</v>
      </c>
      <c r="E277" s="99">
        <v>0</v>
      </c>
      <c r="F277" s="99">
        <v>0</v>
      </c>
      <c r="G277" s="99">
        <v>0</v>
      </c>
      <c r="H277" s="99">
        <v>0</v>
      </c>
      <c r="I277" s="99">
        <v>0</v>
      </c>
      <c r="J277" s="99">
        <v>0</v>
      </c>
      <c r="K277" s="99">
        <v>0</v>
      </c>
      <c r="L277" s="99">
        <v>0</v>
      </c>
      <c r="M277" s="99">
        <v>0</v>
      </c>
      <c r="N277" s="99">
        <v>0</v>
      </c>
      <c r="O277" s="99">
        <v>0</v>
      </c>
      <c r="P277" s="99">
        <v>0</v>
      </c>
      <c r="Q277" s="99">
        <v>0</v>
      </c>
      <c r="R277" s="99">
        <v>0</v>
      </c>
      <c r="S277" s="99">
        <v>0</v>
      </c>
      <c r="T277" s="99">
        <v>0</v>
      </c>
      <c r="U277" s="99">
        <v>0</v>
      </c>
      <c r="V277" s="99">
        <v>0</v>
      </c>
      <c r="W277" s="99">
        <v>0</v>
      </c>
      <c r="X277" s="99">
        <v>0</v>
      </c>
      <c r="Y277" s="99">
        <v>0</v>
      </c>
      <c r="Z277" s="99">
        <v>0</v>
      </c>
      <c r="AA277" s="99">
        <v>0</v>
      </c>
      <c r="AB277" s="99">
        <v>0</v>
      </c>
      <c r="AC277" s="99">
        <v>0</v>
      </c>
      <c r="AD277" s="99">
        <v>0</v>
      </c>
      <c r="AE277" s="100">
        <f t="shared" si="14"/>
        <v>0</v>
      </c>
      <c r="AF277" s="99">
        <f>IF(AE277=0,0,1)</f>
        <v>0</v>
      </c>
      <c r="AG277" s="100">
        <f t="shared" si="15"/>
        <v>0</v>
      </c>
      <c r="AI277" s="12" t="e">
        <f>IF(C277=#REF!,1,0)</f>
        <v>#REF!</v>
      </c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</row>
    <row r="278" spans="1:63" s="87" customFormat="1" hidden="1" x14ac:dyDescent="0.25">
      <c r="A278" s="94" t="s">
        <v>5135</v>
      </c>
      <c r="B278" s="95" t="s">
        <v>1879</v>
      </c>
      <c r="C278" s="96" t="s">
        <v>1880</v>
      </c>
      <c r="D278" s="95">
        <v>34560</v>
      </c>
      <c r="E278" s="99">
        <v>0</v>
      </c>
      <c r="F278" s="99">
        <v>0</v>
      </c>
      <c r="G278" s="99">
        <v>0</v>
      </c>
      <c r="H278" s="99">
        <v>0</v>
      </c>
      <c r="I278" s="99">
        <v>0</v>
      </c>
      <c r="J278" s="99">
        <v>0</v>
      </c>
      <c r="K278" s="99">
        <v>0</v>
      </c>
      <c r="L278" s="99">
        <v>0</v>
      </c>
      <c r="M278" s="99">
        <v>0</v>
      </c>
      <c r="N278" s="99">
        <v>0</v>
      </c>
      <c r="O278" s="99">
        <v>0</v>
      </c>
      <c r="P278" s="99">
        <v>0</v>
      </c>
      <c r="Q278" s="99">
        <v>0</v>
      </c>
      <c r="R278" s="99">
        <v>0</v>
      </c>
      <c r="S278" s="99">
        <v>0</v>
      </c>
      <c r="T278" s="99">
        <v>0</v>
      </c>
      <c r="U278" s="99">
        <v>0</v>
      </c>
      <c r="V278" s="99">
        <v>0</v>
      </c>
      <c r="W278" s="99">
        <v>0</v>
      </c>
      <c r="X278" s="99">
        <v>0</v>
      </c>
      <c r="Y278" s="99">
        <v>0</v>
      </c>
      <c r="Z278" s="99">
        <v>0</v>
      </c>
      <c r="AA278" s="99">
        <v>0</v>
      </c>
      <c r="AB278" s="99">
        <v>0</v>
      </c>
      <c r="AC278" s="99">
        <v>0</v>
      </c>
      <c r="AD278" s="99">
        <v>0</v>
      </c>
      <c r="AE278" s="100">
        <f t="shared" si="14"/>
        <v>0</v>
      </c>
      <c r="AF278" s="99">
        <f>IF(AE278=0,0,1)</f>
        <v>0</v>
      </c>
      <c r="AG278" s="100">
        <f t="shared" si="15"/>
        <v>0</v>
      </c>
      <c r="AI278" s="12" t="e">
        <f>IF(C278=#REF!,1,0)</f>
        <v>#REF!</v>
      </c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</row>
    <row r="279" spans="1:63" s="87" customFormat="1" hidden="1" x14ac:dyDescent="0.25">
      <c r="A279" s="94" t="s">
        <v>5135</v>
      </c>
      <c r="B279" s="95" t="s">
        <v>1885</v>
      </c>
      <c r="C279" s="96" t="s">
        <v>1886</v>
      </c>
      <c r="D279" s="95">
        <v>34560</v>
      </c>
      <c r="E279" s="99">
        <v>0</v>
      </c>
      <c r="F279" s="99">
        <v>0</v>
      </c>
      <c r="G279" s="99">
        <v>0</v>
      </c>
      <c r="H279" s="99">
        <v>0</v>
      </c>
      <c r="I279" s="99">
        <v>0</v>
      </c>
      <c r="J279" s="99">
        <v>0</v>
      </c>
      <c r="K279" s="99">
        <v>0</v>
      </c>
      <c r="L279" s="99">
        <v>0</v>
      </c>
      <c r="M279" s="99">
        <v>0</v>
      </c>
      <c r="N279" s="99">
        <v>0</v>
      </c>
      <c r="O279" s="99">
        <v>0</v>
      </c>
      <c r="P279" s="99">
        <v>0</v>
      </c>
      <c r="Q279" s="99">
        <v>0</v>
      </c>
      <c r="R279" s="99">
        <v>0</v>
      </c>
      <c r="S279" s="99">
        <v>0</v>
      </c>
      <c r="T279" s="99">
        <v>0</v>
      </c>
      <c r="U279" s="99">
        <v>0</v>
      </c>
      <c r="V279" s="99">
        <v>0</v>
      </c>
      <c r="W279" s="99">
        <v>0</v>
      </c>
      <c r="X279" s="99">
        <v>0</v>
      </c>
      <c r="Y279" s="99">
        <v>0</v>
      </c>
      <c r="Z279" s="99">
        <v>0</v>
      </c>
      <c r="AA279" s="99">
        <v>0</v>
      </c>
      <c r="AB279" s="99">
        <v>0</v>
      </c>
      <c r="AC279" s="99">
        <v>0</v>
      </c>
      <c r="AD279" s="99">
        <v>0</v>
      </c>
      <c r="AE279" s="100">
        <f t="shared" ref="AE279:AE335" si="18">SUM(E279:AD279)</f>
        <v>0</v>
      </c>
      <c r="AF279" s="99">
        <f t="shared" ref="AF279:AF335" si="19">IF(AE279=0,0,1)</f>
        <v>0</v>
      </c>
      <c r="AG279" s="100">
        <f t="shared" ref="AG279:AG335" si="20">SUMPRODUCT($E$19:$AD$19,E279:AD279)</f>
        <v>0</v>
      </c>
      <c r="AI279" s="12" t="e">
        <f>IF(C279=#REF!,1,0)</f>
        <v>#REF!</v>
      </c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</row>
    <row r="280" spans="1:63" s="87" customFormat="1" hidden="1" x14ac:dyDescent="0.25">
      <c r="A280" s="94" t="s">
        <v>5135</v>
      </c>
      <c r="B280" s="95" t="s">
        <v>1891</v>
      </c>
      <c r="C280" s="96" t="s">
        <v>1892</v>
      </c>
      <c r="D280" s="95">
        <v>34560</v>
      </c>
      <c r="E280" s="99">
        <v>0</v>
      </c>
      <c r="F280" s="99">
        <v>0</v>
      </c>
      <c r="G280" s="99">
        <v>0</v>
      </c>
      <c r="H280" s="99">
        <v>0</v>
      </c>
      <c r="I280" s="99">
        <v>0</v>
      </c>
      <c r="J280" s="99">
        <v>0</v>
      </c>
      <c r="K280" s="99">
        <v>0</v>
      </c>
      <c r="L280" s="99">
        <v>0</v>
      </c>
      <c r="M280" s="99">
        <v>0</v>
      </c>
      <c r="N280" s="99">
        <v>0</v>
      </c>
      <c r="O280" s="99">
        <v>0</v>
      </c>
      <c r="P280" s="99">
        <v>0</v>
      </c>
      <c r="Q280" s="99">
        <v>0</v>
      </c>
      <c r="R280" s="99">
        <v>0</v>
      </c>
      <c r="S280" s="99">
        <v>0</v>
      </c>
      <c r="T280" s="99">
        <v>0</v>
      </c>
      <c r="U280" s="99">
        <v>0</v>
      </c>
      <c r="V280" s="99">
        <v>0</v>
      </c>
      <c r="W280" s="99">
        <v>0</v>
      </c>
      <c r="X280" s="99">
        <v>0</v>
      </c>
      <c r="Y280" s="99">
        <v>0</v>
      </c>
      <c r="Z280" s="99">
        <v>0</v>
      </c>
      <c r="AA280" s="99">
        <v>0</v>
      </c>
      <c r="AB280" s="99">
        <v>0</v>
      </c>
      <c r="AC280" s="99">
        <v>0</v>
      </c>
      <c r="AD280" s="99">
        <v>0</v>
      </c>
      <c r="AE280" s="100">
        <f t="shared" si="18"/>
        <v>0</v>
      </c>
      <c r="AF280" s="99">
        <f t="shared" si="19"/>
        <v>0</v>
      </c>
      <c r="AG280" s="100">
        <f t="shared" si="20"/>
        <v>0</v>
      </c>
      <c r="AI280" s="12" t="e">
        <f>IF(C280=#REF!,1,0)</f>
        <v>#REF!</v>
      </c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</row>
    <row r="281" spans="1:63" s="87" customFormat="1" hidden="1" x14ac:dyDescent="0.25">
      <c r="A281" s="94" t="s">
        <v>5135</v>
      </c>
      <c r="B281" s="95" t="s">
        <v>1897</v>
      </c>
      <c r="C281" s="96" t="s">
        <v>1898</v>
      </c>
      <c r="D281" s="95">
        <v>34560</v>
      </c>
      <c r="E281" s="99">
        <v>0</v>
      </c>
      <c r="F281" s="99">
        <v>0</v>
      </c>
      <c r="G281" s="99">
        <v>0</v>
      </c>
      <c r="H281" s="99">
        <v>0</v>
      </c>
      <c r="I281" s="99">
        <v>0</v>
      </c>
      <c r="J281" s="99">
        <v>0</v>
      </c>
      <c r="K281" s="99">
        <v>0</v>
      </c>
      <c r="L281" s="99">
        <v>0</v>
      </c>
      <c r="M281" s="99">
        <v>0</v>
      </c>
      <c r="N281" s="99">
        <v>0</v>
      </c>
      <c r="O281" s="99">
        <v>0</v>
      </c>
      <c r="P281" s="99">
        <v>0</v>
      </c>
      <c r="Q281" s="99">
        <v>0</v>
      </c>
      <c r="R281" s="99">
        <v>0</v>
      </c>
      <c r="S281" s="99">
        <v>0</v>
      </c>
      <c r="T281" s="99">
        <v>0</v>
      </c>
      <c r="U281" s="99">
        <v>0</v>
      </c>
      <c r="V281" s="99">
        <v>0</v>
      </c>
      <c r="W281" s="99">
        <v>0</v>
      </c>
      <c r="X281" s="99">
        <v>0</v>
      </c>
      <c r="Y281" s="99">
        <v>0</v>
      </c>
      <c r="Z281" s="99">
        <v>0</v>
      </c>
      <c r="AA281" s="99">
        <v>0</v>
      </c>
      <c r="AB281" s="99">
        <v>0</v>
      </c>
      <c r="AC281" s="99">
        <v>0</v>
      </c>
      <c r="AD281" s="99">
        <v>0</v>
      </c>
      <c r="AE281" s="100">
        <f t="shared" si="18"/>
        <v>0</v>
      </c>
      <c r="AF281" s="99">
        <f t="shared" si="19"/>
        <v>0</v>
      </c>
      <c r="AG281" s="100">
        <f t="shared" si="20"/>
        <v>0</v>
      </c>
      <c r="AI281" s="12" t="e">
        <f>IF(C281=#REF!,1,0)</f>
        <v>#REF!</v>
      </c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</row>
    <row r="282" spans="1:63" s="87" customFormat="1" hidden="1" x14ac:dyDescent="0.25">
      <c r="A282" s="94" t="s">
        <v>5135</v>
      </c>
      <c r="B282" s="95" t="s">
        <v>1901</v>
      </c>
      <c r="C282" s="96" t="s">
        <v>1902</v>
      </c>
      <c r="D282" s="95">
        <v>34560</v>
      </c>
      <c r="E282" s="99">
        <v>0</v>
      </c>
      <c r="F282" s="99">
        <v>0</v>
      </c>
      <c r="G282" s="99">
        <v>0</v>
      </c>
      <c r="H282" s="99">
        <v>0</v>
      </c>
      <c r="I282" s="99">
        <v>0</v>
      </c>
      <c r="J282" s="99">
        <v>0</v>
      </c>
      <c r="K282" s="99">
        <v>0</v>
      </c>
      <c r="L282" s="99">
        <v>0</v>
      </c>
      <c r="M282" s="99">
        <v>0</v>
      </c>
      <c r="N282" s="99">
        <v>0</v>
      </c>
      <c r="O282" s="99">
        <v>0</v>
      </c>
      <c r="P282" s="99">
        <v>0</v>
      </c>
      <c r="Q282" s="99">
        <v>0</v>
      </c>
      <c r="R282" s="99">
        <v>0</v>
      </c>
      <c r="S282" s="99">
        <v>0</v>
      </c>
      <c r="T282" s="99">
        <v>0</v>
      </c>
      <c r="U282" s="99">
        <v>0</v>
      </c>
      <c r="V282" s="99">
        <v>0</v>
      </c>
      <c r="W282" s="99">
        <v>0</v>
      </c>
      <c r="X282" s="99">
        <v>0</v>
      </c>
      <c r="Y282" s="99">
        <v>0</v>
      </c>
      <c r="Z282" s="99">
        <v>0</v>
      </c>
      <c r="AA282" s="99">
        <v>0</v>
      </c>
      <c r="AB282" s="99">
        <v>0</v>
      </c>
      <c r="AC282" s="99">
        <v>0</v>
      </c>
      <c r="AD282" s="99">
        <v>0</v>
      </c>
      <c r="AE282" s="100">
        <f t="shared" si="18"/>
        <v>0</v>
      </c>
      <c r="AF282" s="99">
        <f t="shared" si="19"/>
        <v>0</v>
      </c>
      <c r="AG282" s="100">
        <f t="shared" si="20"/>
        <v>0</v>
      </c>
      <c r="AI282" s="12" t="e">
        <f>IF(C282=#REF!,1,0)</f>
        <v>#REF!</v>
      </c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</row>
    <row r="283" spans="1:63" s="87" customFormat="1" hidden="1" x14ac:dyDescent="0.25">
      <c r="A283" s="94" t="s">
        <v>5135</v>
      </c>
      <c r="B283" s="95" t="s">
        <v>1903</v>
      </c>
      <c r="C283" s="96" t="s">
        <v>1904</v>
      </c>
      <c r="D283" s="95">
        <v>34560</v>
      </c>
      <c r="E283" s="99">
        <v>0</v>
      </c>
      <c r="F283" s="99">
        <v>0</v>
      </c>
      <c r="G283" s="99">
        <v>0</v>
      </c>
      <c r="H283" s="99">
        <v>0</v>
      </c>
      <c r="I283" s="99">
        <v>0</v>
      </c>
      <c r="J283" s="99">
        <v>0</v>
      </c>
      <c r="K283" s="99">
        <v>0</v>
      </c>
      <c r="L283" s="99">
        <v>0</v>
      </c>
      <c r="M283" s="99">
        <v>0</v>
      </c>
      <c r="N283" s="99">
        <v>0</v>
      </c>
      <c r="O283" s="99">
        <v>0</v>
      </c>
      <c r="P283" s="99">
        <v>0</v>
      </c>
      <c r="Q283" s="99">
        <v>0</v>
      </c>
      <c r="R283" s="99">
        <v>0</v>
      </c>
      <c r="S283" s="99">
        <v>0</v>
      </c>
      <c r="T283" s="99">
        <v>0</v>
      </c>
      <c r="U283" s="99">
        <v>0</v>
      </c>
      <c r="V283" s="99">
        <v>0</v>
      </c>
      <c r="W283" s="99">
        <v>0</v>
      </c>
      <c r="X283" s="99">
        <v>0</v>
      </c>
      <c r="Y283" s="99">
        <v>0</v>
      </c>
      <c r="Z283" s="99">
        <v>0</v>
      </c>
      <c r="AA283" s="99">
        <v>0</v>
      </c>
      <c r="AB283" s="99">
        <v>0</v>
      </c>
      <c r="AC283" s="99">
        <v>0</v>
      </c>
      <c r="AD283" s="99">
        <v>0</v>
      </c>
      <c r="AE283" s="100">
        <f t="shared" si="18"/>
        <v>0</v>
      </c>
      <c r="AF283" s="99">
        <f t="shared" si="19"/>
        <v>0</v>
      </c>
      <c r="AG283" s="100">
        <f t="shared" si="20"/>
        <v>0</v>
      </c>
      <c r="AI283" s="12" t="e">
        <f>IF(C283=#REF!,1,0)</f>
        <v>#REF!</v>
      </c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</row>
    <row r="284" spans="1:63" s="87" customFormat="1" hidden="1" x14ac:dyDescent="0.25">
      <c r="A284" s="94" t="s">
        <v>5135</v>
      </c>
      <c r="B284" s="95" t="s">
        <v>1905</v>
      </c>
      <c r="C284" s="96" t="s">
        <v>1906</v>
      </c>
      <c r="D284" s="95">
        <v>34560</v>
      </c>
      <c r="E284" s="99">
        <v>0</v>
      </c>
      <c r="F284" s="99">
        <v>0</v>
      </c>
      <c r="G284" s="99">
        <v>0</v>
      </c>
      <c r="H284" s="99">
        <v>0</v>
      </c>
      <c r="I284" s="99">
        <v>0</v>
      </c>
      <c r="J284" s="99">
        <v>0</v>
      </c>
      <c r="K284" s="99">
        <v>0</v>
      </c>
      <c r="L284" s="99">
        <v>0</v>
      </c>
      <c r="M284" s="99">
        <v>0</v>
      </c>
      <c r="N284" s="99">
        <v>0</v>
      </c>
      <c r="O284" s="99">
        <v>0</v>
      </c>
      <c r="P284" s="99">
        <v>0</v>
      </c>
      <c r="Q284" s="99">
        <v>0</v>
      </c>
      <c r="R284" s="99">
        <v>0</v>
      </c>
      <c r="S284" s="99">
        <v>0</v>
      </c>
      <c r="T284" s="99">
        <v>0</v>
      </c>
      <c r="U284" s="99">
        <v>0</v>
      </c>
      <c r="V284" s="99">
        <v>0</v>
      </c>
      <c r="W284" s="99">
        <v>0</v>
      </c>
      <c r="X284" s="99">
        <v>0</v>
      </c>
      <c r="Y284" s="99">
        <v>0</v>
      </c>
      <c r="Z284" s="99">
        <v>0</v>
      </c>
      <c r="AA284" s="99">
        <v>0</v>
      </c>
      <c r="AB284" s="99">
        <v>0</v>
      </c>
      <c r="AC284" s="99">
        <v>0</v>
      </c>
      <c r="AD284" s="99">
        <v>0</v>
      </c>
      <c r="AE284" s="100">
        <f t="shared" si="18"/>
        <v>0</v>
      </c>
      <c r="AF284" s="99">
        <f t="shared" si="19"/>
        <v>0</v>
      </c>
      <c r="AG284" s="100">
        <f t="shared" si="20"/>
        <v>0</v>
      </c>
      <c r="AI284" s="12" t="e">
        <f>IF(C284=#REF!,1,0)</f>
        <v>#REF!</v>
      </c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</row>
    <row r="285" spans="1:63" s="87" customFormat="1" hidden="1" x14ac:dyDescent="0.25">
      <c r="A285" s="94" t="s">
        <v>5135</v>
      </c>
      <c r="B285" s="95" t="s">
        <v>1913</v>
      </c>
      <c r="C285" s="96" t="s">
        <v>1914</v>
      </c>
      <c r="D285" s="95">
        <v>34560</v>
      </c>
      <c r="E285" s="99">
        <v>0</v>
      </c>
      <c r="F285" s="99">
        <v>0</v>
      </c>
      <c r="G285" s="99">
        <v>0</v>
      </c>
      <c r="H285" s="99">
        <v>0</v>
      </c>
      <c r="I285" s="99">
        <v>0</v>
      </c>
      <c r="J285" s="99">
        <v>0</v>
      </c>
      <c r="K285" s="99">
        <v>0</v>
      </c>
      <c r="L285" s="99">
        <v>0</v>
      </c>
      <c r="M285" s="99">
        <v>0</v>
      </c>
      <c r="N285" s="99">
        <v>0</v>
      </c>
      <c r="O285" s="99">
        <v>0</v>
      </c>
      <c r="P285" s="99">
        <v>0</v>
      </c>
      <c r="Q285" s="99">
        <v>0</v>
      </c>
      <c r="R285" s="99">
        <v>0</v>
      </c>
      <c r="S285" s="99">
        <v>0</v>
      </c>
      <c r="T285" s="99">
        <v>0</v>
      </c>
      <c r="U285" s="99">
        <v>0</v>
      </c>
      <c r="V285" s="99">
        <v>0</v>
      </c>
      <c r="W285" s="99">
        <v>0</v>
      </c>
      <c r="X285" s="99">
        <v>0</v>
      </c>
      <c r="Y285" s="99">
        <v>0</v>
      </c>
      <c r="Z285" s="99">
        <v>0</v>
      </c>
      <c r="AA285" s="99">
        <v>0</v>
      </c>
      <c r="AB285" s="99">
        <v>0</v>
      </c>
      <c r="AC285" s="99">
        <v>0</v>
      </c>
      <c r="AD285" s="99">
        <v>0</v>
      </c>
      <c r="AE285" s="100">
        <f t="shared" si="18"/>
        <v>0</v>
      </c>
      <c r="AF285" s="99">
        <f t="shared" si="19"/>
        <v>0</v>
      </c>
      <c r="AG285" s="100">
        <f t="shared" si="20"/>
        <v>0</v>
      </c>
      <c r="AI285" s="12" t="e">
        <f>IF(C285=#REF!,1,0)</f>
        <v>#REF!</v>
      </c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</row>
    <row r="286" spans="1:63" s="87" customFormat="1" hidden="1" x14ac:dyDescent="0.25">
      <c r="A286" s="94" t="s">
        <v>5135</v>
      </c>
      <c r="B286" s="95" t="s">
        <v>1927</v>
      </c>
      <c r="C286" s="96" t="s">
        <v>1928</v>
      </c>
      <c r="D286" s="95">
        <v>34560</v>
      </c>
      <c r="E286" s="99">
        <v>0</v>
      </c>
      <c r="F286" s="99">
        <v>0</v>
      </c>
      <c r="G286" s="99">
        <v>0</v>
      </c>
      <c r="H286" s="99">
        <v>0</v>
      </c>
      <c r="I286" s="99">
        <v>0</v>
      </c>
      <c r="J286" s="99">
        <v>0</v>
      </c>
      <c r="K286" s="99">
        <v>0</v>
      </c>
      <c r="L286" s="99">
        <v>0</v>
      </c>
      <c r="M286" s="99">
        <v>0</v>
      </c>
      <c r="N286" s="99">
        <v>0</v>
      </c>
      <c r="O286" s="99">
        <v>0</v>
      </c>
      <c r="P286" s="99">
        <v>0</v>
      </c>
      <c r="Q286" s="99">
        <v>0</v>
      </c>
      <c r="R286" s="99">
        <v>0</v>
      </c>
      <c r="S286" s="99">
        <v>0</v>
      </c>
      <c r="T286" s="99">
        <v>0</v>
      </c>
      <c r="U286" s="99">
        <v>0</v>
      </c>
      <c r="V286" s="99">
        <v>0</v>
      </c>
      <c r="W286" s="99">
        <v>0</v>
      </c>
      <c r="X286" s="99">
        <v>0</v>
      </c>
      <c r="Y286" s="99">
        <v>0</v>
      </c>
      <c r="Z286" s="99">
        <v>0</v>
      </c>
      <c r="AA286" s="99">
        <v>0</v>
      </c>
      <c r="AB286" s="99">
        <v>0</v>
      </c>
      <c r="AC286" s="99">
        <v>0</v>
      </c>
      <c r="AD286" s="99">
        <v>0</v>
      </c>
      <c r="AE286" s="100">
        <f t="shared" si="18"/>
        <v>0</v>
      </c>
      <c r="AF286" s="99">
        <f t="shared" si="19"/>
        <v>0</v>
      </c>
      <c r="AG286" s="100">
        <f t="shared" si="20"/>
        <v>0</v>
      </c>
      <c r="AI286" s="12" t="e">
        <f>IF(C286=#REF!,1,0)</f>
        <v>#REF!</v>
      </c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</row>
    <row r="287" spans="1:63" s="87" customFormat="1" hidden="1" x14ac:dyDescent="0.25">
      <c r="A287" s="94" t="s">
        <v>5135</v>
      </c>
      <c r="B287" s="95" t="s">
        <v>1929</v>
      </c>
      <c r="C287" s="96" t="s">
        <v>1930</v>
      </c>
      <c r="D287" s="95">
        <v>34560</v>
      </c>
      <c r="E287" s="99">
        <v>0</v>
      </c>
      <c r="F287" s="99">
        <v>0</v>
      </c>
      <c r="G287" s="99">
        <v>0</v>
      </c>
      <c r="H287" s="99">
        <v>0</v>
      </c>
      <c r="I287" s="99">
        <v>0</v>
      </c>
      <c r="J287" s="99">
        <v>0</v>
      </c>
      <c r="K287" s="99">
        <v>0</v>
      </c>
      <c r="L287" s="99">
        <v>0</v>
      </c>
      <c r="M287" s="99">
        <v>0</v>
      </c>
      <c r="N287" s="99">
        <v>0</v>
      </c>
      <c r="O287" s="99">
        <v>0</v>
      </c>
      <c r="P287" s="99">
        <v>0</v>
      </c>
      <c r="Q287" s="99">
        <v>0</v>
      </c>
      <c r="R287" s="99">
        <v>0</v>
      </c>
      <c r="S287" s="99">
        <v>0</v>
      </c>
      <c r="T287" s="99">
        <v>0</v>
      </c>
      <c r="U287" s="99">
        <v>0</v>
      </c>
      <c r="V287" s="99">
        <v>0</v>
      </c>
      <c r="W287" s="99">
        <v>0</v>
      </c>
      <c r="X287" s="99">
        <v>0</v>
      </c>
      <c r="Y287" s="99">
        <v>0</v>
      </c>
      <c r="Z287" s="99">
        <v>0</v>
      </c>
      <c r="AA287" s="99">
        <v>0</v>
      </c>
      <c r="AB287" s="99">
        <v>0</v>
      </c>
      <c r="AC287" s="99">
        <v>0</v>
      </c>
      <c r="AD287" s="99">
        <v>0</v>
      </c>
      <c r="AE287" s="100">
        <f t="shared" si="18"/>
        <v>0</v>
      </c>
      <c r="AF287" s="99">
        <f t="shared" si="19"/>
        <v>0</v>
      </c>
      <c r="AG287" s="100">
        <f t="shared" si="20"/>
        <v>0</v>
      </c>
      <c r="AI287" s="12" t="e">
        <f>IF(C287=#REF!,1,0)</f>
        <v>#REF!</v>
      </c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</row>
    <row r="288" spans="1:63" s="87" customFormat="1" hidden="1" x14ac:dyDescent="0.25">
      <c r="A288" s="94" t="s">
        <v>5135</v>
      </c>
      <c r="B288" s="95" t="s">
        <v>1933</v>
      </c>
      <c r="C288" s="96" t="s">
        <v>1934</v>
      </c>
      <c r="D288" s="95">
        <v>34560</v>
      </c>
      <c r="E288" s="99">
        <v>1</v>
      </c>
      <c r="F288" s="99">
        <v>0</v>
      </c>
      <c r="G288" s="99">
        <v>0</v>
      </c>
      <c r="H288" s="99">
        <v>0</v>
      </c>
      <c r="I288" s="99">
        <v>0</v>
      </c>
      <c r="J288" s="99">
        <v>0</v>
      </c>
      <c r="K288" s="99">
        <v>0</v>
      </c>
      <c r="L288" s="99">
        <v>0</v>
      </c>
      <c r="M288" s="99">
        <v>0</v>
      </c>
      <c r="N288" s="99">
        <v>0</v>
      </c>
      <c r="O288" s="99">
        <v>0</v>
      </c>
      <c r="P288" s="99">
        <v>0</v>
      </c>
      <c r="Q288" s="99">
        <v>0</v>
      </c>
      <c r="R288" s="99">
        <v>0</v>
      </c>
      <c r="S288" s="99">
        <v>0</v>
      </c>
      <c r="T288" s="99">
        <v>0</v>
      </c>
      <c r="U288" s="99">
        <v>0</v>
      </c>
      <c r="V288" s="99">
        <v>0</v>
      </c>
      <c r="W288" s="99">
        <v>0</v>
      </c>
      <c r="X288" s="99">
        <v>0</v>
      </c>
      <c r="Y288" s="99">
        <v>0</v>
      </c>
      <c r="Z288" s="99">
        <v>0</v>
      </c>
      <c r="AA288" s="99">
        <v>0</v>
      </c>
      <c r="AB288" s="99">
        <v>0</v>
      </c>
      <c r="AC288" s="99">
        <v>0</v>
      </c>
      <c r="AD288" s="99">
        <v>0</v>
      </c>
      <c r="AE288" s="100">
        <f t="shared" si="18"/>
        <v>1</v>
      </c>
      <c r="AF288" s="99">
        <f t="shared" si="19"/>
        <v>1</v>
      </c>
      <c r="AG288" s="100">
        <f t="shared" si="20"/>
        <v>1</v>
      </c>
      <c r="AI288" s="12" t="e">
        <f>IF(C288=#REF!,1,0)</f>
        <v>#REF!</v>
      </c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</row>
    <row r="289" spans="1:63" s="87" customFormat="1" hidden="1" x14ac:dyDescent="0.25">
      <c r="A289" s="94" t="s">
        <v>5135</v>
      </c>
      <c r="B289" s="95" t="s">
        <v>1963</v>
      </c>
      <c r="C289" s="96" t="s">
        <v>1964</v>
      </c>
      <c r="D289" s="95">
        <v>34560</v>
      </c>
      <c r="E289" s="99">
        <v>0</v>
      </c>
      <c r="F289" s="99">
        <v>0</v>
      </c>
      <c r="G289" s="99">
        <v>0</v>
      </c>
      <c r="H289" s="99">
        <v>0</v>
      </c>
      <c r="I289" s="99">
        <v>0</v>
      </c>
      <c r="J289" s="99">
        <v>0</v>
      </c>
      <c r="K289" s="99">
        <v>0</v>
      </c>
      <c r="L289" s="99">
        <v>0</v>
      </c>
      <c r="M289" s="99">
        <v>0</v>
      </c>
      <c r="N289" s="99">
        <v>0</v>
      </c>
      <c r="O289" s="99">
        <v>0</v>
      </c>
      <c r="P289" s="99">
        <v>0</v>
      </c>
      <c r="Q289" s="99">
        <v>0</v>
      </c>
      <c r="R289" s="99">
        <v>0</v>
      </c>
      <c r="S289" s="99">
        <v>0</v>
      </c>
      <c r="T289" s="99">
        <v>0</v>
      </c>
      <c r="U289" s="99">
        <v>0</v>
      </c>
      <c r="V289" s="99">
        <v>0</v>
      </c>
      <c r="W289" s="99">
        <v>0</v>
      </c>
      <c r="X289" s="99">
        <v>0</v>
      </c>
      <c r="Y289" s="99">
        <v>0</v>
      </c>
      <c r="Z289" s="99">
        <v>0</v>
      </c>
      <c r="AA289" s="99">
        <v>0</v>
      </c>
      <c r="AB289" s="99">
        <v>0</v>
      </c>
      <c r="AC289" s="99">
        <v>0</v>
      </c>
      <c r="AD289" s="99">
        <v>0</v>
      </c>
      <c r="AE289" s="100">
        <f t="shared" si="18"/>
        <v>0</v>
      </c>
      <c r="AF289" s="99">
        <f t="shared" si="19"/>
        <v>0</v>
      </c>
      <c r="AG289" s="100">
        <f t="shared" si="20"/>
        <v>0</v>
      </c>
      <c r="AI289" s="12" t="e">
        <f>IF(C289=#REF!,1,0)</f>
        <v>#REF!</v>
      </c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</row>
    <row r="290" spans="1:63" s="87" customFormat="1" hidden="1" x14ac:dyDescent="0.25">
      <c r="A290" s="94" t="s">
        <v>5135</v>
      </c>
      <c r="B290" s="95" t="s">
        <v>1975</v>
      </c>
      <c r="C290" s="96" t="s">
        <v>1976</v>
      </c>
      <c r="D290" s="95">
        <v>34560</v>
      </c>
      <c r="E290" s="99">
        <v>0</v>
      </c>
      <c r="F290" s="99">
        <v>0</v>
      </c>
      <c r="G290" s="99">
        <v>0</v>
      </c>
      <c r="H290" s="99">
        <v>0</v>
      </c>
      <c r="I290" s="99">
        <v>0</v>
      </c>
      <c r="J290" s="99">
        <v>0</v>
      </c>
      <c r="K290" s="99">
        <v>0</v>
      </c>
      <c r="L290" s="99">
        <v>0</v>
      </c>
      <c r="M290" s="99">
        <v>0</v>
      </c>
      <c r="N290" s="99">
        <v>0</v>
      </c>
      <c r="O290" s="99">
        <v>0</v>
      </c>
      <c r="P290" s="99">
        <v>0</v>
      </c>
      <c r="Q290" s="99">
        <v>0</v>
      </c>
      <c r="R290" s="99">
        <v>0</v>
      </c>
      <c r="S290" s="99">
        <v>0</v>
      </c>
      <c r="T290" s="99">
        <v>0</v>
      </c>
      <c r="U290" s="99">
        <v>0</v>
      </c>
      <c r="V290" s="99">
        <v>0</v>
      </c>
      <c r="W290" s="99">
        <v>0</v>
      </c>
      <c r="X290" s="99">
        <v>0</v>
      </c>
      <c r="Y290" s="99">
        <v>0</v>
      </c>
      <c r="Z290" s="99">
        <v>0</v>
      </c>
      <c r="AA290" s="99">
        <v>0</v>
      </c>
      <c r="AB290" s="99">
        <v>0</v>
      </c>
      <c r="AC290" s="99">
        <v>0</v>
      </c>
      <c r="AD290" s="99">
        <v>0</v>
      </c>
      <c r="AE290" s="100">
        <f t="shared" si="18"/>
        <v>0</v>
      </c>
      <c r="AF290" s="99">
        <f t="shared" si="19"/>
        <v>0</v>
      </c>
      <c r="AG290" s="100">
        <f t="shared" si="20"/>
        <v>0</v>
      </c>
      <c r="AI290" s="12" t="e">
        <f>IF(C290=#REF!,1,0)</f>
        <v>#REF!</v>
      </c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</row>
    <row r="291" spans="1:63" s="87" customFormat="1" hidden="1" x14ac:dyDescent="0.25">
      <c r="A291" s="94" t="s">
        <v>5135</v>
      </c>
      <c r="B291" s="95" t="s">
        <v>1979</v>
      </c>
      <c r="C291" s="96" t="s">
        <v>1980</v>
      </c>
      <c r="D291" s="95">
        <v>34560</v>
      </c>
      <c r="E291" s="99">
        <v>0</v>
      </c>
      <c r="F291" s="99">
        <v>0</v>
      </c>
      <c r="G291" s="99">
        <v>0</v>
      </c>
      <c r="H291" s="99">
        <v>0</v>
      </c>
      <c r="I291" s="99">
        <v>0</v>
      </c>
      <c r="J291" s="99">
        <v>0</v>
      </c>
      <c r="K291" s="99">
        <v>0</v>
      </c>
      <c r="L291" s="99">
        <v>0</v>
      </c>
      <c r="M291" s="99">
        <v>0</v>
      </c>
      <c r="N291" s="99">
        <v>0</v>
      </c>
      <c r="O291" s="99">
        <v>0</v>
      </c>
      <c r="P291" s="99">
        <v>0</v>
      </c>
      <c r="Q291" s="99">
        <v>0</v>
      </c>
      <c r="R291" s="99">
        <v>0</v>
      </c>
      <c r="S291" s="99">
        <v>0</v>
      </c>
      <c r="T291" s="99">
        <v>0</v>
      </c>
      <c r="U291" s="99">
        <v>0</v>
      </c>
      <c r="V291" s="99">
        <v>0</v>
      </c>
      <c r="W291" s="99">
        <v>0</v>
      </c>
      <c r="X291" s="99">
        <v>0</v>
      </c>
      <c r="Y291" s="99">
        <v>0</v>
      </c>
      <c r="Z291" s="99">
        <v>0</v>
      </c>
      <c r="AA291" s="99">
        <v>0</v>
      </c>
      <c r="AB291" s="99">
        <v>0</v>
      </c>
      <c r="AC291" s="99">
        <v>0</v>
      </c>
      <c r="AD291" s="99">
        <v>0</v>
      </c>
      <c r="AE291" s="100">
        <f t="shared" si="18"/>
        <v>0</v>
      </c>
      <c r="AF291" s="99">
        <f t="shared" si="19"/>
        <v>0</v>
      </c>
      <c r="AG291" s="100">
        <f t="shared" si="20"/>
        <v>0</v>
      </c>
      <c r="AI291" s="12" t="e">
        <f>IF(C291=#REF!,1,0)</f>
        <v>#REF!</v>
      </c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</row>
    <row r="292" spans="1:63" s="87" customFormat="1" hidden="1" x14ac:dyDescent="0.25">
      <c r="A292" s="94" t="s">
        <v>5135</v>
      </c>
      <c r="B292" s="95" t="s">
        <v>1983</v>
      </c>
      <c r="C292" s="96" t="s">
        <v>1984</v>
      </c>
      <c r="D292" s="95">
        <v>34560</v>
      </c>
      <c r="E292" s="99">
        <v>0</v>
      </c>
      <c r="F292" s="99">
        <v>0</v>
      </c>
      <c r="G292" s="99">
        <v>0</v>
      </c>
      <c r="H292" s="99">
        <v>0</v>
      </c>
      <c r="I292" s="99">
        <v>0</v>
      </c>
      <c r="J292" s="99">
        <v>0</v>
      </c>
      <c r="K292" s="99">
        <v>0</v>
      </c>
      <c r="L292" s="99">
        <v>0</v>
      </c>
      <c r="M292" s="99">
        <v>0</v>
      </c>
      <c r="N292" s="99">
        <v>0</v>
      </c>
      <c r="O292" s="99">
        <v>0</v>
      </c>
      <c r="P292" s="99">
        <v>0</v>
      </c>
      <c r="Q292" s="99">
        <v>0</v>
      </c>
      <c r="R292" s="99">
        <v>0</v>
      </c>
      <c r="S292" s="99">
        <v>0</v>
      </c>
      <c r="T292" s="99">
        <v>0</v>
      </c>
      <c r="U292" s="99">
        <v>0</v>
      </c>
      <c r="V292" s="99">
        <v>0</v>
      </c>
      <c r="W292" s="99">
        <v>0</v>
      </c>
      <c r="X292" s="99">
        <v>0</v>
      </c>
      <c r="Y292" s="99">
        <v>0</v>
      </c>
      <c r="Z292" s="99">
        <v>0</v>
      </c>
      <c r="AA292" s="99">
        <v>0</v>
      </c>
      <c r="AB292" s="99">
        <v>0</v>
      </c>
      <c r="AC292" s="99">
        <v>0</v>
      </c>
      <c r="AD292" s="99">
        <v>0</v>
      </c>
      <c r="AE292" s="100">
        <f t="shared" si="18"/>
        <v>0</v>
      </c>
      <c r="AF292" s="99">
        <f t="shared" si="19"/>
        <v>0</v>
      </c>
      <c r="AG292" s="100">
        <f t="shared" si="20"/>
        <v>0</v>
      </c>
      <c r="AI292" s="12" t="e">
        <f>IF(C292=#REF!,1,0)</f>
        <v>#REF!</v>
      </c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</row>
    <row r="293" spans="1:63" s="87" customFormat="1" hidden="1" x14ac:dyDescent="0.25">
      <c r="A293" s="94" t="s">
        <v>5135</v>
      </c>
      <c r="B293" s="95" t="s">
        <v>1606</v>
      </c>
      <c r="C293" s="96" t="s">
        <v>1746</v>
      </c>
      <c r="D293" s="95">
        <v>34560</v>
      </c>
      <c r="E293" s="99">
        <v>0</v>
      </c>
      <c r="F293" s="99">
        <v>0</v>
      </c>
      <c r="G293" s="99">
        <v>0</v>
      </c>
      <c r="H293" s="99">
        <v>0</v>
      </c>
      <c r="I293" s="99">
        <v>0</v>
      </c>
      <c r="J293" s="99">
        <v>0</v>
      </c>
      <c r="K293" s="99">
        <v>0</v>
      </c>
      <c r="L293" s="99">
        <v>0</v>
      </c>
      <c r="M293" s="99">
        <v>0</v>
      </c>
      <c r="N293" s="99">
        <v>0</v>
      </c>
      <c r="O293" s="99">
        <v>0</v>
      </c>
      <c r="P293" s="99">
        <v>0</v>
      </c>
      <c r="Q293" s="99">
        <v>0</v>
      </c>
      <c r="R293" s="99">
        <v>0</v>
      </c>
      <c r="S293" s="99">
        <v>0</v>
      </c>
      <c r="T293" s="99">
        <v>0</v>
      </c>
      <c r="U293" s="99">
        <v>0</v>
      </c>
      <c r="V293" s="99">
        <v>0</v>
      </c>
      <c r="W293" s="99">
        <v>0</v>
      </c>
      <c r="X293" s="99">
        <v>0</v>
      </c>
      <c r="Y293" s="99">
        <v>0</v>
      </c>
      <c r="Z293" s="99">
        <v>0</v>
      </c>
      <c r="AA293" s="99">
        <v>0</v>
      </c>
      <c r="AB293" s="99">
        <v>0</v>
      </c>
      <c r="AC293" s="99">
        <v>0</v>
      </c>
      <c r="AD293" s="99">
        <v>0</v>
      </c>
      <c r="AE293" s="100">
        <f t="shared" si="18"/>
        <v>0</v>
      </c>
      <c r="AF293" s="99">
        <f t="shared" si="19"/>
        <v>0</v>
      </c>
      <c r="AG293" s="100">
        <f t="shared" si="20"/>
        <v>0</v>
      </c>
      <c r="AI293" s="12" t="e">
        <f>IF(C293=#REF!,1,0)</f>
        <v>#REF!</v>
      </c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</row>
    <row r="294" spans="1:63" s="87" customFormat="1" hidden="1" x14ac:dyDescent="0.25">
      <c r="A294" s="94" t="s">
        <v>5135</v>
      </c>
      <c r="B294" s="95" t="s">
        <v>1999</v>
      </c>
      <c r="C294" s="96" t="s">
        <v>2000</v>
      </c>
      <c r="D294" s="95">
        <v>34560</v>
      </c>
      <c r="E294" s="99">
        <v>0</v>
      </c>
      <c r="F294" s="99">
        <v>0</v>
      </c>
      <c r="G294" s="99">
        <v>0</v>
      </c>
      <c r="H294" s="99">
        <v>0</v>
      </c>
      <c r="I294" s="99">
        <v>0</v>
      </c>
      <c r="J294" s="99">
        <v>0</v>
      </c>
      <c r="K294" s="99">
        <v>0</v>
      </c>
      <c r="L294" s="99">
        <v>0</v>
      </c>
      <c r="M294" s="99">
        <v>0</v>
      </c>
      <c r="N294" s="99">
        <v>0</v>
      </c>
      <c r="O294" s="99">
        <v>0</v>
      </c>
      <c r="P294" s="99">
        <v>0</v>
      </c>
      <c r="Q294" s="99">
        <v>0</v>
      </c>
      <c r="R294" s="99">
        <v>0</v>
      </c>
      <c r="S294" s="99">
        <v>0</v>
      </c>
      <c r="T294" s="99">
        <v>0</v>
      </c>
      <c r="U294" s="99">
        <v>0</v>
      </c>
      <c r="V294" s="99">
        <v>0</v>
      </c>
      <c r="W294" s="99">
        <v>0</v>
      </c>
      <c r="X294" s="99">
        <v>0</v>
      </c>
      <c r="Y294" s="99">
        <v>0</v>
      </c>
      <c r="Z294" s="99">
        <v>0</v>
      </c>
      <c r="AA294" s="99">
        <v>0</v>
      </c>
      <c r="AB294" s="99">
        <v>0</v>
      </c>
      <c r="AC294" s="99">
        <v>0</v>
      </c>
      <c r="AD294" s="99">
        <v>0</v>
      </c>
      <c r="AE294" s="100">
        <f t="shared" si="18"/>
        <v>0</v>
      </c>
      <c r="AF294" s="99">
        <f t="shared" si="19"/>
        <v>0</v>
      </c>
      <c r="AG294" s="100">
        <f t="shared" si="20"/>
        <v>0</v>
      </c>
      <c r="AI294" s="12" t="e">
        <f>IF(C294=#REF!,1,0)</f>
        <v>#REF!</v>
      </c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</row>
    <row r="295" spans="1:63" s="87" customFormat="1" hidden="1" x14ac:dyDescent="0.25">
      <c r="A295" s="94" t="s">
        <v>5135</v>
      </c>
      <c r="B295" s="95" t="s">
        <v>2003</v>
      </c>
      <c r="C295" s="96" t="s">
        <v>2004</v>
      </c>
      <c r="D295" s="95">
        <v>34560</v>
      </c>
      <c r="E295" s="99">
        <v>0</v>
      </c>
      <c r="F295" s="99">
        <v>0</v>
      </c>
      <c r="G295" s="99">
        <v>0</v>
      </c>
      <c r="H295" s="99">
        <v>0</v>
      </c>
      <c r="I295" s="99">
        <v>0</v>
      </c>
      <c r="J295" s="99">
        <v>0</v>
      </c>
      <c r="K295" s="99">
        <v>0</v>
      </c>
      <c r="L295" s="99">
        <v>0</v>
      </c>
      <c r="M295" s="99">
        <v>0</v>
      </c>
      <c r="N295" s="99">
        <v>0</v>
      </c>
      <c r="O295" s="99">
        <v>0</v>
      </c>
      <c r="P295" s="99">
        <v>0</v>
      </c>
      <c r="Q295" s="99">
        <v>0</v>
      </c>
      <c r="R295" s="99">
        <v>0</v>
      </c>
      <c r="S295" s="99">
        <v>0</v>
      </c>
      <c r="T295" s="99">
        <v>0</v>
      </c>
      <c r="U295" s="99">
        <v>0</v>
      </c>
      <c r="V295" s="99">
        <v>0</v>
      </c>
      <c r="W295" s="99">
        <v>0</v>
      </c>
      <c r="X295" s="99">
        <v>0</v>
      </c>
      <c r="Y295" s="99">
        <v>0</v>
      </c>
      <c r="Z295" s="99">
        <v>0</v>
      </c>
      <c r="AA295" s="99">
        <v>0</v>
      </c>
      <c r="AB295" s="99">
        <v>0</v>
      </c>
      <c r="AC295" s="99">
        <v>0</v>
      </c>
      <c r="AD295" s="99">
        <v>0</v>
      </c>
      <c r="AE295" s="100">
        <f t="shared" si="18"/>
        <v>0</v>
      </c>
      <c r="AF295" s="99">
        <f t="shared" si="19"/>
        <v>0</v>
      </c>
      <c r="AG295" s="100">
        <f t="shared" si="20"/>
        <v>0</v>
      </c>
      <c r="AI295" s="12" t="e">
        <f>IF(C295=#REF!,1,0)</f>
        <v>#REF!</v>
      </c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</row>
    <row r="296" spans="1:63" s="87" customFormat="1" hidden="1" x14ac:dyDescent="0.25">
      <c r="A296" s="94" t="s">
        <v>5135</v>
      </c>
      <c r="B296" s="95" t="s">
        <v>2027</v>
      </c>
      <c r="C296" s="96" t="s">
        <v>2028</v>
      </c>
      <c r="D296" s="95">
        <v>34560</v>
      </c>
      <c r="E296" s="99">
        <v>0</v>
      </c>
      <c r="F296" s="99">
        <v>0</v>
      </c>
      <c r="G296" s="99">
        <v>0</v>
      </c>
      <c r="H296" s="99">
        <v>0</v>
      </c>
      <c r="I296" s="99">
        <v>0</v>
      </c>
      <c r="J296" s="99">
        <v>0</v>
      </c>
      <c r="K296" s="99">
        <v>0</v>
      </c>
      <c r="L296" s="99">
        <v>0</v>
      </c>
      <c r="M296" s="99">
        <v>0</v>
      </c>
      <c r="N296" s="99">
        <v>0</v>
      </c>
      <c r="O296" s="99">
        <v>0</v>
      </c>
      <c r="P296" s="99">
        <v>0</v>
      </c>
      <c r="Q296" s="99">
        <v>0</v>
      </c>
      <c r="R296" s="99">
        <v>0</v>
      </c>
      <c r="S296" s="99">
        <v>0</v>
      </c>
      <c r="T296" s="99">
        <v>0</v>
      </c>
      <c r="U296" s="99">
        <v>0</v>
      </c>
      <c r="V296" s="99">
        <v>0</v>
      </c>
      <c r="W296" s="99">
        <v>0</v>
      </c>
      <c r="X296" s="99">
        <v>0</v>
      </c>
      <c r="Y296" s="99">
        <v>0</v>
      </c>
      <c r="Z296" s="99">
        <v>0</v>
      </c>
      <c r="AA296" s="99">
        <v>0</v>
      </c>
      <c r="AB296" s="99">
        <v>0</v>
      </c>
      <c r="AC296" s="99">
        <v>0</v>
      </c>
      <c r="AD296" s="99">
        <v>0</v>
      </c>
      <c r="AE296" s="100">
        <f t="shared" si="18"/>
        <v>0</v>
      </c>
      <c r="AF296" s="99">
        <f t="shared" si="19"/>
        <v>0</v>
      </c>
      <c r="AG296" s="100">
        <f t="shared" si="20"/>
        <v>0</v>
      </c>
      <c r="AI296" s="12" t="e">
        <f>IF(C296=#REF!,1,0)</f>
        <v>#REF!</v>
      </c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</row>
    <row r="297" spans="1:63" s="87" customFormat="1" hidden="1" x14ac:dyDescent="0.25">
      <c r="A297" s="94" t="s">
        <v>5135</v>
      </c>
      <c r="B297" s="95" t="s">
        <v>2031</v>
      </c>
      <c r="C297" s="96" t="s">
        <v>2032</v>
      </c>
      <c r="D297" s="95">
        <v>34560</v>
      </c>
      <c r="E297" s="99">
        <v>0</v>
      </c>
      <c r="F297" s="99">
        <v>0</v>
      </c>
      <c r="G297" s="99">
        <v>0</v>
      </c>
      <c r="H297" s="99">
        <v>0</v>
      </c>
      <c r="I297" s="99">
        <v>0</v>
      </c>
      <c r="J297" s="99">
        <v>0</v>
      </c>
      <c r="K297" s="99">
        <v>0</v>
      </c>
      <c r="L297" s="99">
        <v>0</v>
      </c>
      <c r="M297" s="99">
        <v>0</v>
      </c>
      <c r="N297" s="99">
        <v>0</v>
      </c>
      <c r="O297" s="99">
        <v>0</v>
      </c>
      <c r="P297" s="99">
        <v>0</v>
      </c>
      <c r="Q297" s="99">
        <v>0</v>
      </c>
      <c r="R297" s="99">
        <v>0</v>
      </c>
      <c r="S297" s="99">
        <v>0</v>
      </c>
      <c r="T297" s="99">
        <v>0</v>
      </c>
      <c r="U297" s="99">
        <v>0</v>
      </c>
      <c r="V297" s="99">
        <v>0</v>
      </c>
      <c r="W297" s="99">
        <v>0</v>
      </c>
      <c r="X297" s="99">
        <v>0</v>
      </c>
      <c r="Y297" s="99">
        <v>0</v>
      </c>
      <c r="Z297" s="99">
        <v>0</v>
      </c>
      <c r="AA297" s="99">
        <v>0</v>
      </c>
      <c r="AB297" s="99">
        <v>0</v>
      </c>
      <c r="AC297" s="99">
        <v>0</v>
      </c>
      <c r="AD297" s="99">
        <v>0</v>
      </c>
      <c r="AE297" s="100">
        <f t="shared" si="18"/>
        <v>0</v>
      </c>
      <c r="AF297" s="99">
        <f t="shared" si="19"/>
        <v>0</v>
      </c>
      <c r="AG297" s="100">
        <f t="shared" si="20"/>
        <v>0</v>
      </c>
      <c r="AI297" s="12" t="e">
        <f>IF(C297=#REF!,1,0)</f>
        <v>#REF!</v>
      </c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</row>
    <row r="298" spans="1:63" s="87" customFormat="1" hidden="1" x14ac:dyDescent="0.25">
      <c r="A298" s="94" t="s">
        <v>5135</v>
      </c>
      <c r="B298" s="95" t="s">
        <v>2035</v>
      </c>
      <c r="C298" s="96" t="s">
        <v>2036</v>
      </c>
      <c r="D298" s="95">
        <v>34560</v>
      </c>
      <c r="E298" s="99">
        <v>0</v>
      </c>
      <c r="F298" s="99">
        <v>0</v>
      </c>
      <c r="G298" s="99">
        <v>0</v>
      </c>
      <c r="H298" s="99">
        <v>0</v>
      </c>
      <c r="I298" s="99">
        <v>0</v>
      </c>
      <c r="J298" s="99">
        <v>0</v>
      </c>
      <c r="K298" s="99">
        <v>0</v>
      </c>
      <c r="L298" s="99">
        <v>0</v>
      </c>
      <c r="M298" s="99">
        <v>0</v>
      </c>
      <c r="N298" s="99">
        <v>0</v>
      </c>
      <c r="O298" s="99">
        <v>0</v>
      </c>
      <c r="P298" s="99">
        <v>0</v>
      </c>
      <c r="Q298" s="99">
        <v>0</v>
      </c>
      <c r="R298" s="99">
        <v>0</v>
      </c>
      <c r="S298" s="99">
        <v>0</v>
      </c>
      <c r="T298" s="99">
        <v>0</v>
      </c>
      <c r="U298" s="99">
        <v>0</v>
      </c>
      <c r="V298" s="99">
        <v>0</v>
      </c>
      <c r="W298" s="99">
        <v>0</v>
      </c>
      <c r="X298" s="99">
        <v>0</v>
      </c>
      <c r="Y298" s="99">
        <v>0</v>
      </c>
      <c r="Z298" s="99">
        <v>0</v>
      </c>
      <c r="AA298" s="99">
        <v>0</v>
      </c>
      <c r="AB298" s="99">
        <v>0</v>
      </c>
      <c r="AC298" s="99">
        <v>0</v>
      </c>
      <c r="AD298" s="99">
        <v>0</v>
      </c>
      <c r="AE298" s="100">
        <f t="shared" si="18"/>
        <v>0</v>
      </c>
      <c r="AF298" s="99">
        <f t="shared" si="19"/>
        <v>0</v>
      </c>
      <c r="AG298" s="100">
        <f t="shared" si="20"/>
        <v>0</v>
      </c>
      <c r="AI298" s="12" t="e">
        <f>IF(C298=#REF!,1,0)</f>
        <v>#REF!</v>
      </c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</row>
    <row r="299" spans="1:63" s="87" customFormat="1" hidden="1" x14ac:dyDescent="0.25">
      <c r="A299" s="94" t="s">
        <v>5135</v>
      </c>
      <c r="B299" s="95" t="s">
        <v>2045</v>
      </c>
      <c r="C299" s="96" t="s">
        <v>2046</v>
      </c>
      <c r="D299" s="95">
        <v>34560</v>
      </c>
      <c r="E299" s="99">
        <v>0</v>
      </c>
      <c r="F299" s="99">
        <v>0</v>
      </c>
      <c r="G299" s="99">
        <v>0</v>
      </c>
      <c r="H299" s="99">
        <v>0</v>
      </c>
      <c r="I299" s="99">
        <v>0</v>
      </c>
      <c r="J299" s="99">
        <v>0</v>
      </c>
      <c r="K299" s="99">
        <v>0</v>
      </c>
      <c r="L299" s="99">
        <v>0</v>
      </c>
      <c r="M299" s="99">
        <v>0</v>
      </c>
      <c r="N299" s="99">
        <v>0</v>
      </c>
      <c r="O299" s="99">
        <v>0</v>
      </c>
      <c r="P299" s="99">
        <v>0</v>
      </c>
      <c r="Q299" s="99">
        <v>0</v>
      </c>
      <c r="R299" s="99">
        <v>0</v>
      </c>
      <c r="S299" s="99">
        <v>0</v>
      </c>
      <c r="T299" s="99">
        <v>0</v>
      </c>
      <c r="U299" s="99">
        <v>0</v>
      </c>
      <c r="V299" s="99">
        <v>0</v>
      </c>
      <c r="W299" s="99">
        <v>0</v>
      </c>
      <c r="X299" s="99">
        <v>0</v>
      </c>
      <c r="Y299" s="99">
        <v>0</v>
      </c>
      <c r="Z299" s="99">
        <v>0</v>
      </c>
      <c r="AA299" s="99">
        <v>0</v>
      </c>
      <c r="AB299" s="99">
        <v>0</v>
      </c>
      <c r="AC299" s="99">
        <v>0</v>
      </c>
      <c r="AD299" s="99">
        <v>0</v>
      </c>
      <c r="AE299" s="100">
        <f t="shared" si="18"/>
        <v>0</v>
      </c>
      <c r="AF299" s="99">
        <f t="shared" si="19"/>
        <v>0</v>
      </c>
      <c r="AG299" s="100">
        <f t="shared" si="20"/>
        <v>0</v>
      </c>
      <c r="AI299" s="12" t="e">
        <f>IF(C299=#REF!,1,0)</f>
        <v>#REF!</v>
      </c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</row>
    <row r="300" spans="1:63" s="87" customFormat="1" hidden="1" x14ac:dyDescent="0.25">
      <c r="A300" s="94" t="s">
        <v>5135</v>
      </c>
      <c r="B300" s="95" t="s">
        <v>2065</v>
      </c>
      <c r="C300" s="96" t="s">
        <v>2066</v>
      </c>
      <c r="D300" s="95">
        <v>34560</v>
      </c>
      <c r="E300" s="99">
        <v>0</v>
      </c>
      <c r="F300" s="99">
        <v>0</v>
      </c>
      <c r="G300" s="99">
        <v>0</v>
      </c>
      <c r="H300" s="99">
        <v>0</v>
      </c>
      <c r="I300" s="99">
        <v>0</v>
      </c>
      <c r="J300" s="99">
        <v>0</v>
      </c>
      <c r="K300" s="99">
        <v>0</v>
      </c>
      <c r="L300" s="99">
        <v>0</v>
      </c>
      <c r="M300" s="99">
        <v>0</v>
      </c>
      <c r="N300" s="99">
        <v>0</v>
      </c>
      <c r="O300" s="99">
        <v>0</v>
      </c>
      <c r="P300" s="99">
        <v>0</v>
      </c>
      <c r="Q300" s="99">
        <v>0</v>
      </c>
      <c r="R300" s="99">
        <v>0</v>
      </c>
      <c r="S300" s="99">
        <v>0</v>
      </c>
      <c r="T300" s="99">
        <v>0</v>
      </c>
      <c r="U300" s="99">
        <v>0</v>
      </c>
      <c r="V300" s="99">
        <v>0</v>
      </c>
      <c r="W300" s="99">
        <v>0</v>
      </c>
      <c r="X300" s="99">
        <v>0</v>
      </c>
      <c r="Y300" s="99">
        <v>0</v>
      </c>
      <c r="Z300" s="99">
        <v>0</v>
      </c>
      <c r="AA300" s="99">
        <v>0</v>
      </c>
      <c r="AB300" s="99">
        <v>0</v>
      </c>
      <c r="AC300" s="99">
        <v>0</v>
      </c>
      <c r="AD300" s="99">
        <v>0</v>
      </c>
      <c r="AE300" s="100">
        <f t="shared" si="18"/>
        <v>0</v>
      </c>
      <c r="AF300" s="99">
        <f t="shared" si="19"/>
        <v>0</v>
      </c>
      <c r="AG300" s="100">
        <f t="shared" si="20"/>
        <v>0</v>
      </c>
      <c r="AI300" s="12" t="e">
        <f>IF(C300=#REF!,1,0)</f>
        <v>#REF!</v>
      </c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</row>
    <row r="301" spans="1:63" s="87" customFormat="1" hidden="1" x14ac:dyDescent="0.25">
      <c r="A301" s="94" t="s">
        <v>5135</v>
      </c>
      <c r="B301" s="95" t="s">
        <v>2073</v>
      </c>
      <c r="C301" s="96" t="s">
        <v>2074</v>
      </c>
      <c r="D301" s="95">
        <v>34560</v>
      </c>
      <c r="E301" s="99">
        <v>0</v>
      </c>
      <c r="F301" s="99">
        <v>0</v>
      </c>
      <c r="G301" s="99">
        <v>0</v>
      </c>
      <c r="H301" s="99">
        <v>0</v>
      </c>
      <c r="I301" s="99">
        <v>0</v>
      </c>
      <c r="J301" s="99">
        <v>0</v>
      </c>
      <c r="K301" s="99">
        <v>0</v>
      </c>
      <c r="L301" s="99">
        <v>0</v>
      </c>
      <c r="M301" s="99">
        <v>0</v>
      </c>
      <c r="N301" s="99">
        <v>0</v>
      </c>
      <c r="O301" s="99">
        <v>0</v>
      </c>
      <c r="P301" s="99">
        <v>0</v>
      </c>
      <c r="Q301" s="99">
        <v>0</v>
      </c>
      <c r="R301" s="99">
        <v>0</v>
      </c>
      <c r="S301" s="99">
        <v>0</v>
      </c>
      <c r="T301" s="99">
        <v>0</v>
      </c>
      <c r="U301" s="99">
        <v>0</v>
      </c>
      <c r="V301" s="99">
        <v>0</v>
      </c>
      <c r="W301" s="99">
        <v>0</v>
      </c>
      <c r="X301" s="99">
        <v>0</v>
      </c>
      <c r="Y301" s="99">
        <v>0</v>
      </c>
      <c r="Z301" s="99">
        <v>0</v>
      </c>
      <c r="AA301" s="99">
        <v>0</v>
      </c>
      <c r="AB301" s="99">
        <v>0</v>
      </c>
      <c r="AC301" s="99">
        <v>0</v>
      </c>
      <c r="AD301" s="99">
        <v>0</v>
      </c>
      <c r="AE301" s="100">
        <f t="shared" si="18"/>
        <v>0</v>
      </c>
      <c r="AF301" s="99">
        <f t="shared" si="19"/>
        <v>0</v>
      </c>
      <c r="AG301" s="100">
        <f t="shared" si="20"/>
        <v>0</v>
      </c>
      <c r="AI301" s="12" t="e">
        <f>IF(C301=#REF!,1,0)</f>
        <v>#REF!</v>
      </c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</row>
    <row r="302" spans="1:63" s="87" customFormat="1" hidden="1" x14ac:dyDescent="0.25">
      <c r="A302" s="94" t="s">
        <v>5135</v>
      </c>
      <c r="B302" s="95" t="s">
        <v>2079</v>
      </c>
      <c r="C302" s="96" t="s">
        <v>2080</v>
      </c>
      <c r="D302" s="95">
        <v>34560</v>
      </c>
      <c r="E302" s="99">
        <v>0</v>
      </c>
      <c r="F302" s="99">
        <v>0</v>
      </c>
      <c r="G302" s="99">
        <v>0</v>
      </c>
      <c r="H302" s="99">
        <v>0</v>
      </c>
      <c r="I302" s="99">
        <v>0</v>
      </c>
      <c r="J302" s="99">
        <v>0</v>
      </c>
      <c r="K302" s="99">
        <v>0</v>
      </c>
      <c r="L302" s="99">
        <v>0</v>
      </c>
      <c r="M302" s="99">
        <v>0</v>
      </c>
      <c r="N302" s="99">
        <v>0</v>
      </c>
      <c r="O302" s="99">
        <v>0</v>
      </c>
      <c r="P302" s="99">
        <v>0</v>
      </c>
      <c r="Q302" s="99">
        <v>0</v>
      </c>
      <c r="R302" s="99">
        <v>0</v>
      </c>
      <c r="S302" s="99">
        <v>0</v>
      </c>
      <c r="T302" s="99">
        <v>0</v>
      </c>
      <c r="U302" s="99">
        <v>0</v>
      </c>
      <c r="V302" s="99">
        <v>0</v>
      </c>
      <c r="W302" s="99">
        <v>0</v>
      </c>
      <c r="X302" s="99">
        <v>0</v>
      </c>
      <c r="Y302" s="99">
        <v>0</v>
      </c>
      <c r="Z302" s="99">
        <v>0</v>
      </c>
      <c r="AA302" s="99">
        <v>0</v>
      </c>
      <c r="AB302" s="99">
        <v>0</v>
      </c>
      <c r="AC302" s="99">
        <v>0</v>
      </c>
      <c r="AD302" s="99">
        <v>0</v>
      </c>
      <c r="AE302" s="100">
        <f t="shared" si="18"/>
        <v>0</v>
      </c>
      <c r="AF302" s="99">
        <f t="shared" si="19"/>
        <v>0</v>
      </c>
      <c r="AG302" s="100">
        <f t="shared" si="20"/>
        <v>0</v>
      </c>
      <c r="AI302" s="12" t="e">
        <f>IF(C302=#REF!,1,0)</f>
        <v>#REF!</v>
      </c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</row>
    <row r="303" spans="1:63" s="87" customFormat="1" hidden="1" x14ac:dyDescent="0.25">
      <c r="A303" s="94" t="s">
        <v>5135</v>
      </c>
      <c r="B303" s="95" t="s">
        <v>2083</v>
      </c>
      <c r="C303" s="96" t="s">
        <v>2084</v>
      </c>
      <c r="D303" s="95">
        <v>34560</v>
      </c>
      <c r="E303" s="99">
        <v>0</v>
      </c>
      <c r="F303" s="99">
        <v>0</v>
      </c>
      <c r="G303" s="99">
        <v>0</v>
      </c>
      <c r="H303" s="99">
        <v>0</v>
      </c>
      <c r="I303" s="99">
        <v>0</v>
      </c>
      <c r="J303" s="99">
        <v>0</v>
      </c>
      <c r="K303" s="99">
        <v>0</v>
      </c>
      <c r="L303" s="99">
        <v>0</v>
      </c>
      <c r="M303" s="99">
        <v>0</v>
      </c>
      <c r="N303" s="99">
        <v>0</v>
      </c>
      <c r="O303" s="99">
        <v>0</v>
      </c>
      <c r="P303" s="99">
        <v>0</v>
      </c>
      <c r="Q303" s="99">
        <v>0</v>
      </c>
      <c r="R303" s="99">
        <v>0</v>
      </c>
      <c r="S303" s="99">
        <v>0</v>
      </c>
      <c r="T303" s="99">
        <v>0</v>
      </c>
      <c r="U303" s="99">
        <v>0</v>
      </c>
      <c r="V303" s="99">
        <v>0</v>
      </c>
      <c r="W303" s="99">
        <v>0</v>
      </c>
      <c r="X303" s="99">
        <v>0</v>
      </c>
      <c r="Y303" s="99">
        <v>0</v>
      </c>
      <c r="Z303" s="99">
        <v>0</v>
      </c>
      <c r="AA303" s="99">
        <v>0</v>
      </c>
      <c r="AB303" s="99">
        <v>0</v>
      </c>
      <c r="AC303" s="99">
        <v>0</v>
      </c>
      <c r="AD303" s="99">
        <v>0</v>
      </c>
      <c r="AE303" s="100">
        <f t="shared" si="18"/>
        <v>0</v>
      </c>
      <c r="AF303" s="99">
        <f t="shared" si="19"/>
        <v>0</v>
      </c>
      <c r="AG303" s="100">
        <f t="shared" si="20"/>
        <v>0</v>
      </c>
      <c r="AI303" s="12" t="e">
        <f>IF(C303=#REF!,1,0)</f>
        <v>#REF!</v>
      </c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</row>
    <row r="304" spans="1:63" s="87" customFormat="1" hidden="1" x14ac:dyDescent="0.25">
      <c r="A304" s="94" t="s">
        <v>5135</v>
      </c>
      <c r="B304" s="95" t="s">
        <v>2093</v>
      </c>
      <c r="C304" s="96" t="s">
        <v>2094</v>
      </c>
      <c r="D304" s="95">
        <v>34560</v>
      </c>
      <c r="E304" s="99">
        <v>0</v>
      </c>
      <c r="F304" s="99">
        <v>0</v>
      </c>
      <c r="G304" s="99">
        <v>0</v>
      </c>
      <c r="H304" s="99">
        <v>0</v>
      </c>
      <c r="I304" s="99">
        <v>0</v>
      </c>
      <c r="J304" s="99">
        <v>0</v>
      </c>
      <c r="K304" s="99">
        <v>0</v>
      </c>
      <c r="L304" s="99">
        <v>0</v>
      </c>
      <c r="M304" s="99">
        <v>0</v>
      </c>
      <c r="N304" s="99">
        <v>0</v>
      </c>
      <c r="O304" s="99">
        <v>0</v>
      </c>
      <c r="P304" s="99">
        <v>0</v>
      </c>
      <c r="Q304" s="99">
        <v>0</v>
      </c>
      <c r="R304" s="99">
        <v>0</v>
      </c>
      <c r="S304" s="99">
        <v>0</v>
      </c>
      <c r="T304" s="99">
        <v>0</v>
      </c>
      <c r="U304" s="99">
        <v>0</v>
      </c>
      <c r="V304" s="99">
        <v>0</v>
      </c>
      <c r="W304" s="99">
        <v>0</v>
      </c>
      <c r="X304" s="99">
        <v>0</v>
      </c>
      <c r="Y304" s="99">
        <v>0</v>
      </c>
      <c r="Z304" s="99">
        <v>0</v>
      </c>
      <c r="AA304" s="99">
        <v>0</v>
      </c>
      <c r="AB304" s="99">
        <v>0</v>
      </c>
      <c r="AC304" s="99">
        <v>0</v>
      </c>
      <c r="AD304" s="99">
        <v>0</v>
      </c>
      <c r="AE304" s="100">
        <f t="shared" si="18"/>
        <v>0</v>
      </c>
      <c r="AF304" s="99">
        <f t="shared" si="19"/>
        <v>0</v>
      </c>
      <c r="AG304" s="100">
        <f t="shared" si="20"/>
        <v>0</v>
      </c>
      <c r="AI304" s="12" t="e">
        <f>IF(C304=#REF!,1,0)</f>
        <v>#REF!</v>
      </c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</row>
    <row r="305" spans="1:63" s="87" customFormat="1" hidden="1" x14ac:dyDescent="0.25">
      <c r="A305" s="94" t="s">
        <v>5135</v>
      </c>
      <c r="B305" s="95" t="s">
        <v>2099</v>
      </c>
      <c r="C305" s="96" t="s">
        <v>2100</v>
      </c>
      <c r="D305" s="95">
        <v>34560</v>
      </c>
      <c r="E305" s="99">
        <v>0</v>
      </c>
      <c r="F305" s="99">
        <v>0</v>
      </c>
      <c r="G305" s="99">
        <v>0</v>
      </c>
      <c r="H305" s="99">
        <v>0</v>
      </c>
      <c r="I305" s="99">
        <v>0</v>
      </c>
      <c r="J305" s="99">
        <v>0</v>
      </c>
      <c r="K305" s="99">
        <v>0</v>
      </c>
      <c r="L305" s="99">
        <v>0</v>
      </c>
      <c r="M305" s="99">
        <v>0</v>
      </c>
      <c r="N305" s="99">
        <v>0</v>
      </c>
      <c r="O305" s="99">
        <v>0</v>
      </c>
      <c r="P305" s="99">
        <v>0</v>
      </c>
      <c r="Q305" s="99">
        <v>0</v>
      </c>
      <c r="R305" s="99">
        <v>0</v>
      </c>
      <c r="S305" s="99">
        <v>0</v>
      </c>
      <c r="T305" s="99">
        <v>0</v>
      </c>
      <c r="U305" s="99">
        <v>0</v>
      </c>
      <c r="V305" s="99">
        <v>0</v>
      </c>
      <c r="W305" s="99">
        <v>0</v>
      </c>
      <c r="X305" s="99">
        <v>0</v>
      </c>
      <c r="Y305" s="99">
        <v>0</v>
      </c>
      <c r="Z305" s="99">
        <v>0</v>
      </c>
      <c r="AA305" s="99">
        <v>0</v>
      </c>
      <c r="AB305" s="99">
        <v>0</v>
      </c>
      <c r="AC305" s="99">
        <v>0</v>
      </c>
      <c r="AD305" s="99">
        <v>0</v>
      </c>
      <c r="AE305" s="100">
        <f t="shared" si="18"/>
        <v>0</v>
      </c>
      <c r="AF305" s="99">
        <f t="shared" si="19"/>
        <v>0</v>
      </c>
      <c r="AG305" s="100">
        <f t="shared" si="20"/>
        <v>0</v>
      </c>
      <c r="AI305" s="12" t="e">
        <f>IF(C305=#REF!,1,0)</f>
        <v>#REF!</v>
      </c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</row>
    <row r="306" spans="1:63" s="87" customFormat="1" hidden="1" x14ac:dyDescent="0.25">
      <c r="A306" s="94" t="s">
        <v>5135</v>
      </c>
      <c r="B306" s="95" t="s">
        <v>2103</v>
      </c>
      <c r="C306" s="96" t="s">
        <v>2104</v>
      </c>
      <c r="D306" s="95">
        <v>34560</v>
      </c>
      <c r="E306" s="99">
        <v>0</v>
      </c>
      <c r="F306" s="99">
        <v>0</v>
      </c>
      <c r="G306" s="99">
        <v>0</v>
      </c>
      <c r="H306" s="99">
        <v>0</v>
      </c>
      <c r="I306" s="99">
        <v>0</v>
      </c>
      <c r="J306" s="99">
        <v>0</v>
      </c>
      <c r="K306" s="99">
        <v>0</v>
      </c>
      <c r="L306" s="99">
        <v>0</v>
      </c>
      <c r="M306" s="99">
        <v>0</v>
      </c>
      <c r="N306" s="99">
        <v>0</v>
      </c>
      <c r="O306" s="99">
        <v>0</v>
      </c>
      <c r="P306" s="99">
        <v>0</v>
      </c>
      <c r="Q306" s="99">
        <v>0</v>
      </c>
      <c r="R306" s="99">
        <v>0</v>
      </c>
      <c r="S306" s="99">
        <v>0</v>
      </c>
      <c r="T306" s="99">
        <v>0</v>
      </c>
      <c r="U306" s="99">
        <v>0</v>
      </c>
      <c r="V306" s="99">
        <v>0</v>
      </c>
      <c r="W306" s="99">
        <v>0</v>
      </c>
      <c r="X306" s="99">
        <v>0</v>
      </c>
      <c r="Y306" s="99">
        <v>0</v>
      </c>
      <c r="Z306" s="99">
        <v>0</v>
      </c>
      <c r="AA306" s="99">
        <v>0</v>
      </c>
      <c r="AB306" s="99">
        <v>0</v>
      </c>
      <c r="AC306" s="99">
        <v>0</v>
      </c>
      <c r="AD306" s="99">
        <v>0</v>
      </c>
      <c r="AE306" s="100">
        <f t="shared" si="18"/>
        <v>0</v>
      </c>
      <c r="AF306" s="99">
        <f t="shared" si="19"/>
        <v>0</v>
      </c>
      <c r="AG306" s="100">
        <f t="shared" si="20"/>
        <v>0</v>
      </c>
      <c r="AI306" s="12" t="e">
        <f>IF(C306=#REF!,1,0)</f>
        <v>#REF!</v>
      </c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</row>
    <row r="307" spans="1:63" s="87" customFormat="1" hidden="1" x14ac:dyDescent="0.25">
      <c r="A307" s="94" t="s">
        <v>5135</v>
      </c>
      <c r="B307" s="95" t="s">
        <v>2107</v>
      </c>
      <c r="C307" s="96" t="s">
        <v>2108</v>
      </c>
      <c r="D307" s="95">
        <v>34560</v>
      </c>
      <c r="E307" s="99">
        <v>0</v>
      </c>
      <c r="F307" s="99">
        <v>0</v>
      </c>
      <c r="G307" s="99">
        <v>0</v>
      </c>
      <c r="H307" s="99">
        <v>0</v>
      </c>
      <c r="I307" s="99">
        <v>0</v>
      </c>
      <c r="J307" s="99">
        <v>0</v>
      </c>
      <c r="K307" s="99">
        <v>0</v>
      </c>
      <c r="L307" s="99">
        <v>0</v>
      </c>
      <c r="M307" s="99">
        <v>0</v>
      </c>
      <c r="N307" s="99">
        <v>0</v>
      </c>
      <c r="O307" s="99">
        <v>0</v>
      </c>
      <c r="P307" s="99">
        <v>0</v>
      </c>
      <c r="Q307" s="99">
        <v>0</v>
      </c>
      <c r="R307" s="99">
        <v>0</v>
      </c>
      <c r="S307" s="99">
        <v>0</v>
      </c>
      <c r="T307" s="99">
        <v>0</v>
      </c>
      <c r="U307" s="99">
        <v>0</v>
      </c>
      <c r="V307" s="99">
        <v>0</v>
      </c>
      <c r="W307" s="99">
        <v>0</v>
      </c>
      <c r="X307" s="99">
        <v>0</v>
      </c>
      <c r="Y307" s="99">
        <v>0</v>
      </c>
      <c r="Z307" s="99">
        <v>0</v>
      </c>
      <c r="AA307" s="99">
        <v>0</v>
      </c>
      <c r="AB307" s="99">
        <v>0</v>
      </c>
      <c r="AC307" s="99">
        <v>0</v>
      </c>
      <c r="AD307" s="99">
        <v>0</v>
      </c>
      <c r="AE307" s="100">
        <f t="shared" si="18"/>
        <v>0</v>
      </c>
      <c r="AF307" s="99">
        <f t="shared" si="19"/>
        <v>0</v>
      </c>
      <c r="AG307" s="100">
        <f t="shared" si="20"/>
        <v>0</v>
      </c>
      <c r="AI307" s="12" t="e">
        <f>IF(C307=#REF!,1,0)</f>
        <v>#REF!</v>
      </c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</row>
    <row r="308" spans="1:63" s="87" customFormat="1" hidden="1" x14ac:dyDescent="0.25">
      <c r="A308" s="94" t="s">
        <v>5135</v>
      </c>
      <c r="B308" s="95" t="s">
        <v>2119</v>
      </c>
      <c r="C308" s="96" t="s">
        <v>2120</v>
      </c>
      <c r="D308" s="95">
        <v>34560</v>
      </c>
      <c r="E308" s="99">
        <v>0</v>
      </c>
      <c r="F308" s="99">
        <v>0</v>
      </c>
      <c r="G308" s="99">
        <v>0</v>
      </c>
      <c r="H308" s="99">
        <v>0</v>
      </c>
      <c r="I308" s="99">
        <v>0</v>
      </c>
      <c r="J308" s="99">
        <v>0</v>
      </c>
      <c r="K308" s="99">
        <v>0</v>
      </c>
      <c r="L308" s="99">
        <v>0</v>
      </c>
      <c r="M308" s="99">
        <v>0</v>
      </c>
      <c r="N308" s="99">
        <v>0</v>
      </c>
      <c r="O308" s="99">
        <v>0</v>
      </c>
      <c r="P308" s="99">
        <v>0</v>
      </c>
      <c r="Q308" s="99">
        <v>0</v>
      </c>
      <c r="R308" s="99">
        <v>0</v>
      </c>
      <c r="S308" s="99">
        <v>0</v>
      </c>
      <c r="T308" s="99">
        <v>0</v>
      </c>
      <c r="U308" s="99">
        <v>0</v>
      </c>
      <c r="V308" s="99">
        <v>0</v>
      </c>
      <c r="W308" s="99">
        <v>0</v>
      </c>
      <c r="X308" s="99">
        <v>0</v>
      </c>
      <c r="Y308" s="99">
        <v>0</v>
      </c>
      <c r="Z308" s="99">
        <v>0</v>
      </c>
      <c r="AA308" s="99">
        <v>0</v>
      </c>
      <c r="AB308" s="99">
        <v>0</v>
      </c>
      <c r="AC308" s="99">
        <v>0</v>
      </c>
      <c r="AD308" s="99">
        <v>0</v>
      </c>
      <c r="AE308" s="100">
        <f t="shared" si="18"/>
        <v>0</v>
      </c>
      <c r="AF308" s="99">
        <f t="shared" si="19"/>
        <v>0</v>
      </c>
      <c r="AG308" s="100">
        <f t="shared" si="20"/>
        <v>0</v>
      </c>
      <c r="AI308" s="12" t="e">
        <f>IF(C308=#REF!,1,0)</f>
        <v>#REF!</v>
      </c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</row>
    <row r="309" spans="1:63" s="87" customFormat="1" hidden="1" x14ac:dyDescent="0.25">
      <c r="A309" s="94" t="s">
        <v>5135</v>
      </c>
      <c r="B309" s="95" t="s">
        <v>2121</v>
      </c>
      <c r="C309" s="96" t="s">
        <v>2122</v>
      </c>
      <c r="D309" s="95">
        <v>34560</v>
      </c>
      <c r="E309" s="99">
        <v>0</v>
      </c>
      <c r="F309" s="99">
        <v>0</v>
      </c>
      <c r="G309" s="99">
        <v>0</v>
      </c>
      <c r="H309" s="99">
        <v>0</v>
      </c>
      <c r="I309" s="99">
        <v>0</v>
      </c>
      <c r="J309" s="99">
        <v>0</v>
      </c>
      <c r="K309" s="99">
        <v>0</v>
      </c>
      <c r="L309" s="99">
        <v>0</v>
      </c>
      <c r="M309" s="99">
        <v>0</v>
      </c>
      <c r="N309" s="99">
        <v>0</v>
      </c>
      <c r="O309" s="99">
        <v>0</v>
      </c>
      <c r="P309" s="99">
        <v>0</v>
      </c>
      <c r="Q309" s="99">
        <v>0</v>
      </c>
      <c r="R309" s="99">
        <v>0</v>
      </c>
      <c r="S309" s="99">
        <v>0</v>
      </c>
      <c r="T309" s="99">
        <v>0</v>
      </c>
      <c r="U309" s="99">
        <v>0</v>
      </c>
      <c r="V309" s="99">
        <v>0</v>
      </c>
      <c r="W309" s="99">
        <v>0</v>
      </c>
      <c r="X309" s="99">
        <v>0</v>
      </c>
      <c r="Y309" s="99">
        <v>0</v>
      </c>
      <c r="Z309" s="99">
        <v>0</v>
      </c>
      <c r="AA309" s="99">
        <v>0</v>
      </c>
      <c r="AB309" s="99">
        <v>0</v>
      </c>
      <c r="AC309" s="99">
        <v>0</v>
      </c>
      <c r="AD309" s="99">
        <v>0</v>
      </c>
      <c r="AE309" s="100">
        <f t="shared" si="18"/>
        <v>0</v>
      </c>
      <c r="AF309" s="99">
        <f t="shared" si="19"/>
        <v>0</v>
      </c>
      <c r="AG309" s="100">
        <f t="shared" si="20"/>
        <v>0</v>
      </c>
      <c r="AI309" s="12" t="e">
        <f>IF(C309=#REF!,1,0)</f>
        <v>#REF!</v>
      </c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</row>
    <row r="310" spans="1:63" s="87" customFormat="1" hidden="1" x14ac:dyDescent="0.25">
      <c r="A310" s="94" t="s">
        <v>5135</v>
      </c>
      <c r="B310" s="95" t="s">
        <v>2125</v>
      </c>
      <c r="C310" s="96" t="s">
        <v>2126</v>
      </c>
      <c r="D310" s="95">
        <v>34560</v>
      </c>
      <c r="E310" s="99">
        <v>0</v>
      </c>
      <c r="F310" s="99">
        <v>0</v>
      </c>
      <c r="G310" s="99">
        <v>0</v>
      </c>
      <c r="H310" s="99">
        <v>0</v>
      </c>
      <c r="I310" s="99">
        <v>0</v>
      </c>
      <c r="J310" s="99">
        <v>0</v>
      </c>
      <c r="K310" s="99">
        <v>0</v>
      </c>
      <c r="L310" s="99">
        <v>0</v>
      </c>
      <c r="M310" s="99">
        <v>0</v>
      </c>
      <c r="N310" s="99">
        <v>0</v>
      </c>
      <c r="O310" s="99">
        <v>0</v>
      </c>
      <c r="P310" s="99">
        <v>0</v>
      </c>
      <c r="Q310" s="99">
        <v>0</v>
      </c>
      <c r="R310" s="99">
        <v>0</v>
      </c>
      <c r="S310" s="99">
        <v>0</v>
      </c>
      <c r="T310" s="99">
        <v>0</v>
      </c>
      <c r="U310" s="99">
        <v>0</v>
      </c>
      <c r="V310" s="99">
        <v>0</v>
      </c>
      <c r="W310" s="99">
        <v>0</v>
      </c>
      <c r="X310" s="99">
        <v>0</v>
      </c>
      <c r="Y310" s="99">
        <v>0</v>
      </c>
      <c r="Z310" s="99">
        <v>0</v>
      </c>
      <c r="AA310" s="99">
        <v>0</v>
      </c>
      <c r="AB310" s="99">
        <v>0</v>
      </c>
      <c r="AC310" s="99">
        <v>0</v>
      </c>
      <c r="AD310" s="99">
        <v>0</v>
      </c>
      <c r="AE310" s="100">
        <f t="shared" si="18"/>
        <v>0</v>
      </c>
      <c r="AF310" s="99">
        <f t="shared" si="19"/>
        <v>0</v>
      </c>
      <c r="AG310" s="100">
        <f t="shared" si="20"/>
        <v>0</v>
      </c>
      <c r="AI310" s="12" t="e">
        <f>IF(C310=#REF!,1,0)</f>
        <v>#REF!</v>
      </c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</row>
    <row r="311" spans="1:63" s="87" customFormat="1" hidden="1" x14ac:dyDescent="0.25">
      <c r="A311" s="94" t="s">
        <v>5135</v>
      </c>
      <c r="B311" s="95" t="s">
        <v>2139</v>
      </c>
      <c r="C311" s="96" t="s">
        <v>2140</v>
      </c>
      <c r="D311" s="95">
        <v>34560</v>
      </c>
      <c r="E311" s="99">
        <v>0</v>
      </c>
      <c r="F311" s="99">
        <v>0</v>
      </c>
      <c r="G311" s="99">
        <v>0</v>
      </c>
      <c r="H311" s="99">
        <v>0</v>
      </c>
      <c r="I311" s="99">
        <v>0</v>
      </c>
      <c r="J311" s="99">
        <v>0</v>
      </c>
      <c r="K311" s="99">
        <v>0</v>
      </c>
      <c r="L311" s="99">
        <v>0</v>
      </c>
      <c r="M311" s="99">
        <v>0</v>
      </c>
      <c r="N311" s="99">
        <v>0</v>
      </c>
      <c r="O311" s="99">
        <v>0</v>
      </c>
      <c r="P311" s="99">
        <v>0</v>
      </c>
      <c r="Q311" s="99">
        <v>0</v>
      </c>
      <c r="R311" s="99">
        <v>0</v>
      </c>
      <c r="S311" s="99">
        <v>0</v>
      </c>
      <c r="T311" s="99">
        <v>0</v>
      </c>
      <c r="U311" s="99">
        <v>0</v>
      </c>
      <c r="V311" s="99">
        <v>0</v>
      </c>
      <c r="W311" s="99">
        <v>0</v>
      </c>
      <c r="X311" s="99">
        <v>0</v>
      </c>
      <c r="Y311" s="99">
        <v>0</v>
      </c>
      <c r="Z311" s="99">
        <v>0</v>
      </c>
      <c r="AA311" s="99">
        <v>0</v>
      </c>
      <c r="AB311" s="99">
        <v>0</v>
      </c>
      <c r="AC311" s="99">
        <v>0</v>
      </c>
      <c r="AD311" s="99">
        <v>0</v>
      </c>
      <c r="AE311" s="100">
        <f t="shared" si="18"/>
        <v>0</v>
      </c>
      <c r="AF311" s="99">
        <f t="shared" si="19"/>
        <v>0</v>
      </c>
      <c r="AG311" s="100">
        <f t="shared" si="20"/>
        <v>0</v>
      </c>
      <c r="AI311" s="12" t="e">
        <f>IF(C311=#REF!,1,0)</f>
        <v>#REF!</v>
      </c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</row>
    <row r="312" spans="1:63" s="87" customFormat="1" hidden="1" x14ac:dyDescent="0.25">
      <c r="A312" s="94" t="s">
        <v>5135</v>
      </c>
      <c r="B312" s="95" t="s">
        <v>2141</v>
      </c>
      <c r="C312" s="96" t="s">
        <v>2142</v>
      </c>
      <c r="D312" s="95">
        <v>34560</v>
      </c>
      <c r="E312" s="99">
        <v>0</v>
      </c>
      <c r="F312" s="99">
        <v>0</v>
      </c>
      <c r="G312" s="99">
        <v>0</v>
      </c>
      <c r="H312" s="99">
        <v>0</v>
      </c>
      <c r="I312" s="99">
        <v>0</v>
      </c>
      <c r="J312" s="99">
        <v>0</v>
      </c>
      <c r="K312" s="99">
        <v>0</v>
      </c>
      <c r="L312" s="99">
        <v>0</v>
      </c>
      <c r="M312" s="99">
        <v>0</v>
      </c>
      <c r="N312" s="99">
        <v>0</v>
      </c>
      <c r="O312" s="99">
        <v>0</v>
      </c>
      <c r="P312" s="99">
        <v>0</v>
      </c>
      <c r="Q312" s="99">
        <v>0</v>
      </c>
      <c r="R312" s="99">
        <v>0</v>
      </c>
      <c r="S312" s="99">
        <v>0</v>
      </c>
      <c r="T312" s="99">
        <v>0</v>
      </c>
      <c r="U312" s="99">
        <v>0</v>
      </c>
      <c r="V312" s="99">
        <v>0</v>
      </c>
      <c r="W312" s="99">
        <v>0</v>
      </c>
      <c r="X312" s="99">
        <v>0</v>
      </c>
      <c r="Y312" s="99">
        <v>0</v>
      </c>
      <c r="Z312" s="99">
        <v>0</v>
      </c>
      <c r="AA312" s="99">
        <v>0</v>
      </c>
      <c r="AB312" s="99">
        <v>0</v>
      </c>
      <c r="AC312" s="99">
        <v>0</v>
      </c>
      <c r="AD312" s="99">
        <v>0</v>
      </c>
      <c r="AE312" s="100">
        <f t="shared" si="18"/>
        <v>0</v>
      </c>
      <c r="AF312" s="99">
        <f t="shared" si="19"/>
        <v>0</v>
      </c>
      <c r="AG312" s="100">
        <f t="shared" si="20"/>
        <v>0</v>
      </c>
      <c r="AI312" s="12" t="e">
        <f>IF(C312=#REF!,1,0)</f>
        <v>#REF!</v>
      </c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</row>
    <row r="313" spans="1:63" s="87" customFormat="1" hidden="1" x14ac:dyDescent="0.25">
      <c r="A313" s="94" t="s">
        <v>5135</v>
      </c>
      <c r="B313" s="95" t="s">
        <v>2173</v>
      </c>
      <c r="C313" s="96" t="s">
        <v>2174</v>
      </c>
      <c r="D313" s="95">
        <v>34560</v>
      </c>
      <c r="E313" s="99">
        <v>0</v>
      </c>
      <c r="F313" s="99">
        <v>0</v>
      </c>
      <c r="G313" s="99">
        <v>0</v>
      </c>
      <c r="H313" s="99">
        <v>0</v>
      </c>
      <c r="I313" s="99">
        <v>0</v>
      </c>
      <c r="J313" s="99">
        <v>0</v>
      </c>
      <c r="K313" s="99">
        <v>0</v>
      </c>
      <c r="L313" s="99">
        <v>0</v>
      </c>
      <c r="M313" s="99">
        <v>0</v>
      </c>
      <c r="N313" s="99">
        <v>0</v>
      </c>
      <c r="O313" s="99">
        <v>0</v>
      </c>
      <c r="P313" s="99">
        <v>0</v>
      </c>
      <c r="Q313" s="99">
        <v>0</v>
      </c>
      <c r="R313" s="99">
        <v>0</v>
      </c>
      <c r="S313" s="99">
        <v>0</v>
      </c>
      <c r="T313" s="99">
        <v>0</v>
      </c>
      <c r="U313" s="99">
        <v>0</v>
      </c>
      <c r="V313" s="99">
        <v>0</v>
      </c>
      <c r="W313" s="99">
        <v>0</v>
      </c>
      <c r="X313" s="99">
        <v>0</v>
      </c>
      <c r="Y313" s="99">
        <v>0</v>
      </c>
      <c r="Z313" s="99">
        <v>0</v>
      </c>
      <c r="AA313" s="99">
        <v>0</v>
      </c>
      <c r="AB313" s="99">
        <v>0</v>
      </c>
      <c r="AC313" s="99">
        <v>0</v>
      </c>
      <c r="AD313" s="99">
        <v>0</v>
      </c>
      <c r="AE313" s="100">
        <f t="shared" si="18"/>
        <v>0</v>
      </c>
      <c r="AF313" s="99">
        <f t="shared" si="19"/>
        <v>0</v>
      </c>
      <c r="AG313" s="100">
        <f t="shared" si="20"/>
        <v>0</v>
      </c>
      <c r="AI313" s="12" t="e">
        <f>IF(C313=#REF!,1,0)</f>
        <v>#REF!</v>
      </c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</row>
    <row r="314" spans="1:63" s="87" customFormat="1" hidden="1" x14ac:dyDescent="0.25">
      <c r="A314" s="94" t="s">
        <v>5135</v>
      </c>
      <c r="B314" s="95" t="s">
        <v>2189</v>
      </c>
      <c r="C314" s="96" t="s">
        <v>2190</v>
      </c>
      <c r="D314" s="95">
        <v>34560</v>
      </c>
      <c r="E314" s="99">
        <v>0</v>
      </c>
      <c r="F314" s="99">
        <v>0</v>
      </c>
      <c r="G314" s="99">
        <v>0</v>
      </c>
      <c r="H314" s="99">
        <v>0</v>
      </c>
      <c r="I314" s="99">
        <v>0</v>
      </c>
      <c r="J314" s="99">
        <v>0</v>
      </c>
      <c r="K314" s="99">
        <v>0</v>
      </c>
      <c r="L314" s="99">
        <v>0</v>
      </c>
      <c r="M314" s="99">
        <v>0</v>
      </c>
      <c r="N314" s="99">
        <v>0</v>
      </c>
      <c r="O314" s="99">
        <v>0</v>
      </c>
      <c r="P314" s="99">
        <v>0</v>
      </c>
      <c r="Q314" s="99">
        <v>0</v>
      </c>
      <c r="R314" s="99">
        <v>0</v>
      </c>
      <c r="S314" s="99">
        <v>0</v>
      </c>
      <c r="T314" s="99">
        <v>0</v>
      </c>
      <c r="U314" s="99">
        <v>0</v>
      </c>
      <c r="V314" s="99">
        <v>0</v>
      </c>
      <c r="W314" s="99">
        <v>0</v>
      </c>
      <c r="X314" s="99">
        <v>0</v>
      </c>
      <c r="Y314" s="99">
        <v>0</v>
      </c>
      <c r="Z314" s="99">
        <v>0</v>
      </c>
      <c r="AA314" s="99">
        <v>0</v>
      </c>
      <c r="AB314" s="99">
        <v>0</v>
      </c>
      <c r="AC314" s="99">
        <v>0</v>
      </c>
      <c r="AD314" s="99">
        <v>0</v>
      </c>
      <c r="AE314" s="100">
        <f t="shared" si="18"/>
        <v>0</v>
      </c>
      <c r="AF314" s="99">
        <f t="shared" si="19"/>
        <v>0</v>
      </c>
      <c r="AG314" s="100">
        <f t="shared" si="20"/>
        <v>0</v>
      </c>
      <c r="AI314" s="12" t="e">
        <f>IF(C314=#REF!,1,0)</f>
        <v>#REF!</v>
      </c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</row>
    <row r="315" spans="1:63" s="87" customFormat="1" hidden="1" x14ac:dyDescent="0.25">
      <c r="A315" s="94" t="s">
        <v>5135</v>
      </c>
      <c r="B315" s="95" t="s">
        <v>2195</v>
      </c>
      <c r="C315" s="96" t="s">
        <v>2196</v>
      </c>
      <c r="D315" s="95">
        <v>34560</v>
      </c>
      <c r="E315" s="99">
        <v>0</v>
      </c>
      <c r="F315" s="99">
        <v>0</v>
      </c>
      <c r="G315" s="99">
        <v>0</v>
      </c>
      <c r="H315" s="99">
        <v>0</v>
      </c>
      <c r="I315" s="99">
        <v>0</v>
      </c>
      <c r="J315" s="99">
        <v>0</v>
      </c>
      <c r="K315" s="99">
        <v>0</v>
      </c>
      <c r="L315" s="99">
        <v>0</v>
      </c>
      <c r="M315" s="99">
        <v>0</v>
      </c>
      <c r="N315" s="99">
        <v>0</v>
      </c>
      <c r="O315" s="99">
        <v>0</v>
      </c>
      <c r="P315" s="99">
        <v>0</v>
      </c>
      <c r="Q315" s="99">
        <v>0</v>
      </c>
      <c r="R315" s="99">
        <v>0</v>
      </c>
      <c r="S315" s="99">
        <v>0</v>
      </c>
      <c r="T315" s="99">
        <v>0</v>
      </c>
      <c r="U315" s="99">
        <v>0</v>
      </c>
      <c r="V315" s="99">
        <v>0</v>
      </c>
      <c r="W315" s="99">
        <v>0</v>
      </c>
      <c r="X315" s="99">
        <v>0</v>
      </c>
      <c r="Y315" s="99">
        <v>0</v>
      </c>
      <c r="Z315" s="99">
        <v>0</v>
      </c>
      <c r="AA315" s="99">
        <v>0</v>
      </c>
      <c r="AB315" s="99">
        <v>0</v>
      </c>
      <c r="AC315" s="99">
        <v>0</v>
      </c>
      <c r="AD315" s="99">
        <v>0</v>
      </c>
      <c r="AE315" s="100">
        <f t="shared" si="18"/>
        <v>0</v>
      </c>
      <c r="AF315" s="99">
        <f t="shared" si="19"/>
        <v>0</v>
      </c>
      <c r="AG315" s="100">
        <f t="shared" si="20"/>
        <v>0</v>
      </c>
      <c r="AI315" s="12" t="e">
        <f>IF(C315=#REF!,1,0)</f>
        <v>#REF!</v>
      </c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</row>
    <row r="316" spans="1:63" s="87" customFormat="1" hidden="1" x14ac:dyDescent="0.25">
      <c r="A316" s="94" t="s">
        <v>5135</v>
      </c>
      <c r="B316" s="95" t="s">
        <v>2209</v>
      </c>
      <c r="C316" s="96" t="s">
        <v>2210</v>
      </c>
      <c r="D316" s="95">
        <v>34560</v>
      </c>
      <c r="E316" s="99">
        <v>0</v>
      </c>
      <c r="F316" s="99">
        <v>0</v>
      </c>
      <c r="G316" s="99">
        <v>0</v>
      </c>
      <c r="H316" s="99">
        <v>0</v>
      </c>
      <c r="I316" s="99">
        <v>0</v>
      </c>
      <c r="J316" s="99">
        <v>0</v>
      </c>
      <c r="K316" s="99">
        <v>0</v>
      </c>
      <c r="L316" s="99">
        <v>0</v>
      </c>
      <c r="M316" s="99">
        <v>0</v>
      </c>
      <c r="N316" s="99">
        <v>0</v>
      </c>
      <c r="O316" s="99">
        <v>0</v>
      </c>
      <c r="P316" s="99">
        <v>0</v>
      </c>
      <c r="Q316" s="99">
        <v>0</v>
      </c>
      <c r="R316" s="99">
        <v>0</v>
      </c>
      <c r="S316" s="99">
        <v>0</v>
      </c>
      <c r="T316" s="99">
        <v>0</v>
      </c>
      <c r="U316" s="99">
        <v>0</v>
      </c>
      <c r="V316" s="99">
        <v>0</v>
      </c>
      <c r="W316" s="99">
        <v>0</v>
      </c>
      <c r="X316" s="99">
        <v>0</v>
      </c>
      <c r="Y316" s="99">
        <v>0</v>
      </c>
      <c r="Z316" s="99">
        <v>0</v>
      </c>
      <c r="AA316" s="99">
        <v>0</v>
      </c>
      <c r="AB316" s="99">
        <v>0</v>
      </c>
      <c r="AC316" s="99">
        <v>0</v>
      </c>
      <c r="AD316" s="99">
        <v>0</v>
      </c>
      <c r="AE316" s="100">
        <f t="shared" si="18"/>
        <v>0</v>
      </c>
      <c r="AF316" s="99">
        <f t="shared" si="19"/>
        <v>0</v>
      </c>
      <c r="AG316" s="100">
        <f t="shared" si="20"/>
        <v>0</v>
      </c>
      <c r="AI316" s="12" t="e">
        <f>IF(C316=#REF!,1,0)</f>
        <v>#REF!</v>
      </c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</row>
    <row r="317" spans="1:63" s="87" customFormat="1" hidden="1" x14ac:dyDescent="0.25">
      <c r="A317" s="94" t="s">
        <v>5135</v>
      </c>
      <c r="B317" s="95" t="s">
        <v>2235</v>
      </c>
      <c r="C317" s="96" t="s">
        <v>2236</v>
      </c>
      <c r="D317" s="95">
        <v>34560</v>
      </c>
      <c r="E317" s="99">
        <v>0</v>
      </c>
      <c r="F317" s="99">
        <v>0</v>
      </c>
      <c r="G317" s="99">
        <v>0</v>
      </c>
      <c r="H317" s="99">
        <v>0</v>
      </c>
      <c r="I317" s="99">
        <v>0</v>
      </c>
      <c r="J317" s="99">
        <v>0</v>
      </c>
      <c r="K317" s="99">
        <v>0</v>
      </c>
      <c r="L317" s="99">
        <v>0</v>
      </c>
      <c r="M317" s="99">
        <v>0</v>
      </c>
      <c r="N317" s="99">
        <v>0</v>
      </c>
      <c r="O317" s="99">
        <v>0</v>
      </c>
      <c r="P317" s="99">
        <v>0</v>
      </c>
      <c r="Q317" s="99">
        <v>0</v>
      </c>
      <c r="R317" s="99">
        <v>0</v>
      </c>
      <c r="S317" s="99">
        <v>0</v>
      </c>
      <c r="T317" s="99">
        <v>0</v>
      </c>
      <c r="U317" s="99">
        <v>0</v>
      </c>
      <c r="V317" s="99">
        <v>0</v>
      </c>
      <c r="W317" s="99">
        <v>0</v>
      </c>
      <c r="X317" s="99">
        <v>0</v>
      </c>
      <c r="Y317" s="99">
        <v>0</v>
      </c>
      <c r="Z317" s="99">
        <v>0</v>
      </c>
      <c r="AA317" s="99">
        <v>0</v>
      </c>
      <c r="AB317" s="99">
        <v>0</v>
      </c>
      <c r="AC317" s="99">
        <v>0</v>
      </c>
      <c r="AD317" s="99">
        <v>0</v>
      </c>
      <c r="AE317" s="100">
        <f t="shared" si="18"/>
        <v>0</v>
      </c>
      <c r="AF317" s="99">
        <f t="shared" si="19"/>
        <v>0</v>
      </c>
      <c r="AG317" s="100">
        <f t="shared" si="20"/>
        <v>0</v>
      </c>
      <c r="AI317" s="12" t="e">
        <f>IF(C317=#REF!,1,0)</f>
        <v>#REF!</v>
      </c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</row>
    <row r="318" spans="1:63" s="87" customFormat="1" hidden="1" x14ac:dyDescent="0.25">
      <c r="A318" s="94" t="s">
        <v>5135</v>
      </c>
      <c r="B318" s="95" t="s">
        <v>1678</v>
      </c>
      <c r="C318" s="96" t="s">
        <v>1818</v>
      </c>
      <c r="D318" s="95">
        <v>34560</v>
      </c>
      <c r="E318" s="99">
        <v>0</v>
      </c>
      <c r="F318" s="99">
        <v>0</v>
      </c>
      <c r="G318" s="99">
        <v>0</v>
      </c>
      <c r="H318" s="99">
        <v>0</v>
      </c>
      <c r="I318" s="99">
        <v>0</v>
      </c>
      <c r="J318" s="99">
        <v>0</v>
      </c>
      <c r="K318" s="99">
        <v>0</v>
      </c>
      <c r="L318" s="99">
        <v>0</v>
      </c>
      <c r="M318" s="99">
        <v>0</v>
      </c>
      <c r="N318" s="99">
        <v>0</v>
      </c>
      <c r="O318" s="99">
        <v>0</v>
      </c>
      <c r="P318" s="99">
        <v>0</v>
      </c>
      <c r="Q318" s="99">
        <v>0</v>
      </c>
      <c r="R318" s="99">
        <v>0</v>
      </c>
      <c r="S318" s="99">
        <v>0</v>
      </c>
      <c r="T318" s="99">
        <v>0</v>
      </c>
      <c r="U318" s="99">
        <v>0</v>
      </c>
      <c r="V318" s="99">
        <v>0</v>
      </c>
      <c r="W318" s="99">
        <v>0</v>
      </c>
      <c r="X318" s="99">
        <v>0</v>
      </c>
      <c r="Y318" s="99">
        <v>0</v>
      </c>
      <c r="Z318" s="99">
        <v>0</v>
      </c>
      <c r="AA318" s="99">
        <v>0</v>
      </c>
      <c r="AB318" s="99">
        <v>0</v>
      </c>
      <c r="AC318" s="99">
        <v>0</v>
      </c>
      <c r="AD318" s="99">
        <v>0</v>
      </c>
      <c r="AE318" s="100">
        <f t="shared" si="18"/>
        <v>0</v>
      </c>
      <c r="AF318" s="99">
        <f t="shared" si="19"/>
        <v>0</v>
      </c>
      <c r="AG318" s="100">
        <f t="shared" si="20"/>
        <v>0</v>
      </c>
      <c r="AI318" s="12" t="e">
        <f>IF(C318=#REF!,1,0)</f>
        <v>#REF!</v>
      </c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</row>
    <row r="319" spans="1:63" s="87" customFormat="1" hidden="1" x14ac:dyDescent="0.25">
      <c r="A319" s="94" t="s">
        <v>5135</v>
      </c>
      <c r="B319" s="95" t="s">
        <v>2239</v>
      </c>
      <c r="C319" s="96" t="s">
        <v>2240</v>
      </c>
      <c r="D319" s="95">
        <v>34560</v>
      </c>
      <c r="E319" s="99">
        <v>0</v>
      </c>
      <c r="F319" s="99">
        <v>0</v>
      </c>
      <c r="G319" s="99">
        <v>0</v>
      </c>
      <c r="H319" s="99">
        <v>0</v>
      </c>
      <c r="I319" s="99">
        <v>0</v>
      </c>
      <c r="J319" s="99">
        <v>0</v>
      </c>
      <c r="K319" s="99">
        <v>0</v>
      </c>
      <c r="L319" s="99">
        <v>0</v>
      </c>
      <c r="M319" s="99">
        <v>0</v>
      </c>
      <c r="N319" s="99">
        <v>0</v>
      </c>
      <c r="O319" s="99">
        <v>0</v>
      </c>
      <c r="P319" s="99">
        <v>0</v>
      </c>
      <c r="Q319" s="99">
        <v>0</v>
      </c>
      <c r="R319" s="99">
        <v>0</v>
      </c>
      <c r="S319" s="99">
        <v>0</v>
      </c>
      <c r="T319" s="99">
        <v>0</v>
      </c>
      <c r="U319" s="99">
        <v>0</v>
      </c>
      <c r="V319" s="99">
        <v>0</v>
      </c>
      <c r="W319" s="99">
        <v>0</v>
      </c>
      <c r="X319" s="99">
        <v>0</v>
      </c>
      <c r="Y319" s="99">
        <v>0</v>
      </c>
      <c r="Z319" s="99">
        <v>0</v>
      </c>
      <c r="AA319" s="99">
        <v>0</v>
      </c>
      <c r="AB319" s="99">
        <v>0</v>
      </c>
      <c r="AC319" s="99">
        <v>0</v>
      </c>
      <c r="AD319" s="99">
        <v>0</v>
      </c>
      <c r="AE319" s="100">
        <f t="shared" si="18"/>
        <v>0</v>
      </c>
      <c r="AF319" s="99">
        <f t="shared" si="19"/>
        <v>0</v>
      </c>
      <c r="AG319" s="100">
        <f t="shared" si="20"/>
        <v>0</v>
      </c>
      <c r="AI319" s="12" t="e">
        <f>IF(C319=#REF!,1,0)</f>
        <v>#REF!</v>
      </c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</row>
    <row r="320" spans="1:63" s="87" customFormat="1" hidden="1" x14ac:dyDescent="0.25">
      <c r="A320" s="94" t="s">
        <v>5135</v>
      </c>
      <c r="B320" s="95" t="s">
        <v>2241</v>
      </c>
      <c r="C320" s="96" t="s">
        <v>2242</v>
      </c>
      <c r="D320" s="95">
        <v>34560</v>
      </c>
      <c r="E320" s="99">
        <v>0</v>
      </c>
      <c r="F320" s="99">
        <v>0</v>
      </c>
      <c r="G320" s="99">
        <v>0</v>
      </c>
      <c r="H320" s="99">
        <v>0</v>
      </c>
      <c r="I320" s="99">
        <v>0</v>
      </c>
      <c r="J320" s="99">
        <v>0</v>
      </c>
      <c r="K320" s="99">
        <v>0</v>
      </c>
      <c r="L320" s="99">
        <v>0</v>
      </c>
      <c r="M320" s="99">
        <v>0</v>
      </c>
      <c r="N320" s="99">
        <v>0</v>
      </c>
      <c r="O320" s="99">
        <v>0</v>
      </c>
      <c r="P320" s="99">
        <v>0</v>
      </c>
      <c r="Q320" s="99">
        <v>0</v>
      </c>
      <c r="R320" s="99">
        <v>0</v>
      </c>
      <c r="S320" s="99">
        <v>0</v>
      </c>
      <c r="T320" s="99">
        <v>0</v>
      </c>
      <c r="U320" s="99">
        <v>0</v>
      </c>
      <c r="V320" s="99">
        <v>0</v>
      </c>
      <c r="W320" s="99">
        <v>0</v>
      </c>
      <c r="X320" s="99">
        <v>0</v>
      </c>
      <c r="Y320" s="99">
        <v>0</v>
      </c>
      <c r="Z320" s="99">
        <v>0</v>
      </c>
      <c r="AA320" s="99">
        <v>0</v>
      </c>
      <c r="AB320" s="99">
        <v>0</v>
      </c>
      <c r="AC320" s="99">
        <v>0</v>
      </c>
      <c r="AD320" s="99">
        <v>0</v>
      </c>
      <c r="AE320" s="100">
        <f t="shared" si="18"/>
        <v>0</v>
      </c>
      <c r="AF320" s="99">
        <f t="shared" si="19"/>
        <v>0</v>
      </c>
      <c r="AG320" s="100">
        <f t="shared" si="20"/>
        <v>0</v>
      </c>
      <c r="AI320" s="12" t="e">
        <f>IF(C320=#REF!,1,0)</f>
        <v>#REF!</v>
      </c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</row>
    <row r="321" spans="1:63" s="87" customFormat="1" hidden="1" x14ac:dyDescent="0.25">
      <c r="A321" s="94" t="s">
        <v>5135</v>
      </c>
      <c r="B321" s="95" t="s">
        <v>2253</v>
      </c>
      <c r="C321" s="96" t="s">
        <v>2254</v>
      </c>
      <c r="D321" s="95">
        <v>34560</v>
      </c>
      <c r="E321" s="99">
        <v>0</v>
      </c>
      <c r="F321" s="99">
        <v>0</v>
      </c>
      <c r="G321" s="99">
        <v>0</v>
      </c>
      <c r="H321" s="99">
        <v>0</v>
      </c>
      <c r="I321" s="99">
        <v>0</v>
      </c>
      <c r="J321" s="99">
        <v>0</v>
      </c>
      <c r="K321" s="99">
        <v>0</v>
      </c>
      <c r="L321" s="99">
        <v>0</v>
      </c>
      <c r="M321" s="99">
        <v>0</v>
      </c>
      <c r="N321" s="99">
        <v>0</v>
      </c>
      <c r="O321" s="99">
        <v>0</v>
      </c>
      <c r="P321" s="99">
        <v>0</v>
      </c>
      <c r="Q321" s="99">
        <v>0</v>
      </c>
      <c r="R321" s="99">
        <v>0</v>
      </c>
      <c r="S321" s="99">
        <v>0</v>
      </c>
      <c r="T321" s="99">
        <v>0</v>
      </c>
      <c r="U321" s="99">
        <v>0</v>
      </c>
      <c r="V321" s="99">
        <v>0</v>
      </c>
      <c r="W321" s="99">
        <v>0</v>
      </c>
      <c r="X321" s="99">
        <v>0</v>
      </c>
      <c r="Y321" s="99">
        <v>0</v>
      </c>
      <c r="Z321" s="99">
        <v>0</v>
      </c>
      <c r="AA321" s="99">
        <v>0</v>
      </c>
      <c r="AB321" s="99">
        <v>0</v>
      </c>
      <c r="AC321" s="99">
        <v>0</v>
      </c>
      <c r="AD321" s="99">
        <v>0</v>
      </c>
      <c r="AE321" s="100">
        <f t="shared" si="18"/>
        <v>0</v>
      </c>
      <c r="AF321" s="99">
        <f t="shared" si="19"/>
        <v>0</v>
      </c>
      <c r="AG321" s="100">
        <f t="shared" si="20"/>
        <v>0</v>
      </c>
      <c r="AI321" s="12" t="e">
        <f>IF(C321=#REF!,1,0)</f>
        <v>#REF!</v>
      </c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</row>
    <row r="322" spans="1:63" s="87" customFormat="1" hidden="1" x14ac:dyDescent="0.25">
      <c r="A322" s="94" t="s">
        <v>5135</v>
      </c>
      <c r="B322" s="95" t="s">
        <v>2259</v>
      </c>
      <c r="C322" s="96" t="s">
        <v>2260</v>
      </c>
      <c r="D322" s="95">
        <v>34560</v>
      </c>
      <c r="E322" s="99">
        <v>0</v>
      </c>
      <c r="F322" s="99">
        <v>0</v>
      </c>
      <c r="G322" s="99">
        <v>0</v>
      </c>
      <c r="H322" s="99">
        <v>0</v>
      </c>
      <c r="I322" s="99">
        <v>0</v>
      </c>
      <c r="J322" s="99">
        <v>0</v>
      </c>
      <c r="K322" s="99">
        <v>0</v>
      </c>
      <c r="L322" s="99">
        <v>0</v>
      </c>
      <c r="M322" s="99">
        <v>0</v>
      </c>
      <c r="N322" s="99">
        <v>0</v>
      </c>
      <c r="O322" s="99">
        <v>0</v>
      </c>
      <c r="P322" s="99">
        <v>0</v>
      </c>
      <c r="Q322" s="99">
        <v>0</v>
      </c>
      <c r="R322" s="99">
        <v>0</v>
      </c>
      <c r="S322" s="99">
        <v>0</v>
      </c>
      <c r="T322" s="99">
        <v>0</v>
      </c>
      <c r="U322" s="99">
        <v>0</v>
      </c>
      <c r="V322" s="99">
        <v>0</v>
      </c>
      <c r="W322" s="99">
        <v>0</v>
      </c>
      <c r="X322" s="99">
        <v>0</v>
      </c>
      <c r="Y322" s="99">
        <v>0</v>
      </c>
      <c r="Z322" s="99">
        <v>0</v>
      </c>
      <c r="AA322" s="99">
        <v>0</v>
      </c>
      <c r="AB322" s="99">
        <v>0</v>
      </c>
      <c r="AC322" s="99">
        <v>0</v>
      </c>
      <c r="AD322" s="99">
        <v>0</v>
      </c>
      <c r="AE322" s="100">
        <f t="shared" si="18"/>
        <v>0</v>
      </c>
      <c r="AF322" s="99">
        <f t="shared" si="19"/>
        <v>0</v>
      </c>
      <c r="AG322" s="100">
        <f t="shared" si="20"/>
        <v>0</v>
      </c>
      <c r="AI322" s="12" t="e">
        <f>IF(C322=#REF!,1,0)</f>
        <v>#REF!</v>
      </c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</row>
    <row r="323" spans="1:63" s="87" customFormat="1" hidden="1" x14ac:dyDescent="0.25">
      <c r="A323" s="94" t="s">
        <v>5135</v>
      </c>
      <c r="B323" s="95" t="s">
        <v>2261</v>
      </c>
      <c r="C323" s="96" t="s">
        <v>2262</v>
      </c>
      <c r="D323" s="95">
        <v>34560</v>
      </c>
      <c r="E323" s="99">
        <v>0</v>
      </c>
      <c r="F323" s="99">
        <v>0</v>
      </c>
      <c r="G323" s="99">
        <v>0</v>
      </c>
      <c r="H323" s="99">
        <v>0</v>
      </c>
      <c r="I323" s="99">
        <v>0</v>
      </c>
      <c r="J323" s="99">
        <v>0</v>
      </c>
      <c r="K323" s="99">
        <v>0</v>
      </c>
      <c r="L323" s="99">
        <v>0</v>
      </c>
      <c r="M323" s="99">
        <v>0</v>
      </c>
      <c r="N323" s="99">
        <v>0</v>
      </c>
      <c r="O323" s="99">
        <v>0</v>
      </c>
      <c r="P323" s="99">
        <v>0</v>
      </c>
      <c r="Q323" s="99">
        <v>0</v>
      </c>
      <c r="R323" s="99">
        <v>0</v>
      </c>
      <c r="S323" s="99">
        <v>0</v>
      </c>
      <c r="T323" s="99">
        <v>0</v>
      </c>
      <c r="U323" s="99">
        <v>0</v>
      </c>
      <c r="V323" s="99">
        <v>0</v>
      </c>
      <c r="W323" s="99">
        <v>0</v>
      </c>
      <c r="X323" s="99">
        <v>0</v>
      </c>
      <c r="Y323" s="99">
        <v>0</v>
      </c>
      <c r="Z323" s="99">
        <v>0</v>
      </c>
      <c r="AA323" s="99">
        <v>0</v>
      </c>
      <c r="AB323" s="99">
        <v>0</v>
      </c>
      <c r="AC323" s="99">
        <v>0</v>
      </c>
      <c r="AD323" s="99">
        <v>0</v>
      </c>
      <c r="AE323" s="100">
        <f t="shared" si="18"/>
        <v>0</v>
      </c>
      <c r="AF323" s="99">
        <f t="shared" si="19"/>
        <v>0</v>
      </c>
      <c r="AG323" s="100">
        <f t="shared" si="20"/>
        <v>0</v>
      </c>
      <c r="AI323" s="12" t="e">
        <f>IF(C323=#REF!,1,0)</f>
        <v>#REF!</v>
      </c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</row>
    <row r="324" spans="1:63" s="87" customFormat="1" hidden="1" x14ac:dyDescent="0.25">
      <c r="A324" s="94" t="s">
        <v>5135</v>
      </c>
      <c r="B324" s="95" t="s">
        <v>2263</v>
      </c>
      <c r="C324" s="96" t="s">
        <v>2264</v>
      </c>
      <c r="D324" s="95">
        <v>34560</v>
      </c>
      <c r="E324" s="99">
        <v>0</v>
      </c>
      <c r="F324" s="99">
        <v>0</v>
      </c>
      <c r="G324" s="99">
        <v>0</v>
      </c>
      <c r="H324" s="99">
        <v>0</v>
      </c>
      <c r="I324" s="99">
        <v>0</v>
      </c>
      <c r="J324" s="99">
        <v>0</v>
      </c>
      <c r="K324" s="99">
        <v>0</v>
      </c>
      <c r="L324" s="99">
        <v>0</v>
      </c>
      <c r="M324" s="99">
        <v>0</v>
      </c>
      <c r="N324" s="99">
        <v>0</v>
      </c>
      <c r="O324" s="99">
        <v>0</v>
      </c>
      <c r="P324" s="99">
        <v>0</v>
      </c>
      <c r="Q324" s="99">
        <v>0</v>
      </c>
      <c r="R324" s="99">
        <v>0</v>
      </c>
      <c r="S324" s="99">
        <v>0</v>
      </c>
      <c r="T324" s="99">
        <v>0</v>
      </c>
      <c r="U324" s="99">
        <v>0</v>
      </c>
      <c r="V324" s="99">
        <v>0</v>
      </c>
      <c r="W324" s="99">
        <v>0</v>
      </c>
      <c r="X324" s="99">
        <v>0</v>
      </c>
      <c r="Y324" s="99">
        <v>0</v>
      </c>
      <c r="Z324" s="99">
        <v>0</v>
      </c>
      <c r="AA324" s="99">
        <v>0</v>
      </c>
      <c r="AB324" s="99">
        <v>0</v>
      </c>
      <c r="AC324" s="99">
        <v>0</v>
      </c>
      <c r="AD324" s="99">
        <v>0</v>
      </c>
      <c r="AE324" s="100">
        <f t="shared" si="18"/>
        <v>0</v>
      </c>
      <c r="AF324" s="99">
        <f t="shared" si="19"/>
        <v>0</v>
      </c>
      <c r="AG324" s="100">
        <f t="shared" si="20"/>
        <v>0</v>
      </c>
      <c r="AI324" s="12" t="e">
        <f>IF(C324=#REF!,1,0)</f>
        <v>#REF!</v>
      </c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</row>
    <row r="325" spans="1:63" s="87" customFormat="1" hidden="1" x14ac:dyDescent="0.25">
      <c r="A325" s="94" t="s">
        <v>5135</v>
      </c>
      <c r="B325" s="95" t="s">
        <v>2275</v>
      </c>
      <c r="C325" s="96" t="s">
        <v>2276</v>
      </c>
      <c r="D325" s="95">
        <v>34560</v>
      </c>
      <c r="E325" s="99">
        <v>0</v>
      </c>
      <c r="F325" s="99">
        <v>0</v>
      </c>
      <c r="G325" s="99">
        <v>0</v>
      </c>
      <c r="H325" s="99">
        <v>0</v>
      </c>
      <c r="I325" s="99">
        <v>0</v>
      </c>
      <c r="J325" s="99">
        <v>0</v>
      </c>
      <c r="K325" s="99">
        <v>0</v>
      </c>
      <c r="L325" s="99">
        <v>0</v>
      </c>
      <c r="M325" s="99">
        <v>0</v>
      </c>
      <c r="N325" s="99">
        <v>0</v>
      </c>
      <c r="O325" s="99">
        <v>0</v>
      </c>
      <c r="P325" s="99">
        <v>0</v>
      </c>
      <c r="Q325" s="99">
        <v>0</v>
      </c>
      <c r="R325" s="99">
        <v>0</v>
      </c>
      <c r="S325" s="99">
        <v>0</v>
      </c>
      <c r="T325" s="99">
        <v>0</v>
      </c>
      <c r="U325" s="99">
        <v>0</v>
      </c>
      <c r="V325" s="99">
        <v>0</v>
      </c>
      <c r="W325" s="99">
        <v>0</v>
      </c>
      <c r="X325" s="99">
        <v>0</v>
      </c>
      <c r="Y325" s="99">
        <v>0</v>
      </c>
      <c r="Z325" s="99">
        <v>0</v>
      </c>
      <c r="AA325" s="99">
        <v>0</v>
      </c>
      <c r="AB325" s="99">
        <v>0</v>
      </c>
      <c r="AC325" s="99">
        <v>0</v>
      </c>
      <c r="AD325" s="99">
        <v>0</v>
      </c>
      <c r="AE325" s="100">
        <f t="shared" si="18"/>
        <v>0</v>
      </c>
      <c r="AF325" s="99">
        <f t="shared" si="19"/>
        <v>0</v>
      </c>
      <c r="AG325" s="100">
        <f t="shared" si="20"/>
        <v>0</v>
      </c>
      <c r="AI325" s="12" t="e">
        <f>IF(C325=#REF!,1,0)</f>
        <v>#REF!</v>
      </c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</row>
    <row r="326" spans="1:63" s="87" customFormat="1" hidden="1" x14ac:dyDescent="0.25">
      <c r="A326" s="94" t="s">
        <v>5135</v>
      </c>
      <c r="B326" s="95" t="s">
        <v>2281</v>
      </c>
      <c r="C326" s="96" t="s">
        <v>2282</v>
      </c>
      <c r="D326" s="95">
        <v>34560</v>
      </c>
      <c r="E326" s="99">
        <v>0</v>
      </c>
      <c r="F326" s="99">
        <v>0</v>
      </c>
      <c r="G326" s="99">
        <v>0</v>
      </c>
      <c r="H326" s="99">
        <v>0</v>
      </c>
      <c r="I326" s="99">
        <v>0</v>
      </c>
      <c r="J326" s="99">
        <v>0</v>
      </c>
      <c r="K326" s="99">
        <v>0</v>
      </c>
      <c r="L326" s="99">
        <v>0</v>
      </c>
      <c r="M326" s="99">
        <v>0</v>
      </c>
      <c r="N326" s="99">
        <v>0</v>
      </c>
      <c r="O326" s="99">
        <v>0</v>
      </c>
      <c r="P326" s="99">
        <v>0</v>
      </c>
      <c r="Q326" s="99">
        <v>0</v>
      </c>
      <c r="R326" s="99">
        <v>0</v>
      </c>
      <c r="S326" s="99">
        <v>0</v>
      </c>
      <c r="T326" s="99">
        <v>0</v>
      </c>
      <c r="U326" s="99">
        <v>0</v>
      </c>
      <c r="V326" s="99">
        <v>0</v>
      </c>
      <c r="W326" s="99">
        <v>0</v>
      </c>
      <c r="X326" s="99">
        <v>0</v>
      </c>
      <c r="Y326" s="99">
        <v>0</v>
      </c>
      <c r="Z326" s="99">
        <v>0</v>
      </c>
      <c r="AA326" s="99">
        <v>0</v>
      </c>
      <c r="AB326" s="99">
        <v>0</v>
      </c>
      <c r="AC326" s="99">
        <v>0</v>
      </c>
      <c r="AD326" s="99">
        <v>0</v>
      </c>
      <c r="AE326" s="100">
        <f t="shared" si="18"/>
        <v>0</v>
      </c>
      <c r="AF326" s="99">
        <f t="shared" si="19"/>
        <v>0</v>
      </c>
      <c r="AG326" s="100">
        <f t="shared" si="20"/>
        <v>0</v>
      </c>
      <c r="AI326" s="12" t="e">
        <f>IF(C326=#REF!,1,0)</f>
        <v>#REF!</v>
      </c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</row>
    <row r="327" spans="1:63" s="87" customFormat="1" hidden="1" x14ac:dyDescent="0.25">
      <c r="A327" s="94" t="s">
        <v>5135</v>
      </c>
      <c r="B327" s="95" t="s">
        <v>2289</v>
      </c>
      <c r="C327" s="96" t="s">
        <v>2290</v>
      </c>
      <c r="D327" s="95">
        <v>34560</v>
      </c>
      <c r="E327" s="99">
        <v>0</v>
      </c>
      <c r="F327" s="99">
        <v>0</v>
      </c>
      <c r="G327" s="99">
        <v>0</v>
      </c>
      <c r="H327" s="99">
        <v>0</v>
      </c>
      <c r="I327" s="99">
        <v>0</v>
      </c>
      <c r="J327" s="99">
        <v>0</v>
      </c>
      <c r="K327" s="99">
        <v>0</v>
      </c>
      <c r="L327" s="99">
        <v>0</v>
      </c>
      <c r="M327" s="99">
        <v>0</v>
      </c>
      <c r="N327" s="99">
        <v>0</v>
      </c>
      <c r="O327" s="99">
        <v>0</v>
      </c>
      <c r="P327" s="99">
        <v>0</v>
      </c>
      <c r="Q327" s="99">
        <v>0</v>
      </c>
      <c r="R327" s="99">
        <v>0</v>
      </c>
      <c r="S327" s="99">
        <v>0</v>
      </c>
      <c r="T327" s="99">
        <v>0</v>
      </c>
      <c r="U327" s="99">
        <v>0</v>
      </c>
      <c r="V327" s="99">
        <v>0</v>
      </c>
      <c r="W327" s="99">
        <v>0</v>
      </c>
      <c r="X327" s="99">
        <v>0</v>
      </c>
      <c r="Y327" s="99">
        <v>0</v>
      </c>
      <c r="Z327" s="99">
        <v>0</v>
      </c>
      <c r="AA327" s="99">
        <v>0</v>
      </c>
      <c r="AB327" s="99">
        <v>0</v>
      </c>
      <c r="AC327" s="99">
        <v>0</v>
      </c>
      <c r="AD327" s="99">
        <v>0</v>
      </c>
      <c r="AE327" s="100">
        <f t="shared" si="18"/>
        <v>0</v>
      </c>
      <c r="AF327" s="99">
        <f t="shared" si="19"/>
        <v>0</v>
      </c>
      <c r="AG327" s="100">
        <f t="shared" si="20"/>
        <v>0</v>
      </c>
      <c r="AI327" s="12" t="e">
        <f>IF(C327=#REF!,1,0)</f>
        <v>#REF!</v>
      </c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</row>
    <row r="328" spans="1:63" s="87" customFormat="1" hidden="1" x14ac:dyDescent="0.25">
      <c r="A328" s="94" t="s">
        <v>5135</v>
      </c>
      <c r="B328" s="95" t="s">
        <v>2301</v>
      </c>
      <c r="C328" s="96" t="s">
        <v>2302</v>
      </c>
      <c r="D328" s="95">
        <v>34560</v>
      </c>
      <c r="E328" s="99">
        <v>0</v>
      </c>
      <c r="F328" s="99">
        <v>0</v>
      </c>
      <c r="G328" s="99">
        <v>0</v>
      </c>
      <c r="H328" s="99">
        <v>0</v>
      </c>
      <c r="I328" s="99">
        <v>0</v>
      </c>
      <c r="J328" s="99">
        <v>0</v>
      </c>
      <c r="K328" s="99">
        <v>0</v>
      </c>
      <c r="L328" s="99">
        <v>0</v>
      </c>
      <c r="M328" s="99">
        <v>0</v>
      </c>
      <c r="N328" s="99">
        <v>0</v>
      </c>
      <c r="O328" s="99">
        <v>0</v>
      </c>
      <c r="P328" s="99">
        <v>0</v>
      </c>
      <c r="Q328" s="99">
        <v>0</v>
      </c>
      <c r="R328" s="99">
        <v>0</v>
      </c>
      <c r="S328" s="99">
        <v>0</v>
      </c>
      <c r="T328" s="99">
        <v>0</v>
      </c>
      <c r="U328" s="99">
        <v>0</v>
      </c>
      <c r="V328" s="99">
        <v>0</v>
      </c>
      <c r="W328" s="99">
        <v>0</v>
      </c>
      <c r="X328" s="99">
        <v>0</v>
      </c>
      <c r="Y328" s="99">
        <v>0</v>
      </c>
      <c r="Z328" s="99">
        <v>0</v>
      </c>
      <c r="AA328" s="99">
        <v>0</v>
      </c>
      <c r="AB328" s="99">
        <v>0</v>
      </c>
      <c r="AC328" s="99">
        <v>0</v>
      </c>
      <c r="AD328" s="99">
        <v>0</v>
      </c>
      <c r="AE328" s="100">
        <f t="shared" si="18"/>
        <v>0</v>
      </c>
      <c r="AF328" s="99">
        <f t="shared" si="19"/>
        <v>0</v>
      </c>
      <c r="AG328" s="100">
        <f t="shared" si="20"/>
        <v>0</v>
      </c>
      <c r="AI328" s="12" t="e">
        <f>IF(C328=#REF!,1,0)</f>
        <v>#REF!</v>
      </c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</row>
    <row r="329" spans="1:63" s="87" customFormat="1" hidden="1" x14ac:dyDescent="0.25">
      <c r="A329" s="94" t="s">
        <v>5135</v>
      </c>
      <c r="B329" s="95" t="s">
        <v>2307</v>
      </c>
      <c r="C329" s="96" t="s">
        <v>2308</v>
      </c>
      <c r="D329" s="95">
        <v>34560</v>
      </c>
      <c r="E329" s="99">
        <v>0</v>
      </c>
      <c r="F329" s="99">
        <v>0</v>
      </c>
      <c r="G329" s="99">
        <v>0</v>
      </c>
      <c r="H329" s="99">
        <v>0</v>
      </c>
      <c r="I329" s="99">
        <v>0</v>
      </c>
      <c r="J329" s="99">
        <v>0</v>
      </c>
      <c r="K329" s="99">
        <v>0</v>
      </c>
      <c r="L329" s="99">
        <v>0</v>
      </c>
      <c r="M329" s="99">
        <v>0</v>
      </c>
      <c r="N329" s="99">
        <v>0</v>
      </c>
      <c r="O329" s="99">
        <v>0</v>
      </c>
      <c r="P329" s="99">
        <v>0</v>
      </c>
      <c r="Q329" s="99">
        <v>0</v>
      </c>
      <c r="R329" s="99">
        <v>0</v>
      </c>
      <c r="S329" s="99">
        <v>0</v>
      </c>
      <c r="T329" s="99">
        <v>0</v>
      </c>
      <c r="U329" s="99">
        <v>0</v>
      </c>
      <c r="V329" s="99">
        <v>0</v>
      </c>
      <c r="W329" s="99">
        <v>0</v>
      </c>
      <c r="X329" s="99">
        <v>0</v>
      </c>
      <c r="Y329" s="99">
        <v>0</v>
      </c>
      <c r="Z329" s="99">
        <v>0</v>
      </c>
      <c r="AA329" s="99">
        <v>0</v>
      </c>
      <c r="AB329" s="99">
        <v>0</v>
      </c>
      <c r="AC329" s="99">
        <v>0</v>
      </c>
      <c r="AD329" s="99">
        <v>0</v>
      </c>
      <c r="AE329" s="100">
        <f t="shared" si="18"/>
        <v>0</v>
      </c>
      <c r="AF329" s="99">
        <f t="shared" si="19"/>
        <v>0</v>
      </c>
      <c r="AG329" s="100">
        <f t="shared" si="20"/>
        <v>0</v>
      </c>
      <c r="AI329" s="12" t="e">
        <f>IF(C329=#REF!,1,0)</f>
        <v>#REF!</v>
      </c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</row>
    <row r="330" spans="1:63" s="87" customFormat="1" hidden="1" x14ac:dyDescent="0.25">
      <c r="A330" s="94" t="s">
        <v>5135</v>
      </c>
      <c r="B330" s="95" t="s">
        <v>2309</v>
      </c>
      <c r="C330" s="96" t="s">
        <v>2310</v>
      </c>
      <c r="D330" s="95">
        <v>34560</v>
      </c>
      <c r="E330" s="99">
        <v>0</v>
      </c>
      <c r="F330" s="99">
        <v>0</v>
      </c>
      <c r="G330" s="99">
        <v>0</v>
      </c>
      <c r="H330" s="99">
        <v>0</v>
      </c>
      <c r="I330" s="99">
        <v>0</v>
      </c>
      <c r="J330" s="99">
        <v>0</v>
      </c>
      <c r="K330" s="99">
        <v>0</v>
      </c>
      <c r="L330" s="99">
        <v>0</v>
      </c>
      <c r="M330" s="99">
        <v>0</v>
      </c>
      <c r="N330" s="99">
        <v>0</v>
      </c>
      <c r="O330" s="99">
        <v>0</v>
      </c>
      <c r="P330" s="99">
        <v>0</v>
      </c>
      <c r="Q330" s="99">
        <v>0</v>
      </c>
      <c r="R330" s="99">
        <v>0</v>
      </c>
      <c r="S330" s="99">
        <v>0</v>
      </c>
      <c r="T330" s="99">
        <v>0</v>
      </c>
      <c r="U330" s="99">
        <v>0</v>
      </c>
      <c r="V330" s="99">
        <v>0</v>
      </c>
      <c r="W330" s="99">
        <v>0</v>
      </c>
      <c r="X330" s="99">
        <v>0</v>
      </c>
      <c r="Y330" s="99">
        <v>0</v>
      </c>
      <c r="Z330" s="99">
        <v>0</v>
      </c>
      <c r="AA330" s="99">
        <v>0</v>
      </c>
      <c r="AB330" s="99">
        <v>0</v>
      </c>
      <c r="AC330" s="99">
        <v>0</v>
      </c>
      <c r="AD330" s="99">
        <v>0</v>
      </c>
      <c r="AE330" s="100">
        <f t="shared" si="18"/>
        <v>0</v>
      </c>
      <c r="AF330" s="99">
        <f t="shared" si="19"/>
        <v>0</v>
      </c>
      <c r="AG330" s="100">
        <f t="shared" si="20"/>
        <v>0</v>
      </c>
      <c r="AI330" s="12" t="e">
        <f>IF(C330=#REF!,1,0)</f>
        <v>#REF!</v>
      </c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</row>
    <row r="331" spans="1:63" s="87" customFormat="1" hidden="1" x14ac:dyDescent="0.25">
      <c r="A331" s="94" t="s">
        <v>5135</v>
      </c>
      <c r="B331" s="95" t="s">
        <v>2313</v>
      </c>
      <c r="C331" s="96" t="s">
        <v>2314</v>
      </c>
      <c r="D331" s="95">
        <v>34560</v>
      </c>
      <c r="E331" s="99">
        <v>0</v>
      </c>
      <c r="F331" s="99">
        <v>0</v>
      </c>
      <c r="G331" s="99">
        <v>0</v>
      </c>
      <c r="H331" s="99">
        <v>0</v>
      </c>
      <c r="I331" s="99">
        <v>0</v>
      </c>
      <c r="J331" s="99">
        <v>0</v>
      </c>
      <c r="K331" s="99">
        <v>0</v>
      </c>
      <c r="L331" s="99">
        <v>0</v>
      </c>
      <c r="M331" s="99">
        <v>0</v>
      </c>
      <c r="N331" s="99">
        <v>0</v>
      </c>
      <c r="O331" s="99">
        <v>0</v>
      </c>
      <c r="P331" s="99">
        <v>0</v>
      </c>
      <c r="Q331" s="99">
        <v>0</v>
      </c>
      <c r="R331" s="99">
        <v>0</v>
      </c>
      <c r="S331" s="99">
        <v>0</v>
      </c>
      <c r="T331" s="99">
        <v>0</v>
      </c>
      <c r="U331" s="99">
        <v>0</v>
      </c>
      <c r="V331" s="99">
        <v>0</v>
      </c>
      <c r="W331" s="99">
        <v>0</v>
      </c>
      <c r="X331" s="99">
        <v>0</v>
      </c>
      <c r="Y331" s="99">
        <v>0</v>
      </c>
      <c r="Z331" s="99">
        <v>0</v>
      </c>
      <c r="AA331" s="99">
        <v>0</v>
      </c>
      <c r="AB331" s="99">
        <v>0</v>
      </c>
      <c r="AC331" s="99">
        <v>0</v>
      </c>
      <c r="AD331" s="99">
        <v>0</v>
      </c>
      <c r="AE331" s="100">
        <f t="shared" si="18"/>
        <v>0</v>
      </c>
      <c r="AF331" s="99">
        <f t="shared" si="19"/>
        <v>0</v>
      </c>
      <c r="AG331" s="100">
        <f t="shared" si="20"/>
        <v>0</v>
      </c>
      <c r="AI331" s="12" t="e">
        <f>IF(C331=#REF!,1,0)</f>
        <v>#REF!</v>
      </c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</row>
    <row r="332" spans="1:63" s="87" customFormat="1" hidden="1" x14ac:dyDescent="0.25">
      <c r="A332" s="94" t="s">
        <v>5135</v>
      </c>
      <c r="B332" s="95" t="s">
        <v>2321</v>
      </c>
      <c r="C332" s="96" t="s">
        <v>2322</v>
      </c>
      <c r="D332" s="95">
        <v>34560</v>
      </c>
      <c r="E332" s="99">
        <v>0</v>
      </c>
      <c r="F332" s="99">
        <v>0</v>
      </c>
      <c r="G332" s="99">
        <v>0</v>
      </c>
      <c r="H332" s="99">
        <v>0</v>
      </c>
      <c r="I332" s="99">
        <v>0</v>
      </c>
      <c r="J332" s="99">
        <v>0</v>
      </c>
      <c r="K332" s="99">
        <v>0</v>
      </c>
      <c r="L332" s="99">
        <v>0</v>
      </c>
      <c r="M332" s="99">
        <v>0</v>
      </c>
      <c r="N332" s="99">
        <v>0</v>
      </c>
      <c r="O332" s="99">
        <v>0</v>
      </c>
      <c r="P332" s="99">
        <v>0</v>
      </c>
      <c r="Q332" s="99">
        <v>0</v>
      </c>
      <c r="R332" s="99">
        <v>0</v>
      </c>
      <c r="S332" s="99">
        <v>0</v>
      </c>
      <c r="T332" s="99">
        <v>0</v>
      </c>
      <c r="U332" s="99">
        <v>0</v>
      </c>
      <c r="V332" s="99">
        <v>0</v>
      </c>
      <c r="W332" s="99">
        <v>0</v>
      </c>
      <c r="X332" s="99">
        <v>0</v>
      </c>
      <c r="Y332" s="99">
        <v>0</v>
      </c>
      <c r="Z332" s="99">
        <v>0</v>
      </c>
      <c r="AA332" s="99">
        <v>0</v>
      </c>
      <c r="AB332" s="99">
        <v>0</v>
      </c>
      <c r="AC332" s="99">
        <v>0</v>
      </c>
      <c r="AD332" s="99">
        <v>0</v>
      </c>
      <c r="AE332" s="100">
        <f t="shared" si="18"/>
        <v>0</v>
      </c>
      <c r="AF332" s="99">
        <f t="shared" si="19"/>
        <v>0</v>
      </c>
      <c r="AG332" s="100">
        <f t="shared" si="20"/>
        <v>0</v>
      </c>
      <c r="AI332" s="12" t="e">
        <f>IF(C332=#REF!,1,0)</f>
        <v>#REF!</v>
      </c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</row>
    <row r="333" spans="1:63" s="87" customFormat="1" hidden="1" x14ac:dyDescent="0.25">
      <c r="A333" s="94" t="s">
        <v>5135</v>
      </c>
      <c r="B333" s="95" t="s">
        <v>2323</v>
      </c>
      <c r="C333" s="96" t="s">
        <v>2324</v>
      </c>
      <c r="D333" s="95">
        <v>34560</v>
      </c>
      <c r="E333" s="99">
        <v>0</v>
      </c>
      <c r="F333" s="99">
        <v>0</v>
      </c>
      <c r="G333" s="99">
        <v>0</v>
      </c>
      <c r="H333" s="99">
        <v>0</v>
      </c>
      <c r="I333" s="99">
        <v>0</v>
      </c>
      <c r="J333" s="99">
        <v>0</v>
      </c>
      <c r="K333" s="99">
        <v>0</v>
      </c>
      <c r="L333" s="99">
        <v>0</v>
      </c>
      <c r="M333" s="99">
        <v>0</v>
      </c>
      <c r="N333" s="99">
        <v>0</v>
      </c>
      <c r="O333" s="99">
        <v>0</v>
      </c>
      <c r="P333" s="99">
        <v>0</v>
      </c>
      <c r="Q333" s="99">
        <v>0</v>
      </c>
      <c r="R333" s="99">
        <v>0</v>
      </c>
      <c r="S333" s="99">
        <v>0</v>
      </c>
      <c r="T333" s="99">
        <v>0</v>
      </c>
      <c r="U333" s="99">
        <v>0</v>
      </c>
      <c r="V333" s="99">
        <v>0</v>
      </c>
      <c r="W333" s="99">
        <v>0</v>
      </c>
      <c r="X333" s="99">
        <v>0</v>
      </c>
      <c r="Y333" s="99">
        <v>0</v>
      </c>
      <c r="Z333" s="99">
        <v>0</v>
      </c>
      <c r="AA333" s="99">
        <v>0</v>
      </c>
      <c r="AB333" s="99">
        <v>0</v>
      </c>
      <c r="AC333" s="99">
        <v>0</v>
      </c>
      <c r="AD333" s="99">
        <v>0</v>
      </c>
      <c r="AE333" s="100">
        <f t="shared" si="18"/>
        <v>0</v>
      </c>
      <c r="AF333" s="99">
        <f t="shared" si="19"/>
        <v>0</v>
      </c>
      <c r="AG333" s="100">
        <f t="shared" si="20"/>
        <v>0</v>
      </c>
      <c r="AI333" s="12" t="e">
        <f>IF(C333=#REF!,1,0)</f>
        <v>#REF!</v>
      </c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</row>
    <row r="334" spans="1:63" s="87" customFormat="1" hidden="1" x14ac:dyDescent="0.25">
      <c r="A334" s="94" t="s">
        <v>5135</v>
      </c>
      <c r="B334" s="95" t="s">
        <v>2325</v>
      </c>
      <c r="C334" s="96" t="s">
        <v>2326</v>
      </c>
      <c r="D334" s="95">
        <v>34560</v>
      </c>
      <c r="E334" s="99">
        <v>0</v>
      </c>
      <c r="F334" s="99">
        <v>0</v>
      </c>
      <c r="G334" s="99">
        <v>0</v>
      </c>
      <c r="H334" s="99">
        <v>0</v>
      </c>
      <c r="I334" s="99">
        <v>0</v>
      </c>
      <c r="J334" s="99">
        <v>0</v>
      </c>
      <c r="K334" s="99">
        <v>0</v>
      </c>
      <c r="L334" s="99">
        <v>0</v>
      </c>
      <c r="M334" s="99">
        <v>0</v>
      </c>
      <c r="N334" s="99">
        <v>0</v>
      </c>
      <c r="O334" s="99">
        <v>0</v>
      </c>
      <c r="P334" s="99">
        <v>0</v>
      </c>
      <c r="Q334" s="99">
        <v>0</v>
      </c>
      <c r="R334" s="99">
        <v>0</v>
      </c>
      <c r="S334" s="99">
        <v>0</v>
      </c>
      <c r="T334" s="99">
        <v>0</v>
      </c>
      <c r="U334" s="99">
        <v>0</v>
      </c>
      <c r="V334" s="99">
        <v>0</v>
      </c>
      <c r="W334" s="99">
        <v>0</v>
      </c>
      <c r="X334" s="99">
        <v>0</v>
      </c>
      <c r="Y334" s="99">
        <v>0</v>
      </c>
      <c r="Z334" s="99">
        <v>0</v>
      </c>
      <c r="AA334" s="99">
        <v>0</v>
      </c>
      <c r="AB334" s="99">
        <v>0</v>
      </c>
      <c r="AC334" s="99">
        <v>0</v>
      </c>
      <c r="AD334" s="99">
        <v>0</v>
      </c>
      <c r="AE334" s="100">
        <f t="shared" si="18"/>
        <v>0</v>
      </c>
      <c r="AF334" s="99">
        <f t="shared" si="19"/>
        <v>0</v>
      </c>
      <c r="AG334" s="100">
        <f t="shared" si="20"/>
        <v>0</v>
      </c>
      <c r="AI334" s="12" t="e">
        <f>IF(C334=#REF!,1,0)</f>
        <v>#REF!</v>
      </c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</row>
    <row r="335" spans="1:63" s="87" customFormat="1" hidden="1" x14ac:dyDescent="0.25">
      <c r="A335" s="94" t="s">
        <v>5135</v>
      </c>
      <c r="B335" s="95" t="s">
        <v>2373</v>
      </c>
      <c r="C335" s="96" t="s">
        <v>2374</v>
      </c>
      <c r="D335" s="95">
        <v>34560</v>
      </c>
      <c r="E335" s="99">
        <v>0</v>
      </c>
      <c r="F335" s="99">
        <v>0</v>
      </c>
      <c r="G335" s="99">
        <v>0</v>
      </c>
      <c r="H335" s="99">
        <v>0</v>
      </c>
      <c r="I335" s="99">
        <v>0</v>
      </c>
      <c r="J335" s="99">
        <v>0</v>
      </c>
      <c r="K335" s="99">
        <v>0</v>
      </c>
      <c r="L335" s="99">
        <v>0</v>
      </c>
      <c r="M335" s="99">
        <v>0</v>
      </c>
      <c r="N335" s="99">
        <v>0</v>
      </c>
      <c r="O335" s="99">
        <v>0</v>
      </c>
      <c r="P335" s="99">
        <v>0</v>
      </c>
      <c r="Q335" s="99">
        <v>0</v>
      </c>
      <c r="R335" s="99">
        <v>0</v>
      </c>
      <c r="S335" s="99">
        <v>0</v>
      </c>
      <c r="T335" s="99">
        <v>0</v>
      </c>
      <c r="U335" s="99">
        <v>0</v>
      </c>
      <c r="V335" s="99">
        <v>0</v>
      </c>
      <c r="W335" s="99">
        <v>0</v>
      </c>
      <c r="X335" s="99">
        <v>0</v>
      </c>
      <c r="Y335" s="99">
        <v>0</v>
      </c>
      <c r="Z335" s="99">
        <v>0</v>
      </c>
      <c r="AA335" s="99">
        <v>0</v>
      </c>
      <c r="AB335" s="99">
        <v>0</v>
      </c>
      <c r="AC335" s="99">
        <v>0</v>
      </c>
      <c r="AD335" s="99">
        <v>0</v>
      </c>
      <c r="AE335" s="100">
        <f t="shared" si="18"/>
        <v>0</v>
      </c>
      <c r="AF335" s="99">
        <f t="shared" si="19"/>
        <v>0</v>
      </c>
      <c r="AG335" s="100">
        <f t="shared" si="20"/>
        <v>0</v>
      </c>
      <c r="AI335" s="12" t="e">
        <f>IF(C335=#REF!,1,0)</f>
        <v>#REF!</v>
      </c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</row>
    <row r="337" spans="3:33" x14ac:dyDescent="0.25">
      <c r="C337" s="2"/>
      <c r="H337" s="53"/>
      <c r="L337" s="2"/>
      <c r="AE337" s="2"/>
      <c r="AF337" s="4"/>
      <c r="AG337"/>
    </row>
    <row r="338" spans="3:33" x14ac:dyDescent="0.25">
      <c r="C338" s="2"/>
      <c r="H338" s="53"/>
      <c r="L338" s="2"/>
      <c r="AE338" s="2"/>
      <c r="AF338" s="4"/>
      <c r="AG338"/>
    </row>
  </sheetData>
  <sortState ref="A23:AJ273">
    <sortCondition ref="D23:D273"/>
    <sortCondition ref="B23:B273"/>
  </sortState>
  <mergeCells count="5">
    <mergeCell ref="B17:D17"/>
    <mergeCell ref="B18:D18"/>
    <mergeCell ref="B19:D19"/>
    <mergeCell ref="B20:D20"/>
    <mergeCell ref="B21:D21"/>
  </mergeCells>
  <pageMargins left="0.75" right="0.75" top="1" bottom="1" header="0.5" footer="0.5"/>
  <pageSetup orientation="portrait" horizontalDpi="4294967292" verticalDpi="4294967292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00"/>
  <sheetViews>
    <sheetView zoomScale="80" zoomScaleNormal="80" zoomScalePageLayoutView="80" workbookViewId="0">
      <pane xSplit="4" ySplit="22" topLeftCell="AD551" activePane="bottomRight" state="frozen"/>
      <selection activeCell="B923" sqref="B923"/>
      <selection pane="topRight" activeCell="B923" sqref="B923"/>
      <selection pane="bottomLeft" activeCell="B923" sqref="B923"/>
      <selection pane="bottomRight" activeCell="B923" sqref="B923"/>
    </sheetView>
  </sheetViews>
  <sheetFormatPr defaultColWidth="11" defaultRowHeight="15.75" x14ac:dyDescent="0.25"/>
  <cols>
    <col min="1" max="1" width="20.375" customWidth="1"/>
    <col min="2" max="2" width="32.625" customWidth="1"/>
    <col min="4" max="4" width="13.375" style="2" customWidth="1"/>
    <col min="5" max="18" width="11" style="2"/>
    <col min="19" max="21" width="11" style="53"/>
    <col min="22" max="32" width="11" style="2"/>
    <col min="33" max="33" width="12.375" style="4" customWidth="1"/>
    <col min="34" max="34" width="13.625" style="2" customWidth="1"/>
    <col min="35" max="35" width="12.5" style="4" customWidth="1"/>
    <col min="38" max="58" width="11" style="12"/>
  </cols>
  <sheetData>
    <row r="1" spans="1:58" ht="24" thickBot="1" x14ac:dyDescent="0.4">
      <c r="A1" s="42" t="s">
        <v>43</v>
      </c>
      <c r="AJ1" s="120" t="s">
        <v>6059</v>
      </c>
      <c r="AK1" s="121" t="s">
        <v>6060</v>
      </c>
    </row>
    <row r="2" spans="1:58" ht="16.5" thickBot="1" x14ac:dyDescent="0.3">
      <c r="A2" s="40" t="s">
        <v>60</v>
      </c>
      <c r="G2" s="59"/>
      <c r="H2" s="59"/>
      <c r="I2" s="59"/>
      <c r="AJ2" s="122" t="s">
        <v>5136</v>
      </c>
      <c r="AK2" s="123">
        <v>4</v>
      </c>
    </row>
    <row r="3" spans="1:58" ht="16.5" thickBot="1" x14ac:dyDescent="0.3">
      <c r="A3" s="40"/>
      <c r="C3" s="1" t="s">
        <v>4</v>
      </c>
      <c r="D3" s="4">
        <v>535</v>
      </c>
      <c r="F3" s="55" t="s">
        <v>5944</v>
      </c>
      <c r="G3" s="59"/>
      <c r="H3" s="59"/>
      <c r="I3" s="59"/>
      <c r="AJ3" s="122" t="s">
        <v>6053</v>
      </c>
      <c r="AK3" s="123">
        <v>3.6669999999999998</v>
      </c>
    </row>
    <row r="4" spans="1:58" ht="16.5" thickBot="1" x14ac:dyDescent="0.3">
      <c r="C4" s="1" t="s">
        <v>3</v>
      </c>
      <c r="D4" s="38">
        <f>AH18</f>
        <v>154</v>
      </c>
      <c r="F4" s="55" t="s">
        <v>5945</v>
      </c>
      <c r="G4" s="60"/>
      <c r="H4" s="59"/>
      <c r="I4" s="59"/>
      <c r="AJ4" s="122" t="s">
        <v>6049</v>
      </c>
      <c r="AK4" s="123">
        <v>3.3330000000000002</v>
      </c>
    </row>
    <row r="5" spans="1:58" ht="16.5" thickBot="1" x14ac:dyDescent="0.3">
      <c r="B5" s="1"/>
      <c r="C5" s="1" t="s">
        <v>5</v>
      </c>
      <c r="D5" s="39">
        <f>AG20</f>
        <v>22</v>
      </c>
      <c r="E5" s="1"/>
      <c r="F5" s="1"/>
      <c r="G5" s="62"/>
      <c r="H5" s="59"/>
      <c r="I5" s="59"/>
      <c r="AJ5" s="122" t="s">
        <v>6051</v>
      </c>
      <c r="AK5" s="123">
        <v>3</v>
      </c>
    </row>
    <row r="6" spans="1:58" ht="16.5" thickBot="1" x14ac:dyDescent="0.3">
      <c r="B6" s="1"/>
      <c r="C6" s="1" t="s">
        <v>24</v>
      </c>
      <c r="D6" s="4">
        <v>11</v>
      </c>
      <c r="AJ6" s="122" t="s">
        <v>6054</v>
      </c>
      <c r="AK6" s="123">
        <v>2.6669999999999998</v>
      </c>
    </row>
    <row r="7" spans="1:58" ht="16.5" thickBot="1" x14ac:dyDescent="0.3">
      <c r="B7" s="1"/>
      <c r="C7" s="1" t="s">
        <v>6</v>
      </c>
      <c r="D7" s="37">
        <f>AI18</f>
        <v>342</v>
      </c>
      <c r="AC7" s="40"/>
      <c r="AD7" s="40"/>
      <c r="AJ7" s="122" t="s">
        <v>6048</v>
      </c>
      <c r="AK7" s="123">
        <v>2.3330000000000002</v>
      </c>
    </row>
    <row r="8" spans="1:58" ht="16.5" thickBot="1" x14ac:dyDescent="0.3">
      <c r="B8" s="1"/>
      <c r="C8" s="1"/>
      <c r="D8" s="3"/>
      <c r="AC8" s="4"/>
      <c r="AD8" s="4"/>
      <c r="AJ8" s="122" t="s">
        <v>6050</v>
      </c>
      <c r="AK8" s="123">
        <v>2</v>
      </c>
    </row>
    <row r="9" spans="1:58" ht="16.5" thickBot="1" x14ac:dyDescent="0.3">
      <c r="A9" s="73" t="s">
        <v>27</v>
      </c>
      <c r="B9" s="2" t="s">
        <v>74</v>
      </c>
      <c r="C9" s="73" t="s">
        <v>8</v>
      </c>
      <c r="D9" s="83" t="s">
        <v>4911</v>
      </c>
      <c r="AJ9" s="122" t="s">
        <v>6047</v>
      </c>
      <c r="AK9" s="123">
        <v>1.667</v>
      </c>
    </row>
    <row r="10" spans="1:58" ht="19.5" thickBot="1" x14ac:dyDescent="0.35">
      <c r="C10" s="2"/>
      <c r="D10" s="45" t="s">
        <v>4912</v>
      </c>
      <c r="AJ10" s="122" t="s">
        <v>6058</v>
      </c>
      <c r="AK10" s="123">
        <v>1.333</v>
      </c>
    </row>
    <row r="11" spans="1:58" ht="19.5" thickBot="1" x14ac:dyDescent="0.35">
      <c r="A11" s="1"/>
      <c r="B11" s="45"/>
      <c r="C11" s="2"/>
      <c r="AJ11" s="122" t="s">
        <v>5135</v>
      </c>
      <c r="AK11" s="123">
        <v>1</v>
      </c>
    </row>
    <row r="12" spans="1:58" ht="19.5" thickBot="1" x14ac:dyDescent="0.35">
      <c r="A12" s="1"/>
      <c r="B12" s="45"/>
      <c r="C12" s="2"/>
      <c r="AJ12" s="122" t="s">
        <v>6057</v>
      </c>
      <c r="AK12" s="123">
        <v>0.66700000000000004</v>
      </c>
    </row>
    <row r="13" spans="1:58" ht="21.75" thickBot="1" x14ac:dyDescent="0.4">
      <c r="B13" s="50"/>
      <c r="C13" s="1"/>
      <c r="D13" s="61"/>
      <c r="AJ13" s="122" t="s">
        <v>5962</v>
      </c>
      <c r="AK13" s="123">
        <v>0</v>
      </c>
    </row>
    <row r="14" spans="1:58" ht="19.5" thickBot="1" x14ac:dyDescent="0.35">
      <c r="B14" s="1"/>
      <c r="C14" s="1"/>
      <c r="D14" s="61"/>
      <c r="AJ14" s="122" t="s">
        <v>6046</v>
      </c>
      <c r="AK14" s="123" t="s">
        <v>6061</v>
      </c>
    </row>
    <row r="15" spans="1:58" s="40" customFormat="1" ht="16.5" thickBot="1" x14ac:dyDescent="0.3">
      <c r="B15" s="73"/>
      <c r="C15" s="73" t="s">
        <v>6024</v>
      </c>
      <c r="D15" s="4"/>
      <c r="F15" s="40" t="s">
        <v>6025</v>
      </c>
      <c r="H15" s="40" t="s">
        <v>6026</v>
      </c>
      <c r="J15" s="40" t="s">
        <v>6027</v>
      </c>
      <c r="L15" s="40" t="s">
        <v>6028</v>
      </c>
      <c r="N15" s="40" t="s">
        <v>6029</v>
      </c>
      <c r="P15" s="40" t="s">
        <v>6030</v>
      </c>
      <c r="R15" s="40" t="s">
        <v>6031</v>
      </c>
      <c r="T15" s="40" t="s">
        <v>6032</v>
      </c>
      <c r="V15" s="40" t="s">
        <v>6033</v>
      </c>
      <c r="X15" s="40" t="s">
        <v>6034</v>
      </c>
      <c r="Z15" s="40" t="s">
        <v>6035</v>
      </c>
      <c r="AB15" s="40" t="s">
        <v>6036</v>
      </c>
      <c r="AD15" s="40" t="s">
        <v>6037</v>
      </c>
      <c r="AF15" s="40" t="s">
        <v>6038</v>
      </c>
      <c r="AJ15" s="122" t="s">
        <v>6052</v>
      </c>
      <c r="AK15" s="123" t="s">
        <v>6062</v>
      </c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7"/>
      <c r="BA15" s="117"/>
      <c r="BB15" s="117"/>
      <c r="BC15" s="117"/>
      <c r="BD15" s="117"/>
      <c r="BE15" s="117"/>
      <c r="BF15" s="117"/>
    </row>
    <row r="16" spans="1:58" s="4" customFormat="1" ht="16.5" thickBot="1" x14ac:dyDescent="0.3">
      <c r="C16" s="4" t="s">
        <v>6039</v>
      </c>
      <c r="F16" s="4">
        <f>SUM(E18:F18)</f>
        <v>31</v>
      </c>
      <c r="H16" s="4">
        <f>SUM(G18:H18)</f>
        <v>23</v>
      </c>
      <c r="J16" s="4">
        <f>SUM(I18:J18)</f>
        <v>45</v>
      </c>
      <c r="L16" s="4">
        <f>SUM(K18:L18)</f>
        <v>0</v>
      </c>
      <c r="N16" s="4">
        <f>SUM(M18:N18)</f>
        <v>16</v>
      </c>
      <c r="P16" s="4">
        <f>SUM(O18:P18)</f>
        <v>22</v>
      </c>
      <c r="R16" s="4">
        <f>SUM(Q18:R18)</f>
        <v>52</v>
      </c>
      <c r="T16" s="4">
        <f>SUM(S18:T18)</f>
        <v>44</v>
      </c>
      <c r="V16" s="4">
        <f>SUM(U18:V18)</f>
        <v>61</v>
      </c>
      <c r="X16" s="4">
        <f>SUM(W18:X18)</f>
        <v>0</v>
      </c>
      <c r="Z16" s="4">
        <f>SUM(Y18:Z18)</f>
        <v>22</v>
      </c>
      <c r="AB16" s="4">
        <f>SUM(AA18:AB18)</f>
        <v>15</v>
      </c>
      <c r="AD16" s="4">
        <f>SUM(AC18:AD18)</f>
        <v>0</v>
      </c>
      <c r="AF16" s="4">
        <f>SUM(AE18:AF18)</f>
        <v>11</v>
      </c>
      <c r="AJ16" s="122" t="s">
        <v>6055</v>
      </c>
      <c r="AK16" s="123" t="s">
        <v>6063</v>
      </c>
      <c r="AL16" s="118"/>
      <c r="AM16" s="118"/>
      <c r="AN16" s="118"/>
      <c r="AO16" s="118"/>
      <c r="AP16" s="118"/>
      <c r="AQ16" s="118"/>
      <c r="AR16" s="118"/>
      <c r="AS16" s="118"/>
      <c r="AT16" s="118"/>
      <c r="AU16" s="118"/>
      <c r="AV16" s="118"/>
      <c r="AW16" s="118"/>
      <c r="AX16" s="118"/>
      <c r="AY16" s="118"/>
      <c r="AZ16" s="118"/>
      <c r="BA16" s="118"/>
      <c r="BB16" s="118"/>
      <c r="BC16" s="118"/>
      <c r="BD16" s="118"/>
      <c r="BE16" s="118"/>
      <c r="BF16" s="118"/>
    </row>
    <row r="17" spans="1:58" ht="48.95" customHeight="1" thickBot="1" x14ac:dyDescent="0.3">
      <c r="B17" s="269" t="s">
        <v>10</v>
      </c>
      <c r="C17" s="270"/>
      <c r="D17" s="271"/>
      <c r="E17" s="44" t="s">
        <v>2377</v>
      </c>
      <c r="F17" s="44" t="s">
        <v>784</v>
      </c>
      <c r="G17" s="44" t="s">
        <v>2379</v>
      </c>
      <c r="H17" s="44" t="s">
        <v>786</v>
      </c>
      <c r="I17" s="54" t="s">
        <v>2381</v>
      </c>
      <c r="J17" s="54" t="s">
        <v>788</v>
      </c>
      <c r="K17" s="54" t="s">
        <v>2382</v>
      </c>
      <c r="L17" s="54" t="s">
        <v>790</v>
      </c>
      <c r="M17" s="44" t="s">
        <v>792</v>
      </c>
      <c r="N17" s="44" t="s">
        <v>2383</v>
      </c>
      <c r="O17" s="44" t="s">
        <v>2384</v>
      </c>
      <c r="P17" s="44" t="s">
        <v>794</v>
      </c>
      <c r="Q17" s="44" t="s">
        <v>5966</v>
      </c>
      <c r="R17" s="44" t="s">
        <v>5967</v>
      </c>
      <c r="S17" s="44" t="s">
        <v>5976</v>
      </c>
      <c r="T17" s="44" t="s">
        <v>5977</v>
      </c>
      <c r="U17" s="44" t="s">
        <v>5981</v>
      </c>
      <c r="V17" s="44" t="s">
        <v>5982</v>
      </c>
      <c r="W17" s="44" t="s">
        <v>5990</v>
      </c>
      <c r="X17" s="44" t="s">
        <v>5991</v>
      </c>
      <c r="Y17" s="44" t="s">
        <v>5994</v>
      </c>
      <c r="Z17" s="44" t="s">
        <v>5995</v>
      </c>
      <c r="AA17" s="44" t="s">
        <v>5999</v>
      </c>
      <c r="AB17" s="44" t="s">
        <v>6005</v>
      </c>
      <c r="AC17" s="44" t="s">
        <v>6007</v>
      </c>
      <c r="AD17" s="44" t="s">
        <v>6008</v>
      </c>
      <c r="AE17" s="44" t="s">
        <v>6021</v>
      </c>
      <c r="AF17" s="44" t="s">
        <v>6018</v>
      </c>
      <c r="AG17" s="24" t="s">
        <v>25</v>
      </c>
      <c r="AH17" s="25" t="s">
        <v>15</v>
      </c>
      <c r="AI17" s="24" t="s">
        <v>16</v>
      </c>
      <c r="AJ17" s="122" t="s">
        <v>6056</v>
      </c>
      <c r="AK17" s="123" t="s">
        <v>6064</v>
      </c>
    </row>
    <row r="18" spans="1:58" x14ac:dyDescent="0.25">
      <c r="B18" s="272" t="s">
        <v>14</v>
      </c>
      <c r="C18" s="273"/>
      <c r="D18" s="274"/>
      <c r="E18" s="21">
        <f>SUM(E23:E771)</f>
        <v>12</v>
      </c>
      <c r="F18" s="21">
        <f t="shared" ref="F18:AF18" si="0">SUM(F23:F771)</f>
        <v>19</v>
      </c>
      <c r="G18" s="21">
        <f t="shared" si="0"/>
        <v>6</v>
      </c>
      <c r="H18" s="21">
        <f t="shared" si="0"/>
        <v>17</v>
      </c>
      <c r="I18" s="21">
        <f t="shared" si="0"/>
        <v>15</v>
      </c>
      <c r="J18" s="21">
        <f t="shared" si="0"/>
        <v>30</v>
      </c>
      <c r="K18" s="21">
        <f t="shared" si="0"/>
        <v>0</v>
      </c>
      <c r="L18" s="21">
        <f t="shared" si="0"/>
        <v>0</v>
      </c>
      <c r="M18" s="21">
        <f t="shared" si="0"/>
        <v>12</v>
      </c>
      <c r="N18" s="21">
        <f t="shared" si="0"/>
        <v>4</v>
      </c>
      <c r="O18" s="21">
        <f t="shared" si="0"/>
        <v>1</v>
      </c>
      <c r="P18" s="21">
        <f t="shared" si="0"/>
        <v>21</v>
      </c>
      <c r="Q18" s="21">
        <f t="shared" si="0"/>
        <v>24</v>
      </c>
      <c r="R18" s="21">
        <f t="shared" si="0"/>
        <v>28</v>
      </c>
      <c r="S18" s="21">
        <f t="shared" si="0"/>
        <v>13</v>
      </c>
      <c r="T18" s="21">
        <f t="shared" si="0"/>
        <v>31</v>
      </c>
      <c r="U18" s="21">
        <f t="shared" si="0"/>
        <v>43</v>
      </c>
      <c r="V18" s="21">
        <f t="shared" si="0"/>
        <v>18</v>
      </c>
      <c r="W18" s="21">
        <f t="shared" si="0"/>
        <v>0</v>
      </c>
      <c r="X18" s="21">
        <f t="shared" si="0"/>
        <v>0</v>
      </c>
      <c r="Y18" s="21">
        <f t="shared" si="0"/>
        <v>7</v>
      </c>
      <c r="Z18" s="21">
        <f t="shared" si="0"/>
        <v>15</v>
      </c>
      <c r="AA18" s="21">
        <f t="shared" si="0"/>
        <v>11</v>
      </c>
      <c r="AB18" s="21">
        <f t="shared" si="0"/>
        <v>4</v>
      </c>
      <c r="AC18" s="21"/>
      <c r="AD18" s="21"/>
      <c r="AE18" s="21">
        <f t="shared" si="0"/>
        <v>1</v>
      </c>
      <c r="AF18" s="21">
        <f t="shared" si="0"/>
        <v>10</v>
      </c>
      <c r="AG18" s="29">
        <f>SUM(AG23:AG671)</f>
        <v>342</v>
      </c>
      <c r="AH18" s="29">
        <f>SUM(AH23:AH671)</f>
        <v>154</v>
      </c>
      <c r="AI18" s="29">
        <f>SUM(AI23:AI671)</f>
        <v>342</v>
      </c>
    </row>
    <row r="19" spans="1:58" x14ac:dyDescent="0.25">
      <c r="A19" s="40"/>
      <c r="B19" s="275" t="s">
        <v>21</v>
      </c>
      <c r="C19" s="276"/>
      <c r="D19" s="277"/>
      <c r="E19" s="41">
        <v>1</v>
      </c>
      <c r="F19" s="41">
        <v>1</v>
      </c>
      <c r="G19" s="41">
        <v>1</v>
      </c>
      <c r="H19" s="41">
        <v>1</v>
      </c>
      <c r="I19" s="41">
        <v>1</v>
      </c>
      <c r="J19" s="41">
        <v>1</v>
      </c>
      <c r="K19" s="41">
        <v>0</v>
      </c>
      <c r="L19" s="41">
        <v>0</v>
      </c>
      <c r="M19" s="41">
        <v>1</v>
      </c>
      <c r="N19" s="41">
        <v>1</v>
      </c>
      <c r="O19" s="41">
        <v>1</v>
      </c>
      <c r="P19" s="41">
        <v>1</v>
      </c>
      <c r="Q19" s="41">
        <v>1</v>
      </c>
      <c r="R19" s="41">
        <v>1</v>
      </c>
      <c r="S19" s="41">
        <v>1</v>
      </c>
      <c r="T19" s="41">
        <v>1</v>
      </c>
      <c r="U19" s="41">
        <v>1</v>
      </c>
      <c r="V19" s="41">
        <v>1</v>
      </c>
      <c r="W19" s="41">
        <v>1</v>
      </c>
      <c r="X19" s="41">
        <v>1</v>
      </c>
      <c r="Y19" s="41">
        <v>1</v>
      </c>
      <c r="Z19" s="41">
        <v>1</v>
      </c>
      <c r="AA19" s="41">
        <v>1</v>
      </c>
      <c r="AB19" s="41">
        <v>1</v>
      </c>
      <c r="AC19" s="41">
        <v>0</v>
      </c>
      <c r="AD19" s="41">
        <v>0</v>
      </c>
      <c r="AE19" s="41">
        <v>1</v>
      </c>
      <c r="AF19" s="41">
        <v>1</v>
      </c>
      <c r="AG19" s="23"/>
      <c r="AH19" s="30"/>
      <c r="AI19" s="34"/>
    </row>
    <row r="20" spans="1:58" x14ac:dyDescent="0.25">
      <c r="B20" s="278" t="s">
        <v>17</v>
      </c>
      <c r="C20" s="279"/>
      <c r="D20" s="280"/>
      <c r="E20" s="32">
        <f>IF(E18=0,0,1)</f>
        <v>1</v>
      </c>
      <c r="F20" s="32">
        <f t="shared" ref="F20:AF20" si="1">IF(F18=0,0,1)</f>
        <v>1</v>
      </c>
      <c r="G20" s="32">
        <f t="shared" si="1"/>
        <v>1</v>
      </c>
      <c r="H20" s="32">
        <f t="shared" si="1"/>
        <v>1</v>
      </c>
      <c r="I20" s="32">
        <f t="shared" si="1"/>
        <v>1</v>
      </c>
      <c r="J20" s="32">
        <f t="shared" si="1"/>
        <v>1</v>
      </c>
      <c r="K20" s="32">
        <f t="shared" si="1"/>
        <v>0</v>
      </c>
      <c r="L20" s="32">
        <f t="shared" si="1"/>
        <v>0</v>
      </c>
      <c r="M20" s="32">
        <f>IF(M18=0,0,1)</f>
        <v>1</v>
      </c>
      <c r="N20" s="32">
        <f t="shared" si="1"/>
        <v>1</v>
      </c>
      <c r="O20" s="32">
        <f t="shared" si="1"/>
        <v>1</v>
      </c>
      <c r="P20" s="32">
        <f>IF(P18=0,0,1)</f>
        <v>1</v>
      </c>
      <c r="Q20" s="32">
        <f t="shared" si="1"/>
        <v>1</v>
      </c>
      <c r="R20" s="32">
        <f t="shared" si="1"/>
        <v>1</v>
      </c>
      <c r="S20" s="32">
        <f t="shared" si="1"/>
        <v>1</v>
      </c>
      <c r="T20" s="32">
        <f t="shared" si="1"/>
        <v>1</v>
      </c>
      <c r="U20" s="32">
        <f t="shared" si="1"/>
        <v>1</v>
      </c>
      <c r="V20" s="32">
        <f t="shared" si="1"/>
        <v>1</v>
      </c>
      <c r="W20" s="32">
        <f t="shared" si="1"/>
        <v>0</v>
      </c>
      <c r="X20" s="32">
        <f t="shared" si="1"/>
        <v>0</v>
      </c>
      <c r="Y20" s="32">
        <f t="shared" si="1"/>
        <v>1</v>
      </c>
      <c r="Z20" s="32">
        <f t="shared" si="1"/>
        <v>1</v>
      </c>
      <c r="AA20" s="32">
        <f t="shared" si="1"/>
        <v>1</v>
      </c>
      <c r="AB20" s="32">
        <f t="shared" si="1"/>
        <v>1</v>
      </c>
      <c r="AC20" s="32">
        <v>0</v>
      </c>
      <c r="AD20" s="32">
        <v>0</v>
      </c>
      <c r="AE20" s="32">
        <f t="shared" si="1"/>
        <v>1</v>
      </c>
      <c r="AF20" s="32">
        <f t="shared" si="1"/>
        <v>1</v>
      </c>
      <c r="AG20" s="33">
        <f>SUM(E20:AF20)</f>
        <v>22</v>
      </c>
      <c r="AH20" s="27"/>
      <c r="AI20" s="35"/>
    </row>
    <row r="21" spans="1:58" ht="66.95" customHeight="1" x14ac:dyDescent="0.25">
      <c r="A21" s="36"/>
      <c r="B21" s="266" t="s">
        <v>22</v>
      </c>
      <c r="C21" s="267"/>
      <c r="D21" s="268"/>
      <c r="E21" s="43"/>
      <c r="F21" s="43"/>
      <c r="G21" s="43"/>
      <c r="H21" s="43"/>
      <c r="I21" s="43"/>
      <c r="J21" s="43"/>
      <c r="K21" s="43" t="s">
        <v>5958</v>
      </c>
      <c r="L21" s="43" t="s">
        <v>5958</v>
      </c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 t="s">
        <v>6009</v>
      </c>
      <c r="AD21" s="43" t="s">
        <v>6009</v>
      </c>
      <c r="AE21" s="43"/>
      <c r="AF21" s="43"/>
      <c r="AG21" s="23"/>
      <c r="AH21" s="31"/>
      <c r="AI21" s="35"/>
    </row>
    <row r="22" spans="1:58" x14ac:dyDescent="0.25">
      <c r="A22" t="s">
        <v>5247</v>
      </c>
      <c r="B22" s="9" t="s">
        <v>0</v>
      </c>
      <c r="C22" s="9" t="s">
        <v>1</v>
      </c>
      <c r="D22" s="20" t="s">
        <v>2</v>
      </c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8"/>
      <c r="AH22" s="28"/>
      <c r="AI22" s="26"/>
      <c r="AJ22" s="119" t="s">
        <v>6045</v>
      </c>
      <c r="AK22" t="s">
        <v>6096</v>
      </c>
    </row>
    <row r="23" spans="1:58" s="94" customFormat="1" x14ac:dyDescent="0.25">
      <c r="A23" s="12"/>
      <c r="B23" s="103" t="s">
        <v>4845</v>
      </c>
      <c r="C23" s="104" t="s">
        <v>4846</v>
      </c>
      <c r="D23" s="103">
        <v>34405</v>
      </c>
      <c r="E23" s="108">
        <v>0</v>
      </c>
      <c r="F23" s="108">
        <v>0</v>
      </c>
      <c r="G23" s="108">
        <v>0</v>
      </c>
      <c r="H23" s="108">
        <v>0</v>
      </c>
      <c r="I23" s="108">
        <v>0</v>
      </c>
      <c r="J23" s="108">
        <v>0</v>
      </c>
      <c r="K23" s="108">
        <v>0</v>
      </c>
      <c r="L23" s="108">
        <v>0</v>
      </c>
      <c r="M23" s="108">
        <v>0</v>
      </c>
      <c r="N23" s="108">
        <v>0</v>
      </c>
      <c r="O23" s="108">
        <v>0</v>
      </c>
      <c r="P23" s="108">
        <v>0</v>
      </c>
      <c r="Q23" s="108">
        <v>0</v>
      </c>
      <c r="R23" s="108">
        <v>0</v>
      </c>
      <c r="S23" s="108">
        <v>0</v>
      </c>
      <c r="T23" s="108">
        <v>0</v>
      </c>
      <c r="U23" s="108">
        <v>0</v>
      </c>
      <c r="V23" s="108">
        <v>0</v>
      </c>
      <c r="W23" s="108">
        <v>0</v>
      </c>
      <c r="X23" s="108">
        <v>0</v>
      </c>
      <c r="Y23" s="108">
        <v>0</v>
      </c>
      <c r="Z23" s="108">
        <v>0</v>
      </c>
      <c r="AA23" s="108">
        <v>0</v>
      </c>
      <c r="AB23" s="108">
        <v>0</v>
      </c>
      <c r="AC23" s="108">
        <v>0</v>
      </c>
      <c r="AD23" s="108">
        <v>0</v>
      </c>
      <c r="AE23" s="108">
        <v>0</v>
      </c>
      <c r="AF23" s="108">
        <v>0</v>
      </c>
      <c r="AG23" s="106">
        <f t="shared" ref="AG23:AG86" si="2">SUM(E23:AF23)</f>
        <v>0</v>
      </c>
      <c r="AH23" s="65">
        <f t="shared" ref="AH23:AH86" si="3">IF(AG23=0,0,1)</f>
        <v>0</v>
      </c>
      <c r="AI23" s="107">
        <f t="shared" ref="AI23:AI86" si="4">SUMPRODUCT($E$19:$AF$19,E23:AF23)</f>
        <v>0</v>
      </c>
      <c r="AJ23" s="119" t="s">
        <v>6051</v>
      </c>
      <c r="AK23">
        <f>VLOOKUP(AJ23,$AJ$2:$AK$17,2,FALSE)</f>
        <v>3</v>
      </c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</row>
    <row r="24" spans="1:58" s="94" customFormat="1" x14ac:dyDescent="0.25">
      <c r="A24" s="12"/>
      <c r="B24" s="103" t="s">
        <v>4847</v>
      </c>
      <c r="C24" s="104" t="s">
        <v>4848</v>
      </c>
      <c r="D24" s="103">
        <v>34405</v>
      </c>
      <c r="E24" s="108">
        <v>0</v>
      </c>
      <c r="F24" s="108">
        <v>0</v>
      </c>
      <c r="G24" s="108">
        <v>0</v>
      </c>
      <c r="H24" s="108">
        <v>0</v>
      </c>
      <c r="I24" s="108">
        <v>0</v>
      </c>
      <c r="J24" s="108">
        <v>0</v>
      </c>
      <c r="K24" s="108">
        <v>0</v>
      </c>
      <c r="L24" s="108">
        <v>0</v>
      </c>
      <c r="M24" s="108">
        <v>0</v>
      </c>
      <c r="N24" s="108">
        <v>0</v>
      </c>
      <c r="O24" s="108">
        <v>0</v>
      </c>
      <c r="P24" s="108">
        <v>0</v>
      </c>
      <c r="Q24" s="108">
        <v>0</v>
      </c>
      <c r="R24" s="108">
        <v>0</v>
      </c>
      <c r="S24" s="108">
        <v>0</v>
      </c>
      <c r="T24" s="108">
        <v>0</v>
      </c>
      <c r="U24" s="108">
        <v>0</v>
      </c>
      <c r="V24" s="108">
        <v>0</v>
      </c>
      <c r="W24" s="108">
        <v>0</v>
      </c>
      <c r="X24" s="108">
        <v>0</v>
      </c>
      <c r="Y24" s="108">
        <v>0</v>
      </c>
      <c r="Z24" s="108">
        <v>0</v>
      </c>
      <c r="AA24" s="108">
        <v>0</v>
      </c>
      <c r="AB24" s="108">
        <v>0</v>
      </c>
      <c r="AC24" s="108">
        <v>0</v>
      </c>
      <c r="AD24" s="108">
        <v>0</v>
      </c>
      <c r="AE24" s="108">
        <v>0</v>
      </c>
      <c r="AF24" s="108">
        <v>0</v>
      </c>
      <c r="AG24" s="107">
        <f t="shared" si="2"/>
        <v>0</v>
      </c>
      <c r="AH24" s="65">
        <f t="shared" si="3"/>
        <v>0</v>
      </c>
      <c r="AI24" s="107">
        <f t="shared" si="4"/>
        <v>0</v>
      </c>
      <c r="AJ24" s="119" t="s">
        <v>6049</v>
      </c>
      <c r="AK24">
        <f t="shared" ref="AK24:AK87" si="5">VLOOKUP(AJ24,$AJ$2:$AK$17,2,FALSE)</f>
        <v>3.3330000000000002</v>
      </c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</row>
    <row r="25" spans="1:58" s="94" customFormat="1" x14ac:dyDescent="0.25">
      <c r="A25" s="87" t="s">
        <v>5136</v>
      </c>
      <c r="B25" s="88" t="s">
        <v>5750</v>
      </c>
      <c r="C25" s="89" t="s">
        <v>5751</v>
      </c>
      <c r="D25" s="88">
        <v>34405</v>
      </c>
      <c r="E25" s="93">
        <v>0</v>
      </c>
      <c r="F25" s="93">
        <v>0</v>
      </c>
      <c r="G25" s="93">
        <v>0</v>
      </c>
      <c r="H25" s="93">
        <v>0</v>
      </c>
      <c r="I25" s="93">
        <v>0</v>
      </c>
      <c r="J25" s="93">
        <v>0</v>
      </c>
      <c r="K25" s="93">
        <v>0</v>
      </c>
      <c r="L25" s="93">
        <v>0</v>
      </c>
      <c r="M25" s="93">
        <v>0</v>
      </c>
      <c r="N25" s="93">
        <v>0</v>
      </c>
      <c r="O25" s="93">
        <v>0</v>
      </c>
      <c r="P25" s="93">
        <v>0</v>
      </c>
      <c r="Q25" s="93">
        <v>0</v>
      </c>
      <c r="R25" s="93">
        <v>0</v>
      </c>
      <c r="S25" s="93">
        <v>0</v>
      </c>
      <c r="T25" s="93">
        <v>0</v>
      </c>
      <c r="U25" s="93">
        <v>0</v>
      </c>
      <c r="V25" s="93">
        <v>0</v>
      </c>
      <c r="W25" s="93">
        <v>0</v>
      </c>
      <c r="X25" s="93">
        <v>0</v>
      </c>
      <c r="Y25" s="93">
        <v>0</v>
      </c>
      <c r="Z25" s="93">
        <v>0</v>
      </c>
      <c r="AA25" s="93">
        <v>0</v>
      </c>
      <c r="AB25" s="93">
        <v>0</v>
      </c>
      <c r="AC25" s="108">
        <v>0</v>
      </c>
      <c r="AD25" s="108">
        <v>0</v>
      </c>
      <c r="AE25" s="93">
        <v>0</v>
      </c>
      <c r="AF25" s="93">
        <v>0</v>
      </c>
      <c r="AG25" s="92">
        <f t="shared" si="2"/>
        <v>0</v>
      </c>
      <c r="AH25" s="91">
        <f t="shared" si="3"/>
        <v>0</v>
      </c>
      <c r="AI25" s="92">
        <f t="shared" si="4"/>
        <v>0</v>
      </c>
      <c r="AJ25" s="119" t="s">
        <v>6051</v>
      </c>
      <c r="AK25">
        <f t="shared" si="5"/>
        <v>3</v>
      </c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</row>
    <row r="26" spans="1:58" s="94" customFormat="1" x14ac:dyDescent="0.25">
      <c r="A26" s="12"/>
      <c r="B26" s="103" t="s">
        <v>4849</v>
      </c>
      <c r="C26" s="104" t="s">
        <v>4850</v>
      </c>
      <c r="D26" s="103">
        <v>34405</v>
      </c>
      <c r="E26" s="108">
        <v>0</v>
      </c>
      <c r="F26" s="108">
        <v>0</v>
      </c>
      <c r="G26" s="108">
        <v>0</v>
      </c>
      <c r="H26" s="108">
        <v>0</v>
      </c>
      <c r="I26" s="108">
        <v>0</v>
      </c>
      <c r="J26" s="108">
        <v>0</v>
      </c>
      <c r="K26" s="108">
        <v>0</v>
      </c>
      <c r="L26" s="108">
        <v>0</v>
      </c>
      <c r="M26" s="108">
        <v>0</v>
      </c>
      <c r="N26" s="108">
        <v>0</v>
      </c>
      <c r="O26" s="108">
        <v>0</v>
      </c>
      <c r="P26" s="108">
        <v>0</v>
      </c>
      <c r="Q26" s="108">
        <v>0</v>
      </c>
      <c r="R26" s="108">
        <v>0</v>
      </c>
      <c r="S26" s="108">
        <v>0</v>
      </c>
      <c r="T26" s="108">
        <v>0</v>
      </c>
      <c r="U26" s="108">
        <v>0</v>
      </c>
      <c r="V26" s="108">
        <v>0</v>
      </c>
      <c r="W26" s="108">
        <v>0</v>
      </c>
      <c r="X26" s="108">
        <v>0</v>
      </c>
      <c r="Y26" s="108">
        <v>0</v>
      </c>
      <c r="Z26" s="108">
        <v>0</v>
      </c>
      <c r="AA26" s="108">
        <v>0</v>
      </c>
      <c r="AB26" s="108">
        <v>0</v>
      </c>
      <c r="AC26" s="108">
        <v>0</v>
      </c>
      <c r="AD26" s="108">
        <v>0</v>
      </c>
      <c r="AE26" s="108">
        <v>0</v>
      </c>
      <c r="AF26" s="108">
        <v>0</v>
      </c>
      <c r="AG26" s="107">
        <f t="shared" si="2"/>
        <v>0</v>
      </c>
      <c r="AH26" s="65">
        <f t="shared" si="3"/>
        <v>0</v>
      </c>
      <c r="AI26" s="107">
        <f t="shared" si="4"/>
        <v>0</v>
      </c>
      <c r="AJ26" s="119" t="s">
        <v>5136</v>
      </c>
      <c r="AK26">
        <f t="shared" si="5"/>
        <v>4</v>
      </c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</row>
    <row r="27" spans="1:58" s="94" customFormat="1" x14ac:dyDescent="0.25">
      <c r="A27" s="12"/>
      <c r="B27" s="103" t="s">
        <v>4851</v>
      </c>
      <c r="C27" s="104" t="s">
        <v>4852</v>
      </c>
      <c r="D27" s="103">
        <v>34405</v>
      </c>
      <c r="E27" s="108">
        <v>0</v>
      </c>
      <c r="F27" s="108">
        <v>0</v>
      </c>
      <c r="G27" s="108">
        <v>0</v>
      </c>
      <c r="H27" s="108">
        <v>0</v>
      </c>
      <c r="I27" s="108">
        <v>0</v>
      </c>
      <c r="J27" s="108">
        <v>0</v>
      </c>
      <c r="K27" s="108">
        <v>0</v>
      </c>
      <c r="L27" s="108">
        <v>0</v>
      </c>
      <c r="M27" s="108">
        <v>0</v>
      </c>
      <c r="N27" s="108">
        <v>0</v>
      </c>
      <c r="O27" s="108">
        <v>0</v>
      </c>
      <c r="P27" s="108">
        <v>0</v>
      </c>
      <c r="Q27" s="108">
        <v>0</v>
      </c>
      <c r="R27" s="108">
        <v>0</v>
      </c>
      <c r="S27" s="108">
        <v>0</v>
      </c>
      <c r="T27" s="108">
        <v>0</v>
      </c>
      <c r="U27" s="108">
        <v>0</v>
      </c>
      <c r="V27" s="108">
        <v>0</v>
      </c>
      <c r="W27" s="108">
        <v>0</v>
      </c>
      <c r="X27" s="108">
        <v>0</v>
      </c>
      <c r="Y27" s="108">
        <v>0</v>
      </c>
      <c r="Z27" s="108">
        <v>0</v>
      </c>
      <c r="AA27" s="108">
        <v>0</v>
      </c>
      <c r="AB27" s="108">
        <v>0</v>
      </c>
      <c r="AC27" s="108">
        <v>0</v>
      </c>
      <c r="AD27" s="108">
        <v>0</v>
      </c>
      <c r="AE27" s="108">
        <v>0</v>
      </c>
      <c r="AF27" s="108">
        <v>0</v>
      </c>
      <c r="AG27" s="106">
        <f t="shared" si="2"/>
        <v>0</v>
      </c>
      <c r="AH27" s="65">
        <f t="shared" si="3"/>
        <v>0</v>
      </c>
      <c r="AI27" s="107">
        <f t="shared" si="4"/>
        <v>0</v>
      </c>
      <c r="AJ27" s="119" t="s">
        <v>6049</v>
      </c>
      <c r="AK27">
        <f t="shared" si="5"/>
        <v>3.3330000000000002</v>
      </c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</row>
    <row r="28" spans="1:58" s="94" customFormat="1" x14ac:dyDescent="0.25">
      <c r="A28" s="12"/>
      <c r="B28" s="103" t="s">
        <v>4853</v>
      </c>
      <c r="C28" s="104" t="s">
        <v>4854</v>
      </c>
      <c r="D28" s="103">
        <v>34405</v>
      </c>
      <c r="E28" s="108">
        <v>0</v>
      </c>
      <c r="F28" s="108">
        <v>0</v>
      </c>
      <c r="G28" s="108">
        <v>0</v>
      </c>
      <c r="H28" s="108">
        <v>0</v>
      </c>
      <c r="I28" s="108">
        <v>0</v>
      </c>
      <c r="J28" s="108">
        <v>0</v>
      </c>
      <c r="K28" s="108">
        <v>0</v>
      </c>
      <c r="L28" s="108">
        <v>0</v>
      </c>
      <c r="M28" s="108">
        <v>0</v>
      </c>
      <c r="N28" s="108">
        <v>0</v>
      </c>
      <c r="O28" s="108">
        <v>0</v>
      </c>
      <c r="P28" s="108">
        <v>0</v>
      </c>
      <c r="Q28" s="108">
        <v>0</v>
      </c>
      <c r="R28" s="108">
        <v>0</v>
      </c>
      <c r="S28" s="108">
        <v>0</v>
      </c>
      <c r="T28" s="108">
        <v>0</v>
      </c>
      <c r="U28" s="108">
        <v>0</v>
      </c>
      <c r="V28" s="108">
        <v>0</v>
      </c>
      <c r="W28" s="108">
        <v>0</v>
      </c>
      <c r="X28" s="108">
        <v>0</v>
      </c>
      <c r="Y28" s="108">
        <v>0</v>
      </c>
      <c r="Z28" s="108">
        <v>0</v>
      </c>
      <c r="AA28" s="108">
        <v>0</v>
      </c>
      <c r="AB28" s="108">
        <v>0</v>
      </c>
      <c r="AC28" s="108">
        <v>0</v>
      </c>
      <c r="AD28" s="108">
        <v>0</v>
      </c>
      <c r="AE28" s="108">
        <v>0</v>
      </c>
      <c r="AF28" s="108">
        <v>0</v>
      </c>
      <c r="AG28" s="107">
        <f t="shared" si="2"/>
        <v>0</v>
      </c>
      <c r="AH28" s="65">
        <f t="shared" si="3"/>
        <v>0</v>
      </c>
      <c r="AI28" s="107">
        <f t="shared" si="4"/>
        <v>0</v>
      </c>
      <c r="AJ28" s="119" t="s">
        <v>6054</v>
      </c>
      <c r="AK28">
        <f t="shared" si="5"/>
        <v>2.6669999999999998</v>
      </c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</row>
    <row r="29" spans="1:58" s="94" customFormat="1" x14ac:dyDescent="0.25">
      <c r="A29" s="12"/>
      <c r="B29" s="103" t="s">
        <v>4855</v>
      </c>
      <c r="C29" s="104" t="s">
        <v>4856</v>
      </c>
      <c r="D29" s="103">
        <v>34405</v>
      </c>
      <c r="E29" s="108">
        <v>0</v>
      </c>
      <c r="F29" s="108">
        <v>0</v>
      </c>
      <c r="G29" s="108">
        <v>0</v>
      </c>
      <c r="H29" s="108">
        <v>0</v>
      </c>
      <c r="I29" s="108">
        <v>0</v>
      </c>
      <c r="J29" s="108">
        <v>0</v>
      </c>
      <c r="K29" s="108">
        <v>0</v>
      </c>
      <c r="L29" s="108">
        <v>0</v>
      </c>
      <c r="M29" s="108">
        <v>0</v>
      </c>
      <c r="N29" s="108">
        <v>0</v>
      </c>
      <c r="O29" s="108">
        <v>0</v>
      </c>
      <c r="P29" s="108">
        <v>0</v>
      </c>
      <c r="Q29" s="108">
        <v>0</v>
      </c>
      <c r="R29" s="108">
        <v>0</v>
      </c>
      <c r="S29" s="108">
        <v>0</v>
      </c>
      <c r="T29" s="108">
        <v>0</v>
      </c>
      <c r="U29" s="108">
        <v>0</v>
      </c>
      <c r="V29" s="108">
        <v>0</v>
      </c>
      <c r="W29" s="108">
        <v>0</v>
      </c>
      <c r="X29" s="108">
        <v>0</v>
      </c>
      <c r="Y29" s="108">
        <v>0</v>
      </c>
      <c r="Z29" s="108">
        <v>0</v>
      </c>
      <c r="AA29" s="108">
        <v>0</v>
      </c>
      <c r="AB29" s="108">
        <v>0</v>
      </c>
      <c r="AC29" s="108">
        <v>0</v>
      </c>
      <c r="AD29" s="108">
        <v>0</v>
      </c>
      <c r="AE29" s="108">
        <v>0</v>
      </c>
      <c r="AF29" s="108">
        <v>0</v>
      </c>
      <c r="AG29" s="107">
        <f t="shared" si="2"/>
        <v>0</v>
      </c>
      <c r="AH29" s="65">
        <f t="shared" si="3"/>
        <v>0</v>
      </c>
      <c r="AI29" s="107">
        <f t="shared" si="4"/>
        <v>0</v>
      </c>
      <c r="AJ29" s="119" t="s">
        <v>6051</v>
      </c>
      <c r="AK29">
        <f t="shared" si="5"/>
        <v>3</v>
      </c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</row>
    <row r="30" spans="1:58" s="94" customFormat="1" x14ac:dyDescent="0.25">
      <c r="A30" s="87" t="s">
        <v>5136</v>
      </c>
      <c r="B30" s="88" t="s">
        <v>5776</v>
      </c>
      <c r="C30" s="89" t="s">
        <v>5777</v>
      </c>
      <c r="D30" s="88">
        <v>34405</v>
      </c>
      <c r="E30" s="93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3">
        <v>0</v>
      </c>
      <c r="Q30" s="93">
        <v>0</v>
      </c>
      <c r="R30" s="93">
        <v>0</v>
      </c>
      <c r="S30" s="93">
        <v>0</v>
      </c>
      <c r="T30" s="93">
        <v>0</v>
      </c>
      <c r="U30" s="93">
        <v>0</v>
      </c>
      <c r="V30" s="93">
        <v>0</v>
      </c>
      <c r="W30" s="93">
        <v>0</v>
      </c>
      <c r="X30" s="93">
        <v>0</v>
      </c>
      <c r="Y30" s="93">
        <v>0</v>
      </c>
      <c r="Z30" s="93">
        <v>0</v>
      </c>
      <c r="AA30" s="93">
        <v>0</v>
      </c>
      <c r="AB30" s="93">
        <v>0</v>
      </c>
      <c r="AC30" s="108">
        <v>0</v>
      </c>
      <c r="AD30" s="108">
        <v>0</v>
      </c>
      <c r="AE30" s="93">
        <v>0</v>
      </c>
      <c r="AF30" s="93">
        <v>0</v>
      </c>
      <c r="AG30" s="92">
        <f t="shared" si="2"/>
        <v>0</v>
      </c>
      <c r="AH30" s="91">
        <f t="shared" si="3"/>
        <v>0</v>
      </c>
      <c r="AI30" s="92">
        <f t="shared" si="4"/>
        <v>0</v>
      </c>
      <c r="AJ30" s="119" t="s">
        <v>5136</v>
      </c>
      <c r="AK30">
        <f t="shared" si="5"/>
        <v>4</v>
      </c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</row>
    <row r="31" spans="1:58" s="94" customFormat="1" x14ac:dyDescent="0.25">
      <c r="A31" s="12"/>
      <c r="B31" s="103" t="s">
        <v>4857</v>
      </c>
      <c r="C31" s="104" t="s">
        <v>4858</v>
      </c>
      <c r="D31" s="103">
        <v>34405</v>
      </c>
      <c r="E31" s="108">
        <v>0</v>
      </c>
      <c r="F31" s="108">
        <v>0</v>
      </c>
      <c r="G31" s="108">
        <v>0</v>
      </c>
      <c r="H31" s="108">
        <v>0</v>
      </c>
      <c r="I31" s="108">
        <v>0</v>
      </c>
      <c r="J31" s="108">
        <v>0</v>
      </c>
      <c r="K31" s="108">
        <v>0</v>
      </c>
      <c r="L31" s="108">
        <v>0</v>
      </c>
      <c r="M31" s="108">
        <v>0</v>
      </c>
      <c r="N31" s="108">
        <v>0</v>
      </c>
      <c r="O31" s="108">
        <v>0</v>
      </c>
      <c r="P31" s="108">
        <v>0</v>
      </c>
      <c r="Q31" s="108">
        <v>0</v>
      </c>
      <c r="R31" s="108">
        <v>0</v>
      </c>
      <c r="S31" s="108">
        <v>0</v>
      </c>
      <c r="T31" s="108">
        <v>0</v>
      </c>
      <c r="U31" s="108">
        <v>0</v>
      </c>
      <c r="V31" s="108">
        <v>0</v>
      </c>
      <c r="W31" s="108">
        <v>0</v>
      </c>
      <c r="X31" s="108">
        <v>0</v>
      </c>
      <c r="Y31" s="108">
        <v>0</v>
      </c>
      <c r="Z31" s="108">
        <v>0</v>
      </c>
      <c r="AA31" s="108">
        <v>0</v>
      </c>
      <c r="AB31" s="108">
        <v>0</v>
      </c>
      <c r="AC31" s="108">
        <v>0</v>
      </c>
      <c r="AD31" s="108">
        <v>0</v>
      </c>
      <c r="AE31" s="108">
        <v>0</v>
      </c>
      <c r="AF31" s="108">
        <v>0</v>
      </c>
      <c r="AG31" s="106">
        <f t="shared" si="2"/>
        <v>0</v>
      </c>
      <c r="AH31" s="65">
        <f t="shared" si="3"/>
        <v>0</v>
      </c>
      <c r="AI31" s="107">
        <f t="shared" si="4"/>
        <v>0</v>
      </c>
      <c r="AJ31" s="119" t="s">
        <v>6053</v>
      </c>
      <c r="AK31">
        <f t="shared" si="5"/>
        <v>3.6669999999999998</v>
      </c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</row>
    <row r="32" spans="1:58" s="94" customFormat="1" x14ac:dyDescent="0.25">
      <c r="A32" s="12"/>
      <c r="B32" s="103" t="s">
        <v>4859</v>
      </c>
      <c r="C32" s="104" t="s">
        <v>4860</v>
      </c>
      <c r="D32" s="103">
        <v>34405</v>
      </c>
      <c r="E32" s="108">
        <v>0</v>
      </c>
      <c r="F32" s="108">
        <v>0</v>
      </c>
      <c r="G32" s="108">
        <v>0</v>
      </c>
      <c r="H32" s="108">
        <v>0</v>
      </c>
      <c r="I32" s="108">
        <v>0</v>
      </c>
      <c r="J32" s="108">
        <v>0</v>
      </c>
      <c r="K32" s="108">
        <v>0</v>
      </c>
      <c r="L32" s="108">
        <v>0</v>
      </c>
      <c r="M32" s="108">
        <v>0</v>
      </c>
      <c r="N32" s="108">
        <v>0</v>
      </c>
      <c r="O32" s="108">
        <v>0</v>
      </c>
      <c r="P32" s="108">
        <v>0</v>
      </c>
      <c r="Q32" s="108">
        <v>0</v>
      </c>
      <c r="R32" s="108">
        <v>0</v>
      </c>
      <c r="S32" s="108">
        <v>0</v>
      </c>
      <c r="T32" s="108">
        <v>0</v>
      </c>
      <c r="U32" s="108">
        <v>0</v>
      </c>
      <c r="V32" s="108">
        <v>0</v>
      </c>
      <c r="W32" s="108">
        <v>0</v>
      </c>
      <c r="X32" s="108">
        <v>0</v>
      </c>
      <c r="Y32" s="108">
        <v>0</v>
      </c>
      <c r="Z32" s="108">
        <v>0</v>
      </c>
      <c r="AA32" s="108">
        <v>0</v>
      </c>
      <c r="AB32" s="108">
        <v>0</v>
      </c>
      <c r="AC32" s="108">
        <v>0</v>
      </c>
      <c r="AD32" s="108">
        <v>0</v>
      </c>
      <c r="AE32" s="108">
        <v>0</v>
      </c>
      <c r="AF32" s="108">
        <v>0</v>
      </c>
      <c r="AG32" s="107">
        <f t="shared" si="2"/>
        <v>0</v>
      </c>
      <c r="AH32" s="65">
        <f t="shared" si="3"/>
        <v>0</v>
      </c>
      <c r="AI32" s="107">
        <f t="shared" si="4"/>
        <v>0</v>
      </c>
      <c r="AJ32" s="119" t="s">
        <v>5136</v>
      </c>
      <c r="AK32">
        <f t="shared" si="5"/>
        <v>4</v>
      </c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</row>
    <row r="33" spans="1:58" s="94" customFormat="1" x14ac:dyDescent="0.25">
      <c r="A33" s="12"/>
      <c r="B33" s="103" t="s">
        <v>4861</v>
      </c>
      <c r="C33" s="104" t="s">
        <v>4862</v>
      </c>
      <c r="D33" s="103">
        <v>34405</v>
      </c>
      <c r="E33" s="108">
        <v>0</v>
      </c>
      <c r="F33" s="108">
        <v>0</v>
      </c>
      <c r="G33" s="108">
        <v>0</v>
      </c>
      <c r="H33" s="108">
        <v>0</v>
      </c>
      <c r="I33" s="108">
        <v>0</v>
      </c>
      <c r="J33" s="108">
        <v>0</v>
      </c>
      <c r="K33" s="108">
        <v>0</v>
      </c>
      <c r="L33" s="108">
        <v>0</v>
      </c>
      <c r="M33" s="108">
        <v>0</v>
      </c>
      <c r="N33" s="108">
        <v>0</v>
      </c>
      <c r="O33" s="108">
        <v>0</v>
      </c>
      <c r="P33" s="108">
        <v>0</v>
      </c>
      <c r="Q33" s="108">
        <v>0</v>
      </c>
      <c r="R33" s="108">
        <v>0</v>
      </c>
      <c r="S33" s="108">
        <v>0</v>
      </c>
      <c r="T33" s="108">
        <v>0</v>
      </c>
      <c r="U33" s="108">
        <v>0</v>
      </c>
      <c r="V33" s="108">
        <v>0</v>
      </c>
      <c r="W33" s="108">
        <v>0</v>
      </c>
      <c r="X33" s="108">
        <v>0</v>
      </c>
      <c r="Y33" s="108">
        <v>0</v>
      </c>
      <c r="Z33" s="108">
        <v>0</v>
      </c>
      <c r="AA33" s="108">
        <v>0</v>
      </c>
      <c r="AB33" s="108">
        <v>0</v>
      </c>
      <c r="AC33" s="108">
        <v>0</v>
      </c>
      <c r="AD33" s="108">
        <v>0</v>
      </c>
      <c r="AE33" s="108">
        <v>0</v>
      </c>
      <c r="AF33" s="108">
        <v>0</v>
      </c>
      <c r="AG33" s="107">
        <f t="shared" si="2"/>
        <v>0</v>
      </c>
      <c r="AH33" s="65">
        <f t="shared" si="3"/>
        <v>0</v>
      </c>
      <c r="AI33" s="107">
        <f t="shared" si="4"/>
        <v>0</v>
      </c>
      <c r="AJ33" s="119" t="s">
        <v>6048</v>
      </c>
      <c r="AK33">
        <f t="shared" si="5"/>
        <v>2.3330000000000002</v>
      </c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</row>
    <row r="34" spans="1:58" s="94" customFormat="1" x14ac:dyDescent="0.25">
      <c r="A34" s="12"/>
      <c r="B34" s="103" t="s">
        <v>4863</v>
      </c>
      <c r="C34" s="104" t="s">
        <v>4864</v>
      </c>
      <c r="D34" s="103">
        <v>34405</v>
      </c>
      <c r="E34" s="108">
        <v>0</v>
      </c>
      <c r="F34" s="108">
        <v>0</v>
      </c>
      <c r="G34" s="108">
        <v>0</v>
      </c>
      <c r="H34" s="108">
        <v>0</v>
      </c>
      <c r="I34" s="108">
        <v>0</v>
      </c>
      <c r="J34" s="108">
        <v>0</v>
      </c>
      <c r="K34" s="108">
        <v>0</v>
      </c>
      <c r="L34" s="108">
        <v>0</v>
      </c>
      <c r="M34" s="108">
        <v>0</v>
      </c>
      <c r="N34" s="108">
        <v>0</v>
      </c>
      <c r="O34" s="108">
        <v>0</v>
      </c>
      <c r="P34" s="108">
        <v>0</v>
      </c>
      <c r="Q34" s="108">
        <v>0</v>
      </c>
      <c r="R34" s="108">
        <v>0</v>
      </c>
      <c r="S34" s="108">
        <v>0</v>
      </c>
      <c r="T34" s="108">
        <v>0</v>
      </c>
      <c r="U34" s="108">
        <v>0</v>
      </c>
      <c r="V34" s="108">
        <v>0</v>
      </c>
      <c r="W34" s="108">
        <v>0</v>
      </c>
      <c r="X34" s="108">
        <v>0</v>
      </c>
      <c r="Y34" s="108">
        <v>0</v>
      </c>
      <c r="Z34" s="108">
        <v>0</v>
      </c>
      <c r="AA34" s="108">
        <v>0</v>
      </c>
      <c r="AB34" s="108">
        <v>0</v>
      </c>
      <c r="AC34" s="108">
        <v>0</v>
      </c>
      <c r="AD34" s="108">
        <v>0</v>
      </c>
      <c r="AE34" s="108">
        <v>0</v>
      </c>
      <c r="AF34" s="108">
        <v>0</v>
      </c>
      <c r="AG34" s="107">
        <f t="shared" si="2"/>
        <v>0</v>
      </c>
      <c r="AH34" s="65">
        <f t="shared" si="3"/>
        <v>0</v>
      </c>
      <c r="AI34" s="107">
        <f t="shared" si="4"/>
        <v>0</v>
      </c>
      <c r="AJ34" s="119" t="s">
        <v>6051</v>
      </c>
      <c r="AK34">
        <f t="shared" si="5"/>
        <v>3</v>
      </c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</row>
    <row r="35" spans="1:58" s="94" customFormat="1" x14ac:dyDescent="0.25">
      <c r="A35" s="12"/>
      <c r="B35" s="103" t="s">
        <v>4865</v>
      </c>
      <c r="C35" s="104" t="s">
        <v>4866</v>
      </c>
      <c r="D35" s="103">
        <v>34405</v>
      </c>
      <c r="E35" s="108">
        <v>0</v>
      </c>
      <c r="F35" s="108">
        <v>0</v>
      </c>
      <c r="G35" s="108">
        <v>0</v>
      </c>
      <c r="H35" s="108">
        <v>0</v>
      </c>
      <c r="I35" s="108">
        <v>0</v>
      </c>
      <c r="J35" s="108">
        <v>0</v>
      </c>
      <c r="K35" s="108">
        <v>0</v>
      </c>
      <c r="L35" s="108">
        <v>0</v>
      </c>
      <c r="M35" s="108">
        <v>0</v>
      </c>
      <c r="N35" s="108">
        <v>0</v>
      </c>
      <c r="O35" s="108">
        <v>0</v>
      </c>
      <c r="P35" s="108">
        <v>0</v>
      </c>
      <c r="Q35" s="108">
        <v>0</v>
      </c>
      <c r="R35" s="108">
        <v>0</v>
      </c>
      <c r="S35" s="108">
        <v>0</v>
      </c>
      <c r="T35" s="108">
        <v>0</v>
      </c>
      <c r="U35" s="108">
        <v>0</v>
      </c>
      <c r="V35" s="108">
        <v>0</v>
      </c>
      <c r="W35" s="108">
        <v>0</v>
      </c>
      <c r="X35" s="108">
        <v>0</v>
      </c>
      <c r="Y35" s="108">
        <v>0</v>
      </c>
      <c r="Z35" s="108">
        <v>0</v>
      </c>
      <c r="AA35" s="108">
        <v>0</v>
      </c>
      <c r="AB35" s="108">
        <v>0</v>
      </c>
      <c r="AC35" s="108">
        <v>0</v>
      </c>
      <c r="AD35" s="108">
        <v>0</v>
      </c>
      <c r="AE35" s="108">
        <v>0</v>
      </c>
      <c r="AF35" s="108">
        <v>0</v>
      </c>
      <c r="AG35" s="106">
        <f t="shared" si="2"/>
        <v>0</v>
      </c>
      <c r="AH35" s="65">
        <f t="shared" si="3"/>
        <v>0</v>
      </c>
      <c r="AI35" s="107">
        <f t="shared" si="4"/>
        <v>0</v>
      </c>
      <c r="AJ35" s="119" t="s">
        <v>5136</v>
      </c>
      <c r="AK35">
        <f t="shared" si="5"/>
        <v>4</v>
      </c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</row>
    <row r="36" spans="1:58" s="94" customFormat="1" x14ac:dyDescent="0.25">
      <c r="A36" s="12"/>
      <c r="B36" s="103" t="s">
        <v>4867</v>
      </c>
      <c r="C36" s="104" t="s">
        <v>4868</v>
      </c>
      <c r="D36" s="103">
        <v>34405</v>
      </c>
      <c r="E36" s="108">
        <v>0</v>
      </c>
      <c r="F36" s="108">
        <v>0</v>
      </c>
      <c r="G36" s="108">
        <v>0</v>
      </c>
      <c r="H36" s="108">
        <v>0</v>
      </c>
      <c r="I36" s="108">
        <v>0</v>
      </c>
      <c r="J36" s="108">
        <v>0</v>
      </c>
      <c r="K36" s="108">
        <v>0</v>
      </c>
      <c r="L36" s="108">
        <v>0</v>
      </c>
      <c r="M36" s="108">
        <v>0</v>
      </c>
      <c r="N36" s="108">
        <v>0</v>
      </c>
      <c r="O36" s="108">
        <v>0</v>
      </c>
      <c r="P36" s="108">
        <v>0</v>
      </c>
      <c r="Q36" s="108">
        <v>0</v>
      </c>
      <c r="R36" s="108">
        <v>0</v>
      </c>
      <c r="S36" s="108">
        <v>0</v>
      </c>
      <c r="T36" s="108">
        <v>0</v>
      </c>
      <c r="U36" s="108">
        <v>0</v>
      </c>
      <c r="V36" s="108">
        <v>0</v>
      </c>
      <c r="W36" s="108">
        <v>0</v>
      </c>
      <c r="X36" s="108">
        <v>0</v>
      </c>
      <c r="Y36" s="108">
        <v>0</v>
      </c>
      <c r="Z36" s="108">
        <v>0</v>
      </c>
      <c r="AA36" s="108">
        <v>0</v>
      </c>
      <c r="AB36" s="108">
        <v>0</v>
      </c>
      <c r="AC36" s="108">
        <v>0</v>
      </c>
      <c r="AD36" s="108">
        <v>0</v>
      </c>
      <c r="AE36" s="108">
        <v>0</v>
      </c>
      <c r="AF36" s="108">
        <v>0</v>
      </c>
      <c r="AG36" s="107">
        <f t="shared" si="2"/>
        <v>0</v>
      </c>
      <c r="AH36" s="65">
        <f t="shared" si="3"/>
        <v>0</v>
      </c>
      <c r="AI36" s="107">
        <f t="shared" si="4"/>
        <v>0</v>
      </c>
      <c r="AJ36" s="119" t="s">
        <v>6048</v>
      </c>
      <c r="AK36">
        <f t="shared" si="5"/>
        <v>2.3330000000000002</v>
      </c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</row>
    <row r="37" spans="1:58" s="94" customFormat="1" x14ac:dyDescent="0.25">
      <c r="A37" s="12"/>
      <c r="B37" s="103" t="s">
        <v>4869</v>
      </c>
      <c r="C37" s="104" t="s">
        <v>4870</v>
      </c>
      <c r="D37" s="103">
        <v>34405</v>
      </c>
      <c r="E37" s="108">
        <v>0</v>
      </c>
      <c r="F37" s="108">
        <v>0</v>
      </c>
      <c r="G37" s="108">
        <v>0</v>
      </c>
      <c r="H37" s="108">
        <v>0</v>
      </c>
      <c r="I37" s="108">
        <v>0</v>
      </c>
      <c r="J37" s="108">
        <v>0</v>
      </c>
      <c r="K37" s="108">
        <v>0</v>
      </c>
      <c r="L37" s="108">
        <v>0</v>
      </c>
      <c r="M37" s="108">
        <v>0</v>
      </c>
      <c r="N37" s="108">
        <v>0</v>
      </c>
      <c r="O37" s="108">
        <v>0</v>
      </c>
      <c r="P37" s="108">
        <v>0</v>
      </c>
      <c r="Q37" s="108">
        <v>0</v>
      </c>
      <c r="R37" s="108">
        <v>0</v>
      </c>
      <c r="S37" s="108">
        <v>0</v>
      </c>
      <c r="T37" s="108">
        <v>0</v>
      </c>
      <c r="U37" s="108">
        <v>0</v>
      </c>
      <c r="V37" s="108">
        <v>0</v>
      </c>
      <c r="W37" s="108">
        <v>0</v>
      </c>
      <c r="X37" s="108">
        <v>0</v>
      </c>
      <c r="Y37" s="108">
        <v>0</v>
      </c>
      <c r="Z37" s="108">
        <v>0</v>
      </c>
      <c r="AA37" s="108">
        <v>0</v>
      </c>
      <c r="AB37" s="108">
        <v>0</v>
      </c>
      <c r="AC37" s="108">
        <v>0</v>
      </c>
      <c r="AD37" s="108">
        <v>0</v>
      </c>
      <c r="AE37" s="108">
        <v>0</v>
      </c>
      <c r="AF37" s="108">
        <v>0</v>
      </c>
      <c r="AG37" s="107">
        <f t="shared" si="2"/>
        <v>0</v>
      </c>
      <c r="AH37" s="65">
        <f t="shared" si="3"/>
        <v>0</v>
      </c>
      <c r="AI37" s="107">
        <f t="shared" si="4"/>
        <v>0</v>
      </c>
      <c r="AJ37" s="119" t="s">
        <v>5136</v>
      </c>
      <c r="AK37">
        <f t="shared" si="5"/>
        <v>4</v>
      </c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</row>
    <row r="38" spans="1:58" s="94" customFormat="1" x14ac:dyDescent="0.25">
      <c r="A38" s="12"/>
      <c r="B38" s="103" t="s">
        <v>4871</v>
      </c>
      <c r="C38" s="104" t="s">
        <v>4872</v>
      </c>
      <c r="D38" s="103">
        <v>34405</v>
      </c>
      <c r="E38" s="108">
        <v>0</v>
      </c>
      <c r="F38" s="108">
        <v>0</v>
      </c>
      <c r="G38" s="108">
        <v>0</v>
      </c>
      <c r="H38" s="108">
        <v>0</v>
      </c>
      <c r="I38" s="108">
        <v>0</v>
      </c>
      <c r="J38" s="108">
        <v>0</v>
      </c>
      <c r="K38" s="108">
        <v>0</v>
      </c>
      <c r="L38" s="108">
        <v>0</v>
      </c>
      <c r="M38" s="108">
        <v>0</v>
      </c>
      <c r="N38" s="108">
        <v>0</v>
      </c>
      <c r="O38" s="108">
        <v>0</v>
      </c>
      <c r="P38" s="108">
        <v>0</v>
      </c>
      <c r="Q38" s="108">
        <v>0</v>
      </c>
      <c r="R38" s="108">
        <v>0</v>
      </c>
      <c r="S38" s="108">
        <v>0</v>
      </c>
      <c r="T38" s="108">
        <v>0</v>
      </c>
      <c r="U38" s="108">
        <v>0</v>
      </c>
      <c r="V38" s="108">
        <v>0</v>
      </c>
      <c r="W38" s="108">
        <v>0</v>
      </c>
      <c r="X38" s="108">
        <v>0</v>
      </c>
      <c r="Y38" s="108">
        <v>0</v>
      </c>
      <c r="Z38" s="108">
        <v>0</v>
      </c>
      <c r="AA38" s="108">
        <v>0</v>
      </c>
      <c r="AB38" s="108">
        <v>0</v>
      </c>
      <c r="AC38" s="108">
        <v>0</v>
      </c>
      <c r="AD38" s="108">
        <v>0</v>
      </c>
      <c r="AE38" s="108">
        <v>0</v>
      </c>
      <c r="AF38" s="108">
        <v>0</v>
      </c>
      <c r="AG38" s="107">
        <f t="shared" si="2"/>
        <v>0</v>
      </c>
      <c r="AH38" s="65">
        <f t="shared" si="3"/>
        <v>0</v>
      </c>
      <c r="AI38" s="107">
        <f t="shared" si="4"/>
        <v>0</v>
      </c>
      <c r="AJ38" s="119" t="s">
        <v>5136</v>
      </c>
      <c r="AK38">
        <f t="shared" si="5"/>
        <v>4</v>
      </c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</row>
    <row r="39" spans="1:58" s="94" customFormat="1" x14ac:dyDescent="0.25">
      <c r="A39" s="12"/>
      <c r="B39" s="103" t="s">
        <v>4873</v>
      </c>
      <c r="C39" s="104" t="s">
        <v>4874</v>
      </c>
      <c r="D39" s="103">
        <v>34405</v>
      </c>
      <c r="E39" s="108">
        <v>0</v>
      </c>
      <c r="F39" s="108">
        <v>0</v>
      </c>
      <c r="G39" s="108">
        <v>0</v>
      </c>
      <c r="H39" s="108">
        <v>0</v>
      </c>
      <c r="I39" s="108">
        <v>0</v>
      </c>
      <c r="J39" s="108">
        <v>0</v>
      </c>
      <c r="K39" s="108">
        <v>0</v>
      </c>
      <c r="L39" s="108">
        <v>0</v>
      </c>
      <c r="M39" s="108">
        <v>0</v>
      </c>
      <c r="N39" s="108">
        <v>0</v>
      </c>
      <c r="O39" s="108">
        <v>0</v>
      </c>
      <c r="P39" s="108">
        <v>0</v>
      </c>
      <c r="Q39" s="108">
        <v>0</v>
      </c>
      <c r="R39" s="108">
        <v>0</v>
      </c>
      <c r="S39" s="108">
        <v>0</v>
      </c>
      <c r="T39" s="108">
        <v>0</v>
      </c>
      <c r="U39" s="108">
        <v>0</v>
      </c>
      <c r="V39" s="108">
        <v>0</v>
      </c>
      <c r="W39" s="108">
        <v>0</v>
      </c>
      <c r="X39" s="108">
        <v>0</v>
      </c>
      <c r="Y39" s="108">
        <v>0</v>
      </c>
      <c r="Z39" s="108">
        <v>0</v>
      </c>
      <c r="AA39" s="108">
        <v>0</v>
      </c>
      <c r="AB39" s="108">
        <v>0</v>
      </c>
      <c r="AC39" s="108">
        <v>0</v>
      </c>
      <c r="AD39" s="108">
        <v>0</v>
      </c>
      <c r="AE39" s="108">
        <v>0</v>
      </c>
      <c r="AF39" s="108">
        <v>0</v>
      </c>
      <c r="AG39" s="106">
        <f t="shared" si="2"/>
        <v>0</v>
      </c>
      <c r="AH39" s="65">
        <f t="shared" si="3"/>
        <v>0</v>
      </c>
      <c r="AI39" s="107">
        <f t="shared" si="4"/>
        <v>0</v>
      </c>
      <c r="AJ39" s="119" t="s">
        <v>6053</v>
      </c>
      <c r="AK39">
        <f t="shared" si="5"/>
        <v>3.6669999999999998</v>
      </c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</row>
    <row r="40" spans="1:58" s="94" customFormat="1" x14ac:dyDescent="0.25">
      <c r="A40" s="12"/>
      <c r="B40" s="103" t="s">
        <v>4877</v>
      </c>
      <c r="C40" s="104" t="s">
        <v>4878</v>
      </c>
      <c r="D40" s="103">
        <v>34405</v>
      </c>
      <c r="E40" s="108">
        <v>0</v>
      </c>
      <c r="F40" s="108">
        <v>0</v>
      </c>
      <c r="G40" s="108">
        <v>0</v>
      </c>
      <c r="H40" s="108">
        <v>0</v>
      </c>
      <c r="I40" s="108">
        <v>0</v>
      </c>
      <c r="J40" s="108">
        <v>0</v>
      </c>
      <c r="K40" s="108">
        <v>0</v>
      </c>
      <c r="L40" s="108">
        <v>0</v>
      </c>
      <c r="M40" s="108">
        <v>0</v>
      </c>
      <c r="N40" s="108">
        <v>0</v>
      </c>
      <c r="O40" s="108">
        <v>0</v>
      </c>
      <c r="P40" s="108">
        <v>0</v>
      </c>
      <c r="Q40" s="108">
        <v>0</v>
      </c>
      <c r="R40" s="108">
        <v>0</v>
      </c>
      <c r="S40" s="108">
        <v>0</v>
      </c>
      <c r="T40" s="108">
        <v>0</v>
      </c>
      <c r="U40" s="108">
        <v>0</v>
      </c>
      <c r="V40" s="108">
        <v>0</v>
      </c>
      <c r="W40" s="108">
        <v>0</v>
      </c>
      <c r="X40" s="108">
        <v>0</v>
      </c>
      <c r="Y40" s="108">
        <v>0</v>
      </c>
      <c r="Z40" s="108">
        <v>0</v>
      </c>
      <c r="AA40" s="108">
        <v>0</v>
      </c>
      <c r="AB40" s="108">
        <v>0</v>
      </c>
      <c r="AC40" s="108">
        <v>0</v>
      </c>
      <c r="AD40" s="108">
        <v>0</v>
      </c>
      <c r="AE40" s="108">
        <v>0</v>
      </c>
      <c r="AF40" s="108">
        <v>0</v>
      </c>
      <c r="AG40" s="107">
        <f t="shared" si="2"/>
        <v>0</v>
      </c>
      <c r="AH40" s="65">
        <f t="shared" si="3"/>
        <v>0</v>
      </c>
      <c r="AI40" s="107">
        <f t="shared" si="4"/>
        <v>0</v>
      </c>
      <c r="AJ40" s="119" t="s">
        <v>5136</v>
      </c>
      <c r="AK40">
        <f t="shared" si="5"/>
        <v>4</v>
      </c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</row>
    <row r="41" spans="1:58" s="94" customFormat="1" x14ac:dyDescent="0.25">
      <c r="A41" s="12"/>
      <c r="B41" s="103" t="s">
        <v>4879</v>
      </c>
      <c r="C41" s="104" t="s">
        <v>4880</v>
      </c>
      <c r="D41" s="103">
        <v>34405</v>
      </c>
      <c r="E41" s="108">
        <v>0</v>
      </c>
      <c r="F41" s="108">
        <v>0</v>
      </c>
      <c r="G41" s="108">
        <v>0</v>
      </c>
      <c r="H41" s="108">
        <v>0</v>
      </c>
      <c r="I41" s="108">
        <v>0</v>
      </c>
      <c r="J41" s="108">
        <v>0</v>
      </c>
      <c r="K41" s="108">
        <v>0</v>
      </c>
      <c r="L41" s="108">
        <v>0</v>
      </c>
      <c r="M41" s="108">
        <v>0</v>
      </c>
      <c r="N41" s="108">
        <v>0</v>
      </c>
      <c r="O41" s="108">
        <v>0</v>
      </c>
      <c r="P41" s="108">
        <v>0</v>
      </c>
      <c r="Q41" s="108">
        <v>0</v>
      </c>
      <c r="R41" s="108">
        <v>0</v>
      </c>
      <c r="S41" s="108">
        <v>0</v>
      </c>
      <c r="T41" s="108">
        <v>0</v>
      </c>
      <c r="U41" s="108">
        <v>0</v>
      </c>
      <c r="V41" s="108">
        <v>0</v>
      </c>
      <c r="W41" s="108">
        <v>0</v>
      </c>
      <c r="X41" s="108">
        <v>0</v>
      </c>
      <c r="Y41" s="108">
        <v>0</v>
      </c>
      <c r="Z41" s="108">
        <v>0</v>
      </c>
      <c r="AA41" s="108">
        <v>0</v>
      </c>
      <c r="AB41" s="108">
        <v>0</v>
      </c>
      <c r="AC41" s="108">
        <v>0</v>
      </c>
      <c r="AD41" s="108">
        <v>0</v>
      </c>
      <c r="AE41" s="108">
        <v>0</v>
      </c>
      <c r="AF41" s="108">
        <v>0</v>
      </c>
      <c r="AG41" s="107">
        <f t="shared" si="2"/>
        <v>0</v>
      </c>
      <c r="AH41" s="65">
        <f t="shared" si="3"/>
        <v>0</v>
      </c>
      <c r="AI41" s="107">
        <f t="shared" si="4"/>
        <v>0</v>
      </c>
      <c r="AJ41" s="119" t="s">
        <v>6051</v>
      </c>
      <c r="AK41">
        <f t="shared" si="5"/>
        <v>3</v>
      </c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</row>
    <row r="42" spans="1:58" s="94" customFormat="1" x14ac:dyDescent="0.25">
      <c r="A42" s="87" t="s">
        <v>5136</v>
      </c>
      <c r="B42" s="88" t="s">
        <v>5902</v>
      </c>
      <c r="C42" s="89" t="s">
        <v>5903</v>
      </c>
      <c r="D42" s="88">
        <v>34405</v>
      </c>
      <c r="E42" s="93">
        <v>0</v>
      </c>
      <c r="F42" s="93">
        <v>0</v>
      </c>
      <c r="G42" s="93">
        <v>0</v>
      </c>
      <c r="H42" s="93">
        <v>0</v>
      </c>
      <c r="I42" s="93">
        <v>0</v>
      </c>
      <c r="J42" s="93">
        <v>0</v>
      </c>
      <c r="K42" s="93">
        <v>0</v>
      </c>
      <c r="L42" s="93">
        <v>0</v>
      </c>
      <c r="M42" s="93">
        <v>0</v>
      </c>
      <c r="N42" s="93">
        <v>0</v>
      </c>
      <c r="O42" s="93">
        <v>0</v>
      </c>
      <c r="P42" s="93">
        <v>0</v>
      </c>
      <c r="Q42" s="93">
        <v>0</v>
      </c>
      <c r="R42" s="93">
        <v>0</v>
      </c>
      <c r="S42" s="93">
        <v>0</v>
      </c>
      <c r="T42" s="93">
        <v>0</v>
      </c>
      <c r="U42" s="93">
        <v>0</v>
      </c>
      <c r="V42" s="93">
        <v>1</v>
      </c>
      <c r="W42" s="93">
        <v>0</v>
      </c>
      <c r="X42" s="93">
        <v>0</v>
      </c>
      <c r="Y42" s="93">
        <v>0</v>
      </c>
      <c r="Z42" s="93">
        <v>0</v>
      </c>
      <c r="AA42" s="93">
        <v>0</v>
      </c>
      <c r="AB42" s="93">
        <v>0</v>
      </c>
      <c r="AC42" s="108">
        <v>0</v>
      </c>
      <c r="AD42" s="108">
        <v>0</v>
      </c>
      <c r="AE42" s="93">
        <v>0</v>
      </c>
      <c r="AF42" s="93">
        <v>0</v>
      </c>
      <c r="AG42" s="92">
        <f t="shared" si="2"/>
        <v>1</v>
      </c>
      <c r="AH42" s="91">
        <f t="shared" si="3"/>
        <v>1</v>
      </c>
      <c r="AI42" s="92">
        <f t="shared" si="4"/>
        <v>1</v>
      </c>
      <c r="AJ42" s="119" t="s">
        <v>6053</v>
      </c>
      <c r="AK42">
        <f t="shared" si="5"/>
        <v>3.6669999999999998</v>
      </c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</row>
    <row r="43" spans="1:58" s="94" customFormat="1" x14ac:dyDescent="0.25">
      <c r="A43" s="12"/>
      <c r="B43" s="103" t="s">
        <v>4881</v>
      </c>
      <c r="C43" s="104" t="s">
        <v>4882</v>
      </c>
      <c r="D43" s="103">
        <v>34405</v>
      </c>
      <c r="E43" s="108">
        <v>0</v>
      </c>
      <c r="F43" s="108">
        <v>0</v>
      </c>
      <c r="G43" s="108">
        <v>0</v>
      </c>
      <c r="H43" s="108">
        <v>1</v>
      </c>
      <c r="I43" s="108">
        <v>0</v>
      </c>
      <c r="J43" s="108">
        <v>0</v>
      </c>
      <c r="K43" s="108">
        <v>0</v>
      </c>
      <c r="L43" s="108">
        <v>0</v>
      </c>
      <c r="M43" s="108">
        <v>0</v>
      </c>
      <c r="N43" s="108">
        <v>0</v>
      </c>
      <c r="O43" s="108">
        <v>0</v>
      </c>
      <c r="P43" s="108">
        <v>0</v>
      </c>
      <c r="Q43" s="108">
        <v>1</v>
      </c>
      <c r="R43" s="108">
        <v>0</v>
      </c>
      <c r="S43" s="108">
        <v>0</v>
      </c>
      <c r="T43" s="108">
        <v>0</v>
      </c>
      <c r="U43" s="108">
        <v>0</v>
      </c>
      <c r="V43" s="108">
        <v>1</v>
      </c>
      <c r="W43" s="108">
        <v>0</v>
      </c>
      <c r="X43" s="108">
        <v>0</v>
      </c>
      <c r="Y43" s="108">
        <v>0</v>
      </c>
      <c r="Z43" s="108">
        <v>0</v>
      </c>
      <c r="AA43" s="108">
        <v>0</v>
      </c>
      <c r="AB43" s="108">
        <v>0</v>
      </c>
      <c r="AC43" s="108">
        <v>0</v>
      </c>
      <c r="AD43" s="108">
        <v>0</v>
      </c>
      <c r="AE43" s="108">
        <v>0</v>
      </c>
      <c r="AF43" s="108">
        <v>0</v>
      </c>
      <c r="AG43" s="106">
        <f t="shared" si="2"/>
        <v>3</v>
      </c>
      <c r="AH43" s="65">
        <f t="shared" si="3"/>
        <v>1</v>
      </c>
      <c r="AI43" s="107">
        <f t="shared" si="4"/>
        <v>3</v>
      </c>
      <c r="AJ43" s="119" t="s">
        <v>5136</v>
      </c>
      <c r="AK43">
        <f t="shared" si="5"/>
        <v>4</v>
      </c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</row>
    <row r="44" spans="1:58" s="94" customFormat="1" x14ac:dyDescent="0.25">
      <c r="A44" s="12"/>
      <c r="B44" s="103" t="s">
        <v>4883</v>
      </c>
      <c r="C44" s="104" t="s">
        <v>4884</v>
      </c>
      <c r="D44" s="103">
        <v>34415</v>
      </c>
      <c r="E44" s="108">
        <v>0</v>
      </c>
      <c r="F44" s="108">
        <v>1</v>
      </c>
      <c r="G44" s="108">
        <v>0</v>
      </c>
      <c r="H44" s="108">
        <v>0</v>
      </c>
      <c r="I44" s="108">
        <v>0</v>
      </c>
      <c r="J44" s="108">
        <v>0</v>
      </c>
      <c r="K44" s="108">
        <v>0</v>
      </c>
      <c r="L44" s="108">
        <v>0</v>
      </c>
      <c r="M44" s="108">
        <v>0</v>
      </c>
      <c r="N44" s="108">
        <v>0</v>
      </c>
      <c r="O44" s="108">
        <v>0</v>
      </c>
      <c r="P44" s="108">
        <v>0</v>
      </c>
      <c r="Q44" s="108">
        <v>0</v>
      </c>
      <c r="R44" s="108">
        <v>0</v>
      </c>
      <c r="S44" s="108">
        <v>0</v>
      </c>
      <c r="T44" s="108">
        <v>0</v>
      </c>
      <c r="U44" s="108">
        <v>0</v>
      </c>
      <c r="V44" s="108">
        <v>1</v>
      </c>
      <c r="W44" s="108">
        <v>0</v>
      </c>
      <c r="X44" s="108">
        <v>0</v>
      </c>
      <c r="Y44" s="108">
        <v>0</v>
      </c>
      <c r="Z44" s="108">
        <v>0</v>
      </c>
      <c r="AA44" s="108">
        <v>0</v>
      </c>
      <c r="AB44" s="108">
        <v>0</v>
      </c>
      <c r="AC44" s="108">
        <v>0</v>
      </c>
      <c r="AD44" s="108">
        <v>0</v>
      </c>
      <c r="AE44" s="108">
        <v>0</v>
      </c>
      <c r="AF44" s="108">
        <v>0</v>
      </c>
      <c r="AG44" s="107">
        <f t="shared" si="2"/>
        <v>2</v>
      </c>
      <c r="AH44" s="65">
        <f t="shared" si="3"/>
        <v>1</v>
      </c>
      <c r="AI44" s="107">
        <f t="shared" si="4"/>
        <v>2</v>
      </c>
      <c r="AJ44" s="119" t="s">
        <v>5136</v>
      </c>
      <c r="AK44">
        <f t="shared" si="5"/>
        <v>4</v>
      </c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</row>
    <row r="45" spans="1:58" s="94" customFormat="1" x14ac:dyDescent="0.25">
      <c r="A45" s="12"/>
      <c r="B45" s="103" t="s">
        <v>4885</v>
      </c>
      <c r="C45" s="104" t="s">
        <v>4886</v>
      </c>
      <c r="D45" s="103">
        <v>34405</v>
      </c>
      <c r="E45" s="108">
        <v>0</v>
      </c>
      <c r="F45" s="108">
        <v>0</v>
      </c>
      <c r="G45" s="108">
        <v>0</v>
      </c>
      <c r="H45" s="108">
        <v>0</v>
      </c>
      <c r="I45" s="108">
        <v>0</v>
      </c>
      <c r="J45" s="108">
        <v>0</v>
      </c>
      <c r="K45" s="108">
        <v>0</v>
      </c>
      <c r="L45" s="108">
        <v>0</v>
      </c>
      <c r="M45" s="108">
        <v>0</v>
      </c>
      <c r="N45" s="108">
        <v>0</v>
      </c>
      <c r="O45" s="108">
        <v>0</v>
      </c>
      <c r="P45" s="108">
        <v>0</v>
      </c>
      <c r="Q45" s="108">
        <v>0</v>
      </c>
      <c r="R45" s="108">
        <v>0</v>
      </c>
      <c r="S45" s="108">
        <v>0</v>
      </c>
      <c r="T45" s="108">
        <v>0</v>
      </c>
      <c r="U45" s="108">
        <v>0</v>
      </c>
      <c r="V45" s="108">
        <v>0</v>
      </c>
      <c r="W45" s="108">
        <v>0</v>
      </c>
      <c r="X45" s="108">
        <v>0</v>
      </c>
      <c r="Y45" s="108">
        <v>0</v>
      </c>
      <c r="Z45" s="108">
        <v>0</v>
      </c>
      <c r="AA45" s="108">
        <v>0</v>
      </c>
      <c r="AB45" s="108">
        <v>0</v>
      </c>
      <c r="AC45" s="108">
        <v>0</v>
      </c>
      <c r="AD45" s="108">
        <v>0</v>
      </c>
      <c r="AE45" s="108">
        <v>0</v>
      </c>
      <c r="AF45" s="108">
        <v>0</v>
      </c>
      <c r="AG45" s="107">
        <f t="shared" si="2"/>
        <v>0</v>
      </c>
      <c r="AH45" s="65">
        <f t="shared" si="3"/>
        <v>0</v>
      </c>
      <c r="AI45" s="107">
        <f t="shared" si="4"/>
        <v>0</v>
      </c>
      <c r="AJ45" s="119" t="s">
        <v>6050</v>
      </c>
      <c r="AK45">
        <f t="shared" si="5"/>
        <v>2</v>
      </c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</row>
    <row r="46" spans="1:58" s="94" customFormat="1" x14ac:dyDescent="0.25">
      <c r="A46" s="12"/>
      <c r="B46" s="103" t="s">
        <v>4887</v>
      </c>
      <c r="C46" s="104" t="s">
        <v>4888</v>
      </c>
      <c r="D46" s="103">
        <v>34405</v>
      </c>
      <c r="E46" s="108">
        <v>0</v>
      </c>
      <c r="F46" s="108">
        <v>0</v>
      </c>
      <c r="G46" s="108">
        <v>0</v>
      </c>
      <c r="H46" s="108">
        <v>0</v>
      </c>
      <c r="I46" s="108">
        <v>0</v>
      </c>
      <c r="J46" s="108">
        <v>0</v>
      </c>
      <c r="K46" s="108">
        <v>0</v>
      </c>
      <c r="L46" s="108">
        <v>0</v>
      </c>
      <c r="M46" s="108">
        <v>0</v>
      </c>
      <c r="N46" s="108">
        <v>0</v>
      </c>
      <c r="O46" s="108">
        <v>0</v>
      </c>
      <c r="P46" s="108">
        <v>0</v>
      </c>
      <c r="Q46" s="108">
        <v>0</v>
      </c>
      <c r="R46" s="108">
        <v>0</v>
      </c>
      <c r="S46" s="108">
        <v>0</v>
      </c>
      <c r="T46" s="108">
        <v>0</v>
      </c>
      <c r="U46" s="108">
        <v>0</v>
      </c>
      <c r="V46" s="108">
        <v>1</v>
      </c>
      <c r="W46" s="108">
        <v>0</v>
      </c>
      <c r="X46" s="108">
        <v>0</v>
      </c>
      <c r="Y46" s="108">
        <v>0</v>
      </c>
      <c r="Z46" s="108">
        <v>0</v>
      </c>
      <c r="AA46" s="108">
        <v>0</v>
      </c>
      <c r="AB46" s="108">
        <v>0</v>
      </c>
      <c r="AC46" s="108">
        <v>0</v>
      </c>
      <c r="AD46" s="108">
        <v>0</v>
      </c>
      <c r="AE46" s="108">
        <v>0</v>
      </c>
      <c r="AF46" s="108">
        <v>0</v>
      </c>
      <c r="AG46" s="107">
        <f t="shared" si="2"/>
        <v>1</v>
      </c>
      <c r="AH46" s="65">
        <f t="shared" si="3"/>
        <v>1</v>
      </c>
      <c r="AI46" s="107">
        <f t="shared" si="4"/>
        <v>1</v>
      </c>
      <c r="AJ46" s="119" t="s">
        <v>6055</v>
      </c>
      <c r="AK46" t="str">
        <f t="shared" si="5"/>
        <v>XXX</v>
      </c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</row>
    <row r="47" spans="1:58" s="94" customFormat="1" x14ac:dyDescent="0.25">
      <c r="A47" s="12"/>
      <c r="B47" s="103" t="s">
        <v>4891</v>
      </c>
      <c r="C47" s="104" t="s">
        <v>4892</v>
      </c>
      <c r="D47" s="103">
        <v>34405</v>
      </c>
      <c r="E47" s="108">
        <v>0</v>
      </c>
      <c r="F47" s="108">
        <v>0</v>
      </c>
      <c r="G47" s="108">
        <v>0</v>
      </c>
      <c r="H47" s="108">
        <v>0</v>
      </c>
      <c r="I47" s="108">
        <v>0</v>
      </c>
      <c r="J47" s="108">
        <v>0</v>
      </c>
      <c r="K47" s="108">
        <v>0</v>
      </c>
      <c r="L47" s="108">
        <v>0</v>
      </c>
      <c r="M47" s="108">
        <v>0</v>
      </c>
      <c r="N47" s="108">
        <v>0</v>
      </c>
      <c r="O47" s="108">
        <v>0</v>
      </c>
      <c r="P47" s="108">
        <v>0</v>
      </c>
      <c r="Q47" s="108">
        <v>0</v>
      </c>
      <c r="R47" s="108">
        <v>0</v>
      </c>
      <c r="S47" s="108">
        <v>0</v>
      </c>
      <c r="T47" s="108">
        <v>0</v>
      </c>
      <c r="U47" s="108">
        <v>0</v>
      </c>
      <c r="V47" s="108">
        <v>0</v>
      </c>
      <c r="W47" s="108">
        <v>0</v>
      </c>
      <c r="X47" s="108">
        <v>0</v>
      </c>
      <c r="Y47" s="108">
        <v>0</v>
      </c>
      <c r="Z47" s="108">
        <v>0</v>
      </c>
      <c r="AA47" s="108">
        <v>0</v>
      </c>
      <c r="AB47" s="108">
        <v>0</v>
      </c>
      <c r="AC47" s="108">
        <v>0</v>
      </c>
      <c r="AD47" s="108">
        <v>0</v>
      </c>
      <c r="AE47" s="108">
        <v>0</v>
      </c>
      <c r="AF47" s="108">
        <v>0</v>
      </c>
      <c r="AG47" s="106">
        <f t="shared" si="2"/>
        <v>0</v>
      </c>
      <c r="AH47" s="65">
        <f t="shared" si="3"/>
        <v>0</v>
      </c>
      <c r="AI47" s="107">
        <f t="shared" si="4"/>
        <v>0</v>
      </c>
      <c r="AJ47" s="119" t="s">
        <v>6049</v>
      </c>
      <c r="AK47">
        <f t="shared" si="5"/>
        <v>3.3330000000000002</v>
      </c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</row>
    <row r="48" spans="1:58" s="94" customFormat="1" x14ac:dyDescent="0.25">
      <c r="A48" s="12"/>
      <c r="B48" s="103" t="s">
        <v>4893</v>
      </c>
      <c r="C48" s="104" t="s">
        <v>4894</v>
      </c>
      <c r="D48" s="103">
        <v>34405</v>
      </c>
      <c r="E48" s="108">
        <v>0</v>
      </c>
      <c r="F48" s="108">
        <v>0</v>
      </c>
      <c r="G48" s="108">
        <v>0</v>
      </c>
      <c r="H48" s="108">
        <v>0</v>
      </c>
      <c r="I48" s="108">
        <v>0</v>
      </c>
      <c r="J48" s="108">
        <v>0</v>
      </c>
      <c r="K48" s="108">
        <v>0</v>
      </c>
      <c r="L48" s="108">
        <v>0</v>
      </c>
      <c r="M48" s="108">
        <v>0</v>
      </c>
      <c r="N48" s="108">
        <v>0</v>
      </c>
      <c r="O48" s="108">
        <v>0</v>
      </c>
      <c r="P48" s="108">
        <v>0</v>
      </c>
      <c r="Q48" s="108">
        <v>0</v>
      </c>
      <c r="R48" s="108">
        <v>0</v>
      </c>
      <c r="S48" s="108">
        <v>0</v>
      </c>
      <c r="T48" s="108">
        <v>0</v>
      </c>
      <c r="U48" s="108">
        <v>0</v>
      </c>
      <c r="V48" s="108">
        <v>0</v>
      </c>
      <c r="W48" s="108">
        <v>0</v>
      </c>
      <c r="X48" s="108">
        <v>0</v>
      </c>
      <c r="Y48" s="108">
        <v>0</v>
      </c>
      <c r="Z48" s="108">
        <v>0</v>
      </c>
      <c r="AA48" s="108">
        <v>0</v>
      </c>
      <c r="AB48" s="108">
        <v>0</v>
      </c>
      <c r="AC48" s="108">
        <v>0</v>
      </c>
      <c r="AD48" s="108">
        <v>0</v>
      </c>
      <c r="AE48" s="108">
        <v>0</v>
      </c>
      <c r="AF48" s="108">
        <v>0</v>
      </c>
      <c r="AG48" s="107">
        <f t="shared" si="2"/>
        <v>0</v>
      </c>
      <c r="AH48" s="65">
        <f t="shared" si="3"/>
        <v>0</v>
      </c>
      <c r="AI48" s="107">
        <f t="shared" si="4"/>
        <v>0</v>
      </c>
      <c r="AJ48" s="119" t="s">
        <v>6051</v>
      </c>
      <c r="AK48">
        <f t="shared" si="5"/>
        <v>3</v>
      </c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</row>
    <row r="49" spans="1:58" s="94" customFormat="1" x14ac:dyDescent="0.25">
      <c r="A49" s="12"/>
      <c r="B49" s="103" t="s">
        <v>4895</v>
      </c>
      <c r="C49" s="104" t="s">
        <v>4896</v>
      </c>
      <c r="D49" s="103">
        <v>34405</v>
      </c>
      <c r="E49" s="108">
        <v>0</v>
      </c>
      <c r="F49" s="108">
        <v>0</v>
      </c>
      <c r="G49" s="108">
        <v>0</v>
      </c>
      <c r="H49" s="108">
        <v>0</v>
      </c>
      <c r="I49" s="108">
        <v>0</v>
      </c>
      <c r="J49" s="108">
        <v>0</v>
      </c>
      <c r="K49" s="108">
        <v>0</v>
      </c>
      <c r="L49" s="108">
        <v>0</v>
      </c>
      <c r="M49" s="108">
        <v>0</v>
      </c>
      <c r="N49" s="108">
        <v>0</v>
      </c>
      <c r="O49" s="108">
        <v>0</v>
      </c>
      <c r="P49" s="108">
        <v>0</v>
      </c>
      <c r="Q49" s="108">
        <v>0</v>
      </c>
      <c r="R49" s="108">
        <v>0</v>
      </c>
      <c r="S49" s="108">
        <v>0</v>
      </c>
      <c r="T49" s="108">
        <v>0</v>
      </c>
      <c r="U49" s="108">
        <v>0</v>
      </c>
      <c r="V49" s="108">
        <v>0</v>
      </c>
      <c r="W49" s="108">
        <v>0</v>
      </c>
      <c r="X49" s="108">
        <v>0</v>
      </c>
      <c r="Y49" s="108">
        <v>0</v>
      </c>
      <c r="Z49" s="108">
        <v>0</v>
      </c>
      <c r="AA49" s="108">
        <v>0</v>
      </c>
      <c r="AB49" s="108">
        <v>0</v>
      </c>
      <c r="AC49" s="108">
        <v>0</v>
      </c>
      <c r="AD49" s="108">
        <v>0</v>
      </c>
      <c r="AE49" s="108">
        <v>0</v>
      </c>
      <c r="AF49" s="108">
        <v>0</v>
      </c>
      <c r="AG49" s="107">
        <f t="shared" si="2"/>
        <v>0</v>
      </c>
      <c r="AH49" s="65">
        <f t="shared" si="3"/>
        <v>0</v>
      </c>
      <c r="AI49" s="107">
        <f t="shared" si="4"/>
        <v>0</v>
      </c>
      <c r="AJ49" s="119" t="s">
        <v>6051</v>
      </c>
      <c r="AK49">
        <f t="shared" si="5"/>
        <v>3</v>
      </c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</row>
    <row r="50" spans="1:58" s="94" customFormat="1" x14ac:dyDescent="0.25">
      <c r="A50" s="12"/>
      <c r="B50" s="103" t="s">
        <v>4897</v>
      </c>
      <c r="C50" s="104" t="s">
        <v>4898</v>
      </c>
      <c r="D50" s="103">
        <v>34405</v>
      </c>
      <c r="E50" s="108">
        <v>0</v>
      </c>
      <c r="F50" s="108">
        <v>0</v>
      </c>
      <c r="G50" s="108">
        <v>0</v>
      </c>
      <c r="H50" s="108">
        <v>0</v>
      </c>
      <c r="I50" s="108">
        <v>0</v>
      </c>
      <c r="J50" s="108">
        <v>0</v>
      </c>
      <c r="K50" s="108">
        <v>0</v>
      </c>
      <c r="L50" s="108">
        <v>0</v>
      </c>
      <c r="M50" s="108">
        <v>0</v>
      </c>
      <c r="N50" s="108">
        <v>0</v>
      </c>
      <c r="O50" s="108">
        <v>0</v>
      </c>
      <c r="P50" s="108">
        <v>0</v>
      </c>
      <c r="Q50" s="108">
        <v>0</v>
      </c>
      <c r="R50" s="108">
        <v>0</v>
      </c>
      <c r="S50" s="108">
        <v>0</v>
      </c>
      <c r="T50" s="108">
        <v>0</v>
      </c>
      <c r="U50" s="108">
        <v>0</v>
      </c>
      <c r="V50" s="108">
        <v>0</v>
      </c>
      <c r="W50" s="108">
        <v>0</v>
      </c>
      <c r="X50" s="108">
        <v>0</v>
      </c>
      <c r="Y50" s="108">
        <v>0</v>
      </c>
      <c r="Z50" s="108">
        <v>0</v>
      </c>
      <c r="AA50" s="108">
        <v>0</v>
      </c>
      <c r="AB50" s="108">
        <v>0</v>
      </c>
      <c r="AC50" s="108">
        <v>0</v>
      </c>
      <c r="AD50" s="108">
        <v>0</v>
      </c>
      <c r="AE50" s="108">
        <v>0</v>
      </c>
      <c r="AF50" s="108">
        <v>0</v>
      </c>
      <c r="AG50" s="107">
        <f t="shared" si="2"/>
        <v>0</v>
      </c>
      <c r="AH50" s="65">
        <f t="shared" si="3"/>
        <v>0</v>
      </c>
      <c r="AI50" s="107">
        <f t="shared" si="4"/>
        <v>0</v>
      </c>
      <c r="AJ50" s="119" t="s">
        <v>5136</v>
      </c>
      <c r="AK50">
        <f t="shared" si="5"/>
        <v>4</v>
      </c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</row>
    <row r="51" spans="1:58" s="94" customFormat="1" x14ac:dyDescent="0.25">
      <c r="A51" s="12"/>
      <c r="B51" s="103" t="s">
        <v>3955</v>
      </c>
      <c r="C51" s="104" t="s">
        <v>3956</v>
      </c>
      <c r="D51" s="103">
        <v>34415</v>
      </c>
      <c r="E51" s="108">
        <v>0</v>
      </c>
      <c r="F51" s="108">
        <v>0</v>
      </c>
      <c r="G51" s="108">
        <v>0</v>
      </c>
      <c r="H51" s="108">
        <v>0</v>
      </c>
      <c r="I51" s="108">
        <v>0</v>
      </c>
      <c r="J51" s="108">
        <v>0</v>
      </c>
      <c r="K51" s="108">
        <v>0</v>
      </c>
      <c r="L51" s="108">
        <v>0</v>
      </c>
      <c r="M51" s="108">
        <v>0</v>
      </c>
      <c r="N51" s="108">
        <v>0</v>
      </c>
      <c r="O51" s="108">
        <v>0</v>
      </c>
      <c r="P51" s="108">
        <v>0</v>
      </c>
      <c r="Q51" s="108">
        <v>0</v>
      </c>
      <c r="R51" s="108">
        <v>0</v>
      </c>
      <c r="S51" s="108">
        <v>0</v>
      </c>
      <c r="T51" s="108">
        <v>0</v>
      </c>
      <c r="U51" s="108">
        <v>0</v>
      </c>
      <c r="V51" s="108">
        <v>0</v>
      </c>
      <c r="W51" s="108">
        <v>0</v>
      </c>
      <c r="X51" s="108">
        <v>0</v>
      </c>
      <c r="Y51" s="108">
        <v>0</v>
      </c>
      <c r="Z51" s="108">
        <v>0</v>
      </c>
      <c r="AA51" s="108">
        <v>0</v>
      </c>
      <c r="AB51" s="108">
        <v>0</v>
      </c>
      <c r="AC51" s="108">
        <v>0</v>
      </c>
      <c r="AD51" s="108">
        <v>0</v>
      </c>
      <c r="AE51" s="108">
        <v>0</v>
      </c>
      <c r="AF51" s="108">
        <v>0</v>
      </c>
      <c r="AG51" s="106">
        <f t="shared" si="2"/>
        <v>0</v>
      </c>
      <c r="AH51" s="65">
        <f t="shared" si="3"/>
        <v>0</v>
      </c>
      <c r="AI51" s="107">
        <f t="shared" si="4"/>
        <v>0</v>
      </c>
      <c r="AJ51" s="119" t="s">
        <v>6046</v>
      </c>
      <c r="AK51" t="str">
        <f t="shared" si="5"/>
        <v>QQQ</v>
      </c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</row>
    <row r="52" spans="1:58" s="94" customFormat="1" x14ac:dyDescent="0.25">
      <c r="A52" s="12"/>
      <c r="B52" s="103" t="s">
        <v>3957</v>
      </c>
      <c r="C52" s="104" t="s">
        <v>3958</v>
      </c>
      <c r="D52" s="103">
        <v>34415</v>
      </c>
      <c r="E52" s="108">
        <v>0</v>
      </c>
      <c r="F52" s="108">
        <v>0</v>
      </c>
      <c r="G52" s="108">
        <v>0</v>
      </c>
      <c r="H52" s="108">
        <v>0</v>
      </c>
      <c r="I52" s="108">
        <v>0</v>
      </c>
      <c r="J52" s="108">
        <v>1</v>
      </c>
      <c r="K52" s="108">
        <v>0</v>
      </c>
      <c r="L52" s="108">
        <v>0</v>
      </c>
      <c r="M52" s="108">
        <v>0</v>
      </c>
      <c r="N52" s="108">
        <v>0</v>
      </c>
      <c r="O52" s="108">
        <v>0</v>
      </c>
      <c r="P52" s="108">
        <v>0</v>
      </c>
      <c r="Q52" s="108">
        <v>0</v>
      </c>
      <c r="R52" s="108">
        <v>1</v>
      </c>
      <c r="S52" s="108">
        <v>0</v>
      </c>
      <c r="T52" s="108">
        <v>0</v>
      </c>
      <c r="U52" s="108">
        <v>0</v>
      </c>
      <c r="V52" s="108">
        <v>0</v>
      </c>
      <c r="W52" s="108">
        <v>0</v>
      </c>
      <c r="X52" s="108">
        <v>0</v>
      </c>
      <c r="Y52" s="108">
        <v>0</v>
      </c>
      <c r="Z52" s="108">
        <v>0</v>
      </c>
      <c r="AA52" s="108">
        <v>0</v>
      </c>
      <c r="AB52" s="108">
        <v>0</v>
      </c>
      <c r="AC52" s="108">
        <v>0</v>
      </c>
      <c r="AD52" s="108">
        <v>0</v>
      </c>
      <c r="AE52" s="108">
        <v>0</v>
      </c>
      <c r="AF52" s="108">
        <v>0</v>
      </c>
      <c r="AG52" s="107">
        <f t="shared" si="2"/>
        <v>2</v>
      </c>
      <c r="AH52" s="65">
        <f t="shared" si="3"/>
        <v>1</v>
      </c>
      <c r="AI52" s="107">
        <f t="shared" si="4"/>
        <v>2</v>
      </c>
      <c r="AJ52" s="119" t="s">
        <v>6051</v>
      </c>
      <c r="AK52">
        <f t="shared" si="5"/>
        <v>3</v>
      </c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</row>
    <row r="53" spans="1:58" s="94" customFormat="1" x14ac:dyDescent="0.25">
      <c r="A53" s="12"/>
      <c r="B53" s="103" t="s">
        <v>3959</v>
      </c>
      <c r="C53" s="104" t="s">
        <v>3960</v>
      </c>
      <c r="D53" s="103">
        <v>34415</v>
      </c>
      <c r="E53" s="108">
        <v>0</v>
      </c>
      <c r="F53" s="108">
        <v>0</v>
      </c>
      <c r="G53" s="108">
        <v>0</v>
      </c>
      <c r="H53" s="108">
        <v>0</v>
      </c>
      <c r="I53" s="108">
        <v>0</v>
      </c>
      <c r="J53" s="108">
        <v>0</v>
      </c>
      <c r="K53" s="108">
        <v>0</v>
      </c>
      <c r="L53" s="108">
        <v>0</v>
      </c>
      <c r="M53" s="108">
        <v>0</v>
      </c>
      <c r="N53" s="108">
        <v>0</v>
      </c>
      <c r="O53" s="108">
        <v>0</v>
      </c>
      <c r="P53" s="108">
        <v>0</v>
      </c>
      <c r="Q53" s="108">
        <v>0</v>
      </c>
      <c r="R53" s="108">
        <v>0</v>
      </c>
      <c r="S53" s="108">
        <v>0</v>
      </c>
      <c r="T53" s="108">
        <v>0</v>
      </c>
      <c r="U53" s="108">
        <v>0</v>
      </c>
      <c r="V53" s="108">
        <v>0</v>
      </c>
      <c r="W53" s="108">
        <v>0</v>
      </c>
      <c r="X53" s="108">
        <v>0</v>
      </c>
      <c r="Y53" s="108">
        <v>0</v>
      </c>
      <c r="Z53" s="108">
        <v>0</v>
      </c>
      <c r="AA53" s="108">
        <v>0</v>
      </c>
      <c r="AB53" s="108">
        <v>0</v>
      </c>
      <c r="AC53" s="108">
        <v>0</v>
      </c>
      <c r="AD53" s="108">
        <v>0</v>
      </c>
      <c r="AE53" s="108">
        <v>0</v>
      </c>
      <c r="AF53" s="108">
        <v>0</v>
      </c>
      <c r="AG53" s="107">
        <f t="shared" si="2"/>
        <v>0</v>
      </c>
      <c r="AH53" s="65">
        <f t="shared" si="3"/>
        <v>0</v>
      </c>
      <c r="AI53" s="107">
        <f t="shared" si="4"/>
        <v>0</v>
      </c>
      <c r="AJ53" s="119" t="s">
        <v>5135</v>
      </c>
      <c r="AK53">
        <f t="shared" si="5"/>
        <v>1</v>
      </c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</row>
    <row r="54" spans="1:58" s="94" customFormat="1" x14ac:dyDescent="0.25">
      <c r="A54" s="12"/>
      <c r="B54" s="103" t="s">
        <v>3961</v>
      </c>
      <c r="C54" s="104" t="s">
        <v>3962</v>
      </c>
      <c r="D54" s="103">
        <v>34415</v>
      </c>
      <c r="E54" s="108">
        <v>0</v>
      </c>
      <c r="F54" s="108">
        <v>0</v>
      </c>
      <c r="G54" s="108">
        <v>0</v>
      </c>
      <c r="H54" s="108">
        <v>0</v>
      </c>
      <c r="I54" s="108">
        <v>0</v>
      </c>
      <c r="J54" s="108">
        <v>0</v>
      </c>
      <c r="K54" s="108">
        <v>0</v>
      </c>
      <c r="L54" s="108">
        <v>0</v>
      </c>
      <c r="M54" s="108">
        <v>0</v>
      </c>
      <c r="N54" s="108">
        <v>0</v>
      </c>
      <c r="O54" s="108">
        <v>0</v>
      </c>
      <c r="P54" s="108">
        <v>0</v>
      </c>
      <c r="Q54" s="108">
        <v>0</v>
      </c>
      <c r="R54" s="108">
        <v>0</v>
      </c>
      <c r="S54" s="108">
        <v>0</v>
      </c>
      <c r="T54" s="108">
        <v>0</v>
      </c>
      <c r="U54" s="108">
        <v>0</v>
      </c>
      <c r="V54" s="108">
        <v>0</v>
      </c>
      <c r="W54" s="108">
        <v>0</v>
      </c>
      <c r="X54" s="108">
        <v>0</v>
      </c>
      <c r="Y54" s="108">
        <v>0</v>
      </c>
      <c r="Z54" s="108">
        <v>1</v>
      </c>
      <c r="AA54" s="108">
        <v>0</v>
      </c>
      <c r="AB54" s="108">
        <v>0</v>
      </c>
      <c r="AC54" s="108">
        <v>0</v>
      </c>
      <c r="AD54" s="108">
        <v>0</v>
      </c>
      <c r="AE54" s="108">
        <v>0</v>
      </c>
      <c r="AF54" s="108">
        <v>0</v>
      </c>
      <c r="AG54" s="107">
        <f t="shared" si="2"/>
        <v>1</v>
      </c>
      <c r="AH54" s="65">
        <f t="shared" si="3"/>
        <v>1</v>
      </c>
      <c r="AI54" s="107">
        <f t="shared" si="4"/>
        <v>1</v>
      </c>
      <c r="AJ54" s="119" t="s">
        <v>6049</v>
      </c>
      <c r="AK54">
        <f t="shared" si="5"/>
        <v>3.3330000000000002</v>
      </c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</row>
    <row r="55" spans="1:58" s="94" customFormat="1" x14ac:dyDescent="0.25">
      <c r="A55" s="12"/>
      <c r="B55" s="103" t="s">
        <v>3963</v>
      </c>
      <c r="C55" s="104" t="s">
        <v>3964</v>
      </c>
      <c r="D55" s="103">
        <v>34415</v>
      </c>
      <c r="E55" s="108">
        <v>0</v>
      </c>
      <c r="F55" s="108">
        <v>0</v>
      </c>
      <c r="G55" s="108">
        <v>0</v>
      </c>
      <c r="H55" s="108">
        <v>0</v>
      </c>
      <c r="I55" s="108">
        <v>0</v>
      </c>
      <c r="J55" s="108">
        <v>0</v>
      </c>
      <c r="K55" s="108">
        <v>0</v>
      </c>
      <c r="L55" s="108">
        <v>0</v>
      </c>
      <c r="M55" s="108">
        <v>0</v>
      </c>
      <c r="N55" s="108">
        <v>0</v>
      </c>
      <c r="O55" s="108">
        <v>0</v>
      </c>
      <c r="P55" s="108">
        <v>0</v>
      </c>
      <c r="Q55" s="108">
        <v>0</v>
      </c>
      <c r="R55" s="108">
        <v>0</v>
      </c>
      <c r="S55" s="108">
        <v>0</v>
      </c>
      <c r="T55" s="108">
        <v>0</v>
      </c>
      <c r="U55" s="108">
        <v>0</v>
      </c>
      <c r="V55" s="108">
        <v>0</v>
      </c>
      <c r="W55" s="108">
        <v>0</v>
      </c>
      <c r="X55" s="108">
        <v>0</v>
      </c>
      <c r="Y55" s="108">
        <v>0</v>
      </c>
      <c r="Z55" s="108">
        <v>0</v>
      </c>
      <c r="AA55" s="108">
        <v>0</v>
      </c>
      <c r="AB55" s="108">
        <v>0</v>
      </c>
      <c r="AC55" s="108">
        <v>0</v>
      </c>
      <c r="AD55" s="108">
        <v>0</v>
      </c>
      <c r="AE55" s="108">
        <v>0</v>
      </c>
      <c r="AF55" s="108">
        <v>0</v>
      </c>
      <c r="AG55" s="106">
        <f t="shared" si="2"/>
        <v>0</v>
      </c>
      <c r="AH55" s="65">
        <f t="shared" si="3"/>
        <v>0</v>
      </c>
      <c r="AI55" s="107">
        <f t="shared" si="4"/>
        <v>0</v>
      </c>
      <c r="AJ55" s="119" t="s">
        <v>6050</v>
      </c>
      <c r="AK55">
        <f t="shared" si="5"/>
        <v>2</v>
      </c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</row>
    <row r="56" spans="1:58" s="94" customFormat="1" x14ac:dyDescent="0.25">
      <c r="A56" s="12"/>
      <c r="B56" s="103" t="s">
        <v>3965</v>
      </c>
      <c r="C56" s="104" t="s">
        <v>3966</v>
      </c>
      <c r="D56" s="103">
        <v>34415</v>
      </c>
      <c r="E56" s="108">
        <v>0</v>
      </c>
      <c r="F56" s="108">
        <v>0</v>
      </c>
      <c r="G56" s="108">
        <v>0</v>
      </c>
      <c r="H56" s="108">
        <v>0</v>
      </c>
      <c r="I56" s="108">
        <v>0</v>
      </c>
      <c r="J56" s="108">
        <v>0</v>
      </c>
      <c r="K56" s="108">
        <v>0</v>
      </c>
      <c r="L56" s="108">
        <v>0</v>
      </c>
      <c r="M56" s="108">
        <v>0</v>
      </c>
      <c r="N56" s="108">
        <v>0</v>
      </c>
      <c r="O56" s="108">
        <v>0</v>
      </c>
      <c r="P56" s="108">
        <v>0</v>
      </c>
      <c r="Q56" s="108">
        <v>0</v>
      </c>
      <c r="R56" s="108">
        <v>0</v>
      </c>
      <c r="S56" s="108">
        <v>0</v>
      </c>
      <c r="T56" s="108">
        <v>0</v>
      </c>
      <c r="U56" s="108">
        <v>0</v>
      </c>
      <c r="V56" s="108">
        <v>0</v>
      </c>
      <c r="W56" s="108">
        <v>0</v>
      </c>
      <c r="X56" s="108">
        <v>0</v>
      </c>
      <c r="Y56" s="108">
        <v>0</v>
      </c>
      <c r="Z56" s="108">
        <v>0</v>
      </c>
      <c r="AA56" s="108">
        <v>0</v>
      </c>
      <c r="AB56" s="108">
        <v>0</v>
      </c>
      <c r="AC56" s="108">
        <v>0</v>
      </c>
      <c r="AD56" s="108">
        <v>0</v>
      </c>
      <c r="AE56" s="108">
        <v>0</v>
      </c>
      <c r="AF56" s="108">
        <v>0</v>
      </c>
      <c r="AG56" s="107">
        <f t="shared" si="2"/>
        <v>0</v>
      </c>
      <c r="AH56" s="65">
        <f t="shared" si="3"/>
        <v>0</v>
      </c>
      <c r="AI56" s="107">
        <f t="shared" si="4"/>
        <v>0</v>
      </c>
      <c r="AJ56" s="119" t="s">
        <v>6054</v>
      </c>
      <c r="AK56">
        <f t="shared" si="5"/>
        <v>2.6669999999999998</v>
      </c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</row>
    <row r="57" spans="1:58" s="94" customFormat="1" x14ac:dyDescent="0.25">
      <c r="A57" s="12"/>
      <c r="B57" s="103" t="s">
        <v>3967</v>
      </c>
      <c r="C57" s="104" t="s">
        <v>3968</v>
      </c>
      <c r="D57" s="103">
        <v>34415</v>
      </c>
      <c r="E57" s="108">
        <v>0</v>
      </c>
      <c r="F57" s="108">
        <v>0</v>
      </c>
      <c r="G57" s="108">
        <v>0</v>
      </c>
      <c r="H57" s="108">
        <v>0</v>
      </c>
      <c r="I57" s="108">
        <v>0</v>
      </c>
      <c r="J57" s="108">
        <v>0</v>
      </c>
      <c r="K57" s="108">
        <v>0</v>
      </c>
      <c r="L57" s="108">
        <v>0</v>
      </c>
      <c r="M57" s="108">
        <v>0</v>
      </c>
      <c r="N57" s="108">
        <v>0</v>
      </c>
      <c r="O57" s="108">
        <v>0</v>
      </c>
      <c r="P57" s="108">
        <v>0</v>
      </c>
      <c r="Q57" s="108">
        <v>0</v>
      </c>
      <c r="R57" s="108">
        <v>0</v>
      </c>
      <c r="S57" s="108">
        <v>0</v>
      </c>
      <c r="T57" s="108">
        <v>0</v>
      </c>
      <c r="U57" s="108">
        <v>1</v>
      </c>
      <c r="V57" s="108">
        <v>0</v>
      </c>
      <c r="W57" s="108">
        <v>0</v>
      </c>
      <c r="X57" s="108">
        <v>0</v>
      </c>
      <c r="Y57" s="108">
        <v>0</v>
      </c>
      <c r="Z57" s="108">
        <v>0</v>
      </c>
      <c r="AA57" s="108">
        <v>0</v>
      </c>
      <c r="AB57" s="108">
        <v>0</v>
      </c>
      <c r="AC57" s="108">
        <v>0</v>
      </c>
      <c r="AD57" s="108">
        <v>0</v>
      </c>
      <c r="AE57" s="108">
        <v>0</v>
      </c>
      <c r="AF57" s="108">
        <v>0</v>
      </c>
      <c r="AG57" s="107">
        <f t="shared" si="2"/>
        <v>1</v>
      </c>
      <c r="AH57" s="65">
        <f t="shared" si="3"/>
        <v>1</v>
      </c>
      <c r="AI57" s="107">
        <f t="shared" si="4"/>
        <v>1</v>
      </c>
      <c r="AJ57" s="119" t="s">
        <v>6055</v>
      </c>
      <c r="AK57" t="str">
        <f t="shared" si="5"/>
        <v>XXX</v>
      </c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</row>
    <row r="58" spans="1:58" s="94" customFormat="1" x14ac:dyDescent="0.25">
      <c r="A58" s="12"/>
      <c r="B58" s="103" t="s">
        <v>3969</v>
      </c>
      <c r="C58" s="104" t="s">
        <v>3970</v>
      </c>
      <c r="D58" s="103">
        <v>34415</v>
      </c>
      <c r="E58" s="108">
        <v>0</v>
      </c>
      <c r="F58" s="108">
        <v>0</v>
      </c>
      <c r="G58" s="108">
        <v>0</v>
      </c>
      <c r="H58" s="108">
        <v>0</v>
      </c>
      <c r="I58" s="108">
        <v>0</v>
      </c>
      <c r="J58" s="108">
        <v>0</v>
      </c>
      <c r="K58" s="108">
        <v>0</v>
      </c>
      <c r="L58" s="108">
        <v>0</v>
      </c>
      <c r="M58" s="108">
        <v>0</v>
      </c>
      <c r="N58" s="108">
        <v>0</v>
      </c>
      <c r="O58" s="108">
        <v>0</v>
      </c>
      <c r="P58" s="108">
        <v>0</v>
      </c>
      <c r="Q58" s="108">
        <v>0</v>
      </c>
      <c r="R58" s="108">
        <v>0</v>
      </c>
      <c r="S58" s="108">
        <v>0</v>
      </c>
      <c r="T58" s="108">
        <v>0</v>
      </c>
      <c r="U58" s="108">
        <v>0</v>
      </c>
      <c r="V58" s="108">
        <v>0</v>
      </c>
      <c r="W58" s="108">
        <v>0</v>
      </c>
      <c r="X58" s="108">
        <v>0</v>
      </c>
      <c r="Y58" s="108">
        <v>0</v>
      </c>
      <c r="Z58" s="108">
        <v>0</v>
      </c>
      <c r="AA58" s="108">
        <v>0</v>
      </c>
      <c r="AB58" s="108">
        <v>0</v>
      </c>
      <c r="AC58" s="108">
        <v>0</v>
      </c>
      <c r="AD58" s="108">
        <v>0</v>
      </c>
      <c r="AE58" s="108">
        <v>0</v>
      </c>
      <c r="AF58" s="108">
        <v>0</v>
      </c>
      <c r="AG58" s="107">
        <f t="shared" si="2"/>
        <v>0</v>
      </c>
      <c r="AH58" s="65">
        <f t="shared" si="3"/>
        <v>0</v>
      </c>
      <c r="AI58" s="107">
        <f t="shared" si="4"/>
        <v>0</v>
      </c>
      <c r="AJ58" s="119" t="s">
        <v>6058</v>
      </c>
      <c r="AK58">
        <f t="shared" si="5"/>
        <v>1.333</v>
      </c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</row>
    <row r="59" spans="1:58" s="94" customFormat="1" x14ac:dyDescent="0.25">
      <c r="A59" s="87" t="s">
        <v>5136</v>
      </c>
      <c r="B59" s="88" t="s">
        <v>5732</v>
      </c>
      <c r="C59" s="89" t="s">
        <v>5733</v>
      </c>
      <c r="D59" s="88">
        <v>34415</v>
      </c>
      <c r="E59" s="93">
        <v>0</v>
      </c>
      <c r="F59" s="93">
        <v>0</v>
      </c>
      <c r="G59" s="93">
        <v>0</v>
      </c>
      <c r="H59" s="93">
        <v>0</v>
      </c>
      <c r="I59" s="93">
        <v>0</v>
      </c>
      <c r="J59" s="93">
        <v>0</v>
      </c>
      <c r="K59" s="93">
        <v>0</v>
      </c>
      <c r="L59" s="93">
        <v>0</v>
      </c>
      <c r="M59" s="93">
        <v>0</v>
      </c>
      <c r="N59" s="93">
        <v>0</v>
      </c>
      <c r="O59" s="93">
        <v>0</v>
      </c>
      <c r="P59" s="93">
        <v>0</v>
      </c>
      <c r="Q59" s="93">
        <v>0</v>
      </c>
      <c r="R59" s="93">
        <v>0</v>
      </c>
      <c r="S59" s="93">
        <v>0</v>
      </c>
      <c r="T59" s="93">
        <v>0</v>
      </c>
      <c r="U59" s="93">
        <v>0</v>
      </c>
      <c r="V59" s="93">
        <v>0</v>
      </c>
      <c r="W59" s="93">
        <v>0</v>
      </c>
      <c r="X59" s="93">
        <v>0</v>
      </c>
      <c r="Y59" s="93">
        <v>0</v>
      </c>
      <c r="Z59" s="93">
        <v>0</v>
      </c>
      <c r="AA59" s="93">
        <v>0</v>
      </c>
      <c r="AB59" s="93">
        <v>0</v>
      </c>
      <c r="AC59" s="108">
        <v>0</v>
      </c>
      <c r="AD59" s="108">
        <v>0</v>
      </c>
      <c r="AE59" s="93">
        <v>0</v>
      </c>
      <c r="AF59" s="93">
        <v>0</v>
      </c>
      <c r="AG59" s="90">
        <f t="shared" si="2"/>
        <v>0</v>
      </c>
      <c r="AH59" s="91">
        <f t="shared" si="3"/>
        <v>0</v>
      </c>
      <c r="AI59" s="92">
        <f t="shared" si="4"/>
        <v>0</v>
      </c>
      <c r="AJ59" s="119" t="s">
        <v>6049</v>
      </c>
      <c r="AK59">
        <f t="shared" si="5"/>
        <v>3.3330000000000002</v>
      </c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</row>
    <row r="60" spans="1:58" s="94" customFormat="1" x14ac:dyDescent="0.25">
      <c r="A60" s="12"/>
      <c r="B60" s="103" t="s">
        <v>3971</v>
      </c>
      <c r="C60" s="104" t="s">
        <v>3972</v>
      </c>
      <c r="D60" s="103">
        <v>34415</v>
      </c>
      <c r="E60" s="108">
        <v>0</v>
      </c>
      <c r="F60" s="108">
        <v>1</v>
      </c>
      <c r="G60" s="108">
        <v>0</v>
      </c>
      <c r="H60" s="108">
        <v>0</v>
      </c>
      <c r="I60" s="108">
        <v>1</v>
      </c>
      <c r="J60" s="108">
        <v>0</v>
      </c>
      <c r="K60" s="108">
        <v>0</v>
      </c>
      <c r="L60" s="108">
        <v>0</v>
      </c>
      <c r="M60" s="108">
        <v>1</v>
      </c>
      <c r="N60" s="108">
        <v>0</v>
      </c>
      <c r="O60" s="108">
        <v>0</v>
      </c>
      <c r="P60" s="108">
        <v>1</v>
      </c>
      <c r="Q60" s="108">
        <v>1</v>
      </c>
      <c r="R60" s="108">
        <v>0</v>
      </c>
      <c r="S60" s="108">
        <v>0</v>
      </c>
      <c r="T60" s="108">
        <v>1</v>
      </c>
      <c r="U60" s="108">
        <v>0</v>
      </c>
      <c r="V60" s="108">
        <v>0</v>
      </c>
      <c r="W60" s="108">
        <v>0</v>
      </c>
      <c r="X60" s="108">
        <v>0</v>
      </c>
      <c r="Y60" s="108">
        <v>1</v>
      </c>
      <c r="Z60" s="108">
        <v>0</v>
      </c>
      <c r="AA60" s="108">
        <v>0</v>
      </c>
      <c r="AB60" s="108">
        <v>0</v>
      </c>
      <c r="AC60" s="108">
        <v>0</v>
      </c>
      <c r="AD60" s="108">
        <v>0</v>
      </c>
      <c r="AE60" s="108">
        <v>0</v>
      </c>
      <c r="AF60" s="108">
        <v>1</v>
      </c>
      <c r="AG60" s="107">
        <f t="shared" si="2"/>
        <v>8</v>
      </c>
      <c r="AH60" s="65">
        <f t="shared" si="3"/>
        <v>1</v>
      </c>
      <c r="AI60" s="107">
        <f t="shared" si="4"/>
        <v>8</v>
      </c>
      <c r="AJ60" s="119" t="s">
        <v>6049</v>
      </c>
      <c r="AK60">
        <f t="shared" si="5"/>
        <v>3.3330000000000002</v>
      </c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</row>
    <row r="61" spans="1:58" s="94" customFormat="1" x14ac:dyDescent="0.25">
      <c r="A61" s="12"/>
      <c r="B61" s="103" t="s">
        <v>3975</v>
      </c>
      <c r="C61" s="104" t="s">
        <v>3976</v>
      </c>
      <c r="D61" s="103">
        <v>34415</v>
      </c>
      <c r="E61" s="108">
        <v>0</v>
      </c>
      <c r="F61" s="108">
        <v>0</v>
      </c>
      <c r="G61" s="108">
        <v>0</v>
      </c>
      <c r="H61" s="108">
        <v>0</v>
      </c>
      <c r="I61" s="108">
        <v>0</v>
      </c>
      <c r="J61" s="108">
        <v>0</v>
      </c>
      <c r="K61" s="108">
        <v>0</v>
      </c>
      <c r="L61" s="108">
        <v>0</v>
      </c>
      <c r="M61" s="108">
        <v>0</v>
      </c>
      <c r="N61" s="108">
        <v>0</v>
      </c>
      <c r="O61" s="108">
        <v>0</v>
      </c>
      <c r="P61" s="108">
        <v>0</v>
      </c>
      <c r="Q61" s="108">
        <v>0</v>
      </c>
      <c r="R61" s="108">
        <v>0</v>
      </c>
      <c r="S61" s="108">
        <v>0</v>
      </c>
      <c r="T61" s="108">
        <v>0</v>
      </c>
      <c r="U61" s="108">
        <v>0</v>
      </c>
      <c r="V61" s="108">
        <v>0</v>
      </c>
      <c r="W61" s="108">
        <v>0</v>
      </c>
      <c r="X61" s="108">
        <v>0</v>
      </c>
      <c r="Y61" s="108">
        <v>0</v>
      </c>
      <c r="Z61" s="108">
        <v>0</v>
      </c>
      <c r="AA61" s="108">
        <v>0</v>
      </c>
      <c r="AB61" s="108">
        <v>0</v>
      </c>
      <c r="AC61" s="108">
        <v>0</v>
      </c>
      <c r="AD61" s="108">
        <v>0</v>
      </c>
      <c r="AE61" s="108">
        <v>0</v>
      </c>
      <c r="AF61" s="108">
        <v>0</v>
      </c>
      <c r="AG61" s="107">
        <f t="shared" si="2"/>
        <v>0</v>
      </c>
      <c r="AH61" s="65">
        <f t="shared" si="3"/>
        <v>0</v>
      </c>
      <c r="AI61" s="107">
        <f t="shared" si="4"/>
        <v>0</v>
      </c>
      <c r="AJ61" s="119" t="s">
        <v>6046</v>
      </c>
      <c r="AK61" t="str">
        <f t="shared" si="5"/>
        <v>QQQ</v>
      </c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</row>
    <row r="62" spans="1:58" s="94" customFormat="1" x14ac:dyDescent="0.25">
      <c r="A62" s="12"/>
      <c r="B62" s="103" t="s">
        <v>3977</v>
      </c>
      <c r="C62" s="104" t="s">
        <v>3978</v>
      </c>
      <c r="D62" s="103">
        <v>34415</v>
      </c>
      <c r="E62" s="108">
        <v>0</v>
      </c>
      <c r="F62" s="108">
        <v>0</v>
      </c>
      <c r="G62" s="108">
        <v>0</v>
      </c>
      <c r="H62" s="108">
        <v>0</v>
      </c>
      <c r="I62" s="108">
        <v>0</v>
      </c>
      <c r="J62" s="108">
        <v>0</v>
      </c>
      <c r="K62" s="108">
        <v>0</v>
      </c>
      <c r="L62" s="108">
        <v>0</v>
      </c>
      <c r="M62" s="108">
        <v>0</v>
      </c>
      <c r="N62" s="108">
        <v>0</v>
      </c>
      <c r="O62" s="108">
        <v>0</v>
      </c>
      <c r="P62" s="108">
        <v>0</v>
      </c>
      <c r="Q62" s="108">
        <v>0</v>
      </c>
      <c r="R62" s="108">
        <v>0</v>
      </c>
      <c r="S62" s="108">
        <v>0</v>
      </c>
      <c r="T62" s="108">
        <v>0</v>
      </c>
      <c r="U62" s="108">
        <v>1</v>
      </c>
      <c r="V62" s="108">
        <v>0</v>
      </c>
      <c r="W62" s="108">
        <v>0</v>
      </c>
      <c r="X62" s="108">
        <v>0</v>
      </c>
      <c r="Y62" s="108">
        <v>0</v>
      </c>
      <c r="Z62" s="108">
        <v>0</v>
      </c>
      <c r="AA62" s="108">
        <v>0</v>
      </c>
      <c r="AB62" s="108">
        <v>0</v>
      </c>
      <c r="AC62" s="108">
        <v>0</v>
      </c>
      <c r="AD62" s="108">
        <v>0</v>
      </c>
      <c r="AE62" s="108">
        <v>0</v>
      </c>
      <c r="AF62" s="108">
        <v>0</v>
      </c>
      <c r="AG62" s="107">
        <f t="shared" si="2"/>
        <v>1</v>
      </c>
      <c r="AH62" s="65">
        <f t="shared" si="3"/>
        <v>1</v>
      </c>
      <c r="AI62" s="107">
        <f t="shared" si="4"/>
        <v>1</v>
      </c>
      <c r="AJ62" s="119" t="s">
        <v>5136</v>
      </c>
      <c r="AK62">
        <f t="shared" si="5"/>
        <v>4</v>
      </c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</row>
    <row r="63" spans="1:58" s="94" customFormat="1" x14ac:dyDescent="0.25">
      <c r="A63" s="12"/>
      <c r="B63" s="103" t="s">
        <v>3979</v>
      </c>
      <c r="C63" s="104" t="s">
        <v>3980</v>
      </c>
      <c r="D63" s="103">
        <v>34415</v>
      </c>
      <c r="E63" s="108">
        <v>0</v>
      </c>
      <c r="F63" s="108">
        <v>0</v>
      </c>
      <c r="G63" s="108">
        <v>0</v>
      </c>
      <c r="H63" s="108">
        <v>0</v>
      </c>
      <c r="I63" s="108">
        <v>0</v>
      </c>
      <c r="J63" s="108">
        <v>0</v>
      </c>
      <c r="K63" s="108">
        <v>0</v>
      </c>
      <c r="L63" s="108">
        <v>0</v>
      </c>
      <c r="M63" s="108">
        <v>0</v>
      </c>
      <c r="N63" s="108">
        <v>0</v>
      </c>
      <c r="O63" s="108">
        <v>0</v>
      </c>
      <c r="P63" s="108">
        <v>0</v>
      </c>
      <c r="Q63" s="108">
        <v>0</v>
      </c>
      <c r="R63" s="108">
        <v>1</v>
      </c>
      <c r="S63" s="108">
        <v>0</v>
      </c>
      <c r="T63" s="108">
        <v>0</v>
      </c>
      <c r="U63" s="108">
        <v>0</v>
      </c>
      <c r="V63" s="108">
        <v>0</v>
      </c>
      <c r="W63" s="108">
        <v>0</v>
      </c>
      <c r="X63" s="108">
        <v>0</v>
      </c>
      <c r="Y63" s="108">
        <v>0</v>
      </c>
      <c r="Z63" s="108">
        <v>0</v>
      </c>
      <c r="AA63" s="108">
        <v>0</v>
      </c>
      <c r="AB63" s="108">
        <v>0</v>
      </c>
      <c r="AC63" s="108">
        <v>0</v>
      </c>
      <c r="AD63" s="108">
        <v>0</v>
      </c>
      <c r="AE63" s="108">
        <v>0</v>
      </c>
      <c r="AF63" s="108">
        <v>0</v>
      </c>
      <c r="AG63" s="106">
        <f t="shared" si="2"/>
        <v>1</v>
      </c>
      <c r="AH63" s="65">
        <f t="shared" si="3"/>
        <v>1</v>
      </c>
      <c r="AI63" s="107">
        <f t="shared" si="4"/>
        <v>1</v>
      </c>
      <c r="AJ63" s="119" t="s">
        <v>6051</v>
      </c>
      <c r="AK63">
        <f t="shared" si="5"/>
        <v>3</v>
      </c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</row>
    <row r="64" spans="1:58" s="94" customFormat="1" x14ac:dyDescent="0.25">
      <c r="A64" s="12"/>
      <c r="B64" s="103" t="s">
        <v>3981</v>
      </c>
      <c r="C64" s="104" t="s">
        <v>3982</v>
      </c>
      <c r="D64" s="103">
        <v>34415</v>
      </c>
      <c r="E64" s="108">
        <v>0</v>
      </c>
      <c r="F64" s="108">
        <v>0</v>
      </c>
      <c r="G64" s="108">
        <v>0</v>
      </c>
      <c r="H64" s="108">
        <v>0</v>
      </c>
      <c r="I64" s="108">
        <v>0</v>
      </c>
      <c r="J64" s="108">
        <v>0</v>
      </c>
      <c r="K64" s="108">
        <v>0</v>
      </c>
      <c r="L64" s="108">
        <v>0</v>
      </c>
      <c r="M64" s="108">
        <v>0</v>
      </c>
      <c r="N64" s="108">
        <v>0</v>
      </c>
      <c r="O64" s="108">
        <v>0</v>
      </c>
      <c r="P64" s="108">
        <v>0</v>
      </c>
      <c r="Q64" s="108">
        <v>1</v>
      </c>
      <c r="R64" s="108">
        <v>0</v>
      </c>
      <c r="S64" s="108">
        <v>0</v>
      </c>
      <c r="T64" s="108">
        <v>0</v>
      </c>
      <c r="U64" s="108">
        <v>0</v>
      </c>
      <c r="V64" s="108">
        <v>0</v>
      </c>
      <c r="W64" s="108">
        <v>0</v>
      </c>
      <c r="X64" s="108">
        <v>0</v>
      </c>
      <c r="Y64" s="108">
        <v>0</v>
      </c>
      <c r="Z64" s="108">
        <v>0</v>
      </c>
      <c r="AA64" s="108">
        <v>0</v>
      </c>
      <c r="AB64" s="108">
        <v>0</v>
      </c>
      <c r="AC64" s="108">
        <v>0</v>
      </c>
      <c r="AD64" s="108">
        <v>0</v>
      </c>
      <c r="AE64" s="108">
        <v>0</v>
      </c>
      <c r="AF64" s="108">
        <v>0</v>
      </c>
      <c r="AG64" s="107">
        <f t="shared" si="2"/>
        <v>1</v>
      </c>
      <c r="AH64" s="65">
        <f t="shared" si="3"/>
        <v>1</v>
      </c>
      <c r="AI64" s="107">
        <f t="shared" si="4"/>
        <v>1</v>
      </c>
      <c r="AJ64" s="119" t="s">
        <v>6054</v>
      </c>
      <c r="AK64">
        <f t="shared" si="5"/>
        <v>2.6669999999999998</v>
      </c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</row>
    <row r="65" spans="1:58" s="94" customFormat="1" x14ac:dyDescent="0.25">
      <c r="A65" s="12"/>
      <c r="B65" s="103" t="s">
        <v>3983</v>
      </c>
      <c r="C65" s="104" t="s">
        <v>3984</v>
      </c>
      <c r="D65" s="103">
        <v>34415</v>
      </c>
      <c r="E65" s="108">
        <v>0</v>
      </c>
      <c r="F65" s="108">
        <v>0</v>
      </c>
      <c r="G65" s="108">
        <v>0</v>
      </c>
      <c r="H65" s="108">
        <v>0</v>
      </c>
      <c r="I65" s="108">
        <v>0</v>
      </c>
      <c r="J65" s="108">
        <v>0</v>
      </c>
      <c r="K65" s="108">
        <v>0</v>
      </c>
      <c r="L65" s="108">
        <v>0</v>
      </c>
      <c r="M65" s="108">
        <v>0</v>
      </c>
      <c r="N65" s="108">
        <v>0</v>
      </c>
      <c r="O65" s="108">
        <v>0</v>
      </c>
      <c r="P65" s="108">
        <v>0</v>
      </c>
      <c r="Q65" s="108">
        <v>0</v>
      </c>
      <c r="R65" s="108">
        <v>0</v>
      </c>
      <c r="S65" s="108">
        <v>0</v>
      </c>
      <c r="T65" s="108">
        <v>0</v>
      </c>
      <c r="U65" s="108">
        <v>0</v>
      </c>
      <c r="V65" s="108">
        <v>0</v>
      </c>
      <c r="W65" s="108">
        <v>0</v>
      </c>
      <c r="X65" s="108">
        <v>0</v>
      </c>
      <c r="Y65" s="108">
        <v>0</v>
      </c>
      <c r="Z65" s="108">
        <v>0</v>
      </c>
      <c r="AA65" s="108">
        <v>0</v>
      </c>
      <c r="AB65" s="108">
        <v>0</v>
      </c>
      <c r="AC65" s="108">
        <v>0</v>
      </c>
      <c r="AD65" s="108">
        <v>0</v>
      </c>
      <c r="AE65" s="108">
        <v>0</v>
      </c>
      <c r="AF65" s="108">
        <v>0</v>
      </c>
      <c r="AG65" s="107">
        <f t="shared" si="2"/>
        <v>0</v>
      </c>
      <c r="AH65" s="65">
        <f t="shared" si="3"/>
        <v>0</v>
      </c>
      <c r="AI65" s="107">
        <f t="shared" si="4"/>
        <v>0</v>
      </c>
      <c r="AJ65" s="119" t="s">
        <v>6051</v>
      </c>
      <c r="AK65">
        <f t="shared" si="5"/>
        <v>3</v>
      </c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</row>
    <row r="66" spans="1:58" s="94" customFormat="1" x14ac:dyDescent="0.25">
      <c r="A66" s="12"/>
      <c r="B66" s="103" t="s">
        <v>3985</v>
      </c>
      <c r="C66" s="104" t="s">
        <v>3986</v>
      </c>
      <c r="D66" s="103">
        <v>34415</v>
      </c>
      <c r="E66" s="108">
        <v>0</v>
      </c>
      <c r="F66" s="108">
        <v>0</v>
      </c>
      <c r="G66" s="108">
        <v>0</v>
      </c>
      <c r="H66" s="108">
        <v>0</v>
      </c>
      <c r="I66" s="108">
        <v>0</v>
      </c>
      <c r="J66" s="108">
        <v>0</v>
      </c>
      <c r="K66" s="108">
        <v>0</v>
      </c>
      <c r="L66" s="108">
        <v>0</v>
      </c>
      <c r="M66" s="108">
        <v>0</v>
      </c>
      <c r="N66" s="108">
        <v>0</v>
      </c>
      <c r="O66" s="108">
        <v>0</v>
      </c>
      <c r="P66" s="108">
        <v>0</v>
      </c>
      <c r="Q66" s="108">
        <v>0</v>
      </c>
      <c r="R66" s="108">
        <v>0</v>
      </c>
      <c r="S66" s="108">
        <v>0</v>
      </c>
      <c r="T66" s="108">
        <v>0</v>
      </c>
      <c r="U66" s="108">
        <v>0</v>
      </c>
      <c r="V66" s="108">
        <v>0</v>
      </c>
      <c r="W66" s="108">
        <v>0</v>
      </c>
      <c r="X66" s="108">
        <v>0</v>
      </c>
      <c r="Y66" s="108">
        <v>0</v>
      </c>
      <c r="Z66" s="108">
        <v>0</v>
      </c>
      <c r="AA66" s="108">
        <v>0</v>
      </c>
      <c r="AB66" s="108">
        <v>0</v>
      </c>
      <c r="AC66" s="108">
        <v>0</v>
      </c>
      <c r="AD66" s="108">
        <v>0</v>
      </c>
      <c r="AE66" s="108">
        <v>0</v>
      </c>
      <c r="AF66" s="108">
        <v>0</v>
      </c>
      <c r="AG66" s="107">
        <f t="shared" si="2"/>
        <v>0</v>
      </c>
      <c r="AH66" s="65">
        <f t="shared" si="3"/>
        <v>0</v>
      </c>
      <c r="AI66" s="107">
        <f t="shared" si="4"/>
        <v>0</v>
      </c>
      <c r="AJ66" s="119" t="s">
        <v>6050</v>
      </c>
      <c r="AK66">
        <f t="shared" si="5"/>
        <v>2</v>
      </c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</row>
    <row r="67" spans="1:58" s="94" customFormat="1" x14ac:dyDescent="0.25">
      <c r="A67" s="87" t="s">
        <v>5136</v>
      </c>
      <c r="B67" s="88" t="s">
        <v>5734</v>
      </c>
      <c r="C67" s="89" t="s">
        <v>5735</v>
      </c>
      <c r="D67" s="88">
        <v>34415</v>
      </c>
      <c r="E67" s="93">
        <v>0</v>
      </c>
      <c r="F67" s="93">
        <v>0</v>
      </c>
      <c r="G67" s="93">
        <v>0</v>
      </c>
      <c r="H67" s="93">
        <v>0</v>
      </c>
      <c r="I67" s="93">
        <v>0</v>
      </c>
      <c r="J67" s="93">
        <v>0</v>
      </c>
      <c r="K67" s="93">
        <v>0</v>
      </c>
      <c r="L67" s="93">
        <v>0</v>
      </c>
      <c r="M67" s="93">
        <v>0</v>
      </c>
      <c r="N67" s="93">
        <v>0</v>
      </c>
      <c r="O67" s="93">
        <v>0</v>
      </c>
      <c r="P67" s="93">
        <v>0</v>
      </c>
      <c r="Q67" s="93">
        <v>0</v>
      </c>
      <c r="R67" s="93">
        <v>0</v>
      </c>
      <c r="S67" s="93">
        <v>0</v>
      </c>
      <c r="T67" s="93">
        <v>0</v>
      </c>
      <c r="U67" s="93">
        <v>0</v>
      </c>
      <c r="V67" s="93">
        <v>0</v>
      </c>
      <c r="W67" s="93">
        <v>0</v>
      </c>
      <c r="X67" s="93">
        <v>0</v>
      </c>
      <c r="Y67" s="93">
        <v>0</v>
      </c>
      <c r="Z67" s="93">
        <v>0</v>
      </c>
      <c r="AA67" s="93">
        <v>0</v>
      </c>
      <c r="AB67" s="93">
        <v>0</v>
      </c>
      <c r="AC67" s="108">
        <v>0</v>
      </c>
      <c r="AD67" s="108">
        <v>0</v>
      </c>
      <c r="AE67" s="93">
        <v>0</v>
      </c>
      <c r="AF67" s="93">
        <v>0</v>
      </c>
      <c r="AG67" s="90">
        <f t="shared" si="2"/>
        <v>0</v>
      </c>
      <c r="AH67" s="91">
        <f t="shared" si="3"/>
        <v>0</v>
      </c>
      <c r="AI67" s="92">
        <f t="shared" si="4"/>
        <v>0</v>
      </c>
      <c r="AJ67" s="119" t="s">
        <v>6049</v>
      </c>
      <c r="AK67">
        <f t="shared" si="5"/>
        <v>3.3330000000000002</v>
      </c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</row>
    <row r="68" spans="1:58" s="94" customFormat="1" x14ac:dyDescent="0.25">
      <c r="A68" s="12"/>
      <c r="B68" s="103" t="s">
        <v>3987</v>
      </c>
      <c r="C68" s="104" t="s">
        <v>3988</v>
      </c>
      <c r="D68" s="103">
        <v>34415</v>
      </c>
      <c r="E68" s="108">
        <v>0</v>
      </c>
      <c r="F68" s="108">
        <v>0</v>
      </c>
      <c r="G68" s="108">
        <v>0</v>
      </c>
      <c r="H68" s="108">
        <v>0</v>
      </c>
      <c r="I68" s="108">
        <v>0</v>
      </c>
      <c r="J68" s="108">
        <v>0</v>
      </c>
      <c r="K68" s="108">
        <v>0</v>
      </c>
      <c r="L68" s="108">
        <v>0</v>
      </c>
      <c r="M68" s="108">
        <v>0</v>
      </c>
      <c r="N68" s="108">
        <v>0</v>
      </c>
      <c r="O68" s="108">
        <v>0</v>
      </c>
      <c r="P68" s="108">
        <v>0</v>
      </c>
      <c r="Q68" s="108">
        <v>0</v>
      </c>
      <c r="R68" s="108">
        <v>0</v>
      </c>
      <c r="S68" s="108">
        <v>0</v>
      </c>
      <c r="T68" s="108">
        <v>0</v>
      </c>
      <c r="U68" s="108">
        <v>0</v>
      </c>
      <c r="V68" s="108">
        <v>0</v>
      </c>
      <c r="W68" s="108">
        <v>0</v>
      </c>
      <c r="X68" s="108">
        <v>0</v>
      </c>
      <c r="Y68" s="108">
        <v>0</v>
      </c>
      <c r="Z68" s="108">
        <v>0</v>
      </c>
      <c r="AA68" s="108">
        <v>0</v>
      </c>
      <c r="AB68" s="108">
        <v>0</v>
      </c>
      <c r="AC68" s="108">
        <v>0</v>
      </c>
      <c r="AD68" s="108">
        <v>0</v>
      </c>
      <c r="AE68" s="108">
        <v>0</v>
      </c>
      <c r="AF68" s="108">
        <v>0</v>
      </c>
      <c r="AG68" s="107">
        <f t="shared" si="2"/>
        <v>0</v>
      </c>
      <c r="AH68" s="65">
        <f t="shared" si="3"/>
        <v>0</v>
      </c>
      <c r="AI68" s="107">
        <f t="shared" si="4"/>
        <v>0</v>
      </c>
      <c r="AJ68" s="119" t="s">
        <v>6054</v>
      </c>
      <c r="AK68">
        <f t="shared" si="5"/>
        <v>2.6669999999999998</v>
      </c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</row>
    <row r="69" spans="1:58" s="94" customFormat="1" x14ac:dyDescent="0.25">
      <c r="A69" s="87" t="s">
        <v>5136</v>
      </c>
      <c r="B69" s="88" t="s">
        <v>5736</v>
      </c>
      <c r="C69" s="89" t="s">
        <v>5737</v>
      </c>
      <c r="D69" s="88">
        <v>34415</v>
      </c>
      <c r="E69" s="93">
        <v>0</v>
      </c>
      <c r="F69" s="93">
        <v>0</v>
      </c>
      <c r="G69" s="93">
        <v>0</v>
      </c>
      <c r="H69" s="93">
        <v>0</v>
      </c>
      <c r="I69" s="93">
        <v>0</v>
      </c>
      <c r="J69" s="93">
        <v>0</v>
      </c>
      <c r="K69" s="93">
        <v>0</v>
      </c>
      <c r="L69" s="93">
        <v>0</v>
      </c>
      <c r="M69" s="93">
        <v>0</v>
      </c>
      <c r="N69" s="93">
        <v>0</v>
      </c>
      <c r="O69" s="93">
        <v>0</v>
      </c>
      <c r="P69" s="93">
        <v>0</v>
      </c>
      <c r="Q69" s="93">
        <v>0</v>
      </c>
      <c r="R69" s="93">
        <v>0</v>
      </c>
      <c r="S69" s="93">
        <v>0</v>
      </c>
      <c r="T69" s="93">
        <v>0</v>
      </c>
      <c r="U69" s="93">
        <v>0</v>
      </c>
      <c r="V69" s="93">
        <v>0</v>
      </c>
      <c r="W69" s="93">
        <v>0</v>
      </c>
      <c r="X69" s="93">
        <v>0</v>
      </c>
      <c r="Y69" s="93">
        <v>0</v>
      </c>
      <c r="Z69" s="93">
        <v>0</v>
      </c>
      <c r="AA69" s="93">
        <v>0</v>
      </c>
      <c r="AB69" s="93">
        <v>0</v>
      </c>
      <c r="AC69" s="108">
        <v>0</v>
      </c>
      <c r="AD69" s="108">
        <v>0</v>
      </c>
      <c r="AE69" s="93">
        <v>0</v>
      </c>
      <c r="AF69" s="93">
        <v>0</v>
      </c>
      <c r="AG69" s="92">
        <f t="shared" si="2"/>
        <v>0</v>
      </c>
      <c r="AH69" s="91">
        <f t="shared" si="3"/>
        <v>0</v>
      </c>
      <c r="AI69" s="92">
        <f t="shared" si="4"/>
        <v>0</v>
      </c>
      <c r="AJ69" s="119" t="s">
        <v>6046</v>
      </c>
      <c r="AK69" t="str">
        <f t="shared" si="5"/>
        <v>QQQ</v>
      </c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</row>
    <row r="70" spans="1:58" s="94" customFormat="1" x14ac:dyDescent="0.25">
      <c r="A70" s="12"/>
      <c r="B70" s="103" t="s">
        <v>3991</v>
      </c>
      <c r="C70" s="104" t="s">
        <v>3992</v>
      </c>
      <c r="D70" s="103">
        <v>34415</v>
      </c>
      <c r="E70" s="108">
        <v>1</v>
      </c>
      <c r="F70" s="108">
        <v>0</v>
      </c>
      <c r="G70" s="108">
        <v>0</v>
      </c>
      <c r="H70" s="108">
        <v>0</v>
      </c>
      <c r="I70" s="108">
        <v>0</v>
      </c>
      <c r="J70" s="108">
        <v>0</v>
      </c>
      <c r="K70" s="108">
        <v>0</v>
      </c>
      <c r="L70" s="108">
        <v>0</v>
      </c>
      <c r="M70" s="108">
        <v>0</v>
      </c>
      <c r="N70" s="108">
        <v>0</v>
      </c>
      <c r="O70" s="108">
        <v>0</v>
      </c>
      <c r="P70" s="108">
        <v>0</v>
      </c>
      <c r="Q70" s="108">
        <v>0</v>
      </c>
      <c r="R70" s="108">
        <v>0</v>
      </c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0</v>
      </c>
      <c r="AE70" s="108">
        <v>0</v>
      </c>
      <c r="AF70" s="108">
        <v>0</v>
      </c>
      <c r="AG70" s="107">
        <f t="shared" si="2"/>
        <v>1</v>
      </c>
      <c r="AH70" s="65">
        <f t="shared" si="3"/>
        <v>1</v>
      </c>
      <c r="AI70" s="107">
        <f t="shared" si="4"/>
        <v>1</v>
      </c>
      <c r="AJ70" s="119" t="s">
        <v>5136</v>
      </c>
      <c r="AK70">
        <f t="shared" si="5"/>
        <v>4</v>
      </c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</row>
    <row r="71" spans="1:58" s="94" customFormat="1" x14ac:dyDescent="0.25">
      <c r="A71" s="12"/>
      <c r="B71" s="103" t="s">
        <v>3993</v>
      </c>
      <c r="C71" s="104" t="s">
        <v>3994</v>
      </c>
      <c r="D71" s="103">
        <v>34415</v>
      </c>
      <c r="E71" s="108">
        <v>0</v>
      </c>
      <c r="F71" s="108">
        <v>0</v>
      </c>
      <c r="G71" s="108">
        <v>0</v>
      </c>
      <c r="H71" s="108">
        <v>0</v>
      </c>
      <c r="I71" s="108">
        <v>0</v>
      </c>
      <c r="J71" s="108">
        <v>0</v>
      </c>
      <c r="K71" s="108">
        <v>0</v>
      </c>
      <c r="L71" s="108">
        <v>0</v>
      </c>
      <c r="M71" s="108">
        <v>0</v>
      </c>
      <c r="N71" s="108">
        <v>0</v>
      </c>
      <c r="O71" s="108">
        <v>0</v>
      </c>
      <c r="P71" s="108">
        <v>0</v>
      </c>
      <c r="Q71" s="108">
        <v>0</v>
      </c>
      <c r="R71" s="108">
        <v>0</v>
      </c>
      <c r="S71" s="108">
        <v>0</v>
      </c>
      <c r="T71" s="108">
        <v>0</v>
      </c>
      <c r="U71" s="108">
        <v>0</v>
      </c>
      <c r="V71" s="108">
        <v>0</v>
      </c>
      <c r="W71" s="108">
        <v>0</v>
      </c>
      <c r="X71" s="108">
        <v>0</v>
      </c>
      <c r="Y71" s="108">
        <v>0</v>
      </c>
      <c r="Z71" s="108">
        <v>0</v>
      </c>
      <c r="AA71" s="108">
        <v>0</v>
      </c>
      <c r="AB71" s="108">
        <v>0</v>
      </c>
      <c r="AC71" s="108">
        <v>0</v>
      </c>
      <c r="AD71" s="108">
        <v>0</v>
      </c>
      <c r="AE71" s="108">
        <v>0</v>
      </c>
      <c r="AF71" s="108">
        <v>0</v>
      </c>
      <c r="AG71" s="106">
        <f t="shared" si="2"/>
        <v>0</v>
      </c>
      <c r="AH71" s="65">
        <f t="shared" si="3"/>
        <v>0</v>
      </c>
      <c r="AI71" s="107">
        <f t="shared" si="4"/>
        <v>0</v>
      </c>
      <c r="AJ71" s="119" t="s">
        <v>6050</v>
      </c>
      <c r="AK71">
        <f t="shared" si="5"/>
        <v>2</v>
      </c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</row>
    <row r="72" spans="1:58" s="94" customFormat="1" x14ac:dyDescent="0.25">
      <c r="A72" s="12"/>
      <c r="B72" s="103" t="s">
        <v>3995</v>
      </c>
      <c r="C72" s="104" t="s">
        <v>3996</v>
      </c>
      <c r="D72" s="103">
        <v>34415</v>
      </c>
      <c r="E72" s="108">
        <v>0</v>
      </c>
      <c r="F72" s="108">
        <v>0</v>
      </c>
      <c r="G72" s="108">
        <v>0</v>
      </c>
      <c r="H72" s="108">
        <v>0</v>
      </c>
      <c r="I72" s="108">
        <v>0</v>
      </c>
      <c r="J72" s="108">
        <v>0</v>
      </c>
      <c r="K72" s="108">
        <v>0</v>
      </c>
      <c r="L72" s="108">
        <v>0</v>
      </c>
      <c r="M72" s="108">
        <v>0</v>
      </c>
      <c r="N72" s="108">
        <v>0</v>
      </c>
      <c r="O72" s="108">
        <v>0</v>
      </c>
      <c r="P72" s="108">
        <v>0</v>
      </c>
      <c r="Q72" s="108">
        <v>0</v>
      </c>
      <c r="R72" s="108">
        <v>0</v>
      </c>
      <c r="S72" s="108">
        <v>0</v>
      </c>
      <c r="T72" s="108">
        <v>0</v>
      </c>
      <c r="U72" s="108">
        <v>1</v>
      </c>
      <c r="V72" s="108">
        <v>0</v>
      </c>
      <c r="W72" s="108">
        <v>0</v>
      </c>
      <c r="X72" s="108">
        <v>0</v>
      </c>
      <c r="Y72" s="108">
        <v>0</v>
      </c>
      <c r="Z72" s="108">
        <v>0</v>
      </c>
      <c r="AA72" s="108">
        <v>0</v>
      </c>
      <c r="AB72" s="108">
        <v>0</v>
      </c>
      <c r="AC72" s="108">
        <v>0</v>
      </c>
      <c r="AD72" s="108">
        <v>0</v>
      </c>
      <c r="AE72" s="108">
        <v>0</v>
      </c>
      <c r="AF72" s="108">
        <v>0</v>
      </c>
      <c r="AG72" s="107">
        <f t="shared" si="2"/>
        <v>1</v>
      </c>
      <c r="AH72" s="65">
        <f t="shared" si="3"/>
        <v>1</v>
      </c>
      <c r="AI72" s="107">
        <f t="shared" si="4"/>
        <v>1</v>
      </c>
      <c r="AJ72" s="119" t="s">
        <v>6049</v>
      </c>
      <c r="AK72">
        <f t="shared" si="5"/>
        <v>3.3330000000000002</v>
      </c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</row>
    <row r="73" spans="1:58" s="94" customFormat="1" x14ac:dyDescent="0.25">
      <c r="A73" s="12"/>
      <c r="B73" s="103" t="s">
        <v>3997</v>
      </c>
      <c r="C73" s="104" t="s">
        <v>3998</v>
      </c>
      <c r="D73" s="103">
        <v>34415</v>
      </c>
      <c r="E73" s="108">
        <v>0</v>
      </c>
      <c r="F73" s="108">
        <v>0</v>
      </c>
      <c r="G73" s="108">
        <v>0</v>
      </c>
      <c r="H73" s="108">
        <v>0</v>
      </c>
      <c r="I73" s="108">
        <v>0</v>
      </c>
      <c r="J73" s="108">
        <v>0</v>
      </c>
      <c r="K73" s="108">
        <v>0</v>
      </c>
      <c r="L73" s="108">
        <v>0</v>
      </c>
      <c r="M73" s="108">
        <v>0</v>
      </c>
      <c r="N73" s="108">
        <v>0</v>
      </c>
      <c r="O73" s="108">
        <v>0</v>
      </c>
      <c r="P73" s="108">
        <v>0</v>
      </c>
      <c r="Q73" s="108">
        <v>0</v>
      </c>
      <c r="R73" s="108">
        <v>0</v>
      </c>
      <c r="S73" s="108">
        <v>0</v>
      </c>
      <c r="T73" s="108">
        <v>0</v>
      </c>
      <c r="U73" s="108">
        <v>0</v>
      </c>
      <c r="V73" s="108">
        <v>0</v>
      </c>
      <c r="W73" s="108">
        <v>0</v>
      </c>
      <c r="X73" s="108">
        <v>0</v>
      </c>
      <c r="Y73" s="108">
        <v>0</v>
      </c>
      <c r="Z73" s="108">
        <v>0</v>
      </c>
      <c r="AA73" s="108">
        <v>0</v>
      </c>
      <c r="AB73" s="108">
        <v>0</v>
      </c>
      <c r="AC73" s="108">
        <v>0</v>
      </c>
      <c r="AD73" s="108">
        <v>0</v>
      </c>
      <c r="AE73" s="108">
        <v>0</v>
      </c>
      <c r="AF73" s="108">
        <v>0</v>
      </c>
      <c r="AG73" s="107">
        <f t="shared" si="2"/>
        <v>0</v>
      </c>
      <c r="AH73" s="65">
        <f t="shared" si="3"/>
        <v>0</v>
      </c>
      <c r="AI73" s="107">
        <f t="shared" si="4"/>
        <v>0</v>
      </c>
      <c r="AJ73" s="119" t="s">
        <v>6046</v>
      </c>
      <c r="AK73" t="str">
        <f t="shared" si="5"/>
        <v>QQQ</v>
      </c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</row>
    <row r="74" spans="1:58" s="94" customFormat="1" x14ac:dyDescent="0.25">
      <c r="A74" s="12"/>
      <c r="B74" s="103" t="s">
        <v>3999</v>
      </c>
      <c r="C74" s="104" t="s">
        <v>4000</v>
      </c>
      <c r="D74" s="103">
        <v>34415</v>
      </c>
      <c r="E74" s="108">
        <v>0</v>
      </c>
      <c r="F74" s="108">
        <v>0</v>
      </c>
      <c r="G74" s="108">
        <v>0</v>
      </c>
      <c r="H74" s="108">
        <v>0</v>
      </c>
      <c r="I74" s="108">
        <v>0</v>
      </c>
      <c r="J74" s="108">
        <v>0</v>
      </c>
      <c r="K74" s="108">
        <v>0</v>
      </c>
      <c r="L74" s="108">
        <v>0</v>
      </c>
      <c r="M74" s="108">
        <v>0</v>
      </c>
      <c r="N74" s="108">
        <v>0</v>
      </c>
      <c r="O74" s="108">
        <v>0</v>
      </c>
      <c r="P74" s="108">
        <v>0</v>
      </c>
      <c r="Q74" s="108">
        <v>0</v>
      </c>
      <c r="R74" s="108">
        <v>0</v>
      </c>
      <c r="S74" s="108">
        <v>0</v>
      </c>
      <c r="T74" s="108">
        <v>0</v>
      </c>
      <c r="U74" s="108">
        <v>0</v>
      </c>
      <c r="V74" s="108">
        <v>0</v>
      </c>
      <c r="W74" s="108">
        <v>0</v>
      </c>
      <c r="X74" s="108">
        <v>0</v>
      </c>
      <c r="Y74" s="108">
        <v>0</v>
      </c>
      <c r="Z74" s="108">
        <v>0</v>
      </c>
      <c r="AA74" s="108">
        <v>0</v>
      </c>
      <c r="AB74" s="108">
        <v>0</v>
      </c>
      <c r="AC74" s="108">
        <v>0</v>
      </c>
      <c r="AD74" s="108">
        <v>0</v>
      </c>
      <c r="AE74" s="108">
        <v>0</v>
      </c>
      <c r="AF74" s="108">
        <v>0</v>
      </c>
      <c r="AG74" s="107">
        <f t="shared" si="2"/>
        <v>0</v>
      </c>
      <c r="AH74" s="65">
        <f t="shared" si="3"/>
        <v>0</v>
      </c>
      <c r="AI74" s="107">
        <f t="shared" si="4"/>
        <v>0</v>
      </c>
      <c r="AJ74" s="119" t="s">
        <v>6051</v>
      </c>
      <c r="AK74">
        <f t="shared" si="5"/>
        <v>3</v>
      </c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</row>
    <row r="75" spans="1:58" s="94" customFormat="1" x14ac:dyDescent="0.25">
      <c r="A75" s="87" t="s">
        <v>5136</v>
      </c>
      <c r="B75" s="88" t="s">
        <v>5738</v>
      </c>
      <c r="C75" s="89" t="s">
        <v>5739</v>
      </c>
      <c r="D75" s="88">
        <v>34415</v>
      </c>
      <c r="E75" s="93">
        <v>0</v>
      </c>
      <c r="F75" s="93">
        <v>0</v>
      </c>
      <c r="G75" s="93">
        <v>0</v>
      </c>
      <c r="H75" s="93">
        <v>0</v>
      </c>
      <c r="I75" s="93">
        <v>0</v>
      </c>
      <c r="J75" s="93">
        <v>0</v>
      </c>
      <c r="K75" s="93">
        <v>0</v>
      </c>
      <c r="L75" s="93">
        <v>0</v>
      </c>
      <c r="M75" s="93">
        <v>0</v>
      </c>
      <c r="N75" s="93">
        <v>0</v>
      </c>
      <c r="O75" s="93">
        <v>0</v>
      </c>
      <c r="P75" s="93">
        <v>0</v>
      </c>
      <c r="Q75" s="93">
        <v>0</v>
      </c>
      <c r="R75" s="93">
        <v>0</v>
      </c>
      <c r="S75" s="93">
        <v>0</v>
      </c>
      <c r="T75" s="93">
        <v>0</v>
      </c>
      <c r="U75" s="93">
        <v>0</v>
      </c>
      <c r="V75" s="93">
        <v>0</v>
      </c>
      <c r="W75" s="93">
        <v>0</v>
      </c>
      <c r="X75" s="93">
        <v>0</v>
      </c>
      <c r="Y75" s="93">
        <v>0</v>
      </c>
      <c r="Z75" s="93">
        <v>0</v>
      </c>
      <c r="AA75" s="93">
        <v>0</v>
      </c>
      <c r="AB75" s="93">
        <v>0</v>
      </c>
      <c r="AC75" s="108">
        <v>0</v>
      </c>
      <c r="AD75" s="108">
        <v>0</v>
      </c>
      <c r="AE75" s="93">
        <v>0</v>
      </c>
      <c r="AF75" s="93">
        <v>0</v>
      </c>
      <c r="AG75" s="90">
        <f t="shared" si="2"/>
        <v>0</v>
      </c>
      <c r="AH75" s="91">
        <f t="shared" si="3"/>
        <v>0</v>
      </c>
      <c r="AI75" s="92">
        <f t="shared" si="4"/>
        <v>0</v>
      </c>
      <c r="AJ75" s="119" t="s">
        <v>6050</v>
      </c>
      <c r="AK75">
        <f t="shared" si="5"/>
        <v>2</v>
      </c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</row>
    <row r="76" spans="1:58" s="94" customFormat="1" x14ac:dyDescent="0.25">
      <c r="A76" s="12"/>
      <c r="B76" s="103" t="s">
        <v>4001</v>
      </c>
      <c r="C76" s="104" t="s">
        <v>4002</v>
      </c>
      <c r="D76" s="103">
        <v>34415</v>
      </c>
      <c r="E76" s="108">
        <v>0</v>
      </c>
      <c r="F76" s="108">
        <v>0</v>
      </c>
      <c r="G76" s="108">
        <v>0</v>
      </c>
      <c r="H76" s="108">
        <v>0</v>
      </c>
      <c r="I76" s="108">
        <v>0</v>
      </c>
      <c r="J76" s="108">
        <v>0</v>
      </c>
      <c r="K76" s="108">
        <v>0</v>
      </c>
      <c r="L76" s="108">
        <v>0</v>
      </c>
      <c r="M76" s="108">
        <v>0</v>
      </c>
      <c r="N76" s="108">
        <v>0</v>
      </c>
      <c r="O76" s="108">
        <v>0</v>
      </c>
      <c r="P76" s="108">
        <v>0</v>
      </c>
      <c r="Q76" s="108">
        <v>0</v>
      </c>
      <c r="R76" s="108">
        <v>0</v>
      </c>
      <c r="S76" s="108">
        <v>0</v>
      </c>
      <c r="T76" s="108">
        <v>0</v>
      </c>
      <c r="U76" s="108">
        <v>0</v>
      </c>
      <c r="V76" s="108">
        <v>0</v>
      </c>
      <c r="W76" s="108">
        <v>0</v>
      </c>
      <c r="X76" s="108">
        <v>0</v>
      </c>
      <c r="Y76" s="108">
        <v>0</v>
      </c>
      <c r="Z76" s="108">
        <v>0</v>
      </c>
      <c r="AA76" s="108">
        <v>0</v>
      </c>
      <c r="AB76" s="108">
        <v>0</v>
      </c>
      <c r="AC76" s="108">
        <v>0</v>
      </c>
      <c r="AD76" s="108">
        <v>0</v>
      </c>
      <c r="AE76" s="108">
        <v>0</v>
      </c>
      <c r="AF76" s="108">
        <v>0</v>
      </c>
      <c r="AG76" s="107">
        <f t="shared" si="2"/>
        <v>0</v>
      </c>
      <c r="AH76" s="65">
        <f t="shared" si="3"/>
        <v>0</v>
      </c>
      <c r="AI76" s="107">
        <f t="shared" si="4"/>
        <v>0</v>
      </c>
      <c r="AJ76" s="119" t="s">
        <v>5136</v>
      </c>
      <c r="AK76">
        <f t="shared" si="5"/>
        <v>4</v>
      </c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</row>
    <row r="77" spans="1:58" s="94" customFormat="1" x14ac:dyDescent="0.25">
      <c r="A77" s="12"/>
      <c r="B77" s="103" t="s">
        <v>4003</v>
      </c>
      <c r="C77" s="104" t="s">
        <v>4004</v>
      </c>
      <c r="D77" s="103">
        <v>34415</v>
      </c>
      <c r="E77" s="108">
        <v>0</v>
      </c>
      <c r="F77" s="108">
        <v>0</v>
      </c>
      <c r="G77" s="108">
        <v>0</v>
      </c>
      <c r="H77" s="108">
        <v>0</v>
      </c>
      <c r="I77" s="108">
        <v>0</v>
      </c>
      <c r="J77" s="108">
        <v>0</v>
      </c>
      <c r="K77" s="108">
        <v>0</v>
      </c>
      <c r="L77" s="108">
        <v>0</v>
      </c>
      <c r="M77" s="108">
        <v>0</v>
      </c>
      <c r="N77" s="108">
        <v>0</v>
      </c>
      <c r="O77" s="108">
        <v>0</v>
      </c>
      <c r="P77" s="108">
        <v>0</v>
      </c>
      <c r="Q77" s="108">
        <v>0</v>
      </c>
      <c r="R77" s="108">
        <v>0</v>
      </c>
      <c r="S77" s="108">
        <v>0</v>
      </c>
      <c r="T77" s="108">
        <v>0</v>
      </c>
      <c r="U77" s="108">
        <v>0</v>
      </c>
      <c r="V77" s="108">
        <v>0</v>
      </c>
      <c r="W77" s="108">
        <v>0</v>
      </c>
      <c r="X77" s="108">
        <v>0</v>
      </c>
      <c r="Y77" s="108">
        <v>0</v>
      </c>
      <c r="Z77" s="108">
        <v>0</v>
      </c>
      <c r="AA77" s="108">
        <v>0</v>
      </c>
      <c r="AB77" s="108">
        <v>0</v>
      </c>
      <c r="AC77" s="108">
        <v>0</v>
      </c>
      <c r="AD77" s="108">
        <v>0</v>
      </c>
      <c r="AE77" s="108">
        <v>0</v>
      </c>
      <c r="AF77" s="108">
        <v>0</v>
      </c>
      <c r="AG77" s="107">
        <f t="shared" si="2"/>
        <v>0</v>
      </c>
      <c r="AH77" s="65">
        <f t="shared" si="3"/>
        <v>0</v>
      </c>
      <c r="AI77" s="107">
        <f t="shared" si="4"/>
        <v>0</v>
      </c>
      <c r="AJ77" s="119" t="s">
        <v>6047</v>
      </c>
      <c r="AK77">
        <f t="shared" si="5"/>
        <v>1.667</v>
      </c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</row>
    <row r="78" spans="1:58" s="94" customFormat="1" x14ac:dyDescent="0.25">
      <c r="A78" s="12"/>
      <c r="B78" s="103" t="s">
        <v>4005</v>
      </c>
      <c r="C78" s="104" t="s">
        <v>4006</v>
      </c>
      <c r="D78" s="103">
        <v>34415</v>
      </c>
      <c r="E78" s="108">
        <v>0</v>
      </c>
      <c r="F78" s="108">
        <v>0</v>
      </c>
      <c r="G78" s="108">
        <v>0</v>
      </c>
      <c r="H78" s="108">
        <v>0</v>
      </c>
      <c r="I78" s="108">
        <v>0</v>
      </c>
      <c r="J78" s="108">
        <v>0</v>
      </c>
      <c r="K78" s="108">
        <v>0</v>
      </c>
      <c r="L78" s="108">
        <v>0</v>
      </c>
      <c r="M78" s="108">
        <v>0</v>
      </c>
      <c r="N78" s="108">
        <v>0</v>
      </c>
      <c r="O78" s="108">
        <v>0</v>
      </c>
      <c r="P78" s="108">
        <v>0</v>
      </c>
      <c r="Q78" s="108">
        <v>0</v>
      </c>
      <c r="R78" s="108">
        <v>0</v>
      </c>
      <c r="S78" s="108">
        <v>0</v>
      </c>
      <c r="T78" s="108">
        <v>0</v>
      </c>
      <c r="U78" s="108">
        <v>0</v>
      </c>
      <c r="V78" s="108">
        <v>0</v>
      </c>
      <c r="W78" s="108">
        <v>0</v>
      </c>
      <c r="X78" s="108">
        <v>0</v>
      </c>
      <c r="Y78" s="108">
        <v>0</v>
      </c>
      <c r="Z78" s="108">
        <v>0</v>
      </c>
      <c r="AA78" s="108">
        <v>0</v>
      </c>
      <c r="AB78" s="108">
        <v>0</v>
      </c>
      <c r="AC78" s="108">
        <v>0</v>
      </c>
      <c r="AD78" s="108">
        <v>0</v>
      </c>
      <c r="AE78" s="108">
        <v>0</v>
      </c>
      <c r="AF78" s="108">
        <v>0</v>
      </c>
      <c r="AG78" s="107">
        <f t="shared" si="2"/>
        <v>0</v>
      </c>
      <c r="AH78" s="65">
        <f t="shared" si="3"/>
        <v>0</v>
      </c>
      <c r="AI78" s="107">
        <f t="shared" si="4"/>
        <v>0</v>
      </c>
      <c r="AJ78" s="119" t="s">
        <v>6049</v>
      </c>
      <c r="AK78">
        <f t="shared" si="5"/>
        <v>3.3330000000000002</v>
      </c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</row>
    <row r="79" spans="1:58" s="94" customFormat="1" x14ac:dyDescent="0.25">
      <c r="A79" s="12"/>
      <c r="B79" s="103" t="s">
        <v>4007</v>
      </c>
      <c r="C79" s="104" t="s">
        <v>4008</v>
      </c>
      <c r="D79" s="103">
        <v>34415</v>
      </c>
      <c r="E79" s="108">
        <v>0</v>
      </c>
      <c r="F79" s="108">
        <v>0</v>
      </c>
      <c r="G79" s="108">
        <v>0</v>
      </c>
      <c r="H79" s="108">
        <v>0</v>
      </c>
      <c r="I79" s="108">
        <v>0</v>
      </c>
      <c r="J79" s="108">
        <v>0</v>
      </c>
      <c r="K79" s="108">
        <v>0</v>
      </c>
      <c r="L79" s="108">
        <v>0</v>
      </c>
      <c r="M79" s="108">
        <v>0</v>
      </c>
      <c r="N79" s="108">
        <v>0</v>
      </c>
      <c r="O79" s="108">
        <v>0</v>
      </c>
      <c r="P79" s="108">
        <v>0</v>
      </c>
      <c r="Q79" s="108">
        <v>0</v>
      </c>
      <c r="R79" s="108">
        <v>0</v>
      </c>
      <c r="S79" s="108">
        <v>0</v>
      </c>
      <c r="T79" s="108">
        <v>0</v>
      </c>
      <c r="U79" s="108">
        <v>0</v>
      </c>
      <c r="V79" s="108">
        <v>0</v>
      </c>
      <c r="W79" s="108">
        <v>0</v>
      </c>
      <c r="X79" s="108">
        <v>0</v>
      </c>
      <c r="Y79" s="108">
        <v>0</v>
      </c>
      <c r="Z79" s="108">
        <v>0</v>
      </c>
      <c r="AA79" s="108">
        <v>0</v>
      </c>
      <c r="AB79" s="108">
        <v>0</v>
      </c>
      <c r="AC79" s="108">
        <v>0</v>
      </c>
      <c r="AD79" s="108">
        <v>0</v>
      </c>
      <c r="AE79" s="108">
        <v>0</v>
      </c>
      <c r="AF79" s="108">
        <v>0</v>
      </c>
      <c r="AG79" s="106">
        <f t="shared" si="2"/>
        <v>0</v>
      </c>
      <c r="AH79" s="65">
        <f t="shared" si="3"/>
        <v>0</v>
      </c>
      <c r="AI79" s="107">
        <f t="shared" si="4"/>
        <v>0</v>
      </c>
      <c r="AJ79" s="119" t="s">
        <v>6051</v>
      </c>
      <c r="AK79">
        <f t="shared" si="5"/>
        <v>3</v>
      </c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</row>
    <row r="80" spans="1:58" s="94" customFormat="1" x14ac:dyDescent="0.25">
      <c r="A80" s="87" t="s">
        <v>5136</v>
      </c>
      <c r="B80" s="88" t="s">
        <v>5740</v>
      </c>
      <c r="C80" s="89" t="s">
        <v>5741</v>
      </c>
      <c r="D80" s="88">
        <v>34415</v>
      </c>
      <c r="E80" s="93">
        <v>0</v>
      </c>
      <c r="F80" s="93">
        <v>0</v>
      </c>
      <c r="G80" s="93">
        <v>0</v>
      </c>
      <c r="H80" s="93">
        <v>0</v>
      </c>
      <c r="I80" s="93">
        <v>0</v>
      </c>
      <c r="J80" s="93">
        <v>0</v>
      </c>
      <c r="K80" s="93">
        <v>0</v>
      </c>
      <c r="L80" s="93">
        <v>0</v>
      </c>
      <c r="M80" s="93">
        <v>0</v>
      </c>
      <c r="N80" s="93">
        <v>0</v>
      </c>
      <c r="O80" s="93">
        <v>0</v>
      </c>
      <c r="P80" s="93">
        <v>0</v>
      </c>
      <c r="Q80" s="93">
        <v>0</v>
      </c>
      <c r="R80" s="93">
        <v>0</v>
      </c>
      <c r="S80" s="93">
        <v>0</v>
      </c>
      <c r="T80" s="93">
        <v>0</v>
      </c>
      <c r="U80" s="93">
        <v>0</v>
      </c>
      <c r="V80" s="93">
        <v>0</v>
      </c>
      <c r="W80" s="93">
        <v>0</v>
      </c>
      <c r="X80" s="93">
        <v>0</v>
      </c>
      <c r="Y80" s="93">
        <v>0</v>
      </c>
      <c r="Z80" s="93">
        <v>0</v>
      </c>
      <c r="AA80" s="93">
        <v>0</v>
      </c>
      <c r="AB80" s="93">
        <v>0</v>
      </c>
      <c r="AC80" s="108">
        <v>0</v>
      </c>
      <c r="AD80" s="108">
        <v>0</v>
      </c>
      <c r="AE80" s="93">
        <v>0</v>
      </c>
      <c r="AF80" s="93">
        <v>0</v>
      </c>
      <c r="AG80" s="92">
        <f t="shared" si="2"/>
        <v>0</v>
      </c>
      <c r="AH80" s="91">
        <f t="shared" si="3"/>
        <v>0</v>
      </c>
      <c r="AI80" s="92">
        <f t="shared" si="4"/>
        <v>0</v>
      </c>
      <c r="AJ80" s="119" t="s">
        <v>6055</v>
      </c>
      <c r="AK80" t="str">
        <f t="shared" si="5"/>
        <v>XXX</v>
      </c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</row>
    <row r="81" spans="1:58" s="94" customFormat="1" x14ac:dyDescent="0.25">
      <c r="A81" s="12"/>
      <c r="B81" s="103" t="s">
        <v>4011</v>
      </c>
      <c r="C81" s="104" t="s">
        <v>4012</v>
      </c>
      <c r="D81" s="103">
        <v>34415</v>
      </c>
      <c r="E81" s="108">
        <v>0</v>
      </c>
      <c r="F81" s="108">
        <v>0</v>
      </c>
      <c r="G81" s="108">
        <v>0</v>
      </c>
      <c r="H81" s="108">
        <v>0</v>
      </c>
      <c r="I81" s="108">
        <v>0</v>
      </c>
      <c r="J81" s="108">
        <v>0</v>
      </c>
      <c r="K81" s="108">
        <v>0</v>
      </c>
      <c r="L81" s="108">
        <v>0</v>
      </c>
      <c r="M81" s="108">
        <v>0</v>
      </c>
      <c r="N81" s="108">
        <v>0</v>
      </c>
      <c r="O81" s="108">
        <v>0</v>
      </c>
      <c r="P81" s="108">
        <v>0</v>
      </c>
      <c r="Q81" s="108">
        <v>0</v>
      </c>
      <c r="R81" s="108">
        <v>0</v>
      </c>
      <c r="S81" s="108">
        <v>0</v>
      </c>
      <c r="T81" s="108">
        <v>0</v>
      </c>
      <c r="U81" s="108">
        <v>0</v>
      </c>
      <c r="V81" s="108">
        <v>0</v>
      </c>
      <c r="W81" s="108">
        <v>0</v>
      </c>
      <c r="X81" s="108">
        <v>0</v>
      </c>
      <c r="Y81" s="108">
        <v>0</v>
      </c>
      <c r="Z81" s="108">
        <v>0</v>
      </c>
      <c r="AA81" s="108">
        <v>0</v>
      </c>
      <c r="AB81" s="108">
        <v>0</v>
      </c>
      <c r="AC81" s="108">
        <v>0</v>
      </c>
      <c r="AD81" s="108">
        <v>0</v>
      </c>
      <c r="AE81" s="108">
        <v>0</v>
      </c>
      <c r="AF81" s="108">
        <v>0</v>
      </c>
      <c r="AG81" s="107">
        <f t="shared" si="2"/>
        <v>0</v>
      </c>
      <c r="AH81" s="65">
        <f t="shared" si="3"/>
        <v>0</v>
      </c>
      <c r="AI81" s="107">
        <f t="shared" si="4"/>
        <v>0</v>
      </c>
      <c r="AJ81" s="119" t="s">
        <v>6050</v>
      </c>
      <c r="AK81">
        <f t="shared" si="5"/>
        <v>2</v>
      </c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</row>
    <row r="82" spans="1:58" s="94" customFormat="1" x14ac:dyDescent="0.25">
      <c r="A82" s="12"/>
      <c r="B82" s="103" t="s">
        <v>4013</v>
      </c>
      <c r="C82" s="104" t="s">
        <v>4014</v>
      </c>
      <c r="D82" s="103">
        <v>34415</v>
      </c>
      <c r="E82" s="108">
        <v>0</v>
      </c>
      <c r="F82" s="108">
        <v>0</v>
      </c>
      <c r="G82" s="108">
        <v>0</v>
      </c>
      <c r="H82" s="108">
        <v>0</v>
      </c>
      <c r="I82" s="108">
        <v>0</v>
      </c>
      <c r="J82" s="108">
        <v>0</v>
      </c>
      <c r="K82" s="108">
        <v>0</v>
      </c>
      <c r="L82" s="108">
        <v>0</v>
      </c>
      <c r="M82" s="108">
        <v>0</v>
      </c>
      <c r="N82" s="108">
        <v>0</v>
      </c>
      <c r="O82" s="108">
        <v>0</v>
      </c>
      <c r="P82" s="108">
        <v>0</v>
      </c>
      <c r="Q82" s="108">
        <v>0</v>
      </c>
      <c r="R82" s="108">
        <v>0</v>
      </c>
      <c r="S82" s="108">
        <v>0</v>
      </c>
      <c r="T82" s="108">
        <v>0</v>
      </c>
      <c r="U82" s="108">
        <v>0</v>
      </c>
      <c r="V82" s="108">
        <v>0</v>
      </c>
      <c r="W82" s="108">
        <v>0</v>
      </c>
      <c r="X82" s="108">
        <v>0</v>
      </c>
      <c r="Y82" s="108">
        <v>0</v>
      </c>
      <c r="Z82" s="108">
        <v>0</v>
      </c>
      <c r="AA82" s="108">
        <v>0</v>
      </c>
      <c r="AB82" s="108">
        <v>0</v>
      </c>
      <c r="AC82" s="108">
        <v>0</v>
      </c>
      <c r="AD82" s="108">
        <v>0</v>
      </c>
      <c r="AE82" s="108">
        <v>0</v>
      </c>
      <c r="AF82" s="108">
        <v>0</v>
      </c>
      <c r="AG82" s="107">
        <f t="shared" si="2"/>
        <v>0</v>
      </c>
      <c r="AH82" s="65">
        <f t="shared" si="3"/>
        <v>0</v>
      </c>
      <c r="AI82" s="107">
        <f t="shared" si="4"/>
        <v>0</v>
      </c>
      <c r="AJ82" s="119" t="s">
        <v>6050</v>
      </c>
      <c r="AK82">
        <f t="shared" si="5"/>
        <v>2</v>
      </c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</row>
    <row r="83" spans="1:58" s="94" customFormat="1" x14ac:dyDescent="0.25">
      <c r="A83" s="87" t="s">
        <v>5136</v>
      </c>
      <c r="B83" s="88" t="s">
        <v>5742</v>
      </c>
      <c r="C83" s="89" t="s">
        <v>5743</v>
      </c>
      <c r="D83" s="88">
        <v>34415</v>
      </c>
      <c r="E83" s="93">
        <v>0</v>
      </c>
      <c r="F83" s="93">
        <v>0</v>
      </c>
      <c r="G83" s="93">
        <v>0</v>
      </c>
      <c r="H83" s="93">
        <v>0</v>
      </c>
      <c r="I83" s="93">
        <v>0</v>
      </c>
      <c r="J83" s="93">
        <v>0</v>
      </c>
      <c r="K83" s="93">
        <v>0</v>
      </c>
      <c r="L83" s="93">
        <v>0</v>
      </c>
      <c r="M83" s="93">
        <v>0</v>
      </c>
      <c r="N83" s="93">
        <v>0</v>
      </c>
      <c r="O83" s="93">
        <v>0</v>
      </c>
      <c r="P83" s="93">
        <v>0</v>
      </c>
      <c r="Q83" s="93">
        <v>0</v>
      </c>
      <c r="R83" s="93">
        <v>0</v>
      </c>
      <c r="S83" s="93">
        <v>0</v>
      </c>
      <c r="T83" s="93">
        <v>0</v>
      </c>
      <c r="U83" s="93">
        <v>0</v>
      </c>
      <c r="V83" s="93">
        <v>0</v>
      </c>
      <c r="W83" s="93">
        <v>0</v>
      </c>
      <c r="X83" s="93">
        <v>0</v>
      </c>
      <c r="Y83" s="93">
        <v>0</v>
      </c>
      <c r="Z83" s="93">
        <v>0</v>
      </c>
      <c r="AA83" s="93">
        <v>0</v>
      </c>
      <c r="AB83" s="93">
        <v>0</v>
      </c>
      <c r="AC83" s="108">
        <v>0</v>
      </c>
      <c r="AD83" s="108">
        <v>0</v>
      </c>
      <c r="AE83" s="93">
        <v>0</v>
      </c>
      <c r="AF83" s="93">
        <v>0</v>
      </c>
      <c r="AG83" s="90">
        <f t="shared" si="2"/>
        <v>0</v>
      </c>
      <c r="AH83" s="91">
        <f t="shared" si="3"/>
        <v>0</v>
      </c>
      <c r="AI83" s="92">
        <f t="shared" si="4"/>
        <v>0</v>
      </c>
      <c r="AJ83" s="119" t="s">
        <v>6046</v>
      </c>
      <c r="AK83" t="str">
        <f t="shared" si="5"/>
        <v>QQQ</v>
      </c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</row>
    <row r="84" spans="1:58" s="94" customFormat="1" x14ac:dyDescent="0.25">
      <c r="A84" s="12"/>
      <c r="B84" s="103" t="s">
        <v>4015</v>
      </c>
      <c r="C84" s="104" t="s">
        <v>4016</v>
      </c>
      <c r="D84" s="103">
        <v>34415</v>
      </c>
      <c r="E84" s="108">
        <v>0</v>
      </c>
      <c r="F84" s="108">
        <v>0</v>
      </c>
      <c r="G84" s="108">
        <v>0</v>
      </c>
      <c r="H84" s="108">
        <v>0</v>
      </c>
      <c r="I84" s="108">
        <v>0</v>
      </c>
      <c r="J84" s="108">
        <v>0</v>
      </c>
      <c r="K84" s="108">
        <v>0</v>
      </c>
      <c r="L84" s="108">
        <v>0</v>
      </c>
      <c r="M84" s="108">
        <v>0</v>
      </c>
      <c r="N84" s="108">
        <v>0</v>
      </c>
      <c r="O84" s="108">
        <v>0</v>
      </c>
      <c r="P84" s="108">
        <v>0</v>
      </c>
      <c r="Q84" s="108">
        <v>0</v>
      </c>
      <c r="R84" s="108">
        <v>0</v>
      </c>
      <c r="S84" s="108">
        <v>0</v>
      </c>
      <c r="T84" s="108">
        <v>0</v>
      </c>
      <c r="U84" s="108">
        <v>0</v>
      </c>
      <c r="V84" s="108">
        <v>0</v>
      </c>
      <c r="W84" s="108">
        <v>0</v>
      </c>
      <c r="X84" s="108">
        <v>0</v>
      </c>
      <c r="Y84" s="108">
        <v>0</v>
      </c>
      <c r="Z84" s="108">
        <v>0</v>
      </c>
      <c r="AA84" s="108">
        <v>0</v>
      </c>
      <c r="AB84" s="108">
        <v>0</v>
      </c>
      <c r="AC84" s="108">
        <v>0</v>
      </c>
      <c r="AD84" s="108">
        <v>0</v>
      </c>
      <c r="AE84" s="108">
        <v>0</v>
      </c>
      <c r="AF84" s="108">
        <v>0</v>
      </c>
      <c r="AG84" s="107">
        <f t="shared" si="2"/>
        <v>0</v>
      </c>
      <c r="AH84" s="65">
        <f t="shared" si="3"/>
        <v>0</v>
      </c>
      <c r="AI84" s="107">
        <f t="shared" si="4"/>
        <v>0</v>
      </c>
      <c r="AJ84" s="119" t="s">
        <v>6051</v>
      </c>
      <c r="AK84">
        <f t="shared" si="5"/>
        <v>3</v>
      </c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</row>
    <row r="85" spans="1:58" s="94" customFormat="1" x14ac:dyDescent="0.25">
      <c r="A85" s="87" t="s">
        <v>5136</v>
      </c>
      <c r="B85" s="88" t="s">
        <v>5744</v>
      </c>
      <c r="C85" s="89" t="s">
        <v>5745</v>
      </c>
      <c r="D85" s="88">
        <v>34415</v>
      </c>
      <c r="E85" s="93">
        <v>0</v>
      </c>
      <c r="F85" s="93">
        <v>0</v>
      </c>
      <c r="G85" s="93">
        <v>0</v>
      </c>
      <c r="H85" s="93">
        <v>0</v>
      </c>
      <c r="I85" s="93">
        <v>0</v>
      </c>
      <c r="J85" s="93">
        <v>0</v>
      </c>
      <c r="K85" s="93">
        <v>0</v>
      </c>
      <c r="L85" s="93">
        <v>0</v>
      </c>
      <c r="M85" s="93">
        <v>0</v>
      </c>
      <c r="N85" s="93">
        <v>0</v>
      </c>
      <c r="O85" s="93">
        <v>0</v>
      </c>
      <c r="P85" s="93">
        <v>0</v>
      </c>
      <c r="Q85" s="93">
        <v>0</v>
      </c>
      <c r="R85" s="93">
        <v>0</v>
      </c>
      <c r="S85" s="93">
        <v>0</v>
      </c>
      <c r="T85" s="93">
        <v>0</v>
      </c>
      <c r="U85" s="93">
        <v>0</v>
      </c>
      <c r="V85" s="93">
        <v>0</v>
      </c>
      <c r="W85" s="93">
        <v>0</v>
      </c>
      <c r="X85" s="93">
        <v>0</v>
      </c>
      <c r="Y85" s="93">
        <v>0</v>
      </c>
      <c r="Z85" s="93">
        <v>0</v>
      </c>
      <c r="AA85" s="93">
        <v>0</v>
      </c>
      <c r="AB85" s="93">
        <v>0</v>
      </c>
      <c r="AC85" s="108">
        <v>0</v>
      </c>
      <c r="AD85" s="108">
        <v>0</v>
      </c>
      <c r="AE85" s="93">
        <v>0</v>
      </c>
      <c r="AF85" s="93">
        <v>0</v>
      </c>
      <c r="AG85" s="92">
        <f t="shared" si="2"/>
        <v>0</v>
      </c>
      <c r="AH85" s="91">
        <f t="shared" si="3"/>
        <v>0</v>
      </c>
      <c r="AI85" s="92">
        <f t="shared" si="4"/>
        <v>0</v>
      </c>
      <c r="AJ85" s="119" t="s">
        <v>6053</v>
      </c>
      <c r="AK85">
        <f t="shared" si="5"/>
        <v>3.6669999999999998</v>
      </c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</row>
    <row r="86" spans="1:58" s="94" customFormat="1" x14ac:dyDescent="0.25">
      <c r="A86" s="12"/>
      <c r="B86" s="103" t="s">
        <v>4017</v>
      </c>
      <c r="C86" s="104" t="s">
        <v>4018</v>
      </c>
      <c r="D86" s="103">
        <v>34415</v>
      </c>
      <c r="E86" s="108">
        <v>0</v>
      </c>
      <c r="F86" s="108">
        <v>0</v>
      </c>
      <c r="G86" s="108">
        <v>0</v>
      </c>
      <c r="H86" s="108">
        <v>0</v>
      </c>
      <c r="I86" s="108">
        <v>0</v>
      </c>
      <c r="J86" s="108">
        <v>0</v>
      </c>
      <c r="K86" s="108">
        <v>0</v>
      </c>
      <c r="L86" s="108">
        <v>0</v>
      </c>
      <c r="M86" s="108">
        <v>0</v>
      </c>
      <c r="N86" s="108">
        <v>0</v>
      </c>
      <c r="O86" s="108">
        <v>0</v>
      </c>
      <c r="P86" s="108">
        <v>0</v>
      </c>
      <c r="Q86" s="108">
        <v>0</v>
      </c>
      <c r="R86" s="108">
        <v>0</v>
      </c>
      <c r="S86" s="108">
        <v>0</v>
      </c>
      <c r="T86" s="108">
        <v>0</v>
      </c>
      <c r="U86" s="108">
        <v>0</v>
      </c>
      <c r="V86" s="108">
        <v>0</v>
      </c>
      <c r="W86" s="108">
        <v>0</v>
      </c>
      <c r="X86" s="108">
        <v>0</v>
      </c>
      <c r="Y86" s="108">
        <v>0</v>
      </c>
      <c r="Z86" s="108">
        <v>0</v>
      </c>
      <c r="AA86" s="108">
        <v>0</v>
      </c>
      <c r="AB86" s="108">
        <v>0</v>
      </c>
      <c r="AC86" s="108">
        <v>0</v>
      </c>
      <c r="AD86" s="108">
        <v>0</v>
      </c>
      <c r="AE86" s="108">
        <v>0</v>
      </c>
      <c r="AF86" s="108">
        <v>0</v>
      </c>
      <c r="AG86" s="107">
        <f t="shared" si="2"/>
        <v>0</v>
      </c>
      <c r="AH86" s="65">
        <f t="shared" si="3"/>
        <v>0</v>
      </c>
      <c r="AI86" s="107">
        <f t="shared" si="4"/>
        <v>0</v>
      </c>
      <c r="AJ86" s="119" t="s">
        <v>6051</v>
      </c>
      <c r="AK86">
        <f t="shared" si="5"/>
        <v>3</v>
      </c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</row>
    <row r="87" spans="1:58" s="94" customFormat="1" x14ac:dyDescent="0.25">
      <c r="A87" s="12"/>
      <c r="B87" s="103" t="s">
        <v>4019</v>
      </c>
      <c r="C87" s="104" t="s">
        <v>4020</v>
      </c>
      <c r="D87" s="103">
        <v>34415</v>
      </c>
      <c r="E87" s="108">
        <v>0</v>
      </c>
      <c r="F87" s="108">
        <v>0</v>
      </c>
      <c r="G87" s="108">
        <v>0</v>
      </c>
      <c r="H87" s="108">
        <v>0</v>
      </c>
      <c r="I87" s="108">
        <v>0</v>
      </c>
      <c r="J87" s="108">
        <v>0</v>
      </c>
      <c r="K87" s="108">
        <v>0</v>
      </c>
      <c r="L87" s="108">
        <v>0</v>
      </c>
      <c r="M87" s="108">
        <v>0</v>
      </c>
      <c r="N87" s="108">
        <v>0</v>
      </c>
      <c r="O87" s="108">
        <v>0</v>
      </c>
      <c r="P87" s="108">
        <v>0</v>
      </c>
      <c r="Q87" s="108">
        <v>0</v>
      </c>
      <c r="R87" s="108">
        <v>0</v>
      </c>
      <c r="S87" s="108">
        <v>0</v>
      </c>
      <c r="T87" s="108">
        <v>0</v>
      </c>
      <c r="U87" s="108">
        <v>0</v>
      </c>
      <c r="V87" s="108">
        <v>0</v>
      </c>
      <c r="W87" s="108">
        <v>0</v>
      </c>
      <c r="X87" s="108">
        <v>0</v>
      </c>
      <c r="Y87" s="108">
        <v>0</v>
      </c>
      <c r="Z87" s="108">
        <v>0</v>
      </c>
      <c r="AA87" s="108">
        <v>0</v>
      </c>
      <c r="AB87" s="108">
        <v>0</v>
      </c>
      <c r="AC87" s="108">
        <v>0</v>
      </c>
      <c r="AD87" s="108">
        <v>0</v>
      </c>
      <c r="AE87" s="108">
        <v>0</v>
      </c>
      <c r="AF87" s="108">
        <v>0</v>
      </c>
      <c r="AG87" s="106">
        <f t="shared" ref="AG87:AG150" si="6">SUM(E87:AF87)</f>
        <v>0</v>
      </c>
      <c r="AH87" s="65">
        <f t="shared" ref="AH87:AH150" si="7">IF(AG87=0,0,1)</f>
        <v>0</v>
      </c>
      <c r="AI87" s="107">
        <f t="shared" ref="AI87:AI150" si="8">SUMPRODUCT($E$19:$AF$19,E87:AF87)</f>
        <v>0</v>
      </c>
      <c r="AJ87" s="119" t="s">
        <v>6046</v>
      </c>
      <c r="AK87" t="str">
        <f t="shared" si="5"/>
        <v>QQQ</v>
      </c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</row>
    <row r="88" spans="1:58" s="94" customFormat="1" x14ac:dyDescent="0.25">
      <c r="A88" s="12"/>
      <c r="B88" s="103" t="s">
        <v>4021</v>
      </c>
      <c r="C88" s="104" t="s">
        <v>4022</v>
      </c>
      <c r="D88" s="103">
        <v>34415</v>
      </c>
      <c r="E88" s="108">
        <v>0</v>
      </c>
      <c r="F88" s="108">
        <v>0</v>
      </c>
      <c r="G88" s="108">
        <v>0</v>
      </c>
      <c r="H88" s="108">
        <v>0</v>
      </c>
      <c r="I88" s="108">
        <v>0</v>
      </c>
      <c r="J88" s="108">
        <v>0</v>
      </c>
      <c r="K88" s="108">
        <v>0</v>
      </c>
      <c r="L88" s="108">
        <v>0</v>
      </c>
      <c r="M88" s="108">
        <v>0</v>
      </c>
      <c r="N88" s="108">
        <v>0</v>
      </c>
      <c r="O88" s="108">
        <v>0</v>
      </c>
      <c r="P88" s="108">
        <v>0</v>
      </c>
      <c r="Q88" s="108">
        <v>0</v>
      </c>
      <c r="R88" s="108">
        <v>0</v>
      </c>
      <c r="S88" s="108">
        <v>1</v>
      </c>
      <c r="T88" s="108">
        <v>1</v>
      </c>
      <c r="U88" s="108">
        <v>0</v>
      </c>
      <c r="V88" s="108">
        <v>0</v>
      </c>
      <c r="W88" s="108">
        <v>0</v>
      </c>
      <c r="X88" s="108">
        <v>0</v>
      </c>
      <c r="Y88" s="108">
        <v>1</v>
      </c>
      <c r="Z88" s="108">
        <v>0</v>
      </c>
      <c r="AA88" s="108">
        <v>1</v>
      </c>
      <c r="AB88" s="108">
        <v>0</v>
      </c>
      <c r="AC88" s="108">
        <v>0</v>
      </c>
      <c r="AD88" s="108">
        <v>0</v>
      </c>
      <c r="AE88" s="108">
        <v>0</v>
      </c>
      <c r="AF88" s="108">
        <v>0</v>
      </c>
      <c r="AG88" s="107">
        <f t="shared" si="6"/>
        <v>4</v>
      </c>
      <c r="AH88" s="65">
        <f t="shared" si="7"/>
        <v>1</v>
      </c>
      <c r="AI88" s="107">
        <f t="shared" si="8"/>
        <v>4</v>
      </c>
      <c r="AJ88" s="119" t="s">
        <v>6050</v>
      </c>
      <c r="AK88">
        <f t="shared" ref="AK88:AK151" si="9">VLOOKUP(AJ88,$AJ$2:$AK$17,2,FALSE)</f>
        <v>2</v>
      </c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</row>
    <row r="89" spans="1:58" s="94" customFormat="1" x14ac:dyDescent="0.25">
      <c r="A89" s="87" t="s">
        <v>5136</v>
      </c>
      <c r="B89" s="88" t="s">
        <v>5746</v>
      </c>
      <c r="C89" s="89" t="s">
        <v>5747</v>
      </c>
      <c r="D89" s="88">
        <v>34415</v>
      </c>
      <c r="E89" s="93">
        <v>0</v>
      </c>
      <c r="F89" s="93">
        <v>0</v>
      </c>
      <c r="G89" s="93">
        <v>0</v>
      </c>
      <c r="H89" s="93">
        <v>0</v>
      </c>
      <c r="I89" s="93">
        <v>0</v>
      </c>
      <c r="J89" s="93">
        <v>0</v>
      </c>
      <c r="K89" s="93">
        <v>0</v>
      </c>
      <c r="L89" s="93">
        <v>0</v>
      </c>
      <c r="M89" s="93">
        <v>0</v>
      </c>
      <c r="N89" s="93">
        <v>0</v>
      </c>
      <c r="O89" s="93">
        <v>0</v>
      </c>
      <c r="P89" s="93">
        <v>0</v>
      </c>
      <c r="Q89" s="93">
        <v>0</v>
      </c>
      <c r="R89" s="93">
        <v>0</v>
      </c>
      <c r="S89" s="93">
        <v>0</v>
      </c>
      <c r="T89" s="93">
        <v>0</v>
      </c>
      <c r="U89" s="93">
        <v>0</v>
      </c>
      <c r="V89" s="93">
        <v>0</v>
      </c>
      <c r="W89" s="93">
        <v>0</v>
      </c>
      <c r="X89" s="93">
        <v>0</v>
      </c>
      <c r="Y89" s="93">
        <v>0</v>
      </c>
      <c r="Z89" s="93">
        <v>0</v>
      </c>
      <c r="AA89" s="93">
        <v>0</v>
      </c>
      <c r="AB89" s="93">
        <v>0</v>
      </c>
      <c r="AC89" s="108">
        <v>0</v>
      </c>
      <c r="AD89" s="108">
        <v>0</v>
      </c>
      <c r="AE89" s="93">
        <v>0</v>
      </c>
      <c r="AF89" s="93">
        <v>0</v>
      </c>
      <c r="AG89" s="92">
        <f t="shared" si="6"/>
        <v>0</v>
      </c>
      <c r="AH89" s="91">
        <f t="shared" si="7"/>
        <v>0</v>
      </c>
      <c r="AI89" s="92">
        <f t="shared" si="8"/>
        <v>0</v>
      </c>
      <c r="AJ89" s="119" t="s">
        <v>5136</v>
      </c>
      <c r="AK89">
        <f t="shared" si="9"/>
        <v>4</v>
      </c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</row>
    <row r="90" spans="1:58" s="94" customFormat="1" x14ac:dyDescent="0.25">
      <c r="A90" s="87" t="s">
        <v>5136</v>
      </c>
      <c r="B90" s="88" t="s">
        <v>5748</v>
      </c>
      <c r="C90" s="89" t="s">
        <v>5749</v>
      </c>
      <c r="D90" s="88">
        <v>34415</v>
      </c>
      <c r="E90" s="93">
        <v>0</v>
      </c>
      <c r="F90" s="93">
        <v>1</v>
      </c>
      <c r="G90" s="93">
        <v>0</v>
      </c>
      <c r="H90" s="93">
        <v>0</v>
      </c>
      <c r="I90" s="93">
        <v>0</v>
      </c>
      <c r="J90" s="93">
        <v>0</v>
      </c>
      <c r="K90" s="93">
        <v>0</v>
      </c>
      <c r="L90" s="93">
        <v>0</v>
      </c>
      <c r="M90" s="93">
        <v>0</v>
      </c>
      <c r="N90" s="93">
        <v>0</v>
      </c>
      <c r="O90" s="93">
        <v>0</v>
      </c>
      <c r="P90" s="93">
        <v>0</v>
      </c>
      <c r="Q90" s="93">
        <v>0</v>
      </c>
      <c r="R90" s="93">
        <v>0</v>
      </c>
      <c r="S90" s="93">
        <v>0</v>
      </c>
      <c r="T90" s="93">
        <v>0</v>
      </c>
      <c r="U90" s="93">
        <v>0</v>
      </c>
      <c r="V90" s="93">
        <v>0</v>
      </c>
      <c r="W90" s="93">
        <v>0</v>
      </c>
      <c r="X90" s="93">
        <v>0</v>
      </c>
      <c r="Y90" s="93">
        <v>0</v>
      </c>
      <c r="Z90" s="93">
        <v>0</v>
      </c>
      <c r="AA90" s="93">
        <v>0</v>
      </c>
      <c r="AB90" s="93">
        <v>0</v>
      </c>
      <c r="AC90" s="108">
        <v>0</v>
      </c>
      <c r="AD90" s="108">
        <v>0</v>
      </c>
      <c r="AE90" s="93">
        <v>0</v>
      </c>
      <c r="AF90" s="93">
        <v>0</v>
      </c>
      <c r="AG90" s="92">
        <f t="shared" si="6"/>
        <v>1</v>
      </c>
      <c r="AH90" s="91">
        <f t="shared" si="7"/>
        <v>1</v>
      </c>
      <c r="AI90" s="92">
        <f t="shared" si="8"/>
        <v>1</v>
      </c>
      <c r="AJ90" s="119" t="s">
        <v>6051</v>
      </c>
      <c r="AK90">
        <f t="shared" si="9"/>
        <v>3</v>
      </c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</row>
    <row r="91" spans="1:58" s="94" customFormat="1" x14ac:dyDescent="0.25">
      <c r="A91" s="12"/>
      <c r="B91" s="103" t="s">
        <v>4023</v>
      </c>
      <c r="C91" s="104" t="s">
        <v>4024</v>
      </c>
      <c r="D91" s="103">
        <v>34415</v>
      </c>
      <c r="E91" s="108">
        <v>0</v>
      </c>
      <c r="F91" s="108">
        <v>0</v>
      </c>
      <c r="G91" s="108">
        <v>0</v>
      </c>
      <c r="H91" s="108">
        <v>0</v>
      </c>
      <c r="I91" s="108">
        <v>0</v>
      </c>
      <c r="J91" s="108">
        <v>0</v>
      </c>
      <c r="K91" s="108">
        <v>0</v>
      </c>
      <c r="L91" s="108">
        <v>0</v>
      </c>
      <c r="M91" s="108">
        <v>0</v>
      </c>
      <c r="N91" s="108">
        <v>0</v>
      </c>
      <c r="O91" s="108">
        <v>0</v>
      </c>
      <c r="P91" s="108">
        <v>0</v>
      </c>
      <c r="Q91" s="108">
        <v>0</v>
      </c>
      <c r="R91" s="108">
        <v>0</v>
      </c>
      <c r="S91" s="108">
        <v>0</v>
      </c>
      <c r="T91" s="108">
        <v>0</v>
      </c>
      <c r="U91" s="108">
        <v>0</v>
      </c>
      <c r="V91" s="108">
        <v>0</v>
      </c>
      <c r="W91" s="108">
        <v>0</v>
      </c>
      <c r="X91" s="108">
        <v>0</v>
      </c>
      <c r="Y91" s="108">
        <v>0</v>
      </c>
      <c r="Z91" s="108">
        <v>0</v>
      </c>
      <c r="AA91" s="108">
        <v>0</v>
      </c>
      <c r="AB91" s="108">
        <v>0</v>
      </c>
      <c r="AC91" s="108">
        <v>0</v>
      </c>
      <c r="AD91" s="108">
        <v>0</v>
      </c>
      <c r="AE91" s="108">
        <v>0</v>
      </c>
      <c r="AF91" s="108">
        <v>0</v>
      </c>
      <c r="AG91" s="106">
        <f t="shared" si="6"/>
        <v>0</v>
      </c>
      <c r="AH91" s="65">
        <f t="shared" si="7"/>
        <v>0</v>
      </c>
      <c r="AI91" s="107">
        <f t="shared" si="8"/>
        <v>0</v>
      </c>
      <c r="AJ91" s="119" t="s">
        <v>6054</v>
      </c>
      <c r="AK91">
        <f t="shared" si="9"/>
        <v>2.6669999999999998</v>
      </c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</row>
    <row r="92" spans="1:58" s="94" customFormat="1" x14ac:dyDescent="0.25">
      <c r="A92" s="12"/>
      <c r="B92" s="103" t="s">
        <v>4025</v>
      </c>
      <c r="C92" s="104" t="s">
        <v>4026</v>
      </c>
      <c r="D92" s="103">
        <v>34415</v>
      </c>
      <c r="E92" s="108">
        <v>0</v>
      </c>
      <c r="F92" s="108">
        <v>0</v>
      </c>
      <c r="G92" s="108">
        <v>0</v>
      </c>
      <c r="H92" s="108">
        <v>0</v>
      </c>
      <c r="I92" s="108">
        <v>0</v>
      </c>
      <c r="J92" s="108">
        <v>0</v>
      </c>
      <c r="K92" s="108">
        <v>0</v>
      </c>
      <c r="L92" s="108">
        <v>0</v>
      </c>
      <c r="M92" s="108">
        <v>0</v>
      </c>
      <c r="N92" s="108">
        <v>0</v>
      </c>
      <c r="O92" s="108">
        <v>0</v>
      </c>
      <c r="P92" s="108">
        <v>0</v>
      </c>
      <c r="Q92" s="108">
        <v>0</v>
      </c>
      <c r="R92" s="108">
        <v>0</v>
      </c>
      <c r="S92" s="108">
        <v>0</v>
      </c>
      <c r="T92" s="108">
        <v>0</v>
      </c>
      <c r="U92" s="108">
        <v>0</v>
      </c>
      <c r="V92" s="108">
        <v>0</v>
      </c>
      <c r="W92" s="108">
        <v>0</v>
      </c>
      <c r="X92" s="108">
        <v>0</v>
      </c>
      <c r="Y92" s="108">
        <v>0</v>
      </c>
      <c r="Z92" s="108">
        <v>0</v>
      </c>
      <c r="AA92" s="108">
        <v>0</v>
      </c>
      <c r="AB92" s="108">
        <v>0</v>
      </c>
      <c r="AC92" s="108">
        <v>0</v>
      </c>
      <c r="AD92" s="108">
        <v>0</v>
      </c>
      <c r="AE92" s="108">
        <v>0</v>
      </c>
      <c r="AF92" s="108">
        <v>0</v>
      </c>
      <c r="AG92" s="107">
        <f t="shared" si="6"/>
        <v>0</v>
      </c>
      <c r="AH92" s="65">
        <f t="shared" si="7"/>
        <v>0</v>
      </c>
      <c r="AI92" s="107">
        <f t="shared" si="8"/>
        <v>0</v>
      </c>
      <c r="AJ92" s="119" t="s">
        <v>6050</v>
      </c>
      <c r="AK92">
        <f t="shared" si="9"/>
        <v>2</v>
      </c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</row>
    <row r="93" spans="1:58" s="94" customFormat="1" x14ac:dyDescent="0.25">
      <c r="A93" s="12"/>
      <c r="B93" s="103" t="s">
        <v>4027</v>
      </c>
      <c r="C93" s="104" t="s">
        <v>4028</v>
      </c>
      <c r="D93" s="103">
        <v>34415</v>
      </c>
      <c r="E93" s="108">
        <v>0</v>
      </c>
      <c r="F93" s="108">
        <v>0</v>
      </c>
      <c r="G93" s="108">
        <v>0</v>
      </c>
      <c r="H93" s="108">
        <v>0</v>
      </c>
      <c r="I93" s="108">
        <v>0</v>
      </c>
      <c r="J93" s="108">
        <v>0</v>
      </c>
      <c r="K93" s="108">
        <v>0</v>
      </c>
      <c r="L93" s="108">
        <v>0</v>
      </c>
      <c r="M93" s="108">
        <v>0</v>
      </c>
      <c r="N93" s="108">
        <v>0</v>
      </c>
      <c r="O93" s="108">
        <v>0</v>
      </c>
      <c r="P93" s="108">
        <v>0</v>
      </c>
      <c r="Q93" s="108">
        <v>0</v>
      </c>
      <c r="R93" s="108">
        <v>0</v>
      </c>
      <c r="S93" s="108">
        <v>0</v>
      </c>
      <c r="T93" s="108">
        <v>0</v>
      </c>
      <c r="U93" s="108">
        <v>0</v>
      </c>
      <c r="V93" s="108">
        <v>0</v>
      </c>
      <c r="W93" s="108">
        <v>0</v>
      </c>
      <c r="X93" s="108">
        <v>0</v>
      </c>
      <c r="Y93" s="108">
        <v>0</v>
      </c>
      <c r="Z93" s="108">
        <v>0</v>
      </c>
      <c r="AA93" s="108">
        <v>0</v>
      </c>
      <c r="AB93" s="108">
        <v>0</v>
      </c>
      <c r="AC93" s="108">
        <v>0</v>
      </c>
      <c r="AD93" s="108">
        <v>0</v>
      </c>
      <c r="AE93" s="108">
        <v>0</v>
      </c>
      <c r="AF93" s="108">
        <v>0</v>
      </c>
      <c r="AG93" s="107">
        <f t="shared" si="6"/>
        <v>0</v>
      </c>
      <c r="AH93" s="65">
        <f t="shared" si="7"/>
        <v>0</v>
      </c>
      <c r="AI93" s="107">
        <f t="shared" si="8"/>
        <v>0</v>
      </c>
      <c r="AJ93" s="119" t="s">
        <v>6051</v>
      </c>
      <c r="AK93">
        <f t="shared" si="9"/>
        <v>3</v>
      </c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</row>
    <row r="94" spans="1:58" s="94" customFormat="1" x14ac:dyDescent="0.25">
      <c r="A94" s="12"/>
      <c r="B94" s="103" t="s">
        <v>4029</v>
      </c>
      <c r="C94" s="104" t="s">
        <v>4030</v>
      </c>
      <c r="D94" s="103">
        <v>34415</v>
      </c>
      <c r="E94" s="108">
        <v>0</v>
      </c>
      <c r="F94" s="108">
        <v>0</v>
      </c>
      <c r="G94" s="108">
        <v>0</v>
      </c>
      <c r="H94" s="108">
        <v>0</v>
      </c>
      <c r="I94" s="108">
        <v>0</v>
      </c>
      <c r="J94" s="108">
        <v>0</v>
      </c>
      <c r="K94" s="108">
        <v>0</v>
      </c>
      <c r="L94" s="108">
        <v>0</v>
      </c>
      <c r="M94" s="108">
        <v>0</v>
      </c>
      <c r="N94" s="108">
        <v>0</v>
      </c>
      <c r="O94" s="108">
        <v>0</v>
      </c>
      <c r="P94" s="108">
        <v>0</v>
      </c>
      <c r="Q94" s="108">
        <v>0</v>
      </c>
      <c r="R94" s="108">
        <v>0</v>
      </c>
      <c r="S94" s="108">
        <v>0</v>
      </c>
      <c r="T94" s="108">
        <v>0</v>
      </c>
      <c r="U94" s="108">
        <v>0</v>
      </c>
      <c r="V94" s="108">
        <v>0</v>
      </c>
      <c r="W94" s="108">
        <v>0</v>
      </c>
      <c r="X94" s="108">
        <v>0</v>
      </c>
      <c r="Y94" s="108">
        <v>0</v>
      </c>
      <c r="Z94" s="108">
        <v>0</v>
      </c>
      <c r="AA94" s="108">
        <v>0</v>
      </c>
      <c r="AB94" s="108">
        <v>0</v>
      </c>
      <c r="AC94" s="108">
        <v>0</v>
      </c>
      <c r="AD94" s="108">
        <v>0</v>
      </c>
      <c r="AE94" s="108">
        <v>0</v>
      </c>
      <c r="AF94" s="108">
        <v>0</v>
      </c>
      <c r="AG94" s="107">
        <f t="shared" si="6"/>
        <v>0</v>
      </c>
      <c r="AH94" s="65">
        <f t="shared" si="7"/>
        <v>0</v>
      </c>
      <c r="AI94" s="107">
        <f t="shared" si="8"/>
        <v>0</v>
      </c>
      <c r="AJ94" s="119" t="s">
        <v>6054</v>
      </c>
      <c r="AK94">
        <f t="shared" si="9"/>
        <v>2.6669999999999998</v>
      </c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</row>
    <row r="95" spans="1:58" s="94" customFormat="1" x14ac:dyDescent="0.25">
      <c r="A95" s="12"/>
      <c r="B95" s="103" t="s">
        <v>4031</v>
      </c>
      <c r="C95" s="104" t="s">
        <v>4032</v>
      </c>
      <c r="D95" s="103">
        <v>34415</v>
      </c>
      <c r="E95" s="108">
        <v>0</v>
      </c>
      <c r="F95" s="108">
        <v>0</v>
      </c>
      <c r="G95" s="108">
        <v>0</v>
      </c>
      <c r="H95" s="108">
        <v>0</v>
      </c>
      <c r="I95" s="108">
        <v>0</v>
      </c>
      <c r="J95" s="108">
        <v>0</v>
      </c>
      <c r="K95" s="108">
        <v>0</v>
      </c>
      <c r="L95" s="108">
        <v>0</v>
      </c>
      <c r="M95" s="108">
        <v>0</v>
      </c>
      <c r="N95" s="108">
        <v>0</v>
      </c>
      <c r="O95" s="108">
        <v>0</v>
      </c>
      <c r="P95" s="108">
        <v>0</v>
      </c>
      <c r="Q95" s="108">
        <v>0</v>
      </c>
      <c r="R95" s="108">
        <v>0</v>
      </c>
      <c r="S95" s="108">
        <v>0</v>
      </c>
      <c r="T95" s="108">
        <v>0</v>
      </c>
      <c r="U95" s="108">
        <v>0</v>
      </c>
      <c r="V95" s="108">
        <v>0</v>
      </c>
      <c r="W95" s="108">
        <v>0</v>
      </c>
      <c r="X95" s="108">
        <v>0</v>
      </c>
      <c r="Y95" s="108">
        <v>0</v>
      </c>
      <c r="Z95" s="108">
        <v>0</v>
      </c>
      <c r="AA95" s="108">
        <v>0</v>
      </c>
      <c r="AB95" s="108">
        <v>0</v>
      </c>
      <c r="AC95" s="108">
        <v>0</v>
      </c>
      <c r="AD95" s="108">
        <v>0</v>
      </c>
      <c r="AE95" s="108">
        <v>0</v>
      </c>
      <c r="AF95" s="108">
        <v>0</v>
      </c>
      <c r="AG95" s="106">
        <f t="shared" si="6"/>
        <v>0</v>
      </c>
      <c r="AH95" s="65">
        <f t="shared" si="7"/>
        <v>0</v>
      </c>
      <c r="AI95" s="107">
        <f t="shared" si="8"/>
        <v>0</v>
      </c>
      <c r="AJ95" s="119" t="s">
        <v>6048</v>
      </c>
      <c r="AK95">
        <f t="shared" si="9"/>
        <v>2.3330000000000002</v>
      </c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</row>
    <row r="96" spans="1:58" s="94" customFormat="1" x14ac:dyDescent="0.25">
      <c r="A96" s="12"/>
      <c r="B96" s="103" t="s">
        <v>4033</v>
      </c>
      <c r="C96" s="104" t="s">
        <v>4034</v>
      </c>
      <c r="D96" s="103">
        <v>34415</v>
      </c>
      <c r="E96" s="108">
        <v>0</v>
      </c>
      <c r="F96" s="108">
        <v>0</v>
      </c>
      <c r="G96" s="108">
        <v>0</v>
      </c>
      <c r="H96" s="108">
        <v>0</v>
      </c>
      <c r="I96" s="108">
        <v>0</v>
      </c>
      <c r="J96" s="108">
        <v>0</v>
      </c>
      <c r="K96" s="108">
        <v>0</v>
      </c>
      <c r="L96" s="108">
        <v>0</v>
      </c>
      <c r="M96" s="108">
        <v>0</v>
      </c>
      <c r="N96" s="108">
        <v>0</v>
      </c>
      <c r="O96" s="108">
        <v>0</v>
      </c>
      <c r="P96" s="108">
        <v>0</v>
      </c>
      <c r="Q96" s="108">
        <v>0</v>
      </c>
      <c r="R96" s="108">
        <v>0</v>
      </c>
      <c r="S96" s="108">
        <v>0</v>
      </c>
      <c r="T96" s="108">
        <v>0</v>
      </c>
      <c r="U96" s="108">
        <v>0</v>
      </c>
      <c r="V96" s="108">
        <v>0</v>
      </c>
      <c r="W96" s="108">
        <v>0</v>
      </c>
      <c r="X96" s="108">
        <v>0</v>
      </c>
      <c r="Y96" s="108">
        <v>0</v>
      </c>
      <c r="Z96" s="108">
        <v>0</v>
      </c>
      <c r="AA96" s="108">
        <v>0</v>
      </c>
      <c r="AB96" s="108">
        <v>0</v>
      </c>
      <c r="AC96" s="108">
        <v>0</v>
      </c>
      <c r="AD96" s="108">
        <v>0</v>
      </c>
      <c r="AE96" s="108">
        <v>0</v>
      </c>
      <c r="AF96" s="108">
        <v>0</v>
      </c>
      <c r="AG96" s="107">
        <f t="shared" si="6"/>
        <v>0</v>
      </c>
      <c r="AH96" s="65">
        <f t="shared" si="7"/>
        <v>0</v>
      </c>
      <c r="AI96" s="107">
        <f t="shared" si="8"/>
        <v>0</v>
      </c>
      <c r="AJ96" s="119" t="s">
        <v>6049</v>
      </c>
      <c r="AK96">
        <f t="shared" si="9"/>
        <v>3.3330000000000002</v>
      </c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</row>
    <row r="97" spans="1:58" s="94" customFormat="1" x14ac:dyDescent="0.25">
      <c r="A97" s="87" t="s">
        <v>5136</v>
      </c>
      <c r="B97" s="88" t="s">
        <v>5752</v>
      </c>
      <c r="C97" s="89" t="s">
        <v>5753</v>
      </c>
      <c r="D97" s="88">
        <v>34415</v>
      </c>
      <c r="E97" s="93">
        <v>0</v>
      </c>
      <c r="F97" s="93">
        <v>0</v>
      </c>
      <c r="G97" s="93">
        <v>0</v>
      </c>
      <c r="H97" s="93">
        <v>0</v>
      </c>
      <c r="I97" s="93">
        <v>0</v>
      </c>
      <c r="J97" s="93">
        <v>0</v>
      </c>
      <c r="K97" s="93">
        <v>0</v>
      </c>
      <c r="L97" s="93">
        <v>0</v>
      </c>
      <c r="M97" s="93">
        <v>0</v>
      </c>
      <c r="N97" s="93">
        <v>0</v>
      </c>
      <c r="O97" s="93">
        <v>0</v>
      </c>
      <c r="P97" s="93">
        <v>0</v>
      </c>
      <c r="Q97" s="93">
        <v>0</v>
      </c>
      <c r="R97" s="93">
        <v>0</v>
      </c>
      <c r="S97" s="93">
        <v>0</v>
      </c>
      <c r="T97" s="93">
        <v>0</v>
      </c>
      <c r="U97" s="93">
        <v>0</v>
      </c>
      <c r="V97" s="93">
        <v>0</v>
      </c>
      <c r="W97" s="93">
        <v>0</v>
      </c>
      <c r="X97" s="93">
        <v>0</v>
      </c>
      <c r="Y97" s="93">
        <v>0</v>
      </c>
      <c r="Z97" s="93">
        <v>0</v>
      </c>
      <c r="AA97" s="93">
        <v>0</v>
      </c>
      <c r="AB97" s="93">
        <v>0</v>
      </c>
      <c r="AC97" s="108">
        <v>0</v>
      </c>
      <c r="AD97" s="108">
        <v>0</v>
      </c>
      <c r="AE97" s="93">
        <v>0</v>
      </c>
      <c r="AF97" s="93">
        <v>0</v>
      </c>
      <c r="AG97" s="92">
        <f t="shared" si="6"/>
        <v>0</v>
      </c>
      <c r="AH97" s="91">
        <f t="shared" si="7"/>
        <v>0</v>
      </c>
      <c r="AI97" s="92">
        <f t="shared" si="8"/>
        <v>0</v>
      </c>
      <c r="AJ97" s="119" t="s">
        <v>6051</v>
      </c>
      <c r="AK97">
        <f t="shared" si="9"/>
        <v>3</v>
      </c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</row>
    <row r="98" spans="1:58" s="94" customFormat="1" x14ac:dyDescent="0.25">
      <c r="A98" s="87" t="s">
        <v>5136</v>
      </c>
      <c r="B98" s="88" t="s">
        <v>5754</v>
      </c>
      <c r="C98" s="89" t="s">
        <v>5755</v>
      </c>
      <c r="D98" s="88">
        <v>34415</v>
      </c>
      <c r="E98" s="93">
        <v>0</v>
      </c>
      <c r="F98" s="93">
        <v>0</v>
      </c>
      <c r="G98" s="93">
        <v>0</v>
      </c>
      <c r="H98" s="93">
        <v>0</v>
      </c>
      <c r="I98" s="93">
        <v>0</v>
      </c>
      <c r="J98" s="93">
        <v>0</v>
      </c>
      <c r="K98" s="93">
        <v>0</v>
      </c>
      <c r="L98" s="93">
        <v>0</v>
      </c>
      <c r="M98" s="93">
        <v>0</v>
      </c>
      <c r="N98" s="93">
        <v>0</v>
      </c>
      <c r="O98" s="93">
        <v>0</v>
      </c>
      <c r="P98" s="93">
        <v>0</v>
      </c>
      <c r="Q98" s="93">
        <v>0</v>
      </c>
      <c r="R98" s="93">
        <v>0</v>
      </c>
      <c r="S98" s="93">
        <v>0</v>
      </c>
      <c r="T98" s="93">
        <v>0</v>
      </c>
      <c r="U98" s="93">
        <v>0</v>
      </c>
      <c r="V98" s="93">
        <v>0</v>
      </c>
      <c r="W98" s="93">
        <v>0</v>
      </c>
      <c r="X98" s="93">
        <v>0</v>
      </c>
      <c r="Y98" s="93">
        <v>0</v>
      </c>
      <c r="Z98" s="93">
        <v>0</v>
      </c>
      <c r="AA98" s="93">
        <v>0</v>
      </c>
      <c r="AB98" s="93">
        <v>0</v>
      </c>
      <c r="AC98" s="108">
        <v>0</v>
      </c>
      <c r="AD98" s="108">
        <v>0</v>
      </c>
      <c r="AE98" s="93">
        <v>0</v>
      </c>
      <c r="AF98" s="93">
        <v>0</v>
      </c>
      <c r="AG98" s="92">
        <f t="shared" si="6"/>
        <v>0</v>
      </c>
      <c r="AH98" s="91">
        <f t="shared" si="7"/>
        <v>0</v>
      </c>
      <c r="AI98" s="92">
        <f t="shared" si="8"/>
        <v>0</v>
      </c>
      <c r="AJ98" s="119" t="s">
        <v>5136</v>
      </c>
      <c r="AK98">
        <f t="shared" si="9"/>
        <v>4</v>
      </c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</row>
    <row r="99" spans="1:58" s="94" customFormat="1" x14ac:dyDescent="0.25">
      <c r="A99" s="12"/>
      <c r="B99" s="103" t="s">
        <v>4035</v>
      </c>
      <c r="C99" s="104" t="s">
        <v>4036</v>
      </c>
      <c r="D99" s="103">
        <v>34415</v>
      </c>
      <c r="E99" s="108">
        <v>0</v>
      </c>
      <c r="F99" s="108">
        <v>0</v>
      </c>
      <c r="G99" s="108">
        <v>0</v>
      </c>
      <c r="H99" s="108">
        <v>0</v>
      </c>
      <c r="I99" s="108">
        <v>0</v>
      </c>
      <c r="J99" s="108">
        <v>0</v>
      </c>
      <c r="K99" s="108">
        <v>0</v>
      </c>
      <c r="L99" s="108">
        <v>0</v>
      </c>
      <c r="M99" s="108">
        <v>0</v>
      </c>
      <c r="N99" s="108">
        <v>0</v>
      </c>
      <c r="O99" s="108">
        <v>0</v>
      </c>
      <c r="P99" s="108">
        <v>0</v>
      </c>
      <c r="Q99" s="108">
        <v>0</v>
      </c>
      <c r="R99" s="108">
        <v>0</v>
      </c>
      <c r="S99" s="108">
        <v>0</v>
      </c>
      <c r="T99" s="108">
        <v>0</v>
      </c>
      <c r="U99" s="108">
        <v>0</v>
      </c>
      <c r="V99" s="108">
        <v>0</v>
      </c>
      <c r="W99" s="108">
        <v>0</v>
      </c>
      <c r="X99" s="108">
        <v>0</v>
      </c>
      <c r="Y99" s="108">
        <v>0</v>
      </c>
      <c r="Z99" s="108">
        <v>0</v>
      </c>
      <c r="AA99" s="108">
        <v>0</v>
      </c>
      <c r="AB99" s="108">
        <v>0</v>
      </c>
      <c r="AC99" s="108">
        <v>0</v>
      </c>
      <c r="AD99" s="108">
        <v>0</v>
      </c>
      <c r="AE99" s="108">
        <v>0</v>
      </c>
      <c r="AF99" s="108">
        <v>0</v>
      </c>
      <c r="AG99" s="106">
        <f t="shared" si="6"/>
        <v>0</v>
      </c>
      <c r="AH99" s="65">
        <f t="shared" si="7"/>
        <v>0</v>
      </c>
      <c r="AI99" s="107">
        <f t="shared" si="8"/>
        <v>0</v>
      </c>
      <c r="AJ99" s="119" t="s">
        <v>6054</v>
      </c>
      <c r="AK99">
        <f t="shared" si="9"/>
        <v>2.6669999999999998</v>
      </c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</row>
    <row r="100" spans="1:58" s="94" customFormat="1" x14ac:dyDescent="0.25">
      <c r="A100" s="12"/>
      <c r="B100" s="103" t="s">
        <v>4037</v>
      </c>
      <c r="C100" s="104" t="s">
        <v>4038</v>
      </c>
      <c r="D100" s="103">
        <v>34415</v>
      </c>
      <c r="E100" s="108">
        <v>0</v>
      </c>
      <c r="F100" s="108">
        <v>0</v>
      </c>
      <c r="G100" s="108">
        <v>0</v>
      </c>
      <c r="H100" s="108">
        <v>0</v>
      </c>
      <c r="I100" s="108">
        <v>0</v>
      </c>
      <c r="J100" s="108">
        <v>0</v>
      </c>
      <c r="K100" s="108">
        <v>0</v>
      </c>
      <c r="L100" s="108">
        <v>0</v>
      </c>
      <c r="M100" s="108">
        <v>0</v>
      </c>
      <c r="N100" s="108">
        <v>0</v>
      </c>
      <c r="O100" s="108">
        <v>0</v>
      </c>
      <c r="P100" s="108">
        <v>0</v>
      </c>
      <c r="Q100" s="108">
        <v>0</v>
      </c>
      <c r="R100" s="108">
        <v>0</v>
      </c>
      <c r="S100" s="108">
        <v>0</v>
      </c>
      <c r="T100" s="108">
        <v>0</v>
      </c>
      <c r="U100" s="108">
        <v>0</v>
      </c>
      <c r="V100" s="108">
        <v>0</v>
      </c>
      <c r="W100" s="108">
        <v>0</v>
      </c>
      <c r="X100" s="108">
        <v>0</v>
      </c>
      <c r="Y100" s="108">
        <v>0</v>
      </c>
      <c r="Z100" s="108">
        <v>0</v>
      </c>
      <c r="AA100" s="108">
        <v>0</v>
      </c>
      <c r="AB100" s="108">
        <v>0</v>
      </c>
      <c r="AC100" s="108">
        <v>0</v>
      </c>
      <c r="AD100" s="108">
        <v>0</v>
      </c>
      <c r="AE100" s="108">
        <v>0</v>
      </c>
      <c r="AF100" s="108">
        <v>0</v>
      </c>
      <c r="AG100" s="107">
        <f t="shared" si="6"/>
        <v>0</v>
      </c>
      <c r="AH100" s="65">
        <f t="shared" si="7"/>
        <v>0</v>
      </c>
      <c r="AI100" s="107">
        <f t="shared" si="8"/>
        <v>0</v>
      </c>
      <c r="AJ100" s="119" t="s">
        <v>6054</v>
      </c>
      <c r="AK100">
        <f t="shared" si="9"/>
        <v>2.6669999999999998</v>
      </c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</row>
    <row r="101" spans="1:58" s="94" customFormat="1" x14ac:dyDescent="0.25">
      <c r="A101" s="12"/>
      <c r="B101" s="103" t="s">
        <v>4039</v>
      </c>
      <c r="C101" s="104" t="s">
        <v>4040</v>
      </c>
      <c r="D101" s="103">
        <v>34415</v>
      </c>
      <c r="E101" s="108">
        <v>0</v>
      </c>
      <c r="F101" s="108">
        <v>0</v>
      </c>
      <c r="G101" s="108">
        <v>0</v>
      </c>
      <c r="H101" s="108">
        <v>0</v>
      </c>
      <c r="I101" s="108">
        <v>0</v>
      </c>
      <c r="J101" s="108">
        <v>1</v>
      </c>
      <c r="K101" s="108">
        <v>0</v>
      </c>
      <c r="L101" s="108">
        <v>0</v>
      </c>
      <c r="M101" s="108">
        <v>0</v>
      </c>
      <c r="N101" s="108">
        <v>0</v>
      </c>
      <c r="O101" s="108">
        <v>0</v>
      </c>
      <c r="P101" s="108">
        <v>0</v>
      </c>
      <c r="Q101" s="108">
        <v>0</v>
      </c>
      <c r="R101" s="108">
        <v>1</v>
      </c>
      <c r="S101" s="108">
        <v>0</v>
      </c>
      <c r="T101" s="108">
        <v>0</v>
      </c>
      <c r="U101" s="108">
        <v>0</v>
      </c>
      <c r="V101" s="108">
        <v>0</v>
      </c>
      <c r="W101" s="108">
        <v>0</v>
      </c>
      <c r="X101" s="108">
        <v>0</v>
      </c>
      <c r="Y101" s="108">
        <v>0</v>
      </c>
      <c r="Z101" s="108">
        <v>0</v>
      </c>
      <c r="AA101" s="108">
        <v>0</v>
      </c>
      <c r="AB101" s="108">
        <v>0</v>
      </c>
      <c r="AC101" s="108">
        <v>0</v>
      </c>
      <c r="AD101" s="108">
        <v>0</v>
      </c>
      <c r="AE101" s="108">
        <v>0</v>
      </c>
      <c r="AF101" s="108">
        <v>1</v>
      </c>
      <c r="AG101" s="107">
        <f t="shared" si="6"/>
        <v>3</v>
      </c>
      <c r="AH101" s="65">
        <f t="shared" si="7"/>
        <v>1</v>
      </c>
      <c r="AI101" s="107">
        <f t="shared" si="8"/>
        <v>3</v>
      </c>
      <c r="AJ101" s="119" t="s">
        <v>6050</v>
      </c>
      <c r="AK101">
        <f t="shared" si="9"/>
        <v>2</v>
      </c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</row>
    <row r="102" spans="1:58" s="94" customFormat="1" x14ac:dyDescent="0.25">
      <c r="A102" s="12"/>
      <c r="B102" s="103" t="s">
        <v>4041</v>
      </c>
      <c r="C102" s="104" t="s">
        <v>4042</v>
      </c>
      <c r="D102" s="103">
        <v>34415</v>
      </c>
      <c r="E102" s="108">
        <v>0</v>
      </c>
      <c r="F102" s="108">
        <v>0</v>
      </c>
      <c r="G102" s="108">
        <v>0</v>
      </c>
      <c r="H102" s="108">
        <v>0</v>
      </c>
      <c r="I102" s="108">
        <v>0</v>
      </c>
      <c r="J102" s="108">
        <v>0</v>
      </c>
      <c r="K102" s="108">
        <v>0</v>
      </c>
      <c r="L102" s="108">
        <v>0</v>
      </c>
      <c r="M102" s="108">
        <v>0</v>
      </c>
      <c r="N102" s="108">
        <v>0</v>
      </c>
      <c r="O102" s="108">
        <v>0</v>
      </c>
      <c r="P102" s="108">
        <v>0</v>
      </c>
      <c r="Q102" s="108">
        <v>0</v>
      </c>
      <c r="R102" s="108">
        <v>0</v>
      </c>
      <c r="S102" s="108">
        <v>0</v>
      </c>
      <c r="T102" s="108">
        <v>0</v>
      </c>
      <c r="U102" s="108">
        <v>0</v>
      </c>
      <c r="V102" s="108">
        <v>0</v>
      </c>
      <c r="W102" s="108">
        <v>0</v>
      </c>
      <c r="X102" s="108">
        <v>0</v>
      </c>
      <c r="Y102" s="108">
        <v>0</v>
      </c>
      <c r="Z102" s="108">
        <v>0</v>
      </c>
      <c r="AA102" s="108">
        <v>0</v>
      </c>
      <c r="AB102" s="108">
        <v>0</v>
      </c>
      <c r="AC102" s="108">
        <v>0</v>
      </c>
      <c r="AD102" s="108">
        <v>0</v>
      </c>
      <c r="AE102" s="108">
        <v>0</v>
      </c>
      <c r="AF102" s="108">
        <v>0</v>
      </c>
      <c r="AG102" s="107">
        <f t="shared" si="6"/>
        <v>0</v>
      </c>
      <c r="AH102" s="65">
        <f t="shared" si="7"/>
        <v>0</v>
      </c>
      <c r="AI102" s="107">
        <f t="shared" si="8"/>
        <v>0</v>
      </c>
      <c r="AJ102" s="119" t="s">
        <v>6050</v>
      </c>
      <c r="AK102">
        <f t="shared" si="9"/>
        <v>2</v>
      </c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</row>
    <row r="103" spans="1:58" s="94" customFormat="1" x14ac:dyDescent="0.25">
      <c r="A103" s="87" t="s">
        <v>5136</v>
      </c>
      <c r="B103" s="88" t="s">
        <v>5756</v>
      </c>
      <c r="C103" s="89" t="s">
        <v>5757</v>
      </c>
      <c r="D103" s="88">
        <v>34415</v>
      </c>
      <c r="E103" s="93">
        <v>0</v>
      </c>
      <c r="F103" s="93">
        <v>0</v>
      </c>
      <c r="G103" s="93">
        <v>1</v>
      </c>
      <c r="H103" s="93">
        <v>0</v>
      </c>
      <c r="I103" s="93">
        <v>1</v>
      </c>
      <c r="J103" s="93">
        <v>0</v>
      </c>
      <c r="K103" s="93">
        <v>0</v>
      </c>
      <c r="L103" s="93">
        <v>0</v>
      </c>
      <c r="M103" s="93">
        <v>0</v>
      </c>
      <c r="N103" s="93">
        <v>0</v>
      </c>
      <c r="O103" s="93">
        <v>0</v>
      </c>
      <c r="P103" s="93">
        <v>0</v>
      </c>
      <c r="Q103" s="93">
        <v>0</v>
      </c>
      <c r="R103" s="93">
        <v>1</v>
      </c>
      <c r="S103" s="93">
        <v>0</v>
      </c>
      <c r="T103" s="93">
        <v>0</v>
      </c>
      <c r="U103" s="93">
        <v>0</v>
      </c>
      <c r="V103" s="93">
        <v>0</v>
      </c>
      <c r="W103" s="93">
        <v>0</v>
      </c>
      <c r="X103" s="93">
        <v>0</v>
      </c>
      <c r="Y103" s="93">
        <v>0</v>
      </c>
      <c r="Z103" s="93">
        <v>0</v>
      </c>
      <c r="AA103" s="93">
        <v>0</v>
      </c>
      <c r="AB103" s="93">
        <v>0</v>
      </c>
      <c r="AC103" s="108">
        <v>0</v>
      </c>
      <c r="AD103" s="108">
        <v>0</v>
      </c>
      <c r="AE103" s="93">
        <v>0</v>
      </c>
      <c r="AF103" s="93">
        <v>0</v>
      </c>
      <c r="AG103" s="90">
        <f t="shared" si="6"/>
        <v>3</v>
      </c>
      <c r="AH103" s="91">
        <f t="shared" si="7"/>
        <v>1</v>
      </c>
      <c r="AI103" s="92">
        <f t="shared" si="8"/>
        <v>3</v>
      </c>
      <c r="AJ103" s="119" t="s">
        <v>6051</v>
      </c>
      <c r="AK103">
        <f t="shared" si="9"/>
        <v>3</v>
      </c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</row>
    <row r="104" spans="1:58" s="94" customFormat="1" x14ac:dyDescent="0.25">
      <c r="A104" s="12"/>
      <c r="B104" s="103" t="s">
        <v>4043</v>
      </c>
      <c r="C104" s="104" t="s">
        <v>4044</v>
      </c>
      <c r="D104" s="103">
        <v>34415</v>
      </c>
      <c r="E104" s="108">
        <v>0</v>
      </c>
      <c r="F104" s="108">
        <v>0</v>
      </c>
      <c r="G104" s="108">
        <v>0</v>
      </c>
      <c r="H104" s="108">
        <v>0</v>
      </c>
      <c r="I104" s="108">
        <v>0</v>
      </c>
      <c r="J104" s="108">
        <v>0</v>
      </c>
      <c r="K104" s="108">
        <v>0</v>
      </c>
      <c r="L104" s="108">
        <v>0</v>
      </c>
      <c r="M104" s="108">
        <v>0</v>
      </c>
      <c r="N104" s="108">
        <v>0</v>
      </c>
      <c r="O104" s="108">
        <v>0</v>
      </c>
      <c r="P104" s="108">
        <v>0</v>
      </c>
      <c r="Q104" s="108">
        <v>0</v>
      </c>
      <c r="R104" s="108">
        <v>0</v>
      </c>
      <c r="S104" s="108">
        <v>0</v>
      </c>
      <c r="T104" s="108">
        <v>0</v>
      </c>
      <c r="U104" s="108">
        <v>0</v>
      </c>
      <c r="V104" s="108">
        <v>0</v>
      </c>
      <c r="W104" s="108">
        <v>0</v>
      </c>
      <c r="X104" s="108">
        <v>0</v>
      </c>
      <c r="Y104" s="108">
        <v>0</v>
      </c>
      <c r="Z104" s="108">
        <v>0</v>
      </c>
      <c r="AA104" s="108">
        <v>0</v>
      </c>
      <c r="AB104" s="108">
        <v>0</v>
      </c>
      <c r="AC104" s="108">
        <v>0</v>
      </c>
      <c r="AD104" s="108">
        <v>0</v>
      </c>
      <c r="AE104" s="108">
        <v>0</v>
      </c>
      <c r="AF104" s="108">
        <v>0</v>
      </c>
      <c r="AG104" s="107">
        <f t="shared" si="6"/>
        <v>0</v>
      </c>
      <c r="AH104" s="65">
        <f t="shared" si="7"/>
        <v>0</v>
      </c>
      <c r="AI104" s="107">
        <f t="shared" si="8"/>
        <v>0</v>
      </c>
      <c r="AJ104" s="119" t="s">
        <v>6050</v>
      </c>
      <c r="AK104">
        <f t="shared" si="9"/>
        <v>2</v>
      </c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</row>
    <row r="105" spans="1:58" s="94" customFormat="1" x14ac:dyDescent="0.25">
      <c r="A105" s="12"/>
      <c r="B105" s="103" t="s">
        <v>4045</v>
      </c>
      <c r="C105" s="104" t="s">
        <v>4046</v>
      </c>
      <c r="D105" s="103">
        <v>34415</v>
      </c>
      <c r="E105" s="108">
        <v>0</v>
      </c>
      <c r="F105" s="108">
        <v>0</v>
      </c>
      <c r="G105" s="108">
        <v>0</v>
      </c>
      <c r="H105" s="108">
        <v>0</v>
      </c>
      <c r="I105" s="108">
        <v>0</v>
      </c>
      <c r="J105" s="108">
        <v>0</v>
      </c>
      <c r="K105" s="108">
        <v>0</v>
      </c>
      <c r="L105" s="108">
        <v>0</v>
      </c>
      <c r="M105" s="108">
        <v>0</v>
      </c>
      <c r="N105" s="108">
        <v>0</v>
      </c>
      <c r="O105" s="108">
        <v>0</v>
      </c>
      <c r="P105" s="108">
        <v>0</v>
      </c>
      <c r="Q105" s="108">
        <v>0</v>
      </c>
      <c r="R105" s="108">
        <v>0</v>
      </c>
      <c r="S105" s="108">
        <v>0</v>
      </c>
      <c r="T105" s="108">
        <v>0</v>
      </c>
      <c r="U105" s="108">
        <v>0</v>
      </c>
      <c r="V105" s="108">
        <v>0</v>
      </c>
      <c r="W105" s="108">
        <v>0</v>
      </c>
      <c r="X105" s="108">
        <v>0</v>
      </c>
      <c r="Y105" s="108">
        <v>0</v>
      </c>
      <c r="Z105" s="108">
        <v>0</v>
      </c>
      <c r="AA105" s="108">
        <v>0</v>
      </c>
      <c r="AB105" s="108">
        <v>0</v>
      </c>
      <c r="AC105" s="108">
        <v>0</v>
      </c>
      <c r="AD105" s="108">
        <v>0</v>
      </c>
      <c r="AE105" s="108">
        <v>0</v>
      </c>
      <c r="AF105" s="108">
        <v>0</v>
      </c>
      <c r="AG105" s="107">
        <f t="shared" si="6"/>
        <v>0</v>
      </c>
      <c r="AH105" s="65">
        <f t="shared" si="7"/>
        <v>0</v>
      </c>
      <c r="AI105" s="107">
        <f t="shared" si="8"/>
        <v>0</v>
      </c>
      <c r="AJ105" s="119" t="s">
        <v>6054</v>
      </c>
      <c r="AK105">
        <f t="shared" si="9"/>
        <v>2.6669999999999998</v>
      </c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</row>
    <row r="106" spans="1:58" s="94" customFormat="1" x14ac:dyDescent="0.25">
      <c r="A106" s="12"/>
      <c r="B106" s="103" t="s">
        <v>4051</v>
      </c>
      <c r="C106" s="104" t="s">
        <v>4052</v>
      </c>
      <c r="D106" s="103">
        <v>34415</v>
      </c>
      <c r="E106" s="108">
        <v>0</v>
      </c>
      <c r="F106" s="108">
        <v>0</v>
      </c>
      <c r="G106" s="108">
        <v>0</v>
      </c>
      <c r="H106" s="108">
        <v>0</v>
      </c>
      <c r="I106" s="108">
        <v>0</v>
      </c>
      <c r="J106" s="108">
        <v>0</v>
      </c>
      <c r="K106" s="108">
        <v>0</v>
      </c>
      <c r="L106" s="108">
        <v>0</v>
      </c>
      <c r="M106" s="108">
        <v>0</v>
      </c>
      <c r="N106" s="108">
        <v>0</v>
      </c>
      <c r="O106" s="108">
        <v>0</v>
      </c>
      <c r="P106" s="108">
        <v>0</v>
      </c>
      <c r="Q106" s="108">
        <v>0</v>
      </c>
      <c r="R106" s="108">
        <v>0</v>
      </c>
      <c r="S106" s="108">
        <v>0</v>
      </c>
      <c r="T106" s="108">
        <v>0</v>
      </c>
      <c r="U106" s="108">
        <v>0</v>
      </c>
      <c r="V106" s="108">
        <v>0</v>
      </c>
      <c r="W106" s="108">
        <v>0</v>
      </c>
      <c r="X106" s="108">
        <v>0</v>
      </c>
      <c r="Y106" s="108">
        <v>0</v>
      </c>
      <c r="Z106" s="108">
        <v>0</v>
      </c>
      <c r="AA106" s="108">
        <v>0</v>
      </c>
      <c r="AB106" s="108">
        <v>0</v>
      </c>
      <c r="AC106" s="108">
        <v>0</v>
      </c>
      <c r="AD106" s="108">
        <v>0</v>
      </c>
      <c r="AE106" s="108">
        <v>0</v>
      </c>
      <c r="AF106" s="108">
        <v>0</v>
      </c>
      <c r="AG106" s="107">
        <f t="shared" si="6"/>
        <v>0</v>
      </c>
      <c r="AH106" s="65">
        <f t="shared" si="7"/>
        <v>0</v>
      </c>
      <c r="AI106" s="107">
        <f t="shared" si="8"/>
        <v>0</v>
      </c>
      <c r="AJ106" s="119" t="s">
        <v>6046</v>
      </c>
      <c r="AK106" t="str">
        <f t="shared" si="9"/>
        <v>QQQ</v>
      </c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</row>
    <row r="107" spans="1:58" s="94" customFormat="1" x14ac:dyDescent="0.25">
      <c r="A107" s="12"/>
      <c r="B107" s="103" t="s">
        <v>4053</v>
      </c>
      <c r="C107" s="104" t="s">
        <v>4054</v>
      </c>
      <c r="D107" s="103">
        <v>34415</v>
      </c>
      <c r="E107" s="108">
        <v>0</v>
      </c>
      <c r="F107" s="108">
        <v>0</v>
      </c>
      <c r="G107" s="108">
        <v>0</v>
      </c>
      <c r="H107" s="108">
        <v>1</v>
      </c>
      <c r="I107" s="108">
        <v>0</v>
      </c>
      <c r="J107" s="108">
        <v>1</v>
      </c>
      <c r="K107" s="108">
        <v>0</v>
      </c>
      <c r="L107" s="108">
        <v>0</v>
      </c>
      <c r="M107" s="108">
        <v>0</v>
      </c>
      <c r="N107" s="108">
        <v>0</v>
      </c>
      <c r="O107" s="108">
        <v>0</v>
      </c>
      <c r="P107" s="108">
        <v>0</v>
      </c>
      <c r="Q107" s="108">
        <v>0</v>
      </c>
      <c r="R107" s="108">
        <v>1</v>
      </c>
      <c r="S107" s="108">
        <v>0</v>
      </c>
      <c r="T107" s="108">
        <v>1</v>
      </c>
      <c r="U107" s="108">
        <v>0</v>
      </c>
      <c r="V107" s="108">
        <v>0</v>
      </c>
      <c r="W107" s="108">
        <v>0</v>
      </c>
      <c r="X107" s="108">
        <v>0</v>
      </c>
      <c r="Y107" s="108">
        <v>0</v>
      </c>
      <c r="Z107" s="108">
        <v>0</v>
      </c>
      <c r="AA107" s="108">
        <v>0</v>
      </c>
      <c r="AB107" s="108">
        <v>0</v>
      </c>
      <c r="AC107" s="108">
        <v>0</v>
      </c>
      <c r="AD107" s="108">
        <v>0</v>
      </c>
      <c r="AE107" s="108">
        <v>0</v>
      </c>
      <c r="AF107" s="108">
        <v>0</v>
      </c>
      <c r="AG107" s="106">
        <f t="shared" si="6"/>
        <v>4</v>
      </c>
      <c r="AH107" s="65">
        <f t="shared" si="7"/>
        <v>1</v>
      </c>
      <c r="AI107" s="107">
        <f t="shared" si="8"/>
        <v>4</v>
      </c>
      <c r="AJ107" s="119" t="s">
        <v>6058</v>
      </c>
      <c r="AK107">
        <f t="shared" si="9"/>
        <v>1.333</v>
      </c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</row>
    <row r="108" spans="1:58" s="94" customFormat="1" x14ac:dyDescent="0.25">
      <c r="A108" s="12"/>
      <c r="B108" s="103" t="s">
        <v>4055</v>
      </c>
      <c r="C108" s="104" t="s">
        <v>4056</v>
      </c>
      <c r="D108" s="103">
        <v>34415</v>
      </c>
      <c r="E108" s="108">
        <v>0</v>
      </c>
      <c r="F108" s="108">
        <v>0</v>
      </c>
      <c r="G108" s="108">
        <v>0</v>
      </c>
      <c r="H108" s="108">
        <v>0</v>
      </c>
      <c r="I108" s="108">
        <v>0</v>
      </c>
      <c r="J108" s="108">
        <v>1</v>
      </c>
      <c r="K108" s="108">
        <v>0</v>
      </c>
      <c r="L108" s="108">
        <v>0</v>
      </c>
      <c r="M108" s="108">
        <v>0</v>
      </c>
      <c r="N108" s="108">
        <v>0</v>
      </c>
      <c r="O108" s="108">
        <v>0</v>
      </c>
      <c r="P108" s="108">
        <v>0</v>
      </c>
      <c r="Q108" s="108">
        <v>0</v>
      </c>
      <c r="R108" s="108">
        <v>0</v>
      </c>
      <c r="S108" s="108">
        <v>0</v>
      </c>
      <c r="T108" s="108">
        <v>0</v>
      </c>
      <c r="U108" s="108">
        <v>0</v>
      </c>
      <c r="V108" s="108">
        <v>0</v>
      </c>
      <c r="W108" s="108">
        <v>0</v>
      </c>
      <c r="X108" s="108">
        <v>0</v>
      </c>
      <c r="Y108" s="108">
        <v>0</v>
      </c>
      <c r="Z108" s="108">
        <v>0</v>
      </c>
      <c r="AA108" s="108">
        <v>0</v>
      </c>
      <c r="AB108" s="108">
        <v>0</v>
      </c>
      <c r="AC108" s="108">
        <v>0</v>
      </c>
      <c r="AD108" s="108">
        <v>0</v>
      </c>
      <c r="AE108" s="108">
        <v>0</v>
      </c>
      <c r="AF108" s="108">
        <v>0</v>
      </c>
      <c r="AG108" s="107">
        <f t="shared" si="6"/>
        <v>1</v>
      </c>
      <c r="AH108" s="65">
        <f t="shared" si="7"/>
        <v>1</v>
      </c>
      <c r="AI108" s="107">
        <f t="shared" si="8"/>
        <v>1</v>
      </c>
      <c r="AJ108" s="119" t="s">
        <v>6054</v>
      </c>
      <c r="AK108">
        <f t="shared" si="9"/>
        <v>2.6669999999999998</v>
      </c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</row>
    <row r="109" spans="1:58" s="94" customFormat="1" x14ac:dyDescent="0.25">
      <c r="A109" s="12"/>
      <c r="B109" s="103" t="s">
        <v>4057</v>
      </c>
      <c r="C109" s="104" t="s">
        <v>4058</v>
      </c>
      <c r="D109" s="103">
        <v>34415</v>
      </c>
      <c r="E109" s="108">
        <v>0</v>
      </c>
      <c r="F109" s="108">
        <v>0</v>
      </c>
      <c r="G109" s="108">
        <v>0</v>
      </c>
      <c r="H109" s="108">
        <v>0</v>
      </c>
      <c r="I109" s="108">
        <v>0</v>
      </c>
      <c r="J109" s="108">
        <v>0</v>
      </c>
      <c r="K109" s="108">
        <v>0</v>
      </c>
      <c r="L109" s="108">
        <v>0</v>
      </c>
      <c r="M109" s="108">
        <v>0</v>
      </c>
      <c r="N109" s="108">
        <v>0</v>
      </c>
      <c r="O109" s="108">
        <v>0</v>
      </c>
      <c r="P109" s="108">
        <v>0</v>
      </c>
      <c r="Q109" s="108">
        <v>0</v>
      </c>
      <c r="R109" s="108">
        <v>0</v>
      </c>
      <c r="S109" s="108">
        <v>0</v>
      </c>
      <c r="T109" s="108">
        <v>0</v>
      </c>
      <c r="U109" s="108">
        <v>0</v>
      </c>
      <c r="V109" s="108">
        <v>0</v>
      </c>
      <c r="W109" s="108">
        <v>0</v>
      </c>
      <c r="X109" s="108">
        <v>0</v>
      </c>
      <c r="Y109" s="108">
        <v>0</v>
      </c>
      <c r="Z109" s="108">
        <v>0</v>
      </c>
      <c r="AA109" s="108">
        <v>0</v>
      </c>
      <c r="AB109" s="108">
        <v>0</v>
      </c>
      <c r="AC109" s="108">
        <v>0</v>
      </c>
      <c r="AD109" s="108">
        <v>0</v>
      </c>
      <c r="AE109" s="108">
        <v>0</v>
      </c>
      <c r="AF109" s="108">
        <v>0</v>
      </c>
      <c r="AG109" s="107">
        <f t="shared" si="6"/>
        <v>0</v>
      </c>
      <c r="AH109" s="65">
        <f t="shared" si="7"/>
        <v>0</v>
      </c>
      <c r="AI109" s="107">
        <f t="shared" si="8"/>
        <v>0</v>
      </c>
      <c r="AJ109" s="119" t="s">
        <v>6050</v>
      </c>
      <c r="AK109">
        <f t="shared" si="9"/>
        <v>2</v>
      </c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</row>
    <row r="110" spans="1:58" s="94" customFormat="1" x14ac:dyDescent="0.25">
      <c r="A110" s="12"/>
      <c r="B110" s="103" t="s">
        <v>4059</v>
      </c>
      <c r="C110" s="104" t="s">
        <v>4060</v>
      </c>
      <c r="D110" s="103">
        <v>34415</v>
      </c>
      <c r="E110" s="108">
        <v>0</v>
      </c>
      <c r="F110" s="108">
        <v>0</v>
      </c>
      <c r="G110" s="108">
        <v>0</v>
      </c>
      <c r="H110" s="108">
        <v>0</v>
      </c>
      <c r="I110" s="108">
        <v>0</v>
      </c>
      <c r="J110" s="108">
        <v>0</v>
      </c>
      <c r="K110" s="108">
        <v>0</v>
      </c>
      <c r="L110" s="108">
        <v>0</v>
      </c>
      <c r="M110" s="108">
        <v>0</v>
      </c>
      <c r="N110" s="108">
        <v>0</v>
      </c>
      <c r="O110" s="108">
        <v>0</v>
      </c>
      <c r="P110" s="108">
        <v>0</v>
      </c>
      <c r="Q110" s="108">
        <v>0</v>
      </c>
      <c r="R110" s="108">
        <v>0</v>
      </c>
      <c r="S110" s="108">
        <v>0</v>
      </c>
      <c r="T110" s="108">
        <v>0</v>
      </c>
      <c r="U110" s="108">
        <v>0</v>
      </c>
      <c r="V110" s="108">
        <v>0</v>
      </c>
      <c r="W110" s="108">
        <v>0</v>
      </c>
      <c r="X110" s="108">
        <v>0</v>
      </c>
      <c r="Y110" s="108">
        <v>0</v>
      </c>
      <c r="Z110" s="108">
        <v>0</v>
      </c>
      <c r="AA110" s="108">
        <v>0</v>
      </c>
      <c r="AB110" s="108">
        <v>0</v>
      </c>
      <c r="AC110" s="108">
        <v>0</v>
      </c>
      <c r="AD110" s="108">
        <v>0</v>
      </c>
      <c r="AE110" s="108">
        <v>0</v>
      </c>
      <c r="AF110" s="108">
        <v>0</v>
      </c>
      <c r="AG110" s="107">
        <f t="shared" si="6"/>
        <v>0</v>
      </c>
      <c r="AH110" s="65">
        <f t="shared" si="7"/>
        <v>0</v>
      </c>
      <c r="AI110" s="107">
        <f t="shared" si="8"/>
        <v>0</v>
      </c>
      <c r="AJ110" s="119" t="s">
        <v>6049</v>
      </c>
      <c r="AK110">
        <f t="shared" si="9"/>
        <v>3.3330000000000002</v>
      </c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</row>
    <row r="111" spans="1:58" s="94" customFormat="1" x14ac:dyDescent="0.25">
      <c r="A111" s="12"/>
      <c r="B111" s="103" t="s">
        <v>4061</v>
      </c>
      <c r="C111" s="104" t="s">
        <v>4062</v>
      </c>
      <c r="D111" s="103">
        <v>34415</v>
      </c>
      <c r="E111" s="108">
        <v>0</v>
      </c>
      <c r="F111" s="108">
        <v>0</v>
      </c>
      <c r="G111" s="108">
        <v>0</v>
      </c>
      <c r="H111" s="108">
        <v>0</v>
      </c>
      <c r="I111" s="108">
        <v>0</v>
      </c>
      <c r="J111" s="108">
        <v>0</v>
      </c>
      <c r="K111" s="108">
        <v>0</v>
      </c>
      <c r="L111" s="108">
        <v>0</v>
      </c>
      <c r="M111" s="108">
        <v>0</v>
      </c>
      <c r="N111" s="108">
        <v>0</v>
      </c>
      <c r="O111" s="108">
        <v>0</v>
      </c>
      <c r="P111" s="108">
        <v>0</v>
      </c>
      <c r="Q111" s="108">
        <v>1</v>
      </c>
      <c r="R111" s="108">
        <v>0</v>
      </c>
      <c r="S111" s="108">
        <v>0</v>
      </c>
      <c r="T111" s="108">
        <v>0</v>
      </c>
      <c r="U111" s="108">
        <v>0</v>
      </c>
      <c r="V111" s="108">
        <v>0</v>
      </c>
      <c r="W111" s="108">
        <v>0</v>
      </c>
      <c r="X111" s="108">
        <v>0</v>
      </c>
      <c r="Y111" s="108">
        <v>0</v>
      </c>
      <c r="Z111" s="108">
        <v>0</v>
      </c>
      <c r="AA111" s="108">
        <v>0</v>
      </c>
      <c r="AB111" s="108">
        <v>0</v>
      </c>
      <c r="AC111" s="108">
        <v>0</v>
      </c>
      <c r="AD111" s="108">
        <v>0</v>
      </c>
      <c r="AE111" s="108">
        <v>0</v>
      </c>
      <c r="AF111" s="108">
        <v>0</v>
      </c>
      <c r="AG111" s="106">
        <f t="shared" si="6"/>
        <v>1</v>
      </c>
      <c r="AH111" s="65">
        <f t="shared" si="7"/>
        <v>1</v>
      </c>
      <c r="AI111" s="107">
        <f t="shared" si="8"/>
        <v>1</v>
      </c>
      <c r="AJ111" s="119" t="s">
        <v>6051</v>
      </c>
      <c r="AK111">
        <f t="shared" si="9"/>
        <v>3</v>
      </c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</row>
    <row r="112" spans="1:58" s="94" customFormat="1" x14ac:dyDescent="0.25">
      <c r="A112" s="87" t="s">
        <v>5136</v>
      </c>
      <c r="B112" s="88" t="s">
        <v>5758</v>
      </c>
      <c r="C112" s="89" t="s">
        <v>5759</v>
      </c>
      <c r="D112" s="88">
        <v>34415</v>
      </c>
      <c r="E112" s="93">
        <v>0</v>
      </c>
      <c r="F112" s="93">
        <v>0</v>
      </c>
      <c r="G112" s="93">
        <v>0</v>
      </c>
      <c r="H112" s="93">
        <v>0</v>
      </c>
      <c r="I112" s="93">
        <v>0</v>
      </c>
      <c r="J112" s="93">
        <v>0</v>
      </c>
      <c r="K112" s="93">
        <v>0</v>
      </c>
      <c r="L112" s="93">
        <v>0</v>
      </c>
      <c r="M112" s="93">
        <v>0</v>
      </c>
      <c r="N112" s="93">
        <v>0</v>
      </c>
      <c r="O112" s="93">
        <v>0</v>
      </c>
      <c r="P112" s="93">
        <v>0</v>
      </c>
      <c r="Q112" s="93">
        <v>0</v>
      </c>
      <c r="R112" s="93">
        <v>0</v>
      </c>
      <c r="S112" s="93">
        <v>0</v>
      </c>
      <c r="T112" s="93">
        <v>0</v>
      </c>
      <c r="U112" s="93">
        <v>0</v>
      </c>
      <c r="V112" s="93">
        <v>0</v>
      </c>
      <c r="W112" s="93">
        <v>0</v>
      </c>
      <c r="X112" s="93">
        <v>0</v>
      </c>
      <c r="Y112" s="93">
        <v>0</v>
      </c>
      <c r="Z112" s="93">
        <v>0</v>
      </c>
      <c r="AA112" s="93">
        <v>0</v>
      </c>
      <c r="AB112" s="93">
        <v>0</v>
      </c>
      <c r="AC112" s="108">
        <v>0</v>
      </c>
      <c r="AD112" s="108">
        <v>0</v>
      </c>
      <c r="AE112" s="93">
        <v>0</v>
      </c>
      <c r="AF112" s="93">
        <v>0</v>
      </c>
      <c r="AG112" s="92">
        <f t="shared" si="6"/>
        <v>0</v>
      </c>
      <c r="AH112" s="91">
        <f t="shared" si="7"/>
        <v>0</v>
      </c>
      <c r="AI112" s="92">
        <f t="shared" si="8"/>
        <v>0</v>
      </c>
      <c r="AJ112" s="119" t="s">
        <v>6050</v>
      </c>
      <c r="AK112">
        <f t="shared" si="9"/>
        <v>2</v>
      </c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</row>
    <row r="113" spans="1:58" s="94" customFormat="1" x14ac:dyDescent="0.25">
      <c r="A113" s="12"/>
      <c r="B113" s="103" t="s">
        <v>4063</v>
      </c>
      <c r="C113" s="104" t="s">
        <v>4064</v>
      </c>
      <c r="D113" s="103">
        <v>34415</v>
      </c>
      <c r="E113" s="108">
        <v>0</v>
      </c>
      <c r="F113" s="108">
        <v>0</v>
      </c>
      <c r="G113" s="108">
        <v>0</v>
      </c>
      <c r="H113" s="108">
        <v>0</v>
      </c>
      <c r="I113" s="108">
        <v>0</v>
      </c>
      <c r="J113" s="108">
        <v>0</v>
      </c>
      <c r="K113" s="108">
        <v>0</v>
      </c>
      <c r="L113" s="108">
        <v>0</v>
      </c>
      <c r="M113" s="108">
        <v>0</v>
      </c>
      <c r="N113" s="108">
        <v>0</v>
      </c>
      <c r="O113" s="108">
        <v>0</v>
      </c>
      <c r="P113" s="108">
        <v>0</v>
      </c>
      <c r="Q113" s="108">
        <v>0</v>
      </c>
      <c r="R113" s="108">
        <v>0</v>
      </c>
      <c r="S113" s="108">
        <v>0</v>
      </c>
      <c r="T113" s="108">
        <v>0</v>
      </c>
      <c r="U113" s="108">
        <v>0</v>
      </c>
      <c r="V113" s="108">
        <v>0</v>
      </c>
      <c r="W113" s="108">
        <v>0</v>
      </c>
      <c r="X113" s="108">
        <v>0</v>
      </c>
      <c r="Y113" s="108">
        <v>0</v>
      </c>
      <c r="Z113" s="108">
        <v>0</v>
      </c>
      <c r="AA113" s="108">
        <v>0</v>
      </c>
      <c r="AB113" s="108">
        <v>0</v>
      </c>
      <c r="AC113" s="108">
        <v>0</v>
      </c>
      <c r="AD113" s="108">
        <v>0</v>
      </c>
      <c r="AE113" s="108">
        <v>0</v>
      </c>
      <c r="AF113" s="108">
        <v>0</v>
      </c>
      <c r="AG113" s="107">
        <f t="shared" si="6"/>
        <v>0</v>
      </c>
      <c r="AH113" s="65">
        <f t="shared" si="7"/>
        <v>0</v>
      </c>
      <c r="AI113" s="107">
        <f t="shared" si="8"/>
        <v>0</v>
      </c>
      <c r="AJ113" s="119" t="s">
        <v>6054</v>
      </c>
      <c r="AK113">
        <f t="shared" si="9"/>
        <v>2.6669999999999998</v>
      </c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</row>
    <row r="114" spans="1:58" s="94" customFormat="1" x14ac:dyDescent="0.25">
      <c r="A114" s="12"/>
      <c r="B114" s="103" t="s">
        <v>4065</v>
      </c>
      <c r="C114" s="104" t="s">
        <v>4066</v>
      </c>
      <c r="D114" s="103">
        <v>34415</v>
      </c>
      <c r="E114" s="108">
        <v>0</v>
      </c>
      <c r="F114" s="108">
        <v>0</v>
      </c>
      <c r="G114" s="108">
        <v>0</v>
      </c>
      <c r="H114" s="108">
        <v>0</v>
      </c>
      <c r="I114" s="108">
        <v>0</v>
      </c>
      <c r="J114" s="108">
        <v>1</v>
      </c>
      <c r="K114" s="108">
        <v>0</v>
      </c>
      <c r="L114" s="108">
        <v>0</v>
      </c>
      <c r="M114" s="108">
        <v>0</v>
      </c>
      <c r="N114" s="108">
        <v>0</v>
      </c>
      <c r="O114" s="108">
        <v>0</v>
      </c>
      <c r="P114" s="108">
        <v>0</v>
      </c>
      <c r="Q114" s="108">
        <v>0</v>
      </c>
      <c r="R114" s="108">
        <v>0</v>
      </c>
      <c r="S114" s="108">
        <v>0</v>
      </c>
      <c r="T114" s="108">
        <v>0</v>
      </c>
      <c r="U114" s="108">
        <v>0</v>
      </c>
      <c r="V114" s="108">
        <v>0</v>
      </c>
      <c r="W114" s="108">
        <v>0</v>
      </c>
      <c r="X114" s="108">
        <v>0</v>
      </c>
      <c r="Y114" s="108">
        <v>0</v>
      </c>
      <c r="Z114" s="108">
        <v>0</v>
      </c>
      <c r="AA114" s="108">
        <v>0</v>
      </c>
      <c r="AB114" s="108">
        <v>0</v>
      </c>
      <c r="AC114" s="108">
        <v>0</v>
      </c>
      <c r="AD114" s="108">
        <v>0</v>
      </c>
      <c r="AE114" s="108">
        <v>0</v>
      </c>
      <c r="AF114" s="108">
        <v>0</v>
      </c>
      <c r="AG114" s="107">
        <f t="shared" si="6"/>
        <v>1</v>
      </c>
      <c r="AH114" s="65">
        <f t="shared" si="7"/>
        <v>1</v>
      </c>
      <c r="AI114" s="107">
        <f t="shared" si="8"/>
        <v>1</v>
      </c>
      <c r="AJ114" s="119" t="s">
        <v>6051</v>
      </c>
      <c r="AK114">
        <f t="shared" si="9"/>
        <v>3</v>
      </c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</row>
    <row r="115" spans="1:58" s="94" customFormat="1" x14ac:dyDescent="0.25">
      <c r="A115" s="87" t="s">
        <v>5136</v>
      </c>
      <c r="B115" s="88" t="s">
        <v>5760</v>
      </c>
      <c r="C115" s="89" t="s">
        <v>5761</v>
      </c>
      <c r="D115" s="88">
        <v>34415</v>
      </c>
      <c r="E115" s="93">
        <v>0</v>
      </c>
      <c r="F115" s="93">
        <v>0</v>
      </c>
      <c r="G115" s="93">
        <v>0</v>
      </c>
      <c r="H115" s="93">
        <v>0</v>
      </c>
      <c r="I115" s="93">
        <v>0</v>
      </c>
      <c r="J115" s="93">
        <v>0</v>
      </c>
      <c r="K115" s="93">
        <v>0</v>
      </c>
      <c r="L115" s="93">
        <v>0</v>
      </c>
      <c r="M115" s="93">
        <v>0</v>
      </c>
      <c r="N115" s="93">
        <v>0</v>
      </c>
      <c r="O115" s="93">
        <v>0</v>
      </c>
      <c r="P115" s="93">
        <v>0</v>
      </c>
      <c r="Q115" s="93">
        <v>0</v>
      </c>
      <c r="R115" s="93">
        <v>0</v>
      </c>
      <c r="S115" s="93">
        <v>0</v>
      </c>
      <c r="T115" s="93">
        <v>0</v>
      </c>
      <c r="U115" s="93">
        <v>0</v>
      </c>
      <c r="V115" s="93">
        <v>0</v>
      </c>
      <c r="W115" s="93">
        <v>0</v>
      </c>
      <c r="X115" s="93">
        <v>0</v>
      </c>
      <c r="Y115" s="93">
        <v>0</v>
      </c>
      <c r="Z115" s="93">
        <v>0</v>
      </c>
      <c r="AA115" s="93">
        <v>0</v>
      </c>
      <c r="AB115" s="93">
        <v>0</v>
      </c>
      <c r="AC115" s="108">
        <v>0</v>
      </c>
      <c r="AD115" s="108">
        <v>0</v>
      </c>
      <c r="AE115" s="93">
        <v>0</v>
      </c>
      <c r="AF115" s="93">
        <v>0</v>
      </c>
      <c r="AG115" s="90">
        <f t="shared" si="6"/>
        <v>0</v>
      </c>
      <c r="AH115" s="91">
        <f t="shared" si="7"/>
        <v>0</v>
      </c>
      <c r="AI115" s="92">
        <f t="shared" si="8"/>
        <v>0</v>
      </c>
      <c r="AJ115" s="119" t="s">
        <v>6050</v>
      </c>
      <c r="AK115">
        <f t="shared" si="9"/>
        <v>2</v>
      </c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</row>
    <row r="116" spans="1:58" s="94" customFormat="1" x14ac:dyDescent="0.25">
      <c r="A116" s="12"/>
      <c r="B116" s="103" t="s">
        <v>4067</v>
      </c>
      <c r="C116" s="104" t="s">
        <v>4068</v>
      </c>
      <c r="D116" s="103">
        <v>34415</v>
      </c>
      <c r="E116" s="108">
        <v>0</v>
      </c>
      <c r="F116" s="108">
        <v>0</v>
      </c>
      <c r="G116" s="108">
        <v>0</v>
      </c>
      <c r="H116" s="108">
        <v>0</v>
      </c>
      <c r="I116" s="108">
        <v>0</v>
      </c>
      <c r="J116" s="108">
        <v>0</v>
      </c>
      <c r="K116" s="108">
        <v>0</v>
      </c>
      <c r="L116" s="108">
        <v>0</v>
      </c>
      <c r="M116" s="108">
        <v>0</v>
      </c>
      <c r="N116" s="108">
        <v>0</v>
      </c>
      <c r="O116" s="108">
        <v>0</v>
      </c>
      <c r="P116" s="108">
        <v>0</v>
      </c>
      <c r="Q116" s="108">
        <v>0</v>
      </c>
      <c r="R116" s="108">
        <v>0</v>
      </c>
      <c r="S116" s="108">
        <v>0</v>
      </c>
      <c r="T116" s="108">
        <v>0</v>
      </c>
      <c r="U116" s="108">
        <v>0</v>
      </c>
      <c r="V116" s="108">
        <v>0</v>
      </c>
      <c r="W116" s="108">
        <v>0</v>
      </c>
      <c r="X116" s="108">
        <v>0</v>
      </c>
      <c r="Y116" s="108">
        <v>0</v>
      </c>
      <c r="Z116" s="108">
        <v>0</v>
      </c>
      <c r="AA116" s="108">
        <v>0</v>
      </c>
      <c r="AB116" s="108">
        <v>0</v>
      </c>
      <c r="AC116" s="108">
        <v>0</v>
      </c>
      <c r="AD116" s="108">
        <v>0</v>
      </c>
      <c r="AE116" s="108">
        <v>0</v>
      </c>
      <c r="AF116" s="108">
        <v>0</v>
      </c>
      <c r="AG116" s="107">
        <f t="shared" si="6"/>
        <v>0</v>
      </c>
      <c r="AH116" s="65">
        <f t="shared" si="7"/>
        <v>0</v>
      </c>
      <c r="AI116" s="107">
        <f t="shared" si="8"/>
        <v>0</v>
      </c>
      <c r="AJ116" s="119" t="s">
        <v>5136</v>
      </c>
      <c r="AK116">
        <f t="shared" si="9"/>
        <v>4</v>
      </c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</row>
    <row r="117" spans="1:58" s="94" customFormat="1" x14ac:dyDescent="0.25">
      <c r="A117" s="12"/>
      <c r="B117" s="103" t="s">
        <v>4069</v>
      </c>
      <c r="C117" s="104" t="s">
        <v>4070</v>
      </c>
      <c r="D117" s="103">
        <v>34415</v>
      </c>
      <c r="E117" s="108">
        <v>0</v>
      </c>
      <c r="F117" s="108">
        <v>0</v>
      </c>
      <c r="G117" s="108">
        <v>0</v>
      </c>
      <c r="H117" s="108">
        <v>0</v>
      </c>
      <c r="I117" s="108">
        <v>0</v>
      </c>
      <c r="J117" s="108">
        <v>0</v>
      </c>
      <c r="K117" s="108">
        <v>0</v>
      </c>
      <c r="L117" s="108">
        <v>0</v>
      </c>
      <c r="M117" s="108">
        <v>0</v>
      </c>
      <c r="N117" s="108">
        <v>0</v>
      </c>
      <c r="O117" s="108">
        <v>0</v>
      </c>
      <c r="P117" s="108">
        <v>0</v>
      </c>
      <c r="Q117" s="108">
        <v>0</v>
      </c>
      <c r="R117" s="108">
        <v>0</v>
      </c>
      <c r="S117" s="108">
        <v>0</v>
      </c>
      <c r="T117" s="108">
        <v>0</v>
      </c>
      <c r="U117" s="108">
        <v>1</v>
      </c>
      <c r="V117" s="108">
        <v>0</v>
      </c>
      <c r="W117" s="108">
        <v>0</v>
      </c>
      <c r="X117" s="108">
        <v>0</v>
      </c>
      <c r="Y117" s="108">
        <v>0</v>
      </c>
      <c r="Z117" s="108">
        <v>0</v>
      </c>
      <c r="AA117" s="108">
        <v>0</v>
      </c>
      <c r="AB117" s="108">
        <v>0</v>
      </c>
      <c r="AC117" s="108">
        <v>0</v>
      </c>
      <c r="AD117" s="108">
        <v>0</v>
      </c>
      <c r="AE117" s="108">
        <v>0</v>
      </c>
      <c r="AF117" s="108">
        <v>0</v>
      </c>
      <c r="AG117" s="107">
        <f t="shared" si="6"/>
        <v>1</v>
      </c>
      <c r="AH117" s="65">
        <f t="shared" si="7"/>
        <v>1</v>
      </c>
      <c r="AI117" s="107">
        <f t="shared" si="8"/>
        <v>1</v>
      </c>
      <c r="AJ117" s="119" t="s">
        <v>6053</v>
      </c>
      <c r="AK117">
        <f t="shared" si="9"/>
        <v>3.6669999999999998</v>
      </c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</row>
    <row r="118" spans="1:58" s="94" customFormat="1" x14ac:dyDescent="0.25">
      <c r="A118" s="12"/>
      <c r="B118" s="103" t="s">
        <v>4071</v>
      </c>
      <c r="C118" s="104" t="s">
        <v>4072</v>
      </c>
      <c r="D118" s="103">
        <v>34415</v>
      </c>
      <c r="E118" s="108">
        <v>0</v>
      </c>
      <c r="F118" s="108">
        <v>0</v>
      </c>
      <c r="G118" s="108">
        <v>0</v>
      </c>
      <c r="H118" s="108">
        <v>0</v>
      </c>
      <c r="I118" s="108">
        <v>0</v>
      </c>
      <c r="J118" s="108">
        <v>0</v>
      </c>
      <c r="K118" s="108">
        <v>0</v>
      </c>
      <c r="L118" s="108">
        <v>0</v>
      </c>
      <c r="M118" s="108">
        <v>0</v>
      </c>
      <c r="N118" s="108">
        <v>0</v>
      </c>
      <c r="O118" s="108">
        <v>0</v>
      </c>
      <c r="P118" s="108">
        <v>0</v>
      </c>
      <c r="Q118" s="108">
        <v>0</v>
      </c>
      <c r="R118" s="108">
        <v>0</v>
      </c>
      <c r="S118" s="108">
        <v>0</v>
      </c>
      <c r="T118" s="108">
        <v>0</v>
      </c>
      <c r="U118" s="108">
        <v>1</v>
      </c>
      <c r="V118" s="108">
        <v>0</v>
      </c>
      <c r="W118" s="108">
        <v>0</v>
      </c>
      <c r="X118" s="108">
        <v>0</v>
      </c>
      <c r="Y118" s="108">
        <v>0</v>
      </c>
      <c r="Z118" s="108">
        <v>0</v>
      </c>
      <c r="AA118" s="108">
        <v>0</v>
      </c>
      <c r="AB118" s="108">
        <v>0</v>
      </c>
      <c r="AC118" s="108">
        <v>0</v>
      </c>
      <c r="AD118" s="108">
        <v>0</v>
      </c>
      <c r="AE118" s="108">
        <v>0</v>
      </c>
      <c r="AF118" s="108">
        <v>0</v>
      </c>
      <c r="AG118" s="107">
        <f t="shared" si="6"/>
        <v>1</v>
      </c>
      <c r="AH118" s="65">
        <f t="shared" si="7"/>
        <v>1</v>
      </c>
      <c r="AI118" s="107">
        <f t="shared" si="8"/>
        <v>1</v>
      </c>
      <c r="AJ118" s="119" t="s">
        <v>6054</v>
      </c>
      <c r="AK118">
        <f t="shared" si="9"/>
        <v>2.6669999999999998</v>
      </c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</row>
    <row r="119" spans="1:58" s="94" customFormat="1" x14ac:dyDescent="0.25">
      <c r="A119" s="87" t="s">
        <v>5136</v>
      </c>
      <c r="B119" s="88" t="s">
        <v>5762</v>
      </c>
      <c r="C119" s="89" t="s">
        <v>5763</v>
      </c>
      <c r="D119" s="88">
        <v>34415</v>
      </c>
      <c r="E119" s="93">
        <v>0</v>
      </c>
      <c r="F119" s="93">
        <v>0</v>
      </c>
      <c r="G119" s="93">
        <v>0</v>
      </c>
      <c r="H119" s="93">
        <v>0</v>
      </c>
      <c r="I119" s="93">
        <v>0</v>
      </c>
      <c r="J119" s="93">
        <v>0</v>
      </c>
      <c r="K119" s="93">
        <v>0</v>
      </c>
      <c r="L119" s="93">
        <v>0</v>
      </c>
      <c r="M119" s="93">
        <v>0</v>
      </c>
      <c r="N119" s="93">
        <v>0</v>
      </c>
      <c r="O119" s="93">
        <v>0</v>
      </c>
      <c r="P119" s="93">
        <v>0</v>
      </c>
      <c r="Q119" s="93">
        <v>0</v>
      </c>
      <c r="R119" s="93">
        <v>0</v>
      </c>
      <c r="S119" s="93">
        <v>0</v>
      </c>
      <c r="T119" s="93">
        <v>0</v>
      </c>
      <c r="U119" s="93">
        <v>0</v>
      </c>
      <c r="V119" s="93">
        <v>1</v>
      </c>
      <c r="W119" s="93">
        <v>0</v>
      </c>
      <c r="X119" s="93">
        <v>0</v>
      </c>
      <c r="Y119" s="93">
        <v>0</v>
      </c>
      <c r="Z119" s="93">
        <v>0</v>
      </c>
      <c r="AA119" s="93">
        <v>0</v>
      </c>
      <c r="AB119" s="93">
        <v>0</v>
      </c>
      <c r="AC119" s="108">
        <v>0</v>
      </c>
      <c r="AD119" s="108">
        <v>0</v>
      </c>
      <c r="AE119" s="93">
        <v>0</v>
      </c>
      <c r="AF119" s="93">
        <v>0</v>
      </c>
      <c r="AG119" s="90">
        <f t="shared" si="6"/>
        <v>1</v>
      </c>
      <c r="AH119" s="91">
        <f t="shared" si="7"/>
        <v>1</v>
      </c>
      <c r="AI119" s="92">
        <f t="shared" si="8"/>
        <v>1</v>
      </c>
      <c r="AJ119" s="119" t="s">
        <v>6047</v>
      </c>
      <c r="AK119">
        <f t="shared" si="9"/>
        <v>1.667</v>
      </c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</row>
    <row r="120" spans="1:58" s="94" customFormat="1" x14ac:dyDescent="0.25">
      <c r="A120" s="87" t="s">
        <v>5136</v>
      </c>
      <c r="B120" s="88" t="s">
        <v>5764</v>
      </c>
      <c r="C120" s="89" t="s">
        <v>5765</v>
      </c>
      <c r="D120" s="88">
        <v>34415</v>
      </c>
      <c r="E120" s="93">
        <v>0</v>
      </c>
      <c r="F120" s="93">
        <v>0</v>
      </c>
      <c r="G120" s="93">
        <v>0</v>
      </c>
      <c r="H120" s="93">
        <v>0</v>
      </c>
      <c r="I120" s="93">
        <v>0</v>
      </c>
      <c r="J120" s="93">
        <v>0</v>
      </c>
      <c r="K120" s="93">
        <v>0</v>
      </c>
      <c r="L120" s="93">
        <v>0</v>
      </c>
      <c r="M120" s="93">
        <v>0</v>
      </c>
      <c r="N120" s="93">
        <v>0</v>
      </c>
      <c r="O120" s="93">
        <v>0</v>
      </c>
      <c r="P120" s="93">
        <v>0</v>
      </c>
      <c r="Q120" s="93">
        <v>0</v>
      </c>
      <c r="R120" s="93">
        <v>0</v>
      </c>
      <c r="S120" s="93">
        <v>0</v>
      </c>
      <c r="T120" s="93">
        <v>0</v>
      </c>
      <c r="U120" s="93">
        <v>0</v>
      </c>
      <c r="V120" s="93">
        <v>0</v>
      </c>
      <c r="W120" s="93">
        <v>0</v>
      </c>
      <c r="X120" s="93">
        <v>0</v>
      </c>
      <c r="Y120" s="93">
        <v>0</v>
      </c>
      <c r="Z120" s="93">
        <v>0</v>
      </c>
      <c r="AA120" s="93">
        <v>0</v>
      </c>
      <c r="AB120" s="93">
        <v>0</v>
      </c>
      <c r="AC120" s="108">
        <v>0</v>
      </c>
      <c r="AD120" s="108">
        <v>0</v>
      </c>
      <c r="AE120" s="93">
        <v>0</v>
      </c>
      <c r="AF120" s="93">
        <v>0</v>
      </c>
      <c r="AG120" s="92">
        <f t="shared" si="6"/>
        <v>0</v>
      </c>
      <c r="AH120" s="91">
        <f t="shared" si="7"/>
        <v>0</v>
      </c>
      <c r="AI120" s="92">
        <f t="shared" si="8"/>
        <v>0</v>
      </c>
      <c r="AJ120" s="119" t="s">
        <v>6051</v>
      </c>
      <c r="AK120">
        <f t="shared" si="9"/>
        <v>3</v>
      </c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</row>
    <row r="121" spans="1:58" s="94" customFormat="1" x14ac:dyDescent="0.25">
      <c r="A121" s="12"/>
      <c r="B121" s="103" t="s">
        <v>4073</v>
      </c>
      <c r="C121" s="104" t="s">
        <v>4074</v>
      </c>
      <c r="D121" s="103">
        <v>34415</v>
      </c>
      <c r="E121" s="108">
        <v>0</v>
      </c>
      <c r="F121" s="108">
        <v>0</v>
      </c>
      <c r="G121" s="108">
        <v>0</v>
      </c>
      <c r="H121" s="108">
        <v>0</v>
      </c>
      <c r="I121" s="108">
        <v>0</v>
      </c>
      <c r="J121" s="108">
        <v>0</v>
      </c>
      <c r="K121" s="108">
        <v>0</v>
      </c>
      <c r="L121" s="108">
        <v>0</v>
      </c>
      <c r="M121" s="108">
        <v>0</v>
      </c>
      <c r="N121" s="108">
        <v>0</v>
      </c>
      <c r="O121" s="108">
        <v>0</v>
      </c>
      <c r="P121" s="108">
        <v>0</v>
      </c>
      <c r="Q121" s="108">
        <v>0</v>
      </c>
      <c r="R121" s="108">
        <v>0</v>
      </c>
      <c r="S121" s="108">
        <v>0</v>
      </c>
      <c r="T121" s="108">
        <v>0</v>
      </c>
      <c r="U121" s="108">
        <v>0</v>
      </c>
      <c r="V121" s="108">
        <v>0</v>
      </c>
      <c r="W121" s="108">
        <v>0</v>
      </c>
      <c r="X121" s="108">
        <v>0</v>
      </c>
      <c r="Y121" s="108">
        <v>0</v>
      </c>
      <c r="Z121" s="108">
        <v>0</v>
      </c>
      <c r="AA121" s="108">
        <v>0</v>
      </c>
      <c r="AB121" s="108">
        <v>0</v>
      </c>
      <c r="AC121" s="108">
        <v>0</v>
      </c>
      <c r="AD121" s="108">
        <v>0</v>
      </c>
      <c r="AE121" s="108">
        <v>0</v>
      </c>
      <c r="AF121" s="108">
        <v>0</v>
      </c>
      <c r="AG121" s="107">
        <f t="shared" si="6"/>
        <v>0</v>
      </c>
      <c r="AH121" s="65">
        <f t="shared" si="7"/>
        <v>0</v>
      </c>
      <c r="AI121" s="107">
        <f t="shared" si="8"/>
        <v>0</v>
      </c>
      <c r="AJ121" s="119" t="s">
        <v>6051</v>
      </c>
      <c r="AK121">
        <f t="shared" si="9"/>
        <v>3</v>
      </c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</row>
    <row r="122" spans="1:58" s="94" customFormat="1" x14ac:dyDescent="0.25">
      <c r="A122" s="87" t="s">
        <v>5136</v>
      </c>
      <c r="B122" s="88" t="s">
        <v>5766</v>
      </c>
      <c r="C122" s="89" t="s">
        <v>5767</v>
      </c>
      <c r="D122" s="88">
        <v>34415</v>
      </c>
      <c r="E122" s="93">
        <v>0</v>
      </c>
      <c r="F122" s="93">
        <v>0</v>
      </c>
      <c r="G122" s="93">
        <v>0</v>
      </c>
      <c r="H122" s="93">
        <v>0</v>
      </c>
      <c r="I122" s="93">
        <v>0</v>
      </c>
      <c r="J122" s="93">
        <v>0</v>
      </c>
      <c r="K122" s="93">
        <v>0</v>
      </c>
      <c r="L122" s="93">
        <v>0</v>
      </c>
      <c r="M122" s="93">
        <v>0</v>
      </c>
      <c r="N122" s="93">
        <v>0</v>
      </c>
      <c r="O122" s="93">
        <v>0</v>
      </c>
      <c r="P122" s="93">
        <v>0</v>
      </c>
      <c r="Q122" s="93">
        <v>0</v>
      </c>
      <c r="R122" s="93">
        <v>0</v>
      </c>
      <c r="S122" s="93">
        <v>0</v>
      </c>
      <c r="T122" s="93">
        <v>0</v>
      </c>
      <c r="U122" s="93">
        <v>0</v>
      </c>
      <c r="V122" s="93">
        <v>0</v>
      </c>
      <c r="W122" s="93">
        <v>0</v>
      </c>
      <c r="X122" s="93">
        <v>0</v>
      </c>
      <c r="Y122" s="93">
        <v>0</v>
      </c>
      <c r="Z122" s="93">
        <v>0</v>
      </c>
      <c r="AA122" s="93">
        <v>0</v>
      </c>
      <c r="AB122" s="93">
        <v>0</v>
      </c>
      <c r="AC122" s="108">
        <v>0</v>
      </c>
      <c r="AD122" s="108">
        <v>0</v>
      </c>
      <c r="AE122" s="93">
        <v>0</v>
      </c>
      <c r="AF122" s="93">
        <v>0</v>
      </c>
      <c r="AG122" s="92">
        <f t="shared" si="6"/>
        <v>0</v>
      </c>
      <c r="AH122" s="91">
        <f t="shared" si="7"/>
        <v>0</v>
      </c>
      <c r="AI122" s="92">
        <f t="shared" si="8"/>
        <v>0</v>
      </c>
      <c r="AJ122" s="119" t="s">
        <v>6053</v>
      </c>
      <c r="AK122">
        <f t="shared" si="9"/>
        <v>3.6669999999999998</v>
      </c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</row>
    <row r="123" spans="1:58" s="94" customFormat="1" x14ac:dyDescent="0.25">
      <c r="A123" s="87" t="s">
        <v>5136</v>
      </c>
      <c r="B123" s="88" t="s">
        <v>5768</v>
      </c>
      <c r="C123" s="89" t="s">
        <v>5769</v>
      </c>
      <c r="D123" s="88">
        <v>34415</v>
      </c>
      <c r="E123" s="93">
        <v>0</v>
      </c>
      <c r="F123" s="93">
        <v>0</v>
      </c>
      <c r="G123" s="93">
        <v>0</v>
      </c>
      <c r="H123" s="93">
        <v>0</v>
      </c>
      <c r="I123" s="93">
        <v>0</v>
      </c>
      <c r="J123" s="93">
        <v>0</v>
      </c>
      <c r="K123" s="93">
        <v>0</v>
      </c>
      <c r="L123" s="93">
        <v>0</v>
      </c>
      <c r="M123" s="93">
        <v>0</v>
      </c>
      <c r="N123" s="93">
        <v>0</v>
      </c>
      <c r="O123" s="93">
        <v>0</v>
      </c>
      <c r="P123" s="93">
        <v>0</v>
      </c>
      <c r="Q123" s="93">
        <v>0</v>
      </c>
      <c r="R123" s="93">
        <v>0</v>
      </c>
      <c r="S123" s="93">
        <v>0</v>
      </c>
      <c r="T123" s="93">
        <v>0</v>
      </c>
      <c r="U123" s="93">
        <v>0</v>
      </c>
      <c r="V123" s="93">
        <v>0</v>
      </c>
      <c r="W123" s="93">
        <v>0</v>
      </c>
      <c r="X123" s="93">
        <v>0</v>
      </c>
      <c r="Y123" s="93">
        <v>0</v>
      </c>
      <c r="Z123" s="93">
        <v>0</v>
      </c>
      <c r="AA123" s="93">
        <v>0</v>
      </c>
      <c r="AB123" s="93">
        <v>0</v>
      </c>
      <c r="AC123" s="108">
        <v>0</v>
      </c>
      <c r="AD123" s="108">
        <v>0</v>
      </c>
      <c r="AE123" s="93">
        <v>0</v>
      </c>
      <c r="AF123" s="93">
        <v>0</v>
      </c>
      <c r="AG123" s="90">
        <f t="shared" si="6"/>
        <v>0</v>
      </c>
      <c r="AH123" s="91">
        <f t="shared" si="7"/>
        <v>0</v>
      </c>
      <c r="AI123" s="92">
        <f t="shared" si="8"/>
        <v>0</v>
      </c>
      <c r="AJ123" s="119" t="s">
        <v>6050</v>
      </c>
      <c r="AK123">
        <f t="shared" si="9"/>
        <v>2</v>
      </c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</row>
    <row r="124" spans="1:58" s="94" customFormat="1" x14ac:dyDescent="0.25">
      <c r="A124" s="12"/>
      <c r="B124" s="103" t="s">
        <v>4079</v>
      </c>
      <c r="C124" s="104" t="s">
        <v>4080</v>
      </c>
      <c r="D124" s="103">
        <v>34415</v>
      </c>
      <c r="E124" s="108">
        <v>0</v>
      </c>
      <c r="F124" s="108">
        <v>0</v>
      </c>
      <c r="G124" s="108">
        <v>0</v>
      </c>
      <c r="H124" s="108">
        <v>0</v>
      </c>
      <c r="I124" s="108">
        <v>0</v>
      </c>
      <c r="J124" s="108">
        <v>0</v>
      </c>
      <c r="K124" s="108">
        <v>0</v>
      </c>
      <c r="L124" s="108">
        <v>0</v>
      </c>
      <c r="M124" s="108">
        <v>0</v>
      </c>
      <c r="N124" s="108">
        <v>0</v>
      </c>
      <c r="O124" s="108">
        <v>0</v>
      </c>
      <c r="P124" s="108">
        <v>0</v>
      </c>
      <c r="Q124" s="108">
        <v>0</v>
      </c>
      <c r="R124" s="108">
        <v>0</v>
      </c>
      <c r="S124" s="108">
        <v>0</v>
      </c>
      <c r="T124" s="108">
        <v>0</v>
      </c>
      <c r="U124" s="108">
        <v>0</v>
      </c>
      <c r="V124" s="108">
        <v>0</v>
      </c>
      <c r="W124" s="108">
        <v>0</v>
      </c>
      <c r="X124" s="108">
        <v>0</v>
      </c>
      <c r="Y124" s="108">
        <v>0</v>
      </c>
      <c r="Z124" s="108">
        <v>0</v>
      </c>
      <c r="AA124" s="108">
        <v>0</v>
      </c>
      <c r="AB124" s="108">
        <v>0</v>
      </c>
      <c r="AC124" s="108">
        <v>0</v>
      </c>
      <c r="AD124" s="108">
        <v>0</v>
      </c>
      <c r="AE124" s="108">
        <v>0</v>
      </c>
      <c r="AF124" s="108">
        <v>0</v>
      </c>
      <c r="AG124" s="107">
        <f t="shared" si="6"/>
        <v>0</v>
      </c>
      <c r="AH124" s="65">
        <f t="shared" si="7"/>
        <v>0</v>
      </c>
      <c r="AI124" s="107">
        <f t="shared" si="8"/>
        <v>0</v>
      </c>
      <c r="AJ124" s="119" t="s">
        <v>6051</v>
      </c>
      <c r="AK124">
        <f t="shared" si="9"/>
        <v>3</v>
      </c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</row>
    <row r="125" spans="1:58" s="94" customFormat="1" x14ac:dyDescent="0.25">
      <c r="A125" s="12"/>
      <c r="B125" s="103" t="s">
        <v>4081</v>
      </c>
      <c r="C125" s="104" t="s">
        <v>4082</v>
      </c>
      <c r="D125" s="103">
        <v>34415</v>
      </c>
      <c r="E125" s="108">
        <v>0</v>
      </c>
      <c r="F125" s="108">
        <v>0</v>
      </c>
      <c r="G125" s="108">
        <v>0</v>
      </c>
      <c r="H125" s="108">
        <v>0</v>
      </c>
      <c r="I125" s="108">
        <v>0</v>
      </c>
      <c r="J125" s="108">
        <v>0</v>
      </c>
      <c r="K125" s="108">
        <v>0</v>
      </c>
      <c r="L125" s="108">
        <v>0</v>
      </c>
      <c r="M125" s="108">
        <v>0</v>
      </c>
      <c r="N125" s="108">
        <v>0</v>
      </c>
      <c r="O125" s="108">
        <v>0</v>
      </c>
      <c r="P125" s="108">
        <v>0</v>
      </c>
      <c r="Q125" s="108">
        <v>0</v>
      </c>
      <c r="R125" s="108">
        <v>0</v>
      </c>
      <c r="S125" s="108">
        <v>0</v>
      </c>
      <c r="T125" s="108">
        <v>0</v>
      </c>
      <c r="U125" s="108">
        <v>0</v>
      </c>
      <c r="V125" s="108">
        <v>0</v>
      </c>
      <c r="W125" s="108">
        <v>0</v>
      </c>
      <c r="X125" s="108">
        <v>0</v>
      </c>
      <c r="Y125" s="108">
        <v>0</v>
      </c>
      <c r="Z125" s="108">
        <v>0</v>
      </c>
      <c r="AA125" s="108">
        <v>0</v>
      </c>
      <c r="AB125" s="108">
        <v>0</v>
      </c>
      <c r="AC125" s="108">
        <v>0</v>
      </c>
      <c r="AD125" s="108">
        <v>0</v>
      </c>
      <c r="AE125" s="108">
        <v>0</v>
      </c>
      <c r="AF125" s="108">
        <v>0</v>
      </c>
      <c r="AG125" s="107">
        <f t="shared" si="6"/>
        <v>0</v>
      </c>
      <c r="AH125" s="65">
        <f t="shared" si="7"/>
        <v>0</v>
      </c>
      <c r="AI125" s="107">
        <f t="shared" si="8"/>
        <v>0</v>
      </c>
      <c r="AJ125" s="119" t="s">
        <v>6053</v>
      </c>
      <c r="AK125">
        <f t="shared" si="9"/>
        <v>3.6669999999999998</v>
      </c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</row>
    <row r="126" spans="1:58" s="94" customFormat="1" x14ac:dyDescent="0.25">
      <c r="A126" s="12"/>
      <c r="B126" s="103" t="s">
        <v>4085</v>
      </c>
      <c r="C126" s="104" t="s">
        <v>4086</v>
      </c>
      <c r="D126" s="103">
        <v>34415</v>
      </c>
      <c r="E126" s="108">
        <v>0</v>
      </c>
      <c r="F126" s="108">
        <v>0</v>
      </c>
      <c r="G126" s="108">
        <v>0</v>
      </c>
      <c r="H126" s="108">
        <v>0</v>
      </c>
      <c r="I126" s="108">
        <v>0</v>
      </c>
      <c r="J126" s="108">
        <v>0</v>
      </c>
      <c r="K126" s="108">
        <v>0</v>
      </c>
      <c r="L126" s="108">
        <v>0</v>
      </c>
      <c r="M126" s="108">
        <v>0</v>
      </c>
      <c r="N126" s="108">
        <v>0</v>
      </c>
      <c r="O126" s="108">
        <v>0</v>
      </c>
      <c r="P126" s="108">
        <v>0</v>
      </c>
      <c r="Q126" s="108">
        <v>0</v>
      </c>
      <c r="R126" s="108">
        <v>0</v>
      </c>
      <c r="S126" s="108">
        <v>0</v>
      </c>
      <c r="T126" s="108">
        <v>0</v>
      </c>
      <c r="U126" s="108">
        <v>0</v>
      </c>
      <c r="V126" s="108">
        <v>0</v>
      </c>
      <c r="W126" s="108">
        <v>0</v>
      </c>
      <c r="X126" s="108">
        <v>0</v>
      </c>
      <c r="Y126" s="108">
        <v>0</v>
      </c>
      <c r="Z126" s="108">
        <v>0</v>
      </c>
      <c r="AA126" s="108">
        <v>0</v>
      </c>
      <c r="AB126" s="108">
        <v>0</v>
      </c>
      <c r="AC126" s="108">
        <v>0</v>
      </c>
      <c r="AD126" s="108">
        <v>0</v>
      </c>
      <c r="AE126" s="108">
        <v>0</v>
      </c>
      <c r="AF126" s="108">
        <v>0</v>
      </c>
      <c r="AG126" s="107">
        <f t="shared" si="6"/>
        <v>0</v>
      </c>
      <c r="AH126" s="65">
        <f t="shared" si="7"/>
        <v>0</v>
      </c>
      <c r="AI126" s="107">
        <f t="shared" si="8"/>
        <v>0</v>
      </c>
      <c r="AJ126" s="119" t="s">
        <v>6051</v>
      </c>
      <c r="AK126">
        <f t="shared" si="9"/>
        <v>3</v>
      </c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</row>
    <row r="127" spans="1:58" s="94" customFormat="1" x14ac:dyDescent="0.25">
      <c r="A127" s="87" t="s">
        <v>5136</v>
      </c>
      <c r="B127" s="88" t="s">
        <v>5770</v>
      </c>
      <c r="C127" s="89" t="s">
        <v>5771</v>
      </c>
      <c r="D127" s="88">
        <v>34415</v>
      </c>
      <c r="E127" s="93">
        <v>0</v>
      </c>
      <c r="F127" s="93">
        <v>0</v>
      </c>
      <c r="G127" s="93">
        <v>0</v>
      </c>
      <c r="H127" s="93">
        <v>0</v>
      </c>
      <c r="I127" s="93">
        <v>0</v>
      </c>
      <c r="J127" s="93">
        <v>0</v>
      </c>
      <c r="K127" s="93">
        <v>0</v>
      </c>
      <c r="L127" s="93">
        <v>0</v>
      </c>
      <c r="M127" s="93">
        <v>0</v>
      </c>
      <c r="N127" s="93">
        <v>0</v>
      </c>
      <c r="O127" s="93">
        <v>0</v>
      </c>
      <c r="P127" s="93">
        <v>0</v>
      </c>
      <c r="Q127" s="93">
        <v>0</v>
      </c>
      <c r="R127" s="93">
        <v>0</v>
      </c>
      <c r="S127" s="93">
        <v>0</v>
      </c>
      <c r="T127" s="93">
        <v>0</v>
      </c>
      <c r="U127" s="93">
        <v>0</v>
      </c>
      <c r="V127" s="93">
        <v>1</v>
      </c>
      <c r="W127" s="93">
        <v>0</v>
      </c>
      <c r="X127" s="93">
        <v>0</v>
      </c>
      <c r="Y127" s="93">
        <v>0</v>
      </c>
      <c r="Z127" s="93">
        <v>0</v>
      </c>
      <c r="AA127" s="93">
        <v>0</v>
      </c>
      <c r="AB127" s="93">
        <v>0</v>
      </c>
      <c r="AC127" s="108">
        <v>0</v>
      </c>
      <c r="AD127" s="108">
        <v>0</v>
      </c>
      <c r="AE127" s="93">
        <v>0</v>
      </c>
      <c r="AF127" s="93">
        <v>0</v>
      </c>
      <c r="AG127" s="90">
        <f t="shared" si="6"/>
        <v>1</v>
      </c>
      <c r="AH127" s="91">
        <f t="shared" si="7"/>
        <v>1</v>
      </c>
      <c r="AI127" s="92">
        <f t="shared" si="8"/>
        <v>1</v>
      </c>
      <c r="AJ127" s="119" t="s">
        <v>6048</v>
      </c>
      <c r="AK127">
        <f t="shared" si="9"/>
        <v>2.3330000000000002</v>
      </c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</row>
    <row r="128" spans="1:58" s="94" customFormat="1" x14ac:dyDescent="0.25">
      <c r="A128" s="87" t="s">
        <v>5136</v>
      </c>
      <c r="B128" s="88" t="s">
        <v>5772</v>
      </c>
      <c r="C128" s="89" t="s">
        <v>5773</v>
      </c>
      <c r="D128" s="88">
        <v>34415</v>
      </c>
      <c r="E128" s="93">
        <v>0</v>
      </c>
      <c r="F128" s="93">
        <v>0</v>
      </c>
      <c r="G128" s="93">
        <v>0</v>
      </c>
      <c r="H128" s="93">
        <v>0</v>
      </c>
      <c r="I128" s="93">
        <v>0</v>
      </c>
      <c r="J128" s="93">
        <v>0</v>
      </c>
      <c r="K128" s="93">
        <v>0</v>
      </c>
      <c r="L128" s="93">
        <v>0</v>
      </c>
      <c r="M128" s="93">
        <v>0</v>
      </c>
      <c r="N128" s="93">
        <v>0</v>
      </c>
      <c r="O128" s="93">
        <v>0</v>
      </c>
      <c r="P128" s="93">
        <v>0</v>
      </c>
      <c r="Q128" s="93">
        <v>0</v>
      </c>
      <c r="R128" s="93">
        <v>0</v>
      </c>
      <c r="S128" s="93">
        <v>0</v>
      </c>
      <c r="T128" s="93">
        <v>0</v>
      </c>
      <c r="U128" s="93">
        <v>0</v>
      </c>
      <c r="V128" s="93">
        <v>0</v>
      </c>
      <c r="W128" s="93">
        <v>0</v>
      </c>
      <c r="X128" s="93">
        <v>0</v>
      </c>
      <c r="Y128" s="93">
        <v>0</v>
      </c>
      <c r="Z128" s="93">
        <v>0</v>
      </c>
      <c r="AA128" s="93">
        <v>0</v>
      </c>
      <c r="AB128" s="93">
        <v>0</v>
      </c>
      <c r="AC128" s="108">
        <v>0</v>
      </c>
      <c r="AD128" s="108">
        <v>0</v>
      </c>
      <c r="AE128" s="93">
        <v>0</v>
      </c>
      <c r="AF128" s="93">
        <v>0</v>
      </c>
      <c r="AG128" s="92">
        <f t="shared" si="6"/>
        <v>0</v>
      </c>
      <c r="AH128" s="91">
        <f t="shared" si="7"/>
        <v>0</v>
      </c>
      <c r="AI128" s="92">
        <f t="shared" si="8"/>
        <v>0</v>
      </c>
      <c r="AJ128" s="119" t="s">
        <v>6050</v>
      </c>
      <c r="AK128">
        <f t="shared" si="9"/>
        <v>2</v>
      </c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</row>
    <row r="129" spans="1:58" s="94" customFormat="1" x14ac:dyDescent="0.25">
      <c r="A129" s="12"/>
      <c r="B129" s="103" t="s">
        <v>4087</v>
      </c>
      <c r="C129" s="104" t="s">
        <v>4088</v>
      </c>
      <c r="D129" s="103">
        <v>34415</v>
      </c>
      <c r="E129" s="108">
        <v>0</v>
      </c>
      <c r="F129" s="108">
        <v>0</v>
      </c>
      <c r="G129" s="108">
        <v>1</v>
      </c>
      <c r="H129" s="108">
        <v>0</v>
      </c>
      <c r="I129" s="108">
        <v>1</v>
      </c>
      <c r="J129" s="108">
        <v>0</v>
      </c>
      <c r="K129" s="108">
        <v>0</v>
      </c>
      <c r="L129" s="108">
        <v>0</v>
      </c>
      <c r="M129" s="108">
        <v>0</v>
      </c>
      <c r="N129" s="108">
        <v>0</v>
      </c>
      <c r="O129" s="108">
        <v>0</v>
      </c>
      <c r="P129" s="108">
        <v>0</v>
      </c>
      <c r="Q129" s="108">
        <v>1</v>
      </c>
      <c r="R129" s="108">
        <v>0</v>
      </c>
      <c r="S129" s="108">
        <v>0</v>
      </c>
      <c r="T129" s="108">
        <v>0</v>
      </c>
      <c r="U129" s="108">
        <v>0</v>
      </c>
      <c r="V129" s="108">
        <v>0</v>
      </c>
      <c r="W129" s="108">
        <v>0</v>
      </c>
      <c r="X129" s="108">
        <v>0</v>
      </c>
      <c r="Y129" s="108">
        <v>0</v>
      </c>
      <c r="Z129" s="108">
        <v>0</v>
      </c>
      <c r="AA129" s="108">
        <v>0</v>
      </c>
      <c r="AB129" s="108">
        <v>0</v>
      </c>
      <c r="AC129" s="108">
        <v>0</v>
      </c>
      <c r="AD129" s="108">
        <v>0</v>
      </c>
      <c r="AE129" s="108">
        <v>0</v>
      </c>
      <c r="AF129" s="108">
        <v>0</v>
      </c>
      <c r="AG129" s="107">
        <f t="shared" si="6"/>
        <v>3</v>
      </c>
      <c r="AH129" s="65">
        <f t="shared" si="7"/>
        <v>1</v>
      </c>
      <c r="AI129" s="107">
        <f t="shared" si="8"/>
        <v>3</v>
      </c>
      <c r="AJ129" s="119" t="s">
        <v>6051</v>
      </c>
      <c r="AK129">
        <f t="shared" si="9"/>
        <v>3</v>
      </c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</row>
    <row r="130" spans="1:58" s="94" customFormat="1" x14ac:dyDescent="0.25">
      <c r="A130" s="12"/>
      <c r="B130" s="103" t="s">
        <v>4089</v>
      </c>
      <c r="C130" s="104" t="s">
        <v>4090</v>
      </c>
      <c r="D130" s="103">
        <v>34415</v>
      </c>
      <c r="E130" s="108">
        <v>0</v>
      </c>
      <c r="F130" s="108">
        <v>0</v>
      </c>
      <c r="G130" s="108">
        <v>0</v>
      </c>
      <c r="H130" s="108">
        <v>0</v>
      </c>
      <c r="I130" s="108">
        <v>0</v>
      </c>
      <c r="J130" s="108">
        <v>0</v>
      </c>
      <c r="K130" s="108">
        <v>0</v>
      </c>
      <c r="L130" s="108">
        <v>0</v>
      </c>
      <c r="M130" s="108">
        <v>0</v>
      </c>
      <c r="N130" s="108">
        <v>0</v>
      </c>
      <c r="O130" s="108">
        <v>0</v>
      </c>
      <c r="P130" s="108">
        <v>0</v>
      </c>
      <c r="Q130" s="108">
        <v>0</v>
      </c>
      <c r="R130" s="108">
        <v>0</v>
      </c>
      <c r="S130" s="108">
        <v>0</v>
      </c>
      <c r="T130" s="108">
        <v>0</v>
      </c>
      <c r="U130" s="108">
        <v>0</v>
      </c>
      <c r="V130" s="108">
        <v>0</v>
      </c>
      <c r="W130" s="108">
        <v>0</v>
      </c>
      <c r="X130" s="108">
        <v>0</v>
      </c>
      <c r="Y130" s="108">
        <v>0</v>
      </c>
      <c r="Z130" s="108">
        <v>0</v>
      </c>
      <c r="AA130" s="108">
        <v>0</v>
      </c>
      <c r="AB130" s="108">
        <v>0</v>
      </c>
      <c r="AC130" s="108">
        <v>0</v>
      </c>
      <c r="AD130" s="108">
        <v>0</v>
      </c>
      <c r="AE130" s="108">
        <v>0</v>
      </c>
      <c r="AF130" s="108">
        <v>0</v>
      </c>
      <c r="AG130" s="107">
        <f t="shared" si="6"/>
        <v>0</v>
      </c>
      <c r="AH130" s="65">
        <f t="shared" si="7"/>
        <v>0</v>
      </c>
      <c r="AI130" s="107">
        <f t="shared" si="8"/>
        <v>0</v>
      </c>
      <c r="AJ130" s="119" t="s">
        <v>6051</v>
      </c>
      <c r="AK130">
        <f t="shared" si="9"/>
        <v>3</v>
      </c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</row>
    <row r="131" spans="1:58" s="94" customFormat="1" x14ac:dyDescent="0.25">
      <c r="A131" s="12"/>
      <c r="B131" s="103" t="s">
        <v>4091</v>
      </c>
      <c r="C131" s="104" t="s">
        <v>4092</v>
      </c>
      <c r="D131" s="103">
        <v>34415</v>
      </c>
      <c r="E131" s="108">
        <v>0</v>
      </c>
      <c r="F131" s="108">
        <v>0</v>
      </c>
      <c r="G131" s="108">
        <v>0</v>
      </c>
      <c r="H131" s="108">
        <v>0</v>
      </c>
      <c r="I131" s="108">
        <v>0</v>
      </c>
      <c r="J131" s="108">
        <v>1</v>
      </c>
      <c r="K131" s="108">
        <v>0</v>
      </c>
      <c r="L131" s="108">
        <v>0</v>
      </c>
      <c r="M131" s="108">
        <v>0</v>
      </c>
      <c r="N131" s="108">
        <v>0</v>
      </c>
      <c r="O131" s="108">
        <v>0</v>
      </c>
      <c r="P131" s="108">
        <v>0</v>
      </c>
      <c r="Q131" s="108">
        <v>0</v>
      </c>
      <c r="R131" s="108">
        <v>0</v>
      </c>
      <c r="S131" s="108">
        <v>0</v>
      </c>
      <c r="T131" s="108">
        <v>0</v>
      </c>
      <c r="U131" s="108">
        <v>0</v>
      </c>
      <c r="V131" s="108">
        <v>0</v>
      </c>
      <c r="W131" s="108">
        <v>0</v>
      </c>
      <c r="X131" s="108">
        <v>0</v>
      </c>
      <c r="Y131" s="108">
        <v>0</v>
      </c>
      <c r="Z131" s="108">
        <v>0</v>
      </c>
      <c r="AA131" s="108">
        <v>0</v>
      </c>
      <c r="AB131" s="108">
        <v>0</v>
      </c>
      <c r="AC131" s="108">
        <v>0</v>
      </c>
      <c r="AD131" s="108">
        <v>0</v>
      </c>
      <c r="AE131" s="108">
        <v>0</v>
      </c>
      <c r="AF131" s="108">
        <v>0</v>
      </c>
      <c r="AG131" s="106">
        <f t="shared" si="6"/>
        <v>1</v>
      </c>
      <c r="AH131" s="65">
        <f t="shared" si="7"/>
        <v>1</v>
      </c>
      <c r="AI131" s="107">
        <f t="shared" si="8"/>
        <v>1</v>
      </c>
      <c r="AJ131" s="119" t="s">
        <v>6047</v>
      </c>
      <c r="AK131">
        <f t="shared" si="9"/>
        <v>1.667</v>
      </c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</row>
    <row r="132" spans="1:58" s="94" customFormat="1" x14ac:dyDescent="0.25">
      <c r="A132" s="12"/>
      <c r="B132" s="103" t="s">
        <v>4093</v>
      </c>
      <c r="C132" s="104" t="s">
        <v>4094</v>
      </c>
      <c r="D132" s="103">
        <v>34415</v>
      </c>
      <c r="E132" s="108">
        <v>0</v>
      </c>
      <c r="F132" s="108">
        <v>0</v>
      </c>
      <c r="G132" s="108">
        <v>0</v>
      </c>
      <c r="H132" s="108">
        <v>0</v>
      </c>
      <c r="I132" s="108">
        <v>0</v>
      </c>
      <c r="J132" s="108">
        <v>0</v>
      </c>
      <c r="K132" s="108">
        <v>0</v>
      </c>
      <c r="L132" s="108">
        <v>0</v>
      </c>
      <c r="M132" s="108">
        <v>0</v>
      </c>
      <c r="N132" s="108">
        <v>0</v>
      </c>
      <c r="O132" s="108">
        <v>0</v>
      </c>
      <c r="P132" s="108">
        <v>0</v>
      </c>
      <c r="Q132" s="108">
        <v>0</v>
      </c>
      <c r="R132" s="108">
        <v>0</v>
      </c>
      <c r="S132" s="108">
        <v>0</v>
      </c>
      <c r="T132" s="108">
        <v>0</v>
      </c>
      <c r="U132" s="108">
        <v>0</v>
      </c>
      <c r="V132" s="108">
        <v>0</v>
      </c>
      <c r="W132" s="108">
        <v>0</v>
      </c>
      <c r="X132" s="108">
        <v>0</v>
      </c>
      <c r="Y132" s="108">
        <v>0</v>
      </c>
      <c r="Z132" s="108">
        <v>0</v>
      </c>
      <c r="AA132" s="108">
        <v>0</v>
      </c>
      <c r="AB132" s="108">
        <v>0</v>
      </c>
      <c r="AC132" s="108">
        <v>0</v>
      </c>
      <c r="AD132" s="108">
        <v>0</v>
      </c>
      <c r="AE132" s="108">
        <v>0</v>
      </c>
      <c r="AF132" s="108">
        <v>0</v>
      </c>
      <c r="AG132" s="107">
        <f t="shared" si="6"/>
        <v>0</v>
      </c>
      <c r="AH132" s="65">
        <f t="shared" si="7"/>
        <v>0</v>
      </c>
      <c r="AI132" s="107">
        <f t="shared" si="8"/>
        <v>0</v>
      </c>
      <c r="AJ132" s="119" t="s">
        <v>6051</v>
      </c>
      <c r="AK132">
        <f t="shared" si="9"/>
        <v>3</v>
      </c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</row>
    <row r="133" spans="1:58" s="94" customFormat="1" x14ac:dyDescent="0.25">
      <c r="A133" s="12"/>
      <c r="B133" s="103" t="s">
        <v>4095</v>
      </c>
      <c r="C133" s="104" t="s">
        <v>4096</v>
      </c>
      <c r="D133" s="103">
        <v>34415</v>
      </c>
      <c r="E133" s="108">
        <v>0</v>
      </c>
      <c r="F133" s="108">
        <v>0</v>
      </c>
      <c r="G133" s="108">
        <v>0</v>
      </c>
      <c r="H133" s="108">
        <v>0</v>
      </c>
      <c r="I133" s="108">
        <v>0</v>
      </c>
      <c r="J133" s="108">
        <v>0</v>
      </c>
      <c r="K133" s="108">
        <v>0</v>
      </c>
      <c r="L133" s="108">
        <v>0</v>
      </c>
      <c r="M133" s="108">
        <v>0</v>
      </c>
      <c r="N133" s="108">
        <v>0</v>
      </c>
      <c r="O133" s="108">
        <v>0</v>
      </c>
      <c r="P133" s="108">
        <v>0</v>
      </c>
      <c r="Q133" s="108">
        <v>0</v>
      </c>
      <c r="R133" s="108">
        <v>0</v>
      </c>
      <c r="S133" s="108">
        <v>0</v>
      </c>
      <c r="T133" s="108">
        <v>0</v>
      </c>
      <c r="U133" s="108">
        <v>0</v>
      </c>
      <c r="V133" s="108">
        <v>0</v>
      </c>
      <c r="W133" s="108">
        <v>0</v>
      </c>
      <c r="X133" s="108">
        <v>0</v>
      </c>
      <c r="Y133" s="108">
        <v>0</v>
      </c>
      <c r="Z133" s="108">
        <v>0</v>
      </c>
      <c r="AA133" s="108">
        <v>0</v>
      </c>
      <c r="AB133" s="108">
        <v>0</v>
      </c>
      <c r="AC133" s="108">
        <v>0</v>
      </c>
      <c r="AD133" s="108">
        <v>0</v>
      </c>
      <c r="AE133" s="108">
        <v>0</v>
      </c>
      <c r="AF133" s="108">
        <v>0</v>
      </c>
      <c r="AG133" s="107">
        <f t="shared" si="6"/>
        <v>0</v>
      </c>
      <c r="AH133" s="65">
        <f t="shared" si="7"/>
        <v>0</v>
      </c>
      <c r="AI133" s="107">
        <f t="shared" si="8"/>
        <v>0</v>
      </c>
      <c r="AJ133" s="119" t="s">
        <v>5135</v>
      </c>
      <c r="AK133">
        <f t="shared" si="9"/>
        <v>1</v>
      </c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</row>
    <row r="134" spans="1:58" s="94" customFormat="1" x14ac:dyDescent="0.25">
      <c r="A134" s="12"/>
      <c r="B134" s="103" t="s">
        <v>4097</v>
      </c>
      <c r="C134" s="104" t="s">
        <v>4098</v>
      </c>
      <c r="D134" s="103">
        <v>34415</v>
      </c>
      <c r="E134" s="108">
        <v>0</v>
      </c>
      <c r="F134" s="108">
        <v>0</v>
      </c>
      <c r="G134" s="108">
        <v>0</v>
      </c>
      <c r="H134" s="108">
        <v>0</v>
      </c>
      <c r="I134" s="108">
        <v>0</v>
      </c>
      <c r="J134" s="108">
        <v>0</v>
      </c>
      <c r="K134" s="108">
        <v>0</v>
      </c>
      <c r="L134" s="108">
        <v>0</v>
      </c>
      <c r="M134" s="108">
        <v>0</v>
      </c>
      <c r="N134" s="108">
        <v>0</v>
      </c>
      <c r="O134" s="108">
        <v>0</v>
      </c>
      <c r="P134" s="108">
        <v>0</v>
      </c>
      <c r="Q134" s="108">
        <v>0</v>
      </c>
      <c r="R134" s="108">
        <v>0</v>
      </c>
      <c r="S134" s="108">
        <v>0</v>
      </c>
      <c r="T134" s="108">
        <v>0</v>
      </c>
      <c r="U134" s="108">
        <v>0</v>
      </c>
      <c r="V134" s="108">
        <v>0</v>
      </c>
      <c r="W134" s="108">
        <v>0</v>
      </c>
      <c r="X134" s="108">
        <v>0</v>
      </c>
      <c r="Y134" s="108">
        <v>0</v>
      </c>
      <c r="Z134" s="108">
        <v>0</v>
      </c>
      <c r="AA134" s="108">
        <v>0</v>
      </c>
      <c r="AB134" s="108">
        <v>0</v>
      </c>
      <c r="AC134" s="108">
        <v>0</v>
      </c>
      <c r="AD134" s="108">
        <v>0</v>
      </c>
      <c r="AE134" s="108">
        <v>0</v>
      </c>
      <c r="AF134" s="108">
        <v>0</v>
      </c>
      <c r="AG134" s="107">
        <f t="shared" si="6"/>
        <v>0</v>
      </c>
      <c r="AH134" s="65">
        <f t="shared" si="7"/>
        <v>0</v>
      </c>
      <c r="AI134" s="107">
        <f t="shared" si="8"/>
        <v>0</v>
      </c>
      <c r="AJ134" s="119" t="s">
        <v>5135</v>
      </c>
      <c r="AK134">
        <f t="shared" si="9"/>
        <v>1</v>
      </c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</row>
    <row r="135" spans="1:58" s="94" customFormat="1" x14ac:dyDescent="0.25">
      <c r="A135" s="12"/>
      <c r="B135" s="103" t="s">
        <v>4099</v>
      </c>
      <c r="C135" s="104" t="s">
        <v>4100</v>
      </c>
      <c r="D135" s="103">
        <v>34415</v>
      </c>
      <c r="E135" s="108">
        <v>0</v>
      </c>
      <c r="F135" s="108">
        <v>1</v>
      </c>
      <c r="G135" s="108">
        <v>0</v>
      </c>
      <c r="H135" s="108">
        <v>0</v>
      </c>
      <c r="I135" s="108">
        <v>0</v>
      </c>
      <c r="J135" s="108">
        <v>0</v>
      </c>
      <c r="K135" s="108">
        <v>0</v>
      </c>
      <c r="L135" s="108">
        <v>0</v>
      </c>
      <c r="M135" s="108">
        <v>0</v>
      </c>
      <c r="N135" s="108">
        <v>0</v>
      </c>
      <c r="O135" s="108">
        <v>0</v>
      </c>
      <c r="P135" s="108">
        <v>0</v>
      </c>
      <c r="Q135" s="108">
        <v>0</v>
      </c>
      <c r="R135" s="108">
        <v>0</v>
      </c>
      <c r="S135" s="108">
        <v>0</v>
      </c>
      <c r="T135" s="108">
        <v>0</v>
      </c>
      <c r="U135" s="108">
        <v>0</v>
      </c>
      <c r="V135" s="108">
        <v>0</v>
      </c>
      <c r="W135" s="108">
        <v>0</v>
      </c>
      <c r="X135" s="108">
        <v>0</v>
      </c>
      <c r="Y135" s="108">
        <v>0</v>
      </c>
      <c r="Z135" s="108">
        <v>0</v>
      </c>
      <c r="AA135" s="108">
        <v>0</v>
      </c>
      <c r="AB135" s="108">
        <v>0</v>
      </c>
      <c r="AC135" s="108">
        <v>0</v>
      </c>
      <c r="AD135" s="108">
        <v>0</v>
      </c>
      <c r="AE135" s="108">
        <v>0</v>
      </c>
      <c r="AF135" s="108">
        <v>0</v>
      </c>
      <c r="AG135" s="106">
        <f t="shared" si="6"/>
        <v>1</v>
      </c>
      <c r="AH135" s="65">
        <f t="shared" si="7"/>
        <v>1</v>
      </c>
      <c r="AI135" s="107">
        <f t="shared" si="8"/>
        <v>1</v>
      </c>
      <c r="AJ135" s="119" t="s">
        <v>6049</v>
      </c>
      <c r="AK135">
        <f t="shared" si="9"/>
        <v>3.3330000000000002</v>
      </c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</row>
    <row r="136" spans="1:58" s="94" customFormat="1" x14ac:dyDescent="0.25">
      <c r="A136" s="12"/>
      <c r="B136" s="103" t="s">
        <v>4103</v>
      </c>
      <c r="C136" s="104" t="s">
        <v>4104</v>
      </c>
      <c r="D136" s="103">
        <v>34415</v>
      </c>
      <c r="E136" s="108">
        <v>0</v>
      </c>
      <c r="F136" s="108">
        <v>0</v>
      </c>
      <c r="G136" s="108">
        <v>0</v>
      </c>
      <c r="H136" s="108">
        <v>0</v>
      </c>
      <c r="I136" s="108">
        <v>0</v>
      </c>
      <c r="J136" s="108">
        <v>0</v>
      </c>
      <c r="K136" s="108">
        <v>0</v>
      </c>
      <c r="L136" s="108">
        <v>0</v>
      </c>
      <c r="M136" s="108">
        <v>0</v>
      </c>
      <c r="N136" s="108">
        <v>0</v>
      </c>
      <c r="O136" s="108">
        <v>0</v>
      </c>
      <c r="P136" s="108">
        <v>0</v>
      </c>
      <c r="Q136" s="108">
        <v>0</v>
      </c>
      <c r="R136" s="108">
        <v>0</v>
      </c>
      <c r="S136" s="108">
        <v>0</v>
      </c>
      <c r="T136" s="108">
        <v>0</v>
      </c>
      <c r="U136" s="108">
        <v>0</v>
      </c>
      <c r="V136" s="108">
        <v>0</v>
      </c>
      <c r="W136" s="108">
        <v>0</v>
      </c>
      <c r="X136" s="108">
        <v>0</v>
      </c>
      <c r="Y136" s="108">
        <v>0</v>
      </c>
      <c r="Z136" s="108">
        <v>0</v>
      </c>
      <c r="AA136" s="108">
        <v>0</v>
      </c>
      <c r="AB136" s="108">
        <v>0</v>
      </c>
      <c r="AC136" s="108">
        <v>0</v>
      </c>
      <c r="AD136" s="108">
        <v>0</v>
      </c>
      <c r="AE136" s="108">
        <v>0</v>
      </c>
      <c r="AF136" s="108">
        <v>0</v>
      </c>
      <c r="AG136" s="107">
        <f t="shared" si="6"/>
        <v>0</v>
      </c>
      <c r="AH136" s="65">
        <f t="shared" si="7"/>
        <v>0</v>
      </c>
      <c r="AI136" s="107">
        <f t="shared" si="8"/>
        <v>0</v>
      </c>
      <c r="AJ136" s="119" t="s">
        <v>5136</v>
      </c>
      <c r="AK136">
        <f t="shared" si="9"/>
        <v>4</v>
      </c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</row>
    <row r="137" spans="1:58" s="94" customFormat="1" x14ac:dyDescent="0.25">
      <c r="A137" s="87" t="s">
        <v>5136</v>
      </c>
      <c r="B137" s="88" t="s">
        <v>5774</v>
      </c>
      <c r="C137" s="89" t="s">
        <v>5775</v>
      </c>
      <c r="D137" s="88">
        <v>34415</v>
      </c>
      <c r="E137" s="93">
        <v>0</v>
      </c>
      <c r="F137" s="93">
        <v>0</v>
      </c>
      <c r="G137" s="93">
        <v>0</v>
      </c>
      <c r="H137" s="93">
        <v>0</v>
      </c>
      <c r="I137" s="93">
        <v>0</v>
      </c>
      <c r="J137" s="93">
        <v>0</v>
      </c>
      <c r="K137" s="93">
        <v>0</v>
      </c>
      <c r="L137" s="93">
        <v>0</v>
      </c>
      <c r="M137" s="93">
        <v>0</v>
      </c>
      <c r="N137" s="93">
        <v>0</v>
      </c>
      <c r="O137" s="93">
        <v>0</v>
      </c>
      <c r="P137" s="93">
        <v>0</v>
      </c>
      <c r="Q137" s="93">
        <v>0</v>
      </c>
      <c r="R137" s="93">
        <v>0</v>
      </c>
      <c r="S137" s="93">
        <v>0</v>
      </c>
      <c r="T137" s="93">
        <v>0</v>
      </c>
      <c r="U137" s="93">
        <v>0</v>
      </c>
      <c r="V137" s="93">
        <v>1</v>
      </c>
      <c r="W137" s="93">
        <v>0</v>
      </c>
      <c r="X137" s="93">
        <v>0</v>
      </c>
      <c r="Y137" s="93">
        <v>0</v>
      </c>
      <c r="Z137" s="93">
        <v>0</v>
      </c>
      <c r="AA137" s="93">
        <v>0</v>
      </c>
      <c r="AB137" s="93">
        <v>0</v>
      </c>
      <c r="AC137" s="108">
        <v>0</v>
      </c>
      <c r="AD137" s="108">
        <v>0</v>
      </c>
      <c r="AE137" s="93">
        <v>0</v>
      </c>
      <c r="AF137" s="93">
        <v>0</v>
      </c>
      <c r="AG137" s="92">
        <f t="shared" si="6"/>
        <v>1</v>
      </c>
      <c r="AH137" s="91">
        <f t="shared" si="7"/>
        <v>1</v>
      </c>
      <c r="AI137" s="92">
        <f t="shared" si="8"/>
        <v>1</v>
      </c>
      <c r="AJ137" s="119" t="s">
        <v>6050</v>
      </c>
      <c r="AK137">
        <f t="shared" si="9"/>
        <v>2</v>
      </c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</row>
    <row r="138" spans="1:58" s="94" customFormat="1" x14ac:dyDescent="0.25">
      <c r="A138" s="12"/>
      <c r="B138" s="103" t="s">
        <v>4105</v>
      </c>
      <c r="C138" s="104" t="s">
        <v>4106</v>
      </c>
      <c r="D138" s="103">
        <v>34415</v>
      </c>
      <c r="E138" s="108">
        <v>0</v>
      </c>
      <c r="F138" s="108">
        <v>0</v>
      </c>
      <c r="G138" s="108">
        <v>0</v>
      </c>
      <c r="H138" s="108">
        <v>0</v>
      </c>
      <c r="I138" s="108">
        <v>0</v>
      </c>
      <c r="J138" s="108">
        <v>0</v>
      </c>
      <c r="K138" s="108">
        <v>0</v>
      </c>
      <c r="L138" s="108">
        <v>0</v>
      </c>
      <c r="M138" s="108">
        <v>0</v>
      </c>
      <c r="N138" s="108">
        <v>0</v>
      </c>
      <c r="O138" s="108">
        <v>0</v>
      </c>
      <c r="P138" s="108">
        <v>0</v>
      </c>
      <c r="Q138" s="108">
        <v>0</v>
      </c>
      <c r="R138" s="108">
        <v>0</v>
      </c>
      <c r="S138" s="108">
        <v>0</v>
      </c>
      <c r="T138" s="108">
        <v>0</v>
      </c>
      <c r="U138" s="108">
        <v>0</v>
      </c>
      <c r="V138" s="108">
        <v>0</v>
      </c>
      <c r="W138" s="108">
        <v>0</v>
      </c>
      <c r="X138" s="108">
        <v>0</v>
      </c>
      <c r="Y138" s="108">
        <v>0</v>
      </c>
      <c r="Z138" s="108">
        <v>0</v>
      </c>
      <c r="AA138" s="108">
        <v>0</v>
      </c>
      <c r="AB138" s="108">
        <v>0</v>
      </c>
      <c r="AC138" s="108">
        <v>0</v>
      </c>
      <c r="AD138" s="108">
        <v>0</v>
      </c>
      <c r="AE138" s="108">
        <v>0</v>
      </c>
      <c r="AF138" s="108">
        <v>0</v>
      </c>
      <c r="AG138" s="107">
        <f t="shared" si="6"/>
        <v>0</v>
      </c>
      <c r="AH138" s="65">
        <f t="shared" si="7"/>
        <v>0</v>
      </c>
      <c r="AI138" s="107">
        <f t="shared" si="8"/>
        <v>0</v>
      </c>
      <c r="AJ138" s="119" t="s">
        <v>6051</v>
      </c>
      <c r="AK138">
        <f t="shared" si="9"/>
        <v>3</v>
      </c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</row>
    <row r="139" spans="1:58" s="94" customFormat="1" x14ac:dyDescent="0.25">
      <c r="A139" s="12"/>
      <c r="B139" s="103" t="s">
        <v>4107</v>
      </c>
      <c r="C139" s="104" t="s">
        <v>4108</v>
      </c>
      <c r="D139" s="103">
        <v>34415</v>
      </c>
      <c r="E139" s="108">
        <v>0</v>
      </c>
      <c r="F139" s="108">
        <v>0</v>
      </c>
      <c r="G139" s="108">
        <v>0</v>
      </c>
      <c r="H139" s="108">
        <v>0</v>
      </c>
      <c r="I139" s="108">
        <v>0</v>
      </c>
      <c r="J139" s="108">
        <v>0</v>
      </c>
      <c r="K139" s="108">
        <v>0</v>
      </c>
      <c r="L139" s="108">
        <v>0</v>
      </c>
      <c r="M139" s="108">
        <v>0</v>
      </c>
      <c r="N139" s="108">
        <v>0</v>
      </c>
      <c r="O139" s="108">
        <v>0</v>
      </c>
      <c r="P139" s="108">
        <v>0</v>
      </c>
      <c r="Q139" s="108">
        <v>1</v>
      </c>
      <c r="R139" s="108">
        <v>0</v>
      </c>
      <c r="S139" s="108">
        <v>0</v>
      </c>
      <c r="T139" s="108">
        <v>0</v>
      </c>
      <c r="U139" s="108">
        <v>0</v>
      </c>
      <c r="V139" s="108">
        <v>0</v>
      </c>
      <c r="W139" s="108">
        <v>0</v>
      </c>
      <c r="X139" s="108">
        <v>0</v>
      </c>
      <c r="Y139" s="108">
        <v>0</v>
      </c>
      <c r="Z139" s="108">
        <v>0</v>
      </c>
      <c r="AA139" s="108">
        <v>0</v>
      </c>
      <c r="AB139" s="108">
        <v>0</v>
      </c>
      <c r="AC139" s="108">
        <v>0</v>
      </c>
      <c r="AD139" s="108">
        <v>0</v>
      </c>
      <c r="AE139" s="108">
        <v>0</v>
      </c>
      <c r="AF139" s="108">
        <v>0</v>
      </c>
      <c r="AG139" s="106">
        <f t="shared" si="6"/>
        <v>1</v>
      </c>
      <c r="AH139" s="65">
        <f t="shared" si="7"/>
        <v>1</v>
      </c>
      <c r="AI139" s="107">
        <f t="shared" si="8"/>
        <v>1</v>
      </c>
      <c r="AJ139" s="119" t="s">
        <v>6050</v>
      </c>
      <c r="AK139">
        <f t="shared" si="9"/>
        <v>2</v>
      </c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</row>
    <row r="140" spans="1:58" s="94" customFormat="1" x14ac:dyDescent="0.25">
      <c r="A140" s="12"/>
      <c r="B140" s="103" t="s">
        <v>4109</v>
      </c>
      <c r="C140" s="104" t="s">
        <v>4110</v>
      </c>
      <c r="D140" s="103">
        <v>34415</v>
      </c>
      <c r="E140" s="108">
        <v>0</v>
      </c>
      <c r="F140" s="108">
        <v>0</v>
      </c>
      <c r="G140" s="108">
        <v>0</v>
      </c>
      <c r="H140" s="108">
        <v>0</v>
      </c>
      <c r="I140" s="108">
        <v>0</v>
      </c>
      <c r="J140" s="108">
        <v>0</v>
      </c>
      <c r="K140" s="108">
        <v>0</v>
      </c>
      <c r="L140" s="108">
        <v>0</v>
      </c>
      <c r="M140" s="108">
        <v>0</v>
      </c>
      <c r="N140" s="108">
        <v>0</v>
      </c>
      <c r="O140" s="108">
        <v>0</v>
      </c>
      <c r="P140" s="108">
        <v>0</v>
      </c>
      <c r="Q140" s="108">
        <v>0</v>
      </c>
      <c r="R140" s="108">
        <v>0</v>
      </c>
      <c r="S140" s="108">
        <v>1</v>
      </c>
      <c r="T140" s="108">
        <v>0</v>
      </c>
      <c r="U140" s="108">
        <v>0</v>
      </c>
      <c r="V140" s="108">
        <v>0</v>
      </c>
      <c r="W140" s="108">
        <v>0</v>
      </c>
      <c r="X140" s="108">
        <v>0</v>
      </c>
      <c r="Y140" s="108">
        <v>0</v>
      </c>
      <c r="Z140" s="108">
        <v>0</v>
      </c>
      <c r="AA140" s="108">
        <v>0</v>
      </c>
      <c r="AB140" s="108">
        <v>0</v>
      </c>
      <c r="AC140" s="108">
        <v>0</v>
      </c>
      <c r="AD140" s="108">
        <v>0</v>
      </c>
      <c r="AE140" s="108">
        <v>0</v>
      </c>
      <c r="AF140" s="108">
        <v>0</v>
      </c>
      <c r="AG140" s="107">
        <f t="shared" si="6"/>
        <v>1</v>
      </c>
      <c r="AH140" s="65">
        <f t="shared" si="7"/>
        <v>1</v>
      </c>
      <c r="AI140" s="107">
        <f t="shared" si="8"/>
        <v>1</v>
      </c>
      <c r="AJ140" s="119" t="s">
        <v>6053</v>
      </c>
      <c r="AK140">
        <f t="shared" si="9"/>
        <v>3.6669999999999998</v>
      </c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</row>
    <row r="141" spans="1:58" s="94" customFormat="1" x14ac:dyDescent="0.25">
      <c r="A141" s="12"/>
      <c r="B141" s="103" t="s">
        <v>4113</v>
      </c>
      <c r="C141" s="104" t="s">
        <v>4114</v>
      </c>
      <c r="D141" s="103">
        <v>34415</v>
      </c>
      <c r="E141" s="108">
        <v>0</v>
      </c>
      <c r="F141" s="108">
        <v>0</v>
      </c>
      <c r="G141" s="108">
        <v>0</v>
      </c>
      <c r="H141" s="108">
        <v>0</v>
      </c>
      <c r="I141" s="108">
        <v>0</v>
      </c>
      <c r="J141" s="108">
        <v>0</v>
      </c>
      <c r="K141" s="108">
        <v>0</v>
      </c>
      <c r="L141" s="108">
        <v>0</v>
      </c>
      <c r="M141" s="108">
        <v>0</v>
      </c>
      <c r="N141" s="108">
        <v>0</v>
      </c>
      <c r="O141" s="108">
        <v>0</v>
      </c>
      <c r="P141" s="108">
        <v>0</v>
      </c>
      <c r="Q141" s="108">
        <v>0</v>
      </c>
      <c r="R141" s="108">
        <v>0</v>
      </c>
      <c r="S141" s="108">
        <v>0</v>
      </c>
      <c r="T141" s="108">
        <v>0</v>
      </c>
      <c r="U141" s="108">
        <v>0</v>
      </c>
      <c r="V141" s="108">
        <v>0</v>
      </c>
      <c r="W141" s="108">
        <v>0</v>
      </c>
      <c r="X141" s="108">
        <v>0</v>
      </c>
      <c r="Y141" s="108">
        <v>0</v>
      </c>
      <c r="Z141" s="108">
        <v>0</v>
      </c>
      <c r="AA141" s="108">
        <v>0</v>
      </c>
      <c r="AB141" s="108">
        <v>0</v>
      </c>
      <c r="AC141" s="108">
        <v>0</v>
      </c>
      <c r="AD141" s="108">
        <v>0</v>
      </c>
      <c r="AE141" s="108">
        <v>0</v>
      </c>
      <c r="AF141" s="108">
        <v>0</v>
      </c>
      <c r="AG141" s="107">
        <f t="shared" si="6"/>
        <v>0</v>
      </c>
      <c r="AH141" s="65">
        <f t="shared" si="7"/>
        <v>0</v>
      </c>
      <c r="AI141" s="107">
        <f t="shared" si="8"/>
        <v>0</v>
      </c>
      <c r="AJ141" s="119" t="s">
        <v>6054</v>
      </c>
      <c r="AK141">
        <f t="shared" si="9"/>
        <v>2.6669999999999998</v>
      </c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</row>
    <row r="142" spans="1:58" s="94" customFormat="1" x14ac:dyDescent="0.25">
      <c r="A142" s="12"/>
      <c r="B142" s="103" t="s">
        <v>4117</v>
      </c>
      <c r="C142" s="104" t="s">
        <v>4118</v>
      </c>
      <c r="D142" s="103">
        <v>34415</v>
      </c>
      <c r="E142" s="108">
        <v>0</v>
      </c>
      <c r="F142" s="108">
        <v>0</v>
      </c>
      <c r="G142" s="108">
        <v>0</v>
      </c>
      <c r="H142" s="108">
        <v>0</v>
      </c>
      <c r="I142" s="108">
        <v>0</v>
      </c>
      <c r="J142" s="108">
        <v>0</v>
      </c>
      <c r="K142" s="108">
        <v>0</v>
      </c>
      <c r="L142" s="108">
        <v>0</v>
      </c>
      <c r="M142" s="108">
        <v>0</v>
      </c>
      <c r="N142" s="108">
        <v>0</v>
      </c>
      <c r="O142" s="108">
        <v>0</v>
      </c>
      <c r="P142" s="108">
        <v>0</v>
      </c>
      <c r="Q142" s="108">
        <v>0</v>
      </c>
      <c r="R142" s="108">
        <v>0</v>
      </c>
      <c r="S142" s="108">
        <v>0</v>
      </c>
      <c r="T142" s="108">
        <v>0</v>
      </c>
      <c r="U142" s="108">
        <v>0</v>
      </c>
      <c r="V142" s="108">
        <v>0</v>
      </c>
      <c r="W142" s="108">
        <v>0</v>
      </c>
      <c r="X142" s="108">
        <v>0</v>
      </c>
      <c r="Y142" s="108">
        <v>0</v>
      </c>
      <c r="Z142" s="108">
        <v>0</v>
      </c>
      <c r="AA142" s="108">
        <v>0</v>
      </c>
      <c r="AB142" s="108">
        <v>0</v>
      </c>
      <c r="AC142" s="108">
        <v>0</v>
      </c>
      <c r="AD142" s="108">
        <v>0</v>
      </c>
      <c r="AE142" s="108">
        <v>0</v>
      </c>
      <c r="AF142" s="108">
        <v>0</v>
      </c>
      <c r="AG142" s="107">
        <f t="shared" si="6"/>
        <v>0</v>
      </c>
      <c r="AH142" s="65">
        <f t="shared" si="7"/>
        <v>0</v>
      </c>
      <c r="AI142" s="107">
        <f t="shared" si="8"/>
        <v>0</v>
      </c>
      <c r="AJ142" s="119" t="s">
        <v>5136</v>
      </c>
      <c r="AK142">
        <f t="shared" si="9"/>
        <v>4</v>
      </c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</row>
    <row r="143" spans="1:58" s="94" customFormat="1" x14ac:dyDescent="0.25">
      <c r="A143" s="12"/>
      <c r="B143" s="103" t="s">
        <v>4119</v>
      </c>
      <c r="C143" s="104" t="s">
        <v>4120</v>
      </c>
      <c r="D143" s="103">
        <v>34415</v>
      </c>
      <c r="E143" s="108">
        <v>0</v>
      </c>
      <c r="F143" s="108">
        <v>0</v>
      </c>
      <c r="G143" s="108">
        <v>0</v>
      </c>
      <c r="H143" s="108">
        <v>0</v>
      </c>
      <c r="I143" s="108">
        <v>0</v>
      </c>
      <c r="J143" s="108">
        <v>0</v>
      </c>
      <c r="K143" s="108">
        <v>0</v>
      </c>
      <c r="L143" s="108">
        <v>0</v>
      </c>
      <c r="M143" s="108">
        <v>0</v>
      </c>
      <c r="N143" s="108">
        <v>0</v>
      </c>
      <c r="O143" s="108">
        <v>0</v>
      </c>
      <c r="P143" s="108">
        <v>0</v>
      </c>
      <c r="Q143" s="108">
        <v>0</v>
      </c>
      <c r="R143" s="108">
        <v>0</v>
      </c>
      <c r="S143" s="108">
        <v>0</v>
      </c>
      <c r="T143" s="108">
        <v>0</v>
      </c>
      <c r="U143" s="108">
        <v>0</v>
      </c>
      <c r="V143" s="108">
        <v>0</v>
      </c>
      <c r="W143" s="108">
        <v>0</v>
      </c>
      <c r="X143" s="108">
        <v>0</v>
      </c>
      <c r="Y143" s="108">
        <v>0</v>
      </c>
      <c r="Z143" s="108">
        <v>0</v>
      </c>
      <c r="AA143" s="108">
        <v>0</v>
      </c>
      <c r="AB143" s="108">
        <v>0</v>
      </c>
      <c r="AC143" s="108">
        <v>0</v>
      </c>
      <c r="AD143" s="108">
        <v>0</v>
      </c>
      <c r="AE143" s="108">
        <v>0</v>
      </c>
      <c r="AF143" s="108">
        <v>0</v>
      </c>
      <c r="AG143" s="106">
        <f t="shared" si="6"/>
        <v>0</v>
      </c>
      <c r="AH143" s="65">
        <f t="shared" si="7"/>
        <v>0</v>
      </c>
      <c r="AI143" s="107">
        <f t="shared" si="8"/>
        <v>0</v>
      </c>
      <c r="AJ143" s="119" t="s">
        <v>5136</v>
      </c>
      <c r="AK143">
        <f t="shared" si="9"/>
        <v>4</v>
      </c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</row>
    <row r="144" spans="1:58" s="94" customFormat="1" x14ac:dyDescent="0.25">
      <c r="A144" s="12"/>
      <c r="B144" s="103" t="s">
        <v>4121</v>
      </c>
      <c r="C144" s="104" t="s">
        <v>4122</v>
      </c>
      <c r="D144" s="103">
        <v>34415</v>
      </c>
      <c r="E144" s="108">
        <v>0</v>
      </c>
      <c r="F144" s="108">
        <v>0</v>
      </c>
      <c r="G144" s="108">
        <v>0</v>
      </c>
      <c r="H144" s="108">
        <v>0</v>
      </c>
      <c r="I144" s="108">
        <v>0</v>
      </c>
      <c r="J144" s="108">
        <v>0</v>
      </c>
      <c r="K144" s="108">
        <v>0</v>
      </c>
      <c r="L144" s="108">
        <v>0</v>
      </c>
      <c r="M144" s="108">
        <v>0</v>
      </c>
      <c r="N144" s="108">
        <v>0</v>
      </c>
      <c r="O144" s="108">
        <v>0</v>
      </c>
      <c r="P144" s="108">
        <v>0</v>
      </c>
      <c r="Q144" s="108">
        <v>0</v>
      </c>
      <c r="R144" s="108">
        <v>0</v>
      </c>
      <c r="S144" s="108">
        <v>0</v>
      </c>
      <c r="T144" s="108">
        <v>0</v>
      </c>
      <c r="U144" s="108">
        <v>0</v>
      </c>
      <c r="V144" s="108">
        <v>0</v>
      </c>
      <c r="W144" s="108">
        <v>0</v>
      </c>
      <c r="X144" s="108">
        <v>0</v>
      </c>
      <c r="Y144" s="108">
        <v>0</v>
      </c>
      <c r="Z144" s="108">
        <v>0</v>
      </c>
      <c r="AA144" s="108">
        <v>0</v>
      </c>
      <c r="AB144" s="108">
        <v>0</v>
      </c>
      <c r="AC144" s="108">
        <v>0</v>
      </c>
      <c r="AD144" s="108">
        <v>0</v>
      </c>
      <c r="AE144" s="108">
        <v>0</v>
      </c>
      <c r="AF144" s="108">
        <v>0</v>
      </c>
      <c r="AG144" s="107">
        <f t="shared" si="6"/>
        <v>0</v>
      </c>
      <c r="AH144" s="65">
        <f t="shared" si="7"/>
        <v>0</v>
      </c>
      <c r="AI144" s="107">
        <f t="shared" si="8"/>
        <v>0</v>
      </c>
      <c r="AJ144" s="119" t="s">
        <v>5136</v>
      </c>
      <c r="AK144">
        <f t="shared" si="9"/>
        <v>4</v>
      </c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</row>
    <row r="145" spans="1:58" s="94" customFormat="1" x14ac:dyDescent="0.25">
      <c r="A145" s="12"/>
      <c r="B145" s="103" t="s">
        <v>4123</v>
      </c>
      <c r="C145" s="104" t="s">
        <v>4124</v>
      </c>
      <c r="D145" s="103">
        <v>34415</v>
      </c>
      <c r="E145" s="108">
        <v>0</v>
      </c>
      <c r="F145" s="108">
        <v>0</v>
      </c>
      <c r="G145" s="108">
        <v>0</v>
      </c>
      <c r="H145" s="108">
        <v>0</v>
      </c>
      <c r="I145" s="108">
        <v>0</v>
      </c>
      <c r="J145" s="108">
        <v>0</v>
      </c>
      <c r="K145" s="108">
        <v>0</v>
      </c>
      <c r="L145" s="108">
        <v>0</v>
      </c>
      <c r="M145" s="108">
        <v>0</v>
      </c>
      <c r="N145" s="108">
        <v>0</v>
      </c>
      <c r="O145" s="108">
        <v>0</v>
      </c>
      <c r="P145" s="108">
        <v>0</v>
      </c>
      <c r="Q145" s="108">
        <v>0</v>
      </c>
      <c r="R145" s="108">
        <v>1</v>
      </c>
      <c r="S145" s="108">
        <v>0</v>
      </c>
      <c r="T145" s="108">
        <v>1</v>
      </c>
      <c r="U145" s="108">
        <v>0</v>
      </c>
      <c r="V145" s="108">
        <v>0</v>
      </c>
      <c r="W145" s="108">
        <v>0</v>
      </c>
      <c r="X145" s="108">
        <v>0</v>
      </c>
      <c r="Y145" s="108">
        <v>0</v>
      </c>
      <c r="Z145" s="108">
        <v>0</v>
      </c>
      <c r="AA145" s="108">
        <v>0</v>
      </c>
      <c r="AB145" s="108">
        <v>0</v>
      </c>
      <c r="AC145" s="108">
        <v>0</v>
      </c>
      <c r="AD145" s="108">
        <v>0</v>
      </c>
      <c r="AE145" s="108">
        <v>0</v>
      </c>
      <c r="AF145" s="108">
        <v>0</v>
      </c>
      <c r="AG145" s="107">
        <f t="shared" si="6"/>
        <v>2</v>
      </c>
      <c r="AH145" s="65">
        <f t="shared" si="7"/>
        <v>1</v>
      </c>
      <c r="AI145" s="107">
        <f t="shared" si="8"/>
        <v>2</v>
      </c>
      <c r="AJ145" s="119" t="s">
        <v>6050</v>
      </c>
      <c r="AK145">
        <f t="shared" si="9"/>
        <v>2</v>
      </c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</row>
    <row r="146" spans="1:58" s="94" customFormat="1" x14ac:dyDescent="0.25">
      <c r="A146" s="12"/>
      <c r="B146" s="103" t="s">
        <v>4127</v>
      </c>
      <c r="C146" s="104" t="s">
        <v>4128</v>
      </c>
      <c r="D146" s="103">
        <v>34415</v>
      </c>
      <c r="E146" s="108">
        <v>0</v>
      </c>
      <c r="F146" s="108">
        <v>0</v>
      </c>
      <c r="G146" s="108">
        <v>0</v>
      </c>
      <c r="H146" s="108">
        <v>0</v>
      </c>
      <c r="I146" s="108">
        <v>0</v>
      </c>
      <c r="J146" s="108">
        <v>0</v>
      </c>
      <c r="K146" s="108">
        <v>0</v>
      </c>
      <c r="L146" s="108">
        <v>0</v>
      </c>
      <c r="M146" s="108">
        <v>0</v>
      </c>
      <c r="N146" s="108">
        <v>0</v>
      </c>
      <c r="O146" s="108">
        <v>0</v>
      </c>
      <c r="P146" s="108">
        <v>0</v>
      </c>
      <c r="Q146" s="108">
        <v>0</v>
      </c>
      <c r="R146" s="108">
        <v>0</v>
      </c>
      <c r="S146" s="108">
        <v>0</v>
      </c>
      <c r="T146" s="108">
        <v>0</v>
      </c>
      <c r="U146" s="108">
        <v>0</v>
      </c>
      <c r="V146" s="108">
        <v>0</v>
      </c>
      <c r="W146" s="108">
        <v>0</v>
      </c>
      <c r="X146" s="108">
        <v>0</v>
      </c>
      <c r="Y146" s="108">
        <v>0</v>
      </c>
      <c r="Z146" s="108">
        <v>0</v>
      </c>
      <c r="AA146" s="108">
        <v>0</v>
      </c>
      <c r="AB146" s="108">
        <v>0</v>
      </c>
      <c r="AC146" s="108">
        <v>0</v>
      </c>
      <c r="AD146" s="108">
        <v>0</v>
      </c>
      <c r="AE146" s="108">
        <v>0</v>
      </c>
      <c r="AF146" s="108">
        <v>0</v>
      </c>
      <c r="AG146" s="107">
        <f t="shared" si="6"/>
        <v>0</v>
      </c>
      <c r="AH146" s="65">
        <f t="shared" si="7"/>
        <v>0</v>
      </c>
      <c r="AI146" s="107">
        <f t="shared" si="8"/>
        <v>0</v>
      </c>
      <c r="AJ146" s="119" t="s">
        <v>6047</v>
      </c>
      <c r="AK146">
        <f t="shared" si="9"/>
        <v>1.667</v>
      </c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</row>
    <row r="147" spans="1:58" s="94" customFormat="1" x14ac:dyDescent="0.25">
      <c r="A147" s="12"/>
      <c r="B147" s="103" t="s">
        <v>4129</v>
      </c>
      <c r="C147" s="104" t="s">
        <v>4130</v>
      </c>
      <c r="D147" s="103">
        <v>34415</v>
      </c>
      <c r="E147" s="108">
        <v>0</v>
      </c>
      <c r="F147" s="108">
        <v>0</v>
      </c>
      <c r="G147" s="108">
        <v>0</v>
      </c>
      <c r="H147" s="108">
        <v>0</v>
      </c>
      <c r="I147" s="108">
        <v>0</v>
      </c>
      <c r="J147" s="108">
        <v>0</v>
      </c>
      <c r="K147" s="108">
        <v>0</v>
      </c>
      <c r="L147" s="108">
        <v>0</v>
      </c>
      <c r="M147" s="108">
        <v>0</v>
      </c>
      <c r="N147" s="108">
        <v>0</v>
      </c>
      <c r="O147" s="108">
        <v>0</v>
      </c>
      <c r="P147" s="108">
        <v>0</v>
      </c>
      <c r="Q147" s="108">
        <v>0</v>
      </c>
      <c r="R147" s="108">
        <v>0</v>
      </c>
      <c r="S147" s="108">
        <v>0</v>
      </c>
      <c r="T147" s="108">
        <v>0</v>
      </c>
      <c r="U147" s="108">
        <v>0</v>
      </c>
      <c r="V147" s="108">
        <v>0</v>
      </c>
      <c r="W147" s="108">
        <v>0</v>
      </c>
      <c r="X147" s="108">
        <v>0</v>
      </c>
      <c r="Y147" s="108">
        <v>0</v>
      </c>
      <c r="Z147" s="108">
        <v>0</v>
      </c>
      <c r="AA147" s="108">
        <v>0</v>
      </c>
      <c r="AB147" s="108">
        <v>0</v>
      </c>
      <c r="AC147" s="108">
        <v>0</v>
      </c>
      <c r="AD147" s="108">
        <v>0</v>
      </c>
      <c r="AE147" s="108">
        <v>0</v>
      </c>
      <c r="AF147" s="108">
        <v>0</v>
      </c>
      <c r="AG147" s="106">
        <f t="shared" si="6"/>
        <v>0</v>
      </c>
      <c r="AH147" s="65">
        <f t="shared" si="7"/>
        <v>0</v>
      </c>
      <c r="AI147" s="107">
        <f t="shared" si="8"/>
        <v>0</v>
      </c>
      <c r="AJ147" s="119" t="s">
        <v>5962</v>
      </c>
      <c r="AK147">
        <f t="shared" si="9"/>
        <v>0</v>
      </c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</row>
    <row r="148" spans="1:58" s="94" customFormat="1" x14ac:dyDescent="0.25">
      <c r="A148" s="12"/>
      <c r="B148" s="103" t="s">
        <v>4131</v>
      </c>
      <c r="C148" s="104" t="s">
        <v>4132</v>
      </c>
      <c r="D148" s="103">
        <v>34415</v>
      </c>
      <c r="E148" s="108">
        <v>0</v>
      </c>
      <c r="F148" s="108">
        <v>0</v>
      </c>
      <c r="G148" s="108">
        <v>0</v>
      </c>
      <c r="H148" s="108">
        <v>0</v>
      </c>
      <c r="I148" s="108">
        <v>0</v>
      </c>
      <c r="J148" s="108">
        <v>0</v>
      </c>
      <c r="K148" s="108">
        <v>0</v>
      </c>
      <c r="L148" s="108">
        <v>0</v>
      </c>
      <c r="M148" s="108">
        <v>0</v>
      </c>
      <c r="N148" s="108">
        <v>0</v>
      </c>
      <c r="O148" s="108">
        <v>0</v>
      </c>
      <c r="P148" s="108">
        <v>0</v>
      </c>
      <c r="Q148" s="108">
        <v>0</v>
      </c>
      <c r="R148" s="108">
        <v>0</v>
      </c>
      <c r="S148" s="108">
        <v>0</v>
      </c>
      <c r="T148" s="108">
        <v>0</v>
      </c>
      <c r="U148" s="108">
        <v>0</v>
      </c>
      <c r="V148" s="108">
        <v>0</v>
      </c>
      <c r="W148" s="108">
        <v>0</v>
      </c>
      <c r="X148" s="108">
        <v>0</v>
      </c>
      <c r="Y148" s="108">
        <v>0</v>
      </c>
      <c r="Z148" s="108">
        <v>0</v>
      </c>
      <c r="AA148" s="108">
        <v>0</v>
      </c>
      <c r="AB148" s="108">
        <v>0</v>
      </c>
      <c r="AC148" s="108">
        <v>0</v>
      </c>
      <c r="AD148" s="108">
        <v>0</v>
      </c>
      <c r="AE148" s="108">
        <v>0</v>
      </c>
      <c r="AF148" s="108">
        <v>0</v>
      </c>
      <c r="AG148" s="107">
        <f t="shared" si="6"/>
        <v>0</v>
      </c>
      <c r="AH148" s="65">
        <f t="shared" si="7"/>
        <v>0</v>
      </c>
      <c r="AI148" s="107">
        <f t="shared" si="8"/>
        <v>0</v>
      </c>
      <c r="AJ148" s="119" t="s">
        <v>6050</v>
      </c>
      <c r="AK148">
        <f t="shared" si="9"/>
        <v>2</v>
      </c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</row>
    <row r="149" spans="1:58" s="94" customFormat="1" x14ac:dyDescent="0.25">
      <c r="A149" s="12"/>
      <c r="B149" s="103" t="s">
        <v>4133</v>
      </c>
      <c r="C149" s="104" t="s">
        <v>4134</v>
      </c>
      <c r="D149" s="103">
        <v>34415</v>
      </c>
      <c r="E149" s="108">
        <v>0</v>
      </c>
      <c r="F149" s="108">
        <v>0</v>
      </c>
      <c r="G149" s="108">
        <v>0</v>
      </c>
      <c r="H149" s="108">
        <v>0</v>
      </c>
      <c r="I149" s="108">
        <v>0</v>
      </c>
      <c r="J149" s="108">
        <v>0</v>
      </c>
      <c r="K149" s="108">
        <v>0</v>
      </c>
      <c r="L149" s="108">
        <v>0</v>
      </c>
      <c r="M149" s="108">
        <v>0</v>
      </c>
      <c r="N149" s="108">
        <v>0</v>
      </c>
      <c r="O149" s="108">
        <v>0</v>
      </c>
      <c r="P149" s="108">
        <v>0</v>
      </c>
      <c r="Q149" s="108">
        <v>0</v>
      </c>
      <c r="R149" s="108">
        <v>0</v>
      </c>
      <c r="S149" s="108">
        <v>0</v>
      </c>
      <c r="T149" s="108">
        <v>0</v>
      </c>
      <c r="U149" s="108">
        <v>0</v>
      </c>
      <c r="V149" s="108">
        <v>0</v>
      </c>
      <c r="W149" s="108">
        <v>0</v>
      </c>
      <c r="X149" s="108">
        <v>0</v>
      </c>
      <c r="Y149" s="108">
        <v>0</v>
      </c>
      <c r="Z149" s="108">
        <v>0</v>
      </c>
      <c r="AA149" s="108">
        <v>0</v>
      </c>
      <c r="AB149" s="108">
        <v>0</v>
      </c>
      <c r="AC149" s="108">
        <v>0</v>
      </c>
      <c r="AD149" s="108">
        <v>0</v>
      </c>
      <c r="AE149" s="108">
        <v>0</v>
      </c>
      <c r="AF149" s="108">
        <v>0</v>
      </c>
      <c r="AG149" s="107">
        <f t="shared" si="6"/>
        <v>0</v>
      </c>
      <c r="AH149" s="65">
        <f t="shared" si="7"/>
        <v>0</v>
      </c>
      <c r="AI149" s="107">
        <f t="shared" si="8"/>
        <v>0</v>
      </c>
      <c r="AJ149" s="119" t="s">
        <v>5136</v>
      </c>
      <c r="AK149">
        <f t="shared" si="9"/>
        <v>4</v>
      </c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</row>
    <row r="150" spans="1:58" s="94" customFormat="1" x14ac:dyDescent="0.25">
      <c r="A150" s="12"/>
      <c r="B150" s="103" t="s">
        <v>4135</v>
      </c>
      <c r="C150" s="104" t="s">
        <v>4136</v>
      </c>
      <c r="D150" s="103">
        <v>34415</v>
      </c>
      <c r="E150" s="108">
        <v>0</v>
      </c>
      <c r="F150" s="108">
        <v>0</v>
      </c>
      <c r="G150" s="108">
        <v>0</v>
      </c>
      <c r="H150" s="108">
        <v>0</v>
      </c>
      <c r="I150" s="108">
        <v>0</v>
      </c>
      <c r="J150" s="108">
        <v>0</v>
      </c>
      <c r="K150" s="108">
        <v>0</v>
      </c>
      <c r="L150" s="108">
        <v>0</v>
      </c>
      <c r="M150" s="108">
        <v>0</v>
      </c>
      <c r="N150" s="108">
        <v>0</v>
      </c>
      <c r="O150" s="108">
        <v>0</v>
      </c>
      <c r="P150" s="108">
        <v>0</v>
      </c>
      <c r="Q150" s="108">
        <v>0</v>
      </c>
      <c r="R150" s="108">
        <v>0</v>
      </c>
      <c r="S150" s="108">
        <v>0</v>
      </c>
      <c r="T150" s="108">
        <v>0</v>
      </c>
      <c r="U150" s="108">
        <v>0</v>
      </c>
      <c r="V150" s="108">
        <v>0</v>
      </c>
      <c r="W150" s="108">
        <v>0</v>
      </c>
      <c r="X150" s="108">
        <v>0</v>
      </c>
      <c r="Y150" s="108">
        <v>0</v>
      </c>
      <c r="Z150" s="108">
        <v>0</v>
      </c>
      <c r="AA150" s="108">
        <v>0</v>
      </c>
      <c r="AB150" s="108">
        <v>0</v>
      </c>
      <c r="AC150" s="108">
        <v>0</v>
      </c>
      <c r="AD150" s="108">
        <v>0</v>
      </c>
      <c r="AE150" s="108">
        <v>0</v>
      </c>
      <c r="AF150" s="108">
        <v>0</v>
      </c>
      <c r="AG150" s="107">
        <f t="shared" si="6"/>
        <v>0</v>
      </c>
      <c r="AH150" s="65">
        <f t="shared" si="7"/>
        <v>0</v>
      </c>
      <c r="AI150" s="107">
        <f t="shared" si="8"/>
        <v>0</v>
      </c>
      <c r="AJ150" s="119" t="s">
        <v>6049</v>
      </c>
      <c r="AK150">
        <f t="shared" si="9"/>
        <v>3.3330000000000002</v>
      </c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</row>
    <row r="151" spans="1:58" s="94" customFormat="1" x14ac:dyDescent="0.25">
      <c r="A151" s="87" t="s">
        <v>5136</v>
      </c>
      <c r="B151" s="88" t="s">
        <v>5778</v>
      </c>
      <c r="C151" s="89" t="s">
        <v>5779</v>
      </c>
      <c r="D151" s="88">
        <v>34415</v>
      </c>
      <c r="E151" s="93">
        <v>0</v>
      </c>
      <c r="F151" s="93">
        <v>0</v>
      </c>
      <c r="G151" s="93">
        <v>0</v>
      </c>
      <c r="H151" s="93">
        <v>0</v>
      </c>
      <c r="I151" s="93">
        <v>0</v>
      </c>
      <c r="J151" s="93">
        <v>0</v>
      </c>
      <c r="K151" s="93">
        <v>0</v>
      </c>
      <c r="L151" s="93">
        <v>0</v>
      </c>
      <c r="M151" s="93">
        <v>0</v>
      </c>
      <c r="N151" s="93">
        <v>0</v>
      </c>
      <c r="O151" s="93">
        <v>0</v>
      </c>
      <c r="P151" s="93">
        <v>0</v>
      </c>
      <c r="Q151" s="93">
        <v>0</v>
      </c>
      <c r="R151" s="93">
        <v>0</v>
      </c>
      <c r="S151" s="93">
        <v>0</v>
      </c>
      <c r="T151" s="93">
        <v>0</v>
      </c>
      <c r="U151" s="93">
        <v>0</v>
      </c>
      <c r="V151" s="93">
        <v>0</v>
      </c>
      <c r="W151" s="93">
        <v>0</v>
      </c>
      <c r="X151" s="93">
        <v>0</v>
      </c>
      <c r="Y151" s="93">
        <v>0</v>
      </c>
      <c r="Z151" s="93">
        <v>0</v>
      </c>
      <c r="AA151" s="93">
        <v>0</v>
      </c>
      <c r="AB151" s="93">
        <v>0</v>
      </c>
      <c r="AC151" s="108">
        <v>0</v>
      </c>
      <c r="AD151" s="108">
        <v>0</v>
      </c>
      <c r="AE151" s="93">
        <v>0</v>
      </c>
      <c r="AF151" s="93">
        <v>0</v>
      </c>
      <c r="AG151" s="90">
        <f t="shared" ref="AG151:AG214" si="10">SUM(E151:AF151)</f>
        <v>0</v>
      </c>
      <c r="AH151" s="91">
        <f t="shared" ref="AH151:AH214" si="11">IF(AG151=0,0,1)</f>
        <v>0</v>
      </c>
      <c r="AI151" s="92">
        <f t="shared" ref="AI151:AI214" si="12">SUMPRODUCT($E$19:$AF$19,E151:AF151)</f>
        <v>0</v>
      </c>
      <c r="AJ151" s="119" t="s">
        <v>5136</v>
      </c>
      <c r="AK151">
        <f t="shared" si="9"/>
        <v>4</v>
      </c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</row>
    <row r="152" spans="1:58" s="94" customFormat="1" x14ac:dyDescent="0.25">
      <c r="A152" s="12"/>
      <c r="B152" s="103" t="s">
        <v>4139</v>
      </c>
      <c r="C152" s="104" t="s">
        <v>4140</v>
      </c>
      <c r="D152" s="103">
        <v>34415</v>
      </c>
      <c r="E152" s="108">
        <v>0</v>
      </c>
      <c r="F152" s="108">
        <v>0</v>
      </c>
      <c r="G152" s="108">
        <v>0</v>
      </c>
      <c r="H152" s="108">
        <v>0</v>
      </c>
      <c r="I152" s="108">
        <v>0</v>
      </c>
      <c r="J152" s="108">
        <v>1</v>
      </c>
      <c r="K152" s="108">
        <v>0</v>
      </c>
      <c r="L152" s="108">
        <v>0</v>
      </c>
      <c r="M152" s="108">
        <v>1</v>
      </c>
      <c r="N152" s="108">
        <v>0</v>
      </c>
      <c r="O152" s="108">
        <v>0</v>
      </c>
      <c r="P152" s="108">
        <v>0</v>
      </c>
      <c r="Q152" s="108">
        <v>0</v>
      </c>
      <c r="R152" s="108">
        <v>0</v>
      </c>
      <c r="S152" s="108">
        <v>0</v>
      </c>
      <c r="T152" s="108">
        <v>0</v>
      </c>
      <c r="U152" s="108">
        <v>0</v>
      </c>
      <c r="V152" s="108">
        <v>0</v>
      </c>
      <c r="W152" s="108">
        <v>0</v>
      </c>
      <c r="X152" s="108">
        <v>0</v>
      </c>
      <c r="Y152" s="108">
        <v>0</v>
      </c>
      <c r="Z152" s="108">
        <v>1</v>
      </c>
      <c r="AA152" s="108">
        <v>0</v>
      </c>
      <c r="AB152" s="108">
        <v>0</v>
      </c>
      <c r="AC152" s="108">
        <v>0</v>
      </c>
      <c r="AD152" s="108">
        <v>0</v>
      </c>
      <c r="AE152" s="108">
        <v>0</v>
      </c>
      <c r="AF152" s="108">
        <v>0</v>
      </c>
      <c r="AG152" s="107">
        <f t="shared" si="10"/>
        <v>3</v>
      </c>
      <c r="AH152" s="65">
        <f t="shared" si="11"/>
        <v>1</v>
      </c>
      <c r="AI152" s="107">
        <f t="shared" si="12"/>
        <v>3</v>
      </c>
      <c r="AJ152" s="119" t="s">
        <v>6051</v>
      </c>
      <c r="AK152">
        <f t="shared" ref="AK152:AK215" si="13">VLOOKUP(AJ152,$AJ$2:$AK$17,2,FALSE)</f>
        <v>3</v>
      </c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</row>
    <row r="153" spans="1:58" s="94" customFormat="1" x14ac:dyDescent="0.25">
      <c r="A153" s="87" t="s">
        <v>5136</v>
      </c>
      <c r="B153" s="88" t="s">
        <v>5780</v>
      </c>
      <c r="C153" s="89" t="s">
        <v>5781</v>
      </c>
      <c r="D153" s="88">
        <v>34415</v>
      </c>
      <c r="E153" s="93">
        <v>0</v>
      </c>
      <c r="F153" s="93">
        <v>0</v>
      </c>
      <c r="G153" s="93">
        <v>0</v>
      </c>
      <c r="H153" s="93">
        <v>0</v>
      </c>
      <c r="I153" s="93">
        <v>0</v>
      </c>
      <c r="J153" s="93">
        <v>0</v>
      </c>
      <c r="K153" s="93">
        <v>0</v>
      </c>
      <c r="L153" s="93">
        <v>0</v>
      </c>
      <c r="M153" s="93">
        <v>0</v>
      </c>
      <c r="N153" s="93">
        <v>0</v>
      </c>
      <c r="O153" s="93">
        <v>0</v>
      </c>
      <c r="P153" s="93">
        <v>0</v>
      </c>
      <c r="Q153" s="93">
        <v>0</v>
      </c>
      <c r="R153" s="93">
        <v>0</v>
      </c>
      <c r="S153" s="93">
        <v>0</v>
      </c>
      <c r="T153" s="93">
        <v>0</v>
      </c>
      <c r="U153" s="93">
        <v>0</v>
      </c>
      <c r="V153" s="93">
        <v>0</v>
      </c>
      <c r="W153" s="93">
        <v>0</v>
      </c>
      <c r="X153" s="93">
        <v>0</v>
      </c>
      <c r="Y153" s="93">
        <v>0</v>
      </c>
      <c r="Z153" s="93">
        <v>0</v>
      </c>
      <c r="AA153" s="93">
        <v>0</v>
      </c>
      <c r="AB153" s="93">
        <v>0</v>
      </c>
      <c r="AC153" s="108">
        <v>0</v>
      </c>
      <c r="AD153" s="108">
        <v>0</v>
      </c>
      <c r="AE153" s="93">
        <v>0</v>
      </c>
      <c r="AF153" s="93">
        <v>0</v>
      </c>
      <c r="AG153" s="92">
        <f t="shared" si="10"/>
        <v>0</v>
      </c>
      <c r="AH153" s="91">
        <f t="shared" si="11"/>
        <v>0</v>
      </c>
      <c r="AI153" s="92">
        <f t="shared" si="12"/>
        <v>0</v>
      </c>
      <c r="AJ153" s="119" t="s">
        <v>6057</v>
      </c>
      <c r="AK153">
        <f t="shared" si="13"/>
        <v>0.66700000000000004</v>
      </c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</row>
    <row r="154" spans="1:58" s="94" customFormat="1" x14ac:dyDescent="0.25">
      <c r="A154" s="12"/>
      <c r="B154" s="103" t="s">
        <v>4141</v>
      </c>
      <c r="C154" s="104" t="s">
        <v>4142</v>
      </c>
      <c r="D154" s="103">
        <v>34415</v>
      </c>
      <c r="E154" s="108">
        <v>0</v>
      </c>
      <c r="F154" s="108">
        <v>0</v>
      </c>
      <c r="G154" s="108">
        <v>0</v>
      </c>
      <c r="H154" s="108">
        <v>0</v>
      </c>
      <c r="I154" s="108">
        <v>0</v>
      </c>
      <c r="J154" s="108">
        <v>0</v>
      </c>
      <c r="K154" s="108">
        <v>0</v>
      </c>
      <c r="L154" s="108">
        <v>0</v>
      </c>
      <c r="M154" s="108">
        <v>0</v>
      </c>
      <c r="N154" s="108">
        <v>0</v>
      </c>
      <c r="O154" s="108">
        <v>0</v>
      </c>
      <c r="P154" s="108">
        <v>0</v>
      </c>
      <c r="Q154" s="108">
        <v>0</v>
      </c>
      <c r="R154" s="108">
        <v>0</v>
      </c>
      <c r="S154" s="108">
        <v>0</v>
      </c>
      <c r="T154" s="108">
        <v>0</v>
      </c>
      <c r="U154" s="108">
        <v>0</v>
      </c>
      <c r="V154" s="108">
        <v>0</v>
      </c>
      <c r="W154" s="108">
        <v>0</v>
      </c>
      <c r="X154" s="108">
        <v>0</v>
      </c>
      <c r="Y154" s="108">
        <v>0</v>
      </c>
      <c r="Z154" s="108">
        <v>0</v>
      </c>
      <c r="AA154" s="108">
        <v>0</v>
      </c>
      <c r="AB154" s="108">
        <v>0</v>
      </c>
      <c r="AC154" s="108">
        <v>0</v>
      </c>
      <c r="AD154" s="108">
        <v>0</v>
      </c>
      <c r="AE154" s="108">
        <v>0</v>
      </c>
      <c r="AF154" s="108">
        <v>0</v>
      </c>
      <c r="AG154" s="107">
        <f t="shared" si="10"/>
        <v>0</v>
      </c>
      <c r="AH154" s="65">
        <f t="shared" si="11"/>
        <v>0</v>
      </c>
      <c r="AI154" s="107">
        <f t="shared" si="12"/>
        <v>0</v>
      </c>
      <c r="AJ154" s="119" t="s">
        <v>6046</v>
      </c>
      <c r="AK154" t="str">
        <f t="shared" si="13"/>
        <v>QQQ</v>
      </c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</row>
    <row r="155" spans="1:58" s="94" customFormat="1" x14ac:dyDescent="0.25">
      <c r="A155" s="12"/>
      <c r="B155" s="103" t="s">
        <v>4143</v>
      </c>
      <c r="C155" s="104" t="s">
        <v>4144</v>
      </c>
      <c r="D155" s="103">
        <v>34415</v>
      </c>
      <c r="E155" s="108">
        <v>0</v>
      </c>
      <c r="F155" s="108">
        <v>0</v>
      </c>
      <c r="G155" s="108">
        <v>0</v>
      </c>
      <c r="H155" s="108">
        <v>0</v>
      </c>
      <c r="I155" s="108">
        <v>0</v>
      </c>
      <c r="J155" s="108">
        <v>1</v>
      </c>
      <c r="K155" s="108">
        <v>0</v>
      </c>
      <c r="L155" s="108">
        <v>0</v>
      </c>
      <c r="M155" s="108">
        <v>0</v>
      </c>
      <c r="N155" s="108">
        <v>0</v>
      </c>
      <c r="O155" s="108">
        <v>0</v>
      </c>
      <c r="P155" s="108">
        <v>0</v>
      </c>
      <c r="Q155" s="108">
        <v>0</v>
      </c>
      <c r="R155" s="108">
        <v>0</v>
      </c>
      <c r="S155" s="108">
        <v>0</v>
      </c>
      <c r="T155" s="108">
        <v>1</v>
      </c>
      <c r="U155" s="108">
        <v>0</v>
      </c>
      <c r="V155" s="108">
        <v>0</v>
      </c>
      <c r="W155" s="108">
        <v>0</v>
      </c>
      <c r="X155" s="108">
        <v>0</v>
      </c>
      <c r="Y155" s="108">
        <v>0</v>
      </c>
      <c r="Z155" s="108">
        <v>0</v>
      </c>
      <c r="AA155" s="108">
        <v>0</v>
      </c>
      <c r="AB155" s="108">
        <v>0</v>
      </c>
      <c r="AC155" s="108">
        <v>0</v>
      </c>
      <c r="AD155" s="108">
        <v>0</v>
      </c>
      <c r="AE155" s="108">
        <v>0</v>
      </c>
      <c r="AF155" s="108">
        <v>0</v>
      </c>
      <c r="AG155" s="106">
        <f t="shared" si="10"/>
        <v>2</v>
      </c>
      <c r="AH155" s="65">
        <f t="shared" si="11"/>
        <v>1</v>
      </c>
      <c r="AI155" s="107">
        <f t="shared" si="12"/>
        <v>2</v>
      </c>
      <c r="AJ155" s="119" t="s">
        <v>5136</v>
      </c>
      <c r="AK155">
        <f t="shared" si="13"/>
        <v>4</v>
      </c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</row>
    <row r="156" spans="1:58" s="94" customFormat="1" x14ac:dyDescent="0.25">
      <c r="A156" s="12"/>
      <c r="B156" s="103" t="s">
        <v>4145</v>
      </c>
      <c r="C156" s="104" t="s">
        <v>4146</v>
      </c>
      <c r="D156" s="103">
        <v>34415</v>
      </c>
      <c r="E156" s="108">
        <v>0</v>
      </c>
      <c r="F156" s="108">
        <v>0</v>
      </c>
      <c r="G156" s="108">
        <v>0</v>
      </c>
      <c r="H156" s="108">
        <v>0</v>
      </c>
      <c r="I156" s="108">
        <v>0</v>
      </c>
      <c r="J156" s="108">
        <v>1</v>
      </c>
      <c r="K156" s="108">
        <v>0</v>
      </c>
      <c r="L156" s="108">
        <v>0</v>
      </c>
      <c r="M156" s="108">
        <v>0</v>
      </c>
      <c r="N156" s="108">
        <v>0</v>
      </c>
      <c r="O156" s="108">
        <v>0</v>
      </c>
      <c r="P156" s="108">
        <v>0</v>
      </c>
      <c r="Q156" s="108">
        <v>0</v>
      </c>
      <c r="R156" s="108">
        <v>0</v>
      </c>
      <c r="S156" s="108">
        <v>0</v>
      </c>
      <c r="T156" s="108">
        <v>0</v>
      </c>
      <c r="U156" s="108">
        <v>1</v>
      </c>
      <c r="V156" s="108">
        <v>0</v>
      </c>
      <c r="W156" s="108">
        <v>0</v>
      </c>
      <c r="X156" s="108">
        <v>0</v>
      </c>
      <c r="Y156" s="108">
        <v>0</v>
      </c>
      <c r="Z156" s="108">
        <v>0</v>
      </c>
      <c r="AA156" s="108">
        <v>0</v>
      </c>
      <c r="AB156" s="108">
        <v>0</v>
      </c>
      <c r="AC156" s="108">
        <v>0</v>
      </c>
      <c r="AD156" s="108">
        <v>0</v>
      </c>
      <c r="AE156" s="108">
        <v>0</v>
      </c>
      <c r="AF156" s="108">
        <v>0</v>
      </c>
      <c r="AG156" s="107">
        <f t="shared" si="10"/>
        <v>2</v>
      </c>
      <c r="AH156" s="65">
        <f t="shared" si="11"/>
        <v>1</v>
      </c>
      <c r="AI156" s="107">
        <f t="shared" si="12"/>
        <v>2</v>
      </c>
      <c r="AJ156" s="119" t="s">
        <v>6049</v>
      </c>
      <c r="AK156">
        <f t="shared" si="13"/>
        <v>3.3330000000000002</v>
      </c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</row>
    <row r="157" spans="1:58" s="94" customFormat="1" x14ac:dyDescent="0.25">
      <c r="A157" s="12"/>
      <c r="B157" s="103" t="s">
        <v>4149</v>
      </c>
      <c r="C157" s="104" t="s">
        <v>4150</v>
      </c>
      <c r="D157" s="103">
        <v>34415</v>
      </c>
      <c r="E157" s="108">
        <v>0</v>
      </c>
      <c r="F157" s="108">
        <v>0</v>
      </c>
      <c r="G157" s="108">
        <v>0</v>
      </c>
      <c r="H157" s="108">
        <v>0</v>
      </c>
      <c r="I157" s="108">
        <v>0</v>
      </c>
      <c r="J157" s="108">
        <v>0</v>
      </c>
      <c r="K157" s="108">
        <v>0</v>
      </c>
      <c r="L157" s="108">
        <v>0</v>
      </c>
      <c r="M157" s="108">
        <v>0</v>
      </c>
      <c r="N157" s="108">
        <v>0</v>
      </c>
      <c r="O157" s="108">
        <v>0</v>
      </c>
      <c r="P157" s="108">
        <v>1</v>
      </c>
      <c r="Q157" s="108">
        <v>0</v>
      </c>
      <c r="R157" s="108">
        <v>1</v>
      </c>
      <c r="S157" s="108">
        <v>0</v>
      </c>
      <c r="T157" s="108">
        <v>1</v>
      </c>
      <c r="U157" s="108">
        <v>0</v>
      </c>
      <c r="V157" s="108">
        <v>0</v>
      </c>
      <c r="W157" s="108">
        <v>0</v>
      </c>
      <c r="X157" s="108">
        <v>0</v>
      </c>
      <c r="Y157" s="108">
        <v>0</v>
      </c>
      <c r="Z157" s="108">
        <v>0</v>
      </c>
      <c r="AA157" s="108">
        <v>0</v>
      </c>
      <c r="AB157" s="108">
        <v>0</v>
      </c>
      <c r="AC157" s="108">
        <v>0</v>
      </c>
      <c r="AD157" s="108">
        <v>0</v>
      </c>
      <c r="AE157" s="108">
        <v>0</v>
      </c>
      <c r="AF157" s="108">
        <v>0</v>
      </c>
      <c r="AG157" s="107">
        <f t="shared" si="10"/>
        <v>3</v>
      </c>
      <c r="AH157" s="65">
        <f t="shared" si="11"/>
        <v>1</v>
      </c>
      <c r="AI157" s="107">
        <f t="shared" si="12"/>
        <v>3</v>
      </c>
      <c r="AJ157" s="119" t="s">
        <v>6046</v>
      </c>
      <c r="AK157" t="str">
        <f t="shared" si="13"/>
        <v>QQQ</v>
      </c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</row>
    <row r="158" spans="1:58" s="94" customFormat="1" x14ac:dyDescent="0.25">
      <c r="A158" s="12"/>
      <c r="B158" s="103" t="s">
        <v>4151</v>
      </c>
      <c r="C158" s="104" t="s">
        <v>4152</v>
      </c>
      <c r="D158" s="103">
        <v>34415</v>
      </c>
      <c r="E158" s="108">
        <v>0</v>
      </c>
      <c r="F158" s="108">
        <v>0</v>
      </c>
      <c r="G158" s="108">
        <v>0</v>
      </c>
      <c r="H158" s="108">
        <v>0</v>
      </c>
      <c r="I158" s="108">
        <v>0</v>
      </c>
      <c r="J158" s="108">
        <v>0</v>
      </c>
      <c r="K158" s="108">
        <v>0</v>
      </c>
      <c r="L158" s="108">
        <v>0</v>
      </c>
      <c r="M158" s="108">
        <v>0</v>
      </c>
      <c r="N158" s="108">
        <v>0</v>
      </c>
      <c r="O158" s="108">
        <v>0</v>
      </c>
      <c r="P158" s="108">
        <v>0</v>
      </c>
      <c r="Q158" s="108">
        <v>0</v>
      </c>
      <c r="R158" s="108">
        <v>0</v>
      </c>
      <c r="S158" s="108">
        <v>0</v>
      </c>
      <c r="T158" s="108">
        <v>0</v>
      </c>
      <c r="U158" s="108">
        <v>0</v>
      </c>
      <c r="V158" s="108">
        <v>0</v>
      </c>
      <c r="W158" s="108">
        <v>0</v>
      </c>
      <c r="X158" s="108">
        <v>0</v>
      </c>
      <c r="Y158" s="108">
        <v>0</v>
      </c>
      <c r="Z158" s="108">
        <v>0</v>
      </c>
      <c r="AA158" s="108">
        <v>0</v>
      </c>
      <c r="AB158" s="108">
        <v>0</v>
      </c>
      <c r="AC158" s="108">
        <v>0</v>
      </c>
      <c r="AD158" s="108">
        <v>0</v>
      </c>
      <c r="AE158" s="108">
        <v>0</v>
      </c>
      <c r="AF158" s="108">
        <v>0</v>
      </c>
      <c r="AG158" s="107">
        <f t="shared" si="10"/>
        <v>0</v>
      </c>
      <c r="AH158" s="65">
        <f t="shared" si="11"/>
        <v>0</v>
      </c>
      <c r="AI158" s="107">
        <f t="shared" si="12"/>
        <v>0</v>
      </c>
      <c r="AJ158" s="119" t="s">
        <v>6051</v>
      </c>
      <c r="AK158">
        <f t="shared" si="13"/>
        <v>3</v>
      </c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</row>
    <row r="159" spans="1:58" s="94" customFormat="1" x14ac:dyDescent="0.25">
      <c r="A159" s="12"/>
      <c r="B159" s="103" t="s">
        <v>4153</v>
      </c>
      <c r="C159" s="104" t="s">
        <v>4154</v>
      </c>
      <c r="D159" s="103">
        <v>34415</v>
      </c>
      <c r="E159" s="108">
        <v>0</v>
      </c>
      <c r="F159" s="108">
        <v>0</v>
      </c>
      <c r="G159" s="108">
        <v>0</v>
      </c>
      <c r="H159" s="108">
        <v>0</v>
      </c>
      <c r="I159" s="108">
        <v>0</v>
      </c>
      <c r="J159" s="108">
        <v>0</v>
      </c>
      <c r="K159" s="108">
        <v>0</v>
      </c>
      <c r="L159" s="108">
        <v>0</v>
      </c>
      <c r="M159" s="108">
        <v>0</v>
      </c>
      <c r="N159" s="108">
        <v>0</v>
      </c>
      <c r="O159" s="108">
        <v>0</v>
      </c>
      <c r="P159" s="108">
        <v>0</v>
      </c>
      <c r="Q159" s="108">
        <v>0</v>
      </c>
      <c r="R159" s="108">
        <v>0</v>
      </c>
      <c r="S159" s="108">
        <v>0</v>
      </c>
      <c r="T159" s="108">
        <v>0</v>
      </c>
      <c r="U159" s="108">
        <v>0</v>
      </c>
      <c r="V159" s="108">
        <v>0</v>
      </c>
      <c r="W159" s="108">
        <v>0</v>
      </c>
      <c r="X159" s="108">
        <v>0</v>
      </c>
      <c r="Y159" s="108">
        <v>0</v>
      </c>
      <c r="Z159" s="108">
        <v>0</v>
      </c>
      <c r="AA159" s="108">
        <v>0</v>
      </c>
      <c r="AB159" s="108">
        <v>0</v>
      </c>
      <c r="AC159" s="108">
        <v>0</v>
      </c>
      <c r="AD159" s="108">
        <v>0</v>
      </c>
      <c r="AE159" s="108">
        <v>0</v>
      </c>
      <c r="AF159" s="108">
        <v>0</v>
      </c>
      <c r="AG159" s="106">
        <f t="shared" si="10"/>
        <v>0</v>
      </c>
      <c r="AH159" s="65">
        <f t="shared" si="11"/>
        <v>0</v>
      </c>
      <c r="AI159" s="107">
        <f t="shared" si="12"/>
        <v>0</v>
      </c>
      <c r="AJ159" s="119" t="s">
        <v>6046</v>
      </c>
      <c r="AK159" t="str">
        <f t="shared" si="13"/>
        <v>QQQ</v>
      </c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</row>
    <row r="160" spans="1:58" s="94" customFormat="1" x14ac:dyDescent="0.25">
      <c r="A160" s="12"/>
      <c r="B160" s="103" t="s">
        <v>4155</v>
      </c>
      <c r="C160" s="104" t="s">
        <v>4156</v>
      </c>
      <c r="D160" s="103">
        <v>34415</v>
      </c>
      <c r="E160" s="108">
        <v>0</v>
      </c>
      <c r="F160" s="108">
        <v>0</v>
      </c>
      <c r="G160" s="108">
        <v>0</v>
      </c>
      <c r="H160" s="108">
        <v>0</v>
      </c>
      <c r="I160" s="108">
        <v>0</v>
      </c>
      <c r="J160" s="108">
        <v>0</v>
      </c>
      <c r="K160" s="108">
        <v>0</v>
      </c>
      <c r="L160" s="108">
        <v>0</v>
      </c>
      <c r="M160" s="108">
        <v>0</v>
      </c>
      <c r="N160" s="108">
        <v>0</v>
      </c>
      <c r="O160" s="108">
        <v>0</v>
      </c>
      <c r="P160" s="108">
        <v>0</v>
      </c>
      <c r="Q160" s="108">
        <v>0</v>
      </c>
      <c r="R160" s="108">
        <v>0</v>
      </c>
      <c r="S160" s="108">
        <v>0</v>
      </c>
      <c r="T160" s="108">
        <v>0</v>
      </c>
      <c r="U160" s="108">
        <v>0</v>
      </c>
      <c r="V160" s="108">
        <v>0</v>
      </c>
      <c r="W160" s="108">
        <v>0</v>
      </c>
      <c r="X160" s="108">
        <v>0</v>
      </c>
      <c r="Y160" s="108">
        <v>0</v>
      </c>
      <c r="Z160" s="108">
        <v>0</v>
      </c>
      <c r="AA160" s="108">
        <v>0</v>
      </c>
      <c r="AB160" s="108">
        <v>0</v>
      </c>
      <c r="AC160" s="108">
        <v>0</v>
      </c>
      <c r="AD160" s="108">
        <v>0</v>
      </c>
      <c r="AE160" s="108">
        <v>0</v>
      </c>
      <c r="AF160" s="108">
        <v>0</v>
      </c>
      <c r="AG160" s="107">
        <f t="shared" si="10"/>
        <v>0</v>
      </c>
      <c r="AH160" s="65">
        <f t="shared" si="11"/>
        <v>0</v>
      </c>
      <c r="AI160" s="107">
        <f t="shared" si="12"/>
        <v>0</v>
      </c>
      <c r="AJ160" s="119" t="s">
        <v>6051</v>
      </c>
      <c r="AK160">
        <f t="shared" si="13"/>
        <v>3</v>
      </c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</row>
    <row r="161" spans="1:58" s="94" customFormat="1" x14ac:dyDescent="0.25">
      <c r="A161" s="87" t="s">
        <v>5136</v>
      </c>
      <c r="B161" s="88" t="s">
        <v>5782</v>
      </c>
      <c r="C161" s="89" t="s">
        <v>5783</v>
      </c>
      <c r="D161" s="88">
        <v>34415</v>
      </c>
      <c r="E161" s="93">
        <v>0</v>
      </c>
      <c r="F161" s="93">
        <v>0</v>
      </c>
      <c r="G161" s="93">
        <v>0</v>
      </c>
      <c r="H161" s="93">
        <v>0</v>
      </c>
      <c r="I161" s="93">
        <v>0</v>
      </c>
      <c r="J161" s="93">
        <v>0</v>
      </c>
      <c r="K161" s="93">
        <v>0</v>
      </c>
      <c r="L161" s="93">
        <v>0</v>
      </c>
      <c r="M161" s="93">
        <v>0</v>
      </c>
      <c r="N161" s="93">
        <v>0</v>
      </c>
      <c r="O161" s="93">
        <v>0</v>
      </c>
      <c r="P161" s="93">
        <v>0</v>
      </c>
      <c r="Q161" s="93">
        <v>0</v>
      </c>
      <c r="R161" s="93">
        <v>0</v>
      </c>
      <c r="S161" s="93">
        <v>0</v>
      </c>
      <c r="T161" s="93">
        <v>0</v>
      </c>
      <c r="U161" s="93">
        <v>0</v>
      </c>
      <c r="V161" s="93">
        <v>0</v>
      </c>
      <c r="W161" s="93">
        <v>0</v>
      </c>
      <c r="X161" s="93">
        <v>0</v>
      </c>
      <c r="Y161" s="93">
        <v>0</v>
      </c>
      <c r="Z161" s="93">
        <v>0</v>
      </c>
      <c r="AA161" s="93">
        <v>0</v>
      </c>
      <c r="AB161" s="93">
        <v>0</v>
      </c>
      <c r="AC161" s="108">
        <v>0</v>
      </c>
      <c r="AD161" s="108">
        <v>0</v>
      </c>
      <c r="AE161" s="93">
        <v>0</v>
      </c>
      <c r="AF161" s="93">
        <v>0</v>
      </c>
      <c r="AG161" s="92">
        <f t="shared" si="10"/>
        <v>0</v>
      </c>
      <c r="AH161" s="91">
        <f t="shared" si="11"/>
        <v>0</v>
      </c>
      <c r="AI161" s="92">
        <f t="shared" si="12"/>
        <v>0</v>
      </c>
      <c r="AJ161" s="119" t="s">
        <v>5136</v>
      </c>
      <c r="AK161">
        <f t="shared" si="13"/>
        <v>4</v>
      </c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</row>
    <row r="162" spans="1:58" s="94" customFormat="1" x14ac:dyDescent="0.25">
      <c r="A162" s="12"/>
      <c r="B162" s="103" t="s">
        <v>4157</v>
      </c>
      <c r="C162" s="104" t="s">
        <v>4158</v>
      </c>
      <c r="D162" s="103">
        <v>34415</v>
      </c>
      <c r="E162" s="108">
        <v>0</v>
      </c>
      <c r="F162" s="108">
        <v>0</v>
      </c>
      <c r="G162" s="108">
        <v>0</v>
      </c>
      <c r="H162" s="108">
        <v>0</v>
      </c>
      <c r="I162" s="108">
        <v>0</v>
      </c>
      <c r="J162" s="108">
        <v>0</v>
      </c>
      <c r="K162" s="108">
        <v>0</v>
      </c>
      <c r="L162" s="108">
        <v>0</v>
      </c>
      <c r="M162" s="108">
        <v>0</v>
      </c>
      <c r="N162" s="108">
        <v>0</v>
      </c>
      <c r="O162" s="108">
        <v>0</v>
      </c>
      <c r="P162" s="108">
        <v>0</v>
      </c>
      <c r="Q162" s="108">
        <v>0</v>
      </c>
      <c r="R162" s="108">
        <v>0</v>
      </c>
      <c r="S162" s="108">
        <v>0</v>
      </c>
      <c r="T162" s="108">
        <v>0</v>
      </c>
      <c r="U162" s="108">
        <v>0</v>
      </c>
      <c r="V162" s="108">
        <v>0</v>
      </c>
      <c r="W162" s="108">
        <v>0</v>
      </c>
      <c r="X162" s="108">
        <v>0</v>
      </c>
      <c r="Y162" s="108">
        <v>0</v>
      </c>
      <c r="Z162" s="108">
        <v>0</v>
      </c>
      <c r="AA162" s="108">
        <v>0</v>
      </c>
      <c r="AB162" s="108">
        <v>0</v>
      </c>
      <c r="AC162" s="108">
        <v>0</v>
      </c>
      <c r="AD162" s="108">
        <v>0</v>
      </c>
      <c r="AE162" s="108">
        <v>0</v>
      </c>
      <c r="AF162" s="108">
        <v>0</v>
      </c>
      <c r="AG162" s="107">
        <f t="shared" si="10"/>
        <v>0</v>
      </c>
      <c r="AH162" s="65">
        <f t="shared" si="11"/>
        <v>0</v>
      </c>
      <c r="AI162" s="107">
        <f t="shared" si="12"/>
        <v>0</v>
      </c>
      <c r="AJ162" s="119" t="s">
        <v>5135</v>
      </c>
      <c r="AK162">
        <f t="shared" si="13"/>
        <v>1</v>
      </c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</row>
    <row r="163" spans="1:58" s="94" customFormat="1" x14ac:dyDescent="0.25">
      <c r="A163" s="87" t="s">
        <v>5136</v>
      </c>
      <c r="B163" s="88" t="s">
        <v>5784</v>
      </c>
      <c r="C163" s="89" t="s">
        <v>5785</v>
      </c>
      <c r="D163" s="88">
        <v>34415</v>
      </c>
      <c r="E163" s="93">
        <v>0</v>
      </c>
      <c r="F163" s="93">
        <v>0</v>
      </c>
      <c r="G163" s="93">
        <v>0</v>
      </c>
      <c r="H163" s="93">
        <v>0</v>
      </c>
      <c r="I163" s="93">
        <v>0</v>
      </c>
      <c r="J163" s="93">
        <v>0</v>
      </c>
      <c r="K163" s="93">
        <v>0</v>
      </c>
      <c r="L163" s="93">
        <v>0</v>
      </c>
      <c r="M163" s="93">
        <v>0</v>
      </c>
      <c r="N163" s="93">
        <v>0</v>
      </c>
      <c r="O163" s="93">
        <v>0</v>
      </c>
      <c r="P163" s="93">
        <v>0</v>
      </c>
      <c r="Q163" s="93">
        <v>0</v>
      </c>
      <c r="R163" s="93">
        <v>0</v>
      </c>
      <c r="S163" s="93">
        <v>0</v>
      </c>
      <c r="T163" s="93">
        <v>0</v>
      </c>
      <c r="U163" s="93">
        <v>0</v>
      </c>
      <c r="V163" s="93">
        <v>0</v>
      </c>
      <c r="W163" s="93">
        <v>0</v>
      </c>
      <c r="X163" s="93">
        <v>0</v>
      </c>
      <c r="Y163" s="93">
        <v>0</v>
      </c>
      <c r="Z163" s="93">
        <v>0</v>
      </c>
      <c r="AA163" s="93">
        <v>0</v>
      </c>
      <c r="AB163" s="93">
        <v>0</v>
      </c>
      <c r="AC163" s="108">
        <v>0</v>
      </c>
      <c r="AD163" s="108">
        <v>0</v>
      </c>
      <c r="AE163" s="93">
        <v>0</v>
      </c>
      <c r="AF163" s="93">
        <v>0</v>
      </c>
      <c r="AG163" s="90">
        <f t="shared" si="10"/>
        <v>0</v>
      </c>
      <c r="AH163" s="91">
        <f t="shared" si="11"/>
        <v>0</v>
      </c>
      <c r="AI163" s="92">
        <f t="shared" si="12"/>
        <v>0</v>
      </c>
      <c r="AJ163" s="119" t="s">
        <v>6053</v>
      </c>
      <c r="AK163">
        <f t="shared" si="13"/>
        <v>3.6669999999999998</v>
      </c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</row>
    <row r="164" spans="1:58" s="94" customFormat="1" x14ac:dyDescent="0.25">
      <c r="A164" s="12"/>
      <c r="B164" s="103" t="s">
        <v>4159</v>
      </c>
      <c r="C164" s="104" t="s">
        <v>4160</v>
      </c>
      <c r="D164" s="103">
        <v>34415</v>
      </c>
      <c r="E164" s="108">
        <v>0</v>
      </c>
      <c r="F164" s="108">
        <v>0</v>
      </c>
      <c r="G164" s="108">
        <v>0</v>
      </c>
      <c r="H164" s="108">
        <v>0</v>
      </c>
      <c r="I164" s="108">
        <v>0</v>
      </c>
      <c r="J164" s="108">
        <v>0</v>
      </c>
      <c r="K164" s="108">
        <v>0</v>
      </c>
      <c r="L164" s="108">
        <v>0</v>
      </c>
      <c r="M164" s="108">
        <v>0</v>
      </c>
      <c r="N164" s="108">
        <v>0</v>
      </c>
      <c r="O164" s="108">
        <v>0</v>
      </c>
      <c r="P164" s="108">
        <v>0</v>
      </c>
      <c r="Q164" s="108">
        <v>0</v>
      </c>
      <c r="R164" s="108">
        <v>0</v>
      </c>
      <c r="S164" s="108">
        <v>0</v>
      </c>
      <c r="T164" s="108">
        <v>0</v>
      </c>
      <c r="U164" s="108">
        <v>0</v>
      </c>
      <c r="V164" s="108">
        <v>0</v>
      </c>
      <c r="W164" s="108">
        <v>0</v>
      </c>
      <c r="X164" s="108">
        <v>0</v>
      </c>
      <c r="Y164" s="108">
        <v>0</v>
      </c>
      <c r="Z164" s="108">
        <v>0</v>
      </c>
      <c r="AA164" s="108">
        <v>0</v>
      </c>
      <c r="AB164" s="108">
        <v>0</v>
      </c>
      <c r="AC164" s="108">
        <v>0</v>
      </c>
      <c r="AD164" s="108">
        <v>0</v>
      </c>
      <c r="AE164" s="108">
        <v>0</v>
      </c>
      <c r="AF164" s="108">
        <v>0</v>
      </c>
      <c r="AG164" s="107">
        <f t="shared" si="10"/>
        <v>0</v>
      </c>
      <c r="AH164" s="65">
        <f t="shared" si="11"/>
        <v>0</v>
      </c>
      <c r="AI164" s="107">
        <f t="shared" si="12"/>
        <v>0</v>
      </c>
      <c r="AJ164" s="119" t="s">
        <v>6054</v>
      </c>
      <c r="AK164">
        <f t="shared" si="13"/>
        <v>2.6669999999999998</v>
      </c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</row>
    <row r="165" spans="1:58" s="94" customFormat="1" x14ac:dyDescent="0.25">
      <c r="A165" s="12"/>
      <c r="B165" s="103" t="s">
        <v>4161</v>
      </c>
      <c r="C165" s="104" t="s">
        <v>4162</v>
      </c>
      <c r="D165" s="103">
        <v>34415</v>
      </c>
      <c r="E165" s="108">
        <v>0</v>
      </c>
      <c r="F165" s="108">
        <v>0</v>
      </c>
      <c r="G165" s="108">
        <v>0</v>
      </c>
      <c r="H165" s="108">
        <v>0</v>
      </c>
      <c r="I165" s="108">
        <v>0</v>
      </c>
      <c r="J165" s="108">
        <v>0</v>
      </c>
      <c r="K165" s="108">
        <v>0</v>
      </c>
      <c r="L165" s="108">
        <v>0</v>
      </c>
      <c r="M165" s="108">
        <v>0</v>
      </c>
      <c r="N165" s="108">
        <v>0</v>
      </c>
      <c r="O165" s="108">
        <v>0</v>
      </c>
      <c r="P165" s="108">
        <v>0</v>
      </c>
      <c r="Q165" s="108">
        <v>0</v>
      </c>
      <c r="R165" s="108">
        <v>0</v>
      </c>
      <c r="S165" s="108">
        <v>0</v>
      </c>
      <c r="T165" s="108">
        <v>0</v>
      </c>
      <c r="U165" s="108">
        <v>0</v>
      </c>
      <c r="V165" s="108">
        <v>0</v>
      </c>
      <c r="W165" s="108">
        <v>0</v>
      </c>
      <c r="X165" s="108">
        <v>0</v>
      </c>
      <c r="Y165" s="108">
        <v>0</v>
      </c>
      <c r="Z165" s="108">
        <v>1</v>
      </c>
      <c r="AA165" s="108">
        <v>0</v>
      </c>
      <c r="AB165" s="108">
        <v>0</v>
      </c>
      <c r="AC165" s="108">
        <v>0</v>
      </c>
      <c r="AD165" s="108">
        <v>0</v>
      </c>
      <c r="AE165" s="108">
        <v>0</v>
      </c>
      <c r="AF165" s="108">
        <v>0</v>
      </c>
      <c r="AG165" s="107">
        <f t="shared" si="10"/>
        <v>1</v>
      </c>
      <c r="AH165" s="65">
        <f t="shared" si="11"/>
        <v>1</v>
      </c>
      <c r="AI165" s="107">
        <f t="shared" si="12"/>
        <v>1</v>
      </c>
      <c r="AJ165" s="119" t="s">
        <v>6054</v>
      </c>
      <c r="AK165">
        <f t="shared" si="13"/>
        <v>2.6669999999999998</v>
      </c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</row>
    <row r="166" spans="1:58" s="94" customFormat="1" x14ac:dyDescent="0.25">
      <c r="A166" s="12"/>
      <c r="B166" s="103" t="s">
        <v>4163</v>
      </c>
      <c r="C166" s="104" t="s">
        <v>4164</v>
      </c>
      <c r="D166" s="103">
        <v>34415</v>
      </c>
      <c r="E166" s="108">
        <v>0</v>
      </c>
      <c r="F166" s="108">
        <v>0</v>
      </c>
      <c r="G166" s="108">
        <v>0</v>
      </c>
      <c r="H166" s="108">
        <v>0</v>
      </c>
      <c r="I166" s="108">
        <v>0</v>
      </c>
      <c r="J166" s="108">
        <v>0</v>
      </c>
      <c r="K166" s="108">
        <v>0</v>
      </c>
      <c r="L166" s="108">
        <v>0</v>
      </c>
      <c r="M166" s="108">
        <v>0</v>
      </c>
      <c r="N166" s="108">
        <v>0</v>
      </c>
      <c r="O166" s="108">
        <v>0</v>
      </c>
      <c r="P166" s="108">
        <v>0</v>
      </c>
      <c r="Q166" s="108">
        <v>0</v>
      </c>
      <c r="R166" s="108">
        <v>0</v>
      </c>
      <c r="S166" s="108">
        <v>0</v>
      </c>
      <c r="T166" s="108">
        <v>0</v>
      </c>
      <c r="U166" s="108">
        <v>0</v>
      </c>
      <c r="V166" s="108">
        <v>0</v>
      </c>
      <c r="W166" s="108">
        <v>0</v>
      </c>
      <c r="X166" s="108">
        <v>0</v>
      </c>
      <c r="Y166" s="108">
        <v>0</v>
      </c>
      <c r="Z166" s="108">
        <v>0</v>
      </c>
      <c r="AA166" s="108">
        <v>0</v>
      </c>
      <c r="AB166" s="108">
        <v>0</v>
      </c>
      <c r="AC166" s="108">
        <v>0</v>
      </c>
      <c r="AD166" s="108">
        <v>0</v>
      </c>
      <c r="AE166" s="108">
        <v>0</v>
      </c>
      <c r="AF166" s="108">
        <v>0</v>
      </c>
      <c r="AG166" s="107">
        <f t="shared" si="10"/>
        <v>0</v>
      </c>
      <c r="AH166" s="65">
        <f t="shared" si="11"/>
        <v>0</v>
      </c>
      <c r="AI166" s="107">
        <f t="shared" si="12"/>
        <v>0</v>
      </c>
      <c r="AJ166" s="119" t="s">
        <v>5136</v>
      </c>
      <c r="AK166">
        <f t="shared" si="13"/>
        <v>4</v>
      </c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</row>
    <row r="167" spans="1:58" s="94" customFormat="1" x14ac:dyDescent="0.25">
      <c r="A167" s="12"/>
      <c r="B167" s="103" t="s">
        <v>4165</v>
      </c>
      <c r="C167" s="104" t="s">
        <v>4166</v>
      </c>
      <c r="D167" s="103">
        <v>34415</v>
      </c>
      <c r="E167" s="108">
        <v>0</v>
      </c>
      <c r="F167" s="108">
        <v>0</v>
      </c>
      <c r="G167" s="108">
        <v>0</v>
      </c>
      <c r="H167" s="108">
        <v>0</v>
      </c>
      <c r="I167" s="108">
        <v>0</v>
      </c>
      <c r="J167" s="108">
        <v>1</v>
      </c>
      <c r="K167" s="108">
        <v>0</v>
      </c>
      <c r="L167" s="108">
        <v>0</v>
      </c>
      <c r="M167" s="108">
        <v>0</v>
      </c>
      <c r="N167" s="108">
        <v>0</v>
      </c>
      <c r="O167" s="108">
        <v>0</v>
      </c>
      <c r="P167" s="108">
        <v>0</v>
      </c>
      <c r="Q167" s="108">
        <v>0</v>
      </c>
      <c r="R167" s="108">
        <v>1</v>
      </c>
      <c r="S167" s="108">
        <v>0</v>
      </c>
      <c r="T167" s="108">
        <v>1</v>
      </c>
      <c r="U167" s="108">
        <v>0</v>
      </c>
      <c r="V167" s="108">
        <v>0</v>
      </c>
      <c r="W167" s="108">
        <v>0</v>
      </c>
      <c r="X167" s="108">
        <v>0</v>
      </c>
      <c r="Y167" s="108">
        <v>0</v>
      </c>
      <c r="Z167" s="108">
        <v>0</v>
      </c>
      <c r="AA167" s="108">
        <v>0</v>
      </c>
      <c r="AB167" s="108">
        <v>0</v>
      </c>
      <c r="AC167" s="108">
        <v>0</v>
      </c>
      <c r="AD167" s="108">
        <v>0</v>
      </c>
      <c r="AE167" s="108">
        <v>0</v>
      </c>
      <c r="AF167" s="108">
        <v>0</v>
      </c>
      <c r="AG167" s="106">
        <f t="shared" si="10"/>
        <v>3</v>
      </c>
      <c r="AH167" s="65">
        <f t="shared" si="11"/>
        <v>1</v>
      </c>
      <c r="AI167" s="107">
        <f t="shared" si="12"/>
        <v>3</v>
      </c>
      <c r="AJ167" s="119" t="s">
        <v>6054</v>
      </c>
      <c r="AK167">
        <f t="shared" si="13"/>
        <v>2.6669999999999998</v>
      </c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</row>
    <row r="168" spans="1:58" s="94" customFormat="1" x14ac:dyDescent="0.25">
      <c r="A168" s="12"/>
      <c r="B168" s="103" t="s">
        <v>4167</v>
      </c>
      <c r="C168" s="104" t="s">
        <v>4168</v>
      </c>
      <c r="D168" s="103">
        <v>34415</v>
      </c>
      <c r="E168" s="108">
        <v>0</v>
      </c>
      <c r="F168" s="108">
        <v>0</v>
      </c>
      <c r="G168" s="108">
        <v>0</v>
      </c>
      <c r="H168" s="108">
        <v>0</v>
      </c>
      <c r="I168" s="108">
        <v>0</v>
      </c>
      <c r="J168" s="108">
        <v>0</v>
      </c>
      <c r="K168" s="108">
        <v>0</v>
      </c>
      <c r="L168" s="108">
        <v>0</v>
      </c>
      <c r="M168" s="108">
        <v>0</v>
      </c>
      <c r="N168" s="108">
        <v>0</v>
      </c>
      <c r="O168" s="108">
        <v>0</v>
      </c>
      <c r="P168" s="108">
        <v>0</v>
      </c>
      <c r="Q168" s="108">
        <v>0</v>
      </c>
      <c r="R168" s="108">
        <v>0</v>
      </c>
      <c r="S168" s="108">
        <v>0</v>
      </c>
      <c r="T168" s="108">
        <v>0</v>
      </c>
      <c r="U168" s="108">
        <v>0</v>
      </c>
      <c r="V168" s="108">
        <v>0</v>
      </c>
      <c r="W168" s="108">
        <v>0</v>
      </c>
      <c r="X168" s="108">
        <v>0</v>
      </c>
      <c r="Y168" s="108">
        <v>0</v>
      </c>
      <c r="Z168" s="108">
        <v>0</v>
      </c>
      <c r="AA168" s="108">
        <v>0</v>
      </c>
      <c r="AB168" s="108">
        <v>0</v>
      </c>
      <c r="AC168" s="108">
        <v>0</v>
      </c>
      <c r="AD168" s="108">
        <v>0</v>
      </c>
      <c r="AE168" s="108">
        <v>0</v>
      </c>
      <c r="AF168" s="108">
        <v>0</v>
      </c>
      <c r="AG168" s="107">
        <f t="shared" si="10"/>
        <v>0</v>
      </c>
      <c r="AH168" s="65">
        <f t="shared" si="11"/>
        <v>0</v>
      </c>
      <c r="AI168" s="107">
        <f t="shared" si="12"/>
        <v>0</v>
      </c>
      <c r="AJ168" s="119" t="s">
        <v>6050</v>
      </c>
      <c r="AK168">
        <f t="shared" si="13"/>
        <v>2</v>
      </c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</row>
    <row r="169" spans="1:58" s="94" customFormat="1" x14ac:dyDescent="0.25">
      <c r="A169" s="12"/>
      <c r="B169" s="103" t="s">
        <v>4169</v>
      </c>
      <c r="C169" s="104" t="s">
        <v>4170</v>
      </c>
      <c r="D169" s="103">
        <v>34415</v>
      </c>
      <c r="E169" s="108">
        <v>0</v>
      </c>
      <c r="F169" s="108">
        <v>0</v>
      </c>
      <c r="G169" s="108">
        <v>0</v>
      </c>
      <c r="H169" s="108">
        <v>0</v>
      </c>
      <c r="I169" s="108">
        <v>0</v>
      </c>
      <c r="J169" s="108">
        <v>0</v>
      </c>
      <c r="K169" s="108">
        <v>0</v>
      </c>
      <c r="L169" s="108">
        <v>0</v>
      </c>
      <c r="M169" s="108">
        <v>0</v>
      </c>
      <c r="N169" s="108">
        <v>0</v>
      </c>
      <c r="O169" s="108">
        <v>0</v>
      </c>
      <c r="P169" s="108">
        <v>0</v>
      </c>
      <c r="Q169" s="108">
        <v>0</v>
      </c>
      <c r="R169" s="108">
        <v>0</v>
      </c>
      <c r="S169" s="108">
        <v>0</v>
      </c>
      <c r="T169" s="108">
        <v>0</v>
      </c>
      <c r="U169" s="108">
        <v>0</v>
      </c>
      <c r="V169" s="108">
        <v>0</v>
      </c>
      <c r="W169" s="108">
        <v>0</v>
      </c>
      <c r="X169" s="108">
        <v>0</v>
      </c>
      <c r="Y169" s="108">
        <v>0</v>
      </c>
      <c r="Z169" s="108">
        <v>0</v>
      </c>
      <c r="AA169" s="108">
        <v>0</v>
      </c>
      <c r="AB169" s="108">
        <v>0</v>
      </c>
      <c r="AC169" s="108">
        <v>0</v>
      </c>
      <c r="AD169" s="108">
        <v>0</v>
      </c>
      <c r="AE169" s="108">
        <v>0</v>
      </c>
      <c r="AF169" s="108">
        <v>0</v>
      </c>
      <c r="AG169" s="107">
        <f t="shared" si="10"/>
        <v>0</v>
      </c>
      <c r="AH169" s="65">
        <f t="shared" si="11"/>
        <v>0</v>
      </c>
      <c r="AI169" s="107">
        <f t="shared" si="12"/>
        <v>0</v>
      </c>
      <c r="AJ169" s="119" t="s">
        <v>6053</v>
      </c>
      <c r="AK169">
        <f t="shared" si="13"/>
        <v>3.6669999999999998</v>
      </c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</row>
    <row r="170" spans="1:58" s="94" customFormat="1" x14ac:dyDescent="0.25">
      <c r="A170" s="12"/>
      <c r="B170" s="103" t="s">
        <v>4171</v>
      </c>
      <c r="C170" s="104" t="s">
        <v>4172</v>
      </c>
      <c r="D170" s="103">
        <v>34415</v>
      </c>
      <c r="E170" s="108">
        <v>0</v>
      </c>
      <c r="F170" s="108">
        <v>0</v>
      </c>
      <c r="G170" s="108">
        <v>0</v>
      </c>
      <c r="H170" s="108">
        <v>0</v>
      </c>
      <c r="I170" s="108">
        <v>0</v>
      </c>
      <c r="J170" s="108">
        <v>0</v>
      </c>
      <c r="K170" s="108">
        <v>0</v>
      </c>
      <c r="L170" s="108">
        <v>0</v>
      </c>
      <c r="M170" s="108">
        <v>0</v>
      </c>
      <c r="N170" s="108">
        <v>0</v>
      </c>
      <c r="O170" s="108">
        <v>0</v>
      </c>
      <c r="P170" s="108">
        <v>0</v>
      </c>
      <c r="Q170" s="108">
        <v>0</v>
      </c>
      <c r="R170" s="108">
        <v>0</v>
      </c>
      <c r="S170" s="108">
        <v>0</v>
      </c>
      <c r="T170" s="108">
        <v>0</v>
      </c>
      <c r="U170" s="108">
        <v>0</v>
      </c>
      <c r="V170" s="108">
        <v>0</v>
      </c>
      <c r="W170" s="108">
        <v>0</v>
      </c>
      <c r="X170" s="108">
        <v>0</v>
      </c>
      <c r="Y170" s="108">
        <v>0</v>
      </c>
      <c r="Z170" s="108">
        <v>0</v>
      </c>
      <c r="AA170" s="108">
        <v>0</v>
      </c>
      <c r="AB170" s="108">
        <v>0</v>
      </c>
      <c r="AC170" s="108">
        <v>0</v>
      </c>
      <c r="AD170" s="108">
        <v>0</v>
      </c>
      <c r="AE170" s="108">
        <v>0</v>
      </c>
      <c r="AF170" s="108">
        <v>0</v>
      </c>
      <c r="AG170" s="107">
        <f t="shared" si="10"/>
        <v>0</v>
      </c>
      <c r="AH170" s="65">
        <f t="shared" si="11"/>
        <v>0</v>
      </c>
      <c r="AI170" s="107">
        <f t="shared" si="12"/>
        <v>0</v>
      </c>
      <c r="AJ170" s="119" t="s">
        <v>5136</v>
      </c>
      <c r="AK170">
        <f t="shared" si="13"/>
        <v>4</v>
      </c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</row>
    <row r="171" spans="1:58" s="94" customFormat="1" x14ac:dyDescent="0.25">
      <c r="A171" s="12"/>
      <c r="B171" s="103" t="s">
        <v>4173</v>
      </c>
      <c r="C171" s="104" t="s">
        <v>4174</v>
      </c>
      <c r="D171" s="103">
        <v>34415</v>
      </c>
      <c r="E171" s="108">
        <v>0</v>
      </c>
      <c r="F171" s="108">
        <v>0</v>
      </c>
      <c r="G171" s="108">
        <v>0</v>
      </c>
      <c r="H171" s="108">
        <v>0</v>
      </c>
      <c r="I171" s="108">
        <v>0</v>
      </c>
      <c r="J171" s="108">
        <v>0</v>
      </c>
      <c r="K171" s="108">
        <v>0</v>
      </c>
      <c r="L171" s="108">
        <v>0</v>
      </c>
      <c r="M171" s="108">
        <v>0</v>
      </c>
      <c r="N171" s="108">
        <v>0</v>
      </c>
      <c r="O171" s="108">
        <v>0</v>
      </c>
      <c r="P171" s="108">
        <v>0</v>
      </c>
      <c r="Q171" s="108">
        <v>0</v>
      </c>
      <c r="R171" s="108">
        <v>0</v>
      </c>
      <c r="S171" s="108">
        <v>0</v>
      </c>
      <c r="T171" s="108">
        <v>0</v>
      </c>
      <c r="U171" s="108">
        <v>0</v>
      </c>
      <c r="V171" s="108">
        <v>0</v>
      </c>
      <c r="W171" s="108">
        <v>0</v>
      </c>
      <c r="X171" s="108">
        <v>0</v>
      </c>
      <c r="Y171" s="108">
        <v>0</v>
      </c>
      <c r="Z171" s="108">
        <v>0</v>
      </c>
      <c r="AA171" s="108">
        <v>0</v>
      </c>
      <c r="AB171" s="108">
        <v>0</v>
      </c>
      <c r="AC171" s="108">
        <v>0</v>
      </c>
      <c r="AD171" s="108">
        <v>0</v>
      </c>
      <c r="AE171" s="108">
        <v>0</v>
      </c>
      <c r="AF171" s="108">
        <v>0</v>
      </c>
      <c r="AG171" s="106">
        <f t="shared" si="10"/>
        <v>0</v>
      </c>
      <c r="AH171" s="65">
        <f t="shared" si="11"/>
        <v>0</v>
      </c>
      <c r="AI171" s="107">
        <f t="shared" si="12"/>
        <v>0</v>
      </c>
      <c r="AJ171" s="119" t="s">
        <v>6051</v>
      </c>
      <c r="AK171">
        <f t="shared" si="13"/>
        <v>3</v>
      </c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</row>
    <row r="172" spans="1:58" s="12" customFormat="1" x14ac:dyDescent="0.25">
      <c r="B172" s="103" t="s">
        <v>4175</v>
      </c>
      <c r="C172" s="104" t="s">
        <v>4176</v>
      </c>
      <c r="D172" s="103">
        <v>34415</v>
      </c>
      <c r="E172" s="108">
        <v>0</v>
      </c>
      <c r="F172" s="108">
        <v>0</v>
      </c>
      <c r="G172" s="108">
        <v>0</v>
      </c>
      <c r="H172" s="108">
        <v>0</v>
      </c>
      <c r="I172" s="108">
        <v>0</v>
      </c>
      <c r="J172" s="108">
        <v>0</v>
      </c>
      <c r="K172" s="108">
        <v>0</v>
      </c>
      <c r="L172" s="108">
        <v>0</v>
      </c>
      <c r="M172" s="108">
        <v>0</v>
      </c>
      <c r="N172" s="108">
        <v>0</v>
      </c>
      <c r="O172" s="108">
        <v>0</v>
      </c>
      <c r="P172" s="108">
        <v>0</v>
      </c>
      <c r="Q172" s="108">
        <v>0</v>
      </c>
      <c r="R172" s="108">
        <v>0</v>
      </c>
      <c r="S172" s="108">
        <v>0</v>
      </c>
      <c r="T172" s="108">
        <v>0</v>
      </c>
      <c r="U172" s="108">
        <v>1</v>
      </c>
      <c r="V172" s="108">
        <v>0</v>
      </c>
      <c r="W172" s="108">
        <v>0</v>
      </c>
      <c r="X172" s="108">
        <v>0</v>
      </c>
      <c r="Y172" s="108">
        <v>0</v>
      </c>
      <c r="Z172" s="108">
        <v>0</v>
      </c>
      <c r="AA172" s="108">
        <v>0</v>
      </c>
      <c r="AB172" s="108">
        <v>0</v>
      </c>
      <c r="AC172" s="108">
        <v>0</v>
      </c>
      <c r="AD172" s="108">
        <v>0</v>
      </c>
      <c r="AE172" s="108">
        <v>0</v>
      </c>
      <c r="AF172" s="108">
        <v>0</v>
      </c>
      <c r="AG172" s="107">
        <f t="shared" si="10"/>
        <v>1</v>
      </c>
      <c r="AH172" s="65">
        <f t="shared" si="11"/>
        <v>1</v>
      </c>
      <c r="AI172" s="107">
        <f t="shared" si="12"/>
        <v>1</v>
      </c>
      <c r="AJ172" s="119" t="s">
        <v>6050</v>
      </c>
      <c r="AK172">
        <f t="shared" si="13"/>
        <v>2</v>
      </c>
    </row>
    <row r="173" spans="1:58" s="12" customFormat="1" x14ac:dyDescent="0.25">
      <c r="B173" s="103" t="s">
        <v>4177</v>
      </c>
      <c r="C173" s="104" t="s">
        <v>4178</v>
      </c>
      <c r="D173" s="103">
        <v>34415</v>
      </c>
      <c r="E173" s="108">
        <v>0</v>
      </c>
      <c r="F173" s="108">
        <v>0</v>
      </c>
      <c r="G173" s="108">
        <v>0</v>
      </c>
      <c r="H173" s="108">
        <v>0</v>
      </c>
      <c r="I173" s="108">
        <v>0</v>
      </c>
      <c r="J173" s="108">
        <v>0</v>
      </c>
      <c r="K173" s="108">
        <v>0</v>
      </c>
      <c r="L173" s="108">
        <v>0</v>
      </c>
      <c r="M173" s="108">
        <v>0</v>
      </c>
      <c r="N173" s="108">
        <v>0</v>
      </c>
      <c r="O173" s="108">
        <v>0</v>
      </c>
      <c r="P173" s="108">
        <v>0</v>
      </c>
      <c r="Q173" s="108">
        <v>0</v>
      </c>
      <c r="R173" s="108">
        <v>0</v>
      </c>
      <c r="S173" s="108">
        <v>0</v>
      </c>
      <c r="T173" s="108">
        <v>0</v>
      </c>
      <c r="U173" s="108">
        <v>0</v>
      </c>
      <c r="V173" s="108">
        <v>0</v>
      </c>
      <c r="W173" s="108">
        <v>0</v>
      </c>
      <c r="X173" s="108">
        <v>0</v>
      </c>
      <c r="Y173" s="108">
        <v>0</v>
      </c>
      <c r="Z173" s="108">
        <v>0</v>
      </c>
      <c r="AA173" s="108">
        <v>0</v>
      </c>
      <c r="AB173" s="108">
        <v>0</v>
      </c>
      <c r="AC173" s="108">
        <v>0</v>
      </c>
      <c r="AD173" s="108">
        <v>0</v>
      </c>
      <c r="AE173" s="108">
        <v>0</v>
      </c>
      <c r="AF173" s="108">
        <v>0</v>
      </c>
      <c r="AG173" s="107">
        <f t="shared" si="10"/>
        <v>0</v>
      </c>
      <c r="AH173" s="65">
        <f t="shared" si="11"/>
        <v>0</v>
      </c>
      <c r="AI173" s="107">
        <f t="shared" si="12"/>
        <v>0</v>
      </c>
      <c r="AJ173" s="119" t="s">
        <v>6058</v>
      </c>
      <c r="AK173">
        <f t="shared" si="13"/>
        <v>1.333</v>
      </c>
    </row>
    <row r="174" spans="1:58" s="12" customFormat="1" x14ac:dyDescent="0.25">
      <c r="B174" s="103" t="s">
        <v>4179</v>
      </c>
      <c r="C174" s="104" t="s">
        <v>4180</v>
      </c>
      <c r="D174" s="103">
        <v>34415</v>
      </c>
      <c r="E174" s="108">
        <v>0</v>
      </c>
      <c r="F174" s="108">
        <v>0</v>
      </c>
      <c r="G174" s="108">
        <v>0</v>
      </c>
      <c r="H174" s="108">
        <v>0</v>
      </c>
      <c r="I174" s="108">
        <v>0</v>
      </c>
      <c r="J174" s="108">
        <v>0</v>
      </c>
      <c r="K174" s="108">
        <v>0</v>
      </c>
      <c r="L174" s="108">
        <v>0</v>
      </c>
      <c r="M174" s="108">
        <v>0</v>
      </c>
      <c r="N174" s="108">
        <v>0</v>
      </c>
      <c r="O174" s="108">
        <v>0</v>
      </c>
      <c r="P174" s="108">
        <v>0</v>
      </c>
      <c r="Q174" s="108">
        <v>0</v>
      </c>
      <c r="R174" s="108">
        <v>0</v>
      </c>
      <c r="S174" s="108">
        <v>0</v>
      </c>
      <c r="T174" s="108">
        <v>0</v>
      </c>
      <c r="U174" s="108">
        <v>0</v>
      </c>
      <c r="V174" s="108">
        <v>0</v>
      </c>
      <c r="W174" s="108">
        <v>0</v>
      </c>
      <c r="X174" s="108">
        <v>0</v>
      </c>
      <c r="Y174" s="108">
        <v>0</v>
      </c>
      <c r="Z174" s="108">
        <v>0</v>
      </c>
      <c r="AA174" s="108">
        <v>0</v>
      </c>
      <c r="AB174" s="108">
        <v>0</v>
      </c>
      <c r="AC174" s="108">
        <v>0</v>
      </c>
      <c r="AD174" s="108">
        <v>0</v>
      </c>
      <c r="AE174" s="108">
        <v>0</v>
      </c>
      <c r="AF174" s="108">
        <v>0</v>
      </c>
      <c r="AG174" s="106">
        <f t="shared" si="10"/>
        <v>0</v>
      </c>
      <c r="AH174" s="65">
        <f t="shared" si="11"/>
        <v>0</v>
      </c>
      <c r="AI174" s="107">
        <f t="shared" si="12"/>
        <v>0</v>
      </c>
      <c r="AJ174" s="119" t="s">
        <v>6048</v>
      </c>
      <c r="AK174">
        <f t="shared" si="13"/>
        <v>2.3330000000000002</v>
      </c>
    </row>
    <row r="175" spans="1:58" s="12" customFormat="1" x14ac:dyDescent="0.25">
      <c r="B175" s="103" t="s">
        <v>4181</v>
      </c>
      <c r="C175" s="104" t="s">
        <v>4182</v>
      </c>
      <c r="D175" s="103">
        <v>34415</v>
      </c>
      <c r="E175" s="108">
        <v>0</v>
      </c>
      <c r="F175" s="108">
        <v>1</v>
      </c>
      <c r="G175" s="108">
        <v>0</v>
      </c>
      <c r="H175" s="108">
        <v>0</v>
      </c>
      <c r="I175" s="108">
        <v>0</v>
      </c>
      <c r="J175" s="108">
        <v>0</v>
      </c>
      <c r="K175" s="108">
        <v>0</v>
      </c>
      <c r="L175" s="108">
        <v>0</v>
      </c>
      <c r="M175" s="108">
        <v>0</v>
      </c>
      <c r="N175" s="108">
        <v>0</v>
      </c>
      <c r="O175" s="108">
        <v>0</v>
      </c>
      <c r="P175" s="108">
        <v>0</v>
      </c>
      <c r="Q175" s="108">
        <v>0</v>
      </c>
      <c r="R175" s="108">
        <v>0</v>
      </c>
      <c r="S175" s="108">
        <v>0</v>
      </c>
      <c r="T175" s="108">
        <v>0</v>
      </c>
      <c r="U175" s="108">
        <v>0</v>
      </c>
      <c r="V175" s="108">
        <v>0</v>
      </c>
      <c r="W175" s="108">
        <v>0</v>
      </c>
      <c r="X175" s="108">
        <v>0</v>
      </c>
      <c r="Y175" s="108">
        <v>0</v>
      </c>
      <c r="Z175" s="108">
        <v>0</v>
      </c>
      <c r="AA175" s="108">
        <v>0</v>
      </c>
      <c r="AB175" s="108">
        <v>0</v>
      </c>
      <c r="AC175" s="108">
        <v>0</v>
      </c>
      <c r="AD175" s="108">
        <v>0</v>
      </c>
      <c r="AE175" s="108">
        <v>0</v>
      </c>
      <c r="AF175" s="108">
        <v>0</v>
      </c>
      <c r="AG175" s="107">
        <f t="shared" si="10"/>
        <v>1</v>
      </c>
      <c r="AH175" s="65">
        <f t="shared" si="11"/>
        <v>1</v>
      </c>
      <c r="AI175" s="107">
        <f t="shared" si="12"/>
        <v>1</v>
      </c>
      <c r="AJ175" s="119" t="s">
        <v>6053</v>
      </c>
      <c r="AK175">
        <f t="shared" si="13"/>
        <v>3.6669999999999998</v>
      </c>
    </row>
    <row r="176" spans="1:58" s="12" customFormat="1" x14ac:dyDescent="0.25">
      <c r="A176" s="87" t="s">
        <v>5136</v>
      </c>
      <c r="B176" s="88" t="s">
        <v>5786</v>
      </c>
      <c r="C176" s="89" t="s">
        <v>5787</v>
      </c>
      <c r="D176" s="88">
        <v>34415</v>
      </c>
      <c r="E176" s="93">
        <v>0</v>
      </c>
      <c r="F176" s="93">
        <v>0</v>
      </c>
      <c r="G176" s="93">
        <v>0</v>
      </c>
      <c r="H176" s="93">
        <v>0</v>
      </c>
      <c r="I176" s="93">
        <v>0</v>
      </c>
      <c r="J176" s="93">
        <v>0</v>
      </c>
      <c r="K176" s="93">
        <v>0</v>
      </c>
      <c r="L176" s="93">
        <v>0</v>
      </c>
      <c r="M176" s="93">
        <v>0</v>
      </c>
      <c r="N176" s="93">
        <v>0</v>
      </c>
      <c r="O176" s="93">
        <v>0</v>
      </c>
      <c r="P176" s="93">
        <v>0</v>
      </c>
      <c r="Q176" s="93">
        <v>0</v>
      </c>
      <c r="R176" s="93">
        <v>0</v>
      </c>
      <c r="S176" s="93">
        <v>0</v>
      </c>
      <c r="T176" s="93">
        <v>0</v>
      </c>
      <c r="U176" s="93">
        <v>0</v>
      </c>
      <c r="V176" s="93">
        <v>0</v>
      </c>
      <c r="W176" s="93">
        <v>0</v>
      </c>
      <c r="X176" s="93">
        <v>0</v>
      </c>
      <c r="Y176" s="93">
        <v>0</v>
      </c>
      <c r="Z176" s="93">
        <v>0</v>
      </c>
      <c r="AA176" s="93">
        <v>0</v>
      </c>
      <c r="AB176" s="93">
        <v>0</v>
      </c>
      <c r="AC176" s="108">
        <v>0</v>
      </c>
      <c r="AD176" s="108">
        <v>0</v>
      </c>
      <c r="AE176" s="93">
        <v>0</v>
      </c>
      <c r="AF176" s="93">
        <v>0</v>
      </c>
      <c r="AG176" s="92">
        <f t="shared" si="10"/>
        <v>0</v>
      </c>
      <c r="AH176" s="91">
        <f t="shared" si="11"/>
        <v>0</v>
      </c>
      <c r="AI176" s="92">
        <f t="shared" si="12"/>
        <v>0</v>
      </c>
      <c r="AJ176" s="119" t="s">
        <v>6053</v>
      </c>
      <c r="AK176">
        <f t="shared" si="13"/>
        <v>3.6669999999999998</v>
      </c>
    </row>
    <row r="177" spans="1:37" s="12" customFormat="1" x14ac:dyDescent="0.25">
      <c r="A177" s="87" t="s">
        <v>5136</v>
      </c>
      <c r="B177" s="88" t="s">
        <v>5788</v>
      </c>
      <c r="C177" s="89" t="s">
        <v>5789</v>
      </c>
      <c r="D177" s="88">
        <v>34415</v>
      </c>
      <c r="E177" s="93">
        <v>0</v>
      </c>
      <c r="F177" s="93">
        <v>0</v>
      </c>
      <c r="G177" s="93">
        <v>0</v>
      </c>
      <c r="H177" s="93">
        <v>0</v>
      </c>
      <c r="I177" s="93">
        <v>0</v>
      </c>
      <c r="J177" s="93">
        <v>0</v>
      </c>
      <c r="K177" s="93">
        <v>0</v>
      </c>
      <c r="L177" s="93">
        <v>0</v>
      </c>
      <c r="M177" s="93">
        <v>0</v>
      </c>
      <c r="N177" s="93">
        <v>0</v>
      </c>
      <c r="O177" s="93">
        <v>0</v>
      </c>
      <c r="P177" s="93">
        <v>0</v>
      </c>
      <c r="Q177" s="93">
        <v>0</v>
      </c>
      <c r="R177" s="93">
        <v>0</v>
      </c>
      <c r="S177" s="93">
        <v>0</v>
      </c>
      <c r="T177" s="93">
        <v>0</v>
      </c>
      <c r="U177" s="93">
        <v>0</v>
      </c>
      <c r="V177" s="93">
        <v>0</v>
      </c>
      <c r="W177" s="93">
        <v>0</v>
      </c>
      <c r="X177" s="93">
        <v>0</v>
      </c>
      <c r="Y177" s="93">
        <v>0</v>
      </c>
      <c r="Z177" s="93">
        <v>0</v>
      </c>
      <c r="AA177" s="93">
        <v>0</v>
      </c>
      <c r="AB177" s="93">
        <v>0</v>
      </c>
      <c r="AC177" s="108">
        <v>0</v>
      </c>
      <c r="AD177" s="108">
        <v>0</v>
      </c>
      <c r="AE177" s="93">
        <v>0</v>
      </c>
      <c r="AF177" s="93">
        <v>0</v>
      </c>
      <c r="AG177" s="92">
        <f t="shared" si="10"/>
        <v>0</v>
      </c>
      <c r="AH177" s="91">
        <f t="shared" si="11"/>
        <v>0</v>
      </c>
      <c r="AI177" s="92">
        <f t="shared" si="12"/>
        <v>0</v>
      </c>
      <c r="AJ177" s="119" t="s">
        <v>6047</v>
      </c>
      <c r="AK177">
        <f t="shared" si="13"/>
        <v>1.667</v>
      </c>
    </row>
    <row r="178" spans="1:37" s="12" customFormat="1" x14ac:dyDescent="0.25">
      <c r="A178" s="87" t="s">
        <v>5136</v>
      </c>
      <c r="B178" s="88" t="s">
        <v>5790</v>
      </c>
      <c r="C178" s="89" t="s">
        <v>5791</v>
      </c>
      <c r="D178" s="88">
        <v>34415</v>
      </c>
      <c r="E178" s="93">
        <v>0</v>
      </c>
      <c r="F178" s="93">
        <v>0</v>
      </c>
      <c r="G178" s="93">
        <v>0</v>
      </c>
      <c r="H178" s="93">
        <v>0</v>
      </c>
      <c r="I178" s="93">
        <v>0</v>
      </c>
      <c r="J178" s="93">
        <v>0</v>
      </c>
      <c r="K178" s="93">
        <v>0</v>
      </c>
      <c r="L178" s="93">
        <v>0</v>
      </c>
      <c r="M178" s="93">
        <v>0</v>
      </c>
      <c r="N178" s="93">
        <v>0</v>
      </c>
      <c r="O178" s="93">
        <v>0</v>
      </c>
      <c r="P178" s="93">
        <v>0</v>
      </c>
      <c r="Q178" s="93">
        <v>0</v>
      </c>
      <c r="R178" s="93">
        <v>0</v>
      </c>
      <c r="S178" s="93">
        <v>0</v>
      </c>
      <c r="T178" s="93">
        <v>0</v>
      </c>
      <c r="U178" s="93">
        <v>0</v>
      </c>
      <c r="V178" s="93">
        <v>0</v>
      </c>
      <c r="W178" s="93">
        <v>0</v>
      </c>
      <c r="X178" s="93">
        <v>0</v>
      </c>
      <c r="Y178" s="93">
        <v>0</v>
      </c>
      <c r="Z178" s="93">
        <v>0</v>
      </c>
      <c r="AA178" s="93">
        <v>0</v>
      </c>
      <c r="AB178" s="93">
        <v>0</v>
      </c>
      <c r="AC178" s="108">
        <v>0</v>
      </c>
      <c r="AD178" s="108">
        <v>0</v>
      </c>
      <c r="AE178" s="93">
        <v>0</v>
      </c>
      <c r="AF178" s="93">
        <v>0</v>
      </c>
      <c r="AG178" s="90">
        <f t="shared" si="10"/>
        <v>0</v>
      </c>
      <c r="AH178" s="91">
        <f t="shared" si="11"/>
        <v>0</v>
      </c>
      <c r="AI178" s="92">
        <f t="shared" si="12"/>
        <v>0</v>
      </c>
      <c r="AJ178" s="119" t="s">
        <v>6050</v>
      </c>
      <c r="AK178">
        <f t="shared" si="13"/>
        <v>2</v>
      </c>
    </row>
    <row r="179" spans="1:37" s="12" customFormat="1" x14ac:dyDescent="0.25">
      <c r="B179" s="103" t="s">
        <v>4183</v>
      </c>
      <c r="C179" s="104" t="s">
        <v>4184</v>
      </c>
      <c r="D179" s="103">
        <v>34415</v>
      </c>
      <c r="E179" s="108">
        <v>0</v>
      </c>
      <c r="F179" s="108">
        <v>0</v>
      </c>
      <c r="G179" s="108">
        <v>0</v>
      </c>
      <c r="H179" s="108">
        <v>0</v>
      </c>
      <c r="I179" s="108">
        <v>0</v>
      </c>
      <c r="J179" s="108">
        <v>0</v>
      </c>
      <c r="K179" s="108">
        <v>0</v>
      </c>
      <c r="L179" s="108">
        <v>0</v>
      </c>
      <c r="M179" s="108">
        <v>0</v>
      </c>
      <c r="N179" s="108">
        <v>0</v>
      </c>
      <c r="O179" s="108">
        <v>0</v>
      </c>
      <c r="P179" s="108">
        <v>0</v>
      </c>
      <c r="Q179" s="108">
        <v>0</v>
      </c>
      <c r="R179" s="108">
        <v>0</v>
      </c>
      <c r="S179" s="108">
        <v>0</v>
      </c>
      <c r="T179" s="108">
        <v>1</v>
      </c>
      <c r="U179" s="108">
        <v>0</v>
      </c>
      <c r="V179" s="108">
        <v>0</v>
      </c>
      <c r="W179" s="108">
        <v>0</v>
      </c>
      <c r="X179" s="108">
        <v>0</v>
      </c>
      <c r="Y179" s="108">
        <v>0</v>
      </c>
      <c r="Z179" s="108">
        <v>0</v>
      </c>
      <c r="AA179" s="108">
        <v>1</v>
      </c>
      <c r="AB179" s="108">
        <v>0</v>
      </c>
      <c r="AC179" s="108">
        <v>0</v>
      </c>
      <c r="AD179" s="108">
        <v>0</v>
      </c>
      <c r="AE179" s="108">
        <v>0</v>
      </c>
      <c r="AF179" s="108">
        <v>0</v>
      </c>
      <c r="AG179" s="107">
        <f t="shared" si="10"/>
        <v>2</v>
      </c>
      <c r="AH179" s="65">
        <f t="shared" si="11"/>
        <v>1</v>
      </c>
      <c r="AI179" s="107">
        <f t="shared" si="12"/>
        <v>2</v>
      </c>
      <c r="AJ179" s="119" t="s">
        <v>6051</v>
      </c>
      <c r="AK179">
        <f t="shared" si="13"/>
        <v>3</v>
      </c>
    </row>
    <row r="180" spans="1:37" s="12" customFormat="1" x14ac:dyDescent="0.25">
      <c r="A180" s="87" t="s">
        <v>5136</v>
      </c>
      <c r="B180" s="88" t="s">
        <v>5792</v>
      </c>
      <c r="C180" s="89" t="s">
        <v>5793</v>
      </c>
      <c r="D180" s="88">
        <v>34415</v>
      </c>
      <c r="E180" s="93">
        <v>0</v>
      </c>
      <c r="F180" s="93">
        <v>0</v>
      </c>
      <c r="G180" s="93">
        <v>0</v>
      </c>
      <c r="H180" s="93">
        <v>0</v>
      </c>
      <c r="I180" s="93">
        <v>0</v>
      </c>
      <c r="J180" s="93">
        <v>0</v>
      </c>
      <c r="K180" s="93">
        <v>0</v>
      </c>
      <c r="L180" s="93">
        <v>0</v>
      </c>
      <c r="M180" s="93">
        <v>0</v>
      </c>
      <c r="N180" s="93">
        <v>0</v>
      </c>
      <c r="O180" s="93">
        <v>0</v>
      </c>
      <c r="P180" s="93">
        <v>0</v>
      </c>
      <c r="Q180" s="93">
        <v>0</v>
      </c>
      <c r="R180" s="93">
        <v>0</v>
      </c>
      <c r="S180" s="93">
        <v>0</v>
      </c>
      <c r="T180" s="93">
        <v>0</v>
      </c>
      <c r="U180" s="93">
        <v>0</v>
      </c>
      <c r="V180" s="93">
        <v>1</v>
      </c>
      <c r="W180" s="93">
        <v>0</v>
      </c>
      <c r="X180" s="93">
        <v>0</v>
      </c>
      <c r="Y180" s="93">
        <v>0</v>
      </c>
      <c r="Z180" s="93">
        <v>0</v>
      </c>
      <c r="AA180" s="93">
        <v>0</v>
      </c>
      <c r="AB180" s="93">
        <v>0</v>
      </c>
      <c r="AC180" s="108">
        <v>0</v>
      </c>
      <c r="AD180" s="108">
        <v>0</v>
      </c>
      <c r="AE180" s="93">
        <v>0</v>
      </c>
      <c r="AF180" s="93">
        <v>0</v>
      </c>
      <c r="AG180" s="92">
        <f t="shared" si="10"/>
        <v>1</v>
      </c>
      <c r="AH180" s="91">
        <f t="shared" si="11"/>
        <v>1</v>
      </c>
      <c r="AI180" s="92">
        <f t="shared" si="12"/>
        <v>1</v>
      </c>
      <c r="AJ180" s="119" t="s">
        <v>6053</v>
      </c>
      <c r="AK180">
        <f t="shared" si="13"/>
        <v>3.6669999999999998</v>
      </c>
    </row>
    <row r="181" spans="1:37" s="12" customFormat="1" x14ac:dyDescent="0.25">
      <c r="A181" s="87" t="s">
        <v>5136</v>
      </c>
      <c r="B181" s="88" t="s">
        <v>5794</v>
      </c>
      <c r="C181" s="89" t="s">
        <v>5795</v>
      </c>
      <c r="D181" s="88">
        <v>34415</v>
      </c>
      <c r="E181" s="93">
        <v>0</v>
      </c>
      <c r="F181" s="93">
        <v>0</v>
      </c>
      <c r="G181" s="93">
        <v>0</v>
      </c>
      <c r="H181" s="93">
        <v>0</v>
      </c>
      <c r="I181" s="93">
        <v>0</v>
      </c>
      <c r="J181" s="93">
        <v>0</v>
      </c>
      <c r="K181" s="93">
        <v>0</v>
      </c>
      <c r="L181" s="93">
        <v>0</v>
      </c>
      <c r="M181" s="93">
        <v>0</v>
      </c>
      <c r="N181" s="93">
        <v>0</v>
      </c>
      <c r="O181" s="93">
        <v>0</v>
      </c>
      <c r="P181" s="93">
        <v>0</v>
      </c>
      <c r="Q181" s="93">
        <v>0</v>
      </c>
      <c r="R181" s="93">
        <v>0</v>
      </c>
      <c r="S181" s="93">
        <v>0</v>
      </c>
      <c r="T181" s="93">
        <v>0</v>
      </c>
      <c r="U181" s="93">
        <v>0</v>
      </c>
      <c r="V181" s="93">
        <v>0</v>
      </c>
      <c r="W181" s="93">
        <v>0</v>
      </c>
      <c r="X181" s="93">
        <v>0</v>
      </c>
      <c r="Y181" s="93">
        <v>0</v>
      </c>
      <c r="Z181" s="93">
        <v>0</v>
      </c>
      <c r="AA181" s="93">
        <v>0</v>
      </c>
      <c r="AB181" s="93">
        <v>0</v>
      </c>
      <c r="AC181" s="108">
        <v>0</v>
      </c>
      <c r="AD181" s="108">
        <v>0</v>
      </c>
      <c r="AE181" s="93">
        <v>0</v>
      </c>
      <c r="AF181" s="93">
        <v>0</v>
      </c>
      <c r="AG181" s="92">
        <f t="shared" si="10"/>
        <v>0</v>
      </c>
      <c r="AH181" s="91">
        <f t="shared" si="11"/>
        <v>0</v>
      </c>
      <c r="AI181" s="92">
        <f t="shared" si="12"/>
        <v>0</v>
      </c>
      <c r="AJ181" s="119" t="s">
        <v>6053</v>
      </c>
      <c r="AK181">
        <f t="shared" si="13"/>
        <v>3.6669999999999998</v>
      </c>
    </row>
    <row r="182" spans="1:37" s="12" customFormat="1" x14ac:dyDescent="0.25">
      <c r="B182" s="103" t="s">
        <v>4185</v>
      </c>
      <c r="C182" s="104" t="s">
        <v>4186</v>
      </c>
      <c r="D182" s="103">
        <v>34415</v>
      </c>
      <c r="E182" s="108">
        <v>0</v>
      </c>
      <c r="F182" s="108">
        <v>0</v>
      </c>
      <c r="G182" s="108">
        <v>0</v>
      </c>
      <c r="H182" s="108">
        <v>0</v>
      </c>
      <c r="I182" s="108">
        <v>0</v>
      </c>
      <c r="J182" s="108">
        <v>0</v>
      </c>
      <c r="K182" s="108">
        <v>0</v>
      </c>
      <c r="L182" s="108">
        <v>0</v>
      </c>
      <c r="M182" s="108">
        <v>0</v>
      </c>
      <c r="N182" s="108">
        <v>0</v>
      </c>
      <c r="O182" s="108">
        <v>0</v>
      </c>
      <c r="P182" s="108">
        <v>0</v>
      </c>
      <c r="Q182" s="108">
        <v>0</v>
      </c>
      <c r="R182" s="108">
        <v>0</v>
      </c>
      <c r="S182" s="108">
        <v>0</v>
      </c>
      <c r="T182" s="108">
        <v>0</v>
      </c>
      <c r="U182" s="108">
        <v>0</v>
      </c>
      <c r="V182" s="108">
        <v>0</v>
      </c>
      <c r="W182" s="108">
        <v>0</v>
      </c>
      <c r="X182" s="108">
        <v>0</v>
      </c>
      <c r="Y182" s="108">
        <v>0</v>
      </c>
      <c r="Z182" s="108">
        <v>0</v>
      </c>
      <c r="AA182" s="108">
        <v>0</v>
      </c>
      <c r="AB182" s="108">
        <v>0</v>
      </c>
      <c r="AC182" s="108">
        <v>0</v>
      </c>
      <c r="AD182" s="108">
        <v>0</v>
      </c>
      <c r="AE182" s="108">
        <v>0</v>
      </c>
      <c r="AF182" s="108">
        <v>0</v>
      </c>
      <c r="AG182" s="106">
        <f t="shared" si="10"/>
        <v>0</v>
      </c>
      <c r="AH182" s="65">
        <f t="shared" si="11"/>
        <v>0</v>
      </c>
      <c r="AI182" s="107">
        <f t="shared" si="12"/>
        <v>0</v>
      </c>
      <c r="AJ182" s="119" t="s">
        <v>6049</v>
      </c>
      <c r="AK182">
        <f t="shared" si="13"/>
        <v>3.3330000000000002</v>
      </c>
    </row>
    <row r="183" spans="1:37" s="12" customFormat="1" x14ac:dyDescent="0.25">
      <c r="B183" s="103" t="s">
        <v>4187</v>
      </c>
      <c r="C183" s="104" t="s">
        <v>4188</v>
      </c>
      <c r="D183" s="103">
        <v>34415</v>
      </c>
      <c r="E183" s="108">
        <v>0</v>
      </c>
      <c r="F183" s="108">
        <v>0</v>
      </c>
      <c r="G183" s="108">
        <v>0</v>
      </c>
      <c r="H183" s="108">
        <v>0</v>
      </c>
      <c r="I183" s="108">
        <v>0</v>
      </c>
      <c r="J183" s="108">
        <v>0</v>
      </c>
      <c r="K183" s="108">
        <v>0</v>
      </c>
      <c r="L183" s="108">
        <v>0</v>
      </c>
      <c r="M183" s="108">
        <v>0</v>
      </c>
      <c r="N183" s="108">
        <v>0</v>
      </c>
      <c r="O183" s="108">
        <v>0</v>
      </c>
      <c r="P183" s="108">
        <v>0</v>
      </c>
      <c r="Q183" s="108">
        <v>0</v>
      </c>
      <c r="R183" s="108">
        <v>0</v>
      </c>
      <c r="S183" s="108">
        <v>0</v>
      </c>
      <c r="T183" s="108">
        <v>0</v>
      </c>
      <c r="U183" s="108">
        <v>0</v>
      </c>
      <c r="V183" s="108">
        <v>0</v>
      </c>
      <c r="W183" s="108">
        <v>0</v>
      </c>
      <c r="X183" s="108">
        <v>0</v>
      </c>
      <c r="Y183" s="108">
        <v>0</v>
      </c>
      <c r="Z183" s="108">
        <v>0</v>
      </c>
      <c r="AA183" s="108">
        <v>0</v>
      </c>
      <c r="AB183" s="108">
        <v>0</v>
      </c>
      <c r="AC183" s="108">
        <v>0</v>
      </c>
      <c r="AD183" s="108">
        <v>0</v>
      </c>
      <c r="AE183" s="108">
        <v>0</v>
      </c>
      <c r="AF183" s="108">
        <v>0</v>
      </c>
      <c r="AG183" s="107">
        <f t="shared" si="10"/>
        <v>0</v>
      </c>
      <c r="AH183" s="65">
        <f t="shared" si="11"/>
        <v>0</v>
      </c>
      <c r="AI183" s="107">
        <f t="shared" si="12"/>
        <v>0</v>
      </c>
      <c r="AJ183" s="119" t="s">
        <v>6057</v>
      </c>
      <c r="AK183">
        <f t="shared" si="13"/>
        <v>0.66700000000000004</v>
      </c>
    </row>
    <row r="184" spans="1:37" s="12" customFormat="1" x14ac:dyDescent="0.25">
      <c r="B184" s="103" t="s">
        <v>4189</v>
      </c>
      <c r="C184" s="104" t="s">
        <v>4190</v>
      </c>
      <c r="D184" s="103">
        <v>34415</v>
      </c>
      <c r="E184" s="108">
        <v>0</v>
      </c>
      <c r="F184" s="108">
        <v>0</v>
      </c>
      <c r="G184" s="108">
        <v>0</v>
      </c>
      <c r="H184" s="108">
        <v>0</v>
      </c>
      <c r="I184" s="108">
        <v>0</v>
      </c>
      <c r="J184" s="108">
        <v>0</v>
      </c>
      <c r="K184" s="108">
        <v>0</v>
      </c>
      <c r="L184" s="108">
        <v>0</v>
      </c>
      <c r="M184" s="108">
        <v>0</v>
      </c>
      <c r="N184" s="108">
        <v>0</v>
      </c>
      <c r="O184" s="108">
        <v>0</v>
      </c>
      <c r="P184" s="108">
        <v>0</v>
      </c>
      <c r="Q184" s="108">
        <v>0</v>
      </c>
      <c r="R184" s="108">
        <v>0</v>
      </c>
      <c r="S184" s="108">
        <v>0</v>
      </c>
      <c r="T184" s="108">
        <v>0</v>
      </c>
      <c r="U184" s="108">
        <v>0</v>
      </c>
      <c r="V184" s="108">
        <v>0</v>
      </c>
      <c r="W184" s="108">
        <v>0</v>
      </c>
      <c r="X184" s="108">
        <v>0</v>
      </c>
      <c r="Y184" s="108">
        <v>0</v>
      </c>
      <c r="Z184" s="108">
        <v>0</v>
      </c>
      <c r="AA184" s="108">
        <v>0</v>
      </c>
      <c r="AB184" s="108">
        <v>0</v>
      </c>
      <c r="AC184" s="108">
        <v>0</v>
      </c>
      <c r="AD184" s="108">
        <v>0</v>
      </c>
      <c r="AE184" s="108">
        <v>0</v>
      </c>
      <c r="AF184" s="108">
        <v>0</v>
      </c>
      <c r="AG184" s="107">
        <f t="shared" si="10"/>
        <v>0</v>
      </c>
      <c r="AH184" s="65">
        <f t="shared" si="11"/>
        <v>0</v>
      </c>
      <c r="AI184" s="107">
        <f t="shared" si="12"/>
        <v>0</v>
      </c>
      <c r="AJ184" s="119" t="s">
        <v>6051</v>
      </c>
      <c r="AK184">
        <f t="shared" si="13"/>
        <v>3</v>
      </c>
    </row>
    <row r="185" spans="1:37" s="12" customFormat="1" x14ac:dyDescent="0.25">
      <c r="B185" s="103" t="s">
        <v>4191</v>
      </c>
      <c r="C185" s="104" t="s">
        <v>4192</v>
      </c>
      <c r="D185" s="103">
        <v>34415</v>
      </c>
      <c r="E185" s="108">
        <v>0</v>
      </c>
      <c r="F185" s="108">
        <v>0</v>
      </c>
      <c r="G185" s="108">
        <v>0</v>
      </c>
      <c r="H185" s="108">
        <v>0</v>
      </c>
      <c r="I185" s="108">
        <v>0</v>
      </c>
      <c r="J185" s="108">
        <v>0</v>
      </c>
      <c r="K185" s="108">
        <v>0</v>
      </c>
      <c r="L185" s="108">
        <v>0</v>
      </c>
      <c r="M185" s="108">
        <v>0</v>
      </c>
      <c r="N185" s="108">
        <v>0</v>
      </c>
      <c r="O185" s="108">
        <v>0</v>
      </c>
      <c r="P185" s="108">
        <v>0</v>
      </c>
      <c r="Q185" s="108">
        <v>0</v>
      </c>
      <c r="R185" s="108">
        <v>0</v>
      </c>
      <c r="S185" s="108">
        <v>0</v>
      </c>
      <c r="T185" s="108">
        <v>0</v>
      </c>
      <c r="U185" s="108">
        <v>0</v>
      </c>
      <c r="V185" s="108">
        <v>0</v>
      </c>
      <c r="W185" s="108">
        <v>0</v>
      </c>
      <c r="X185" s="108">
        <v>0</v>
      </c>
      <c r="Y185" s="108">
        <v>0</v>
      </c>
      <c r="Z185" s="108">
        <v>0</v>
      </c>
      <c r="AA185" s="108">
        <v>0</v>
      </c>
      <c r="AB185" s="108">
        <v>0</v>
      </c>
      <c r="AC185" s="108">
        <v>0</v>
      </c>
      <c r="AD185" s="108">
        <v>0</v>
      </c>
      <c r="AE185" s="108">
        <v>0</v>
      </c>
      <c r="AF185" s="108">
        <v>0</v>
      </c>
      <c r="AG185" s="107">
        <f t="shared" si="10"/>
        <v>0</v>
      </c>
      <c r="AH185" s="65">
        <f t="shared" si="11"/>
        <v>0</v>
      </c>
      <c r="AI185" s="107">
        <f t="shared" si="12"/>
        <v>0</v>
      </c>
      <c r="AJ185" s="119" t="s">
        <v>6050</v>
      </c>
      <c r="AK185">
        <f t="shared" si="13"/>
        <v>2</v>
      </c>
    </row>
    <row r="186" spans="1:37" s="12" customFormat="1" x14ac:dyDescent="0.25">
      <c r="B186" s="103" t="s">
        <v>4193</v>
      </c>
      <c r="C186" s="104" t="s">
        <v>4194</v>
      </c>
      <c r="D186" s="103">
        <v>34415</v>
      </c>
      <c r="E186" s="108">
        <v>0</v>
      </c>
      <c r="F186" s="108">
        <v>0</v>
      </c>
      <c r="G186" s="108">
        <v>0</v>
      </c>
      <c r="H186" s="108">
        <v>0</v>
      </c>
      <c r="I186" s="108">
        <v>0</v>
      </c>
      <c r="J186" s="108">
        <v>0</v>
      </c>
      <c r="K186" s="108">
        <v>0</v>
      </c>
      <c r="L186" s="108">
        <v>0</v>
      </c>
      <c r="M186" s="108">
        <v>0</v>
      </c>
      <c r="N186" s="108">
        <v>0</v>
      </c>
      <c r="O186" s="108">
        <v>0</v>
      </c>
      <c r="P186" s="108">
        <v>0</v>
      </c>
      <c r="Q186" s="108">
        <v>0</v>
      </c>
      <c r="R186" s="108">
        <v>0</v>
      </c>
      <c r="S186" s="108">
        <v>0</v>
      </c>
      <c r="T186" s="108">
        <v>0</v>
      </c>
      <c r="U186" s="108">
        <v>0</v>
      </c>
      <c r="V186" s="108">
        <v>0</v>
      </c>
      <c r="W186" s="108">
        <v>0</v>
      </c>
      <c r="X186" s="108">
        <v>0</v>
      </c>
      <c r="Y186" s="108">
        <v>0</v>
      </c>
      <c r="Z186" s="108">
        <v>0</v>
      </c>
      <c r="AA186" s="108">
        <v>0</v>
      </c>
      <c r="AB186" s="108">
        <v>0</v>
      </c>
      <c r="AC186" s="108">
        <v>0</v>
      </c>
      <c r="AD186" s="108">
        <v>0</v>
      </c>
      <c r="AE186" s="108">
        <v>0</v>
      </c>
      <c r="AF186" s="108">
        <v>0</v>
      </c>
      <c r="AG186" s="106">
        <f t="shared" si="10"/>
        <v>0</v>
      </c>
      <c r="AH186" s="65">
        <f t="shared" si="11"/>
        <v>0</v>
      </c>
      <c r="AI186" s="107">
        <f t="shared" si="12"/>
        <v>0</v>
      </c>
      <c r="AJ186" s="119" t="s">
        <v>6048</v>
      </c>
      <c r="AK186">
        <f t="shared" si="13"/>
        <v>2.3330000000000002</v>
      </c>
    </row>
    <row r="187" spans="1:37" s="12" customFormat="1" x14ac:dyDescent="0.25">
      <c r="A187" s="87" t="s">
        <v>5136</v>
      </c>
      <c r="B187" s="88" t="s">
        <v>5796</v>
      </c>
      <c r="C187" s="89" t="s">
        <v>5797</v>
      </c>
      <c r="D187" s="88">
        <v>34415</v>
      </c>
      <c r="E187" s="93">
        <v>0</v>
      </c>
      <c r="F187" s="93">
        <v>0</v>
      </c>
      <c r="G187" s="93">
        <v>0</v>
      </c>
      <c r="H187" s="93">
        <v>0</v>
      </c>
      <c r="I187" s="93">
        <v>0</v>
      </c>
      <c r="J187" s="93">
        <v>0</v>
      </c>
      <c r="K187" s="93">
        <v>0</v>
      </c>
      <c r="L187" s="93">
        <v>0</v>
      </c>
      <c r="M187" s="93">
        <v>0</v>
      </c>
      <c r="N187" s="93">
        <v>0</v>
      </c>
      <c r="O187" s="93">
        <v>0</v>
      </c>
      <c r="P187" s="93">
        <v>0</v>
      </c>
      <c r="Q187" s="93">
        <v>0</v>
      </c>
      <c r="R187" s="93">
        <v>0</v>
      </c>
      <c r="S187" s="93">
        <v>0</v>
      </c>
      <c r="T187" s="93">
        <v>0</v>
      </c>
      <c r="U187" s="93">
        <v>0</v>
      </c>
      <c r="V187" s="93">
        <v>0</v>
      </c>
      <c r="W187" s="93">
        <v>0</v>
      </c>
      <c r="X187" s="93">
        <v>0</v>
      </c>
      <c r="Y187" s="93">
        <v>0</v>
      </c>
      <c r="Z187" s="93">
        <v>0</v>
      </c>
      <c r="AA187" s="93">
        <v>0</v>
      </c>
      <c r="AB187" s="93">
        <v>0</v>
      </c>
      <c r="AC187" s="108">
        <v>0</v>
      </c>
      <c r="AD187" s="108">
        <v>0</v>
      </c>
      <c r="AE187" s="93">
        <v>0</v>
      </c>
      <c r="AF187" s="93">
        <v>0</v>
      </c>
      <c r="AG187" s="92">
        <f t="shared" si="10"/>
        <v>0</v>
      </c>
      <c r="AH187" s="91">
        <f t="shared" si="11"/>
        <v>0</v>
      </c>
      <c r="AI187" s="92">
        <f t="shared" si="12"/>
        <v>0</v>
      </c>
      <c r="AJ187" s="119" t="s">
        <v>6056</v>
      </c>
      <c r="AK187" t="str">
        <f t="shared" si="13"/>
        <v>CR CR</v>
      </c>
    </row>
    <row r="188" spans="1:37" s="12" customFormat="1" x14ac:dyDescent="0.25">
      <c r="A188" s="87" t="s">
        <v>5136</v>
      </c>
      <c r="B188" s="88" t="s">
        <v>5798</v>
      </c>
      <c r="C188" s="89" t="s">
        <v>5799</v>
      </c>
      <c r="D188" s="88">
        <v>34415</v>
      </c>
      <c r="E188" s="93">
        <v>0</v>
      </c>
      <c r="F188" s="93">
        <v>0</v>
      </c>
      <c r="G188" s="93">
        <v>0</v>
      </c>
      <c r="H188" s="93">
        <v>0</v>
      </c>
      <c r="I188" s="93">
        <v>0</v>
      </c>
      <c r="J188" s="93">
        <v>0</v>
      </c>
      <c r="K188" s="93">
        <v>0</v>
      </c>
      <c r="L188" s="93">
        <v>0</v>
      </c>
      <c r="M188" s="93">
        <v>0</v>
      </c>
      <c r="N188" s="93">
        <v>0</v>
      </c>
      <c r="O188" s="93">
        <v>0</v>
      </c>
      <c r="P188" s="93">
        <v>0</v>
      </c>
      <c r="Q188" s="93">
        <v>0</v>
      </c>
      <c r="R188" s="93">
        <v>0</v>
      </c>
      <c r="S188" s="93">
        <v>0</v>
      </c>
      <c r="T188" s="93">
        <v>0</v>
      </c>
      <c r="U188" s="93">
        <v>0</v>
      </c>
      <c r="V188" s="93">
        <v>0</v>
      </c>
      <c r="W188" s="93">
        <v>0</v>
      </c>
      <c r="X188" s="93">
        <v>0</v>
      </c>
      <c r="Y188" s="93">
        <v>0</v>
      </c>
      <c r="Z188" s="93">
        <v>0</v>
      </c>
      <c r="AA188" s="93">
        <v>0</v>
      </c>
      <c r="AB188" s="93">
        <v>0</v>
      </c>
      <c r="AC188" s="108">
        <v>0</v>
      </c>
      <c r="AD188" s="108">
        <v>0</v>
      </c>
      <c r="AE188" s="93">
        <v>0</v>
      </c>
      <c r="AF188" s="93">
        <v>0</v>
      </c>
      <c r="AG188" s="92">
        <f t="shared" si="10"/>
        <v>0</v>
      </c>
      <c r="AH188" s="91">
        <f t="shared" si="11"/>
        <v>0</v>
      </c>
      <c r="AI188" s="92">
        <f t="shared" si="12"/>
        <v>0</v>
      </c>
      <c r="AJ188" s="119" t="s">
        <v>6051</v>
      </c>
      <c r="AK188">
        <f t="shared" si="13"/>
        <v>3</v>
      </c>
    </row>
    <row r="189" spans="1:37" s="12" customFormat="1" x14ac:dyDescent="0.25">
      <c r="B189" s="103" t="s">
        <v>4195</v>
      </c>
      <c r="C189" s="104" t="s">
        <v>4196</v>
      </c>
      <c r="D189" s="103">
        <v>34415</v>
      </c>
      <c r="E189" s="108">
        <v>0</v>
      </c>
      <c r="F189" s="108">
        <v>0</v>
      </c>
      <c r="G189" s="108">
        <v>0</v>
      </c>
      <c r="H189" s="108">
        <v>0</v>
      </c>
      <c r="I189" s="108">
        <v>0</v>
      </c>
      <c r="J189" s="108">
        <v>0</v>
      </c>
      <c r="K189" s="108">
        <v>0</v>
      </c>
      <c r="L189" s="108">
        <v>0</v>
      </c>
      <c r="M189" s="108">
        <v>0</v>
      </c>
      <c r="N189" s="108">
        <v>0</v>
      </c>
      <c r="O189" s="108">
        <v>0</v>
      </c>
      <c r="P189" s="108">
        <v>0</v>
      </c>
      <c r="Q189" s="108">
        <v>0</v>
      </c>
      <c r="R189" s="108">
        <v>0</v>
      </c>
      <c r="S189" s="108">
        <v>0</v>
      </c>
      <c r="T189" s="108">
        <v>0</v>
      </c>
      <c r="U189" s="108">
        <v>0</v>
      </c>
      <c r="V189" s="108">
        <v>0</v>
      </c>
      <c r="W189" s="108">
        <v>0</v>
      </c>
      <c r="X189" s="108">
        <v>0</v>
      </c>
      <c r="Y189" s="108">
        <v>0</v>
      </c>
      <c r="Z189" s="108">
        <v>0</v>
      </c>
      <c r="AA189" s="108">
        <v>0</v>
      </c>
      <c r="AB189" s="108">
        <v>0</v>
      </c>
      <c r="AC189" s="108">
        <v>0</v>
      </c>
      <c r="AD189" s="108">
        <v>0</v>
      </c>
      <c r="AE189" s="108">
        <v>0</v>
      </c>
      <c r="AF189" s="108">
        <v>0</v>
      </c>
      <c r="AG189" s="107">
        <f t="shared" si="10"/>
        <v>0</v>
      </c>
      <c r="AH189" s="65">
        <f t="shared" si="11"/>
        <v>0</v>
      </c>
      <c r="AI189" s="107">
        <f t="shared" si="12"/>
        <v>0</v>
      </c>
      <c r="AJ189" s="119" t="s">
        <v>6050</v>
      </c>
      <c r="AK189">
        <f t="shared" si="13"/>
        <v>2</v>
      </c>
    </row>
    <row r="190" spans="1:37" s="12" customFormat="1" x14ac:dyDescent="0.25">
      <c r="B190" s="103" t="s">
        <v>4197</v>
      </c>
      <c r="C190" s="104" t="s">
        <v>4198</v>
      </c>
      <c r="D190" s="103">
        <v>34415</v>
      </c>
      <c r="E190" s="108">
        <v>0</v>
      </c>
      <c r="F190" s="108">
        <v>1</v>
      </c>
      <c r="G190" s="108">
        <v>0</v>
      </c>
      <c r="H190" s="108">
        <v>1</v>
      </c>
      <c r="I190" s="108">
        <v>0</v>
      </c>
      <c r="J190" s="108">
        <v>1</v>
      </c>
      <c r="K190" s="108">
        <v>0</v>
      </c>
      <c r="L190" s="108">
        <v>0</v>
      </c>
      <c r="M190" s="108">
        <v>0</v>
      </c>
      <c r="N190" s="108">
        <v>0</v>
      </c>
      <c r="O190" s="108">
        <v>0</v>
      </c>
      <c r="P190" s="108">
        <v>1</v>
      </c>
      <c r="Q190" s="108">
        <v>1</v>
      </c>
      <c r="R190" s="108">
        <v>0</v>
      </c>
      <c r="S190" s="108">
        <v>0</v>
      </c>
      <c r="T190" s="108">
        <v>1</v>
      </c>
      <c r="U190" s="108">
        <v>0</v>
      </c>
      <c r="V190" s="108">
        <v>0</v>
      </c>
      <c r="W190" s="108">
        <v>0</v>
      </c>
      <c r="X190" s="108">
        <v>0</v>
      </c>
      <c r="Y190" s="108">
        <v>0</v>
      </c>
      <c r="Z190" s="108">
        <v>0</v>
      </c>
      <c r="AA190" s="108">
        <v>0</v>
      </c>
      <c r="AB190" s="108">
        <v>0</v>
      </c>
      <c r="AC190" s="108">
        <v>0</v>
      </c>
      <c r="AD190" s="108">
        <v>0</v>
      </c>
      <c r="AE190" s="108">
        <v>0</v>
      </c>
      <c r="AF190" s="108">
        <v>0</v>
      </c>
      <c r="AG190" s="106">
        <f t="shared" si="10"/>
        <v>6</v>
      </c>
      <c r="AH190" s="65">
        <f t="shared" si="11"/>
        <v>1</v>
      </c>
      <c r="AI190" s="107">
        <f t="shared" si="12"/>
        <v>6</v>
      </c>
      <c r="AJ190" s="119" t="s">
        <v>6050</v>
      </c>
      <c r="AK190">
        <f t="shared" si="13"/>
        <v>2</v>
      </c>
    </row>
    <row r="191" spans="1:37" s="12" customFormat="1" x14ac:dyDescent="0.25">
      <c r="B191" s="103" t="s">
        <v>4199</v>
      </c>
      <c r="C191" s="104" t="s">
        <v>4200</v>
      </c>
      <c r="D191" s="103">
        <v>34415</v>
      </c>
      <c r="E191" s="108">
        <v>0</v>
      </c>
      <c r="F191" s="108">
        <v>0</v>
      </c>
      <c r="G191" s="108">
        <v>0</v>
      </c>
      <c r="H191" s="108">
        <v>0</v>
      </c>
      <c r="I191" s="108">
        <v>0</v>
      </c>
      <c r="J191" s="108">
        <v>0</v>
      </c>
      <c r="K191" s="108">
        <v>0</v>
      </c>
      <c r="L191" s="108">
        <v>0</v>
      </c>
      <c r="M191" s="108">
        <v>0</v>
      </c>
      <c r="N191" s="108">
        <v>0</v>
      </c>
      <c r="O191" s="108">
        <v>0</v>
      </c>
      <c r="P191" s="108">
        <v>0</v>
      </c>
      <c r="Q191" s="108">
        <v>0</v>
      </c>
      <c r="R191" s="108">
        <v>0</v>
      </c>
      <c r="S191" s="108">
        <v>0</v>
      </c>
      <c r="T191" s="108">
        <v>0</v>
      </c>
      <c r="U191" s="108">
        <v>0</v>
      </c>
      <c r="V191" s="108">
        <v>0</v>
      </c>
      <c r="W191" s="108">
        <v>0</v>
      </c>
      <c r="X191" s="108">
        <v>0</v>
      </c>
      <c r="Y191" s="108">
        <v>0</v>
      </c>
      <c r="Z191" s="108">
        <v>0</v>
      </c>
      <c r="AA191" s="108">
        <v>0</v>
      </c>
      <c r="AB191" s="108">
        <v>0</v>
      </c>
      <c r="AC191" s="108">
        <v>0</v>
      </c>
      <c r="AD191" s="108">
        <v>0</v>
      </c>
      <c r="AE191" s="108">
        <v>0</v>
      </c>
      <c r="AF191" s="108">
        <v>0</v>
      </c>
      <c r="AG191" s="107">
        <f t="shared" si="10"/>
        <v>0</v>
      </c>
      <c r="AH191" s="65">
        <f t="shared" si="11"/>
        <v>0</v>
      </c>
      <c r="AI191" s="107">
        <f t="shared" si="12"/>
        <v>0</v>
      </c>
      <c r="AJ191" s="119" t="s">
        <v>6051</v>
      </c>
      <c r="AK191">
        <f t="shared" si="13"/>
        <v>3</v>
      </c>
    </row>
    <row r="192" spans="1:37" s="12" customFormat="1" x14ac:dyDescent="0.25">
      <c r="A192" s="87" t="s">
        <v>5136</v>
      </c>
      <c r="B192" s="88" t="s">
        <v>5800</v>
      </c>
      <c r="C192" s="89" t="s">
        <v>5801</v>
      </c>
      <c r="D192" s="88">
        <v>34415</v>
      </c>
      <c r="E192" s="93">
        <v>0</v>
      </c>
      <c r="F192" s="93">
        <v>0</v>
      </c>
      <c r="G192" s="93">
        <v>0</v>
      </c>
      <c r="H192" s="93">
        <v>0</v>
      </c>
      <c r="I192" s="93">
        <v>0</v>
      </c>
      <c r="J192" s="93">
        <v>0</v>
      </c>
      <c r="K192" s="93">
        <v>0</v>
      </c>
      <c r="L192" s="93">
        <v>0</v>
      </c>
      <c r="M192" s="93">
        <v>0</v>
      </c>
      <c r="N192" s="93">
        <v>0</v>
      </c>
      <c r="O192" s="93">
        <v>0</v>
      </c>
      <c r="P192" s="93">
        <v>0</v>
      </c>
      <c r="Q192" s="93">
        <v>0</v>
      </c>
      <c r="R192" s="93">
        <v>0</v>
      </c>
      <c r="S192" s="93">
        <v>0</v>
      </c>
      <c r="T192" s="93">
        <v>0</v>
      </c>
      <c r="U192" s="93">
        <v>0</v>
      </c>
      <c r="V192" s="93">
        <v>0</v>
      </c>
      <c r="W192" s="93">
        <v>0</v>
      </c>
      <c r="X192" s="93">
        <v>0</v>
      </c>
      <c r="Y192" s="93">
        <v>0</v>
      </c>
      <c r="Z192" s="93">
        <v>0</v>
      </c>
      <c r="AA192" s="93">
        <v>0</v>
      </c>
      <c r="AB192" s="93">
        <v>0</v>
      </c>
      <c r="AC192" s="108">
        <v>0</v>
      </c>
      <c r="AD192" s="108">
        <v>0</v>
      </c>
      <c r="AE192" s="93">
        <v>0</v>
      </c>
      <c r="AF192" s="93">
        <v>0</v>
      </c>
      <c r="AG192" s="92">
        <f t="shared" si="10"/>
        <v>0</v>
      </c>
      <c r="AH192" s="91">
        <f t="shared" si="11"/>
        <v>0</v>
      </c>
      <c r="AI192" s="92">
        <f t="shared" si="12"/>
        <v>0</v>
      </c>
      <c r="AJ192" s="119" t="s">
        <v>6047</v>
      </c>
      <c r="AK192">
        <f t="shared" si="13"/>
        <v>1.667</v>
      </c>
    </row>
    <row r="193" spans="1:37" s="12" customFormat="1" x14ac:dyDescent="0.25">
      <c r="B193" s="103" t="s">
        <v>4201</v>
      </c>
      <c r="C193" s="104" t="s">
        <v>4202</v>
      </c>
      <c r="D193" s="103">
        <v>34415</v>
      </c>
      <c r="E193" s="108">
        <v>0</v>
      </c>
      <c r="F193" s="108">
        <v>0</v>
      </c>
      <c r="G193" s="108">
        <v>0</v>
      </c>
      <c r="H193" s="108">
        <v>0</v>
      </c>
      <c r="I193" s="108">
        <v>0</v>
      </c>
      <c r="J193" s="108">
        <v>0</v>
      </c>
      <c r="K193" s="108">
        <v>0</v>
      </c>
      <c r="L193" s="108">
        <v>0</v>
      </c>
      <c r="M193" s="108">
        <v>0</v>
      </c>
      <c r="N193" s="108">
        <v>0</v>
      </c>
      <c r="O193" s="108">
        <v>0</v>
      </c>
      <c r="P193" s="108">
        <v>0</v>
      </c>
      <c r="Q193" s="108">
        <v>0</v>
      </c>
      <c r="R193" s="108">
        <v>0</v>
      </c>
      <c r="S193" s="108">
        <v>0</v>
      </c>
      <c r="T193" s="108">
        <v>0</v>
      </c>
      <c r="U193" s="108">
        <v>0</v>
      </c>
      <c r="V193" s="108">
        <v>0</v>
      </c>
      <c r="W193" s="108">
        <v>0</v>
      </c>
      <c r="X193" s="108">
        <v>0</v>
      </c>
      <c r="Y193" s="108">
        <v>0</v>
      </c>
      <c r="Z193" s="108">
        <v>0</v>
      </c>
      <c r="AA193" s="108">
        <v>0</v>
      </c>
      <c r="AB193" s="108">
        <v>0</v>
      </c>
      <c r="AC193" s="108">
        <v>0</v>
      </c>
      <c r="AD193" s="108">
        <v>0</v>
      </c>
      <c r="AE193" s="108">
        <v>0</v>
      </c>
      <c r="AF193" s="108">
        <v>0</v>
      </c>
      <c r="AG193" s="107">
        <f t="shared" si="10"/>
        <v>0</v>
      </c>
      <c r="AH193" s="65">
        <f t="shared" si="11"/>
        <v>0</v>
      </c>
      <c r="AI193" s="107">
        <f t="shared" si="12"/>
        <v>0</v>
      </c>
      <c r="AJ193" s="119" t="s">
        <v>6051</v>
      </c>
      <c r="AK193">
        <f t="shared" si="13"/>
        <v>3</v>
      </c>
    </row>
    <row r="194" spans="1:37" s="12" customFormat="1" x14ac:dyDescent="0.25">
      <c r="B194" s="103" t="s">
        <v>4203</v>
      </c>
      <c r="C194" s="104" t="s">
        <v>4204</v>
      </c>
      <c r="D194" s="103">
        <v>34415</v>
      </c>
      <c r="E194" s="108">
        <v>0</v>
      </c>
      <c r="F194" s="108">
        <v>0</v>
      </c>
      <c r="G194" s="108">
        <v>0</v>
      </c>
      <c r="H194" s="108">
        <v>0</v>
      </c>
      <c r="I194" s="108">
        <v>0</v>
      </c>
      <c r="J194" s="108">
        <v>0</v>
      </c>
      <c r="K194" s="108">
        <v>0</v>
      </c>
      <c r="L194" s="108">
        <v>0</v>
      </c>
      <c r="M194" s="108">
        <v>0</v>
      </c>
      <c r="N194" s="108">
        <v>0</v>
      </c>
      <c r="O194" s="108">
        <v>0</v>
      </c>
      <c r="P194" s="108">
        <v>0</v>
      </c>
      <c r="Q194" s="108">
        <v>0</v>
      </c>
      <c r="R194" s="108">
        <v>0</v>
      </c>
      <c r="S194" s="108">
        <v>0</v>
      </c>
      <c r="T194" s="108">
        <v>0</v>
      </c>
      <c r="U194" s="108">
        <v>0</v>
      </c>
      <c r="V194" s="108">
        <v>0</v>
      </c>
      <c r="W194" s="108">
        <v>0</v>
      </c>
      <c r="X194" s="108">
        <v>0</v>
      </c>
      <c r="Y194" s="108">
        <v>0</v>
      </c>
      <c r="Z194" s="108">
        <v>0</v>
      </c>
      <c r="AA194" s="108">
        <v>0</v>
      </c>
      <c r="AB194" s="108">
        <v>0</v>
      </c>
      <c r="AC194" s="108">
        <v>0</v>
      </c>
      <c r="AD194" s="108">
        <v>0</v>
      </c>
      <c r="AE194" s="108">
        <v>0</v>
      </c>
      <c r="AF194" s="108">
        <v>0</v>
      </c>
      <c r="AG194" s="106">
        <f t="shared" si="10"/>
        <v>0</v>
      </c>
      <c r="AH194" s="65">
        <f t="shared" si="11"/>
        <v>0</v>
      </c>
      <c r="AI194" s="107">
        <f t="shared" si="12"/>
        <v>0</v>
      </c>
      <c r="AJ194" s="119" t="s">
        <v>6050</v>
      </c>
      <c r="AK194">
        <f t="shared" si="13"/>
        <v>2</v>
      </c>
    </row>
    <row r="195" spans="1:37" s="12" customFormat="1" x14ac:dyDescent="0.25">
      <c r="A195" s="87" t="s">
        <v>5136</v>
      </c>
      <c r="B195" s="88" t="s">
        <v>5802</v>
      </c>
      <c r="C195" s="89" t="s">
        <v>5803</v>
      </c>
      <c r="D195" s="88">
        <v>34415</v>
      </c>
      <c r="E195" s="93">
        <v>0</v>
      </c>
      <c r="F195" s="93">
        <v>0</v>
      </c>
      <c r="G195" s="93">
        <v>0</v>
      </c>
      <c r="H195" s="93">
        <v>0</v>
      </c>
      <c r="I195" s="93">
        <v>0</v>
      </c>
      <c r="J195" s="93">
        <v>0</v>
      </c>
      <c r="K195" s="93">
        <v>0</v>
      </c>
      <c r="L195" s="93">
        <v>0</v>
      </c>
      <c r="M195" s="93">
        <v>0</v>
      </c>
      <c r="N195" s="93">
        <v>0</v>
      </c>
      <c r="O195" s="93">
        <v>0</v>
      </c>
      <c r="P195" s="93">
        <v>0</v>
      </c>
      <c r="Q195" s="93">
        <v>0</v>
      </c>
      <c r="R195" s="93">
        <v>0</v>
      </c>
      <c r="S195" s="93">
        <v>0</v>
      </c>
      <c r="T195" s="93">
        <v>0</v>
      </c>
      <c r="U195" s="93">
        <v>0</v>
      </c>
      <c r="V195" s="93">
        <v>0</v>
      </c>
      <c r="W195" s="93">
        <v>0</v>
      </c>
      <c r="X195" s="93">
        <v>0</v>
      </c>
      <c r="Y195" s="93">
        <v>0</v>
      </c>
      <c r="Z195" s="93">
        <v>0</v>
      </c>
      <c r="AA195" s="93">
        <v>0</v>
      </c>
      <c r="AB195" s="93">
        <v>0</v>
      </c>
      <c r="AC195" s="108">
        <v>0</v>
      </c>
      <c r="AD195" s="108">
        <v>0</v>
      </c>
      <c r="AE195" s="93">
        <v>0</v>
      </c>
      <c r="AF195" s="93">
        <v>0</v>
      </c>
      <c r="AG195" s="92">
        <f t="shared" si="10"/>
        <v>0</v>
      </c>
      <c r="AH195" s="91">
        <f t="shared" si="11"/>
        <v>0</v>
      </c>
      <c r="AI195" s="92">
        <f t="shared" si="12"/>
        <v>0</v>
      </c>
      <c r="AJ195" s="119" t="s">
        <v>5136</v>
      </c>
      <c r="AK195">
        <f t="shared" si="13"/>
        <v>4</v>
      </c>
    </row>
    <row r="196" spans="1:37" s="12" customFormat="1" x14ac:dyDescent="0.25">
      <c r="B196" s="103" t="s">
        <v>4205</v>
      </c>
      <c r="C196" s="104" t="s">
        <v>4206</v>
      </c>
      <c r="D196" s="103">
        <v>34415</v>
      </c>
      <c r="E196" s="108">
        <v>0</v>
      </c>
      <c r="F196" s="108">
        <v>0</v>
      </c>
      <c r="G196" s="108">
        <v>0</v>
      </c>
      <c r="H196" s="108">
        <v>0</v>
      </c>
      <c r="I196" s="108">
        <v>0</v>
      </c>
      <c r="J196" s="108">
        <v>0</v>
      </c>
      <c r="K196" s="108">
        <v>0</v>
      </c>
      <c r="L196" s="108">
        <v>0</v>
      </c>
      <c r="M196" s="108">
        <v>0</v>
      </c>
      <c r="N196" s="108">
        <v>0</v>
      </c>
      <c r="O196" s="108">
        <v>0</v>
      </c>
      <c r="P196" s="108">
        <v>0</v>
      </c>
      <c r="Q196" s="108">
        <v>0</v>
      </c>
      <c r="R196" s="108">
        <v>0</v>
      </c>
      <c r="S196" s="108">
        <v>0</v>
      </c>
      <c r="T196" s="108">
        <v>0</v>
      </c>
      <c r="U196" s="108">
        <v>0</v>
      </c>
      <c r="V196" s="108">
        <v>0</v>
      </c>
      <c r="W196" s="108">
        <v>0</v>
      </c>
      <c r="X196" s="108">
        <v>0</v>
      </c>
      <c r="Y196" s="108">
        <v>0</v>
      </c>
      <c r="Z196" s="108">
        <v>0</v>
      </c>
      <c r="AA196" s="108">
        <v>0</v>
      </c>
      <c r="AB196" s="108">
        <v>0</v>
      </c>
      <c r="AC196" s="108">
        <v>0</v>
      </c>
      <c r="AD196" s="108">
        <v>0</v>
      </c>
      <c r="AE196" s="108">
        <v>0</v>
      </c>
      <c r="AF196" s="108">
        <v>0</v>
      </c>
      <c r="AG196" s="107">
        <f t="shared" si="10"/>
        <v>0</v>
      </c>
      <c r="AH196" s="65">
        <f t="shared" si="11"/>
        <v>0</v>
      </c>
      <c r="AI196" s="107">
        <f t="shared" si="12"/>
        <v>0</v>
      </c>
      <c r="AJ196" s="119" t="s">
        <v>6050</v>
      </c>
      <c r="AK196">
        <f t="shared" si="13"/>
        <v>2</v>
      </c>
    </row>
    <row r="197" spans="1:37" s="12" customFormat="1" x14ac:dyDescent="0.25">
      <c r="B197" s="103" t="s">
        <v>4207</v>
      </c>
      <c r="C197" s="104" t="s">
        <v>4208</v>
      </c>
      <c r="D197" s="103">
        <v>34415</v>
      </c>
      <c r="E197" s="108">
        <v>0</v>
      </c>
      <c r="F197" s="108">
        <v>0</v>
      </c>
      <c r="G197" s="108">
        <v>0</v>
      </c>
      <c r="H197" s="108">
        <v>0</v>
      </c>
      <c r="I197" s="108">
        <v>0</v>
      </c>
      <c r="J197" s="108">
        <v>0</v>
      </c>
      <c r="K197" s="108">
        <v>0</v>
      </c>
      <c r="L197" s="108">
        <v>0</v>
      </c>
      <c r="M197" s="108">
        <v>0</v>
      </c>
      <c r="N197" s="108">
        <v>0</v>
      </c>
      <c r="O197" s="108">
        <v>0</v>
      </c>
      <c r="P197" s="108">
        <v>0</v>
      </c>
      <c r="Q197" s="108">
        <v>0</v>
      </c>
      <c r="R197" s="108">
        <v>0</v>
      </c>
      <c r="S197" s="108">
        <v>0</v>
      </c>
      <c r="T197" s="108">
        <v>0</v>
      </c>
      <c r="U197" s="108">
        <v>0</v>
      </c>
      <c r="V197" s="108">
        <v>0</v>
      </c>
      <c r="W197" s="108">
        <v>0</v>
      </c>
      <c r="X197" s="108">
        <v>0</v>
      </c>
      <c r="Y197" s="108">
        <v>0</v>
      </c>
      <c r="Z197" s="108">
        <v>0</v>
      </c>
      <c r="AA197" s="108">
        <v>0</v>
      </c>
      <c r="AB197" s="108">
        <v>0</v>
      </c>
      <c r="AC197" s="108">
        <v>0</v>
      </c>
      <c r="AD197" s="108">
        <v>0</v>
      </c>
      <c r="AE197" s="108">
        <v>0</v>
      </c>
      <c r="AF197" s="108">
        <v>0</v>
      </c>
      <c r="AG197" s="107">
        <f t="shared" si="10"/>
        <v>0</v>
      </c>
      <c r="AH197" s="65">
        <f t="shared" si="11"/>
        <v>0</v>
      </c>
      <c r="AI197" s="107">
        <f t="shared" si="12"/>
        <v>0</v>
      </c>
      <c r="AJ197" s="119" t="s">
        <v>6051</v>
      </c>
      <c r="AK197">
        <f t="shared" si="13"/>
        <v>3</v>
      </c>
    </row>
    <row r="198" spans="1:37" s="12" customFormat="1" x14ac:dyDescent="0.25">
      <c r="B198" s="103" t="s">
        <v>4209</v>
      </c>
      <c r="C198" s="104" t="s">
        <v>4210</v>
      </c>
      <c r="D198" s="103">
        <v>34415</v>
      </c>
      <c r="E198" s="108">
        <v>0</v>
      </c>
      <c r="F198" s="108">
        <v>0</v>
      </c>
      <c r="G198" s="108">
        <v>0</v>
      </c>
      <c r="H198" s="108">
        <v>0</v>
      </c>
      <c r="I198" s="108">
        <v>0</v>
      </c>
      <c r="J198" s="108">
        <v>0</v>
      </c>
      <c r="K198" s="108">
        <v>0</v>
      </c>
      <c r="L198" s="108">
        <v>0</v>
      </c>
      <c r="M198" s="108">
        <v>0</v>
      </c>
      <c r="N198" s="108">
        <v>0</v>
      </c>
      <c r="O198" s="108">
        <v>0</v>
      </c>
      <c r="P198" s="108">
        <v>0</v>
      </c>
      <c r="Q198" s="108">
        <v>0</v>
      </c>
      <c r="R198" s="108">
        <v>0</v>
      </c>
      <c r="S198" s="108">
        <v>0</v>
      </c>
      <c r="T198" s="108">
        <v>0</v>
      </c>
      <c r="U198" s="108">
        <v>0</v>
      </c>
      <c r="V198" s="108">
        <v>0</v>
      </c>
      <c r="W198" s="108">
        <v>0</v>
      </c>
      <c r="X198" s="108">
        <v>0</v>
      </c>
      <c r="Y198" s="108">
        <v>0</v>
      </c>
      <c r="Z198" s="108">
        <v>0</v>
      </c>
      <c r="AA198" s="108">
        <v>0</v>
      </c>
      <c r="AB198" s="108">
        <v>0</v>
      </c>
      <c r="AC198" s="108">
        <v>0</v>
      </c>
      <c r="AD198" s="108">
        <v>0</v>
      </c>
      <c r="AE198" s="108">
        <v>0</v>
      </c>
      <c r="AF198" s="108">
        <v>0</v>
      </c>
      <c r="AG198" s="106">
        <f t="shared" si="10"/>
        <v>0</v>
      </c>
      <c r="AH198" s="65">
        <f t="shared" si="11"/>
        <v>0</v>
      </c>
      <c r="AI198" s="107">
        <f t="shared" si="12"/>
        <v>0</v>
      </c>
      <c r="AJ198" s="119" t="s">
        <v>6047</v>
      </c>
      <c r="AK198">
        <f t="shared" si="13"/>
        <v>1.667</v>
      </c>
    </row>
    <row r="199" spans="1:37" s="12" customFormat="1" x14ac:dyDescent="0.25">
      <c r="B199" s="103" t="s">
        <v>4211</v>
      </c>
      <c r="C199" s="104" t="s">
        <v>4212</v>
      </c>
      <c r="D199" s="103">
        <v>34415</v>
      </c>
      <c r="E199" s="108">
        <v>0</v>
      </c>
      <c r="F199" s="108">
        <v>0</v>
      </c>
      <c r="G199" s="108">
        <v>0</v>
      </c>
      <c r="H199" s="108">
        <v>0</v>
      </c>
      <c r="I199" s="108">
        <v>0</v>
      </c>
      <c r="J199" s="108">
        <v>0</v>
      </c>
      <c r="K199" s="108">
        <v>0</v>
      </c>
      <c r="L199" s="108">
        <v>0</v>
      </c>
      <c r="M199" s="108">
        <v>0</v>
      </c>
      <c r="N199" s="108">
        <v>0</v>
      </c>
      <c r="O199" s="108">
        <v>0</v>
      </c>
      <c r="P199" s="108">
        <v>0</v>
      </c>
      <c r="Q199" s="108">
        <v>0</v>
      </c>
      <c r="R199" s="108">
        <v>0</v>
      </c>
      <c r="S199" s="108">
        <v>0</v>
      </c>
      <c r="T199" s="108">
        <v>0</v>
      </c>
      <c r="U199" s="108">
        <v>0</v>
      </c>
      <c r="V199" s="108">
        <v>0</v>
      </c>
      <c r="W199" s="108">
        <v>0</v>
      </c>
      <c r="X199" s="108">
        <v>0</v>
      </c>
      <c r="Y199" s="108">
        <v>0</v>
      </c>
      <c r="Z199" s="108">
        <v>0</v>
      </c>
      <c r="AA199" s="108">
        <v>0</v>
      </c>
      <c r="AB199" s="108">
        <v>0</v>
      </c>
      <c r="AC199" s="108">
        <v>0</v>
      </c>
      <c r="AD199" s="108">
        <v>0</v>
      </c>
      <c r="AE199" s="108">
        <v>0</v>
      </c>
      <c r="AF199" s="108">
        <v>0</v>
      </c>
      <c r="AG199" s="107">
        <f t="shared" si="10"/>
        <v>0</v>
      </c>
      <c r="AH199" s="65">
        <f t="shared" si="11"/>
        <v>0</v>
      </c>
      <c r="AI199" s="107">
        <f t="shared" si="12"/>
        <v>0</v>
      </c>
      <c r="AJ199" s="119" t="s">
        <v>6051</v>
      </c>
      <c r="AK199">
        <f t="shared" si="13"/>
        <v>3</v>
      </c>
    </row>
    <row r="200" spans="1:37" s="12" customFormat="1" x14ac:dyDescent="0.25">
      <c r="B200" s="103" t="s">
        <v>4213</v>
      </c>
      <c r="C200" s="104" t="s">
        <v>4214</v>
      </c>
      <c r="D200" s="103">
        <v>34415</v>
      </c>
      <c r="E200" s="108">
        <v>0</v>
      </c>
      <c r="F200" s="108">
        <v>0</v>
      </c>
      <c r="G200" s="108">
        <v>0</v>
      </c>
      <c r="H200" s="108">
        <v>1</v>
      </c>
      <c r="I200" s="108">
        <v>0</v>
      </c>
      <c r="J200" s="108">
        <v>1</v>
      </c>
      <c r="K200" s="108">
        <v>0</v>
      </c>
      <c r="L200" s="108">
        <v>0</v>
      </c>
      <c r="M200" s="108">
        <v>1</v>
      </c>
      <c r="N200" s="108">
        <v>0</v>
      </c>
      <c r="O200" s="108">
        <v>0</v>
      </c>
      <c r="P200" s="108">
        <v>1</v>
      </c>
      <c r="Q200" s="108">
        <v>0</v>
      </c>
      <c r="R200" s="108">
        <v>1</v>
      </c>
      <c r="S200" s="108">
        <v>0</v>
      </c>
      <c r="T200" s="108">
        <v>1</v>
      </c>
      <c r="U200" s="108">
        <v>1</v>
      </c>
      <c r="V200" s="108">
        <v>0</v>
      </c>
      <c r="W200" s="108">
        <v>0</v>
      </c>
      <c r="X200" s="108">
        <v>0</v>
      </c>
      <c r="Y200" s="108">
        <v>0</v>
      </c>
      <c r="Z200" s="108">
        <v>0</v>
      </c>
      <c r="AA200" s="108">
        <v>0</v>
      </c>
      <c r="AB200" s="108">
        <v>0</v>
      </c>
      <c r="AC200" s="108">
        <v>0</v>
      </c>
      <c r="AD200" s="108">
        <v>0</v>
      </c>
      <c r="AE200" s="108">
        <v>0</v>
      </c>
      <c r="AF200" s="108">
        <v>0</v>
      </c>
      <c r="AG200" s="107">
        <f t="shared" si="10"/>
        <v>7</v>
      </c>
      <c r="AH200" s="65">
        <f t="shared" si="11"/>
        <v>1</v>
      </c>
      <c r="AI200" s="107">
        <f t="shared" si="12"/>
        <v>7</v>
      </c>
      <c r="AJ200" s="119" t="s">
        <v>6051</v>
      </c>
      <c r="AK200">
        <f t="shared" si="13"/>
        <v>3</v>
      </c>
    </row>
    <row r="201" spans="1:37" s="12" customFormat="1" x14ac:dyDescent="0.25">
      <c r="A201" s="87" t="s">
        <v>5136</v>
      </c>
      <c r="B201" s="88" t="s">
        <v>5804</v>
      </c>
      <c r="C201" s="89" t="s">
        <v>5805</v>
      </c>
      <c r="D201" s="88">
        <v>34415</v>
      </c>
      <c r="E201" s="93">
        <v>0</v>
      </c>
      <c r="F201" s="93">
        <v>0</v>
      </c>
      <c r="G201" s="93">
        <v>0</v>
      </c>
      <c r="H201" s="93">
        <v>0</v>
      </c>
      <c r="I201" s="93">
        <v>0</v>
      </c>
      <c r="J201" s="93">
        <v>0</v>
      </c>
      <c r="K201" s="93">
        <v>0</v>
      </c>
      <c r="L201" s="93">
        <v>0</v>
      </c>
      <c r="M201" s="93">
        <v>0</v>
      </c>
      <c r="N201" s="93">
        <v>0</v>
      </c>
      <c r="O201" s="93">
        <v>0</v>
      </c>
      <c r="P201" s="93">
        <v>0</v>
      </c>
      <c r="Q201" s="93">
        <v>0</v>
      </c>
      <c r="R201" s="93">
        <v>0</v>
      </c>
      <c r="S201" s="93">
        <v>1</v>
      </c>
      <c r="T201" s="93">
        <v>0</v>
      </c>
      <c r="U201" s="93">
        <v>0</v>
      </c>
      <c r="V201" s="93">
        <v>0</v>
      </c>
      <c r="W201" s="93">
        <v>0</v>
      </c>
      <c r="X201" s="93">
        <v>0</v>
      </c>
      <c r="Y201" s="93">
        <v>0</v>
      </c>
      <c r="Z201" s="93">
        <v>0</v>
      </c>
      <c r="AA201" s="93">
        <v>0</v>
      </c>
      <c r="AB201" s="93">
        <v>0</v>
      </c>
      <c r="AC201" s="108">
        <v>0</v>
      </c>
      <c r="AD201" s="108">
        <v>0</v>
      </c>
      <c r="AE201" s="93">
        <v>0</v>
      </c>
      <c r="AF201" s="93">
        <v>0</v>
      </c>
      <c r="AG201" s="92">
        <f t="shared" si="10"/>
        <v>1</v>
      </c>
      <c r="AH201" s="91">
        <f t="shared" si="11"/>
        <v>1</v>
      </c>
      <c r="AI201" s="92">
        <f t="shared" si="12"/>
        <v>1</v>
      </c>
      <c r="AJ201" s="119" t="s">
        <v>6047</v>
      </c>
      <c r="AK201">
        <f t="shared" si="13"/>
        <v>1.667</v>
      </c>
    </row>
    <row r="202" spans="1:37" s="12" customFormat="1" x14ac:dyDescent="0.25">
      <c r="B202" s="103" t="s">
        <v>4215</v>
      </c>
      <c r="C202" s="104" t="s">
        <v>4216</v>
      </c>
      <c r="D202" s="103">
        <v>34415</v>
      </c>
      <c r="E202" s="108">
        <v>0</v>
      </c>
      <c r="F202" s="108">
        <v>0</v>
      </c>
      <c r="G202" s="108">
        <v>0</v>
      </c>
      <c r="H202" s="108">
        <v>0</v>
      </c>
      <c r="I202" s="108">
        <v>0</v>
      </c>
      <c r="J202" s="108">
        <v>0</v>
      </c>
      <c r="K202" s="108">
        <v>0</v>
      </c>
      <c r="L202" s="108">
        <v>0</v>
      </c>
      <c r="M202" s="108">
        <v>1</v>
      </c>
      <c r="N202" s="108">
        <v>0</v>
      </c>
      <c r="O202" s="108">
        <v>0</v>
      </c>
      <c r="P202" s="108">
        <v>1</v>
      </c>
      <c r="Q202" s="108">
        <v>0</v>
      </c>
      <c r="R202" s="108">
        <v>0</v>
      </c>
      <c r="S202" s="108">
        <v>0</v>
      </c>
      <c r="T202" s="108">
        <v>1</v>
      </c>
      <c r="U202" s="108">
        <v>0</v>
      </c>
      <c r="V202" s="108">
        <v>0</v>
      </c>
      <c r="W202" s="108">
        <v>0</v>
      </c>
      <c r="X202" s="108">
        <v>0</v>
      </c>
      <c r="Y202" s="108">
        <v>0</v>
      </c>
      <c r="Z202" s="108">
        <v>0</v>
      </c>
      <c r="AA202" s="108">
        <v>0</v>
      </c>
      <c r="AB202" s="108">
        <v>0</v>
      </c>
      <c r="AC202" s="108">
        <v>0</v>
      </c>
      <c r="AD202" s="108">
        <v>0</v>
      </c>
      <c r="AE202" s="108">
        <v>0</v>
      </c>
      <c r="AF202" s="108">
        <v>0</v>
      </c>
      <c r="AG202" s="106">
        <f t="shared" si="10"/>
        <v>3</v>
      </c>
      <c r="AH202" s="65">
        <f t="shared" si="11"/>
        <v>1</v>
      </c>
      <c r="AI202" s="107">
        <f t="shared" si="12"/>
        <v>3</v>
      </c>
      <c r="AJ202" s="119" t="s">
        <v>5135</v>
      </c>
      <c r="AK202">
        <f t="shared" si="13"/>
        <v>1</v>
      </c>
    </row>
    <row r="203" spans="1:37" s="12" customFormat="1" x14ac:dyDescent="0.25">
      <c r="B203" s="103" t="s">
        <v>4217</v>
      </c>
      <c r="C203" s="104" t="s">
        <v>4218</v>
      </c>
      <c r="D203" s="103">
        <v>34415</v>
      </c>
      <c r="E203" s="108">
        <v>0</v>
      </c>
      <c r="F203" s="108">
        <v>0</v>
      </c>
      <c r="G203" s="108">
        <v>0</v>
      </c>
      <c r="H203" s="108">
        <v>0</v>
      </c>
      <c r="I203" s="108">
        <v>0</v>
      </c>
      <c r="J203" s="108">
        <v>0</v>
      </c>
      <c r="K203" s="108">
        <v>0</v>
      </c>
      <c r="L203" s="108">
        <v>0</v>
      </c>
      <c r="M203" s="108">
        <v>0</v>
      </c>
      <c r="N203" s="108">
        <v>0</v>
      </c>
      <c r="O203" s="108">
        <v>0</v>
      </c>
      <c r="P203" s="108">
        <v>0</v>
      </c>
      <c r="Q203" s="108">
        <v>0</v>
      </c>
      <c r="R203" s="108">
        <v>0</v>
      </c>
      <c r="S203" s="108">
        <v>0</v>
      </c>
      <c r="T203" s="108">
        <v>0</v>
      </c>
      <c r="U203" s="108">
        <v>1</v>
      </c>
      <c r="V203" s="108">
        <v>0</v>
      </c>
      <c r="W203" s="108">
        <v>0</v>
      </c>
      <c r="X203" s="108">
        <v>0</v>
      </c>
      <c r="Y203" s="108">
        <v>0</v>
      </c>
      <c r="Z203" s="108">
        <v>0</v>
      </c>
      <c r="AA203" s="108">
        <v>0</v>
      </c>
      <c r="AB203" s="108">
        <v>0</v>
      </c>
      <c r="AC203" s="108">
        <v>0</v>
      </c>
      <c r="AD203" s="108">
        <v>0</v>
      </c>
      <c r="AE203" s="108">
        <v>0</v>
      </c>
      <c r="AF203" s="108">
        <v>0</v>
      </c>
      <c r="AG203" s="107">
        <f t="shared" si="10"/>
        <v>1</v>
      </c>
      <c r="AH203" s="65">
        <f t="shared" si="11"/>
        <v>1</v>
      </c>
      <c r="AI203" s="107">
        <f t="shared" si="12"/>
        <v>1</v>
      </c>
      <c r="AJ203" s="119" t="s">
        <v>6049</v>
      </c>
      <c r="AK203">
        <f t="shared" si="13"/>
        <v>3.3330000000000002</v>
      </c>
    </row>
    <row r="204" spans="1:37" s="12" customFormat="1" x14ac:dyDescent="0.25">
      <c r="B204" s="103" t="s">
        <v>4219</v>
      </c>
      <c r="C204" s="104" t="s">
        <v>4220</v>
      </c>
      <c r="D204" s="103">
        <v>34415</v>
      </c>
      <c r="E204" s="108">
        <v>0</v>
      </c>
      <c r="F204" s="108">
        <v>0</v>
      </c>
      <c r="G204" s="108">
        <v>0</v>
      </c>
      <c r="H204" s="108">
        <v>0</v>
      </c>
      <c r="I204" s="108">
        <v>0</v>
      </c>
      <c r="J204" s="108">
        <v>0</v>
      </c>
      <c r="K204" s="108">
        <v>0</v>
      </c>
      <c r="L204" s="108">
        <v>0</v>
      </c>
      <c r="M204" s="108">
        <v>0</v>
      </c>
      <c r="N204" s="108">
        <v>0</v>
      </c>
      <c r="O204" s="108">
        <v>0</v>
      </c>
      <c r="P204" s="108">
        <v>0</v>
      </c>
      <c r="Q204" s="108">
        <v>0</v>
      </c>
      <c r="R204" s="108">
        <v>0</v>
      </c>
      <c r="S204" s="108">
        <v>0</v>
      </c>
      <c r="T204" s="108">
        <v>0</v>
      </c>
      <c r="U204" s="108">
        <v>0</v>
      </c>
      <c r="V204" s="108">
        <v>0</v>
      </c>
      <c r="W204" s="108">
        <v>0</v>
      </c>
      <c r="X204" s="108">
        <v>0</v>
      </c>
      <c r="Y204" s="108">
        <v>0</v>
      </c>
      <c r="Z204" s="108">
        <v>0</v>
      </c>
      <c r="AA204" s="108">
        <v>0</v>
      </c>
      <c r="AB204" s="108">
        <v>0</v>
      </c>
      <c r="AC204" s="108">
        <v>0</v>
      </c>
      <c r="AD204" s="108">
        <v>0</v>
      </c>
      <c r="AE204" s="108">
        <v>0</v>
      </c>
      <c r="AF204" s="108">
        <v>0</v>
      </c>
      <c r="AG204" s="107">
        <f t="shared" si="10"/>
        <v>0</v>
      </c>
      <c r="AH204" s="65">
        <f t="shared" si="11"/>
        <v>0</v>
      </c>
      <c r="AI204" s="107">
        <f t="shared" si="12"/>
        <v>0</v>
      </c>
      <c r="AJ204" s="119" t="s">
        <v>6047</v>
      </c>
      <c r="AK204">
        <f t="shared" si="13"/>
        <v>1.667</v>
      </c>
    </row>
    <row r="205" spans="1:37" s="12" customFormat="1" x14ac:dyDescent="0.25">
      <c r="B205" s="103" t="s">
        <v>4223</v>
      </c>
      <c r="C205" s="104" t="s">
        <v>4224</v>
      </c>
      <c r="D205" s="103">
        <v>34415</v>
      </c>
      <c r="E205" s="108">
        <v>0</v>
      </c>
      <c r="F205" s="108">
        <v>0</v>
      </c>
      <c r="G205" s="108">
        <v>0</v>
      </c>
      <c r="H205" s="108">
        <v>0</v>
      </c>
      <c r="I205" s="108">
        <v>0</v>
      </c>
      <c r="J205" s="108">
        <v>0</v>
      </c>
      <c r="K205" s="108">
        <v>0</v>
      </c>
      <c r="L205" s="108">
        <v>0</v>
      </c>
      <c r="M205" s="108">
        <v>0</v>
      </c>
      <c r="N205" s="108">
        <v>0</v>
      </c>
      <c r="O205" s="108">
        <v>0</v>
      </c>
      <c r="P205" s="108">
        <v>0</v>
      </c>
      <c r="Q205" s="108">
        <v>0</v>
      </c>
      <c r="R205" s="108">
        <v>0</v>
      </c>
      <c r="S205" s="108">
        <v>0</v>
      </c>
      <c r="T205" s="108">
        <v>0</v>
      </c>
      <c r="U205" s="108">
        <v>0</v>
      </c>
      <c r="V205" s="108">
        <v>0</v>
      </c>
      <c r="W205" s="108">
        <v>0</v>
      </c>
      <c r="X205" s="108">
        <v>0</v>
      </c>
      <c r="Y205" s="108">
        <v>0</v>
      </c>
      <c r="Z205" s="108">
        <v>0</v>
      </c>
      <c r="AA205" s="108">
        <v>0</v>
      </c>
      <c r="AB205" s="108">
        <v>0</v>
      </c>
      <c r="AC205" s="108">
        <v>0</v>
      </c>
      <c r="AD205" s="108">
        <v>0</v>
      </c>
      <c r="AE205" s="108">
        <v>0</v>
      </c>
      <c r="AF205" s="108">
        <v>0</v>
      </c>
      <c r="AG205" s="107">
        <f t="shared" si="10"/>
        <v>0</v>
      </c>
      <c r="AH205" s="65">
        <f t="shared" si="11"/>
        <v>0</v>
      </c>
      <c r="AI205" s="107">
        <f t="shared" si="12"/>
        <v>0</v>
      </c>
      <c r="AJ205" s="119" t="s">
        <v>6051</v>
      </c>
      <c r="AK205">
        <f t="shared" si="13"/>
        <v>3</v>
      </c>
    </row>
    <row r="206" spans="1:37" s="12" customFormat="1" x14ac:dyDescent="0.25">
      <c r="B206" s="103" t="s">
        <v>4225</v>
      </c>
      <c r="C206" s="104" t="s">
        <v>4226</v>
      </c>
      <c r="D206" s="103">
        <v>34415</v>
      </c>
      <c r="E206" s="108">
        <v>0</v>
      </c>
      <c r="F206" s="108">
        <v>0</v>
      </c>
      <c r="G206" s="108">
        <v>0</v>
      </c>
      <c r="H206" s="108">
        <v>0</v>
      </c>
      <c r="I206" s="108">
        <v>0</v>
      </c>
      <c r="J206" s="108">
        <v>0</v>
      </c>
      <c r="K206" s="108">
        <v>0</v>
      </c>
      <c r="L206" s="108">
        <v>0</v>
      </c>
      <c r="M206" s="108">
        <v>0</v>
      </c>
      <c r="N206" s="108">
        <v>0</v>
      </c>
      <c r="O206" s="108">
        <v>0</v>
      </c>
      <c r="P206" s="108">
        <v>0</v>
      </c>
      <c r="Q206" s="108">
        <v>0</v>
      </c>
      <c r="R206" s="108">
        <v>0</v>
      </c>
      <c r="S206" s="108">
        <v>0</v>
      </c>
      <c r="T206" s="108">
        <v>0</v>
      </c>
      <c r="U206" s="108">
        <v>0</v>
      </c>
      <c r="V206" s="108">
        <v>0</v>
      </c>
      <c r="W206" s="108">
        <v>0</v>
      </c>
      <c r="X206" s="108">
        <v>0</v>
      </c>
      <c r="Y206" s="108">
        <v>0</v>
      </c>
      <c r="Z206" s="108">
        <v>0</v>
      </c>
      <c r="AA206" s="108">
        <v>0</v>
      </c>
      <c r="AB206" s="108">
        <v>0</v>
      </c>
      <c r="AC206" s="108">
        <v>0</v>
      </c>
      <c r="AD206" s="108">
        <v>0</v>
      </c>
      <c r="AE206" s="108">
        <v>0</v>
      </c>
      <c r="AF206" s="108">
        <v>0</v>
      </c>
      <c r="AG206" s="106">
        <f t="shared" si="10"/>
        <v>0</v>
      </c>
      <c r="AH206" s="65">
        <f t="shared" si="11"/>
        <v>0</v>
      </c>
      <c r="AI206" s="107">
        <f t="shared" si="12"/>
        <v>0</v>
      </c>
      <c r="AJ206" s="119" t="s">
        <v>5136</v>
      </c>
      <c r="AK206">
        <f t="shared" si="13"/>
        <v>4</v>
      </c>
    </row>
    <row r="207" spans="1:37" s="12" customFormat="1" x14ac:dyDescent="0.25">
      <c r="B207" s="103" t="s">
        <v>4229</v>
      </c>
      <c r="C207" s="104" t="s">
        <v>4230</v>
      </c>
      <c r="D207" s="103">
        <v>34415</v>
      </c>
      <c r="E207" s="108">
        <v>0</v>
      </c>
      <c r="F207" s="108">
        <v>0</v>
      </c>
      <c r="G207" s="108">
        <v>0</v>
      </c>
      <c r="H207" s="108">
        <v>0</v>
      </c>
      <c r="I207" s="108">
        <v>0</v>
      </c>
      <c r="J207" s="108">
        <v>0</v>
      </c>
      <c r="K207" s="108">
        <v>0</v>
      </c>
      <c r="L207" s="108">
        <v>0</v>
      </c>
      <c r="M207" s="108">
        <v>0</v>
      </c>
      <c r="N207" s="108">
        <v>0</v>
      </c>
      <c r="O207" s="108">
        <v>0</v>
      </c>
      <c r="P207" s="108">
        <v>0</v>
      </c>
      <c r="Q207" s="108">
        <v>0</v>
      </c>
      <c r="R207" s="108">
        <v>0</v>
      </c>
      <c r="S207" s="108">
        <v>0</v>
      </c>
      <c r="T207" s="108">
        <v>0</v>
      </c>
      <c r="U207" s="108">
        <v>0</v>
      </c>
      <c r="V207" s="108">
        <v>0</v>
      </c>
      <c r="W207" s="108">
        <v>0</v>
      </c>
      <c r="X207" s="108">
        <v>0</v>
      </c>
      <c r="Y207" s="108">
        <v>0</v>
      </c>
      <c r="Z207" s="108">
        <v>0</v>
      </c>
      <c r="AA207" s="108">
        <v>0</v>
      </c>
      <c r="AB207" s="108">
        <v>0</v>
      </c>
      <c r="AC207" s="108">
        <v>0</v>
      </c>
      <c r="AD207" s="108">
        <v>0</v>
      </c>
      <c r="AE207" s="108">
        <v>0</v>
      </c>
      <c r="AF207" s="108">
        <v>0</v>
      </c>
      <c r="AG207" s="107">
        <f t="shared" si="10"/>
        <v>0</v>
      </c>
      <c r="AH207" s="65">
        <f t="shared" si="11"/>
        <v>0</v>
      </c>
      <c r="AI207" s="107">
        <f t="shared" si="12"/>
        <v>0</v>
      </c>
      <c r="AJ207" s="119" t="s">
        <v>6048</v>
      </c>
      <c r="AK207">
        <f t="shared" si="13"/>
        <v>2.3330000000000002</v>
      </c>
    </row>
    <row r="208" spans="1:37" s="12" customFormat="1" x14ac:dyDescent="0.25">
      <c r="B208" s="103" t="s">
        <v>4231</v>
      </c>
      <c r="C208" s="104" t="s">
        <v>4232</v>
      </c>
      <c r="D208" s="103">
        <v>34415</v>
      </c>
      <c r="E208" s="108">
        <v>0</v>
      </c>
      <c r="F208" s="108">
        <v>0</v>
      </c>
      <c r="G208" s="108">
        <v>0</v>
      </c>
      <c r="H208" s="108">
        <v>0</v>
      </c>
      <c r="I208" s="108">
        <v>0</v>
      </c>
      <c r="J208" s="108">
        <v>0</v>
      </c>
      <c r="K208" s="108">
        <v>0</v>
      </c>
      <c r="L208" s="108">
        <v>0</v>
      </c>
      <c r="M208" s="108">
        <v>0</v>
      </c>
      <c r="N208" s="108">
        <v>0</v>
      </c>
      <c r="O208" s="108">
        <v>0</v>
      </c>
      <c r="P208" s="108">
        <v>0</v>
      </c>
      <c r="Q208" s="108">
        <v>0</v>
      </c>
      <c r="R208" s="108">
        <v>0</v>
      </c>
      <c r="S208" s="108">
        <v>0</v>
      </c>
      <c r="T208" s="108">
        <v>0</v>
      </c>
      <c r="U208" s="108">
        <v>0</v>
      </c>
      <c r="V208" s="108">
        <v>0</v>
      </c>
      <c r="W208" s="108">
        <v>0</v>
      </c>
      <c r="X208" s="108">
        <v>0</v>
      </c>
      <c r="Y208" s="108">
        <v>1</v>
      </c>
      <c r="Z208" s="108">
        <v>0</v>
      </c>
      <c r="AA208" s="108">
        <v>0</v>
      </c>
      <c r="AB208" s="108">
        <v>0</v>
      </c>
      <c r="AC208" s="108">
        <v>0</v>
      </c>
      <c r="AD208" s="108">
        <v>0</v>
      </c>
      <c r="AE208" s="108">
        <v>0</v>
      </c>
      <c r="AF208" s="108">
        <v>0</v>
      </c>
      <c r="AG208" s="107">
        <f t="shared" si="10"/>
        <v>1</v>
      </c>
      <c r="AH208" s="65">
        <f t="shared" si="11"/>
        <v>1</v>
      </c>
      <c r="AI208" s="107">
        <f t="shared" si="12"/>
        <v>1</v>
      </c>
      <c r="AJ208" s="119" t="s">
        <v>6047</v>
      </c>
      <c r="AK208">
        <f t="shared" si="13"/>
        <v>1.667</v>
      </c>
    </row>
    <row r="209" spans="1:37" s="12" customFormat="1" x14ac:dyDescent="0.25">
      <c r="B209" s="103" t="s">
        <v>4233</v>
      </c>
      <c r="C209" s="104" t="s">
        <v>4234</v>
      </c>
      <c r="D209" s="103">
        <v>34415</v>
      </c>
      <c r="E209" s="108">
        <v>0</v>
      </c>
      <c r="F209" s="108">
        <v>0</v>
      </c>
      <c r="G209" s="108">
        <v>0</v>
      </c>
      <c r="H209" s="108">
        <v>0</v>
      </c>
      <c r="I209" s="108">
        <v>0</v>
      </c>
      <c r="J209" s="108">
        <v>0</v>
      </c>
      <c r="K209" s="108">
        <v>0</v>
      </c>
      <c r="L209" s="108">
        <v>0</v>
      </c>
      <c r="M209" s="108">
        <v>0</v>
      </c>
      <c r="N209" s="108">
        <v>0</v>
      </c>
      <c r="O209" s="108">
        <v>0</v>
      </c>
      <c r="P209" s="108">
        <v>0</v>
      </c>
      <c r="Q209" s="108">
        <v>0</v>
      </c>
      <c r="R209" s="108">
        <v>0</v>
      </c>
      <c r="S209" s="108">
        <v>0</v>
      </c>
      <c r="T209" s="108">
        <v>0</v>
      </c>
      <c r="U209" s="108">
        <v>0</v>
      </c>
      <c r="V209" s="108">
        <v>0</v>
      </c>
      <c r="W209" s="108">
        <v>0</v>
      </c>
      <c r="X209" s="108">
        <v>0</v>
      </c>
      <c r="Y209" s="108">
        <v>0</v>
      </c>
      <c r="Z209" s="108">
        <v>0</v>
      </c>
      <c r="AA209" s="108">
        <v>0</v>
      </c>
      <c r="AB209" s="108">
        <v>0</v>
      </c>
      <c r="AC209" s="108">
        <v>0</v>
      </c>
      <c r="AD209" s="108">
        <v>0</v>
      </c>
      <c r="AE209" s="108">
        <v>0</v>
      </c>
      <c r="AF209" s="108">
        <v>0</v>
      </c>
      <c r="AG209" s="107">
        <f t="shared" si="10"/>
        <v>0</v>
      </c>
      <c r="AH209" s="65">
        <f t="shared" si="11"/>
        <v>0</v>
      </c>
      <c r="AI209" s="107">
        <f t="shared" si="12"/>
        <v>0</v>
      </c>
      <c r="AJ209" s="119" t="s">
        <v>6050</v>
      </c>
      <c r="AK209">
        <f t="shared" si="13"/>
        <v>2</v>
      </c>
    </row>
    <row r="210" spans="1:37" s="12" customFormat="1" x14ac:dyDescent="0.25">
      <c r="B210" s="103" t="s">
        <v>4235</v>
      </c>
      <c r="C210" s="104" t="s">
        <v>4236</v>
      </c>
      <c r="D210" s="103">
        <v>34415</v>
      </c>
      <c r="E210" s="108">
        <v>0</v>
      </c>
      <c r="F210" s="108">
        <v>0</v>
      </c>
      <c r="G210" s="108">
        <v>0</v>
      </c>
      <c r="H210" s="108">
        <v>0</v>
      </c>
      <c r="I210" s="108">
        <v>0</v>
      </c>
      <c r="J210" s="108">
        <v>0</v>
      </c>
      <c r="K210" s="108">
        <v>0</v>
      </c>
      <c r="L210" s="108">
        <v>0</v>
      </c>
      <c r="M210" s="108">
        <v>0</v>
      </c>
      <c r="N210" s="108">
        <v>0</v>
      </c>
      <c r="O210" s="108">
        <v>0</v>
      </c>
      <c r="P210" s="108">
        <v>0</v>
      </c>
      <c r="Q210" s="108">
        <v>0</v>
      </c>
      <c r="R210" s="108">
        <v>0</v>
      </c>
      <c r="S210" s="108">
        <v>0</v>
      </c>
      <c r="T210" s="108">
        <v>0</v>
      </c>
      <c r="U210" s="108">
        <v>0</v>
      </c>
      <c r="V210" s="108">
        <v>0</v>
      </c>
      <c r="W210" s="108">
        <v>0</v>
      </c>
      <c r="X210" s="108">
        <v>0</v>
      </c>
      <c r="Y210" s="108">
        <v>0</v>
      </c>
      <c r="Z210" s="108">
        <v>0</v>
      </c>
      <c r="AA210" s="108">
        <v>0</v>
      </c>
      <c r="AB210" s="108">
        <v>0</v>
      </c>
      <c r="AC210" s="108">
        <v>0</v>
      </c>
      <c r="AD210" s="108">
        <v>0</v>
      </c>
      <c r="AE210" s="108">
        <v>0</v>
      </c>
      <c r="AF210" s="108">
        <v>0</v>
      </c>
      <c r="AG210" s="106">
        <f t="shared" si="10"/>
        <v>0</v>
      </c>
      <c r="AH210" s="65">
        <f t="shared" si="11"/>
        <v>0</v>
      </c>
      <c r="AI210" s="107">
        <f t="shared" si="12"/>
        <v>0</v>
      </c>
      <c r="AJ210" s="119" t="s">
        <v>6046</v>
      </c>
      <c r="AK210" t="str">
        <f t="shared" si="13"/>
        <v>QQQ</v>
      </c>
    </row>
    <row r="211" spans="1:37" s="12" customFormat="1" x14ac:dyDescent="0.25">
      <c r="B211" s="103" t="s">
        <v>4237</v>
      </c>
      <c r="C211" s="104" t="s">
        <v>4238</v>
      </c>
      <c r="D211" s="103">
        <v>34415</v>
      </c>
      <c r="E211" s="108">
        <v>0</v>
      </c>
      <c r="F211" s="108">
        <v>0</v>
      </c>
      <c r="G211" s="108">
        <v>0</v>
      </c>
      <c r="H211" s="108">
        <v>0</v>
      </c>
      <c r="I211" s="108">
        <v>0</v>
      </c>
      <c r="J211" s="108">
        <v>0</v>
      </c>
      <c r="K211" s="108">
        <v>0</v>
      </c>
      <c r="L211" s="108">
        <v>0</v>
      </c>
      <c r="M211" s="108">
        <v>0</v>
      </c>
      <c r="N211" s="108">
        <v>0</v>
      </c>
      <c r="O211" s="108">
        <v>0</v>
      </c>
      <c r="P211" s="108">
        <v>0</v>
      </c>
      <c r="Q211" s="108">
        <v>0</v>
      </c>
      <c r="R211" s="108">
        <v>0</v>
      </c>
      <c r="S211" s="108">
        <v>0</v>
      </c>
      <c r="T211" s="108">
        <v>1</v>
      </c>
      <c r="U211" s="108">
        <v>0</v>
      </c>
      <c r="V211" s="108">
        <v>0</v>
      </c>
      <c r="W211" s="108">
        <v>0</v>
      </c>
      <c r="X211" s="108">
        <v>0</v>
      </c>
      <c r="Y211" s="108">
        <v>0</v>
      </c>
      <c r="Z211" s="108">
        <v>0</v>
      </c>
      <c r="AA211" s="108">
        <v>0</v>
      </c>
      <c r="AB211" s="108">
        <v>0</v>
      </c>
      <c r="AC211" s="108">
        <v>0</v>
      </c>
      <c r="AD211" s="108">
        <v>0</v>
      </c>
      <c r="AE211" s="108">
        <v>0</v>
      </c>
      <c r="AF211" s="108">
        <v>0</v>
      </c>
      <c r="AG211" s="107">
        <f t="shared" si="10"/>
        <v>1</v>
      </c>
      <c r="AH211" s="65">
        <f t="shared" si="11"/>
        <v>1</v>
      </c>
      <c r="AI211" s="107">
        <f t="shared" si="12"/>
        <v>1</v>
      </c>
      <c r="AJ211" s="119" t="s">
        <v>6048</v>
      </c>
      <c r="AK211">
        <f t="shared" si="13"/>
        <v>2.3330000000000002</v>
      </c>
    </row>
    <row r="212" spans="1:37" s="12" customFormat="1" x14ac:dyDescent="0.25">
      <c r="B212" s="103" t="s">
        <v>4239</v>
      </c>
      <c r="C212" s="104" t="s">
        <v>4240</v>
      </c>
      <c r="D212" s="103">
        <v>34415</v>
      </c>
      <c r="E212" s="108">
        <v>0</v>
      </c>
      <c r="F212" s="108">
        <v>0</v>
      </c>
      <c r="G212" s="108">
        <v>0</v>
      </c>
      <c r="H212" s="108">
        <v>0</v>
      </c>
      <c r="I212" s="108">
        <v>0</v>
      </c>
      <c r="J212" s="108">
        <v>0</v>
      </c>
      <c r="K212" s="108">
        <v>0</v>
      </c>
      <c r="L212" s="108">
        <v>0</v>
      </c>
      <c r="M212" s="108">
        <v>0</v>
      </c>
      <c r="N212" s="108">
        <v>0</v>
      </c>
      <c r="O212" s="108">
        <v>0</v>
      </c>
      <c r="P212" s="108">
        <v>0</v>
      </c>
      <c r="Q212" s="108">
        <v>0</v>
      </c>
      <c r="R212" s="108">
        <v>0</v>
      </c>
      <c r="S212" s="108">
        <v>0</v>
      </c>
      <c r="T212" s="108">
        <v>0</v>
      </c>
      <c r="U212" s="108">
        <v>0</v>
      </c>
      <c r="V212" s="108">
        <v>0</v>
      </c>
      <c r="W212" s="108">
        <v>0</v>
      </c>
      <c r="X212" s="108">
        <v>0</v>
      </c>
      <c r="Y212" s="108">
        <v>0</v>
      </c>
      <c r="Z212" s="108">
        <v>0</v>
      </c>
      <c r="AA212" s="108">
        <v>0</v>
      </c>
      <c r="AB212" s="108">
        <v>0</v>
      </c>
      <c r="AC212" s="108">
        <v>0</v>
      </c>
      <c r="AD212" s="108">
        <v>0</v>
      </c>
      <c r="AE212" s="108">
        <v>0</v>
      </c>
      <c r="AF212" s="108">
        <v>0</v>
      </c>
      <c r="AG212" s="107">
        <f t="shared" si="10"/>
        <v>0</v>
      </c>
      <c r="AH212" s="65">
        <f t="shared" si="11"/>
        <v>0</v>
      </c>
      <c r="AI212" s="107">
        <f t="shared" si="12"/>
        <v>0</v>
      </c>
      <c r="AJ212" s="119" t="s">
        <v>6049</v>
      </c>
      <c r="AK212">
        <f t="shared" si="13"/>
        <v>3.3330000000000002</v>
      </c>
    </row>
    <row r="213" spans="1:37" s="12" customFormat="1" x14ac:dyDescent="0.25">
      <c r="A213" s="87" t="s">
        <v>5136</v>
      </c>
      <c r="B213" s="88" t="s">
        <v>5806</v>
      </c>
      <c r="C213" s="89" t="s">
        <v>5807</v>
      </c>
      <c r="D213" s="88">
        <v>34415</v>
      </c>
      <c r="E213" s="93">
        <v>0</v>
      </c>
      <c r="F213" s="93">
        <v>0</v>
      </c>
      <c r="G213" s="93">
        <v>0</v>
      </c>
      <c r="H213" s="93">
        <v>0</v>
      </c>
      <c r="I213" s="93">
        <v>0</v>
      </c>
      <c r="J213" s="93">
        <v>0</v>
      </c>
      <c r="K213" s="93">
        <v>0</v>
      </c>
      <c r="L213" s="93">
        <v>0</v>
      </c>
      <c r="M213" s="93">
        <v>0</v>
      </c>
      <c r="N213" s="93">
        <v>0</v>
      </c>
      <c r="O213" s="93">
        <v>0</v>
      </c>
      <c r="P213" s="93">
        <v>0</v>
      </c>
      <c r="Q213" s="93">
        <v>0</v>
      </c>
      <c r="R213" s="93">
        <v>0</v>
      </c>
      <c r="S213" s="93">
        <v>0</v>
      </c>
      <c r="T213" s="93">
        <v>1</v>
      </c>
      <c r="U213" s="93">
        <v>0</v>
      </c>
      <c r="V213" s="93">
        <v>0</v>
      </c>
      <c r="W213" s="93">
        <v>0</v>
      </c>
      <c r="X213" s="93">
        <v>0</v>
      </c>
      <c r="Y213" s="93">
        <v>0</v>
      </c>
      <c r="Z213" s="93">
        <v>0</v>
      </c>
      <c r="AA213" s="93">
        <v>0</v>
      </c>
      <c r="AB213" s="93">
        <v>0</v>
      </c>
      <c r="AC213" s="108">
        <v>0</v>
      </c>
      <c r="AD213" s="108">
        <v>0</v>
      </c>
      <c r="AE213" s="93">
        <v>0</v>
      </c>
      <c r="AF213" s="93">
        <v>0</v>
      </c>
      <c r="AG213" s="92">
        <f t="shared" si="10"/>
        <v>1</v>
      </c>
      <c r="AH213" s="91">
        <f t="shared" si="11"/>
        <v>1</v>
      </c>
      <c r="AI213" s="92">
        <f t="shared" si="12"/>
        <v>1</v>
      </c>
      <c r="AJ213" s="119" t="s">
        <v>6051</v>
      </c>
      <c r="AK213">
        <f t="shared" si="13"/>
        <v>3</v>
      </c>
    </row>
    <row r="214" spans="1:37" s="12" customFormat="1" x14ac:dyDescent="0.25">
      <c r="A214" s="87" t="s">
        <v>5136</v>
      </c>
      <c r="B214" s="88" t="s">
        <v>5808</v>
      </c>
      <c r="C214" s="89" t="s">
        <v>5809</v>
      </c>
      <c r="D214" s="88">
        <v>34415</v>
      </c>
      <c r="E214" s="93">
        <v>0</v>
      </c>
      <c r="F214" s="93">
        <v>0</v>
      </c>
      <c r="G214" s="93">
        <v>0</v>
      </c>
      <c r="H214" s="93">
        <v>0</v>
      </c>
      <c r="I214" s="93">
        <v>0</v>
      </c>
      <c r="J214" s="93">
        <v>0</v>
      </c>
      <c r="K214" s="93">
        <v>0</v>
      </c>
      <c r="L214" s="93">
        <v>0</v>
      </c>
      <c r="M214" s="93">
        <v>0</v>
      </c>
      <c r="N214" s="93">
        <v>0</v>
      </c>
      <c r="O214" s="93">
        <v>0</v>
      </c>
      <c r="P214" s="93">
        <v>0</v>
      </c>
      <c r="Q214" s="93">
        <v>0</v>
      </c>
      <c r="R214" s="93">
        <v>0</v>
      </c>
      <c r="S214" s="93">
        <v>0</v>
      </c>
      <c r="T214" s="93">
        <v>0</v>
      </c>
      <c r="U214" s="93">
        <v>0</v>
      </c>
      <c r="V214" s="93">
        <v>0</v>
      </c>
      <c r="W214" s="93">
        <v>0</v>
      </c>
      <c r="X214" s="93">
        <v>0</v>
      </c>
      <c r="Y214" s="93">
        <v>0</v>
      </c>
      <c r="Z214" s="93">
        <v>0</v>
      </c>
      <c r="AA214" s="93">
        <v>0</v>
      </c>
      <c r="AB214" s="93">
        <v>0</v>
      </c>
      <c r="AC214" s="108">
        <v>0</v>
      </c>
      <c r="AD214" s="108">
        <v>0</v>
      </c>
      <c r="AE214" s="93">
        <v>0</v>
      </c>
      <c r="AF214" s="93">
        <v>0</v>
      </c>
      <c r="AG214" s="90">
        <f t="shared" si="10"/>
        <v>0</v>
      </c>
      <c r="AH214" s="91">
        <f t="shared" si="11"/>
        <v>0</v>
      </c>
      <c r="AI214" s="92">
        <f t="shared" si="12"/>
        <v>0</v>
      </c>
      <c r="AJ214" s="119" t="s">
        <v>5136</v>
      </c>
      <c r="AK214">
        <f t="shared" si="13"/>
        <v>4</v>
      </c>
    </row>
    <row r="215" spans="1:37" s="12" customFormat="1" x14ac:dyDescent="0.25">
      <c r="B215" s="103" t="s">
        <v>4241</v>
      </c>
      <c r="C215" s="104" t="s">
        <v>4242</v>
      </c>
      <c r="D215" s="103">
        <v>34415</v>
      </c>
      <c r="E215" s="108">
        <v>0</v>
      </c>
      <c r="F215" s="108">
        <v>0</v>
      </c>
      <c r="G215" s="108">
        <v>0</v>
      </c>
      <c r="H215" s="108">
        <v>0</v>
      </c>
      <c r="I215" s="108">
        <v>0</v>
      </c>
      <c r="J215" s="108">
        <v>0</v>
      </c>
      <c r="K215" s="108">
        <v>0</v>
      </c>
      <c r="L215" s="108">
        <v>0</v>
      </c>
      <c r="M215" s="108">
        <v>0</v>
      </c>
      <c r="N215" s="108">
        <v>0</v>
      </c>
      <c r="O215" s="108">
        <v>0</v>
      </c>
      <c r="P215" s="108">
        <v>0</v>
      </c>
      <c r="Q215" s="108">
        <v>0</v>
      </c>
      <c r="R215" s="108">
        <v>0</v>
      </c>
      <c r="S215" s="108">
        <v>0</v>
      </c>
      <c r="T215" s="108">
        <v>0</v>
      </c>
      <c r="U215" s="108">
        <v>0</v>
      </c>
      <c r="V215" s="108">
        <v>0</v>
      </c>
      <c r="W215" s="108">
        <v>0</v>
      </c>
      <c r="X215" s="108">
        <v>0</v>
      </c>
      <c r="Y215" s="108">
        <v>0</v>
      </c>
      <c r="Z215" s="108">
        <v>0</v>
      </c>
      <c r="AA215" s="108">
        <v>0</v>
      </c>
      <c r="AB215" s="108">
        <v>0</v>
      </c>
      <c r="AC215" s="108">
        <v>0</v>
      </c>
      <c r="AD215" s="108">
        <v>0</v>
      </c>
      <c r="AE215" s="108">
        <v>0</v>
      </c>
      <c r="AF215" s="108">
        <v>0</v>
      </c>
      <c r="AG215" s="107">
        <f t="shared" ref="AG215:AG278" si="14">SUM(E215:AF215)</f>
        <v>0</v>
      </c>
      <c r="AH215" s="65">
        <f t="shared" ref="AH215:AH278" si="15">IF(AG215=0,0,1)</f>
        <v>0</v>
      </c>
      <c r="AI215" s="107">
        <f t="shared" ref="AI215:AI278" si="16">SUMPRODUCT($E$19:$AF$19,E215:AF215)</f>
        <v>0</v>
      </c>
      <c r="AJ215" s="119" t="s">
        <v>5136</v>
      </c>
      <c r="AK215">
        <f t="shared" si="13"/>
        <v>4</v>
      </c>
    </row>
    <row r="216" spans="1:37" s="12" customFormat="1" x14ac:dyDescent="0.25">
      <c r="A216" s="87" t="s">
        <v>5136</v>
      </c>
      <c r="B216" s="88" t="s">
        <v>5810</v>
      </c>
      <c r="C216" s="89" t="s">
        <v>5811</v>
      </c>
      <c r="D216" s="88">
        <v>34415</v>
      </c>
      <c r="E216" s="93">
        <v>0</v>
      </c>
      <c r="F216" s="93">
        <v>0</v>
      </c>
      <c r="G216" s="93">
        <v>0</v>
      </c>
      <c r="H216" s="93">
        <v>0</v>
      </c>
      <c r="I216" s="93">
        <v>0</v>
      </c>
      <c r="J216" s="93">
        <v>0</v>
      </c>
      <c r="K216" s="93">
        <v>0</v>
      </c>
      <c r="L216" s="93">
        <v>0</v>
      </c>
      <c r="M216" s="93">
        <v>0</v>
      </c>
      <c r="N216" s="93">
        <v>0</v>
      </c>
      <c r="O216" s="93">
        <v>0</v>
      </c>
      <c r="P216" s="93">
        <v>0</v>
      </c>
      <c r="Q216" s="93">
        <v>0</v>
      </c>
      <c r="R216" s="93">
        <v>0</v>
      </c>
      <c r="S216" s="93">
        <v>0</v>
      </c>
      <c r="T216" s="93">
        <v>0</v>
      </c>
      <c r="U216" s="93">
        <v>0</v>
      </c>
      <c r="V216" s="93">
        <v>0</v>
      </c>
      <c r="W216" s="93">
        <v>0</v>
      </c>
      <c r="X216" s="93">
        <v>0</v>
      </c>
      <c r="Y216" s="93">
        <v>0</v>
      </c>
      <c r="Z216" s="93">
        <v>0</v>
      </c>
      <c r="AA216" s="93">
        <v>0</v>
      </c>
      <c r="AB216" s="93">
        <v>0</v>
      </c>
      <c r="AC216" s="108">
        <v>0</v>
      </c>
      <c r="AD216" s="108">
        <v>0</v>
      </c>
      <c r="AE216" s="93">
        <v>0</v>
      </c>
      <c r="AF216" s="93">
        <v>0</v>
      </c>
      <c r="AG216" s="92">
        <f t="shared" si="14"/>
        <v>0</v>
      </c>
      <c r="AH216" s="91">
        <f t="shared" si="15"/>
        <v>0</v>
      </c>
      <c r="AI216" s="92">
        <f t="shared" si="16"/>
        <v>0</v>
      </c>
      <c r="AJ216" s="119" t="s">
        <v>6049</v>
      </c>
      <c r="AK216">
        <f t="shared" ref="AK216:AK279" si="17">VLOOKUP(AJ216,$AJ$2:$AK$17,2,FALSE)</f>
        <v>3.3330000000000002</v>
      </c>
    </row>
    <row r="217" spans="1:37" s="12" customFormat="1" x14ac:dyDescent="0.25">
      <c r="B217" s="103" t="s">
        <v>4243</v>
      </c>
      <c r="C217" s="104" t="s">
        <v>4244</v>
      </c>
      <c r="D217" s="103">
        <v>34415</v>
      </c>
      <c r="E217" s="108">
        <v>0</v>
      </c>
      <c r="F217" s="108">
        <v>0</v>
      </c>
      <c r="G217" s="108">
        <v>0</v>
      </c>
      <c r="H217" s="108">
        <v>0</v>
      </c>
      <c r="I217" s="108">
        <v>0</v>
      </c>
      <c r="J217" s="108">
        <v>0</v>
      </c>
      <c r="K217" s="108">
        <v>0</v>
      </c>
      <c r="L217" s="108">
        <v>0</v>
      </c>
      <c r="M217" s="108">
        <v>0</v>
      </c>
      <c r="N217" s="108">
        <v>0</v>
      </c>
      <c r="O217" s="108">
        <v>0</v>
      </c>
      <c r="P217" s="108">
        <v>0</v>
      </c>
      <c r="Q217" s="108">
        <v>0</v>
      </c>
      <c r="R217" s="108">
        <v>0</v>
      </c>
      <c r="S217" s="108">
        <v>0</v>
      </c>
      <c r="T217" s="108">
        <v>0</v>
      </c>
      <c r="U217" s="108">
        <v>0</v>
      </c>
      <c r="V217" s="108">
        <v>0</v>
      </c>
      <c r="W217" s="108">
        <v>0</v>
      </c>
      <c r="X217" s="108">
        <v>0</v>
      </c>
      <c r="Y217" s="108">
        <v>0</v>
      </c>
      <c r="Z217" s="108">
        <v>0</v>
      </c>
      <c r="AA217" s="108">
        <v>0</v>
      </c>
      <c r="AB217" s="108">
        <v>0</v>
      </c>
      <c r="AC217" s="108">
        <v>0</v>
      </c>
      <c r="AD217" s="108">
        <v>0</v>
      </c>
      <c r="AE217" s="108">
        <v>0</v>
      </c>
      <c r="AF217" s="108">
        <v>0</v>
      </c>
      <c r="AG217" s="107">
        <f t="shared" si="14"/>
        <v>0</v>
      </c>
      <c r="AH217" s="65">
        <f t="shared" si="15"/>
        <v>0</v>
      </c>
      <c r="AI217" s="107">
        <f t="shared" si="16"/>
        <v>0</v>
      </c>
      <c r="AJ217" s="119" t="s">
        <v>6055</v>
      </c>
      <c r="AK217" t="str">
        <f t="shared" si="17"/>
        <v>XXX</v>
      </c>
    </row>
    <row r="218" spans="1:37" s="12" customFormat="1" x14ac:dyDescent="0.25">
      <c r="B218" s="103" t="s">
        <v>4245</v>
      </c>
      <c r="C218" s="104" t="s">
        <v>4246</v>
      </c>
      <c r="D218" s="103">
        <v>34415</v>
      </c>
      <c r="E218" s="108">
        <v>0</v>
      </c>
      <c r="F218" s="108">
        <v>0</v>
      </c>
      <c r="G218" s="108">
        <v>0</v>
      </c>
      <c r="H218" s="108">
        <v>0</v>
      </c>
      <c r="I218" s="108">
        <v>0</v>
      </c>
      <c r="J218" s="108">
        <v>0</v>
      </c>
      <c r="K218" s="108">
        <v>0</v>
      </c>
      <c r="L218" s="108">
        <v>0</v>
      </c>
      <c r="M218" s="108">
        <v>0</v>
      </c>
      <c r="N218" s="108">
        <v>0</v>
      </c>
      <c r="O218" s="108">
        <v>0</v>
      </c>
      <c r="P218" s="108">
        <v>0</v>
      </c>
      <c r="Q218" s="108">
        <v>0</v>
      </c>
      <c r="R218" s="108">
        <v>0</v>
      </c>
      <c r="S218" s="108">
        <v>0</v>
      </c>
      <c r="T218" s="108">
        <v>0</v>
      </c>
      <c r="U218" s="108">
        <v>0</v>
      </c>
      <c r="V218" s="108">
        <v>0</v>
      </c>
      <c r="W218" s="108">
        <v>0</v>
      </c>
      <c r="X218" s="108">
        <v>0</v>
      </c>
      <c r="Y218" s="108">
        <v>0</v>
      </c>
      <c r="Z218" s="108">
        <v>0</v>
      </c>
      <c r="AA218" s="108">
        <v>0</v>
      </c>
      <c r="AB218" s="108">
        <v>0</v>
      </c>
      <c r="AC218" s="108">
        <v>0</v>
      </c>
      <c r="AD218" s="108">
        <v>0</v>
      </c>
      <c r="AE218" s="108">
        <v>0</v>
      </c>
      <c r="AF218" s="108">
        <v>0</v>
      </c>
      <c r="AG218" s="106">
        <f t="shared" si="14"/>
        <v>0</v>
      </c>
      <c r="AH218" s="65">
        <f t="shared" si="15"/>
        <v>0</v>
      </c>
      <c r="AI218" s="107">
        <f t="shared" si="16"/>
        <v>0</v>
      </c>
      <c r="AJ218" s="119" t="s">
        <v>5136</v>
      </c>
      <c r="AK218">
        <f t="shared" si="17"/>
        <v>4</v>
      </c>
    </row>
    <row r="219" spans="1:37" s="12" customFormat="1" x14ac:dyDescent="0.25">
      <c r="B219" s="103" t="s">
        <v>4247</v>
      </c>
      <c r="C219" s="104" t="s">
        <v>4248</v>
      </c>
      <c r="D219" s="103">
        <v>34415</v>
      </c>
      <c r="E219" s="108">
        <v>0</v>
      </c>
      <c r="F219" s="108">
        <v>0</v>
      </c>
      <c r="G219" s="108">
        <v>0</v>
      </c>
      <c r="H219" s="108">
        <v>0</v>
      </c>
      <c r="I219" s="108">
        <v>0</v>
      </c>
      <c r="J219" s="108">
        <v>0</v>
      </c>
      <c r="K219" s="108">
        <v>0</v>
      </c>
      <c r="L219" s="108">
        <v>0</v>
      </c>
      <c r="M219" s="108">
        <v>0</v>
      </c>
      <c r="N219" s="108">
        <v>0</v>
      </c>
      <c r="O219" s="108">
        <v>0</v>
      </c>
      <c r="P219" s="108">
        <v>0</v>
      </c>
      <c r="Q219" s="108">
        <v>0</v>
      </c>
      <c r="R219" s="108">
        <v>0</v>
      </c>
      <c r="S219" s="108">
        <v>0</v>
      </c>
      <c r="T219" s="108">
        <v>0</v>
      </c>
      <c r="U219" s="108">
        <v>0</v>
      </c>
      <c r="V219" s="108">
        <v>0</v>
      </c>
      <c r="W219" s="108">
        <v>0</v>
      </c>
      <c r="X219" s="108">
        <v>0</v>
      </c>
      <c r="Y219" s="108">
        <v>0</v>
      </c>
      <c r="Z219" s="108">
        <v>0</v>
      </c>
      <c r="AA219" s="108">
        <v>0</v>
      </c>
      <c r="AB219" s="108">
        <v>0</v>
      </c>
      <c r="AC219" s="108">
        <v>0</v>
      </c>
      <c r="AD219" s="108">
        <v>0</v>
      </c>
      <c r="AE219" s="108">
        <v>0</v>
      </c>
      <c r="AF219" s="108">
        <v>0</v>
      </c>
      <c r="AG219" s="107">
        <f t="shared" si="14"/>
        <v>0</v>
      </c>
      <c r="AH219" s="65">
        <f t="shared" si="15"/>
        <v>0</v>
      </c>
      <c r="AI219" s="107">
        <f t="shared" si="16"/>
        <v>0</v>
      </c>
      <c r="AJ219" s="119" t="s">
        <v>5136</v>
      </c>
      <c r="AK219">
        <f t="shared" si="17"/>
        <v>4</v>
      </c>
    </row>
    <row r="220" spans="1:37" s="12" customFormat="1" x14ac:dyDescent="0.25">
      <c r="B220" s="103" t="s">
        <v>4249</v>
      </c>
      <c r="C220" s="104" t="s">
        <v>4250</v>
      </c>
      <c r="D220" s="103">
        <v>34415</v>
      </c>
      <c r="E220" s="108">
        <v>0</v>
      </c>
      <c r="F220" s="108">
        <v>0</v>
      </c>
      <c r="G220" s="108">
        <v>0</v>
      </c>
      <c r="H220" s="108">
        <v>0</v>
      </c>
      <c r="I220" s="108">
        <v>0</v>
      </c>
      <c r="J220" s="108">
        <v>0</v>
      </c>
      <c r="K220" s="108">
        <v>0</v>
      </c>
      <c r="L220" s="108">
        <v>0</v>
      </c>
      <c r="M220" s="108">
        <v>0</v>
      </c>
      <c r="N220" s="108">
        <v>0</v>
      </c>
      <c r="O220" s="108">
        <v>0</v>
      </c>
      <c r="P220" s="108">
        <v>0</v>
      </c>
      <c r="Q220" s="108">
        <v>0</v>
      </c>
      <c r="R220" s="108">
        <v>0</v>
      </c>
      <c r="S220" s="108">
        <v>0</v>
      </c>
      <c r="T220" s="108">
        <v>0</v>
      </c>
      <c r="U220" s="108">
        <v>0</v>
      </c>
      <c r="V220" s="108">
        <v>0</v>
      </c>
      <c r="W220" s="108">
        <v>0</v>
      </c>
      <c r="X220" s="108">
        <v>0</v>
      </c>
      <c r="Y220" s="108">
        <v>0</v>
      </c>
      <c r="Z220" s="108">
        <v>0</v>
      </c>
      <c r="AA220" s="108">
        <v>0</v>
      </c>
      <c r="AB220" s="108">
        <v>0</v>
      </c>
      <c r="AC220" s="108">
        <v>0</v>
      </c>
      <c r="AD220" s="108">
        <v>0</v>
      </c>
      <c r="AE220" s="108">
        <v>0</v>
      </c>
      <c r="AF220" s="108">
        <v>0</v>
      </c>
      <c r="AG220" s="107">
        <f t="shared" si="14"/>
        <v>0</v>
      </c>
      <c r="AH220" s="65">
        <f t="shared" si="15"/>
        <v>0</v>
      </c>
      <c r="AI220" s="107">
        <f t="shared" si="16"/>
        <v>0</v>
      </c>
      <c r="AJ220" s="119" t="s">
        <v>6050</v>
      </c>
      <c r="AK220">
        <f t="shared" si="17"/>
        <v>2</v>
      </c>
    </row>
    <row r="221" spans="1:37" s="12" customFormat="1" x14ac:dyDescent="0.25">
      <c r="B221" s="103" t="s">
        <v>4251</v>
      </c>
      <c r="C221" s="104" t="s">
        <v>4252</v>
      </c>
      <c r="D221" s="103">
        <v>34415</v>
      </c>
      <c r="E221" s="108">
        <v>0</v>
      </c>
      <c r="F221" s="108">
        <v>0</v>
      </c>
      <c r="G221" s="108">
        <v>0</v>
      </c>
      <c r="H221" s="108">
        <v>0</v>
      </c>
      <c r="I221" s="108">
        <v>0</v>
      </c>
      <c r="J221" s="108">
        <v>0</v>
      </c>
      <c r="K221" s="108">
        <v>0</v>
      </c>
      <c r="L221" s="108">
        <v>0</v>
      </c>
      <c r="M221" s="108">
        <v>0</v>
      </c>
      <c r="N221" s="108">
        <v>0</v>
      </c>
      <c r="O221" s="108">
        <v>0</v>
      </c>
      <c r="P221" s="108">
        <v>0</v>
      </c>
      <c r="Q221" s="108">
        <v>0</v>
      </c>
      <c r="R221" s="108">
        <v>0</v>
      </c>
      <c r="S221" s="108">
        <v>0</v>
      </c>
      <c r="T221" s="108">
        <v>0</v>
      </c>
      <c r="U221" s="108">
        <v>0</v>
      </c>
      <c r="V221" s="108">
        <v>0</v>
      </c>
      <c r="W221" s="108">
        <v>0</v>
      </c>
      <c r="X221" s="108">
        <v>0</v>
      </c>
      <c r="Y221" s="108">
        <v>0</v>
      </c>
      <c r="Z221" s="108">
        <v>0</v>
      </c>
      <c r="AA221" s="108">
        <v>0</v>
      </c>
      <c r="AB221" s="108">
        <v>0</v>
      </c>
      <c r="AC221" s="108">
        <v>0</v>
      </c>
      <c r="AD221" s="108">
        <v>0</v>
      </c>
      <c r="AE221" s="108">
        <v>0</v>
      </c>
      <c r="AF221" s="108">
        <v>0</v>
      </c>
      <c r="AG221" s="107">
        <f t="shared" si="14"/>
        <v>0</v>
      </c>
      <c r="AH221" s="65">
        <f t="shared" si="15"/>
        <v>0</v>
      </c>
      <c r="AI221" s="107">
        <f t="shared" si="16"/>
        <v>0</v>
      </c>
      <c r="AJ221" s="119" t="s">
        <v>6049</v>
      </c>
      <c r="AK221">
        <f t="shared" si="17"/>
        <v>3.3330000000000002</v>
      </c>
    </row>
    <row r="222" spans="1:37" s="12" customFormat="1" x14ac:dyDescent="0.25">
      <c r="B222" s="103" t="s">
        <v>4253</v>
      </c>
      <c r="C222" s="104" t="s">
        <v>4254</v>
      </c>
      <c r="D222" s="103">
        <v>34415</v>
      </c>
      <c r="E222" s="108">
        <v>0</v>
      </c>
      <c r="F222" s="108">
        <v>0</v>
      </c>
      <c r="G222" s="108">
        <v>0</v>
      </c>
      <c r="H222" s="108">
        <v>0</v>
      </c>
      <c r="I222" s="108">
        <v>0</v>
      </c>
      <c r="J222" s="108">
        <v>0</v>
      </c>
      <c r="K222" s="108">
        <v>0</v>
      </c>
      <c r="L222" s="108">
        <v>0</v>
      </c>
      <c r="M222" s="108">
        <v>0</v>
      </c>
      <c r="N222" s="108">
        <v>0</v>
      </c>
      <c r="O222" s="108">
        <v>0</v>
      </c>
      <c r="P222" s="108">
        <v>0</v>
      </c>
      <c r="Q222" s="108">
        <v>0</v>
      </c>
      <c r="R222" s="108">
        <v>0</v>
      </c>
      <c r="S222" s="108">
        <v>0</v>
      </c>
      <c r="T222" s="108">
        <v>0</v>
      </c>
      <c r="U222" s="108">
        <v>0</v>
      </c>
      <c r="V222" s="108">
        <v>0</v>
      </c>
      <c r="W222" s="108">
        <v>0</v>
      </c>
      <c r="X222" s="108">
        <v>0</v>
      </c>
      <c r="Y222" s="108">
        <v>0</v>
      </c>
      <c r="Z222" s="108">
        <v>0</v>
      </c>
      <c r="AA222" s="108">
        <v>0</v>
      </c>
      <c r="AB222" s="108">
        <v>0</v>
      </c>
      <c r="AC222" s="108">
        <v>0</v>
      </c>
      <c r="AD222" s="108">
        <v>0</v>
      </c>
      <c r="AE222" s="108">
        <v>0</v>
      </c>
      <c r="AF222" s="108">
        <v>0</v>
      </c>
      <c r="AG222" s="106">
        <f t="shared" si="14"/>
        <v>0</v>
      </c>
      <c r="AH222" s="65">
        <f t="shared" si="15"/>
        <v>0</v>
      </c>
      <c r="AI222" s="107">
        <f t="shared" si="16"/>
        <v>0</v>
      </c>
      <c r="AJ222" s="119" t="s">
        <v>6046</v>
      </c>
      <c r="AK222" t="str">
        <f t="shared" si="17"/>
        <v>QQQ</v>
      </c>
    </row>
    <row r="223" spans="1:37" s="12" customFormat="1" x14ac:dyDescent="0.25">
      <c r="B223" s="103" t="s">
        <v>4257</v>
      </c>
      <c r="C223" s="104" t="s">
        <v>4258</v>
      </c>
      <c r="D223" s="103">
        <v>34415</v>
      </c>
      <c r="E223" s="108">
        <v>0</v>
      </c>
      <c r="F223" s="108">
        <v>1</v>
      </c>
      <c r="G223" s="108">
        <v>0</v>
      </c>
      <c r="H223" s="108">
        <v>1</v>
      </c>
      <c r="I223" s="108">
        <v>0</v>
      </c>
      <c r="J223" s="108">
        <v>1</v>
      </c>
      <c r="K223" s="108">
        <v>0</v>
      </c>
      <c r="L223" s="108">
        <v>0</v>
      </c>
      <c r="M223" s="108">
        <v>1</v>
      </c>
      <c r="N223" s="108">
        <v>0</v>
      </c>
      <c r="O223" s="108">
        <v>0</v>
      </c>
      <c r="P223" s="108">
        <v>1</v>
      </c>
      <c r="Q223" s="108">
        <v>0</v>
      </c>
      <c r="R223" s="108">
        <v>0</v>
      </c>
      <c r="S223" s="108">
        <v>0</v>
      </c>
      <c r="T223" s="108">
        <v>1</v>
      </c>
      <c r="U223" s="108">
        <v>0</v>
      </c>
      <c r="V223" s="108">
        <v>1</v>
      </c>
      <c r="W223" s="108">
        <v>0</v>
      </c>
      <c r="X223" s="108">
        <v>0</v>
      </c>
      <c r="Y223" s="108">
        <v>0</v>
      </c>
      <c r="Z223" s="108">
        <v>1</v>
      </c>
      <c r="AA223" s="108">
        <v>0</v>
      </c>
      <c r="AB223" s="108">
        <v>1</v>
      </c>
      <c r="AC223" s="108">
        <v>0</v>
      </c>
      <c r="AD223" s="108">
        <v>0</v>
      </c>
      <c r="AE223" s="108">
        <v>0</v>
      </c>
      <c r="AF223" s="108">
        <v>1</v>
      </c>
      <c r="AG223" s="107">
        <f t="shared" si="14"/>
        <v>10</v>
      </c>
      <c r="AH223" s="65">
        <f t="shared" si="15"/>
        <v>1</v>
      </c>
      <c r="AI223" s="107">
        <f t="shared" si="16"/>
        <v>10</v>
      </c>
      <c r="AJ223" s="119" t="s">
        <v>5135</v>
      </c>
      <c r="AK223">
        <f t="shared" si="17"/>
        <v>1</v>
      </c>
    </row>
    <row r="224" spans="1:37" s="12" customFormat="1" x14ac:dyDescent="0.25">
      <c r="B224" s="103" t="s">
        <v>4259</v>
      </c>
      <c r="C224" s="104" t="s">
        <v>4260</v>
      </c>
      <c r="D224" s="103">
        <v>34415</v>
      </c>
      <c r="E224" s="108">
        <v>0</v>
      </c>
      <c r="F224" s="108">
        <v>1</v>
      </c>
      <c r="G224" s="108">
        <v>0</v>
      </c>
      <c r="H224" s="108">
        <v>1</v>
      </c>
      <c r="I224" s="108">
        <v>0</v>
      </c>
      <c r="J224" s="108">
        <v>1</v>
      </c>
      <c r="K224" s="108">
        <v>0</v>
      </c>
      <c r="L224" s="108">
        <v>0</v>
      </c>
      <c r="M224" s="108">
        <v>1</v>
      </c>
      <c r="N224" s="108">
        <v>0</v>
      </c>
      <c r="O224" s="108">
        <v>0</v>
      </c>
      <c r="P224" s="108">
        <v>1</v>
      </c>
      <c r="Q224" s="108">
        <v>0</v>
      </c>
      <c r="R224" s="108">
        <v>1</v>
      </c>
      <c r="S224" s="108">
        <v>0</v>
      </c>
      <c r="T224" s="108">
        <v>0</v>
      </c>
      <c r="U224" s="108">
        <v>0</v>
      </c>
      <c r="V224" s="108">
        <v>0</v>
      </c>
      <c r="W224" s="108">
        <v>0</v>
      </c>
      <c r="X224" s="108">
        <v>0</v>
      </c>
      <c r="Y224" s="108">
        <v>0</v>
      </c>
      <c r="Z224" s="108">
        <v>0</v>
      </c>
      <c r="AA224" s="108">
        <v>1</v>
      </c>
      <c r="AB224" s="108">
        <v>0</v>
      </c>
      <c r="AC224" s="108">
        <v>0</v>
      </c>
      <c r="AD224" s="108">
        <v>0</v>
      </c>
      <c r="AE224" s="108">
        <v>0</v>
      </c>
      <c r="AF224" s="108">
        <v>0</v>
      </c>
      <c r="AG224" s="107">
        <f t="shared" si="14"/>
        <v>7</v>
      </c>
      <c r="AH224" s="65">
        <f t="shared" si="15"/>
        <v>1</v>
      </c>
      <c r="AI224" s="107">
        <f t="shared" si="16"/>
        <v>7</v>
      </c>
      <c r="AJ224" s="119" t="s">
        <v>6049</v>
      </c>
      <c r="AK224">
        <f t="shared" si="17"/>
        <v>3.3330000000000002</v>
      </c>
    </row>
    <row r="225" spans="1:37" s="12" customFormat="1" x14ac:dyDescent="0.25">
      <c r="B225" s="103" t="s">
        <v>4261</v>
      </c>
      <c r="C225" s="104" t="s">
        <v>4262</v>
      </c>
      <c r="D225" s="103">
        <v>34415</v>
      </c>
      <c r="E225" s="108">
        <v>0</v>
      </c>
      <c r="F225" s="108">
        <v>0</v>
      </c>
      <c r="G225" s="108">
        <v>0</v>
      </c>
      <c r="H225" s="108">
        <v>0</v>
      </c>
      <c r="I225" s="108">
        <v>0</v>
      </c>
      <c r="J225" s="108">
        <v>0</v>
      </c>
      <c r="K225" s="108">
        <v>0</v>
      </c>
      <c r="L225" s="108">
        <v>0</v>
      </c>
      <c r="M225" s="108">
        <v>0</v>
      </c>
      <c r="N225" s="108">
        <v>0</v>
      </c>
      <c r="O225" s="108">
        <v>0</v>
      </c>
      <c r="P225" s="108">
        <v>0</v>
      </c>
      <c r="Q225" s="108">
        <v>0</v>
      </c>
      <c r="R225" s="108">
        <v>0</v>
      </c>
      <c r="S225" s="108">
        <v>0</v>
      </c>
      <c r="T225" s="108">
        <v>0</v>
      </c>
      <c r="U225" s="108">
        <v>1</v>
      </c>
      <c r="V225" s="108">
        <v>0</v>
      </c>
      <c r="W225" s="108">
        <v>0</v>
      </c>
      <c r="X225" s="108">
        <v>0</v>
      </c>
      <c r="Y225" s="108">
        <v>0</v>
      </c>
      <c r="Z225" s="108">
        <v>0</v>
      </c>
      <c r="AA225" s="108">
        <v>0</v>
      </c>
      <c r="AB225" s="108">
        <v>0</v>
      </c>
      <c r="AC225" s="108">
        <v>0</v>
      </c>
      <c r="AD225" s="108">
        <v>0</v>
      </c>
      <c r="AE225" s="108">
        <v>0</v>
      </c>
      <c r="AF225" s="108">
        <v>0</v>
      </c>
      <c r="AG225" s="107">
        <f t="shared" si="14"/>
        <v>1</v>
      </c>
      <c r="AH225" s="65">
        <f t="shared" si="15"/>
        <v>1</v>
      </c>
      <c r="AI225" s="107">
        <f t="shared" si="16"/>
        <v>1</v>
      </c>
      <c r="AJ225" s="119" t="s">
        <v>6048</v>
      </c>
      <c r="AK225">
        <f t="shared" si="17"/>
        <v>2.3330000000000002</v>
      </c>
    </row>
    <row r="226" spans="1:37" s="12" customFormat="1" x14ac:dyDescent="0.25">
      <c r="B226" s="103" t="s">
        <v>4265</v>
      </c>
      <c r="C226" s="104" t="s">
        <v>4266</v>
      </c>
      <c r="D226" s="103">
        <v>34415</v>
      </c>
      <c r="E226" s="108">
        <v>0</v>
      </c>
      <c r="F226" s="108">
        <v>0</v>
      </c>
      <c r="G226" s="108">
        <v>0</v>
      </c>
      <c r="H226" s="108">
        <v>0</v>
      </c>
      <c r="I226" s="108">
        <v>0</v>
      </c>
      <c r="J226" s="108">
        <v>0</v>
      </c>
      <c r="K226" s="108">
        <v>0</v>
      </c>
      <c r="L226" s="108">
        <v>0</v>
      </c>
      <c r="M226" s="108">
        <v>0</v>
      </c>
      <c r="N226" s="108">
        <v>0</v>
      </c>
      <c r="O226" s="108">
        <v>0</v>
      </c>
      <c r="P226" s="108">
        <v>0</v>
      </c>
      <c r="Q226" s="108">
        <v>0</v>
      </c>
      <c r="R226" s="108">
        <v>0</v>
      </c>
      <c r="S226" s="108">
        <v>0</v>
      </c>
      <c r="T226" s="108">
        <v>0</v>
      </c>
      <c r="U226" s="108">
        <v>0</v>
      </c>
      <c r="V226" s="108">
        <v>0</v>
      </c>
      <c r="W226" s="108">
        <v>0</v>
      </c>
      <c r="X226" s="108">
        <v>0</v>
      </c>
      <c r="Y226" s="108">
        <v>0</v>
      </c>
      <c r="Z226" s="108">
        <v>0</v>
      </c>
      <c r="AA226" s="108">
        <v>0</v>
      </c>
      <c r="AB226" s="108">
        <v>0</v>
      </c>
      <c r="AC226" s="108">
        <v>0</v>
      </c>
      <c r="AD226" s="108">
        <v>0</v>
      </c>
      <c r="AE226" s="108">
        <v>0</v>
      </c>
      <c r="AF226" s="108">
        <v>0</v>
      </c>
      <c r="AG226" s="106">
        <f t="shared" si="14"/>
        <v>0</v>
      </c>
      <c r="AH226" s="65">
        <f t="shared" si="15"/>
        <v>0</v>
      </c>
      <c r="AI226" s="107">
        <f t="shared" si="16"/>
        <v>0</v>
      </c>
      <c r="AJ226" s="119" t="s">
        <v>6049</v>
      </c>
      <c r="AK226">
        <f t="shared" si="17"/>
        <v>3.3330000000000002</v>
      </c>
    </row>
    <row r="227" spans="1:37" s="12" customFormat="1" x14ac:dyDescent="0.25">
      <c r="B227" s="103" t="s">
        <v>4267</v>
      </c>
      <c r="C227" s="104" t="s">
        <v>4268</v>
      </c>
      <c r="D227" s="103">
        <v>34415</v>
      </c>
      <c r="E227" s="108">
        <v>0</v>
      </c>
      <c r="F227" s="108">
        <v>0</v>
      </c>
      <c r="G227" s="108">
        <v>0</v>
      </c>
      <c r="H227" s="108">
        <v>0</v>
      </c>
      <c r="I227" s="108">
        <v>0</v>
      </c>
      <c r="J227" s="108">
        <v>0</v>
      </c>
      <c r="K227" s="108">
        <v>0</v>
      </c>
      <c r="L227" s="108">
        <v>0</v>
      </c>
      <c r="M227" s="108">
        <v>0</v>
      </c>
      <c r="N227" s="108">
        <v>0</v>
      </c>
      <c r="O227" s="108">
        <v>0</v>
      </c>
      <c r="P227" s="108">
        <v>0</v>
      </c>
      <c r="Q227" s="108">
        <v>0</v>
      </c>
      <c r="R227" s="108">
        <v>0</v>
      </c>
      <c r="S227" s="108">
        <v>0</v>
      </c>
      <c r="T227" s="108">
        <v>0</v>
      </c>
      <c r="U227" s="108">
        <v>0</v>
      </c>
      <c r="V227" s="108">
        <v>0</v>
      </c>
      <c r="W227" s="108">
        <v>0</v>
      </c>
      <c r="X227" s="108">
        <v>0</v>
      </c>
      <c r="Y227" s="108">
        <v>0</v>
      </c>
      <c r="Z227" s="108">
        <v>0</v>
      </c>
      <c r="AA227" s="108">
        <v>0</v>
      </c>
      <c r="AB227" s="108">
        <v>0</v>
      </c>
      <c r="AC227" s="108">
        <v>0</v>
      </c>
      <c r="AD227" s="108">
        <v>0</v>
      </c>
      <c r="AE227" s="108">
        <v>0</v>
      </c>
      <c r="AF227" s="108">
        <v>0</v>
      </c>
      <c r="AG227" s="107">
        <f t="shared" si="14"/>
        <v>0</v>
      </c>
      <c r="AH227" s="65">
        <f t="shared" si="15"/>
        <v>0</v>
      </c>
      <c r="AI227" s="107">
        <f t="shared" si="16"/>
        <v>0</v>
      </c>
      <c r="AJ227" s="119" t="s">
        <v>6050</v>
      </c>
      <c r="AK227">
        <f t="shared" si="17"/>
        <v>2</v>
      </c>
    </row>
    <row r="228" spans="1:37" s="12" customFormat="1" x14ac:dyDescent="0.25">
      <c r="B228" s="103" t="s">
        <v>4269</v>
      </c>
      <c r="C228" s="104" t="s">
        <v>4270</v>
      </c>
      <c r="D228" s="103">
        <v>34415</v>
      </c>
      <c r="E228" s="108">
        <v>0</v>
      </c>
      <c r="F228" s="108">
        <v>0</v>
      </c>
      <c r="G228" s="108">
        <v>0</v>
      </c>
      <c r="H228" s="108">
        <v>0</v>
      </c>
      <c r="I228" s="108">
        <v>0</v>
      </c>
      <c r="J228" s="108">
        <v>0</v>
      </c>
      <c r="K228" s="108">
        <v>0</v>
      </c>
      <c r="L228" s="108">
        <v>0</v>
      </c>
      <c r="M228" s="108">
        <v>0</v>
      </c>
      <c r="N228" s="108">
        <v>0</v>
      </c>
      <c r="O228" s="108">
        <v>0</v>
      </c>
      <c r="P228" s="108">
        <v>0</v>
      </c>
      <c r="Q228" s="108">
        <v>0</v>
      </c>
      <c r="R228" s="108">
        <v>0</v>
      </c>
      <c r="S228" s="108">
        <v>0</v>
      </c>
      <c r="T228" s="108">
        <v>0</v>
      </c>
      <c r="U228" s="108">
        <v>0</v>
      </c>
      <c r="V228" s="108">
        <v>0</v>
      </c>
      <c r="W228" s="108">
        <v>0</v>
      </c>
      <c r="X228" s="108">
        <v>0</v>
      </c>
      <c r="Y228" s="108">
        <v>0</v>
      </c>
      <c r="Z228" s="108">
        <v>0</v>
      </c>
      <c r="AA228" s="108">
        <v>0</v>
      </c>
      <c r="AB228" s="108">
        <v>0</v>
      </c>
      <c r="AC228" s="108">
        <v>0</v>
      </c>
      <c r="AD228" s="108">
        <v>0</v>
      </c>
      <c r="AE228" s="108">
        <v>0</v>
      </c>
      <c r="AF228" s="108">
        <v>0</v>
      </c>
      <c r="AG228" s="107">
        <f t="shared" si="14"/>
        <v>0</v>
      </c>
      <c r="AH228" s="65">
        <f t="shared" si="15"/>
        <v>0</v>
      </c>
      <c r="AI228" s="107">
        <f t="shared" si="16"/>
        <v>0</v>
      </c>
      <c r="AJ228" s="119" t="s">
        <v>6049</v>
      </c>
      <c r="AK228">
        <f t="shared" si="17"/>
        <v>3.3330000000000002</v>
      </c>
    </row>
    <row r="229" spans="1:37" s="12" customFormat="1" x14ac:dyDescent="0.25">
      <c r="B229" s="103" t="s">
        <v>4271</v>
      </c>
      <c r="C229" s="104" t="s">
        <v>4272</v>
      </c>
      <c r="D229" s="103">
        <v>34415</v>
      </c>
      <c r="E229" s="108">
        <v>0</v>
      </c>
      <c r="F229" s="108">
        <v>0</v>
      </c>
      <c r="G229" s="108">
        <v>0</v>
      </c>
      <c r="H229" s="108">
        <v>0</v>
      </c>
      <c r="I229" s="108">
        <v>0</v>
      </c>
      <c r="J229" s="108">
        <v>0</v>
      </c>
      <c r="K229" s="108">
        <v>0</v>
      </c>
      <c r="L229" s="108">
        <v>0</v>
      </c>
      <c r="M229" s="108">
        <v>0</v>
      </c>
      <c r="N229" s="108">
        <v>0</v>
      </c>
      <c r="O229" s="108">
        <v>0</v>
      </c>
      <c r="P229" s="108">
        <v>0</v>
      </c>
      <c r="Q229" s="108">
        <v>0</v>
      </c>
      <c r="R229" s="108">
        <v>0</v>
      </c>
      <c r="S229" s="108">
        <v>0</v>
      </c>
      <c r="T229" s="108">
        <v>0</v>
      </c>
      <c r="U229" s="108">
        <v>0</v>
      </c>
      <c r="V229" s="108">
        <v>0</v>
      </c>
      <c r="W229" s="108">
        <v>0</v>
      </c>
      <c r="X229" s="108">
        <v>0</v>
      </c>
      <c r="Y229" s="108">
        <v>0</v>
      </c>
      <c r="Z229" s="108">
        <v>0</v>
      </c>
      <c r="AA229" s="108">
        <v>0</v>
      </c>
      <c r="AB229" s="108">
        <v>0</v>
      </c>
      <c r="AC229" s="108">
        <v>0</v>
      </c>
      <c r="AD229" s="108">
        <v>0</v>
      </c>
      <c r="AE229" s="108">
        <v>0</v>
      </c>
      <c r="AF229" s="108">
        <v>0</v>
      </c>
      <c r="AG229" s="107">
        <f t="shared" si="14"/>
        <v>0</v>
      </c>
      <c r="AH229" s="65">
        <f t="shared" si="15"/>
        <v>0</v>
      </c>
      <c r="AI229" s="107">
        <f t="shared" si="16"/>
        <v>0</v>
      </c>
      <c r="AJ229" s="119" t="s">
        <v>5136</v>
      </c>
      <c r="AK229">
        <f t="shared" si="17"/>
        <v>4</v>
      </c>
    </row>
    <row r="230" spans="1:37" s="12" customFormat="1" x14ac:dyDescent="0.25">
      <c r="B230" s="103" t="s">
        <v>4273</v>
      </c>
      <c r="C230" s="104" t="s">
        <v>4274</v>
      </c>
      <c r="D230" s="103">
        <v>34415</v>
      </c>
      <c r="E230" s="108">
        <v>0</v>
      </c>
      <c r="F230" s="108">
        <v>0</v>
      </c>
      <c r="G230" s="108">
        <v>0</v>
      </c>
      <c r="H230" s="108">
        <v>0</v>
      </c>
      <c r="I230" s="108">
        <v>0</v>
      </c>
      <c r="J230" s="108">
        <v>0</v>
      </c>
      <c r="K230" s="108">
        <v>0</v>
      </c>
      <c r="L230" s="108">
        <v>0</v>
      </c>
      <c r="M230" s="108">
        <v>0</v>
      </c>
      <c r="N230" s="108">
        <v>0</v>
      </c>
      <c r="O230" s="108">
        <v>0</v>
      </c>
      <c r="P230" s="108">
        <v>0</v>
      </c>
      <c r="Q230" s="108">
        <v>0</v>
      </c>
      <c r="R230" s="108">
        <v>0</v>
      </c>
      <c r="S230" s="108">
        <v>0</v>
      </c>
      <c r="T230" s="108">
        <v>0</v>
      </c>
      <c r="U230" s="108">
        <v>0</v>
      </c>
      <c r="V230" s="108">
        <v>0</v>
      </c>
      <c r="W230" s="108">
        <v>0</v>
      </c>
      <c r="X230" s="108">
        <v>0</v>
      </c>
      <c r="Y230" s="108">
        <v>0</v>
      </c>
      <c r="Z230" s="108">
        <v>0</v>
      </c>
      <c r="AA230" s="108">
        <v>0</v>
      </c>
      <c r="AB230" s="108">
        <v>0</v>
      </c>
      <c r="AC230" s="108">
        <v>0</v>
      </c>
      <c r="AD230" s="108">
        <v>0</v>
      </c>
      <c r="AE230" s="108">
        <v>0</v>
      </c>
      <c r="AF230" s="108">
        <v>0</v>
      </c>
      <c r="AG230" s="106">
        <f t="shared" si="14"/>
        <v>0</v>
      </c>
      <c r="AH230" s="65">
        <f t="shared" si="15"/>
        <v>0</v>
      </c>
      <c r="AI230" s="107">
        <f t="shared" si="16"/>
        <v>0</v>
      </c>
      <c r="AJ230" s="119" t="s">
        <v>6050</v>
      </c>
      <c r="AK230">
        <f t="shared" si="17"/>
        <v>2</v>
      </c>
    </row>
    <row r="231" spans="1:37" s="12" customFormat="1" x14ac:dyDescent="0.25">
      <c r="B231" s="103" t="s">
        <v>4275</v>
      </c>
      <c r="C231" s="104" t="s">
        <v>4276</v>
      </c>
      <c r="D231" s="103">
        <v>34415</v>
      </c>
      <c r="E231" s="108">
        <v>0</v>
      </c>
      <c r="F231" s="108">
        <v>0</v>
      </c>
      <c r="G231" s="108">
        <v>0</v>
      </c>
      <c r="H231" s="108">
        <v>0</v>
      </c>
      <c r="I231" s="108">
        <v>0</v>
      </c>
      <c r="J231" s="108">
        <v>0</v>
      </c>
      <c r="K231" s="108">
        <v>0</v>
      </c>
      <c r="L231" s="108">
        <v>0</v>
      </c>
      <c r="M231" s="108">
        <v>0</v>
      </c>
      <c r="N231" s="108">
        <v>0</v>
      </c>
      <c r="O231" s="108">
        <v>0</v>
      </c>
      <c r="P231" s="108">
        <v>0</v>
      </c>
      <c r="Q231" s="108">
        <v>0</v>
      </c>
      <c r="R231" s="108">
        <v>0</v>
      </c>
      <c r="S231" s="108">
        <v>0</v>
      </c>
      <c r="T231" s="108">
        <v>0</v>
      </c>
      <c r="U231" s="108">
        <v>0</v>
      </c>
      <c r="V231" s="108">
        <v>0</v>
      </c>
      <c r="W231" s="108">
        <v>0</v>
      </c>
      <c r="X231" s="108">
        <v>0</v>
      </c>
      <c r="Y231" s="108">
        <v>0</v>
      </c>
      <c r="Z231" s="108">
        <v>0</v>
      </c>
      <c r="AA231" s="108">
        <v>0</v>
      </c>
      <c r="AB231" s="108">
        <v>0</v>
      </c>
      <c r="AC231" s="108">
        <v>0</v>
      </c>
      <c r="AD231" s="108">
        <v>0</v>
      </c>
      <c r="AE231" s="108">
        <v>0</v>
      </c>
      <c r="AF231" s="108">
        <v>0</v>
      </c>
      <c r="AG231" s="107">
        <f t="shared" si="14"/>
        <v>0</v>
      </c>
      <c r="AH231" s="65">
        <f t="shared" si="15"/>
        <v>0</v>
      </c>
      <c r="AI231" s="107">
        <f t="shared" si="16"/>
        <v>0</v>
      </c>
      <c r="AJ231" s="119" t="s">
        <v>6054</v>
      </c>
      <c r="AK231">
        <f t="shared" si="17"/>
        <v>2.6669999999999998</v>
      </c>
    </row>
    <row r="232" spans="1:37" s="12" customFormat="1" x14ac:dyDescent="0.25">
      <c r="A232" s="87" t="s">
        <v>5136</v>
      </c>
      <c r="B232" s="88" t="s">
        <v>5812</v>
      </c>
      <c r="C232" s="89" t="s">
        <v>5813</v>
      </c>
      <c r="D232" s="88">
        <v>34415</v>
      </c>
      <c r="E232" s="93">
        <v>0</v>
      </c>
      <c r="F232" s="93">
        <v>0</v>
      </c>
      <c r="G232" s="93">
        <v>0</v>
      </c>
      <c r="H232" s="93">
        <v>0</v>
      </c>
      <c r="I232" s="93">
        <v>0</v>
      </c>
      <c r="J232" s="93">
        <v>0</v>
      </c>
      <c r="K232" s="93">
        <v>0</v>
      </c>
      <c r="L232" s="93">
        <v>0</v>
      </c>
      <c r="M232" s="93">
        <v>0</v>
      </c>
      <c r="N232" s="93">
        <v>0</v>
      </c>
      <c r="O232" s="93">
        <v>0</v>
      </c>
      <c r="P232" s="93">
        <v>0</v>
      </c>
      <c r="Q232" s="93">
        <v>0</v>
      </c>
      <c r="R232" s="93">
        <v>0</v>
      </c>
      <c r="S232" s="93">
        <v>0</v>
      </c>
      <c r="T232" s="93">
        <v>0</v>
      </c>
      <c r="U232" s="93">
        <v>0</v>
      </c>
      <c r="V232" s="93">
        <v>0</v>
      </c>
      <c r="W232" s="93">
        <v>0</v>
      </c>
      <c r="X232" s="93">
        <v>0</v>
      </c>
      <c r="Y232" s="93">
        <v>1</v>
      </c>
      <c r="Z232" s="93">
        <v>0</v>
      </c>
      <c r="AA232" s="93">
        <v>0</v>
      </c>
      <c r="AB232" s="93">
        <v>1</v>
      </c>
      <c r="AC232" s="108">
        <v>0</v>
      </c>
      <c r="AD232" s="108">
        <v>0</v>
      </c>
      <c r="AE232" s="93">
        <v>0</v>
      </c>
      <c r="AF232" s="93">
        <v>0</v>
      </c>
      <c r="AG232" s="92">
        <f t="shared" si="14"/>
        <v>2</v>
      </c>
      <c r="AH232" s="91">
        <f t="shared" si="15"/>
        <v>1</v>
      </c>
      <c r="AI232" s="92">
        <f t="shared" si="16"/>
        <v>2</v>
      </c>
      <c r="AJ232" s="119" t="s">
        <v>6048</v>
      </c>
      <c r="AK232">
        <f t="shared" si="17"/>
        <v>2.3330000000000002</v>
      </c>
    </row>
    <row r="233" spans="1:37" s="12" customFormat="1" x14ac:dyDescent="0.25">
      <c r="B233" s="103" t="s">
        <v>4277</v>
      </c>
      <c r="C233" s="104" t="s">
        <v>4278</v>
      </c>
      <c r="D233" s="103">
        <v>34415</v>
      </c>
      <c r="E233" s="108">
        <v>0</v>
      </c>
      <c r="F233" s="108">
        <v>0</v>
      </c>
      <c r="G233" s="108">
        <v>0</v>
      </c>
      <c r="H233" s="108">
        <v>0</v>
      </c>
      <c r="I233" s="108">
        <v>1</v>
      </c>
      <c r="J233" s="108">
        <v>0</v>
      </c>
      <c r="K233" s="108">
        <v>0</v>
      </c>
      <c r="L233" s="108">
        <v>0</v>
      </c>
      <c r="M233" s="108">
        <v>0</v>
      </c>
      <c r="N233" s="108">
        <v>0</v>
      </c>
      <c r="O233" s="108">
        <v>0</v>
      </c>
      <c r="P233" s="108">
        <v>0</v>
      </c>
      <c r="Q233" s="108">
        <v>1</v>
      </c>
      <c r="R233" s="108">
        <v>0</v>
      </c>
      <c r="S233" s="108">
        <v>0</v>
      </c>
      <c r="T233" s="108">
        <v>0</v>
      </c>
      <c r="U233" s="108">
        <v>0</v>
      </c>
      <c r="V233" s="108">
        <v>0</v>
      </c>
      <c r="W233" s="108">
        <v>0</v>
      </c>
      <c r="X233" s="108">
        <v>0</v>
      </c>
      <c r="Y233" s="108">
        <v>0</v>
      </c>
      <c r="Z233" s="108">
        <v>0</v>
      </c>
      <c r="AA233" s="108">
        <v>0</v>
      </c>
      <c r="AB233" s="108">
        <v>0</v>
      </c>
      <c r="AC233" s="108">
        <v>0</v>
      </c>
      <c r="AD233" s="108">
        <v>0</v>
      </c>
      <c r="AE233" s="108">
        <v>0</v>
      </c>
      <c r="AF233" s="108">
        <v>0</v>
      </c>
      <c r="AG233" s="107">
        <f t="shared" si="14"/>
        <v>2</v>
      </c>
      <c r="AH233" s="65">
        <f t="shared" si="15"/>
        <v>1</v>
      </c>
      <c r="AI233" s="107">
        <f t="shared" si="16"/>
        <v>2</v>
      </c>
      <c r="AJ233" s="119" t="s">
        <v>6050</v>
      </c>
      <c r="AK233">
        <f t="shared" si="17"/>
        <v>2</v>
      </c>
    </row>
    <row r="234" spans="1:37" s="12" customFormat="1" x14ac:dyDescent="0.25">
      <c r="A234" s="87" t="s">
        <v>5136</v>
      </c>
      <c r="B234" s="88" t="s">
        <v>5814</v>
      </c>
      <c r="C234" s="89" t="s">
        <v>5815</v>
      </c>
      <c r="D234" s="88">
        <v>34415</v>
      </c>
      <c r="E234" s="93">
        <v>0</v>
      </c>
      <c r="F234" s="93">
        <v>0</v>
      </c>
      <c r="G234" s="93">
        <v>0</v>
      </c>
      <c r="H234" s="93">
        <v>0</v>
      </c>
      <c r="I234" s="93">
        <v>0</v>
      </c>
      <c r="J234" s="93">
        <v>0</v>
      </c>
      <c r="K234" s="93">
        <v>0</v>
      </c>
      <c r="L234" s="93">
        <v>0</v>
      </c>
      <c r="M234" s="93">
        <v>0</v>
      </c>
      <c r="N234" s="93">
        <v>0</v>
      </c>
      <c r="O234" s="93">
        <v>0</v>
      </c>
      <c r="P234" s="93">
        <v>0</v>
      </c>
      <c r="Q234" s="93">
        <v>0</v>
      </c>
      <c r="R234" s="93">
        <v>0</v>
      </c>
      <c r="S234" s="93">
        <v>0</v>
      </c>
      <c r="T234" s="93">
        <v>0</v>
      </c>
      <c r="U234" s="93">
        <v>0</v>
      </c>
      <c r="V234" s="93">
        <v>0</v>
      </c>
      <c r="W234" s="93">
        <v>0</v>
      </c>
      <c r="X234" s="93">
        <v>0</v>
      </c>
      <c r="Y234" s="93">
        <v>0</v>
      </c>
      <c r="Z234" s="93">
        <v>0</v>
      </c>
      <c r="AA234" s="93">
        <v>0</v>
      </c>
      <c r="AB234" s="93">
        <v>0</v>
      </c>
      <c r="AC234" s="108">
        <v>0</v>
      </c>
      <c r="AD234" s="108">
        <v>0</v>
      </c>
      <c r="AE234" s="93">
        <v>0</v>
      </c>
      <c r="AF234" s="93">
        <v>0</v>
      </c>
      <c r="AG234" s="90">
        <f t="shared" si="14"/>
        <v>0</v>
      </c>
      <c r="AH234" s="91">
        <f t="shared" si="15"/>
        <v>0</v>
      </c>
      <c r="AI234" s="92">
        <f t="shared" si="16"/>
        <v>0</v>
      </c>
      <c r="AJ234" s="119" t="s">
        <v>6046</v>
      </c>
      <c r="AK234" t="str">
        <f t="shared" si="17"/>
        <v>QQQ</v>
      </c>
    </row>
    <row r="235" spans="1:37" s="12" customFormat="1" x14ac:dyDescent="0.25">
      <c r="B235" s="103" t="s">
        <v>4279</v>
      </c>
      <c r="C235" s="104" t="s">
        <v>4280</v>
      </c>
      <c r="D235" s="103">
        <v>34415</v>
      </c>
      <c r="E235" s="108">
        <v>0</v>
      </c>
      <c r="F235" s="108">
        <v>0</v>
      </c>
      <c r="G235" s="108">
        <v>0</v>
      </c>
      <c r="H235" s="108">
        <v>0</v>
      </c>
      <c r="I235" s="108">
        <v>0</v>
      </c>
      <c r="J235" s="108">
        <v>0</v>
      </c>
      <c r="K235" s="108">
        <v>0</v>
      </c>
      <c r="L235" s="108">
        <v>0</v>
      </c>
      <c r="M235" s="108">
        <v>0</v>
      </c>
      <c r="N235" s="108">
        <v>0</v>
      </c>
      <c r="O235" s="108">
        <v>0</v>
      </c>
      <c r="P235" s="108">
        <v>0</v>
      </c>
      <c r="Q235" s="108">
        <v>0</v>
      </c>
      <c r="R235" s="108">
        <v>0</v>
      </c>
      <c r="S235" s="108">
        <v>0</v>
      </c>
      <c r="T235" s="108">
        <v>0</v>
      </c>
      <c r="U235" s="108">
        <v>0</v>
      </c>
      <c r="V235" s="108">
        <v>0</v>
      </c>
      <c r="W235" s="108">
        <v>0</v>
      </c>
      <c r="X235" s="108">
        <v>0</v>
      </c>
      <c r="Y235" s="108">
        <v>0</v>
      </c>
      <c r="Z235" s="108">
        <v>0</v>
      </c>
      <c r="AA235" s="108">
        <v>0</v>
      </c>
      <c r="AB235" s="108">
        <v>0</v>
      </c>
      <c r="AC235" s="108">
        <v>0</v>
      </c>
      <c r="AD235" s="108">
        <v>0</v>
      </c>
      <c r="AE235" s="108">
        <v>0</v>
      </c>
      <c r="AF235" s="108">
        <v>0</v>
      </c>
      <c r="AG235" s="107">
        <f t="shared" si="14"/>
        <v>0</v>
      </c>
      <c r="AH235" s="65">
        <f t="shared" si="15"/>
        <v>0</v>
      </c>
      <c r="AI235" s="107">
        <f t="shared" si="16"/>
        <v>0</v>
      </c>
      <c r="AJ235" s="119" t="s">
        <v>6048</v>
      </c>
      <c r="AK235">
        <f t="shared" si="17"/>
        <v>2.3330000000000002</v>
      </c>
    </row>
    <row r="236" spans="1:37" s="12" customFormat="1" x14ac:dyDescent="0.25">
      <c r="A236" s="87" t="s">
        <v>5136</v>
      </c>
      <c r="B236" s="88" t="s">
        <v>5816</v>
      </c>
      <c r="C236" s="89" t="s">
        <v>5817</v>
      </c>
      <c r="D236" s="88">
        <v>34415</v>
      </c>
      <c r="E236" s="93">
        <v>0</v>
      </c>
      <c r="F236" s="93">
        <v>0</v>
      </c>
      <c r="G236" s="93">
        <v>0</v>
      </c>
      <c r="H236" s="93">
        <v>0</v>
      </c>
      <c r="I236" s="93">
        <v>0</v>
      </c>
      <c r="J236" s="93">
        <v>1</v>
      </c>
      <c r="K236" s="93">
        <v>0</v>
      </c>
      <c r="L236" s="93">
        <v>0</v>
      </c>
      <c r="M236" s="93">
        <v>0</v>
      </c>
      <c r="N236" s="93">
        <v>0</v>
      </c>
      <c r="O236" s="93">
        <v>0</v>
      </c>
      <c r="P236" s="93">
        <v>0</v>
      </c>
      <c r="Q236" s="93">
        <v>0</v>
      </c>
      <c r="R236" s="93">
        <v>0</v>
      </c>
      <c r="S236" s="93">
        <v>0</v>
      </c>
      <c r="T236" s="93">
        <v>0</v>
      </c>
      <c r="U236" s="93">
        <v>0</v>
      </c>
      <c r="V236" s="93">
        <v>0</v>
      </c>
      <c r="W236" s="93">
        <v>0</v>
      </c>
      <c r="X236" s="93">
        <v>0</v>
      </c>
      <c r="Y236" s="93">
        <v>0</v>
      </c>
      <c r="Z236" s="93">
        <v>0</v>
      </c>
      <c r="AA236" s="93">
        <v>0</v>
      </c>
      <c r="AB236" s="93">
        <v>0</v>
      </c>
      <c r="AC236" s="108">
        <v>0</v>
      </c>
      <c r="AD236" s="108">
        <v>0</v>
      </c>
      <c r="AE236" s="93">
        <v>0</v>
      </c>
      <c r="AF236" s="93">
        <v>0</v>
      </c>
      <c r="AG236" s="92">
        <f t="shared" si="14"/>
        <v>1</v>
      </c>
      <c r="AH236" s="91">
        <f t="shared" si="15"/>
        <v>1</v>
      </c>
      <c r="AI236" s="92">
        <f t="shared" si="16"/>
        <v>1</v>
      </c>
      <c r="AJ236" s="119" t="s">
        <v>5136</v>
      </c>
      <c r="AK236">
        <f t="shared" si="17"/>
        <v>4</v>
      </c>
    </row>
    <row r="237" spans="1:37" s="12" customFormat="1" x14ac:dyDescent="0.25">
      <c r="B237" s="103" t="s">
        <v>4281</v>
      </c>
      <c r="C237" s="104" t="s">
        <v>4282</v>
      </c>
      <c r="D237" s="103">
        <v>34415</v>
      </c>
      <c r="E237" s="108">
        <v>0</v>
      </c>
      <c r="F237" s="108">
        <v>0</v>
      </c>
      <c r="G237" s="108">
        <v>0</v>
      </c>
      <c r="H237" s="108">
        <v>0</v>
      </c>
      <c r="I237" s="108">
        <v>0</v>
      </c>
      <c r="J237" s="108">
        <v>0</v>
      </c>
      <c r="K237" s="108">
        <v>0</v>
      </c>
      <c r="L237" s="108">
        <v>0</v>
      </c>
      <c r="M237" s="108">
        <v>0</v>
      </c>
      <c r="N237" s="108">
        <v>0</v>
      </c>
      <c r="O237" s="108">
        <v>0</v>
      </c>
      <c r="P237" s="108">
        <v>0</v>
      </c>
      <c r="Q237" s="108">
        <v>0</v>
      </c>
      <c r="R237" s="108">
        <v>0</v>
      </c>
      <c r="S237" s="108">
        <v>0</v>
      </c>
      <c r="T237" s="108">
        <v>0</v>
      </c>
      <c r="U237" s="108">
        <v>0</v>
      </c>
      <c r="V237" s="108">
        <v>0</v>
      </c>
      <c r="W237" s="108">
        <v>0</v>
      </c>
      <c r="X237" s="108">
        <v>0</v>
      </c>
      <c r="Y237" s="108">
        <v>0</v>
      </c>
      <c r="Z237" s="108">
        <v>0</v>
      </c>
      <c r="AA237" s="108">
        <v>0</v>
      </c>
      <c r="AB237" s="108">
        <v>0</v>
      </c>
      <c r="AC237" s="108">
        <v>0</v>
      </c>
      <c r="AD237" s="108">
        <v>0</v>
      </c>
      <c r="AE237" s="108">
        <v>0</v>
      </c>
      <c r="AF237" s="108">
        <v>0</v>
      </c>
      <c r="AG237" s="107">
        <f t="shared" si="14"/>
        <v>0</v>
      </c>
      <c r="AH237" s="65">
        <f t="shared" si="15"/>
        <v>0</v>
      </c>
      <c r="AI237" s="107">
        <f t="shared" si="16"/>
        <v>0</v>
      </c>
      <c r="AJ237" s="119" t="s">
        <v>6051</v>
      </c>
      <c r="AK237">
        <f t="shared" si="17"/>
        <v>3</v>
      </c>
    </row>
    <row r="238" spans="1:37" s="12" customFormat="1" x14ac:dyDescent="0.25">
      <c r="B238" s="103" t="s">
        <v>4283</v>
      </c>
      <c r="C238" s="104" t="s">
        <v>4284</v>
      </c>
      <c r="D238" s="103">
        <v>34415</v>
      </c>
      <c r="E238" s="108">
        <v>0</v>
      </c>
      <c r="F238" s="108">
        <v>0</v>
      </c>
      <c r="G238" s="108">
        <v>0</v>
      </c>
      <c r="H238" s="108">
        <v>0</v>
      </c>
      <c r="I238" s="108">
        <v>0</v>
      </c>
      <c r="J238" s="108">
        <v>0</v>
      </c>
      <c r="K238" s="108">
        <v>0</v>
      </c>
      <c r="L238" s="108">
        <v>0</v>
      </c>
      <c r="M238" s="108">
        <v>0</v>
      </c>
      <c r="N238" s="108">
        <v>0</v>
      </c>
      <c r="O238" s="108">
        <v>0</v>
      </c>
      <c r="P238" s="108">
        <v>0</v>
      </c>
      <c r="Q238" s="108">
        <v>0</v>
      </c>
      <c r="R238" s="108">
        <v>0</v>
      </c>
      <c r="S238" s="108">
        <v>0</v>
      </c>
      <c r="T238" s="108">
        <v>0</v>
      </c>
      <c r="U238" s="108">
        <v>0</v>
      </c>
      <c r="V238" s="108">
        <v>0</v>
      </c>
      <c r="W238" s="108">
        <v>0</v>
      </c>
      <c r="X238" s="108">
        <v>0</v>
      </c>
      <c r="Y238" s="108">
        <v>0</v>
      </c>
      <c r="Z238" s="108">
        <v>0</v>
      </c>
      <c r="AA238" s="108">
        <v>0</v>
      </c>
      <c r="AB238" s="108">
        <v>0</v>
      </c>
      <c r="AC238" s="108">
        <v>0</v>
      </c>
      <c r="AD238" s="108">
        <v>0</v>
      </c>
      <c r="AE238" s="108">
        <v>0</v>
      </c>
      <c r="AF238" s="108">
        <v>0</v>
      </c>
      <c r="AG238" s="106">
        <f t="shared" si="14"/>
        <v>0</v>
      </c>
      <c r="AH238" s="65">
        <f t="shared" si="15"/>
        <v>0</v>
      </c>
      <c r="AI238" s="107">
        <f t="shared" si="16"/>
        <v>0</v>
      </c>
      <c r="AJ238" s="119" t="s">
        <v>5136</v>
      </c>
      <c r="AK238">
        <f t="shared" si="17"/>
        <v>4</v>
      </c>
    </row>
    <row r="239" spans="1:37" s="12" customFormat="1" x14ac:dyDescent="0.25">
      <c r="B239" s="103" t="s">
        <v>4285</v>
      </c>
      <c r="C239" s="104" t="s">
        <v>4286</v>
      </c>
      <c r="D239" s="103">
        <v>34415</v>
      </c>
      <c r="E239" s="108">
        <v>0</v>
      </c>
      <c r="F239" s="108">
        <v>0</v>
      </c>
      <c r="G239" s="108">
        <v>0</v>
      </c>
      <c r="H239" s="108">
        <v>0</v>
      </c>
      <c r="I239" s="108">
        <v>0</v>
      </c>
      <c r="J239" s="108">
        <v>0</v>
      </c>
      <c r="K239" s="108">
        <v>0</v>
      </c>
      <c r="L239" s="108">
        <v>0</v>
      </c>
      <c r="M239" s="108">
        <v>0</v>
      </c>
      <c r="N239" s="108">
        <v>0</v>
      </c>
      <c r="O239" s="108">
        <v>0</v>
      </c>
      <c r="P239" s="108">
        <v>0</v>
      </c>
      <c r="Q239" s="108">
        <v>0</v>
      </c>
      <c r="R239" s="108">
        <v>0</v>
      </c>
      <c r="S239" s="108">
        <v>0</v>
      </c>
      <c r="T239" s="108">
        <v>0</v>
      </c>
      <c r="U239" s="108">
        <v>0</v>
      </c>
      <c r="V239" s="108">
        <v>0</v>
      </c>
      <c r="W239" s="108">
        <v>0</v>
      </c>
      <c r="X239" s="108">
        <v>0</v>
      </c>
      <c r="Y239" s="108">
        <v>0</v>
      </c>
      <c r="Z239" s="108">
        <v>0</v>
      </c>
      <c r="AA239" s="108">
        <v>0</v>
      </c>
      <c r="AB239" s="108">
        <v>0</v>
      </c>
      <c r="AC239" s="108">
        <v>0</v>
      </c>
      <c r="AD239" s="108">
        <v>0</v>
      </c>
      <c r="AE239" s="108">
        <v>0</v>
      </c>
      <c r="AF239" s="108">
        <v>0</v>
      </c>
      <c r="AG239" s="107">
        <f t="shared" si="14"/>
        <v>0</v>
      </c>
      <c r="AH239" s="65">
        <f t="shared" si="15"/>
        <v>0</v>
      </c>
      <c r="AI239" s="107">
        <f t="shared" si="16"/>
        <v>0</v>
      </c>
      <c r="AJ239" s="119" t="s">
        <v>6047</v>
      </c>
      <c r="AK239">
        <f t="shared" si="17"/>
        <v>1.667</v>
      </c>
    </row>
    <row r="240" spans="1:37" s="12" customFormat="1" x14ac:dyDescent="0.25">
      <c r="A240" s="87" t="s">
        <v>5136</v>
      </c>
      <c r="B240" s="88" t="s">
        <v>5818</v>
      </c>
      <c r="C240" s="89" t="s">
        <v>5819</v>
      </c>
      <c r="D240" s="88">
        <v>34415</v>
      </c>
      <c r="E240" s="93">
        <v>0</v>
      </c>
      <c r="F240" s="93">
        <v>0</v>
      </c>
      <c r="G240" s="93">
        <v>0</v>
      </c>
      <c r="H240" s="93">
        <v>0</v>
      </c>
      <c r="I240" s="93">
        <v>0</v>
      </c>
      <c r="J240" s="93">
        <v>0</v>
      </c>
      <c r="K240" s="93">
        <v>0</v>
      </c>
      <c r="L240" s="93">
        <v>0</v>
      </c>
      <c r="M240" s="93">
        <v>0</v>
      </c>
      <c r="N240" s="93">
        <v>0</v>
      </c>
      <c r="O240" s="93">
        <v>0</v>
      </c>
      <c r="P240" s="93">
        <v>0</v>
      </c>
      <c r="Q240" s="93">
        <v>0</v>
      </c>
      <c r="R240" s="93">
        <v>0</v>
      </c>
      <c r="S240" s="93">
        <v>0</v>
      </c>
      <c r="T240" s="93">
        <v>1</v>
      </c>
      <c r="U240" s="93">
        <v>0</v>
      </c>
      <c r="V240" s="93">
        <v>0</v>
      </c>
      <c r="W240" s="93">
        <v>0</v>
      </c>
      <c r="X240" s="93">
        <v>0</v>
      </c>
      <c r="Y240" s="93">
        <v>0</v>
      </c>
      <c r="Z240" s="93">
        <v>0</v>
      </c>
      <c r="AA240" s="93">
        <v>0</v>
      </c>
      <c r="AB240" s="93">
        <v>0</v>
      </c>
      <c r="AC240" s="108">
        <v>0</v>
      </c>
      <c r="AD240" s="108">
        <v>0</v>
      </c>
      <c r="AE240" s="93">
        <v>0</v>
      </c>
      <c r="AF240" s="93">
        <v>0</v>
      </c>
      <c r="AG240" s="92">
        <f t="shared" si="14"/>
        <v>1</v>
      </c>
      <c r="AH240" s="91">
        <f t="shared" si="15"/>
        <v>1</v>
      </c>
      <c r="AI240" s="92">
        <f t="shared" si="16"/>
        <v>1</v>
      </c>
      <c r="AJ240" s="119" t="s">
        <v>6049</v>
      </c>
      <c r="AK240">
        <f t="shared" si="17"/>
        <v>3.3330000000000002</v>
      </c>
    </row>
    <row r="241" spans="1:37" s="12" customFormat="1" x14ac:dyDescent="0.25">
      <c r="B241" s="103" t="s">
        <v>4287</v>
      </c>
      <c r="C241" s="104" t="s">
        <v>4288</v>
      </c>
      <c r="D241" s="103">
        <v>34415</v>
      </c>
      <c r="E241" s="108">
        <v>0</v>
      </c>
      <c r="F241" s="108">
        <v>0</v>
      </c>
      <c r="G241" s="108">
        <v>0</v>
      </c>
      <c r="H241" s="108">
        <v>0</v>
      </c>
      <c r="I241" s="108">
        <v>0</v>
      </c>
      <c r="J241" s="108">
        <v>0</v>
      </c>
      <c r="K241" s="108">
        <v>0</v>
      </c>
      <c r="L241" s="108">
        <v>0</v>
      </c>
      <c r="M241" s="108">
        <v>0</v>
      </c>
      <c r="N241" s="108">
        <v>0</v>
      </c>
      <c r="O241" s="108">
        <v>0</v>
      </c>
      <c r="P241" s="108">
        <v>0</v>
      </c>
      <c r="Q241" s="108">
        <v>0</v>
      </c>
      <c r="R241" s="108">
        <v>0</v>
      </c>
      <c r="S241" s="108">
        <v>0</v>
      </c>
      <c r="T241" s="108">
        <v>0</v>
      </c>
      <c r="U241" s="108">
        <v>0</v>
      </c>
      <c r="V241" s="108">
        <v>0</v>
      </c>
      <c r="W241" s="108">
        <v>0</v>
      </c>
      <c r="X241" s="108">
        <v>0</v>
      </c>
      <c r="Y241" s="108">
        <v>0</v>
      </c>
      <c r="Z241" s="108">
        <v>0</v>
      </c>
      <c r="AA241" s="108">
        <v>0</v>
      </c>
      <c r="AB241" s="108">
        <v>0</v>
      </c>
      <c r="AC241" s="108">
        <v>0</v>
      </c>
      <c r="AD241" s="108">
        <v>0</v>
      </c>
      <c r="AE241" s="108">
        <v>0</v>
      </c>
      <c r="AF241" s="108">
        <v>0</v>
      </c>
      <c r="AG241" s="107">
        <f t="shared" si="14"/>
        <v>0</v>
      </c>
      <c r="AH241" s="65">
        <f t="shared" si="15"/>
        <v>0</v>
      </c>
      <c r="AI241" s="107">
        <f t="shared" si="16"/>
        <v>0</v>
      </c>
      <c r="AJ241" s="119" t="s">
        <v>5135</v>
      </c>
      <c r="AK241">
        <f t="shared" si="17"/>
        <v>1</v>
      </c>
    </row>
    <row r="242" spans="1:37" s="12" customFormat="1" x14ac:dyDescent="0.25">
      <c r="B242" s="103" t="s">
        <v>4289</v>
      </c>
      <c r="C242" s="104" t="s">
        <v>4290</v>
      </c>
      <c r="D242" s="103">
        <v>34415</v>
      </c>
      <c r="E242" s="108">
        <v>0</v>
      </c>
      <c r="F242" s="108">
        <v>0</v>
      </c>
      <c r="G242" s="108">
        <v>0</v>
      </c>
      <c r="H242" s="108">
        <v>0</v>
      </c>
      <c r="I242" s="108">
        <v>0</v>
      </c>
      <c r="J242" s="108">
        <v>0</v>
      </c>
      <c r="K242" s="108">
        <v>0</v>
      </c>
      <c r="L242" s="108">
        <v>0</v>
      </c>
      <c r="M242" s="108">
        <v>0</v>
      </c>
      <c r="N242" s="108">
        <v>0</v>
      </c>
      <c r="O242" s="108">
        <v>0</v>
      </c>
      <c r="P242" s="108">
        <v>0</v>
      </c>
      <c r="Q242" s="108">
        <v>0</v>
      </c>
      <c r="R242" s="108">
        <v>0</v>
      </c>
      <c r="S242" s="108">
        <v>0</v>
      </c>
      <c r="T242" s="108">
        <v>0</v>
      </c>
      <c r="U242" s="108">
        <v>0</v>
      </c>
      <c r="V242" s="108">
        <v>0</v>
      </c>
      <c r="W242" s="108">
        <v>0</v>
      </c>
      <c r="X242" s="108">
        <v>0</v>
      </c>
      <c r="Y242" s="108">
        <v>0</v>
      </c>
      <c r="Z242" s="108">
        <v>0</v>
      </c>
      <c r="AA242" s="108">
        <v>0</v>
      </c>
      <c r="AB242" s="108">
        <v>0</v>
      </c>
      <c r="AC242" s="108">
        <v>0</v>
      </c>
      <c r="AD242" s="108">
        <v>0</v>
      </c>
      <c r="AE242" s="108">
        <v>0</v>
      </c>
      <c r="AF242" s="108">
        <v>0</v>
      </c>
      <c r="AG242" s="106">
        <f t="shared" si="14"/>
        <v>0</v>
      </c>
      <c r="AH242" s="65">
        <f t="shared" si="15"/>
        <v>0</v>
      </c>
      <c r="AI242" s="107">
        <f t="shared" si="16"/>
        <v>0</v>
      </c>
      <c r="AJ242" s="119" t="s">
        <v>6050</v>
      </c>
      <c r="AK242">
        <f t="shared" si="17"/>
        <v>2</v>
      </c>
    </row>
    <row r="243" spans="1:37" s="12" customFormat="1" x14ac:dyDescent="0.25">
      <c r="B243" s="103" t="s">
        <v>4293</v>
      </c>
      <c r="C243" s="104" t="s">
        <v>4294</v>
      </c>
      <c r="D243" s="103">
        <v>34415</v>
      </c>
      <c r="E243" s="108">
        <v>0</v>
      </c>
      <c r="F243" s="108">
        <v>0</v>
      </c>
      <c r="G243" s="108">
        <v>0</v>
      </c>
      <c r="H243" s="108">
        <v>0</v>
      </c>
      <c r="I243" s="108">
        <v>0</v>
      </c>
      <c r="J243" s="108">
        <v>0</v>
      </c>
      <c r="K243" s="108">
        <v>0</v>
      </c>
      <c r="L243" s="108">
        <v>0</v>
      </c>
      <c r="M243" s="108">
        <v>0</v>
      </c>
      <c r="N243" s="108">
        <v>0</v>
      </c>
      <c r="O243" s="108">
        <v>0</v>
      </c>
      <c r="P243" s="108">
        <v>0</v>
      </c>
      <c r="Q243" s="108">
        <v>0</v>
      </c>
      <c r="R243" s="108">
        <v>0</v>
      </c>
      <c r="S243" s="108">
        <v>0</v>
      </c>
      <c r="T243" s="108">
        <v>0</v>
      </c>
      <c r="U243" s="108">
        <v>0</v>
      </c>
      <c r="V243" s="108">
        <v>0</v>
      </c>
      <c r="W243" s="108">
        <v>0</v>
      </c>
      <c r="X243" s="108">
        <v>0</v>
      </c>
      <c r="Y243" s="108">
        <v>0</v>
      </c>
      <c r="Z243" s="108">
        <v>0</v>
      </c>
      <c r="AA243" s="108">
        <v>0</v>
      </c>
      <c r="AB243" s="108">
        <v>0</v>
      </c>
      <c r="AC243" s="108">
        <v>0</v>
      </c>
      <c r="AD243" s="108">
        <v>0</v>
      </c>
      <c r="AE243" s="108">
        <v>0</v>
      </c>
      <c r="AF243" s="108">
        <v>0</v>
      </c>
      <c r="AG243" s="107">
        <f t="shared" si="14"/>
        <v>0</v>
      </c>
      <c r="AH243" s="65">
        <f t="shared" si="15"/>
        <v>0</v>
      </c>
      <c r="AI243" s="107">
        <f t="shared" si="16"/>
        <v>0</v>
      </c>
      <c r="AJ243" s="119" t="s">
        <v>6054</v>
      </c>
      <c r="AK243">
        <f t="shared" si="17"/>
        <v>2.6669999999999998</v>
      </c>
    </row>
    <row r="244" spans="1:37" s="12" customFormat="1" x14ac:dyDescent="0.25">
      <c r="B244" s="103" t="s">
        <v>4295</v>
      </c>
      <c r="C244" s="104" t="s">
        <v>4296</v>
      </c>
      <c r="D244" s="103">
        <v>34415</v>
      </c>
      <c r="E244" s="108">
        <v>0</v>
      </c>
      <c r="F244" s="108">
        <v>0</v>
      </c>
      <c r="G244" s="108">
        <v>0</v>
      </c>
      <c r="H244" s="108">
        <v>0</v>
      </c>
      <c r="I244" s="108">
        <v>0</v>
      </c>
      <c r="J244" s="108">
        <v>0</v>
      </c>
      <c r="K244" s="108">
        <v>0</v>
      </c>
      <c r="L244" s="108">
        <v>0</v>
      </c>
      <c r="M244" s="108">
        <v>0</v>
      </c>
      <c r="N244" s="108">
        <v>0</v>
      </c>
      <c r="O244" s="108">
        <v>0</v>
      </c>
      <c r="P244" s="108">
        <v>0</v>
      </c>
      <c r="Q244" s="108">
        <v>0</v>
      </c>
      <c r="R244" s="108">
        <v>0</v>
      </c>
      <c r="S244" s="108">
        <v>0</v>
      </c>
      <c r="T244" s="108">
        <v>0</v>
      </c>
      <c r="U244" s="108">
        <v>0</v>
      </c>
      <c r="V244" s="108">
        <v>0</v>
      </c>
      <c r="W244" s="108">
        <v>0</v>
      </c>
      <c r="X244" s="108">
        <v>0</v>
      </c>
      <c r="Y244" s="108">
        <v>0</v>
      </c>
      <c r="Z244" s="108">
        <v>0</v>
      </c>
      <c r="AA244" s="108">
        <v>0</v>
      </c>
      <c r="AB244" s="108">
        <v>0</v>
      </c>
      <c r="AC244" s="108">
        <v>0</v>
      </c>
      <c r="AD244" s="108">
        <v>0</v>
      </c>
      <c r="AE244" s="108">
        <v>0</v>
      </c>
      <c r="AF244" s="108">
        <v>0</v>
      </c>
      <c r="AG244" s="107">
        <f t="shared" si="14"/>
        <v>0</v>
      </c>
      <c r="AH244" s="65">
        <f t="shared" si="15"/>
        <v>0</v>
      </c>
      <c r="AI244" s="107">
        <f t="shared" si="16"/>
        <v>0</v>
      </c>
      <c r="AJ244" s="119" t="s">
        <v>6054</v>
      </c>
      <c r="AK244">
        <f t="shared" si="17"/>
        <v>2.6669999999999998</v>
      </c>
    </row>
    <row r="245" spans="1:37" s="12" customFormat="1" x14ac:dyDescent="0.25">
      <c r="B245" s="103" t="s">
        <v>4297</v>
      </c>
      <c r="C245" s="104" t="s">
        <v>4298</v>
      </c>
      <c r="D245" s="103">
        <v>34415</v>
      </c>
      <c r="E245" s="108">
        <v>0</v>
      </c>
      <c r="F245" s="108">
        <v>0</v>
      </c>
      <c r="G245" s="108">
        <v>0</v>
      </c>
      <c r="H245" s="108">
        <v>0</v>
      </c>
      <c r="I245" s="108">
        <v>0</v>
      </c>
      <c r="J245" s="108">
        <v>0</v>
      </c>
      <c r="K245" s="108">
        <v>0</v>
      </c>
      <c r="L245" s="108">
        <v>0</v>
      </c>
      <c r="M245" s="108">
        <v>0</v>
      </c>
      <c r="N245" s="108">
        <v>0</v>
      </c>
      <c r="O245" s="108">
        <v>0</v>
      </c>
      <c r="P245" s="108">
        <v>0</v>
      </c>
      <c r="Q245" s="108">
        <v>0</v>
      </c>
      <c r="R245" s="108">
        <v>0</v>
      </c>
      <c r="S245" s="108">
        <v>0</v>
      </c>
      <c r="T245" s="108">
        <v>0</v>
      </c>
      <c r="U245" s="108">
        <v>0</v>
      </c>
      <c r="V245" s="108">
        <v>0</v>
      </c>
      <c r="W245" s="108">
        <v>0</v>
      </c>
      <c r="X245" s="108">
        <v>0</v>
      </c>
      <c r="Y245" s="108">
        <v>0</v>
      </c>
      <c r="Z245" s="108">
        <v>0</v>
      </c>
      <c r="AA245" s="108">
        <v>0</v>
      </c>
      <c r="AB245" s="108">
        <v>0</v>
      </c>
      <c r="AC245" s="108">
        <v>0</v>
      </c>
      <c r="AD245" s="108">
        <v>0</v>
      </c>
      <c r="AE245" s="108">
        <v>0</v>
      </c>
      <c r="AF245" s="108">
        <v>0</v>
      </c>
      <c r="AG245" s="107">
        <f t="shared" si="14"/>
        <v>0</v>
      </c>
      <c r="AH245" s="65">
        <f t="shared" si="15"/>
        <v>0</v>
      </c>
      <c r="AI245" s="107">
        <f t="shared" si="16"/>
        <v>0</v>
      </c>
      <c r="AJ245" s="119" t="s">
        <v>6054</v>
      </c>
      <c r="AK245">
        <f t="shared" si="17"/>
        <v>2.6669999999999998</v>
      </c>
    </row>
    <row r="246" spans="1:37" s="12" customFormat="1" x14ac:dyDescent="0.25">
      <c r="B246" s="103" t="s">
        <v>4299</v>
      </c>
      <c r="C246" s="104" t="s">
        <v>4300</v>
      </c>
      <c r="D246" s="103">
        <v>34415</v>
      </c>
      <c r="E246" s="108">
        <v>0</v>
      </c>
      <c r="F246" s="108">
        <v>0</v>
      </c>
      <c r="G246" s="108">
        <v>0</v>
      </c>
      <c r="H246" s="108">
        <v>0</v>
      </c>
      <c r="I246" s="108">
        <v>0</v>
      </c>
      <c r="J246" s="108">
        <v>0</v>
      </c>
      <c r="K246" s="108">
        <v>0</v>
      </c>
      <c r="L246" s="108">
        <v>0</v>
      </c>
      <c r="M246" s="108">
        <v>0</v>
      </c>
      <c r="N246" s="108">
        <v>0</v>
      </c>
      <c r="O246" s="108">
        <v>0</v>
      </c>
      <c r="P246" s="108">
        <v>0</v>
      </c>
      <c r="Q246" s="108">
        <v>0</v>
      </c>
      <c r="R246" s="108">
        <v>0</v>
      </c>
      <c r="S246" s="108">
        <v>0</v>
      </c>
      <c r="T246" s="108">
        <v>0</v>
      </c>
      <c r="U246" s="108">
        <v>0</v>
      </c>
      <c r="V246" s="108">
        <v>0</v>
      </c>
      <c r="W246" s="108">
        <v>0</v>
      </c>
      <c r="X246" s="108">
        <v>0</v>
      </c>
      <c r="Y246" s="108">
        <v>0</v>
      </c>
      <c r="Z246" s="108">
        <v>0</v>
      </c>
      <c r="AA246" s="108">
        <v>0</v>
      </c>
      <c r="AB246" s="108">
        <v>0</v>
      </c>
      <c r="AC246" s="108">
        <v>0</v>
      </c>
      <c r="AD246" s="108">
        <v>0</v>
      </c>
      <c r="AE246" s="108">
        <v>0</v>
      </c>
      <c r="AF246" s="108">
        <v>0</v>
      </c>
      <c r="AG246" s="106">
        <f t="shared" si="14"/>
        <v>0</v>
      </c>
      <c r="AH246" s="65">
        <f t="shared" si="15"/>
        <v>0</v>
      </c>
      <c r="AI246" s="107">
        <f t="shared" si="16"/>
        <v>0</v>
      </c>
      <c r="AJ246" s="119" t="s">
        <v>5136</v>
      </c>
      <c r="AK246">
        <f t="shared" si="17"/>
        <v>4</v>
      </c>
    </row>
    <row r="247" spans="1:37" s="12" customFormat="1" x14ac:dyDescent="0.25">
      <c r="B247" s="103" t="s">
        <v>4301</v>
      </c>
      <c r="C247" s="104" t="s">
        <v>4302</v>
      </c>
      <c r="D247" s="103">
        <v>34415</v>
      </c>
      <c r="E247" s="108">
        <v>0</v>
      </c>
      <c r="F247" s="108">
        <v>0</v>
      </c>
      <c r="G247" s="108">
        <v>0</v>
      </c>
      <c r="H247" s="108">
        <v>0</v>
      </c>
      <c r="I247" s="108">
        <v>0</v>
      </c>
      <c r="J247" s="108">
        <v>0</v>
      </c>
      <c r="K247" s="108">
        <v>0</v>
      </c>
      <c r="L247" s="108">
        <v>0</v>
      </c>
      <c r="M247" s="108">
        <v>0</v>
      </c>
      <c r="N247" s="108">
        <v>0</v>
      </c>
      <c r="O247" s="108">
        <v>0</v>
      </c>
      <c r="P247" s="108">
        <v>0</v>
      </c>
      <c r="Q247" s="108">
        <v>0</v>
      </c>
      <c r="R247" s="108">
        <v>0</v>
      </c>
      <c r="S247" s="108">
        <v>0</v>
      </c>
      <c r="T247" s="108">
        <v>0</v>
      </c>
      <c r="U247" s="108">
        <v>0</v>
      </c>
      <c r="V247" s="108">
        <v>0</v>
      </c>
      <c r="W247" s="108">
        <v>0</v>
      </c>
      <c r="X247" s="108">
        <v>0</v>
      </c>
      <c r="Y247" s="108">
        <v>0</v>
      </c>
      <c r="Z247" s="108">
        <v>0</v>
      </c>
      <c r="AA247" s="108">
        <v>0</v>
      </c>
      <c r="AB247" s="108">
        <v>0</v>
      </c>
      <c r="AC247" s="108">
        <v>0</v>
      </c>
      <c r="AD247" s="108">
        <v>0</v>
      </c>
      <c r="AE247" s="108">
        <v>0</v>
      </c>
      <c r="AF247" s="108">
        <v>0</v>
      </c>
      <c r="AG247" s="107">
        <f t="shared" si="14"/>
        <v>0</v>
      </c>
      <c r="AH247" s="65">
        <f t="shared" si="15"/>
        <v>0</v>
      </c>
      <c r="AI247" s="107">
        <f t="shared" si="16"/>
        <v>0</v>
      </c>
      <c r="AJ247" s="119" t="s">
        <v>6051</v>
      </c>
      <c r="AK247">
        <f t="shared" si="17"/>
        <v>3</v>
      </c>
    </row>
    <row r="248" spans="1:37" s="12" customFormat="1" x14ac:dyDescent="0.25">
      <c r="B248" s="103" t="s">
        <v>4303</v>
      </c>
      <c r="C248" s="104" t="s">
        <v>4304</v>
      </c>
      <c r="D248" s="103">
        <v>34415</v>
      </c>
      <c r="E248" s="108">
        <v>0</v>
      </c>
      <c r="F248" s="108">
        <v>0</v>
      </c>
      <c r="G248" s="108">
        <v>0</v>
      </c>
      <c r="H248" s="108">
        <v>1</v>
      </c>
      <c r="I248" s="108">
        <v>0</v>
      </c>
      <c r="J248" s="108">
        <v>1</v>
      </c>
      <c r="K248" s="108">
        <v>0</v>
      </c>
      <c r="L248" s="108">
        <v>0</v>
      </c>
      <c r="M248" s="108">
        <v>0</v>
      </c>
      <c r="N248" s="108">
        <v>0</v>
      </c>
      <c r="O248" s="108">
        <v>0</v>
      </c>
      <c r="P248" s="108">
        <v>0</v>
      </c>
      <c r="Q248" s="108">
        <v>0</v>
      </c>
      <c r="R248" s="108">
        <v>0</v>
      </c>
      <c r="S248" s="108">
        <v>0</v>
      </c>
      <c r="T248" s="108">
        <v>1</v>
      </c>
      <c r="U248" s="108">
        <v>1</v>
      </c>
      <c r="V248" s="108">
        <v>0</v>
      </c>
      <c r="W248" s="108">
        <v>0</v>
      </c>
      <c r="X248" s="108">
        <v>0</v>
      </c>
      <c r="Y248" s="108">
        <v>0</v>
      </c>
      <c r="Z248" s="108">
        <v>1</v>
      </c>
      <c r="AA248" s="108">
        <v>0</v>
      </c>
      <c r="AB248" s="108">
        <v>0</v>
      </c>
      <c r="AC248" s="108">
        <v>0</v>
      </c>
      <c r="AD248" s="108">
        <v>0</v>
      </c>
      <c r="AE248" s="108">
        <v>0</v>
      </c>
      <c r="AF248" s="108">
        <v>1</v>
      </c>
      <c r="AG248" s="107">
        <f t="shared" si="14"/>
        <v>6</v>
      </c>
      <c r="AH248" s="65">
        <f t="shared" si="15"/>
        <v>1</v>
      </c>
      <c r="AI248" s="107">
        <f t="shared" si="16"/>
        <v>6</v>
      </c>
      <c r="AJ248" s="119" t="s">
        <v>6051</v>
      </c>
      <c r="AK248">
        <f t="shared" si="17"/>
        <v>3</v>
      </c>
    </row>
    <row r="249" spans="1:37" s="12" customFormat="1" x14ac:dyDescent="0.25">
      <c r="B249" s="103" t="s">
        <v>4305</v>
      </c>
      <c r="C249" s="104" t="s">
        <v>4306</v>
      </c>
      <c r="D249" s="103">
        <v>34415</v>
      </c>
      <c r="E249" s="108">
        <v>0</v>
      </c>
      <c r="F249" s="108">
        <v>0</v>
      </c>
      <c r="G249" s="108">
        <v>0</v>
      </c>
      <c r="H249" s="108">
        <v>0</v>
      </c>
      <c r="I249" s="108">
        <v>0</v>
      </c>
      <c r="J249" s="108">
        <v>0</v>
      </c>
      <c r="K249" s="108">
        <v>0</v>
      </c>
      <c r="L249" s="108">
        <v>0</v>
      </c>
      <c r="M249" s="108">
        <v>0</v>
      </c>
      <c r="N249" s="108">
        <v>0</v>
      </c>
      <c r="O249" s="108">
        <v>0</v>
      </c>
      <c r="P249" s="108">
        <v>0</v>
      </c>
      <c r="Q249" s="108">
        <v>0</v>
      </c>
      <c r="R249" s="108">
        <v>0</v>
      </c>
      <c r="S249" s="108">
        <v>0</v>
      </c>
      <c r="T249" s="108">
        <v>0</v>
      </c>
      <c r="U249" s="108">
        <v>0</v>
      </c>
      <c r="V249" s="108">
        <v>0</v>
      </c>
      <c r="W249" s="108">
        <v>0</v>
      </c>
      <c r="X249" s="108">
        <v>0</v>
      </c>
      <c r="Y249" s="108">
        <v>0</v>
      </c>
      <c r="Z249" s="108">
        <v>0</v>
      </c>
      <c r="AA249" s="108">
        <v>0</v>
      </c>
      <c r="AB249" s="108">
        <v>0</v>
      </c>
      <c r="AC249" s="108">
        <v>0</v>
      </c>
      <c r="AD249" s="108">
        <v>0</v>
      </c>
      <c r="AE249" s="108">
        <v>0</v>
      </c>
      <c r="AF249" s="108">
        <v>0</v>
      </c>
      <c r="AG249" s="107">
        <f t="shared" si="14"/>
        <v>0</v>
      </c>
      <c r="AH249" s="65">
        <f t="shared" si="15"/>
        <v>0</v>
      </c>
      <c r="AI249" s="107">
        <f t="shared" si="16"/>
        <v>0</v>
      </c>
      <c r="AJ249" s="119" t="s">
        <v>6051</v>
      </c>
      <c r="AK249">
        <f t="shared" si="17"/>
        <v>3</v>
      </c>
    </row>
    <row r="250" spans="1:37" s="12" customFormat="1" x14ac:dyDescent="0.25">
      <c r="B250" s="103" t="s">
        <v>4307</v>
      </c>
      <c r="C250" s="104" t="s">
        <v>4308</v>
      </c>
      <c r="D250" s="103">
        <v>34415</v>
      </c>
      <c r="E250" s="108">
        <v>0</v>
      </c>
      <c r="F250" s="108">
        <v>0</v>
      </c>
      <c r="G250" s="108">
        <v>0</v>
      </c>
      <c r="H250" s="108">
        <v>0</v>
      </c>
      <c r="I250" s="108">
        <v>0</v>
      </c>
      <c r="J250" s="108">
        <v>0</v>
      </c>
      <c r="K250" s="108">
        <v>0</v>
      </c>
      <c r="L250" s="108">
        <v>0</v>
      </c>
      <c r="M250" s="108">
        <v>0</v>
      </c>
      <c r="N250" s="108">
        <v>0</v>
      </c>
      <c r="O250" s="108">
        <v>0</v>
      </c>
      <c r="P250" s="108">
        <v>0</v>
      </c>
      <c r="Q250" s="108">
        <v>0</v>
      </c>
      <c r="R250" s="108">
        <v>0</v>
      </c>
      <c r="S250" s="108">
        <v>0</v>
      </c>
      <c r="T250" s="108">
        <v>0</v>
      </c>
      <c r="U250" s="108">
        <v>0</v>
      </c>
      <c r="V250" s="108">
        <v>0</v>
      </c>
      <c r="W250" s="108">
        <v>0</v>
      </c>
      <c r="X250" s="108">
        <v>0</v>
      </c>
      <c r="Y250" s="108">
        <v>0</v>
      </c>
      <c r="Z250" s="108">
        <v>0</v>
      </c>
      <c r="AA250" s="108">
        <v>0</v>
      </c>
      <c r="AB250" s="108">
        <v>0</v>
      </c>
      <c r="AC250" s="108">
        <v>0</v>
      </c>
      <c r="AD250" s="108">
        <v>0</v>
      </c>
      <c r="AE250" s="108">
        <v>0</v>
      </c>
      <c r="AF250" s="108">
        <v>0</v>
      </c>
      <c r="AG250" s="106">
        <f t="shared" si="14"/>
        <v>0</v>
      </c>
      <c r="AH250" s="65">
        <f t="shared" si="15"/>
        <v>0</v>
      </c>
      <c r="AI250" s="107">
        <f t="shared" si="16"/>
        <v>0</v>
      </c>
      <c r="AJ250" s="119" t="s">
        <v>5962</v>
      </c>
      <c r="AK250">
        <f t="shared" si="17"/>
        <v>0</v>
      </c>
    </row>
    <row r="251" spans="1:37" s="12" customFormat="1" x14ac:dyDescent="0.25">
      <c r="B251" s="103" t="s">
        <v>4309</v>
      </c>
      <c r="C251" s="104" t="s">
        <v>4310</v>
      </c>
      <c r="D251" s="103">
        <v>34415</v>
      </c>
      <c r="E251" s="108">
        <v>0</v>
      </c>
      <c r="F251" s="108">
        <v>0</v>
      </c>
      <c r="G251" s="108">
        <v>0</v>
      </c>
      <c r="H251" s="108">
        <v>0</v>
      </c>
      <c r="I251" s="108">
        <v>0</v>
      </c>
      <c r="J251" s="108">
        <v>0</v>
      </c>
      <c r="K251" s="108">
        <v>0</v>
      </c>
      <c r="L251" s="108">
        <v>0</v>
      </c>
      <c r="M251" s="108">
        <v>0</v>
      </c>
      <c r="N251" s="108">
        <v>0</v>
      </c>
      <c r="O251" s="108">
        <v>0</v>
      </c>
      <c r="P251" s="108">
        <v>0</v>
      </c>
      <c r="Q251" s="108">
        <v>0</v>
      </c>
      <c r="R251" s="108">
        <v>0</v>
      </c>
      <c r="S251" s="108">
        <v>0</v>
      </c>
      <c r="T251" s="108">
        <v>0</v>
      </c>
      <c r="U251" s="108">
        <v>0</v>
      </c>
      <c r="V251" s="108">
        <v>0</v>
      </c>
      <c r="W251" s="108">
        <v>0</v>
      </c>
      <c r="X251" s="108">
        <v>0</v>
      </c>
      <c r="Y251" s="108">
        <v>0</v>
      </c>
      <c r="Z251" s="108">
        <v>0</v>
      </c>
      <c r="AA251" s="108">
        <v>0</v>
      </c>
      <c r="AB251" s="108">
        <v>0</v>
      </c>
      <c r="AC251" s="108">
        <v>0</v>
      </c>
      <c r="AD251" s="108">
        <v>0</v>
      </c>
      <c r="AE251" s="108">
        <v>0</v>
      </c>
      <c r="AF251" s="108">
        <v>0</v>
      </c>
      <c r="AG251" s="107">
        <f t="shared" si="14"/>
        <v>0</v>
      </c>
      <c r="AH251" s="65">
        <f t="shared" si="15"/>
        <v>0</v>
      </c>
      <c r="AI251" s="107">
        <f t="shared" si="16"/>
        <v>0</v>
      </c>
      <c r="AJ251" s="119" t="s">
        <v>6053</v>
      </c>
      <c r="AK251">
        <f t="shared" si="17"/>
        <v>3.6669999999999998</v>
      </c>
    </row>
    <row r="252" spans="1:37" s="12" customFormat="1" x14ac:dyDescent="0.25">
      <c r="B252" s="103" t="s">
        <v>4311</v>
      </c>
      <c r="C252" s="104" t="s">
        <v>4312</v>
      </c>
      <c r="D252" s="103">
        <v>34415</v>
      </c>
      <c r="E252" s="108">
        <v>0</v>
      </c>
      <c r="F252" s="108">
        <v>0</v>
      </c>
      <c r="G252" s="108">
        <v>0</v>
      </c>
      <c r="H252" s="108">
        <v>0</v>
      </c>
      <c r="I252" s="108">
        <v>0</v>
      </c>
      <c r="J252" s="108">
        <v>0</v>
      </c>
      <c r="K252" s="108">
        <v>0</v>
      </c>
      <c r="L252" s="108">
        <v>0</v>
      </c>
      <c r="M252" s="108">
        <v>0</v>
      </c>
      <c r="N252" s="108">
        <v>0</v>
      </c>
      <c r="O252" s="108">
        <v>0</v>
      </c>
      <c r="P252" s="108">
        <v>0</v>
      </c>
      <c r="Q252" s="108">
        <v>0</v>
      </c>
      <c r="R252" s="108">
        <v>0</v>
      </c>
      <c r="S252" s="108">
        <v>0</v>
      </c>
      <c r="T252" s="108">
        <v>0</v>
      </c>
      <c r="U252" s="108">
        <v>0</v>
      </c>
      <c r="V252" s="108">
        <v>0</v>
      </c>
      <c r="W252" s="108">
        <v>0</v>
      </c>
      <c r="X252" s="108">
        <v>0</v>
      </c>
      <c r="Y252" s="108">
        <v>0</v>
      </c>
      <c r="Z252" s="108">
        <v>0</v>
      </c>
      <c r="AA252" s="108">
        <v>0</v>
      </c>
      <c r="AB252" s="108">
        <v>0</v>
      </c>
      <c r="AC252" s="108">
        <v>0</v>
      </c>
      <c r="AD252" s="108">
        <v>0</v>
      </c>
      <c r="AE252" s="108">
        <v>0</v>
      </c>
      <c r="AF252" s="108">
        <v>0</v>
      </c>
      <c r="AG252" s="107">
        <f t="shared" si="14"/>
        <v>0</v>
      </c>
      <c r="AH252" s="65">
        <f t="shared" si="15"/>
        <v>0</v>
      </c>
      <c r="AI252" s="107">
        <f t="shared" si="16"/>
        <v>0</v>
      </c>
      <c r="AJ252" s="119" t="s">
        <v>6049</v>
      </c>
      <c r="AK252">
        <f t="shared" si="17"/>
        <v>3.3330000000000002</v>
      </c>
    </row>
    <row r="253" spans="1:37" s="12" customFormat="1" x14ac:dyDescent="0.25">
      <c r="B253" s="103" t="s">
        <v>4313</v>
      </c>
      <c r="C253" s="104" t="s">
        <v>4314</v>
      </c>
      <c r="D253" s="103">
        <v>34415</v>
      </c>
      <c r="E253" s="108">
        <v>0</v>
      </c>
      <c r="F253" s="108">
        <v>0</v>
      </c>
      <c r="G253" s="108">
        <v>0</v>
      </c>
      <c r="H253" s="108">
        <v>0</v>
      </c>
      <c r="I253" s="108">
        <v>0</v>
      </c>
      <c r="J253" s="108">
        <v>0</v>
      </c>
      <c r="K253" s="108">
        <v>0</v>
      </c>
      <c r="L253" s="108">
        <v>0</v>
      </c>
      <c r="M253" s="108">
        <v>0</v>
      </c>
      <c r="N253" s="108">
        <v>0</v>
      </c>
      <c r="O253" s="108">
        <v>0</v>
      </c>
      <c r="P253" s="108">
        <v>0</v>
      </c>
      <c r="Q253" s="108">
        <v>0</v>
      </c>
      <c r="R253" s="108">
        <v>0</v>
      </c>
      <c r="S253" s="108">
        <v>0</v>
      </c>
      <c r="T253" s="108">
        <v>0</v>
      </c>
      <c r="U253" s="108">
        <v>0</v>
      </c>
      <c r="V253" s="108">
        <v>0</v>
      </c>
      <c r="W253" s="108">
        <v>0</v>
      </c>
      <c r="X253" s="108">
        <v>0</v>
      </c>
      <c r="Y253" s="108">
        <v>0</v>
      </c>
      <c r="Z253" s="108">
        <v>0</v>
      </c>
      <c r="AA253" s="108">
        <v>0</v>
      </c>
      <c r="AB253" s="108">
        <v>0</v>
      </c>
      <c r="AC253" s="108">
        <v>0</v>
      </c>
      <c r="AD253" s="108">
        <v>0</v>
      </c>
      <c r="AE253" s="108">
        <v>0</v>
      </c>
      <c r="AF253" s="108">
        <v>0</v>
      </c>
      <c r="AG253" s="107">
        <f t="shared" si="14"/>
        <v>0</v>
      </c>
      <c r="AH253" s="65">
        <f t="shared" si="15"/>
        <v>0</v>
      </c>
      <c r="AI253" s="107">
        <f t="shared" si="16"/>
        <v>0</v>
      </c>
      <c r="AJ253" s="119" t="s">
        <v>6048</v>
      </c>
      <c r="AK253">
        <f t="shared" si="17"/>
        <v>2.3330000000000002</v>
      </c>
    </row>
    <row r="254" spans="1:37" s="12" customFormat="1" x14ac:dyDescent="0.25">
      <c r="B254" s="103" t="s">
        <v>4315</v>
      </c>
      <c r="C254" s="104" t="s">
        <v>4316</v>
      </c>
      <c r="D254" s="103">
        <v>34415</v>
      </c>
      <c r="E254" s="108">
        <v>0</v>
      </c>
      <c r="F254" s="108">
        <v>0</v>
      </c>
      <c r="G254" s="108">
        <v>0</v>
      </c>
      <c r="H254" s="108">
        <v>0</v>
      </c>
      <c r="I254" s="108">
        <v>0</v>
      </c>
      <c r="J254" s="108">
        <v>0</v>
      </c>
      <c r="K254" s="108">
        <v>0</v>
      </c>
      <c r="L254" s="108">
        <v>0</v>
      </c>
      <c r="M254" s="108">
        <v>0</v>
      </c>
      <c r="N254" s="108">
        <v>0</v>
      </c>
      <c r="O254" s="108">
        <v>0</v>
      </c>
      <c r="P254" s="108">
        <v>0</v>
      </c>
      <c r="Q254" s="108">
        <v>0</v>
      </c>
      <c r="R254" s="108">
        <v>0</v>
      </c>
      <c r="S254" s="108">
        <v>0</v>
      </c>
      <c r="T254" s="108">
        <v>0</v>
      </c>
      <c r="U254" s="108">
        <v>0</v>
      </c>
      <c r="V254" s="108">
        <v>0</v>
      </c>
      <c r="W254" s="108">
        <v>0</v>
      </c>
      <c r="X254" s="108">
        <v>0</v>
      </c>
      <c r="Y254" s="108">
        <v>0</v>
      </c>
      <c r="Z254" s="108">
        <v>0</v>
      </c>
      <c r="AA254" s="108">
        <v>0</v>
      </c>
      <c r="AB254" s="108">
        <v>0</v>
      </c>
      <c r="AC254" s="108">
        <v>0</v>
      </c>
      <c r="AD254" s="108">
        <v>0</v>
      </c>
      <c r="AE254" s="108">
        <v>0</v>
      </c>
      <c r="AF254" s="108">
        <v>0</v>
      </c>
      <c r="AG254" s="106">
        <f t="shared" si="14"/>
        <v>0</v>
      </c>
      <c r="AH254" s="65">
        <f t="shared" si="15"/>
        <v>0</v>
      </c>
      <c r="AI254" s="107">
        <f t="shared" si="16"/>
        <v>0</v>
      </c>
      <c r="AJ254" s="119" t="s">
        <v>6051</v>
      </c>
      <c r="AK254">
        <f t="shared" si="17"/>
        <v>3</v>
      </c>
    </row>
    <row r="255" spans="1:37" s="12" customFormat="1" x14ac:dyDescent="0.25">
      <c r="A255" s="87" t="s">
        <v>5136</v>
      </c>
      <c r="B255" s="88" t="s">
        <v>5820</v>
      </c>
      <c r="C255" s="89" t="s">
        <v>5821</v>
      </c>
      <c r="D255" s="88">
        <v>34415</v>
      </c>
      <c r="E255" s="93">
        <v>0</v>
      </c>
      <c r="F255" s="93">
        <v>0</v>
      </c>
      <c r="G255" s="93">
        <v>0</v>
      </c>
      <c r="H255" s="93">
        <v>0</v>
      </c>
      <c r="I255" s="93">
        <v>0</v>
      </c>
      <c r="J255" s="93">
        <v>0</v>
      </c>
      <c r="K255" s="93">
        <v>0</v>
      </c>
      <c r="L255" s="93">
        <v>0</v>
      </c>
      <c r="M255" s="93">
        <v>0</v>
      </c>
      <c r="N255" s="93">
        <v>0</v>
      </c>
      <c r="O255" s="93">
        <v>0</v>
      </c>
      <c r="P255" s="93">
        <v>0</v>
      </c>
      <c r="Q255" s="93">
        <v>0</v>
      </c>
      <c r="R255" s="93">
        <v>0</v>
      </c>
      <c r="S255" s="93">
        <v>0</v>
      </c>
      <c r="T255" s="93">
        <v>0</v>
      </c>
      <c r="U255" s="93">
        <v>0</v>
      </c>
      <c r="V255" s="93">
        <v>0</v>
      </c>
      <c r="W255" s="93">
        <v>0</v>
      </c>
      <c r="X255" s="93">
        <v>0</v>
      </c>
      <c r="Y255" s="93">
        <v>0</v>
      </c>
      <c r="Z255" s="93">
        <v>0</v>
      </c>
      <c r="AA255" s="93">
        <v>0</v>
      </c>
      <c r="AB255" s="93">
        <v>0</v>
      </c>
      <c r="AC255" s="108">
        <v>0</v>
      </c>
      <c r="AD255" s="108">
        <v>0</v>
      </c>
      <c r="AE255" s="93">
        <v>0</v>
      </c>
      <c r="AF255" s="93">
        <v>0</v>
      </c>
      <c r="AG255" s="92">
        <f t="shared" si="14"/>
        <v>0</v>
      </c>
      <c r="AH255" s="91">
        <f t="shared" si="15"/>
        <v>0</v>
      </c>
      <c r="AI255" s="92">
        <f t="shared" si="16"/>
        <v>0</v>
      </c>
      <c r="AJ255" s="119" t="s">
        <v>6058</v>
      </c>
      <c r="AK255">
        <f t="shared" si="17"/>
        <v>1.333</v>
      </c>
    </row>
    <row r="256" spans="1:37" s="12" customFormat="1" x14ac:dyDescent="0.25">
      <c r="B256" s="103" t="s">
        <v>4317</v>
      </c>
      <c r="C256" s="104" t="s">
        <v>4318</v>
      </c>
      <c r="D256" s="103">
        <v>34415</v>
      </c>
      <c r="E256" s="108">
        <v>0</v>
      </c>
      <c r="F256" s="108">
        <v>0</v>
      </c>
      <c r="G256" s="108">
        <v>0</v>
      </c>
      <c r="H256" s="108">
        <v>0</v>
      </c>
      <c r="I256" s="108">
        <v>0</v>
      </c>
      <c r="J256" s="108">
        <v>0</v>
      </c>
      <c r="K256" s="108">
        <v>0</v>
      </c>
      <c r="L256" s="108">
        <v>0</v>
      </c>
      <c r="M256" s="108">
        <v>0</v>
      </c>
      <c r="N256" s="108">
        <v>0</v>
      </c>
      <c r="O256" s="108">
        <v>0</v>
      </c>
      <c r="P256" s="108">
        <v>0</v>
      </c>
      <c r="Q256" s="108">
        <v>0</v>
      </c>
      <c r="R256" s="108">
        <v>0</v>
      </c>
      <c r="S256" s="108">
        <v>0</v>
      </c>
      <c r="T256" s="108">
        <v>0</v>
      </c>
      <c r="U256" s="108">
        <v>0</v>
      </c>
      <c r="V256" s="108">
        <v>0</v>
      </c>
      <c r="W256" s="108">
        <v>0</v>
      </c>
      <c r="X256" s="108">
        <v>0</v>
      </c>
      <c r="Y256" s="108">
        <v>0</v>
      </c>
      <c r="Z256" s="108">
        <v>0</v>
      </c>
      <c r="AA256" s="108">
        <v>0</v>
      </c>
      <c r="AB256" s="108">
        <v>0</v>
      </c>
      <c r="AC256" s="108">
        <v>0</v>
      </c>
      <c r="AD256" s="108">
        <v>0</v>
      </c>
      <c r="AE256" s="108">
        <v>0</v>
      </c>
      <c r="AF256" s="108">
        <v>0</v>
      </c>
      <c r="AG256" s="107">
        <f t="shared" si="14"/>
        <v>0</v>
      </c>
      <c r="AH256" s="65">
        <f t="shared" si="15"/>
        <v>0</v>
      </c>
      <c r="AI256" s="107">
        <f t="shared" si="16"/>
        <v>0</v>
      </c>
      <c r="AJ256" s="119" t="s">
        <v>6050</v>
      </c>
      <c r="AK256">
        <f t="shared" si="17"/>
        <v>2</v>
      </c>
    </row>
    <row r="257" spans="1:37" s="12" customFormat="1" x14ac:dyDescent="0.25">
      <c r="B257" s="103" t="s">
        <v>4319</v>
      </c>
      <c r="C257" s="104" t="s">
        <v>4320</v>
      </c>
      <c r="D257" s="103">
        <v>34415</v>
      </c>
      <c r="E257" s="108">
        <v>0</v>
      </c>
      <c r="F257" s="108">
        <v>0</v>
      </c>
      <c r="G257" s="108">
        <v>0</v>
      </c>
      <c r="H257" s="108">
        <v>0</v>
      </c>
      <c r="I257" s="108">
        <v>0</v>
      </c>
      <c r="J257" s="108">
        <v>0</v>
      </c>
      <c r="K257" s="108">
        <v>0</v>
      </c>
      <c r="L257" s="108">
        <v>0</v>
      </c>
      <c r="M257" s="108">
        <v>0</v>
      </c>
      <c r="N257" s="108">
        <v>0</v>
      </c>
      <c r="O257" s="108">
        <v>0</v>
      </c>
      <c r="P257" s="108">
        <v>0</v>
      </c>
      <c r="Q257" s="108">
        <v>0</v>
      </c>
      <c r="R257" s="108">
        <v>0</v>
      </c>
      <c r="S257" s="108">
        <v>0</v>
      </c>
      <c r="T257" s="108">
        <v>0</v>
      </c>
      <c r="U257" s="108">
        <v>0</v>
      </c>
      <c r="V257" s="108">
        <v>0</v>
      </c>
      <c r="W257" s="108">
        <v>0</v>
      </c>
      <c r="X257" s="108">
        <v>0</v>
      </c>
      <c r="Y257" s="108">
        <v>0</v>
      </c>
      <c r="Z257" s="108">
        <v>0</v>
      </c>
      <c r="AA257" s="108">
        <v>0</v>
      </c>
      <c r="AB257" s="108">
        <v>0</v>
      </c>
      <c r="AC257" s="108">
        <v>0</v>
      </c>
      <c r="AD257" s="108">
        <v>0</v>
      </c>
      <c r="AE257" s="108">
        <v>0</v>
      </c>
      <c r="AF257" s="108">
        <v>0</v>
      </c>
      <c r="AG257" s="107">
        <f t="shared" si="14"/>
        <v>0</v>
      </c>
      <c r="AH257" s="65">
        <f t="shared" si="15"/>
        <v>0</v>
      </c>
      <c r="AI257" s="107">
        <f t="shared" si="16"/>
        <v>0</v>
      </c>
      <c r="AJ257" s="119" t="s">
        <v>6047</v>
      </c>
      <c r="AK257">
        <f t="shared" si="17"/>
        <v>1.667</v>
      </c>
    </row>
    <row r="258" spans="1:37" s="12" customFormat="1" x14ac:dyDescent="0.25">
      <c r="A258" s="87" t="s">
        <v>5136</v>
      </c>
      <c r="B258" s="88" t="s">
        <v>5822</v>
      </c>
      <c r="C258" s="89" t="s">
        <v>5823</v>
      </c>
      <c r="D258" s="88">
        <v>34415</v>
      </c>
      <c r="E258" s="93">
        <v>0</v>
      </c>
      <c r="F258" s="93">
        <v>0</v>
      </c>
      <c r="G258" s="93">
        <v>0</v>
      </c>
      <c r="H258" s="93">
        <v>0</v>
      </c>
      <c r="I258" s="93">
        <v>0</v>
      </c>
      <c r="J258" s="93">
        <v>0</v>
      </c>
      <c r="K258" s="93">
        <v>0</v>
      </c>
      <c r="L258" s="93">
        <v>0</v>
      </c>
      <c r="M258" s="93">
        <v>0</v>
      </c>
      <c r="N258" s="93">
        <v>0</v>
      </c>
      <c r="O258" s="93">
        <v>0</v>
      </c>
      <c r="P258" s="93">
        <v>0</v>
      </c>
      <c r="Q258" s="93">
        <v>0</v>
      </c>
      <c r="R258" s="93">
        <v>0</v>
      </c>
      <c r="S258" s="93">
        <v>0</v>
      </c>
      <c r="T258" s="93">
        <v>0</v>
      </c>
      <c r="U258" s="93">
        <v>0</v>
      </c>
      <c r="V258" s="93">
        <v>0</v>
      </c>
      <c r="W258" s="93">
        <v>0</v>
      </c>
      <c r="X258" s="93">
        <v>0</v>
      </c>
      <c r="Y258" s="93">
        <v>0</v>
      </c>
      <c r="Z258" s="93">
        <v>0</v>
      </c>
      <c r="AA258" s="93">
        <v>0</v>
      </c>
      <c r="AB258" s="93">
        <v>0</v>
      </c>
      <c r="AC258" s="108">
        <v>0</v>
      </c>
      <c r="AD258" s="108">
        <v>0</v>
      </c>
      <c r="AE258" s="93">
        <v>0</v>
      </c>
      <c r="AF258" s="93">
        <v>0</v>
      </c>
      <c r="AG258" s="90">
        <f t="shared" si="14"/>
        <v>0</v>
      </c>
      <c r="AH258" s="91">
        <f t="shared" si="15"/>
        <v>0</v>
      </c>
      <c r="AI258" s="92">
        <f t="shared" si="16"/>
        <v>0</v>
      </c>
      <c r="AJ258" s="119" t="s">
        <v>6050</v>
      </c>
      <c r="AK258">
        <f t="shared" si="17"/>
        <v>2</v>
      </c>
    </row>
    <row r="259" spans="1:37" s="12" customFormat="1" x14ac:dyDescent="0.25">
      <c r="B259" s="103" t="s">
        <v>4321</v>
      </c>
      <c r="C259" s="104" t="s">
        <v>4322</v>
      </c>
      <c r="D259" s="103">
        <v>34415</v>
      </c>
      <c r="E259" s="108">
        <v>0</v>
      </c>
      <c r="F259" s="108">
        <v>0</v>
      </c>
      <c r="G259" s="108">
        <v>0</v>
      </c>
      <c r="H259" s="108">
        <v>0</v>
      </c>
      <c r="I259" s="108">
        <v>0</v>
      </c>
      <c r="J259" s="108">
        <v>0</v>
      </c>
      <c r="K259" s="108">
        <v>0</v>
      </c>
      <c r="L259" s="108">
        <v>0</v>
      </c>
      <c r="M259" s="108">
        <v>0</v>
      </c>
      <c r="N259" s="108">
        <v>0</v>
      </c>
      <c r="O259" s="108">
        <v>0</v>
      </c>
      <c r="P259" s="108">
        <v>0</v>
      </c>
      <c r="Q259" s="108">
        <v>0</v>
      </c>
      <c r="R259" s="108">
        <v>0</v>
      </c>
      <c r="S259" s="108">
        <v>0</v>
      </c>
      <c r="T259" s="108">
        <v>1</v>
      </c>
      <c r="U259" s="108">
        <v>0</v>
      </c>
      <c r="V259" s="108">
        <v>0</v>
      </c>
      <c r="W259" s="108">
        <v>0</v>
      </c>
      <c r="X259" s="108">
        <v>0</v>
      </c>
      <c r="Y259" s="108">
        <v>0</v>
      </c>
      <c r="Z259" s="108">
        <v>0</v>
      </c>
      <c r="AA259" s="108">
        <v>0</v>
      </c>
      <c r="AB259" s="108">
        <v>0</v>
      </c>
      <c r="AC259" s="108">
        <v>0</v>
      </c>
      <c r="AD259" s="108">
        <v>0</v>
      </c>
      <c r="AE259" s="108">
        <v>0</v>
      </c>
      <c r="AF259" s="108">
        <v>0</v>
      </c>
      <c r="AG259" s="107">
        <f t="shared" si="14"/>
        <v>1</v>
      </c>
      <c r="AH259" s="65">
        <f t="shared" si="15"/>
        <v>1</v>
      </c>
      <c r="AI259" s="107">
        <f t="shared" si="16"/>
        <v>1</v>
      </c>
      <c r="AJ259" s="119" t="s">
        <v>6048</v>
      </c>
      <c r="AK259">
        <f t="shared" si="17"/>
        <v>2.3330000000000002</v>
      </c>
    </row>
    <row r="260" spans="1:37" s="12" customFormat="1" x14ac:dyDescent="0.25">
      <c r="B260" s="103" t="s">
        <v>4323</v>
      </c>
      <c r="C260" s="104" t="s">
        <v>4324</v>
      </c>
      <c r="D260" s="103">
        <v>34415</v>
      </c>
      <c r="E260" s="108">
        <v>0</v>
      </c>
      <c r="F260" s="108">
        <v>1</v>
      </c>
      <c r="G260" s="108">
        <v>0</v>
      </c>
      <c r="H260" s="108">
        <v>1</v>
      </c>
      <c r="I260" s="108">
        <v>0</v>
      </c>
      <c r="J260" s="108">
        <v>0</v>
      </c>
      <c r="K260" s="108">
        <v>0</v>
      </c>
      <c r="L260" s="108">
        <v>0</v>
      </c>
      <c r="M260" s="108">
        <v>1</v>
      </c>
      <c r="N260" s="108">
        <v>0</v>
      </c>
      <c r="O260" s="108">
        <v>0</v>
      </c>
      <c r="P260" s="108">
        <v>0</v>
      </c>
      <c r="Q260" s="108">
        <v>0</v>
      </c>
      <c r="R260" s="108">
        <v>0</v>
      </c>
      <c r="S260" s="108">
        <v>0</v>
      </c>
      <c r="T260" s="108">
        <v>0</v>
      </c>
      <c r="U260" s="108">
        <v>0</v>
      </c>
      <c r="V260" s="108">
        <v>0</v>
      </c>
      <c r="W260" s="108">
        <v>0</v>
      </c>
      <c r="X260" s="108">
        <v>0</v>
      </c>
      <c r="Y260" s="108">
        <v>0</v>
      </c>
      <c r="Z260" s="108">
        <v>0</v>
      </c>
      <c r="AA260" s="108">
        <v>0</v>
      </c>
      <c r="AB260" s="108">
        <v>0</v>
      </c>
      <c r="AC260" s="108">
        <v>0</v>
      </c>
      <c r="AD260" s="108">
        <v>0</v>
      </c>
      <c r="AE260" s="108">
        <v>0</v>
      </c>
      <c r="AF260" s="108">
        <v>0</v>
      </c>
      <c r="AG260" s="107">
        <f t="shared" si="14"/>
        <v>3</v>
      </c>
      <c r="AH260" s="65">
        <f t="shared" si="15"/>
        <v>1</v>
      </c>
      <c r="AI260" s="107">
        <f t="shared" si="16"/>
        <v>3</v>
      </c>
      <c r="AJ260" s="119" t="s">
        <v>6050</v>
      </c>
      <c r="AK260">
        <f t="shared" si="17"/>
        <v>2</v>
      </c>
    </row>
    <row r="261" spans="1:37" s="12" customFormat="1" x14ac:dyDescent="0.25">
      <c r="B261" s="103" t="s">
        <v>4325</v>
      </c>
      <c r="C261" s="104" t="s">
        <v>4326</v>
      </c>
      <c r="D261" s="103">
        <v>34415</v>
      </c>
      <c r="E261" s="108">
        <v>0</v>
      </c>
      <c r="F261" s="108">
        <v>0</v>
      </c>
      <c r="G261" s="108">
        <v>0</v>
      </c>
      <c r="H261" s="108">
        <v>0</v>
      </c>
      <c r="I261" s="108">
        <v>0</v>
      </c>
      <c r="J261" s="108">
        <v>0</v>
      </c>
      <c r="K261" s="108">
        <v>0</v>
      </c>
      <c r="L261" s="108">
        <v>0</v>
      </c>
      <c r="M261" s="108">
        <v>0</v>
      </c>
      <c r="N261" s="108">
        <v>0</v>
      </c>
      <c r="O261" s="108">
        <v>0</v>
      </c>
      <c r="P261" s="108">
        <v>0</v>
      </c>
      <c r="Q261" s="108">
        <v>0</v>
      </c>
      <c r="R261" s="108">
        <v>0</v>
      </c>
      <c r="S261" s="108">
        <v>0</v>
      </c>
      <c r="T261" s="108">
        <v>0</v>
      </c>
      <c r="U261" s="108">
        <v>0</v>
      </c>
      <c r="V261" s="108">
        <v>0</v>
      </c>
      <c r="W261" s="108">
        <v>0</v>
      </c>
      <c r="X261" s="108">
        <v>0</v>
      </c>
      <c r="Y261" s="108">
        <v>0</v>
      </c>
      <c r="Z261" s="108">
        <v>0</v>
      </c>
      <c r="AA261" s="108">
        <v>0</v>
      </c>
      <c r="AB261" s="108">
        <v>0</v>
      </c>
      <c r="AC261" s="108">
        <v>0</v>
      </c>
      <c r="AD261" s="108">
        <v>0</v>
      </c>
      <c r="AE261" s="108">
        <v>0</v>
      </c>
      <c r="AF261" s="108">
        <v>0</v>
      </c>
      <c r="AG261" s="107">
        <f t="shared" si="14"/>
        <v>0</v>
      </c>
      <c r="AH261" s="65">
        <f t="shared" si="15"/>
        <v>0</v>
      </c>
      <c r="AI261" s="107">
        <f t="shared" si="16"/>
        <v>0</v>
      </c>
      <c r="AJ261" s="119" t="s">
        <v>6050</v>
      </c>
      <c r="AK261">
        <f t="shared" si="17"/>
        <v>2</v>
      </c>
    </row>
    <row r="262" spans="1:37" s="12" customFormat="1" x14ac:dyDescent="0.25">
      <c r="B262" s="103" t="s">
        <v>4327</v>
      </c>
      <c r="C262" s="104" t="s">
        <v>4328</v>
      </c>
      <c r="D262" s="103">
        <v>34415</v>
      </c>
      <c r="E262" s="108">
        <v>0</v>
      </c>
      <c r="F262" s="108">
        <v>0</v>
      </c>
      <c r="G262" s="108">
        <v>0</v>
      </c>
      <c r="H262" s="108">
        <v>0</v>
      </c>
      <c r="I262" s="108">
        <v>0</v>
      </c>
      <c r="J262" s="108">
        <v>0</v>
      </c>
      <c r="K262" s="108">
        <v>0</v>
      </c>
      <c r="L262" s="108">
        <v>0</v>
      </c>
      <c r="M262" s="108">
        <v>0</v>
      </c>
      <c r="N262" s="108">
        <v>0</v>
      </c>
      <c r="O262" s="108">
        <v>0</v>
      </c>
      <c r="P262" s="108">
        <v>0</v>
      </c>
      <c r="Q262" s="108">
        <v>0</v>
      </c>
      <c r="R262" s="108">
        <v>0</v>
      </c>
      <c r="S262" s="108">
        <v>0</v>
      </c>
      <c r="T262" s="108">
        <v>0</v>
      </c>
      <c r="U262" s="108">
        <v>0</v>
      </c>
      <c r="V262" s="108">
        <v>0</v>
      </c>
      <c r="W262" s="108">
        <v>0</v>
      </c>
      <c r="X262" s="108">
        <v>0</v>
      </c>
      <c r="Y262" s="108">
        <v>0</v>
      </c>
      <c r="Z262" s="108">
        <v>0</v>
      </c>
      <c r="AA262" s="108">
        <v>0</v>
      </c>
      <c r="AB262" s="108">
        <v>0</v>
      </c>
      <c r="AC262" s="108">
        <v>0</v>
      </c>
      <c r="AD262" s="108">
        <v>0</v>
      </c>
      <c r="AE262" s="108">
        <v>0</v>
      </c>
      <c r="AF262" s="108">
        <v>0</v>
      </c>
      <c r="AG262" s="106">
        <f t="shared" si="14"/>
        <v>0</v>
      </c>
      <c r="AH262" s="65">
        <f t="shared" si="15"/>
        <v>0</v>
      </c>
      <c r="AI262" s="107">
        <f t="shared" si="16"/>
        <v>0</v>
      </c>
      <c r="AJ262" s="119" t="s">
        <v>6048</v>
      </c>
      <c r="AK262">
        <f t="shared" si="17"/>
        <v>2.3330000000000002</v>
      </c>
    </row>
    <row r="263" spans="1:37" s="12" customFormat="1" x14ac:dyDescent="0.25">
      <c r="B263" s="103" t="s">
        <v>4329</v>
      </c>
      <c r="C263" s="104" t="s">
        <v>4330</v>
      </c>
      <c r="D263" s="103">
        <v>34415</v>
      </c>
      <c r="E263" s="108">
        <v>0</v>
      </c>
      <c r="F263" s="108">
        <v>0</v>
      </c>
      <c r="G263" s="108">
        <v>0</v>
      </c>
      <c r="H263" s="108">
        <v>0</v>
      </c>
      <c r="I263" s="108">
        <v>0</v>
      </c>
      <c r="J263" s="108">
        <v>0</v>
      </c>
      <c r="K263" s="108">
        <v>0</v>
      </c>
      <c r="L263" s="108">
        <v>0</v>
      </c>
      <c r="M263" s="108">
        <v>0</v>
      </c>
      <c r="N263" s="108">
        <v>0</v>
      </c>
      <c r="O263" s="108">
        <v>0</v>
      </c>
      <c r="P263" s="108">
        <v>0</v>
      </c>
      <c r="Q263" s="108">
        <v>0</v>
      </c>
      <c r="R263" s="108">
        <v>0</v>
      </c>
      <c r="S263" s="108">
        <v>0</v>
      </c>
      <c r="T263" s="108">
        <v>0</v>
      </c>
      <c r="U263" s="108">
        <v>0</v>
      </c>
      <c r="V263" s="108">
        <v>0</v>
      </c>
      <c r="W263" s="108">
        <v>0</v>
      </c>
      <c r="X263" s="108">
        <v>0</v>
      </c>
      <c r="Y263" s="108">
        <v>0</v>
      </c>
      <c r="Z263" s="108">
        <v>0</v>
      </c>
      <c r="AA263" s="108">
        <v>0</v>
      </c>
      <c r="AB263" s="108">
        <v>0</v>
      </c>
      <c r="AC263" s="108">
        <v>0</v>
      </c>
      <c r="AD263" s="108">
        <v>0</v>
      </c>
      <c r="AE263" s="108">
        <v>0</v>
      </c>
      <c r="AF263" s="108">
        <v>0</v>
      </c>
      <c r="AG263" s="107">
        <f t="shared" si="14"/>
        <v>0</v>
      </c>
      <c r="AH263" s="65">
        <f t="shared" si="15"/>
        <v>0</v>
      </c>
      <c r="AI263" s="107">
        <f t="shared" si="16"/>
        <v>0</v>
      </c>
      <c r="AJ263" s="119" t="s">
        <v>6049</v>
      </c>
      <c r="AK263">
        <f t="shared" si="17"/>
        <v>3.3330000000000002</v>
      </c>
    </row>
    <row r="264" spans="1:37" s="12" customFormat="1" x14ac:dyDescent="0.25">
      <c r="A264" s="87" t="s">
        <v>5136</v>
      </c>
      <c r="B264" s="88" t="s">
        <v>5824</v>
      </c>
      <c r="C264" s="89" t="s">
        <v>5825</v>
      </c>
      <c r="D264" s="88">
        <v>34415</v>
      </c>
      <c r="E264" s="93">
        <v>0</v>
      </c>
      <c r="F264" s="93">
        <v>1</v>
      </c>
      <c r="G264" s="93">
        <v>0</v>
      </c>
      <c r="H264" s="93">
        <v>0</v>
      </c>
      <c r="I264" s="93">
        <v>0</v>
      </c>
      <c r="J264" s="93">
        <v>0</v>
      </c>
      <c r="K264" s="93">
        <v>0</v>
      </c>
      <c r="L264" s="93">
        <v>0</v>
      </c>
      <c r="M264" s="93">
        <v>0</v>
      </c>
      <c r="N264" s="93">
        <v>0</v>
      </c>
      <c r="O264" s="93">
        <v>0</v>
      </c>
      <c r="P264" s="93">
        <v>0</v>
      </c>
      <c r="Q264" s="93">
        <v>0</v>
      </c>
      <c r="R264" s="93">
        <v>0</v>
      </c>
      <c r="S264" s="93">
        <v>0</v>
      </c>
      <c r="T264" s="93">
        <v>0</v>
      </c>
      <c r="U264" s="93">
        <v>0</v>
      </c>
      <c r="V264" s="93">
        <v>0</v>
      </c>
      <c r="W264" s="93">
        <v>0</v>
      </c>
      <c r="X264" s="93">
        <v>0</v>
      </c>
      <c r="Y264" s="93">
        <v>0</v>
      </c>
      <c r="Z264" s="93">
        <v>0</v>
      </c>
      <c r="AA264" s="93">
        <v>0</v>
      </c>
      <c r="AB264" s="93">
        <v>0</v>
      </c>
      <c r="AC264" s="108">
        <v>0</v>
      </c>
      <c r="AD264" s="108">
        <v>0</v>
      </c>
      <c r="AE264" s="93">
        <v>0</v>
      </c>
      <c r="AF264" s="93">
        <v>0</v>
      </c>
      <c r="AG264" s="92">
        <f t="shared" si="14"/>
        <v>1</v>
      </c>
      <c r="AH264" s="91">
        <f t="shared" si="15"/>
        <v>1</v>
      </c>
      <c r="AI264" s="92">
        <f t="shared" si="16"/>
        <v>1</v>
      </c>
      <c r="AJ264" s="119" t="s">
        <v>6050</v>
      </c>
      <c r="AK264">
        <f t="shared" si="17"/>
        <v>2</v>
      </c>
    </row>
    <row r="265" spans="1:37" s="12" customFormat="1" x14ac:dyDescent="0.25">
      <c r="B265" s="103" t="s">
        <v>4331</v>
      </c>
      <c r="C265" s="104" t="s">
        <v>4332</v>
      </c>
      <c r="D265" s="103">
        <v>34415</v>
      </c>
      <c r="E265" s="108">
        <v>0</v>
      </c>
      <c r="F265" s="108">
        <v>0</v>
      </c>
      <c r="G265" s="108">
        <v>0</v>
      </c>
      <c r="H265" s="108">
        <v>0</v>
      </c>
      <c r="I265" s="108">
        <v>0</v>
      </c>
      <c r="J265" s="108">
        <v>0</v>
      </c>
      <c r="K265" s="108">
        <v>0</v>
      </c>
      <c r="L265" s="108">
        <v>0</v>
      </c>
      <c r="M265" s="108">
        <v>0</v>
      </c>
      <c r="N265" s="108">
        <v>0</v>
      </c>
      <c r="O265" s="108">
        <v>0</v>
      </c>
      <c r="P265" s="108">
        <v>1</v>
      </c>
      <c r="Q265" s="108">
        <v>0</v>
      </c>
      <c r="R265" s="108">
        <v>0</v>
      </c>
      <c r="S265" s="108">
        <v>0</v>
      </c>
      <c r="T265" s="108">
        <v>0</v>
      </c>
      <c r="U265" s="108">
        <v>1</v>
      </c>
      <c r="V265" s="108">
        <v>0</v>
      </c>
      <c r="W265" s="108">
        <v>0</v>
      </c>
      <c r="X265" s="108">
        <v>0</v>
      </c>
      <c r="Y265" s="108">
        <v>0</v>
      </c>
      <c r="Z265" s="108">
        <v>0</v>
      </c>
      <c r="AA265" s="108">
        <v>0</v>
      </c>
      <c r="AB265" s="108">
        <v>0</v>
      </c>
      <c r="AC265" s="108">
        <v>0</v>
      </c>
      <c r="AD265" s="108">
        <v>0</v>
      </c>
      <c r="AE265" s="108">
        <v>0</v>
      </c>
      <c r="AF265" s="108">
        <v>0</v>
      </c>
      <c r="AG265" s="107">
        <f t="shared" si="14"/>
        <v>2</v>
      </c>
      <c r="AH265" s="65">
        <f t="shared" si="15"/>
        <v>1</v>
      </c>
      <c r="AI265" s="107">
        <f t="shared" si="16"/>
        <v>2</v>
      </c>
      <c r="AJ265" s="119" t="s">
        <v>5135</v>
      </c>
      <c r="AK265">
        <f t="shared" si="17"/>
        <v>1</v>
      </c>
    </row>
    <row r="266" spans="1:37" s="12" customFormat="1" x14ac:dyDescent="0.25">
      <c r="A266" s="87" t="s">
        <v>5136</v>
      </c>
      <c r="B266" s="88" t="s">
        <v>5826</v>
      </c>
      <c r="C266" s="89" t="s">
        <v>5827</v>
      </c>
      <c r="D266" s="88">
        <v>34415</v>
      </c>
      <c r="E266" s="93">
        <v>0</v>
      </c>
      <c r="F266" s="93">
        <v>0</v>
      </c>
      <c r="G266" s="93">
        <v>0</v>
      </c>
      <c r="H266" s="93">
        <v>0</v>
      </c>
      <c r="I266" s="93">
        <v>0</v>
      </c>
      <c r="J266" s="93">
        <v>0</v>
      </c>
      <c r="K266" s="93">
        <v>0</v>
      </c>
      <c r="L266" s="93">
        <v>0</v>
      </c>
      <c r="M266" s="93">
        <v>0</v>
      </c>
      <c r="N266" s="93">
        <v>0</v>
      </c>
      <c r="O266" s="93">
        <v>0</v>
      </c>
      <c r="P266" s="93">
        <v>0</v>
      </c>
      <c r="Q266" s="93">
        <v>0</v>
      </c>
      <c r="R266" s="93">
        <v>0</v>
      </c>
      <c r="S266" s="93">
        <v>0</v>
      </c>
      <c r="T266" s="93">
        <v>0</v>
      </c>
      <c r="U266" s="93">
        <v>0</v>
      </c>
      <c r="V266" s="93">
        <v>0</v>
      </c>
      <c r="W266" s="93">
        <v>0</v>
      </c>
      <c r="X266" s="93">
        <v>0</v>
      </c>
      <c r="Y266" s="93">
        <v>0</v>
      </c>
      <c r="Z266" s="93">
        <v>0</v>
      </c>
      <c r="AA266" s="93">
        <v>0</v>
      </c>
      <c r="AB266" s="93">
        <v>0</v>
      </c>
      <c r="AC266" s="108">
        <v>0</v>
      </c>
      <c r="AD266" s="108">
        <v>0</v>
      </c>
      <c r="AE266" s="93">
        <v>0</v>
      </c>
      <c r="AF266" s="93">
        <v>0</v>
      </c>
      <c r="AG266" s="90">
        <f t="shared" si="14"/>
        <v>0</v>
      </c>
      <c r="AH266" s="91">
        <f t="shared" si="15"/>
        <v>0</v>
      </c>
      <c r="AI266" s="92">
        <f t="shared" si="16"/>
        <v>0</v>
      </c>
      <c r="AJ266" s="119" t="s">
        <v>5136</v>
      </c>
      <c r="AK266">
        <f t="shared" si="17"/>
        <v>4</v>
      </c>
    </row>
    <row r="267" spans="1:37" s="12" customFormat="1" x14ac:dyDescent="0.25">
      <c r="B267" s="103" t="s">
        <v>4333</v>
      </c>
      <c r="C267" s="104" t="s">
        <v>4334</v>
      </c>
      <c r="D267" s="103">
        <v>34415</v>
      </c>
      <c r="E267" s="108">
        <v>0</v>
      </c>
      <c r="F267" s="108">
        <v>0</v>
      </c>
      <c r="G267" s="108">
        <v>0</v>
      </c>
      <c r="H267" s="108">
        <v>0</v>
      </c>
      <c r="I267" s="108">
        <v>0</v>
      </c>
      <c r="J267" s="108">
        <v>0</v>
      </c>
      <c r="K267" s="108">
        <v>0</v>
      </c>
      <c r="L267" s="108">
        <v>0</v>
      </c>
      <c r="M267" s="108">
        <v>0</v>
      </c>
      <c r="N267" s="108">
        <v>0</v>
      </c>
      <c r="O267" s="108">
        <v>0</v>
      </c>
      <c r="P267" s="108">
        <v>0</v>
      </c>
      <c r="Q267" s="108">
        <v>0</v>
      </c>
      <c r="R267" s="108">
        <v>0</v>
      </c>
      <c r="S267" s="108">
        <v>0</v>
      </c>
      <c r="T267" s="108">
        <v>0</v>
      </c>
      <c r="U267" s="108">
        <v>0</v>
      </c>
      <c r="V267" s="108">
        <v>0</v>
      </c>
      <c r="W267" s="108">
        <v>0</v>
      </c>
      <c r="X267" s="108">
        <v>0</v>
      </c>
      <c r="Y267" s="108">
        <v>0</v>
      </c>
      <c r="Z267" s="108">
        <v>0</v>
      </c>
      <c r="AA267" s="108">
        <v>0</v>
      </c>
      <c r="AB267" s="108">
        <v>0</v>
      </c>
      <c r="AC267" s="108">
        <v>0</v>
      </c>
      <c r="AD267" s="108">
        <v>0</v>
      </c>
      <c r="AE267" s="108">
        <v>0</v>
      </c>
      <c r="AF267" s="108">
        <v>0</v>
      </c>
      <c r="AG267" s="107">
        <f t="shared" si="14"/>
        <v>0</v>
      </c>
      <c r="AH267" s="65">
        <f t="shared" si="15"/>
        <v>0</v>
      </c>
      <c r="AI267" s="107">
        <f t="shared" si="16"/>
        <v>0</v>
      </c>
      <c r="AJ267" s="119" t="s">
        <v>6048</v>
      </c>
      <c r="AK267">
        <f t="shared" si="17"/>
        <v>2.3330000000000002</v>
      </c>
    </row>
    <row r="268" spans="1:37" s="12" customFormat="1" x14ac:dyDescent="0.25">
      <c r="B268" s="103" t="s">
        <v>4335</v>
      </c>
      <c r="C268" s="104" t="s">
        <v>4336</v>
      </c>
      <c r="D268" s="103">
        <v>34415</v>
      </c>
      <c r="E268" s="108">
        <v>0</v>
      </c>
      <c r="F268" s="108">
        <v>0</v>
      </c>
      <c r="G268" s="108">
        <v>0</v>
      </c>
      <c r="H268" s="108">
        <v>0</v>
      </c>
      <c r="I268" s="108">
        <v>0</v>
      </c>
      <c r="J268" s="108">
        <v>0</v>
      </c>
      <c r="K268" s="108">
        <v>0</v>
      </c>
      <c r="L268" s="108">
        <v>0</v>
      </c>
      <c r="M268" s="108">
        <v>0</v>
      </c>
      <c r="N268" s="108">
        <v>0</v>
      </c>
      <c r="O268" s="108">
        <v>0</v>
      </c>
      <c r="P268" s="108">
        <v>0</v>
      </c>
      <c r="Q268" s="108">
        <v>1</v>
      </c>
      <c r="R268" s="108">
        <v>0</v>
      </c>
      <c r="S268" s="108">
        <v>1</v>
      </c>
      <c r="T268" s="108">
        <v>0</v>
      </c>
      <c r="U268" s="108">
        <v>0</v>
      </c>
      <c r="V268" s="108">
        <v>0</v>
      </c>
      <c r="W268" s="108">
        <v>0</v>
      </c>
      <c r="X268" s="108">
        <v>0</v>
      </c>
      <c r="Y268" s="108">
        <v>0</v>
      </c>
      <c r="Z268" s="108">
        <v>0</v>
      </c>
      <c r="AA268" s="108">
        <v>0</v>
      </c>
      <c r="AB268" s="108">
        <v>0</v>
      </c>
      <c r="AC268" s="108">
        <v>0</v>
      </c>
      <c r="AD268" s="108">
        <v>0</v>
      </c>
      <c r="AE268" s="108">
        <v>0</v>
      </c>
      <c r="AF268" s="108">
        <v>0</v>
      </c>
      <c r="AG268" s="107">
        <f t="shared" si="14"/>
        <v>2</v>
      </c>
      <c r="AH268" s="65">
        <f t="shared" si="15"/>
        <v>1</v>
      </c>
      <c r="AI268" s="107">
        <f t="shared" si="16"/>
        <v>2</v>
      </c>
      <c r="AJ268" s="119" t="s">
        <v>6054</v>
      </c>
      <c r="AK268">
        <f t="shared" si="17"/>
        <v>2.6669999999999998</v>
      </c>
    </row>
    <row r="269" spans="1:37" s="12" customFormat="1" x14ac:dyDescent="0.25">
      <c r="A269" s="87" t="s">
        <v>5136</v>
      </c>
      <c r="B269" s="88" t="s">
        <v>5828</v>
      </c>
      <c r="C269" s="89" t="s">
        <v>5829</v>
      </c>
      <c r="D269" s="88">
        <v>34415</v>
      </c>
      <c r="E269" s="93">
        <v>1</v>
      </c>
      <c r="F269" s="93">
        <v>0</v>
      </c>
      <c r="G269" s="93">
        <v>0</v>
      </c>
      <c r="H269" s="93">
        <v>0</v>
      </c>
      <c r="I269" s="93">
        <v>0</v>
      </c>
      <c r="J269" s="93">
        <v>1</v>
      </c>
      <c r="K269" s="93">
        <v>0</v>
      </c>
      <c r="L269" s="93">
        <v>0</v>
      </c>
      <c r="M269" s="93">
        <v>0</v>
      </c>
      <c r="N269" s="93">
        <v>0</v>
      </c>
      <c r="O269" s="93">
        <v>0</v>
      </c>
      <c r="P269" s="93">
        <v>0</v>
      </c>
      <c r="Q269" s="93">
        <v>0</v>
      </c>
      <c r="R269" s="93">
        <v>0</v>
      </c>
      <c r="S269" s="93">
        <v>0</v>
      </c>
      <c r="T269" s="93">
        <v>0</v>
      </c>
      <c r="U269" s="93">
        <v>0</v>
      </c>
      <c r="V269" s="93">
        <v>0</v>
      </c>
      <c r="W269" s="93">
        <v>0</v>
      </c>
      <c r="X269" s="93">
        <v>0</v>
      </c>
      <c r="Y269" s="93">
        <v>0</v>
      </c>
      <c r="Z269" s="93">
        <v>0</v>
      </c>
      <c r="AA269" s="93">
        <v>0</v>
      </c>
      <c r="AB269" s="93">
        <v>0</v>
      </c>
      <c r="AC269" s="108">
        <v>0</v>
      </c>
      <c r="AD269" s="108">
        <v>0</v>
      </c>
      <c r="AE269" s="93">
        <v>0</v>
      </c>
      <c r="AF269" s="93">
        <v>0</v>
      </c>
      <c r="AG269" s="92">
        <f t="shared" si="14"/>
        <v>2</v>
      </c>
      <c r="AH269" s="91">
        <f t="shared" si="15"/>
        <v>1</v>
      </c>
      <c r="AI269" s="92">
        <f t="shared" si="16"/>
        <v>2</v>
      </c>
      <c r="AJ269" s="119" t="s">
        <v>6047</v>
      </c>
      <c r="AK269">
        <f t="shared" si="17"/>
        <v>1.667</v>
      </c>
    </row>
    <row r="270" spans="1:37" s="12" customFormat="1" x14ac:dyDescent="0.25">
      <c r="B270" s="103" t="s">
        <v>4341</v>
      </c>
      <c r="C270" s="104" t="s">
        <v>4342</v>
      </c>
      <c r="D270" s="103">
        <v>34415</v>
      </c>
      <c r="E270" s="108">
        <v>0</v>
      </c>
      <c r="F270" s="108">
        <v>0</v>
      </c>
      <c r="G270" s="108">
        <v>0</v>
      </c>
      <c r="H270" s="108">
        <v>0</v>
      </c>
      <c r="I270" s="108">
        <v>0</v>
      </c>
      <c r="J270" s="108">
        <v>0</v>
      </c>
      <c r="K270" s="108">
        <v>0</v>
      </c>
      <c r="L270" s="108">
        <v>0</v>
      </c>
      <c r="M270" s="108">
        <v>0</v>
      </c>
      <c r="N270" s="108">
        <v>0</v>
      </c>
      <c r="O270" s="108">
        <v>0</v>
      </c>
      <c r="P270" s="108">
        <v>0</v>
      </c>
      <c r="Q270" s="108">
        <v>0</v>
      </c>
      <c r="R270" s="108">
        <v>0</v>
      </c>
      <c r="S270" s="108">
        <v>0</v>
      </c>
      <c r="T270" s="108">
        <v>0</v>
      </c>
      <c r="U270" s="108">
        <v>0</v>
      </c>
      <c r="V270" s="108">
        <v>0</v>
      </c>
      <c r="W270" s="108">
        <v>0</v>
      </c>
      <c r="X270" s="108">
        <v>0</v>
      </c>
      <c r="Y270" s="108">
        <v>0</v>
      </c>
      <c r="Z270" s="108">
        <v>0</v>
      </c>
      <c r="AA270" s="108">
        <v>0</v>
      </c>
      <c r="AB270" s="108">
        <v>0</v>
      </c>
      <c r="AC270" s="108">
        <v>0</v>
      </c>
      <c r="AD270" s="108">
        <v>0</v>
      </c>
      <c r="AE270" s="108">
        <v>0</v>
      </c>
      <c r="AF270" s="108">
        <v>0</v>
      </c>
      <c r="AG270" s="106">
        <f t="shared" si="14"/>
        <v>0</v>
      </c>
      <c r="AH270" s="65">
        <f t="shared" si="15"/>
        <v>0</v>
      </c>
      <c r="AI270" s="107">
        <f t="shared" si="16"/>
        <v>0</v>
      </c>
      <c r="AJ270" s="119" t="s">
        <v>6049</v>
      </c>
      <c r="AK270">
        <f t="shared" si="17"/>
        <v>3.3330000000000002</v>
      </c>
    </row>
    <row r="271" spans="1:37" s="12" customFormat="1" x14ac:dyDescent="0.25">
      <c r="B271" s="103" t="s">
        <v>4343</v>
      </c>
      <c r="C271" s="104" t="s">
        <v>4344</v>
      </c>
      <c r="D271" s="103">
        <v>34415</v>
      </c>
      <c r="E271" s="108">
        <v>0</v>
      </c>
      <c r="F271" s="108">
        <v>0</v>
      </c>
      <c r="G271" s="108">
        <v>0</v>
      </c>
      <c r="H271" s="108">
        <v>0</v>
      </c>
      <c r="I271" s="108">
        <v>0</v>
      </c>
      <c r="J271" s="108">
        <v>0</v>
      </c>
      <c r="K271" s="108">
        <v>0</v>
      </c>
      <c r="L271" s="108">
        <v>0</v>
      </c>
      <c r="M271" s="108">
        <v>0</v>
      </c>
      <c r="N271" s="108">
        <v>0</v>
      </c>
      <c r="O271" s="108">
        <v>0</v>
      </c>
      <c r="P271" s="108">
        <v>0</v>
      </c>
      <c r="Q271" s="108">
        <v>0</v>
      </c>
      <c r="R271" s="108">
        <v>0</v>
      </c>
      <c r="S271" s="108">
        <v>0</v>
      </c>
      <c r="T271" s="108">
        <v>0</v>
      </c>
      <c r="U271" s="108">
        <v>0</v>
      </c>
      <c r="V271" s="108">
        <v>0</v>
      </c>
      <c r="W271" s="108">
        <v>0</v>
      </c>
      <c r="X271" s="108">
        <v>0</v>
      </c>
      <c r="Y271" s="108">
        <v>0</v>
      </c>
      <c r="Z271" s="108">
        <v>0</v>
      </c>
      <c r="AA271" s="108">
        <v>0</v>
      </c>
      <c r="AB271" s="108">
        <v>0</v>
      </c>
      <c r="AC271" s="108">
        <v>0</v>
      </c>
      <c r="AD271" s="108">
        <v>0</v>
      </c>
      <c r="AE271" s="108">
        <v>0</v>
      </c>
      <c r="AF271" s="108">
        <v>0</v>
      </c>
      <c r="AG271" s="107">
        <f t="shared" si="14"/>
        <v>0</v>
      </c>
      <c r="AH271" s="65">
        <f t="shared" si="15"/>
        <v>0</v>
      </c>
      <c r="AI271" s="107">
        <f t="shared" si="16"/>
        <v>0</v>
      </c>
      <c r="AJ271" s="119" t="s">
        <v>5136</v>
      </c>
      <c r="AK271">
        <f t="shared" si="17"/>
        <v>4</v>
      </c>
    </row>
    <row r="272" spans="1:37" s="12" customFormat="1" x14ac:dyDescent="0.25">
      <c r="B272" s="103" t="s">
        <v>4345</v>
      </c>
      <c r="C272" s="104" t="s">
        <v>4346</v>
      </c>
      <c r="D272" s="103">
        <v>34415</v>
      </c>
      <c r="E272" s="108">
        <v>0</v>
      </c>
      <c r="F272" s="108">
        <v>0</v>
      </c>
      <c r="G272" s="108">
        <v>0</v>
      </c>
      <c r="H272" s="108">
        <v>0</v>
      </c>
      <c r="I272" s="108">
        <v>0</v>
      </c>
      <c r="J272" s="108">
        <v>0</v>
      </c>
      <c r="K272" s="108">
        <v>0</v>
      </c>
      <c r="L272" s="108">
        <v>0</v>
      </c>
      <c r="M272" s="108">
        <v>0</v>
      </c>
      <c r="N272" s="108">
        <v>0</v>
      </c>
      <c r="O272" s="108">
        <v>0</v>
      </c>
      <c r="P272" s="108">
        <v>0</v>
      </c>
      <c r="Q272" s="108">
        <v>0</v>
      </c>
      <c r="R272" s="108">
        <v>0</v>
      </c>
      <c r="S272" s="108">
        <v>0</v>
      </c>
      <c r="T272" s="108">
        <v>0</v>
      </c>
      <c r="U272" s="108">
        <v>0</v>
      </c>
      <c r="V272" s="108">
        <v>0</v>
      </c>
      <c r="W272" s="108">
        <v>0</v>
      </c>
      <c r="X272" s="108">
        <v>0</v>
      </c>
      <c r="Y272" s="108">
        <v>0</v>
      </c>
      <c r="Z272" s="108">
        <v>0</v>
      </c>
      <c r="AA272" s="108">
        <v>0</v>
      </c>
      <c r="AB272" s="108">
        <v>0</v>
      </c>
      <c r="AC272" s="108">
        <v>0</v>
      </c>
      <c r="AD272" s="108">
        <v>0</v>
      </c>
      <c r="AE272" s="108">
        <v>0</v>
      </c>
      <c r="AF272" s="108">
        <v>0</v>
      </c>
      <c r="AG272" s="107">
        <f t="shared" si="14"/>
        <v>0</v>
      </c>
      <c r="AH272" s="65">
        <f t="shared" si="15"/>
        <v>0</v>
      </c>
      <c r="AI272" s="107">
        <f t="shared" si="16"/>
        <v>0</v>
      </c>
      <c r="AJ272" s="119" t="s">
        <v>6050</v>
      </c>
      <c r="AK272">
        <f t="shared" si="17"/>
        <v>2</v>
      </c>
    </row>
    <row r="273" spans="1:37" s="12" customFormat="1" x14ac:dyDescent="0.25">
      <c r="B273" s="103" t="s">
        <v>4347</v>
      </c>
      <c r="C273" s="104" t="s">
        <v>4348</v>
      </c>
      <c r="D273" s="103">
        <v>34415</v>
      </c>
      <c r="E273" s="108">
        <v>0</v>
      </c>
      <c r="F273" s="108">
        <v>0</v>
      </c>
      <c r="G273" s="108">
        <v>0</v>
      </c>
      <c r="H273" s="108">
        <v>0</v>
      </c>
      <c r="I273" s="108">
        <v>0</v>
      </c>
      <c r="J273" s="108">
        <v>0</v>
      </c>
      <c r="K273" s="108">
        <v>0</v>
      </c>
      <c r="L273" s="108">
        <v>0</v>
      </c>
      <c r="M273" s="108">
        <v>0</v>
      </c>
      <c r="N273" s="108">
        <v>0</v>
      </c>
      <c r="O273" s="108">
        <v>0</v>
      </c>
      <c r="P273" s="108">
        <v>0</v>
      </c>
      <c r="Q273" s="108">
        <v>0</v>
      </c>
      <c r="R273" s="108">
        <v>0</v>
      </c>
      <c r="S273" s="108">
        <v>0</v>
      </c>
      <c r="T273" s="108">
        <v>0</v>
      </c>
      <c r="U273" s="108">
        <v>0</v>
      </c>
      <c r="V273" s="108">
        <v>0</v>
      </c>
      <c r="W273" s="108">
        <v>0</v>
      </c>
      <c r="X273" s="108">
        <v>0</v>
      </c>
      <c r="Y273" s="108">
        <v>0</v>
      </c>
      <c r="Z273" s="108">
        <v>0</v>
      </c>
      <c r="AA273" s="108">
        <v>0</v>
      </c>
      <c r="AB273" s="108">
        <v>0</v>
      </c>
      <c r="AC273" s="108">
        <v>0</v>
      </c>
      <c r="AD273" s="108">
        <v>0</v>
      </c>
      <c r="AE273" s="108">
        <v>0</v>
      </c>
      <c r="AF273" s="108">
        <v>0</v>
      </c>
      <c r="AG273" s="107">
        <f t="shared" si="14"/>
        <v>0</v>
      </c>
      <c r="AH273" s="65">
        <f t="shared" si="15"/>
        <v>0</v>
      </c>
      <c r="AI273" s="107">
        <f t="shared" si="16"/>
        <v>0</v>
      </c>
      <c r="AJ273" s="119" t="s">
        <v>6050</v>
      </c>
      <c r="AK273">
        <f t="shared" si="17"/>
        <v>2</v>
      </c>
    </row>
    <row r="274" spans="1:37" s="12" customFormat="1" x14ac:dyDescent="0.25">
      <c r="B274" s="103" t="s">
        <v>4349</v>
      </c>
      <c r="C274" s="104" t="s">
        <v>4350</v>
      </c>
      <c r="D274" s="103">
        <v>34415</v>
      </c>
      <c r="E274" s="108">
        <v>0</v>
      </c>
      <c r="F274" s="108">
        <v>0</v>
      </c>
      <c r="G274" s="108">
        <v>0</v>
      </c>
      <c r="H274" s="108">
        <v>0</v>
      </c>
      <c r="I274" s="108">
        <v>0</v>
      </c>
      <c r="J274" s="108">
        <v>0</v>
      </c>
      <c r="K274" s="108">
        <v>0</v>
      </c>
      <c r="L274" s="108">
        <v>0</v>
      </c>
      <c r="M274" s="108">
        <v>0</v>
      </c>
      <c r="N274" s="108">
        <v>0</v>
      </c>
      <c r="O274" s="108">
        <v>0</v>
      </c>
      <c r="P274" s="108">
        <v>0</v>
      </c>
      <c r="Q274" s="108">
        <v>0</v>
      </c>
      <c r="R274" s="108">
        <v>0</v>
      </c>
      <c r="S274" s="108">
        <v>0</v>
      </c>
      <c r="T274" s="108">
        <v>0</v>
      </c>
      <c r="U274" s="108">
        <v>0</v>
      </c>
      <c r="V274" s="108">
        <v>0</v>
      </c>
      <c r="W274" s="108">
        <v>0</v>
      </c>
      <c r="X274" s="108">
        <v>0</v>
      </c>
      <c r="Y274" s="108">
        <v>0</v>
      </c>
      <c r="Z274" s="108">
        <v>0</v>
      </c>
      <c r="AA274" s="108">
        <v>0</v>
      </c>
      <c r="AB274" s="108">
        <v>0</v>
      </c>
      <c r="AC274" s="108">
        <v>0</v>
      </c>
      <c r="AD274" s="108">
        <v>0</v>
      </c>
      <c r="AE274" s="108">
        <v>0</v>
      </c>
      <c r="AF274" s="108">
        <v>0</v>
      </c>
      <c r="AG274" s="106">
        <f t="shared" si="14"/>
        <v>0</v>
      </c>
      <c r="AH274" s="65">
        <f t="shared" si="15"/>
        <v>0</v>
      </c>
      <c r="AI274" s="107">
        <f t="shared" si="16"/>
        <v>0</v>
      </c>
      <c r="AJ274" s="119" t="s">
        <v>6051</v>
      </c>
      <c r="AK274">
        <f t="shared" si="17"/>
        <v>3</v>
      </c>
    </row>
    <row r="275" spans="1:37" s="12" customFormat="1" x14ac:dyDescent="0.25">
      <c r="B275" s="103" t="s">
        <v>4351</v>
      </c>
      <c r="C275" s="104" t="s">
        <v>4352</v>
      </c>
      <c r="D275" s="103">
        <v>34415</v>
      </c>
      <c r="E275" s="108">
        <v>0</v>
      </c>
      <c r="F275" s="108">
        <v>0</v>
      </c>
      <c r="G275" s="108">
        <v>0</v>
      </c>
      <c r="H275" s="108">
        <v>0</v>
      </c>
      <c r="I275" s="108">
        <v>0</v>
      </c>
      <c r="J275" s="108">
        <v>0</v>
      </c>
      <c r="K275" s="108">
        <v>0</v>
      </c>
      <c r="L275" s="108">
        <v>0</v>
      </c>
      <c r="M275" s="108">
        <v>0</v>
      </c>
      <c r="N275" s="108">
        <v>0</v>
      </c>
      <c r="O275" s="108">
        <v>0</v>
      </c>
      <c r="P275" s="108">
        <v>0</v>
      </c>
      <c r="Q275" s="108">
        <v>0</v>
      </c>
      <c r="R275" s="108">
        <v>0</v>
      </c>
      <c r="S275" s="108">
        <v>0</v>
      </c>
      <c r="T275" s="108">
        <v>0</v>
      </c>
      <c r="U275" s="108">
        <v>0</v>
      </c>
      <c r="V275" s="108">
        <v>0</v>
      </c>
      <c r="W275" s="108">
        <v>0</v>
      </c>
      <c r="X275" s="108">
        <v>0</v>
      </c>
      <c r="Y275" s="108">
        <v>0</v>
      </c>
      <c r="Z275" s="108">
        <v>0</v>
      </c>
      <c r="AA275" s="108">
        <v>0</v>
      </c>
      <c r="AB275" s="108">
        <v>0</v>
      </c>
      <c r="AC275" s="108">
        <v>0</v>
      </c>
      <c r="AD275" s="108">
        <v>0</v>
      </c>
      <c r="AE275" s="108">
        <v>0</v>
      </c>
      <c r="AF275" s="108">
        <v>0</v>
      </c>
      <c r="AG275" s="107">
        <f t="shared" si="14"/>
        <v>0</v>
      </c>
      <c r="AH275" s="65">
        <f t="shared" si="15"/>
        <v>0</v>
      </c>
      <c r="AI275" s="107">
        <f t="shared" si="16"/>
        <v>0</v>
      </c>
      <c r="AJ275" s="119" t="s">
        <v>6053</v>
      </c>
      <c r="AK275">
        <f t="shared" si="17"/>
        <v>3.6669999999999998</v>
      </c>
    </row>
    <row r="276" spans="1:37" s="12" customFormat="1" x14ac:dyDescent="0.25">
      <c r="A276" s="87" t="s">
        <v>5136</v>
      </c>
      <c r="B276" s="88" t="s">
        <v>5830</v>
      </c>
      <c r="C276" s="89" t="s">
        <v>5831</v>
      </c>
      <c r="D276" s="88">
        <v>34415</v>
      </c>
      <c r="E276" s="93">
        <v>0</v>
      </c>
      <c r="F276" s="93">
        <v>0</v>
      </c>
      <c r="G276" s="93">
        <v>0</v>
      </c>
      <c r="H276" s="93">
        <v>0</v>
      </c>
      <c r="I276" s="93">
        <v>0</v>
      </c>
      <c r="J276" s="93">
        <v>0</v>
      </c>
      <c r="K276" s="93">
        <v>0</v>
      </c>
      <c r="L276" s="93">
        <v>0</v>
      </c>
      <c r="M276" s="93">
        <v>0</v>
      </c>
      <c r="N276" s="93">
        <v>0</v>
      </c>
      <c r="O276" s="93">
        <v>0</v>
      </c>
      <c r="P276" s="93">
        <v>0</v>
      </c>
      <c r="Q276" s="93">
        <v>0</v>
      </c>
      <c r="R276" s="93">
        <v>0</v>
      </c>
      <c r="S276" s="93">
        <v>0</v>
      </c>
      <c r="T276" s="93">
        <v>0</v>
      </c>
      <c r="U276" s="93">
        <v>0</v>
      </c>
      <c r="V276" s="93">
        <v>0</v>
      </c>
      <c r="W276" s="93">
        <v>0</v>
      </c>
      <c r="X276" s="93">
        <v>0</v>
      </c>
      <c r="Y276" s="93">
        <v>0</v>
      </c>
      <c r="Z276" s="93">
        <v>0</v>
      </c>
      <c r="AA276" s="93">
        <v>0</v>
      </c>
      <c r="AB276" s="93">
        <v>0</v>
      </c>
      <c r="AC276" s="108">
        <v>0</v>
      </c>
      <c r="AD276" s="108">
        <v>0</v>
      </c>
      <c r="AE276" s="93">
        <v>0</v>
      </c>
      <c r="AF276" s="93">
        <v>0</v>
      </c>
      <c r="AG276" s="92">
        <f t="shared" si="14"/>
        <v>0</v>
      </c>
      <c r="AH276" s="91">
        <f t="shared" si="15"/>
        <v>0</v>
      </c>
      <c r="AI276" s="92">
        <f t="shared" si="16"/>
        <v>0</v>
      </c>
      <c r="AJ276" s="119" t="s">
        <v>6048</v>
      </c>
      <c r="AK276">
        <f t="shared" si="17"/>
        <v>2.3330000000000002</v>
      </c>
    </row>
    <row r="277" spans="1:37" s="12" customFormat="1" x14ac:dyDescent="0.25">
      <c r="B277" s="103" t="s">
        <v>4353</v>
      </c>
      <c r="C277" s="104" t="s">
        <v>4354</v>
      </c>
      <c r="D277" s="103">
        <v>34415</v>
      </c>
      <c r="E277" s="108">
        <v>0</v>
      </c>
      <c r="F277" s="108">
        <v>0</v>
      </c>
      <c r="G277" s="108">
        <v>0</v>
      </c>
      <c r="H277" s="108">
        <v>0</v>
      </c>
      <c r="I277" s="108">
        <v>0</v>
      </c>
      <c r="J277" s="108">
        <v>0</v>
      </c>
      <c r="K277" s="108">
        <v>0</v>
      </c>
      <c r="L277" s="108">
        <v>0</v>
      </c>
      <c r="M277" s="108">
        <v>0</v>
      </c>
      <c r="N277" s="108">
        <v>0</v>
      </c>
      <c r="O277" s="108">
        <v>0</v>
      </c>
      <c r="P277" s="108">
        <v>0</v>
      </c>
      <c r="Q277" s="108">
        <v>0</v>
      </c>
      <c r="R277" s="108">
        <v>0</v>
      </c>
      <c r="S277" s="108">
        <v>0</v>
      </c>
      <c r="T277" s="108">
        <v>0</v>
      </c>
      <c r="U277" s="108">
        <v>0</v>
      </c>
      <c r="V277" s="108">
        <v>0</v>
      </c>
      <c r="W277" s="108">
        <v>0</v>
      </c>
      <c r="X277" s="108">
        <v>0</v>
      </c>
      <c r="Y277" s="108">
        <v>0</v>
      </c>
      <c r="Z277" s="108">
        <v>0</v>
      </c>
      <c r="AA277" s="108">
        <v>0</v>
      </c>
      <c r="AB277" s="108">
        <v>0</v>
      </c>
      <c r="AC277" s="108">
        <v>0</v>
      </c>
      <c r="AD277" s="108">
        <v>0</v>
      </c>
      <c r="AE277" s="108">
        <v>0</v>
      </c>
      <c r="AF277" s="108">
        <v>0</v>
      </c>
      <c r="AG277" s="107">
        <f t="shared" si="14"/>
        <v>0</v>
      </c>
      <c r="AH277" s="65">
        <f t="shared" si="15"/>
        <v>0</v>
      </c>
      <c r="AI277" s="107">
        <f t="shared" si="16"/>
        <v>0</v>
      </c>
      <c r="AJ277" s="119" t="s">
        <v>6047</v>
      </c>
      <c r="AK277">
        <f t="shared" si="17"/>
        <v>1.667</v>
      </c>
    </row>
    <row r="278" spans="1:37" s="12" customFormat="1" x14ac:dyDescent="0.25">
      <c r="B278" s="103" t="s">
        <v>4357</v>
      </c>
      <c r="C278" s="104" t="s">
        <v>4358</v>
      </c>
      <c r="D278" s="103">
        <v>34415</v>
      </c>
      <c r="E278" s="108">
        <v>0</v>
      </c>
      <c r="F278" s="108">
        <v>0</v>
      </c>
      <c r="G278" s="108">
        <v>0</v>
      </c>
      <c r="H278" s="108">
        <v>0</v>
      </c>
      <c r="I278" s="108">
        <v>0</v>
      </c>
      <c r="J278" s="108">
        <v>0</v>
      </c>
      <c r="K278" s="108">
        <v>0</v>
      </c>
      <c r="L278" s="108">
        <v>0</v>
      </c>
      <c r="M278" s="108">
        <v>0</v>
      </c>
      <c r="N278" s="108">
        <v>0</v>
      </c>
      <c r="O278" s="108">
        <v>0</v>
      </c>
      <c r="P278" s="108">
        <v>0</v>
      </c>
      <c r="Q278" s="108">
        <v>0</v>
      </c>
      <c r="R278" s="108">
        <v>0</v>
      </c>
      <c r="S278" s="108">
        <v>0</v>
      </c>
      <c r="T278" s="108">
        <v>0</v>
      </c>
      <c r="U278" s="108">
        <v>0</v>
      </c>
      <c r="V278" s="108">
        <v>0</v>
      </c>
      <c r="W278" s="108">
        <v>0</v>
      </c>
      <c r="X278" s="108">
        <v>0</v>
      </c>
      <c r="Y278" s="108">
        <v>0</v>
      </c>
      <c r="Z278" s="108">
        <v>0</v>
      </c>
      <c r="AA278" s="108">
        <v>0</v>
      </c>
      <c r="AB278" s="108">
        <v>0</v>
      </c>
      <c r="AC278" s="108">
        <v>0</v>
      </c>
      <c r="AD278" s="108">
        <v>0</v>
      </c>
      <c r="AE278" s="108">
        <v>0</v>
      </c>
      <c r="AF278" s="108">
        <v>0</v>
      </c>
      <c r="AG278" s="106">
        <f t="shared" si="14"/>
        <v>0</v>
      </c>
      <c r="AH278" s="65">
        <f t="shared" si="15"/>
        <v>0</v>
      </c>
      <c r="AI278" s="107">
        <f t="shared" si="16"/>
        <v>0</v>
      </c>
      <c r="AJ278" s="119" t="s">
        <v>6048</v>
      </c>
      <c r="AK278">
        <f t="shared" si="17"/>
        <v>2.3330000000000002</v>
      </c>
    </row>
    <row r="279" spans="1:37" s="12" customFormat="1" x14ac:dyDescent="0.25">
      <c r="A279" s="87" t="s">
        <v>5136</v>
      </c>
      <c r="B279" s="88" t="s">
        <v>5832</v>
      </c>
      <c r="C279" s="89" t="s">
        <v>5833</v>
      </c>
      <c r="D279" s="88">
        <v>34415</v>
      </c>
      <c r="E279" s="93">
        <v>0</v>
      </c>
      <c r="F279" s="93">
        <v>0</v>
      </c>
      <c r="G279" s="93">
        <v>0</v>
      </c>
      <c r="H279" s="93">
        <v>0</v>
      </c>
      <c r="I279" s="93">
        <v>0</v>
      </c>
      <c r="J279" s="93">
        <v>0</v>
      </c>
      <c r="K279" s="93">
        <v>0</v>
      </c>
      <c r="L279" s="93">
        <v>0</v>
      </c>
      <c r="M279" s="93">
        <v>0</v>
      </c>
      <c r="N279" s="93">
        <v>0</v>
      </c>
      <c r="O279" s="93">
        <v>0</v>
      </c>
      <c r="P279" s="93">
        <v>0</v>
      </c>
      <c r="Q279" s="93">
        <v>0</v>
      </c>
      <c r="R279" s="93">
        <v>0</v>
      </c>
      <c r="S279" s="93">
        <v>0</v>
      </c>
      <c r="T279" s="93">
        <v>0</v>
      </c>
      <c r="U279" s="93">
        <v>0</v>
      </c>
      <c r="V279" s="93">
        <v>0</v>
      </c>
      <c r="W279" s="93">
        <v>0</v>
      </c>
      <c r="X279" s="93">
        <v>0</v>
      </c>
      <c r="Y279" s="93">
        <v>0</v>
      </c>
      <c r="Z279" s="93">
        <v>0</v>
      </c>
      <c r="AA279" s="93">
        <v>0</v>
      </c>
      <c r="AB279" s="93">
        <v>0</v>
      </c>
      <c r="AC279" s="108">
        <v>0</v>
      </c>
      <c r="AD279" s="108">
        <v>0</v>
      </c>
      <c r="AE279" s="93">
        <v>0</v>
      </c>
      <c r="AF279" s="93">
        <v>0</v>
      </c>
      <c r="AG279" s="92">
        <f t="shared" ref="AG279:AG342" si="18">SUM(E279:AF279)</f>
        <v>0</v>
      </c>
      <c r="AH279" s="91">
        <f t="shared" ref="AH279:AH342" si="19">IF(AG279=0,0,1)</f>
        <v>0</v>
      </c>
      <c r="AI279" s="92">
        <f t="shared" ref="AI279:AI342" si="20">SUMPRODUCT($E$19:$AF$19,E279:AF279)</f>
        <v>0</v>
      </c>
      <c r="AJ279" s="119" t="s">
        <v>6049</v>
      </c>
      <c r="AK279">
        <f t="shared" si="17"/>
        <v>3.3330000000000002</v>
      </c>
    </row>
    <row r="280" spans="1:37" s="12" customFormat="1" x14ac:dyDescent="0.25">
      <c r="B280" s="103" t="s">
        <v>4359</v>
      </c>
      <c r="C280" s="104" t="s">
        <v>4360</v>
      </c>
      <c r="D280" s="103">
        <v>34415</v>
      </c>
      <c r="E280" s="108">
        <v>0</v>
      </c>
      <c r="F280" s="108">
        <v>0</v>
      </c>
      <c r="G280" s="108">
        <v>0</v>
      </c>
      <c r="H280" s="108">
        <v>0</v>
      </c>
      <c r="I280" s="108">
        <v>0</v>
      </c>
      <c r="J280" s="108">
        <v>0</v>
      </c>
      <c r="K280" s="108">
        <v>0</v>
      </c>
      <c r="L280" s="108">
        <v>0</v>
      </c>
      <c r="M280" s="108">
        <v>0</v>
      </c>
      <c r="N280" s="108">
        <v>0</v>
      </c>
      <c r="O280" s="108">
        <v>0</v>
      </c>
      <c r="P280" s="108">
        <v>0</v>
      </c>
      <c r="Q280" s="108">
        <v>0</v>
      </c>
      <c r="R280" s="108">
        <v>0</v>
      </c>
      <c r="S280" s="108">
        <v>0</v>
      </c>
      <c r="T280" s="108">
        <v>0</v>
      </c>
      <c r="U280" s="108">
        <v>1</v>
      </c>
      <c r="V280" s="108">
        <v>0</v>
      </c>
      <c r="W280" s="108">
        <v>0</v>
      </c>
      <c r="X280" s="108">
        <v>0</v>
      </c>
      <c r="Y280" s="108">
        <v>0</v>
      </c>
      <c r="Z280" s="108">
        <v>0</v>
      </c>
      <c r="AA280" s="108">
        <v>0</v>
      </c>
      <c r="AB280" s="108">
        <v>0</v>
      </c>
      <c r="AC280" s="108">
        <v>0</v>
      </c>
      <c r="AD280" s="108">
        <v>0</v>
      </c>
      <c r="AE280" s="108">
        <v>0</v>
      </c>
      <c r="AF280" s="108">
        <v>0</v>
      </c>
      <c r="AG280" s="107">
        <f t="shared" si="18"/>
        <v>1</v>
      </c>
      <c r="AH280" s="65">
        <f t="shared" si="19"/>
        <v>1</v>
      </c>
      <c r="AI280" s="107">
        <f t="shared" si="20"/>
        <v>1</v>
      </c>
      <c r="AJ280" s="119" t="s">
        <v>5136</v>
      </c>
      <c r="AK280">
        <f t="shared" ref="AK280:AK343" si="21">VLOOKUP(AJ280,$AJ$2:$AK$17,2,FALSE)</f>
        <v>4</v>
      </c>
    </row>
    <row r="281" spans="1:37" s="12" customFormat="1" x14ac:dyDescent="0.25">
      <c r="B281" s="103" t="s">
        <v>4361</v>
      </c>
      <c r="C281" s="104" t="s">
        <v>4362</v>
      </c>
      <c r="D281" s="103">
        <v>34415</v>
      </c>
      <c r="E281" s="108">
        <v>0</v>
      </c>
      <c r="F281" s="108">
        <v>0</v>
      </c>
      <c r="G281" s="108">
        <v>0</v>
      </c>
      <c r="H281" s="108">
        <v>0</v>
      </c>
      <c r="I281" s="108">
        <v>0</v>
      </c>
      <c r="J281" s="108">
        <v>0</v>
      </c>
      <c r="K281" s="108">
        <v>0</v>
      </c>
      <c r="L281" s="108">
        <v>0</v>
      </c>
      <c r="M281" s="108">
        <v>0</v>
      </c>
      <c r="N281" s="108">
        <v>0</v>
      </c>
      <c r="O281" s="108">
        <v>0</v>
      </c>
      <c r="P281" s="108">
        <v>0</v>
      </c>
      <c r="Q281" s="108">
        <v>0</v>
      </c>
      <c r="R281" s="108">
        <v>0</v>
      </c>
      <c r="S281" s="108">
        <v>0</v>
      </c>
      <c r="T281" s="108">
        <v>0</v>
      </c>
      <c r="U281" s="108">
        <v>0</v>
      </c>
      <c r="V281" s="108">
        <v>0</v>
      </c>
      <c r="W281" s="108">
        <v>0</v>
      </c>
      <c r="X281" s="108">
        <v>0</v>
      </c>
      <c r="Y281" s="108">
        <v>0</v>
      </c>
      <c r="Z281" s="108">
        <v>0</v>
      </c>
      <c r="AA281" s="108">
        <v>0</v>
      </c>
      <c r="AB281" s="108">
        <v>0</v>
      </c>
      <c r="AC281" s="108">
        <v>0</v>
      </c>
      <c r="AD281" s="108">
        <v>0</v>
      </c>
      <c r="AE281" s="108">
        <v>0</v>
      </c>
      <c r="AF281" s="108">
        <v>0</v>
      </c>
      <c r="AG281" s="107">
        <f t="shared" si="18"/>
        <v>0</v>
      </c>
      <c r="AH281" s="65">
        <f t="shared" si="19"/>
        <v>0</v>
      </c>
      <c r="AI281" s="107">
        <f t="shared" si="20"/>
        <v>0</v>
      </c>
      <c r="AJ281" s="119" t="s">
        <v>5135</v>
      </c>
      <c r="AK281">
        <f t="shared" si="21"/>
        <v>1</v>
      </c>
    </row>
    <row r="282" spans="1:37" s="12" customFormat="1" x14ac:dyDescent="0.25">
      <c r="A282" s="87" t="s">
        <v>5136</v>
      </c>
      <c r="B282" s="88" t="s">
        <v>5834</v>
      </c>
      <c r="C282" s="89" t="s">
        <v>5835</v>
      </c>
      <c r="D282" s="88">
        <v>34415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93">
        <v>0</v>
      </c>
      <c r="T282" s="93">
        <v>0</v>
      </c>
      <c r="U282" s="93">
        <v>0</v>
      </c>
      <c r="V282" s="93">
        <v>0</v>
      </c>
      <c r="W282" s="93">
        <v>0</v>
      </c>
      <c r="X282" s="93">
        <v>0</v>
      </c>
      <c r="Y282" s="93">
        <v>0</v>
      </c>
      <c r="Z282" s="93">
        <v>0</v>
      </c>
      <c r="AA282" s="93">
        <v>0</v>
      </c>
      <c r="AB282" s="93">
        <v>0</v>
      </c>
      <c r="AC282" s="108">
        <v>0</v>
      </c>
      <c r="AD282" s="108">
        <v>0</v>
      </c>
      <c r="AE282" s="93">
        <v>0</v>
      </c>
      <c r="AF282" s="93">
        <v>0</v>
      </c>
      <c r="AG282" s="90">
        <f t="shared" si="18"/>
        <v>0</v>
      </c>
      <c r="AH282" s="91">
        <f t="shared" si="19"/>
        <v>0</v>
      </c>
      <c r="AI282" s="92">
        <f t="shared" si="20"/>
        <v>0</v>
      </c>
      <c r="AJ282" s="119" t="s">
        <v>6058</v>
      </c>
      <c r="AK282">
        <f t="shared" si="21"/>
        <v>1.333</v>
      </c>
    </row>
    <row r="283" spans="1:37" s="12" customFormat="1" x14ac:dyDescent="0.25">
      <c r="B283" s="103" t="s">
        <v>4363</v>
      </c>
      <c r="C283" s="104" t="s">
        <v>4364</v>
      </c>
      <c r="D283" s="103">
        <v>34415</v>
      </c>
      <c r="E283" s="108">
        <v>0</v>
      </c>
      <c r="F283" s="108">
        <v>0</v>
      </c>
      <c r="G283" s="108">
        <v>0</v>
      </c>
      <c r="H283" s="108">
        <v>0</v>
      </c>
      <c r="I283" s="108">
        <v>0</v>
      </c>
      <c r="J283" s="108">
        <v>0</v>
      </c>
      <c r="K283" s="108">
        <v>0</v>
      </c>
      <c r="L283" s="108">
        <v>0</v>
      </c>
      <c r="M283" s="108">
        <v>0</v>
      </c>
      <c r="N283" s="108">
        <v>0</v>
      </c>
      <c r="O283" s="108">
        <v>0</v>
      </c>
      <c r="P283" s="108">
        <v>0</v>
      </c>
      <c r="Q283" s="108">
        <v>0</v>
      </c>
      <c r="R283" s="108">
        <v>0</v>
      </c>
      <c r="S283" s="108">
        <v>0</v>
      </c>
      <c r="T283" s="108">
        <v>0</v>
      </c>
      <c r="U283" s="108">
        <v>0</v>
      </c>
      <c r="V283" s="108">
        <v>0</v>
      </c>
      <c r="W283" s="108">
        <v>0</v>
      </c>
      <c r="X283" s="108">
        <v>0</v>
      </c>
      <c r="Y283" s="108">
        <v>0</v>
      </c>
      <c r="Z283" s="108">
        <v>0</v>
      </c>
      <c r="AA283" s="108">
        <v>0</v>
      </c>
      <c r="AB283" s="108">
        <v>0</v>
      </c>
      <c r="AC283" s="108">
        <v>0</v>
      </c>
      <c r="AD283" s="108">
        <v>0</v>
      </c>
      <c r="AE283" s="108">
        <v>0</v>
      </c>
      <c r="AF283" s="108">
        <v>0</v>
      </c>
      <c r="AG283" s="107">
        <f t="shared" si="18"/>
        <v>0</v>
      </c>
      <c r="AH283" s="65">
        <f t="shared" si="19"/>
        <v>0</v>
      </c>
      <c r="AI283" s="107">
        <f t="shared" si="20"/>
        <v>0</v>
      </c>
      <c r="AJ283" s="119" t="s">
        <v>6051</v>
      </c>
      <c r="AK283">
        <f t="shared" si="21"/>
        <v>3</v>
      </c>
    </row>
    <row r="284" spans="1:37" s="12" customFormat="1" x14ac:dyDescent="0.25">
      <c r="B284" s="103" t="s">
        <v>4365</v>
      </c>
      <c r="C284" s="104" t="s">
        <v>4366</v>
      </c>
      <c r="D284" s="103">
        <v>34415</v>
      </c>
      <c r="E284" s="108">
        <v>0</v>
      </c>
      <c r="F284" s="108">
        <v>0</v>
      </c>
      <c r="G284" s="108">
        <v>0</v>
      </c>
      <c r="H284" s="108">
        <v>0</v>
      </c>
      <c r="I284" s="108">
        <v>0</v>
      </c>
      <c r="J284" s="108">
        <v>0</v>
      </c>
      <c r="K284" s="108">
        <v>0</v>
      </c>
      <c r="L284" s="108">
        <v>0</v>
      </c>
      <c r="M284" s="108">
        <v>0</v>
      </c>
      <c r="N284" s="108">
        <v>0</v>
      </c>
      <c r="O284" s="108">
        <v>0</v>
      </c>
      <c r="P284" s="108">
        <v>0</v>
      </c>
      <c r="Q284" s="108">
        <v>0</v>
      </c>
      <c r="R284" s="108">
        <v>0</v>
      </c>
      <c r="S284" s="108">
        <v>0</v>
      </c>
      <c r="T284" s="108">
        <v>0</v>
      </c>
      <c r="U284" s="108">
        <v>0</v>
      </c>
      <c r="V284" s="108">
        <v>0</v>
      </c>
      <c r="W284" s="108">
        <v>0</v>
      </c>
      <c r="X284" s="108">
        <v>0</v>
      </c>
      <c r="Y284" s="108">
        <v>0</v>
      </c>
      <c r="Z284" s="108">
        <v>0</v>
      </c>
      <c r="AA284" s="108">
        <v>0</v>
      </c>
      <c r="AB284" s="108">
        <v>0</v>
      </c>
      <c r="AC284" s="108">
        <v>0</v>
      </c>
      <c r="AD284" s="108">
        <v>0</v>
      </c>
      <c r="AE284" s="108">
        <v>0</v>
      </c>
      <c r="AF284" s="108">
        <v>0</v>
      </c>
      <c r="AG284" s="107">
        <f t="shared" si="18"/>
        <v>0</v>
      </c>
      <c r="AH284" s="65">
        <f t="shared" si="19"/>
        <v>0</v>
      </c>
      <c r="AI284" s="107">
        <f t="shared" si="20"/>
        <v>0</v>
      </c>
      <c r="AJ284" s="119" t="s">
        <v>6048</v>
      </c>
      <c r="AK284">
        <f t="shared" si="21"/>
        <v>2.3330000000000002</v>
      </c>
    </row>
    <row r="285" spans="1:37" s="12" customFormat="1" x14ac:dyDescent="0.25">
      <c r="B285" s="103" t="s">
        <v>4367</v>
      </c>
      <c r="C285" s="104" t="s">
        <v>4368</v>
      </c>
      <c r="D285" s="103">
        <v>34415</v>
      </c>
      <c r="E285" s="108">
        <v>0</v>
      </c>
      <c r="F285" s="108">
        <v>0</v>
      </c>
      <c r="G285" s="108">
        <v>0</v>
      </c>
      <c r="H285" s="108">
        <v>0</v>
      </c>
      <c r="I285" s="108">
        <v>0</v>
      </c>
      <c r="J285" s="108">
        <v>0</v>
      </c>
      <c r="K285" s="108">
        <v>0</v>
      </c>
      <c r="L285" s="108">
        <v>0</v>
      </c>
      <c r="M285" s="108">
        <v>0</v>
      </c>
      <c r="N285" s="108">
        <v>0</v>
      </c>
      <c r="O285" s="108">
        <v>0</v>
      </c>
      <c r="P285" s="108">
        <v>0</v>
      </c>
      <c r="Q285" s="108">
        <v>0</v>
      </c>
      <c r="R285" s="108">
        <v>0</v>
      </c>
      <c r="S285" s="108">
        <v>0</v>
      </c>
      <c r="T285" s="108">
        <v>0</v>
      </c>
      <c r="U285" s="108">
        <v>0</v>
      </c>
      <c r="V285" s="108">
        <v>0</v>
      </c>
      <c r="W285" s="108">
        <v>0</v>
      </c>
      <c r="X285" s="108">
        <v>0</v>
      </c>
      <c r="Y285" s="108">
        <v>0</v>
      </c>
      <c r="Z285" s="108">
        <v>0</v>
      </c>
      <c r="AA285" s="108">
        <v>0</v>
      </c>
      <c r="AB285" s="108">
        <v>0</v>
      </c>
      <c r="AC285" s="108">
        <v>0</v>
      </c>
      <c r="AD285" s="108">
        <v>0</v>
      </c>
      <c r="AE285" s="108">
        <v>0</v>
      </c>
      <c r="AF285" s="108">
        <v>0</v>
      </c>
      <c r="AG285" s="107">
        <f t="shared" si="18"/>
        <v>0</v>
      </c>
      <c r="AH285" s="65">
        <f t="shared" si="19"/>
        <v>0</v>
      </c>
      <c r="AI285" s="107">
        <f t="shared" si="20"/>
        <v>0</v>
      </c>
      <c r="AJ285" s="119" t="s">
        <v>6054</v>
      </c>
      <c r="AK285">
        <f t="shared" si="21"/>
        <v>2.6669999999999998</v>
      </c>
    </row>
    <row r="286" spans="1:37" s="12" customFormat="1" x14ac:dyDescent="0.25">
      <c r="B286" s="103" t="s">
        <v>4369</v>
      </c>
      <c r="C286" s="104" t="s">
        <v>4370</v>
      </c>
      <c r="D286" s="103">
        <v>34415</v>
      </c>
      <c r="E286" s="108">
        <v>0</v>
      </c>
      <c r="F286" s="108">
        <v>0</v>
      </c>
      <c r="G286" s="108">
        <v>0</v>
      </c>
      <c r="H286" s="108">
        <v>0</v>
      </c>
      <c r="I286" s="108">
        <v>0</v>
      </c>
      <c r="J286" s="108">
        <v>0</v>
      </c>
      <c r="K286" s="108">
        <v>0</v>
      </c>
      <c r="L286" s="108">
        <v>0</v>
      </c>
      <c r="M286" s="108">
        <v>0</v>
      </c>
      <c r="N286" s="108">
        <v>0</v>
      </c>
      <c r="O286" s="108">
        <v>0</v>
      </c>
      <c r="P286" s="108">
        <v>0</v>
      </c>
      <c r="Q286" s="108">
        <v>0</v>
      </c>
      <c r="R286" s="108">
        <v>0</v>
      </c>
      <c r="S286" s="108">
        <v>0</v>
      </c>
      <c r="T286" s="108">
        <v>0</v>
      </c>
      <c r="U286" s="108">
        <v>0</v>
      </c>
      <c r="V286" s="108">
        <v>0</v>
      </c>
      <c r="W286" s="108">
        <v>0</v>
      </c>
      <c r="X286" s="108">
        <v>0</v>
      </c>
      <c r="Y286" s="108">
        <v>0</v>
      </c>
      <c r="Z286" s="108">
        <v>0</v>
      </c>
      <c r="AA286" s="108">
        <v>0</v>
      </c>
      <c r="AB286" s="108">
        <v>0</v>
      </c>
      <c r="AC286" s="108">
        <v>0</v>
      </c>
      <c r="AD286" s="108">
        <v>0</v>
      </c>
      <c r="AE286" s="108">
        <v>0</v>
      </c>
      <c r="AF286" s="108">
        <v>0</v>
      </c>
      <c r="AG286" s="106">
        <f t="shared" si="18"/>
        <v>0</v>
      </c>
      <c r="AH286" s="65">
        <f t="shared" si="19"/>
        <v>0</v>
      </c>
      <c r="AI286" s="107">
        <f t="shared" si="20"/>
        <v>0</v>
      </c>
      <c r="AJ286" s="119" t="s">
        <v>6049</v>
      </c>
      <c r="AK286">
        <f t="shared" si="21"/>
        <v>3.3330000000000002</v>
      </c>
    </row>
    <row r="287" spans="1:37" s="12" customFormat="1" x14ac:dyDescent="0.25">
      <c r="B287" s="103" t="s">
        <v>4371</v>
      </c>
      <c r="C287" s="104" t="s">
        <v>4372</v>
      </c>
      <c r="D287" s="103">
        <v>34415</v>
      </c>
      <c r="E287" s="108">
        <v>0</v>
      </c>
      <c r="F287" s="108">
        <v>0</v>
      </c>
      <c r="G287" s="108">
        <v>0</v>
      </c>
      <c r="H287" s="108">
        <v>0</v>
      </c>
      <c r="I287" s="108">
        <v>0</v>
      </c>
      <c r="J287" s="108">
        <v>0</v>
      </c>
      <c r="K287" s="108">
        <v>0</v>
      </c>
      <c r="L287" s="108">
        <v>0</v>
      </c>
      <c r="M287" s="108">
        <v>0</v>
      </c>
      <c r="N287" s="108">
        <v>0</v>
      </c>
      <c r="O287" s="108">
        <v>0</v>
      </c>
      <c r="P287" s="108">
        <v>0</v>
      </c>
      <c r="Q287" s="108">
        <v>0</v>
      </c>
      <c r="R287" s="108">
        <v>0</v>
      </c>
      <c r="S287" s="108">
        <v>0</v>
      </c>
      <c r="T287" s="108">
        <v>0</v>
      </c>
      <c r="U287" s="108">
        <v>0</v>
      </c>
      <c r="V287" s="108">
        <v>0</v>
      </c>
      <c r="W287" s="108">
        <v>0</v>
      </c>
      <c r="X287" s="108">
        <v>0</v>
      </c>
      <c r="Y287" s="108">
        <v>0</v>
      </c>
      <c r="Z287" s="108">
        <v>0</v>
      </c>
      <c r="AA287" s="108">
        <v>0</v>
      </c>
      <c r="AB287" s="108">
        <v>0</v>
      </c>
      <c r="AC287" s="108">
        <v>0</v>
      </c>
      <c r="AD287" s="108">
        <v>0</v>
      </c>
      <c r="AE287" s="108">
        <v>0</v>
      </c>
      <c r="AF287" s="108">
        <v>0</v>
      </c>
      <c r="AG287" s="107">
        <f t="shared" si="18"/>
        <v>0</v>
      </c>
      <c r="AH287" s="65">
        <f t="shared" si="19"/>
        <v>0</v>
      </c>
      <c r="AI287" s="107">
        <f t="shared" si="20"/>
        <v>0</v>
      </c>
      <c r="AJ287" s="119" t="s">
        <v>6050</v>
      </c>
      <c r="AK287">
        <f t="shared" si="21"/>
        <v>2</v>
      </c>
    </row>
    <row r="288" spans="1:37" s="12" customFormat="1" x14ac:dyDescent="0.25">
      <c r="B288" s="103" t="s">
        <v>4375</v>
      </c>
      <c r="C288" s="104" t="s">
        <v>4376</v>
      </c>
      <c r="D288" s="103">
        <v>34415</v>
      </c>
      <c r="E288" s="108">
        <v>0</v>
      </c>
      <c r="F288" s="108">
        <v>0</v>
      </c>
      <c r="G288" s="108">
        <v>0</v>
      </c>
      <c r="H288" s="108">
        <v>0</v>
      </c>
      <c r="I288" s="108">
        <v>0</v>
      </c>
      <c r="J288" s="108">
        <v>1</v>
      </c>
      <c r="K288" s="108">
        <v>0</v>
      </c>
      <c r="L288" s="108">
        <v>0</v>
      </c>
      <c r="M288" s="108">
        <v>1</v>
      </c>
      <c r="N288" s="108">
        <v>0</v>
      </c>
      <c r="O288" s="108">
        <v>0</v>
      </c>
      <c r="P288" s="108">
        <v>1</v>
      </c>
      <c r="Q288" s="108">
        <v>0</v>
      </c>
      <c r="R288" s="108">
        <v>0</v>
      </c>
      <c r="S288" s="108">
        <v>0</v>
      </c>
      <c r="T288" s="108">
        <v>0</v>
      </c>
      <c r="U288" s="108">
        <v>0</v>
      </c>
      <c r="V288" s="108">
        <v>0</v>
      </c>
      <c r="W288" s="108">
        <v>0</v>
      </c>
      <c r="X288" s="108">
        <v>0</v>
      </c>
      <c r="Y288" s="108">
        <v>0</v>
      </c>
      <c r="Z288" s="108">
        <v>0</v>
      </c>
      <c r="AA288" s="108">
        <v>0</v>
      </c>
      <c r="AB288" s="108">
        <v>0</v>
      </c>
      <c r="AC288" s="108">
        <v>0</v>
      </c>
      <c r="AD288" s="108">
        <v>0</v>
      </c>
      <c r="AE288" s="108">
        <v>0</v>
      </c>
      <c r="AF288" s="108">
        <v>0</v>
      </c>
      <c r="AG288" s="107">
        <f t="shared" si="18"/>
        <v>3</v>
      </c>
      <c r="AH288" s="65">
        <f t="shared" si="19"/>
        <v>1</v>
      </c>
      <c r="AI288" s="107">
        <f t="shared" si="20"/>
        <v>3</v>
      </c>
      <c r="AJ288" s="119" t="s">
        <v>6047</v>
      </c>
      <c r="AK288">
        <f t="shared" si="21"/>
        <v>1.667</v>
      </c>
    </row>
    <row r="289" spans="1:37" s="12" customFormat="1" x14ac:dyDescent="0.25">
      <c r="A289" s="87" t="s">
        <v>5136</v>
      </c>
      <c r="B289" s="88" t="s">
        <v>5836</v>
      </c>
      <c r="C289" s="89" t="s">
        <v>5837</v>
      </c>
      <c r="D289" s="88">
        <v>34415</v>
      </c>
      <c r="E289" s="93">
        <v>0</v>
      </c>
      <c r="F289" s="93">
        <v>0</v>
      </c>
      <c r="G289" s="93">
        <v>0</v>
      </c>
      <c r="H289" s="93">
        <v>0</v>
      </c>
      <c r="I289" s="93">
        <v>0</v>
      </c>
      <c r="J289" s="93">
        <v>0</v>
      </c>
      <c r="K289" s="93">
        <v>0</v>
      </c>
      <c r="L289" s="93">
        <v>0</v>
      </c>
      <c r="M289" s="93">
        <v>0</v>
      </c>
      <c r="N289" s="93">
        <v>0</v>
      </c>
      <c r="O289" s="93">
        <v>0</v>
      </c>
      <c r="P289" s="93">
        <v>0</v>
      </c>
      <c r="Q289" s="93">
        <v>0</v>
      </c>
      <c r="R289" s="93">
        <v>1</v>
      </c>
      <c r="S289" s="93">
        <v>0</v>
      </c>
      <c r="T289" s="93">
        <v>0</v>
      </c>
      <c r="U289" s="93">
        <v>0</v>
      </c>
      <c r="V289" s="93">
        <v>0</v>
      </c>
      <c r="W289" s="93">
        <v>0</v>
      </c>
      <c r="X289" s="93">
        <v>0</v>
      </c>
      <c r="Y289" s="93">
        <v>0</v>
      </c>
      <c r="Z289" s="93">
        <v>0</v>
      </c>
      <c r="AA289" s="93">
        <v>0</v>
      </c>
      <c r="AB289" s="93">
        <v>0</v>
      </c>
      <c r="AC289" s="108">
        <v>0</v>
      </c>
      <c r="AD289" s="108">
        <v>0</v>
      </c>
      <c r="AE289" s="93">
        <v>0</v>
      </c>
      <c r="AF289" s="93">
        <v>0</v>
      </c>
      <c r="AG289" s="92">
        <f t="shared" si="18"/>
        <v>1</v>
      </c>
      <c r="AH289" s="91">
        <f t="shared" si="19"/>
        <v>1</v>
      </c>
      <c r="AI289" s="92">
        <f t="shared" si="20"/>
        <v>1</v>
      </c>
      <c r="AJ289" s="119" t="s">
        <v>6048</v>
      </c>
      <c r="AK289">
        <f t="shared" si="21"/>
        <v>2.3330000000000002</v>
      </c>
    </row>
    <row r="290" spans="1:37" s="12" customFormat="1" x14ac:dyDescent="0.25">
      <c r="B290" s="103" t="s">
        <v>4377</v>
      </c>
      <c r="C290" s="104" t="s">
        <v>4378</v>
      </c>
      <c r="D290" s="103">
        <v>34415</v>
      </c>
      <c r="E290" s="108">
        <v>1</v>
      </c>
      <c r="F290" s="108">
        <v>0</v>
      </c>
      <c r="G290" s="108">
        <v>0</v>
      </c>
      <c r="H290" s="108">
        <v>0</v>
      </c>
      <c r="I290" s="108">
        <v>0</v>
      </c>
      <c r="J290" s="108">
        <v>0</v>
      </c>
      <c r="K290" s="108">
        <v>0</v>
      </c>
      <c r="L290" s="108">
        <v>0</v>
      </c>
      <c r="M290" s="108">
        <v>0</v>
      </c>
      <c r="N290" s="108">
        <v>0</v>
      </c>
      <c r="O290" s="108">
        <v>0</v>
      </c>
      <c r="P290" s="108">
        <v>0</v>
      </c>
      <c r="Q290" s="108">
        <v>0</v>
      </c>
      <c r="R290" s="108">
        <v>0</v>
      </c>
      <c r="S290" s="108">
        <v>0</v>
      </c>
      <c r="T290" s="108">
        <v>0</v>
      </c>
      <c r="U290" s="108">
        <v>0</v>
      </c>
      <c r="V290" s="108">
        <v>0</v>
      </c>
      <c r="W290" s="108">
        <v>0</v>
      </c>
      <c r="X290" s="108">
        <v>0</v>
      </c>
      <c r="Y290" s="108">
        <v>0</v>
      </c>
      <c r="Z290" s="108">
        <v>0</v>
      </c>
      <c r="AA290" s="108">
        <v>0</v>
      </c>
      <c r="AB290" s="108">
        <v>0</v>
      </c>
      <c r="AC290" s="108">
        <v>0</v>
      </c>
      <c r="AD290" s="108">
        <v>0</v>
      </c>
      <c r="AE290" s="108">
        <v>0</v>
      </c>
      <c r="AF290" s="108">
        <v>0</v>
      </c>
      <c r="AG290" s="106">
        <f t="shared" si="18"/>
        <v>1</v>
      </c>
      <c r="AH290" s="65">
        <f t="shared" si="19"/>
        <v>1</v>
      </c>
      <c r="AI290" s="107">
        <f t="shared" si="20"/>
        <v>1</v>
      </c>
      <c r="AJ290" s="119" t="s">
        <v>6049</v>
      </c>
      <c r="AK290">
        <f t="shared" si="21"/>
        <v>3.3330000000000002</v>
      </c>
    </row>
    <row r="291" spans="1:37" s="12" customFormat="1" x14ac:dyDescent="0.25">
      <c r="B291" s="103" t="s">
        <v>4379</v>
      </c>
      <c r="C291" s="104" t="s">
        <v>4380</v>
      </c>
      <c r="D291" s="103">
        <v>34415</v>
      </c>
      <c r="E291" s="108">
        <v>0</v>
      </c>
      <c r="F291" s="108">
        <v>0</v>
      </c>
      <c r="G291" s="108">
        <v>0</v>
      </c>
      <c r="H291" s="108">
        <v>0</v>
      </c>
      <c r="I291" s="108">
        <v>0</v>
      </c>
      <c r="J291" s="108">
        <v>0</v>
      </c>
      <c r="K291" s="108">
        <v>0</v>
      </c>
      <c r="L291" s="108">
        <v>0</v>
      </c>
      <c r="M291" s="108">
        <v>0</v>
      </c>
      <c r="N291" s="108">
        <v>0</v>
      </c>
      <c r="O291" s="108">
        <v>0</v>
      </c>
      <c r="P291" s="108">
        <v>0</v>
      </c>
      <c r="Q291" s="108">
        <v>0</v>
      </c>
      <c r="R291" s="108">
        <v>0</v>
      </c>
      <c r="S291" s="108">
        <v>0</v>
      </c>
      <c r="T291" s="108">
        <v>0</v>
      </c>
      <c r="U291" s="108">
        <v>0</v>
      </c>
      <c r="V291" s="108">
        <v>0</v>
      </c>
      <c r="W291" s="108">
        <v>0</v>
      </c>
      <c r="X291" s="108">
        <v>0</v>
      </c>
      <c r="Y291" s="108">
        <v>0</v>
      </c>
      <c r="Z291" s="108">
        <v>0</v>
      </c>
      <c r="AA291" s="108">
        <v>0</v>
      </c>
      <c r="AB291" s="108">
        <v>0</v>
      </c>
      <c r="AC291" s="108">
        <v>0</v>
      </c>
      <c r="AD291" s="108">
        <v>0</v>
      </c>
      <c r="AE291" s="108">
        <v>0</v>
      </c>
      <c r="AF291" s="108">
        <v>0</v>
      </c>
      <c r="AG291" s="107">
        <f t="shared" si="18"/>
        <v>0</v>
      </c>
      <c r="AH291" s="65">
        <f t="shared" si="19"/>
        <v>0</v>
      </c>
      <c r="AI291" s="107">
        <f t="shared" si="20"/>
        <v>0</v>
      </c>
      <c r="AJ291" s="119" t="s">
        <v>6046</v>
      </c>
      <c r="AK291" t="str">
        <f t="shared" si="21"/>
        <v>QQQ</v>
      </c>
    </row>
    <row r="292" spans="1:37" s="12" customFormat="1" x14ac:dyDescent="0.25">
      <c r="A292" s="87" t="s">
        <v>5136</v>
      </c>
      <c r="B292" s="88" t="s">
        <v>5838</v>
      </c>
      <c r="C292" s="89" t="s">
        <v>5839</v>
      </c>
      <c r="D292" s="88">
        <v>34415</v>
      </c>
      <c r="E292" s="93">
        <v>0</v>
      </c>
      <c r="F292" s="93">
        <v>0</v>
      </c>
      <c r="G292" s="93">
        <v>0</v>
      </c>
      <c r="H292" s="93">
        <v>0</v>
      </c>
      <c r="I292" s="93">
        <v>0</v>
      </c>
      <c r="J292" s="93">
        <v>0</v>
      </c>
      <c r="K292" s="93">
        <v>0</v>
      </c>
      <c r="L292" s="93">
        <v>0</v>
      </c>
      <c r="M292" s="93">
        <v>0</v>
      </c>
      <c r="N292" s="93">
        <v>0</v>
      </c>
      <c r="O292" s="93">
        <v>0</v>
      </c>
      <c r="P292" s="93">
        <v>0</v>
      </c>
      <c r="Q292" s="93">
        <v>0</v>
      </c>
      <c r="R292" s="93">
        <v>0</v>
      </c>
      <c r="S292" s="93">
        <v>0</v>
      </c>
      <c r="T292" s="93">
        <v>0</v>
      </c>
      <c r="U292" s="93">
        <v>0</v>
      </c>
      <c r="V292" s="93">
        <v>0</v>
      </c>
      <c r="W292" s="93">
        <v>0</v>
      </c>
      <c r="X292" s="93">
        <v>0</v>
      </c>
      <c r="Y292" s="93">
        <v>0</v>
      </c>
      <c r="Z292" s="93">
        <v>0</v>
      </c>
      <c r="AA292" s="93">
        <v>0</v>
      </c>
      <c r="AB292" s="93">
        <v>0</v>
      </c>
      <c r="AC292" s="108">
        <v>0</v>
      </c>
      <c r="AD292" s="108">
        <v>0</v>
      </c>
      <c r="AE292" s="93">
        <v>0</v>
      </c>
      <c r="AF292" s="93">
        <v>0</v>
      </c>
      <c r="AG292" s="92">
        <f t="shared" si="18"/>
        <v>0</v>
      </c>
      <c r="AH292" s="91">
        <f t="shared" si="19"/>
        <v>0</v>
      </c>
      <c r="AI292" s="92">
        <f t="shared" si="20"/>
        <v>0</v>
      </c>
      <c r="AJ292" s="119" t="s">
        <v>6051</v>
      </c>
      <c r="AK292">
        <f t="shared" si="21"/>
        <v>3</v>
      </c>
    </row>
    <row r="293" spans="1:37" s="12" customFormat="1" x14ac:dyDescent="0.25">
      <c r="B293" s="103" t="s">
        <v>4383</v>
      </c>
      <c r="C293" s="104" t="s">
        <v>4384</v>
      </c>
      <c r="D293" s="103">
        <v>34415</v>
      </c>
      <c r="E293" s="108">
        <v>0</v>
      </c>
      <c r="F293" s="108">
        <v>0</v>
      </c>
      <c r="G293" s="108">
        <v>0</v>
      </c>
      <c r="H293" s="108">
        <v>0</v>
      </c>
      <c r="I293" s="108">
        <v>0</v>
      </c>
      <c r="J293" s="108">
        <v>0</v>
      </c>
      <c r="K293" s="108">
        <v>0</v>
      </c>
      <c r="L293" s="108">
        <v>0</v>
      </c>
      <c r="M293" s="108">
        <v>0</v>
      </c>
      <c r="N293" s="108">
        <v>0</v>
      </c>
      <c r="O293" s="108">
        <v>0</v>
      </c>
      <c r="P293" s="108">
        <v>0</v>
      </c>
      <c r="Q293" s="108">
        <v>0</v>
      </c>
      <c r="R293" s="108">
        <v>0</v>
      </c>
      <c r="S293" s="108">
        <v>0</v>
      </c>
      <c r="T293" s="108">
        <v>0</v>
      </c>
      <c r="U293" s="108">
        <v>0</v>
      </c>
      <c r="V293" s="108">
        <v>0</v>
      </c>
      <c r="W293" s="108">
        <v>0</v>
      </c>
      <c r="X293" s="108">
        <v>0</v>
      </c>
      <c r="Y293" s="108">
        <v>0</v>
      </c>
      <c r="Z293" s="108">
        <v>0</v>
      </c>
      <c r="AA293" s="108">
        <v>0</v>
      </c>
      <c r="AB293" s="108">
        <v>0</v>
      </c>
      <c r="AC293" s="108">
        <v>0</v>
      </c>
      <c r="AD293" s="108">
        <v>0</v>
      </c>
      <c r="AE293" s="108">
        <v>0</v>
      </c>
      <c r="AF293" s="108">
        <v>0</v>
      </c>
      <c r="AG293" s="107">
        <f t="shared" si="18"/>
        <v>0</v>
      </c>
      <c r="AH293" s="65">
        <f t="shared" si="19"/>
        <v>0</v>
      </c>
      <c r="AI293" s="107">
        <f t="shared" si="20"/>
        <v>0</v>
      </c>
      <c r="AJ293" s="119" t="s">
        <v>5136</v>
      </c>
      <c r="AK293">
        <f t="shared" si="21"/>
        <v>4</v>
      </c>
    </row>
    <row r="294" spans="1:37" s="12" customFormat="1" x14ac:dyDescent="0.25">
      <c r="B294" s="103" t="s">
        <v>4385</v>
      </c>
      <c r="C294" s="104" t="s">
        <v>4386</v>
      </c>
      <c r="D294" s="103">
        <v>34415</v>
      </c>
      <c r="E294" s="108">
        <v>0</v>
      </c>
      <c r="F294" s="108">
        <v>0</v>
      </c>
      <c r="G294" s="108">
        <v>0</v>
      </c>
      <c r="H294" s="108">
        <v>0</v>
      </c>
      <c r="I294" s="108">
        <v>0</v>
      </c>
      <c r="J294" s="108">
        <v>0</v>
      </c>
      <c r="K294" s="108">
        <v>0</v>
      </c>
      <c r="L294" s="108">
        <v>0</v>
      </c>
      <c r="M294" s="108">
        <v>0</v>
      </c>
      <c r="N294" s="108">
        <v>0</v>
      </c>
      <c r="O294" s="108">
        <v>0</v>
      </c>
      <c r="P294" s="108">
        <v>0</v>
      </c>
      <c r="Q294" s="108">
        <v>0</v>
      </c>
      <c r="R294" s="108">
        <v>0</v>
      </c>
      <c r="S294" s="108">
        <v>0</v>
      </c>
      <c r="T294" s="108">
        <v>0</v>
      </c>
      <c r="U294" s="108">
        <v>0</v>
      </c>
      <c r="V294" s="108">
        <v>0</v>
      </c>
      <c r="W294" s="108">
        <v>0</v>
      </c>
      <c r="X294" s="108">
        <v>0</v>
      </c>
      <c r="Y294" s="108">
        <v>0</v>
      </c>
      <c r="Z294" s="108">
        <v>0</v>
      </c>
      <c r="AA294" s="108">
        <v>0</v>
      </c>
      <c r="AB294" s="108">
        <v>0</v>
      </c>
      <c r="AC294" s="108">
        <v>0</v>
      </c>
      <c r="AD294" s="108">
        <v>0</v>
      </c>
      <c r="AE294" s="108">
        <v>0</v>
      </c>
      <c r="AF294" s="108">
        <v>0</v>
      </c>
      <c r="AG294" s="106">
        <f t="shared" si="18"/>
        <v>0</v>
      </c>
      <c r="AH294" s="65">
        <f t="shared" si="19"/>
        <v>0</v>
      </c>
      <c r="AI294" s="107">
        <f t="shared" si="20"/>
        <v>0</v>
      </c>
      <c r="AJ294" s="119" t="s">
        <v>6049</v>
      </c>
      <c r="AK294">
        <f t="shared" si="21"/>
        <v>3.3330000000000002</v>
      </c>
    </row>
    <row r="295" spans="1:37" s="12" customFormat="1" x14ac:dyDescent="0.25">
      <c r="B295" s="103" t="s">
        <v>4387</v>
      </c>
      <c r="C295" s="104" t="s">
        <v>4388</v>
      </c>
      <c r="D295" s="103">
        <v>34415</v>
      </c>
      <c r="E295" s="108">
        <v>0</v>
      </c>
      <c r="F295" s="108">
        <v>0</v>
      </c>
      <c r="G295" s="108">
        <v>0</v>
      </c>
      <c r="H295" s="108">
        <v>0</v>
      </c>
      <c r="I295" s="108">
        <v>0</v>
      </c>
      <c r="J295" s="108">
        <v>0</v>
      </c>
      <c r="K295" s="108">
        <v>0</v>
      </c>
      <c r="L295" s="108">
        <v>0</v>
      </c>
      <c r="M295" s="108">
        <v>0</v>
      </c>
      <c r="N295" s="108">
        <v>0</v>
      </c>
      <c r="O295" s="108">
        <v>0</v>
      </c>
      <c r="P295" s="108">
        <v>0</v>
      </c>
      <c r="Q295" s="108">
        <v>0</v>
      </c>
      <c r="R295" s="108">
        <v>0</v>
      </c>
      <c r="S295" s="108">
        <v>0</v>
      </c>
      <c r="T295" s="108">
        <v>0</v>
      </c>
      <c r="U295" s="108">
        <v>0</v>
      </c>
      <c r="V295" s="108">
        <v>0</v>
      </c>
      <c r="W295" s="108">
        <v>0</v>
      </c>
      <c r="X295" s="108">
        <v>0</v>
      </c>
      <c r="Y295" s="108">
        <v>0</v>
      </c>
      <c r="Z295" s="108">
        <v>0</v>
      </c>
      <c r="AA295" s="108">
        <v>0</v>
      </c>
      <c r="AB295" s="108">
        <v>0</v>
      </c>
      <c r="AC295" s="108">
        <v>0</v>
      </c>
      <c r="AD295" s="108">
        <v>0</v>
      </c>
      <c r="AE295" s="108">
        <v>0</v>
      </c>
      <c r="AF295" s="108">
        <v>0</v>
      </c>
      <c r="AG295" s="107">
        <f t="shared" si="18"/>
        <v>0</v>
      </c>
      <c r="AH295" s="65">
        <f t="shared" si="19"/>
        <v>0</v>
      </c>
      <c r="AI295" s="107">
        <f t="shared" si="20"/>
        <v>0</v>
      </c>
      <c r="AJ295" s="119" t="s">
        <v>6054</v>
      </c>
      <c r="AK295">
        <f t="shared" si="21"/>
        <v>2.6669999999999998</v>
      </c>
    </row>
    <row r="296" spans="1:37" s="12" customFormat="1" x14ac:dyDescent="0.25">
      <c r="B296" s="103" t="s">
        <v>4389</v>
      </c>
      <c r="C296" s="104" t="s">
        <v>4390</v>
      </c>
      <c r="D296" s="103">
        <v>34415</v>
      </c>
      <c r="E296" s="108">
        <v>0</v>
      </c>
      <c r="F296" s="108">
        <v>0</v>
      </c>
      <c r="G296" s="108">
        <v>0</v>
      </c>
      <c r="H296" s="108">
        <v>0</v>
      </c>
      <c r="I296" s="108">
        <v>0</v>
      </c>
      <c r="J296" s="108">
        <v>0</v>
      </c>
      <c r="K296" s="108">
        <v>0</v>
      </c>
      <c r="L296" s="108">
        <v>0</v>
      </c>
      <c r="M296" s="108">
        <v>0</v>
      </c>
      <c r="N296" s="108">
        <v>0</v>
      </c>
      <c r="O296" s="108">
        <v>0</v>
      </c>
      <c r="P296" s="108">
        <v>0</v>
      </c>
      <c r="Q296" s="108">
        <v>0</v>
      </c>
      <c r="R296" s="108">
        <v>0</v>
      </c>
      <c r="S296" s="108">
        <v>0</v>
      </c>
      <c r="T296" s="108">
        <v>0</v>
      </c>
      <c r="U296" s="108">
        <v>0</v>
      </c>
      <c r="V296" s="108">
        <v>0</v>
      </c>
      <c r="W296" s="108">
        <v>0</v>
      </c>
      <c r="X296" s="108">
        <v>0</v>
      </c>
      <c r="Y296" s="108">
        <v>0</v>
      </c>
      <c r="Z296" s="108">
        <v>0</v>
      </c>
      <c r="AA296" s="108">
        <v>0</v>
      </c>
      <c r="AB296" s="108">
        <v>0</v>
      </c>
      <c r="AC296" s="108">
        <v>0</v>
      </c>
      <c r="AD296" s="108">
        <v>0</v>
      </c>
      <c r="AE296" s="108">
        <v>0</v>
      </c>
      <c r="AF296" s="108">
        <v>0</v>
      </c>
      <c r="AG296" s="107">
        <f t="shared" si="18"/>
        <v>0</v>
      </c>
      <c r="AH296" s="65">
        <f t="shared" si="19"/>
        <v>0</v>
      </c>
      <c r="AI296" s="107">
        <f t="shared" si="20"/>
        <v>0</v>
      </c>
      <c r="AJ296" s="119" t="s">
        <v>6051</v>
      </c>
      <c r="AK296">
        <f t="shared" si="21"/>
        <v>3</v>
      </c>
    </row>
    <row r="297" spans="1:37" s="12" customFormat="1" x14ac:dyDescent="0.25">
      <c r="B297" s="103" t="s">
        <v>4391</v>
      </c>
      <c r="C297" s="104" t="s">
        <v>4392</v>
      </c>
      <c r="D297" s="103">
        <v>34415</v>
      </c>
      <c r="E297" s="108">
        <v>0</v>
      </c>
      <c r="F297" s="108">
        <v>0</v>
      </c>
      <c r="G297" s="108">
        <v>0</v>
      </c>
      <c r="H297" s="108">
        <v>0</v>
      </c>
      <c r="I297" s="108">
        <v>0</v>
      </c>
      <c r="J297" s="108">
        <v>0</v>
      </c>
      <c r="K297" s="108">
        <v>0</v>
      </c>
      <c r="L297" s="108">
        <v>0</v>
      </c>
      <c r="M297" s="108">
        <v>0</v>
      </c>
      <c r="N297" s="108">
        <v>0</v>
      </c>
      <c r="O297" s="108">
        <v>0</v>
      </c>
      <c r="P297" s="108">
        <v>0</v>
      </c>
      <c r="Q297" s="108">
        <v>0</v>
      </c>
      <c r="R297" s="108">
        <v>1</v>
      </c>
      <c r="S297" s="108">
        <v>0</v>
      </c>
      <c r="T297" s="108">
        <v>0</v>
      </c>
      <c r="U297" s="108">
        <v>0</v>
      </c>
      <c r="V297" s="108">
        <v>0</v>
      </c>
      <c r="W297" s="108">
        <v>0</v>
      </c>
      <c r="X297" s="108">
        <v>0</v>
      </c>
      <c r="Y297" s="108">
        <v>0</v>
      </c>
      <c r="Z297" s="108">
        <v>0</v>
      </c>
      <c r="AA297" s="108">
        <v>0</v>
      </c>
      <c r="AB297" s="108">
        <v>0</v>
      </c>
      <c r="AC297" s="108">
        <v>0</v>
      </c>
      <c r="AD297" s="108">
        <v>0</v>
      </c>
      <c r="AE297" s="108">
        <v>0</v>
      </c>
      <c r="AF297" s="108">
        <v>0</v>
      </c>
      <c r="AG297" s="107">
        <f t="shared" si="18"/>
        <v>1</v>
      </c>
      <c r="AH297" s="65">
        <f t="shared" si="19"/>
        <v>1</v>
      </c>
      <c r="AI297" s="107">
        <f t="shared" si="20"/>
        <v>1</v>
      </c>
      <c r="AJ297" s="119" t="s">
        <v>6051</v>
      </c>
      <c r="AK297">
        <f t="shared" si="21"/>
        <v>3</v>
      </c>
    </row>
    <row r="298" spans="1:37" s="12" customFormat="1" x14ac:dyDescent="0.25">
      <c r="B298" s="103" t="s">
        <v>4393</v>
      </c>
      <c r="C298" s="104" t="s">
        <v>4394</v>
      </c>
      <c r="D298" s="103">
        <v>34415</v>
      </c>
      <c r="E298" s="108">
        <v>0</v>
      </c>
      <c r="F298" s="108">
        <v>0</v>
      </c>
      <c r="G298" s="108">
        <v>0</v>
      </c>
      <c r="H298" s="108">
        <v>0</v>
      </c>
      <c r="I298" s="108">
        <v>0</v>
      </c>
      <c r="J298" s="108">
        <v>0</v>
      </c>
      <c r="K298" s="108">
        <v>0</v>
      </c>
      <c r="L298" s="108">
        <v>0</v>
      </c>
      <c r="M298" s="108">
        <v>0</v>
      </c>
      <c r="N298" s="108">
        <v>0</v>
      </c>
      <c r="O298" s="108">
        <v>0</v>
      </c>
      <c r="P298" s="108">
        <v>0</v>
      </c>
      <c r="Q298" s="108">
        <v>0</v>
      </c>
      <c r="R298" s="108">
        <v>0</v>
      </c>
      <c r="S298" s="108">
        <v>0</v>
      </c>
      <c r="T298" s="108">
        <v>0</v>
      </c>
      <c r="U298" s="108">
        <v>0</v>
      </c>
      <c r="V298" s="108">
        <v>0</v>
      </c>
      <c r="W298" s="108">
        <v>0</v>
      </c>
      <c r="X298" s="108">
        <v>0</v>
      </c>
      <c r="Y298" s="108">
        <v>0</v>
      </c>
      <c r="Z298" s="108">
        <v>0</v>
      </c>
      <c r="AA298" s="108">
        <v>0</v>
      </c>
      <c r="AB298" s="108">
        <v>0</v>
      </c>
      <c r="AC298" s="108">
        <v>0</v>
      </c>
      <c r="AD298" s="108">
        <v>0</v>
      </c>
      <c r="AE298" s="108">
        <v>0</v>
      </c>
      <c r="AF298" s="108">
        <v>0</v>
      </c>
      <c r="AG298" s="106">
        <f t="shared" si="18"/>
        <v>0</v>
      </c>
      <c r="AH298" s="65">
        <f t="shared" si="19"/>
        <v>0</v>
      </c>
      <c r="AI298" s="107">
        <f t="shared" si="20"/>
        <v>0</v>
      </c>
      <c r="AJ298" s="119" t="s">
        <v>6050</v>
      </c>
      <c r="AK298">
        <f t="shared" si="21"/>
        <v>2</v>
      </c>
    </row>
    <row r="299" spans="1:37" s="12" customFormat="1" x14ac:dyDescent="0.25">
      <c r="A299" s="87" t="s">
        <v>5136</v>
      </c>
      <c r="B299" s="88" t="s">
        <v>5840</v>
      </c>
      <c r="C299" s="89" t="s">
        <v>5841</v>
      </c>
      <c r="D299" s="88">
        <v>34415</v>
      </c>
      <c r="E299" s="93">
        <v>0</v>
      </c>
      <c r="F299" s="93">
        <v>0</v>
      </c>
      <c r="G299" s="93">
        <v>0</v>
      </c>
      <c r="H299" s="93">
        <v>0</v>
      </c>
      <c r="I299" s="93">
        <v>0</v>
      </c>
      <c r="J299" s="93">
        <v>0</v>
      </c>
      <c r="K299" s="93">
        <v>0</v>
      </c>
      <c r="L299" s="93">
        <v>0</v>
      </c>
      <c r="M299" s="93">
        <v>0</v>
      </c>
      <c r="N299" s="93">
        <v>0</v>
      </c>
      <c r="O299" s="93">
        <v>0</v>
      </c>
      <c r="P299" s="93">
        <v>0</v>
      </c>
      <c r="Q299" s="93">
        <v>0</v>
      </c>
      <c r="R299" s="93">
        <v>0</v>
      </c>
      <c r="S299" s="93">
        <v>0</v>
      </c>
      <c r="T299" s="93">
        <v>0</v>
      </c>
      <c r="U299" s="93">
        <v>0</v>
      </c>
      <c r="V299" s="93">
        <v>0</v>
      </c>
      <c r="W299" s="93">
        <v>0</v>
      </c>
      <c r="X299" s="93">
        <v>0</v>
      </c>
      <c r="Y299" s="93">
        <v>0</v>
      </c>
      <c r="Z299" s="93">
        <v>0</v>
      </c>
      <c r="AA299" s="93">
        <v>0</v>
      </c>
      <c r="AB299" s="93">
        <v>0</v>
      </c>
      <c r="AC299" s="108">
        <v>0</v>
      </c>
      <c r="AD299" s="108">
        <v>0</v>
      </c>
      <c r="AE299" s="93">
        <v>0</v>
      </c>
      <c r="AF299" s="93">
        <v>0</v>
      </c>
      <c r="AG299" s="92">
        <f t="shared" si="18"/>
        <v>0</v>
      </c>
      <c r="AH299" s="91">
        <f t="shared" si="19"/>
        <v>0</v>
      </c>
      <c r="AI299" s="92">
        <f t="shared" si="20"/>
        <v>0</v>
      </c>
      <c r="AJ299" s="119" t="s">
        <v>6050</v>
      </c>
      <c r="AK299">
        <f t="shared" si="21"/>
        <v>2</v>
      </c>
    </row>
    <row r="300" spans="1:37" s="12" customFormat="1" x14ac:dyDescent="0.25">
      <c r="A300" s="87" t="s">
        <v>5136</v>
      </c>
      <c r="B300" s="88" t="s">
        <v>5842</v>
      </c>
      <c r="C300" s="89" t="s">
        <v>5843</v>
      </c>
      <c r="D300" s="88">
        <v>34415</v>
      </c>
      <c r="E300" s="93">
        <v>0</v>
      </c>
      <c r="F300" s="93">
        <v>0</v>
      </c>
      <c r="G300" s="93">
        <v>0</v>
      </c>
      <c r="H300" s="93">
        <v>0</v>
      </c>
      <c r="I300" s="93">
        <v>0</v>
      </c>
      <c r="J300" s="93">
        <v>0</v>
      </c>
      <c r="K300" s="93">
        <v>0</v>
      </c>
      <c r="L300" s="93">
        <v>0</v>
      </c>
      <c r="M300" s="93">
        <v>0</v>
      </c>
      <c r="N300" s="93">
        <v>0</v>
      </c>
      <c r="O300" s="93">
        <v>0</v>
      </c>
      <c r="P300" s="93">
        <v>0</v>
      </c>
      <c r="Q300" s="93">
        <v>0</v>
      </c>
      <c r="R300" s="93">
        <v>0</v>
      </c>
      <c r="S300" s="93">
        <v>0</v>
      </c>
      <c r="T300" s="93">
        <v>0</v>
      </c>
      <c r="U300" s="93">
        <v>0</v>
      </c>
      <c r="V300" s="93">
        <v>0</v>
      </c>
      <c r="W300" s="93">
        <v>0</v>
      </c>
      <c r="X300" s="93">
        <v>0</v>
      </c>
      <c r="Y300" s="93">
        <v>0</v>
      </c>
      <c r="Z300" s="93">
        <v>0</v>
      </c>
      <c r="AA300" s="93">
        <v>0</v>
      </c>
      <c r="AB300" s="93">
        <v>0</v>
      </c>
      <c r="AC300" s="108">
        <v>0</v>
      </c>
      <c r="AD300" s="108">
        <v>0</v>
      </c>
      <c r="AE300" s="93">
        <v>0</v>
      </c>
      <c r="AF300" s="93">
        <v>0</v>
      </c>
      <c r="AG300" s="92">
        <f t="shared" si="18"/>
        <v>0</v>
      </c>
      <c r="AH300" s="91">
        <f t="shared" si="19"/>
        <v>0</v>
      </c>
      <c r="AI300" s="92">
        <f t="shared" si="20"/>
        <v>0</v>
      </c>
      <c r="AJ300" s="119" t="s">
        <v>6048</v>
      </c>
      <c r="AK300">
        <f t="shared" si="21"/>
        <v>2.3330000000000002</v>
      </c>
    </row>
    <row r="301" spans="1:37" s="12" customFormat="1" x14ac:dyDescent="0.25">
      <c r="B301" s="103" t="s">
        <v>4395</v>
      </c>
      <c r="C301" s="104" t="s">
        <v>4396</v>
      </c>
      <c r="D301" s="103">
        <v>34415</v>
      </c>
      <c r="E301" s="108">
        <v>0</v>
      </c>
      <c r="F301" s="108">
        <v>0</v>
      </c>
      <c r="G301" s="108">
        <v>0</v>
      </c>
      <c r="H301" s="108">
        <v>0</v>
      </c>
      <c r="I301" s="108">
        <v>0</v>
      </c>
      <c r="J301" s="108">
        <v>0</v>
      </c>
      <c r="K301" s="108">
        <v>0</v>
      </c>
      <c r="L301" s="108">
        <v>0</v>
      </c>
      <c r="M301" s="108">
        <v>1</v>
      </c>
      <c r="N301" s="108">
        <v>0</v>
      </c>
      <c r="O301" s="108">
        <v>0</v>
      </c>
      <c r="P301" s="108">
        <v>1</v>
      </c>
      <c r="Q301" s="108">
        <v>0</v>
      </c>
      <c r="R301" s="108">
        <v>1</v>
      </c>
      <c r="S301" s="108">
        <v>0</v>
      </c>
      <c r="T301" s="108">
        <v>1</v>
      </c>
      <c r="U301" s="108">
        <v>0</v>
      </c>
      <c r="V301" s="108">
        <v>0</v>
      </c>
      <c r="W301" s="108">
        <v>0</v>
      </c>
      <c r="X301" s="108">
        <v>0</v>
      </c>
      <c r="Y301" s="108">
        <v>0</v>
      </c>
      <c r="Z301" s="108">
        <v>1</v>
      </c>
      <c r="AA301" s="108">
        <v>1</v>
      </c>
      <c r="AB301" s="108">
        <v>0</v>
      </c>
      <c r="AC301" s="108">
        <v>0</v>
      </c>
      <c r="AD301" s="108">
        <v>0</v>
      </c>
      <c r="AE301" s="108">
        <v>0</v>
      </c>
      <c r="AF301" s="108">
        <v>1</v>
      </c>
      <c r="AG301" s="107">
        <f t="shared" si="18"/>
        <v>7</v>
      </c>
      <c r="AH301" s="65">
        <f t="shared" si="19"/>
        <v>1</v>
      </c>
      <c r="AI301" s="107">
        <f t="shared" si="20"/>
        <v>7</v>
      </c>
      <c r="AJ301" s="119" t="s">
        <v>6051</v>
      </c>
      <c r="AK301">
        <f t="shared" si="21"/>
        <v>3</v>
      </c>
    </row>
    <row r="302" spans="1:37" s="12" customFormat="1" x14ac:dyDescent="0.25">
      <c r="B302" s="103" t="s">
        <v>4397</v>
      </c>
      <c r="C302" s="104" t="s">
        <v>4398</v>
      </c>
      <c r="D302" s="103">
        <v>34415</v>
      </c>
      <c r="E302" s="108">
        <v>0</v>
      </c>
      <c r="F302" s="108">
        <v>0</v>
      </c>
      <c r="G302" s="108">
        <v>0</v>
      </c>
      <c r="H302" s="108">
        <v>0</v>
      </c>
      <c r="I302" s="108">
        <v>0</v>
      </c>
      <c r="J302" s="108">
        <v>0</v>
      </c>
      <c r="K302" s="108">
        <v>0</v>
      </c>
      <c r="L302" s="108">
        <v>0</v>
      </c>
      <c r="M302" s="108">
        <v>0</v>
      </c>
      <c r="N302" s="108">
        <v>0</v>
      </c>
      <c r="O302" s="108">
        <v>0</v>
      </c>
      <c r="P302" s="108">
        <v>0</v>
      </c>
      <c r="Q302" s="108">
        <v>0</v>
      </c>
      <c r="R302" s="108">
        <v>0</v>
      </c>
      <c r="S302" s="108">
        <v>0</v>
      </c>
      <c r="T302" s="108">
        <v>0</v>
      </c>
      <c r="U302" s="108">
        <v>0</v>
      </c>
      <c r="V302" s="108">
        <v>0</v>
      </c>
      <c r="W302" s="108">
        <v>0</v>
      </c>
      <c r="X302" s="108">
        <v>0</v>
      </c>
      <c r="Y302" s="108">
        <v>0</v>
      </c>
      <c r="Z302" s="108">
        <v>0</v>
      </c>
      <c r="AA302" s="108">
        <v>0</v>
      </c>
      <c r="AB302" s="108">
        <v>0</v>
      </c>
      <c r="AC302" s="108">
        <v>0</v>
      </c>
      <c r="AD302" s="108">
        <v>0</v>
      </c>
      <c r="AE302" s="108">
        <v>0</v>
      </c>
      <c r="AF302" s="108">
        <v>0</v>
      </c>
      <c r="AG302" s="106">
        <f t="shared" si="18"/>
        <v>0</v>
      </c>
      <c r="AH302" s="65">
        <f t="shared" si="19"/>
        <v>0</v>
      </c>
      <c r="AI302" s="107">
        <f t="shared" si="20"/>
        <v>0</v>
      </c>
      <c r="AJ302" s="119" t="s">
        <v>6047</v>
      </c>
      <c r="AK302">
        <f t="shared" si="21"/>
        <v>1.667</v>
      </c>
    </row>
    <row r="303" spans="1:37" s="12" customFormat="1" x14ac:dyDescent="0.25">
      <c r="B303" s="103" t="s">
        <v>4399</v>
      </c>
      <c r="C303" s="104" t="s">
        <v>4400</v>
      </c>
      <c r="D303" s="103">
        <v>34415</v>
      </c>
      <c r="E303" s="108">
        <v>0</v>
      </c>
      <c r="F303" s="108">
        <v>0</v>
      </c>
      <c r="G303" s="108">
        <v>0</v>
      </c>
      <c r="H303" s="108">
        <v>0</v>
      </c>
      <c r="I303" s="108">
        <v>0</v>
      </c>
      <c r="J303" s="108">
        <v>0</v>
      </c>
      <c r="K303" s="108">
        <v>0</v>
      </c>
      <c r="L303" s="108">
        <v>0</v>
      </c>
      <c r="M303" s="108">
        <v>0</v>
      </c>
      <c r="N303" s="108">
        <v>0</v>
      </c>
      <c r="O303" s="108">
        <v>0</v>
      </c>
      <c r="P303" s="108">
        <v>0</v>
      </c>
      <c r="Q303" s="108">
        <v>0</v>
      </c>
      <c r="R303" s="108">
        <v>0</v>
      </c>
      <c r="S303" s="108">
        <v>0</v>
      </c>
      <c r="T303" s="108">
        <v>0</v>
      </c>
      <c r="U303" s="108">
        <v>0</v>
      </c>
      <c r="V303" s="108">
        <v>0</v>
      </c>
      <c r="W303" s="108">
        <v>0</v>
      </c>
      <c r="X303" s="108">
        <v>0</v>
      </c>
      <c r="Y303" s="108">
        <v>0</v>
      </c>
      <c r="Z303" s="108">
        <v>0</v>
      </c>
      <c r="AA303" s="108">
        <v>0</v>
      </c>
      <c r="AB303" s="108">
        <v>0</v>
      </c>
      <c r="AC303" s="108">
        <v>0</v>
      </c>
      <c r="AD303" s="108">
        <v>0</v>
      </c>
      <c r="AE303" s="108">
        <v>0</v>
      </c>
      <c r="AF303" s="108">
        <v>0</v>
      </c>
      <c r="AG303" s="107">
        <f t="shared" si="18"/>
        <v>0</v>
      </c>
      <c r="AH303" s="65">
        <f t="shared" si="19"/>
        <v>0</v>
      </c>
      <c r="AI303" s="107">
        <f t="shared" si="20"/>
        <v>0</v>
      </c>
      <c r="AJ303" s="119" t="s">
        <v>5136</v>
      </c>
      <c r="AK303">
        <f t="shared" si="21"/>
        <v>4</v>
      </c>
    </row>
    <row r="304" spans="1:37" s="12" customFormat="1" x14ac:dyDescent="0.25">
      <c r="B304" s="103" t="s">
        <v>4401</v>
      </c>
      <c r="C304" s="104" t="s">
        <v>4402</v>
      </c>
      <c r="D304" s="103">
        <v>34415</v>
      </c>
      <c r="E304" s="108">
        <v>0</v>
      </c>
      <c r="F304" s="108">
        <v>0</v>
      </c>
      <c r="G304" s="108">
        <v>0</v>
      </c>
      <c r="H304" s="108">
        <v>0</v>
      </c>
      <c r="I304" s="108">
        <v>0</v>
      </c>
      <c r="J304" s="108">
        <v>0</v>
      </c>
      <c r="K304" s="108">
        <v>0</v>
      </c>
      <c r="L304" s="108">
        <v>0</v>
      </c>
      <c r="M304" s="108">
        <v>0</v>
      </c>
      <c r="N304" s="108">
        <v>0</v>
      </c>
      <c r="O304" s="108">
        <v>0</v>
      </c>
      <c r="P304" s="108">
        <v>0</v>
      </c>
      <c r="Q304" s="108">
        <v>0</v>
      </c>
      <c r="R304" s="108">
        <v>0</v>
      </c>
      <c r="S304" s="108">
        <v>0</v>
      </c>
      <c r="T304" s="108">
        <v>0</v>
      </c>
      <c r="U304" s="108">
        <v>0</v>
      </c>
      <c r="V304" s="108">
        <v>0</v>
      </c>
      <c r="W304" s="108">
        <v>0</v>
      </c>
      <c r="X304" s="108">
        <v>0</v>
      </c>
      <c r="Y304" s="108">
        <v>0</v>
      </c>
      <c r="Z304" s="108">
        <v>0</v>
      </c>
      <c r="AA304" s="108">
        <v>0</v>
      </c>
      <c r="AB304" s="108">
        <v>0</v>
      </c>
      <c r="AC304" s="108">
        <v>0</v>
      </c>
      <c r="AD304" s="108">
        <v>0</v>
      </c>
      <c r="AE304" s="108">
        <v>0</v>
      </c>
      <c r="AF304" s="108">
        <v>0</v>
      </c>
      <c r="AG304" s="107">
        <f t="shared" si="18"/>
        <v>0</v>
      </c>
      <c r="AH304" s="65">
        <f t="shared" si="19"/>
        <v>0</v>
      </c>
      <c r="AI304" s="107">
        <f t="shared" si="20"/>
        <v>0</v>
      </c>
      <c r="AJ304" s="119" t="s">
        <v>6051</v>
      </c>
      <c r="AK304">
        <f t="shared" si="21"/>
        <v>3</v>
      </c>
    </row>
    <row r="305" spans="1:37" s="12" customFormat="1" x14ac:dyDescent="0.25">
      <c r="B305" s="103" t="s">
        <v>4403</v>
      </c>
      <c r="C305" s="104" t="s">
        <v>4404</v>
      </c>
      <c r="D305" s="103">
        <v>34415</v>
      </c>
      <c r="E305" s="108">
        <v>0</v>
      </c>
      <c r="F305" s="108">
        <v>0</v>
      </c>
      <c r="G305" s="108">
        <v>0</v>
      </c>
      <c r="H305" s="108">
        <v>0</v>
      </c>
      <c r="I305" s="108">
        <v>0</v>
      </c>
      <c r="J305" s="108">
        <v>0</v>
      </c>
      <c r="K305" s="108">
        <v>0</v>
      </c>
      <c r="L305" s="108">
        <v>0</v>
      </c>
      <c r="M305" s="108">
        <v>0</v>
      </c>
      <c r="N305" s="108">
        <v>0</v>
      </c>
      <c r="O305" s="108">
        <v>0</v>
      </c>
      <c r="P305" s="108">
        <v>0</v>
      </c>
      <c r="Q305" s="108">
        <v>0</v>
      </c>
      <c r="R305" s="108">
        <v>0</v>
      </c>
      <c r="S305" s="108">
        <v>0</v>
      </c>
      <c r="T305" s="108">
        <v>0</v>
      </c>
      <c r="U305" s="108">
        <v>0</v>
      </c>
      <c r="V305" s="108">
        <v>0</v>
      </c>
      <c r="W305" s="108">
        <v>0</v>
      </c>
      <c r="X305" s="108">
        <v>0</v>
      </c>
      <c r="Y305" s="108">
        <v>0</v>
      </c>
      <c r="Z305" s="108">
        <v>0</v>
      </c>
      <c r="AA305" s="108">
        <v>0</v>
      </c>
      <c r="AB305" s="108">
        <v>0</v>
      </c>
      <c r="AC305" s="108">
        <v>0</v>
      </c>
      <c r="AD305" s="108">
        <v>0</v>
      </c>
      <c r="AE305" s="108">
        <v>0</v>
      </c>
      <c r="AF305" s="108">
        <v>0</v>
      </c>
      <c r="AG305" s="107">
        <f t="shared" si="18"/>
        <v>0</v>
      </c>
      <c r="AH305" s="65">
        <f t="shared" si="19"/>
        <v>0</v>
      </c>
      <c r="AI305" s="107">
        <f t="shared" si="20"/>
        <v>0</v>
      </c>
      <c r="AJ305" s="119" t="s">
        <v>6057</v>
      </c>
      <c r="AK305">
        <f t="shared" si="21"/>
        <v>0.66700000000000004</v>
      </c>
    </row>
    <row r="306" spans="1:37" s="12" customFormat="1" x14ac:dyDescent="0.25">
      <c r="B306" s="103" t="s">
        <v>4405</v>
      </c>
      <c r="C306" s="104" t="s">
        <v>4406</v>
      </c>
      <c r="D306" s="103">
        <v>34415</v>
      </c>
      <c r="E306" s="108">
        <v>1</v>
      </c>
      <c r="F306" s="108">
        <v>0</v>
      </c>
      <c r="G306" s="108">
        <v>0</v>
      </c>
      <c r="H306" s="108">
        <v>0</v>
      </c>
      <c r="I306" s="108">
        <v>0</v>
      </c>
      <c r="J306" s="108">
        <v>0</v>
      </c>
      <c r="K306" s="108">
        <v>0</v>
      </c>
      <c r="L306" s="108">
        <v>0</v>
      </c>
      <c r="M306" s="108">
        <v>0</v>
      </c>
      <c r="N306" s="108">
        <v>0</v>
      </c>
      <c r="O306" s="108">
        <v>0</v>
      </c>
      <c r="P306" s="108">
        <v>0</v>
      </c>
      <c r="Q306" s="108">
        <v>0</v>
      </c>
      <c r="R306" s="108">
        <v>0</v>
      </c>
      <c r="S306" s="108">
        <v>0</v>
      </c>
      <c r="T306" s="108">
        <v>0</v>
      </c>
      <c r="U306" s="108">
        <v>0</v>
      </c>
      <c r="V306" s="108">
        <v>0</v>
      </c>
      <c r="W306" s="108">
        <v>0</v>
      </c>
      <c r="X306" s="108">
        <v>0</v>
      </c>
      <c r="Y306" s="108">
        <v>0</v>
      </c>
      <c r="Z306" s="108">
        <v>0</v>
      </c>
      <c r="AA306" s="108">
        <v>0</v>
      </c>
      <c r="AB306" s="108">
        <v>0</v>
      </c>
      <c r="AC306" s="108">
        <v>0</v>
      </c>
      <c r="AD306" s="108">
        <v>0</v>
      </c>
      <c r="AE306" s="108">
        <v>0</v>
      </c>
      <c r="AF306" s="108">
        <v>0</v>
      </c>
      <c r="AG306" s="106">
        <f t="shared" si="18"/>
        <v>1</v>
      </c>
      <c r="AH306" s="65">
        <f t="shared" si="19"/>
        <v>1</v>
      </c>
      <c r="AI306" s="107">
        <f t="shared" si="20"/>
        <v>1</v>
      </c>
      <c r="AJ306" s="119" t="s">
        <v>6049</v>
      </c>
      <c r="AK306">
        <f t="shared" si="21"/>
        <v>3.3330000000000002</v>
      </c>
    </row>
    <row r="307" spans="1:37" s="12" customFormat="1" x14ac:dyDescent="0.25">
      <c r="B307" s="103" t="s">
        <v>4407</v>
      </c>
      <c r="C307" s="104" t="s">
        <v>4408</v>
      </c>
      <c r="D307" s="103">
        <v>34415</v>
      </c>
      <c r="E307" s="108">
        <v>1</v>
      </c>
      <c r="F307" s="108">
        <v>0</v>
      </c>
      <c r="G307" s="108">
        <v>1</v>
      </c>
      <c r="H307" s="108">
        <v>0</v>
      </c>
      <c r="I307" s="108">
        <v>1</v>
      </c>
      <c r="J307" s="108">
        <v>0</v>
      </c>
      <c r="K307" s="108">
        <v>0</v>
      </c>
      <c r="L307" s="108">
        <v>0</v>
      </c>
      <c r="M307" s="108">
        <v>0</v>
      </c>
      <c r="N307" s="108">
        <v>0</v>
      </c>
      <c r="O307" s="108">
        <v>1</v>
      </c>
      <c r="P307" s="108">
        <v>0</v>
      </c>
      <c r="Q307" s="108">
        <v>1</v>
      </c>
      <c r="R307" s="108">
        <v>0</v>
      </c>
      <c r="S307" s="108">
        <v>0</v>
      </c>
      <c r="T307" s="108">
        <v>0</v>
      </c>
      <c r="U307" s="108">
        <v>0</v>
      </c>
      <c r="V307" s="108">
        <v>0</v>
      </c>
      <c r="W307" s="108">
        <v>0</v>
      </c>
      <c r="X307" s="108">
        <v>0</v>
      </c>
      <c r="Y307" s="108">
        <v>0</v>
      </c>
      <c r="Z307" s="108">
        <v>0</v>
      </c>
      <c r="AA307" s="108">
        <v>0</v>
      </c>
      <c r="AB307" s="108">
        <v>0</v>
      </c>
      <c r="AC307" s="108">
        <v>0</v>
      </c>
      <c r="AD307" s="108">
        <v>0</v>
      </c>
      <c r="AE307" s="108">
        <v>0</v>
      </c>
      <c r="AF307" s="108">
        <v>0</v>
      </c>
      <c r="AG307" s="107">
        <f t="shared" si="18"/>
        <v>5</v>
      </c>
      <c r="AH307" s="65">
        <f t="shared" si="19"/>
        <v>1</v>
      </c>
      <c r="AI307" s="107">
        <f t="shared" si="20"/>
        <v>5</v>
      </c>
      <c r="AJ307" s="119" t="s">
        <v>5136</v>
      </c>
      <c r="AK307">
        <f t="shared" si="21"/>
        <v>4</v>
      </c>
    </row>
    <row r="308" spans="1:37" s="12" customFormat="1" x14ac:dyDescent="0.25">
      <c r="B308" s="103" t="s">
        <v>4409</v>
      </c>
      <c r="C308" s="104" t="s">
        <v>4410</v>
      </c>
      <c r="D308" s="103">
        <v>34415</v>
      </c>
      <c r="E308" s="108">
        <v>0</v>
      </c>
      <c r="F308" s="108">
        <v>0</v>
      </c>
      <c r="G308" s="108">
        <v>0</v>
      </c>
      <c r="H308" s="108">
        <v>0</v>
      </c>
      <c r="I308" s="108">
        <v>0</v>
      </c>
      <c r="J308" s="108">
        <v>0</v>
      </c>
      <c r="K308" s="108">
        <v>0</v>
      </c>
      <c r="L308" s="108">
        <v>0</v>
      </c>
      <c r="M308" s="108">
        <v>0</v>
      </c>
      <c r="N308" s="108">
        <v>0</v>
      </c>
      <c r="O308" s="108">
        <v>0</v>
      </c>
      <c r="P308" s="108">
        <v>0</v>
      </c>
      <c r="Q308" s="108">
        <v>0</v>
      </c>
      <c r="R308" s="108">
        <v>0</v>
      </c>
      <c r="S308" s="108">
        <v>0</v>
      </c>
      <c r="T308" s="108">
        <v>0</v>
      </c>
      <c r="U308" s="108">
        <v>0</v>
      </c>
      <c r="V308" s="108">
        <v>0</v>
      </c>
      <c r="W308" s="108">
        <v>0</v>
      </c>
      <c r="X308" s="108">
        <v>0</v>
      </c>
      <c r="Y308" s="108">
        <v>0</v>
      </c>
      <c r="Z308" s="108">
        <v>0</v>
      </c>
      <c r="AA308" s="108">
        <v>0</v>
      </c>
      <c r="AB308" s="108">
        <v>0</v>
      </c>
      <c r="AC308" s="108">
        <v>0</v>
      </c>
      <c r="AD308" s="108">
        <v>0</v>
      </c>
      <c r="AE308" s="108">
        <v>0</v>
      </c>
      <c r="AF308" s="108">
        <v>0</v>
      </c>
      <c r="AG308" s="107">
        <f t="shared" si="18"/>
        <v>0</v>
      </c>
      <c r="AH308" s="65">
        <f t="shared" si="19"/>
        <v>0</v>
      </c>
      <c r="AI308" s="107">
        <f t="shared" si="20"/>
        <v>0</v>
      </c>
      <c r="AJ308" s="119" t="s">
        <v>6051</v>
      </c>
      <c r="AK308">
        <f t="shared" si="21"/>
        <v>3</v>
      </c>
    </row>
    <row r="309" spans="1:37" s="12" customFormat="1" x14ac:dyDescent="0.25">
      <c r="A309" s="87" t="s">
        <v>5136</v>
      </c>
      <c r="B309" s="88" t="s">
        <v>5844</v>
      </c>
      <c r="C309" s="89" t="s">
        <v>5845</v>
      </c>
      <c r="D309" s="88">
        <v>34415</v>
      </c>
      <c r="E309" s="93">
        <v>0</v>
      </c>
      <c r="F309" s="93">
        <v>0</v>
      </c>
      <c r="G309" s="93">
        <v>0</v>
      </c>
      <c r="H309" s="93">
        <v>0</v>
      </c>
      <c r="I309" s="93">
        <v>0</v>
      </c>
      <c r="J309" s="93">
        <v>0</v>
      </c>
      <c r="K309" s="93">
        <v>0</v>
      </c>
      <c r="L309" s="93">
        <v>0</v>
      </c>
      <c r="M309" s="93">
        <v>0</v>
      </c>
      <c r="N309" s="93">
        <v>0</v>
      </c>
      <c r="O309" s="93">
        <v>0</v>
      </c>
      <c r="P309" s="93">
        <v>0</v>
      </c>
      <c r="Q309" s="93">
        <v>0</v>
      </c>
      <c r="R309" s="93">
        <v>0</v>
      </c>
      <c r="S309" s="93">
        <v>0</v>
      </c>
      <c r="T309" s="93">
        <v>0</v>
      </c>
      <c r="U309" s="93">
        <v>0</v>
      </c>
      <c r="V309" s="93">
        <v>0</v>
      </c>
      <c r="W309" s="93">
        <v>0</v>
      </c>
      <c r="X309" s="93">
        <v>0</v>
      </c>
      <c r="Y309" s="93">
        <v>0</v>
      </c>
      <c r="Z309" s="93">
        <v>0</v>
      </c>
      <c r="AA309" s="93">
        <v>0</v>
      </c>
      <c r="AB309" s="93">
        <v>0</v>
      </c>
      <c r="AC309" s="108">
        <v>0</v>
      </c>
      <c r="AD309" s="108">
        <v>0</v>
      </c>
      <c r="AE309" s="93">
        <v>0</v>
      </c>
      <c r="AF309" s="93">
        <v>0</v>
      </c>
      <c r="AG309" s="92">
        <f t="shared" si="18"/>
        <v>0</v>
      </c>
      <c r="AH309" s="91">
        <f t="shared" si="19"/>
        <v>0</v>
      </c>
      <c r="AI309" s="92">
        <f t="shared" si="20"/>
        <v>0</v>
      </c>
      <c r="AJ309" s="119" t="s">
        <v>5136</v>
      </c>
      <c r="AK309">
        <f t="shared" si="21"/>
        <v>4</v>
      </c>
    </row>
    <row r="310" spans="1:37" s="12" customFormat="1" x14ac:dyDescent="0.25">
      <c r="B310" s="103" t="s">
        <v>4411</v>
      </c>
      <c r="C310" s="104" t="s">
        <v>4412</v>
      </c>
      <c r="D310" s="103">
        <v>34415</v>
      </c>
      <c r="E310" s="108">
        <v>0</v>
      </c>
      <c r="F310" s="108">
        <v>0</v>
      </c>
      <c r="G310" s="108">
        <v>0</v>
      </c>
      <c r="H310" s="108">
        <v>0</v>
      </c>
      <c r="I310" s="108">
        <v>0</v>
      </c>
      <c r="J310" s="108">
        <v>0</v>
      </c>
      <c r="K310" s="108">
        <v>0</v>
      </c>
      <c r="L310" s="108">
        <v>0</v>
      </c>
      <c r="M310" s="108">
        <v>0</v>
      </c>
      <c r="N310" s="108">
        <v>0</v>
      </c>
      <c r="O310" s="108">
        <v>0</v>
      </c>
      <c r="P310" s="108">
        <v>0</v>
      </c>
      <c r="Q310" s="108">
        <v>0</v>
      </c>
      <c r="R310" s="108">
        <v>0</v>
      </c>
      <c r="S310" s="108">
        <v>0</v>
      </c>
      <c r="T310" s="108">
        <v>0</v>
      </c>
      <c r="U310" s="108">
        <v>0</v>
      </c>
      <c r="V310" s="108">
        <v>0</v>
      </c>
      <c r="W310" s="108">
        <v>0</v>
      </c>
      <c r="X310" s="108">
        <v>0</v>
      </c>
      <c r="Y310" s="108">
        <v>0</v>
      </c>
      <c r="Z310" s="108">
        <v>0</v>
      </c>
      <c r="AA310" s="108">
        <v>0</v>
      </c>
      <c r="AB310" s="108">
        <v>0</v>
      </c>
      <c r="AC310" s="108">
        <v>0</v>
      </c>
      <c r="AD310" s="108">
        <v>0</v>
      </c>
      <c r="AE310" s="108">
        <v>0</v>
      </c>
      <c r="AF310" s="108">
        <v>0</v>
      </c>
      <c r="AG310" s="106">
        <f t="shared" si="18"/>
        <v>0</v>
      </c>
      <c r="AH310" s="65">
        <f t="shared" si="19"/>
        <v>0</v>
      </c>
      <c r="AI310" s="107">
        <f t="shared" si="20"/>
        <v>0</v>
      </c>
      <c r="AJ310" s="119" t="s">
        <v>6048</v>
      </c>
      <c r="AK310">
        <f t="shared" si="21"/>
        <v>2.3330000000000002</v>
      </c>
    </row>
    <row r="311" spans="1:37" s="12" customFormat="1" x14ac:dyDescent="0.25">
      <c r="B311" s="103" t="s">
        <v>4413</v>
      </c>
      <c r="C311" s="104" t="s">
        <v>4414</v>
      </c>
      <c r="D311" s="103">
        <v>34415</v>
      </c>
      <c r="E311" s="108">
        <v>1</v>
      </c>
      <c r="F311" s="108">
        <v>0</v>
      </c>
      <c r="G311" s="108">
        <v>0</v>
      </c>
      <c r="H311" s="108">
        <v>0</v>
      </c>
      <c r="I311" s="108">
        <v>0</v>
      </c>
      <c r="J311" s="108">
        <v>0</v>
      </c>
      <c r="K311" s="108">
        <v>0</v>
      </c>
      <c r="L311" s="108">
        <v>0</v>
      </c>
      <c r="M311" s="108">
        <v>0</v>
      </c>
      <c r="N311" s="108">
        <v>0</v>
      </c>
      <c r="O311" s="108">
        <v>0</v>
      </c>
      <c r="P311" s="108">
        <v>0</v>
      </c>
      <c r="Q311" s="108">
        <v>0</v>
      </c>
      <c r="R311" s="108">
        <v>0</v>
      </c>
      <c r="S311" s="108">
        <v>0</v>
      </c>
      <c r="T311" s="108">
        <v>0</v>
      </c>
      <c r="U311" s="108">
        <v>0</v>
      </c>
      <c r="V311" s="108">
        <v>0</v>
      </c>
      <c r="W311" s="108">
        <v>0</v>
      </c>
      <c r="X311" s="108">
        <v>0</v>
      </c>
      <c r="Y311" s="108">
        <v>0</v>
      </c>
      <c r="Z311" s="108">
        <v>0</v>
      </c>
      <c r="AA311" s="108">
        <v>0</v>
      </c>
      <c r="AB311" s="108">
        <v>0</v>
      </c>
      <c r="AC311" s="108">
        <v>0</v>
      </c>
      <c r="AD311" s="108">
        <v>0</v>
      </c>
      <c r="AE311" s="108">
        <v>0</v>
      </c>
      <c r="AF311" s="108">
        <v>0</v>
      </c>
      <c r="AG311" s="107">
        <f t="shared" si="18"/>
        <v>1</v>
      </c>
      <c r="AH311" s="65">
        <f t="shared" si="19"/>
        <v>1</v>
      </c>
      <c r="AI311" s="107">
        <f t="shared" si="20"/>
        <v>1</v>
      </c>
      <c r="AJ311" s="119" t="s">
        <v>6051</v>
      </c>
      <c r="AK311">
        <f t="shared" si="21"/>
        <v>3</v>
      </c>
    </row>
    <row r="312" spans="1:37" s="12" customFormat="1" x14ac:dyDescent="0.25">
      <c r="B312" s="103" t="s">
        <v>4415</v>
      </c>
      <c r="C312" s="104" t="s">
        <v>4416</v>
      </c>
      <c r="D312" s="103">
        <v>34415</v>
      </c>
      <c r="E312" s="108">
        <v>0</v>
      </c>
      <c r="F312" s="108">
        <v>0</v>
      </c>
      <c r="G312" s="108">
        <v>0</v>
      </c>
      <c r="H312" s="108">
        <v>0</v>
      </c>
      <c r="I312" s="108">
        <v>0</v>
      </c>
      <c r="J312" s="108">
        <v>0</v>
      </c>
      <c r="K312" s="108">
        <v>0</v>
      </c>
      <c r="L312" s="108">
        <v>0</v>
      </c>
      <c r="M312" s="108">
        <v>0</v>
      </c>
      <c r="N312" s="108">
        <v>0</v>
      </c>
      <c r="O312" s="108">
        <v>0</v>
      </c>
      <c r="P312" s="108">
        <v>0</v>
      </c>
      <c r="Q312" s="108">
        <v>0</v>
      </c>
      <c r="R312" s="108">
        <v>0</v>
      </c>
      <c r="S312" s="108">
        <v>0</v>
      </c>
      <c r="T312" s="108">
        <v>0</v>
      </c>
      <c r="U312" s="108">
        <v>1</v>
      </c>
      <c r="V312" s="108">
        <v>0</v>
      </c>
      <c r="W312" s="108">
        <v>0</v>
      </c>
      <c r="X312" s="108">
        <v>0</v>
      </c>
      <c r="Y312" s="108">
        <v>0</v>
      </c>
      <c r="Z312" s="108">
        <v>0</v>
      </c>
      <c r="AA312" s="108">
        <v>0</v>
      </c>
      <c r="AB312" s="108">
        <v>0</v>
      </c>
      <c r="AC312" s="108">
        <v>0</v>
      </c>
      <c r="AD312" s="108">
        <v>0</v>
      </c>
      <c r="AE312" s="108">
        <v>0</v>
      </c>
      <c r="AF312" s="108">
        <v>0</v>
      </c>
      <c r="AG312" s="107">
        <f t="shared" si="18"/>
        <v>1</v>
      </c>
      <c r="AH312" s="65">
        <f t="shared" si="19"/>
        <v>1</v>
      </c>
      <c r="AI312" s="107">
        <f t="shared" si="20"/>
        <v>1</v>
      </c>
      <c r="AJ312" s="119" t="s">
        <v>6051</v>
      </c>
      <c r="AK312">
        <f t="shared" si="21"/>
        <v>3</v>
      </c>
    </row>
    <row r="313" spans="1:37" s="12" customFormat="1" x14ac:dyDescent="0.25">
      <c r="B313" s="103" t="s">
        <v>4417</v>
      </c>
      <c r="C313" s="104" t="s">
        <v>4418</v>
      </c>
      <c r="D313" s="103">
        <v>34415</v>
      </c>
      <c r="E313" s="108">
        <v>0</v>
      </c>
      <c r="F313" s="108">
        <v>0</v>
      </c>
      <c r="G313" s="108">
        <v>0</v>
      </c>
      <c r="H313" s="108">
        <v>0</v>
      </c>
      <c r="I313" s="108">
        <v>0</v>
      </c>
      <c r="J313" s="108">
        <v>0</v>
      </c>
      <c r="K313" s="108">
        <v>0</v>
      </c>
      <c r="L313" s="108">
        <v>0</v>
      </c>
      <c r="M313" s="108">
        <v>0</v>
      </c>
      <c r="N313" s="108">
        <v>0</v>
      </c>
      <c r="O313" s="108">
        <v>0</v>
      </c>
      <c r="P313" s="108">
        <v>0</v>
      </c>
      <c r="Q313" s="108">
        <v>0</v>
      </c>
      <c r="R313" s="108">
        <v>0</v>
      </c>
      <c r="S313" s="108">
        <v>0</v>
      </c>
      <c r="T313" s="108">
        <v>0</v>
      </c>
      <c r="U313" s="108">
        <v>0</v>
      </c>
      <c r="V313" s="108">
        <v>0</v>
      </c>
      <c r="W313" s="108">
        <v>0</v>
      </c>
      <c r="X313" s="108">
        <v>0</v>
      </c>
      <c r="Y313" s="108">
        <v>0</v>
      </c>
      <c r="Z313" s="108">
        <v>0</v>
      </c>
      <c r="AA313" s="108">
        <v>0</v>
      </c>
      <c r="AB313" s="108">
        <v>0</v>
      </c>
      <c r="AC313" s="108">
        <v>0</v>
      </c>
      <c r="AD313" s="108">
        <v>0</v>
      </c>
      <c r="AE313" s="108">
        <v>0</v>
      </c>
      <c r="AF313" s="108">
        <v>0</v>
      </c>
      <c r="AG313" s="107">
        <f t="shared" si="18"/>
        <v>0</v>
      </c>
      <c r="AH313" s="65">
        <f t="shared" si="19"/>
        <v>0</v>
      </c>
      <c r="AI313" s="107">
        <f t="shared" si="20"/>
        <v>0</v>
      </c>
      <c r="AJ313" s="119" t="s">
        <v>5136</v>
      </c>
      <c r="AK313">
        <f t="shared" si="21"/>
        <v>4</v>
      </c>
    </row>
    <row r="314" spans="1:37" s="12" customFormat="1" x14ac:dyDescent="0.25">
      <c r="B314" s="103" t="s">
        <v>4419</v>
      </c>
      <c r="C314" s="104" t="s">
        <v>4420</v>
      </c>
      <c r="D314" s="103">
        <v>34415</v>
      </c>
      <c r="E314" s="108">
        <v>0</v>
      </c>
      <c r="F314" s="108">
        <v>0</v>
      </c>
      <c r="G314" s="108">
        <v>0</v>
      </c>
      <c r="H314" s="108">
        <v>0</v>
      </c>
      <c r="I314" s="108">
        <v>1</v>
      </c>
      <c r="J314" s="108">
        <v>0</v>
      </c>
      <c r="K314" s="108">
        <v>0</v>
      </c>
      <c r="L314" s="108">
        <v>0</v>
      </c>
      <c r="M314" s="108">
        <v>0</v>
      </c>
      <c r="N314" s="108">
        <v>0</v>
      </c>
      <c r="O314" s="108">
        <v>0</v>
      </c>
      <c r="P314" s="108">
        <v>0</v>
      </c>
      <c r="Q314" s="108">
        <v>0</v>
      </c>
      <c r="R314" s="108">
        <v>0</v>
      </c>
      <c r="S314" s="108">
        <v>0</v>
      </c>
      <c r="T314" s="108">
        <v>0</v>
      </c>
      <c r="U314" s="108">
        <v>0</v>
      </c>
      <c r="V314" s="108">
        <v>0</v>
      </c>
      <c r="W314" s="108">
        <v>0</v>
      </c>
      <c r="X314" s="108">
        <v>0</v>
      </c>
      <c r="Y314" s="108">
        <v>0</v>
      </c>
      <c r="Z314" s="108">
        <v>0</v>
      </c>
      <c r="AA314" s="108">
        <v>0</v>
      </c>
      <c r="AB314" s="108">
        <v>0</v>
      </c>
      <c r="AC314" s="108">
        <v>0</v>
      </c>
      <c r="AD314" s="108">
        <v>0</v>
      </c>
      <c r="AE314" s="108">
        <v>0</v>
      </c>
      <c r="AF314" s="108">
        <v>0</v>
      </c>
      <c r="AG314" s="106">
        <f t="shared" si="18"/>
        <v>1</v>
      </c>
      <c r="AH314" s="65">
        <f t="shared" si="19"/>
        <v>1</v>
      </c>
      <c r="AI314" s="107">
        <f t="shared" si="20"/>
        <v>1</v>
      </c>
      <c r="AJ314" s="119" t="s">
        <v>6048</v>
      </c>
      <c r="AK314">
        <f t="shared" si="21"/>
        <v>2.3330000000000002</v>
      </c>
    </row>
    <row r="315" spans="1:37" s="12" customFormat="1" x14ac:dyDescent="0.25">
      <c r="B315" s="103" t="s">
        <v>4421</v>
      </c>
      <c r="C315" s="104" t="s">
        <v>4422</v>
      </c>
      <c r="D315" s="103">
        <v>34415</v>
      </c>
      <c r="E315" s="108">
        <v>0</v>
      </c>
      <c r="F315" s="108">
        <v>0</v>
      </c>
      <c r="G315" s="108">
        <v>0</v>
      </c>
      <c r="H315" s="108">
        <v>0</v>
      </c>
      <c r="I315" s="108">
        <v>0</v>
      </c>
      <c r="J315" s="108">
        <v>0</v>
      </c>
      <c r="K315" s="108">
        <v>0</v>
      </c>
      <c r="L315" s="108">
        <v>0</v>
      </c>
      <c r="M315" s="108">
        <v>0</v>
      </c>
      <c r="N315" s="108">
        <v>0</v>
      </c>
      <c r="O315" s="108">
        <v>0</v>
      </c>
      <c r="P315" s="108">
        <v>0</v>
      </c>
      <c r="Q315" s="108">
        <v>0</v>
      </c>
      <c r="R315" s="108">
        <v>0</v>
      </c>
      <c r="S315" s="108">
        <v>0</v>
      </c>
      <c r="T315" s="108">
        <v>0</v>
      </c>
      <c r="U315" s="108">
        <v>0</v>
      </c>
      <c r="V315" s="108">
        <v>0</v>
      </c>
      <c r="W315" s="108">
        <v>0</v>
      </c>
      <c r="X315" s="108">
        <v>0</v>
      </c>
      <c r="Y315" s="108">
        <v>0</v>
      </c>
      <c r="Z315" s="108">
        <v>0</v>
      </c>
      <c r="AA315" s="108">
        <v>0</v>
      </c>
      <c r="AB315" s="108">
        <v>0</v>
      </c>
      <c r="AC315" s="108">
        <v>0</v>
      </c>
      <c r="AD315" s="108">
        <v>0</v>
      </c>
      <c r="AE315" s="108">
        <v>0</v>
      </c>
      <c r="AF315" s="108">
        <v>0</v>
      </c>
      <c r="AG315" s="107">
        <f t="shared" si="18"/>
        <v>0</v>
      </c>
      <c r="AH315" s="65">
        <f t="shared" si="19"/>
        <v>0</v>
      </c>
      <c r="AI315" s="107">
        <f t="shared" si="20"/>
        <v>0</v>
      </c>
      <c r="AJ315" s="119" t="s">
        <v>5135</v>
      </c>
      <c r="AK315">
        <f t="shared" si="21"/>
        <v>1</v>
      </c>
    </row>
    <row r="316" spans="1:37" s="12" customFormat="1" x14ac:dyDescent="0.25">
      <c r="B316" s="103" t="s">
        <v>4423</v>
      </c>
      <c r="C316" s="104" t="s">
        <v>4424</v>
      </c>
      <c r="D316" s="103">
        <v>34415</v>
      </c>
      <c r="E316" s="108">
        <v>0</v>
      </c>
      <c r="F316" s="108">
        <v>0</v>
      </c>
      <c r="G316" s="108">
        <v>0</v>
      </c>
      <c r="H316" s="108">
        <v>0</v>
      </c>
      <c r="I316" s="108">
        <v>0</v>
      </c>
      <c r="J316" s="108">
        <v>0</v>
      </c>
      <c r="K316" s="108">
        <v>0</v>
      </c>
      <c r="L316" s="108">
        <v>0</v>
      </c>
      <c r="M316" s="108">
        <v>0</v>
      </c>
      <c r="N316" s="108">
        <v>0</v>
      </c>
      <c r="O316" s="108">
        <v>0</v>
      </c>
      <c r="P316" s="108">
        <v>0</v>
      </c>
      <c r="Q316" s="108">
        <v>0</v>
      </c>
      <c r="R316" s="108">
        <v>0</v>
      </c>
      <c r="S316" s="108">
        <v>0</v>
      </c>
      <c r="T316" s="108">
        <v>0</v>
      </c>
      <c r="U316" s="108">
        <v>0</v>
      </c>
      <c r="V316" s="108">
        <v>0</v>
      </c>
      <c r="W316" s="108">
        <v>0</v>
      </c>
      <c r="X316" s="108">
        <v>0</v>
      </c>
      <c r="Y316" s="108">
        <v>0</v>
      </c>
      <c r="Z316" s="108">
        <v>0</v>
      </c>
      <c r="AA316" s="108">
        <v>0</v>
      </c>
      <c r="AB316" s="108">
        <v>0</v>
      </c>
      <c r="AC316" s="108">
        <v>0</v>
      </c>
      <c r="AD316" s="108">
        <v>0</v>
      </c>
      <c r="AE316" s="108">
        <v>0</v>
      </c>
      <c r="AF316" s="108">
        <v>0</v>
      </c>
      <c r="AG316" s="107">
        <f t="shared" si="18"/>
        <v>0</v>
      </c>
      <c r="AH316" s="65">
        <f t="shared" si="19"/>
        <v>0</v>
      </c>
      <c r="AI316" s="107">
        <f t="shared" si="20"/>
        <v>0</v>
      </c>
      <c r="AJ316" s="119" t="s">
        <v>6051</v>
      </c>
      <c r="AK316">
        <f t="shared" si="21"/>
        <v>3</v>
      </c>
    </row>
    <row r="317" spans="1:37" s="12" customFormat="1" x14ac:dyDescent="0.25">
      <c r="B317" s="103" t="s">
        <v>4425</v>
      </c>
      <c r="C317" s="104" t="s">
        <v>4426</v>
      </c>
      <c r="D317" s="103">
        <v>34415</v>
      </c>
      <c r="E317" s="108">
        <v>0</v>
      </c>
      <c r="F317" s="108">
        <v>0</v>
      </c>
      <c r="G317" s="108">
        <v>0</v>
      </c>
      <c r="H317" s="108">
        <v>0</v>
      </c>
      <c r="I317" s="108">
        <v>0</v>
      </c>
      <c r="J317" s="108">
        <v>1</v>
      </c>
      <c r="K317" s="108">
        <v>0</v>
      </c>
      <c r="L317" s="108">
        <v>0</v>
      </c>
      <c r="M317" s="108">
        <v>0</v>
      </c>
      <c r="N317" s="108">
        <v>0</v>
      </c>
      <c r="O317" s="108">
        <v>0</v>
      </c>
      <c r="P317" s="108">
        <v>1</v>
      </c>
      <c r="Q317" s="108">
        <v>1</v>
      </c>
      <c r="R317" s="108">
        <v>0</v>
      </c>
      <c r="S317" s="108">
        <v>0</v>
      </c>
      <c r="T317" s="108">
        <v>1</v>
      </c>
      <c r="U317" s="108">
        <v>0</v>
      </c>
      <c r="V317" s="108">
        <v>0</v>
      </c>
      <c r="W317" s="108">
        <v>0</v>
      </c>
      <c r="X317" s="108">
        <v>0</v>
      </c>
      <c r="Y317" s="108">
        <v>0</v>
      </c>
      <c r="Z317" s="108">
        <v>0</v>
      </c>
      <c r="AA317" s="108">
        <v>0</v>
      </c>
      <c r="AB317" s="108">
        <v>0</v>
      </c>
      <c r="AC317" s="108">
        <v>0</v>
      </c>
      <c r="AD317" s="108">
        <v>0</v>
      </c>
      <c r="AE317" s="108">
        <v>0</v>
      </c>
      <c r="AF317" s="108">
        <v>0</v>
      </c>
      <c r="AG317" s="107">
        <f t="shared" si="18"/>
        <v>4</v>
      </c>
      <c r="AH317" s="65">
        <f t="shared" si="19"/>
        <v>1</v>
      </c>
      <c r="AI317" s="107">
        <f t="shared" si="20"/>
        <v>4</v>
      </c>
      <c r="AJ317" s="119" t="s">
        <v>6049</v>
      </c>
      <c r="AK317">
        <f t="shared" si="21"/>
        <v>3.3330000000000002</v>
      </c>
    </row>
    <row r="318" spans="1:37" s="12" customFormat="1" x14ac:dyDescent="0.25">
      <c r="A318" s="87" t="s">
        <v>5136</v>
      </c>
      <c r="B318" s="88" t="s">
        <v>5846</v>
      </c>
      <c r="C318" s="89" t="s">
        <v>5847</v>
      </c>
      <c r="D318" s="88">
        <v>34415</v>
      </c>
      <c r="E318" s="93">
        <v>0</v>
      </c>
      <c r="F318" s="93">
        <v>0</v>
      </c>
      <c r="G318" s="93">
        <v>0</v>
      </c>
      <c r="H318" s="93">
        <v>0</v>
      </c>
      <c r="I318" s="93">
        <v>0</v>
      </c>
      <c r="J318" s="93">
        <v>0</v>
      </c>
      <c r="K318" s="93">
        <v>0</v>
      </c>
      <c r="L318" s="93">
        <v>0</v>
      </c>
      <c r="M318" s="93">
        <v>0</v>
      </c>
      <c r="N318" s="93">
        <v>0</v>
      </c>
      <c r="O318" s="93">
        <v>0</v>
      </c>
      <c r="P318" s="93">
        <v>0</v>
      </c>
      <c r="Q318" s="93">
        <v>0</v>
      </c>
      <c r="R318" s="93">
        <v>0</v>
      </c>
      <c r="S318" s="93">
        <v>0</v>
      </c>
      <c r="T318" s="93">
        <v>0</v>
      </c>
      <c r="U318" s="93">
        <v>0</v>
      </c>
      <c r="V318" s="93">
        <v>0</v>
      </c>
      <c r="W318" s="93">
        <v>0</v>
      </c>
      <c r="X318" s="93">
        <v>0</v>
      </c>
      <c r="Y318" s="93">
        <v>0</v>
      </c>
      <c r="Z318" s="93">
        <v>0</v>
      </c>
      <c r="AA318" s="93">
        <v>0</v>
      </c>
      <c r="AB318" s="93">
        <v>0</v>
      </c>
      <c r="AC318" s="108">
        <v>0</v>
      </c>
      <c r="AD318" s="108">
        <v>0</v>
      </c>
      <c r="AE318" s="93">
        <v>0</v>
      </c>
      <c r="AF318" s="93">
        <v>0</v>
      </c>
      <c r="AG318" s="90">
        <f t="shared" si="18"/>
        <v>0</v>
      </c>
      <c r="AH318" s="91">
        <f t="shared" si="19"/>
        <v>0</v>
      </c>
      <c r="AI318" s="92">
        <f t="shared" si="20"/>
        <v>0</v>
      </c>
      <c r="AJ318" s="119" t="s">
        <v>5136</v>
      </c>
      <c r="AK318">
        <f t="shared" si="21"/>
        <v>4</v>
      </c>
    </row>
    <row r="319" spans="1:37" s="12" customFormat="1" x14ac:dyDescent="0.25">
      <c r="B319" s="103" t="s">
        <v>4427</v>
      </c>
      <c r="C319" s="104" t="s">
        <v>4428</v>
      </c>
      <c r="D319" s="103">
        <v>34415</v>
      </c>
      <c r="E319" s="108">
        <v>0</v>
      </c>
      <c r="F319" s="108">
        <v>0</v>
      </c>
      <c r="G319" s="108">
        <v>0</v>
      </c>
      <c r="H319" s="108">
        <v>0</v>
      </c>
      <c r="I319" s="108">
        <v>0</v>
      </c>
      <c r="J319" s="108">
        <v>0</v>
      </c>
      <c r="K319" s="108">
        <v>0</v>
      </c>
      <c r="L319" s="108">
        <v>0</v>
      </c>
      <c r="M319" s="108">
        <v>0</v>
      </c>
      <c r="N319" s="108">
        <v>0</v>
      </c>
      <c r="O319" s="108">
        <v>0</v>
      </c>
      <c r="P319" s="108">
        <v>0</v>
      </c>
      <c r="Q319" s="108">
        <v>0</v>
      </c>
      <c r="R319" s="108">
        <v>0</v>
      </c>
      <c r="S319" s="108">
        <v>0</v>
      </c>
      <c r="T319" s="108">
        <v>0</v>
      </c>
      <c r="U319" s="108">
        <v>0</v>
      </c>
      <c r="V319" s="108">
        <v>0</v>
      </c>
      <c r="W319" s="108">
        <v>0</v>
      </c>
      <c r="X319" s="108">
        <v>0</v>
      </c>
      <c r="Y319" s="108">
        <v>0</v>
      </c>
      <c r="Z319" s="108">
        <v>0</v>
      </c>
      <c r="AA319" s="108">
        <v>0</v>
      </c>
      <c r="AB319" s="108">
        <v>0</v>
      </c>
      <c r="AC319" s="108">
        <v>0</v>
      </c>
      <c r="AD319" s="108">
        <v>0</v>
      </c>
      <c r="AE319" s="108">
        <v>0</v>
      </c>
      <c r="AF319" s="108">
        <v>0</v>
      </c>
      <c r="AG319" s="107">
        <f t="shared" si="18"/>
        <v>0</v>
      </c>
      <c r="AH319" s="65">
        <f t="shared" si="19"/>
        <v>0</v>
      </c>
      <c r="AI319" s="107">
        <f t="shared" si="20"/>
        <v>0</v>
      </c>
      <c r="AJ319" s="119" t="s">
        <v>6050</v>
      </c>
      <c r="AK319">
        <f t="shared" si="21"/>
        <v>2</v>
      </c>
    </row>
    <row r="320" spans="1:37" s="12" customFormat="1" x14ac:dyDescent="0.25">
      <c r="B320" s="103" t="s">
        <v>4429</v>
      </c>
      <c r="C320" s="104" t="s">
        <v>4430</v>
      </c>
      <c r="D320" s="103">
        <v>34415</v>
      </c>
      <c r="E320" s="108">
        <v>0</v>
      </c>
      <c r="F320" s="108">
        <v>0</v>
      </c>
      <c r="G320" s="108">
        <v>0</v>
      </c>
      <c r="H320" s="108">
        <v>0</v>
      </c>
      <c r="I320" s="108">
        <v>0</v>
      </c>
      <c r="J320" s="108">
        <v>0</v>
      </c>
      <c r="K320" s="108">
        <v>0</v>
      </c>
      <c r="L320" s="108">
        <v>0</v>
      </c>
      <c r="M320" s="108">
        <v>0</v>
      </c>
      <c r="N320" s="108">
        <v>0</v>
      </c>
      <c r="O320" s="108">
        <v>0</v>
      </c>
      <c r="P320" s="108">
        <v>0</v>
      </c>
      <c r="Q320" s="108">
        <v>0</v>
      </c>
      <c r="R320" s="108">
        <v>1</v>
      </c>
      <c r="S320" s="108">
        <v>1</v>
      </c>
      <c r="T320" s="108">
        <v>0</v>
      </c>
      <c r="U320" s="108">
        <v>1</v>
      </c>
      <c r="V320" s="108">
        <v>0</v>
      </c>
      <c r="W320" s="108">
        <v>0</v>
      </c>
      <c r="X320" s="108">
        <v>0</v>
      </c>
      <c r="Y320" s="108">
        <v>0</v>
      </c>
      <c r="Z320" s="108">
        <v>1</v>
      </c>
      <c r="AA320" s="108">
        <v>0</v>
      </c>
      <c r="AB320" s="108">
        <v>0</v>
      </c>
      <c r="AC320" s="108">
        <v>0</v>
      </c>
      <c r="AD320" s="108">
        <v>0</v>
      </c>
      <c r="AE320" s="108">
        <v>0</v>
      </c>
      <c r="AF320" s="108">
        <v>0</v>
      </c>
      <c r="AG320" s="107">
        <f t="shared" si="18"/>
        <v>4</v>
      </c>
      <c r="AH320" s="65">
        <f t="shared" si="19"/>
        <v>1</v>
      </c>
      <c r="AI320" s="107">
        <f t="shared" si="20"/>
        <v>4</v>
      </c>
      <c r="AJ320" s="119" t="s">
        <v>6054</v>
      </c>
      <c r="AK320">
        <f t="shared" si="21"/>
        <v>2.6669999999999998</v>
      </c>
    </row>
    <row r="321" spans="1:37" s="12" customFormat="1" x14ac:dyDescent="0.25">
      <c r="B321" s="103" t="s">
        <v>4431</v>
      </c>
      <c r="C321" s="104" t="s">
        <v>4432</v>
      </c>
      <c r="D321" s="103">
        <v>34415</v>
      </c>
      <c r="E321" s="108">
        <v>0</v>
      </c>
      <c r="F321" s="108">
        <v>0</v>
      </c>
      <c r="G321" s="108">
        <v>0</v>
      </c>
      <c r="H321" s="108">
        <v>0</v>
      </c>
      <c r="I321" s="108">
        <v>0</v>
      </c>
      <c r="J321" s="108">
        <v>0</v>
      </c>
      <c r="K321" s="108">
        <v>0</v>
      </c>
      <c r="L321" s="108">
        <v>0</v>
      </c>
      <c r="M321" s="108">
        <v>0</v>
      </c>
      <c r="N321" s="108">
        <v>0</v>
      </c>
      <c r="O321" s="108">
        <v>0</v>
      </c>
      <c r="P321" s="108">
        <v>0</v>
      </c>
      <c r="Q321" s="108">
        <v>0</v>
      </c>
      <c r="R321" s="108">
        <v>0</v>
      </c>
      <c r="S321" s="108">
        <v>1</v>
      </c>
      <c r="T321" s="108">
        <v>0</v>
      </c>
      <c r="U321" s="108">
        <v>0</v>
      </c>
      <c r="V321" s="108">
        <v>0</v>
      </c>
      <c r="W321" s="108">
        <v>0</v>
      </c>
      <c r="X321" s="108">
        <v>0</v>
      </c>
      <c r="Y321" s="108">
        <v>0</v>
      </c>
      <c r="Z321" s="108">
        <v>0</v>
      </c>
      <c r="AA321" s="108">
        <v>0</v>
      </c>
      <c r="AB321" s="108">
        <v>0</v>
      </c>
      <c r="AC321" s="108">
        <v>0</v>
      </c>
      <c r="AD321" s="108">
        <v>0</v>
      </c>
      <c r="AE321" s="108">
        <v>0</v>
      </c>
      <c r="AF321" s="108">
        <v>0</v>
      </c>
      <c r="AG321" s="107">
        <f t="shared" si="18"/>
        <v>1</v>
      </c>
      <c r="AH321" s="65">
        <f t="shared" si="19"/>
        <v>1</v>
      </c>
      <c r="AI321" s="107">
        <f t="shared" si="20"/>
        <v>1</v>
      </c>
      <c r="AJ321" s="119" t="s">
        <v>6047</v>
      </c>
      <c r="AK321">
        <f t="shared" si="21"/>
        <v>1.667</v>
      </c>
    </row>
    <row r="322" spans="1:37" s="12" customFormat="1" x14ac:dyDescent="0.25">
      <c r="B322" s="103" t="s">
        <v>4435</v>
      </c>
      <c r="C322" s="104" t="s">
        <v>4436</v>
      </c>
      <c r="D322" s="103">
        <v>34415</v>
      </c>
      <c r="E322" s="108">
        <v>0</v>
      </c>
      <c r="F322" s="108">
        <v>0</v>
      </c>
      <c r="G322" s="108">
        <v>0</v>
      </c>
      <c r="H322" s="108">
        <v>0</v>
      </c>
      <c r="I322" s="108">
        <v>0</v>
      </c>
      <c r="J322" s="108">
        <v>0</v>
      </c>
      <c r="K322" s="108">
        <v>0</v>
      </c>
      <c r="L322" s="108">
        <v>0</v>
      </c>
      <c r="M322" s="108">
        <v>0</v>
      </c>
      <c r="N322" s="108">
        <v>0</v>
      </c>
      <c r="O322" s="108">
        <v>0</v>
      </c>
      <c r="P322" s="108">
        <v>0</v>
      </c>
      <c r="Q322" s="108">
        <v>0</v>
      </c>
      <c r="R322" s="108">
        <v>0</v>
      </c>
      <c r="S322" s="108">
        <v>0</v>
      </c>
      <c r="T322" s="108">
        <v>0</v>
      </c>
      <c r="U322" s="108">
        <v>0</v>
      </c>
      <c r="V322" s="108">
        <v>0</v>
      </c>
      <c r="W322" s="108">
        <v>0</v>
      </c>
      <c r="X322" s="108">
        <v>0</v>
      </c>
      <c r="Y322" s="108">
        <v>0</v>
      </c>
      <c r="Z322" s="108">
        <v>0</v>
      </c>
      <c r="AA322" s="108">
        <v>0</v>
      </c>
      <c r="AB322" s="108">
        <v>0</v>
      </c>
      <c r="AC322" s="108">
        <v>0</v>
      </c>
      <c r="AD322" s="108">
        <v>0</v>
      </c>
      <c r="AE322" s="108">
        <v>0</v>
      </c>
      <c r="AF322" s="108">
        <v>0</v>
      </c>
      <c r="AG322" s="106">
        <f t="shared" si="18"/>
        <v>0</v>
      </c>
      <c r="AH322" s="65">
        <f t="shared" si="19"/>
        <v>0</v>
      </c>
      <c r="AI322" s="107">
        <f t="shared" si="20"/>
        <v>0</v>
      </c>
      <c r="AJ322" s="119" t="s">
        <v>5136</v>
      </c>
      <c r="AK322">
        <f t="shared" si="21"/>
        <v>4</v>
      </c>
    </row>
    <row r="323" spans="1:37" s="12" customFormat="1" x14ac:dyDescent="0.25">
      <c r="B323" s="103" t="s">
        <v>4437</v>
      </c>
      <c r="C323" s="104" t="s">
        <v>4438</v>
      </c>
      <c r="D323" s="103">
        <v>34415</v>
      </c>
      <c r="E323" s="108">
        <v>0</v>
      </c>
      <c r="F323" s="108">
        <v>0</v>
      </c>
      <c r="G323" s="108">
        <v>0</v>
      </c>
      <c r="H323" s="108">
        <v>0</v>
      </c>
      <c r="I323" s="108">
        <v>0</v>
      </c>
      <c r="J323" s="108">
        <v>0</v>
      </c>
      <c r="K323" s="108">
        <v>0</v>
      </c>
      <c r="L323" s="108">
        <v>0</v>
      </c>
      <c r="M323" s="108">
        <v>0</v>
      </c>
      <c r="N323" s="108">
        <v>0</v>
      </c>
      <c r="O323" s="108">
        <v>0</v>
      </c>
      <c r="P323" s="108">
        <v>0</v>
      </c>
      <c r="Q323" s="108">
        <v>0</v>
      </c>
      <c r="R323" s="108">
        <v>1</v>
      </c>
      <c r="S323" s="108">
        <v>0</v>
      </c>
      <c r="T323" s="108">
        <v>1</v>
      </c>
      <c r="U323" s="108">
        <v>0</v>
      </c>
      <c r="V323" s="108">
        <v>0</v>
      </c>
      <c r="W323" s="108">
        <v>0</v>
      </c>
      <c r="X323" s="108">
        <v>0</v>
      </c>
      <c r="Y323" s="108">
        <v>0</v>
      </c>
      <c r="Z323" s="108">
        <v>0</v>
      </c>
      <c r="AA323" s="108">
        <v>1</v>
      </c>
      <c r="AB323" s="108">
        <v>0</v>
      </c>
      <c r="AC323" s="108">
        <v>0</v>
      </c>
      <c r="AD323" s="108">
        <v>0</v>
      </c>
      <c r="AE323" s="108">
        <v>0</v>
      </c>
      <c r="AF323" s="108">
        <v>0</v>
      </c>
      <c r="AG323" s="107">
        <f t="shared" si="18"/>
        <v>3</v>
      </c>
      <c r="AH323" s="65">
        <f t="shared" si="19"/>
        <v>1</v>
      </c>
      <c r="AI323" s="107">
        <f t="shared" si="20"/>
        <v>3</v>
      </c>
      <c r="AJ323" s="119" t="s">
        <v>6051</v>
      </c>
      <c r="AK323">
        <f t="shared" si="21"/>
        <v>3</v>
      </c>
    </row>
    <row r="324" spans="1:37" s="12" customFormat="1" x14ac:dyDescent="0.25">
      <c r="B324" s="103" t="s">
        <v>4439</v>
      </c>
      <c r="C324" s="104" t="s">
        <v>4440</v>
      </c>
      <c r="D324" s="103">
        <v>34415</v>
      </c>
      <c r="E324" s="108">
        <v>0</v>
      </c>
      <c r="F324" s="108">
        <v>0</v>
      </c>
      <c r="G324" s="108">
        <v>0</v>
      </c>
      <c r="H324" s="108">
        <v>0</v>
      </c>
      <c r="I324" s="108">
        <v>0</v>
      </c>
      <c r="J324" s="108">
        <v>0</v>
      </c>
      <c r="K324" s="108">
        <v>0</v>
      </c>
      <c r="L324" s="108">
        <v>0</v>
      </c>
      <c r="M324" s="108">
        <v>0</v>
      </c>
      <c r="N324" s="108">
        <v>0</v>
      </c>
      <c r="O324" s="108">
        <v>0</v>
      </c>
      <c r="P324" s="108">
        <v>0</v>
      </c>
      <c r="Q324" s="108">
        <v>0</v>
      </c>
      <c r="R324" s="108">
        <v>0</v>
      </c>
      <c r="S324" s="108">
        <v>0</v>
      </c>
      <c r="T324" s="108">
        <v>0</v>
      </c>
      <c r="U324" s="108">
        <v>1</v>
      </c>
      <c r="V324" s="108">
        <v>0</v>
      </c>
      <c r="W324" s="108">
        <v>0</v>
      </c>
      <c r="X324" s="108">
        <v>0</v>
      </c>
      <c r="Y324" s="108">
        <v>0</v>
      </c>
      <c r="Z324" s="108">
        <v>0</v>
      </c>
      <c r="AA324" s="108">
        <v>0</v>
      </c>
      <c r="AB324" s="108">
        <v>0</v>
      </c>
      <c r="AC324" s="108">
        <v>0</v>
      </c>
      <c r="AD324" s="108">
        <v>0</v>
      </c>
      <c r="AE324" s="108">
        <v>0</v>
      </c>
      <c r="AF324" s="108">
        <v>0</v>
      </c>
      <c r="AG324" s="107">
        <f t="shared" si="18"/>
        <v>1</v>
      </c>
      <c r="AH324" s="65">
        <f t="shared" si="19"/>
        <v>1</v>
      </c>
      <c r="AI324" s="107">
        <f t="shared" si="20"/>
        <v>1</v>
      </c>
      <c r="AJ324" s="119" t="s">
        <v>6049</v>
      </c>
      <c r="AK324">
        <f t="shared" si="21"/>
        <v>3.3330000000000002</v>
      </c>
    </row>
    <row r="325" spans="1:37" s="12" customFormat="1" x14ac:dyDescent="0.25">
      <c r="B325" s="103" t="s">
        <v>4441</v>
      </c>
      <c r="C325" s="104" t="s">
        <v>4442</v>
      </c>
      <c r="D325" s="103">
        <v>34415</v>
      </c>
      <c r="E325" s="108">
        <v>0</v>
      </c>
      <c r="F325" s="108">
        <v>0</v>
      </c>
      <c r="G325" s="108">
        <v>0</v>
      </c>
      <c r="H325" s="108">
        <v>0</v>
      </c>
      <c r="I325" s="108">
        <v>0</v>
      </c>
      <c r="J325" s="108">
        <v>0</v>
      </c>
      <c r="K325" s="108">
        <v>0</v>
      </c>
      <c r="L325" s="108">
        <v>0</v>
      </c>
      <c r="M325" s="108">
        <v>0</v>
      </c>
      <c r="N325" s="108">
        <v>0</v>
      </c>
      <c r="O325" s="108">
        <v>0</v>
      </c>
      <c r="P325" s="108">
        <v>0</v>
      </c>
      <c r="Q325" s="108">
        <v>0</v>
      </c>
      <c r="R325" s="108">
        <v>0</v>
      </c>
      <c r="S325" s="108">
        <v>0</v>
      </c>
      <c r="T325" s="108">
        <v>0</v>
      </c>
      <c r="U325" s="108">
        <v>0</v>
      </c>
      <c r="V325" s="108">
        <v>0</v>
      </c>
      <c r="W325" s="108">
        <v>0</v>
      </c>
      <c r="X325" s="108">
        <v>0</v>
      </c>
      <c r="Y325" s="108">
        <v>0</v>
      </c>
      <c r="Z325" s="108">
        <v>0</v>
      </c>
      <c r="AA325" s="108">
        <v>0</v>
      </c>
      <c r="AB325" s="108">
        <v>0</v>
      </c>
      <c r="AC325" s="108">
        <v>0</v>
      </c>
      <c r="AD325" s="108">
        <v>0</v>
      </c>
      <c r="AE325" s="108">
        <v>0</v>
      </c>
      <c r="AF325" s="108">
        <v>0</v>
      </c>
      <c r="AG325" s="107">
        <f t="shared" si="18"/>
        <v>0</v>
      </c>
      <c r="AH325" s="65">
        <f t="shared" si="19"/>
        <v>0</v>
      </c>
      <c r="AI325" s="107">
        <f t="shared" si="20"/>
        <v>0</v>
      </c>
      <c r="AJ325" s="119" t="s">
        <v>6051</v>
      </c>
      <c r="AK325">
        <f t="shared" si="21"/>
        <v>3</v>
      </c>
    </row>
    <row r="326" spans="1:37" s="12" customFormat="1" x14ac:dyDescent="0.25">
      <c r="B326" s="103" t="s">
        <v>4445</v>
      </c>
      <c r="C326" s="104" t="s">
        <v>4446</v>
      </c>
      <c r="D326" s="103">
        <v>34415</v>
      </c>
      <c r="E326" s="108">
        <v>0</v>
      </c>
      <c r="F326" s="108">
        <v>0</v>
      </c>
      <c r="G326" s="108">
        <v>0</v>
      </c>
      <c r="H326" s="108">
        <v>0</v>
      </c>
      <c r="I326" s="108">
        <v>0</v>
      </c>
      <c r="J326" s="108">
        <v>0</v>
      </c>
      <c r="K326" s="108">
        <v>0</v>
      </c>
      <c r="L326" s="108">
        <v>0</v>
      </c>
      <c r="M326" s="108">
        <v>0</v>
      </c>
      <c r="N326" s="108">
        <v>0</v>
      </c>
      <c r="O326" s="108">
        <v>0</v>
      </c>
      <c r="P326" s="108">
        <v>0</v>
      </c>
      <c r="Q326" s="108">
        <v>0</v>
      </c>
      <c r="R326" s="108">
        <v>0</v>
      </c>
      <c r="S326" s="108">
        <v>0</v>
      </c>
      <c r="T326" s="108">
        <v>0</v>
      </c>
      <c r="U326" s="108">
        <v>0</v>
      </c>
      <c r="V326" s="108">
        <v>0</v>
      </c>
      <c r="W326" s="108">
        <v>0</v>
      </c>
      <c r="X326" s="108">
        <v>0</v>
      </c>
      <c r="Y326" s="108">
        <v>0</v>
      </c>
      <c r="Z326" s="108">
        <v>0</v>
      </c>
      <c r="AA326" s="108">
        <v>0</v>
      </c>
      <c r="AB326" s="108">
        <v>0</v>
      </c>
      <c r="AC326" s="108">
        <v>0</v>
      </c>
      <c r="AD326" s="108">
        <v>0</v>
      </c>
      <c r="AE326" s="108">
        <v>0</v>
      </c>
      <c r="AF326" s="108">
        <v>0</v>
      </c>
      <c r="AG326" s="106">
        <f t="shared" si="18"/>
        <v>0</v>
      </c>
      <c r="AH326" s="65">
        <f t="shared" si="19"/>
        <v>0</v>
      </c>
      <c r="AI326" s="107">
        <f t="shared" si="20"/>
        <v>0</v>
      </c>
      <c r="AJ326" s="119" t="s">
        <v>6051</v>
      </c>
      <c r="AK326">
        <f t="shared" si="21"/>
        <v>3</v>
      </c>
    </row>
    <row r="327" spans="1:37" s="12" customFormat="1" x14ac:dyDescent="0.25">
      <c r="B327" s="103" t="s">
        <v>4447</v>
      </c>
      <c r="C327" s="104" t="s">
        <v>4448</v>
      </c>
      <c r="D327" s="103">
        <v>34415</v>
      </c>
      <c r="E327" s="108">
        <v>0</v>
      </c>
      <c r="F327" s="108">
        <v>0</v>
      </c>
      <c r="G327" s="108">
        <v>0</v>
      </c>
      <c r="H327" s="108">
        <v>0</v>
      </c>
      <c r="I327" s="108">
        <v>0</v>
      </c>
      <c r="J327" s="108">
        <v>0</v>
      </c>
      <c r="K327" s="108">
        <v>0</v>
      </c>
      <c r="L327" s="108">
        <v>0</v>
      </c>
      <c r="M327" s="108">
        <v>0</v>
      </c>
      <c r="N327" s="108">
        <v>0</v>
      </c>
      <c r="O327" s="108">
        <v>0</v>
      </c>
      <c r="P327" s="108">
        <v>0</v>
      </c>
      <c r="Q327" s="108">
        <v>0</v>
      </c>
      <c r="R327" s="108">
        <v>0</v>
      </c>
      <c r="S327" s="108">
        <v>0</v>
      </c>
      <c r="T327" s="108">
        <v>0</v>
      </c>
      <c r="U327" s="108">
        <v>0</v>
      </c>
      <c r="V327" s="108">
        <v>0</v>
      </c>
      <c r="W327" s="108">
        <v>0</v>
      </c>
      <c r="X327" s="108">
        <v>0</v>
      </c>
      <c r="Y327" s="108">
        <v>0</v>
      </c>
      <c r="Z327" s="108">
        <v>0</v>
      </c>
      <c r="AA327" s="108">
        <v>0</v>
      </c>
      <c r="AB327" s="108">
        <v>0</v>
      </c>
      <c r="AC327" s="108">
        <v>0</v>
      </c>
      <c r="AD327" s="108">
        <v>0</v>
      </c>
      <c r="AE327" s="108">
        <v>0</v>
      </c>
      <c r="AF327" s="108">
        <v>0</v>
      </c>
      <c r="AG327" s="107">
        <f t="shared" si="18"/>
        <v>0</v>
      </c>
      <c r="AH327" s="65">
        <f t="shared" si="19"/>
        <v>0</v>
      </c>
      <c r="AI327" s="107">
        <f t="shared" si="20"/>
        <v>0</v>
      </c>
      <c r="AJ327" s="119" t="s">
        <v>6049</v>
      </c>
      <c r="AK327">
        <f t="shared" si="21"/>
        <v>3.3330000000000002</v>
      </c>
    </row>
    <row r="328" spans="1:37" s="12" customFormat="1" x14ac:dyDescent="0.25">
      <c r="A328" s="87" t="s">
        <v>5136</v>
      </c>
      <c r="B328" s="88" t="s">
        <v>5848</v>
      </c>
      <c r="C328" s="89" t="s">
        <v>5849</v>
      </c>
      <c r="D328" s="88">
        <v>34415</v>
      </c>
      <c r="E328" s="93">
        <v>0</v>
      </c>
      <c r="F328" s="93">
        <v>0</v>
      </c>
      <c r="G328" s="93">
        <v>0</v>
      </c>
      <c r="H328" s="93">
        <v>0</v>
      </c>
      <c r="I328" s="93">
        <v>0</v>
      </c>
      <c r="J328" s="93">
        <v>0</v>
      </c>
      <c r="K328" s="93">
        <v>0</v>
      </c>
      <c r="L328" s="93">
        <v>0</v>
      </c>
      <c r="M328" s="93">
        <v>0</v>
      </c>
      <c r="N328" s="93">
        <v>0</v>
      </c>
      <c r="O328" s="93">
        <v>0</v>
      </c>
      <c r="P328" s="93">
        <v>0</v>
      </c>
      <c r="Q328" s="93">
        <v>0</v>
      </c>
      <c r="R328" s="93">
        <v>0</v>
      </c>
      <c r="S328" s="93">
        <v>0</v>
      </c>
      <c r="T328" s="93">
        <v>0</v>
      </c>
      <c r="U328" s="93">
        <v>0</v>
      </c>
      <c r="V328" s="93">
        <v>0</v>
      </c>
      <c r="W328" s="93">
        <v>0</v>
      </c>
      <c r="X328" s="93">
        <v>0</v>
      </c>
      <c r="Y328" s="93">
        <v>0</v>
      </c>
      <c r="Z328" s="93">
        <v>0</v>
      </c>
      <c r="AA328" s="93">
        <v>0</v>
      </c>
      <c r="AB328" s="93">
        <v>0</v>
      </c>
      <c r="AC328" s="108">
        <v>0</v>
      </c>
      <c r="AD328" s="108">
        <v>0</v>
      </c>
      <c r="AE328" s="93">
        <v>0</v>
      </c>
      <c r="AF328" s="93">
        <v>0</v>
      </c>
      <c r="AG328" s="92">
        <f t="shared" si="18"/>
        <v>0</v>
      </c>
      <c r="AH328" s="91">
        <f t="shared" si="19"/>
        <v>0</v>
      </c>
      <c r="AI328" s="92">
        <f t="shared" si="20"/>
        <v>0</v>
      </c>
      <c r="AJ328" s="119" t="s">
        <v>6046</v>
      </c>
      <c r="AK328" t="str">
        <f t="shared" si="21"/>
        <v>QQQ</v>
      </c>
    </row>
    <row r="329" spans="1:37" s="12" customFormat="1" x14ac:dyDescent="0.25">
      <c r="B329" s="103" t="s">
        <v>4451</v>
      </c>
      <c r="C329" s="104" t="s">
        <v>4452</v>
      </c>
      <c r="D329" s="103">
        <v>34415</v>
      </c>
      <c r="E329" s="108">
        <v>0</v>
      </c>
      <c r="F329" s="108">
        <v>0</v>
      </c>
      <c r="G329" s="108">
        <v>0</v>
      </c>
      <c r="H329" s="108">
        <v>0</v>
      </c>
      <c r="I329" s="108">
        <v>0</v>
      </c>
      <c r="J329" s="108">
        <v>0</v>
      </c>
      <c r="K329" s="108">
        <v>0</v>
      </c>
      <c r="L329" s="108">
        <v>0</v>
      </c>
      <c r="M329" s="108">
        <v>0</v>
      </c>
      <c r="N329" s="108">
        <v>0</v>
      </c>
      <c r="O329" s="108">
        <v>0</v>
      </c>
      <c r="P329" s="108">
        <v>0</v>
      </c>
      <c r="Q329" s="108">
        <v>0</v>
      </c>
      <c r="R329" s="108">
        <v>0</v>
      </c>
      <c r="S329" s="108">
        <v>0</v>
      </c>
      <c r="T329" s="108">
        <v>0</v>
      </c>
      <c r="U329" s="108">
        <v>0</v>
      </c>
      <c r="V329" s="108">
        <v>0</v>
      </c>
      <c r="W329" s="108">
        <v>0</v>
      </c>
      <c r="X329" s="108">
        <v>0</v>
      </c>
      <c r="Y329" s="108">
        <v>0</v>
      </c>
      <c r="Z329" s="108">
        <v>0</v>
      </c>
      <c r="AA329" s="108">
        <v>0</v>
      </c>
      <c r="AB329" s="108">
        <v>0</v>
      </c>
      <c r="AC329" s="108">
        <v>0</v>
      </c>
      <c r="AD329" s="108">
        <v>0</v>
      </c>
      <c r="AE329" s="108">
        <v>0</v>
      </c>
      <c r="AF329" s="108">
        <v>0</v>
      </c>
      <c r="AG329" s="107">
        <f t="shared" si="18"/>
        <v>0</v>
      </c>
      <c r="AH329" s="65">
        <f t="shared" si="19"/>
        <v>0</v>
      </c>
      <c r="AI329" s="107">
        <f t="shared" si="20"/>
        <v>0</v>
      </c>
      <c r="AJ329" s="119" t="s">
        <v>6051</v>
      </c>
      <c r="AK329">
        <f t="shared" si="21"/>
        <v>3</v>
      </c>
    </row>
    <row r="330" spans="1:37" s="12" customFormat="1" x14ac:dyDescent="0.25">
      <c r="B330" s="103" t="s">
        <v>4453</v>
      </c>
      <c r="C330" s="104" t="s">
        <v>4454</v>
      </c>
      <c r="D330" s="103">
        <v>34415</v>
      </c>
      <c r="E330" s="108">
        <v>0</v>
      </c>
      <c r="F330" s="108">
        <v>0</v>
      </c>
      <c r="G330" s="108">
        <v>0</v>
      </c>
      <c r="H330" s="108">
        <v>0</v>
      </c>
      <c r="I330" s="108">
        <v>0</v>
      </c>
      <c r="J330" s="108">
        <v>0</v>
      </c>
      <c r="K330" s="108">
        <v>0</v>
      </c>
      <c r="L330" s="108">
        <v>0</v>
      </c>
      <c r="M330" s="108">
        <v>0</v>
      </c>
      <c r="N330" s="108">
        <v>0</v>
      </c>
      <c r="O330" s="108">
        <v>0</v>
      </c>
      <c r="P330" s="108">
        <v>0</v>
      </c>
      <c r="Q330" s="108">
        <v>0</v>
      </c>
      <c r="R330" s="108">
        <v>0</v>
      </c>
      <c r="S330" s="108">
        <v>0</v>
      </c>
      <c r="T330" s="108">
        <v>0</v>
      </c>
      <c r="U330" s="108">
        <v>0</v>
      </c>
      <c r="V330" s="108">
        <v>0</v>
      </c>
      <c r="W330" s="108">
        <v>0</v>
      </c>
      <c r="X330" s="108">
        <v>0</v>
      </c>
      <c r="Y330" s="108">
        <v>0</v>
      </c>
      <c r="Z330" s="108">
        <v>0</v>
      </c>
      <c r="AA330" s="108">
        <v>0</v>
      </c>
      <c r="AB330" s="108">
        <v>0</v>
      </c>
      <c r="AC330" s="108">
        <v>0</v>
      </c>
      <c r="AD330" s="108">
        <v>0</v>
      </c>
      <c r="AE330" s="108">
        <v>0</v>
      </c>
      <c r="AF330" s="108">
        <v>0</v>
      </c>
      <c r="AG330" s="106">
        <f t="shared" si="18"/>
        <v>0</v>
      </c>
      <c r="AH330" s="65">
        <f t="shared" si="19"/>
        <v>0</v>
      </c>
      <c r="AI330" s="107">
        <f t="shared" si="20"/>
        <v>0</v>
      </c>
      <c r="AJ330" s="119" t="s">
        <v>6049</v>
      </c>
      <c r="AK330">
        <f t="shared" si="21"/>
        <v>3.3330000000000002</v>
      </c>
    </row>
    <row r="331" spans="1:37" s="12" customFormat="1" x14ac:dyDescent="0.25">
      <c r="B331" s="103" t="s">
        <v>4455</v>
      </c>
      <c r="C331" s="104" t="s">
        <v>4456</v>
      </c>
      <c r="D331" s="103">
        <v>34415</v>
      </c>
      <c r="E331" s="108">
        <v>0</v>
      </c>
      <c r="F331" s="108">
        <v>0</v>
      </c>
      <c r="G331" s="108">
        <v>0</v>
      </c>
      <c r="H331" s="108">
        <v>0</v>
      </c>
      <c r="I331" s="108">
        <v>0</v>
      </c>
      <c r="J331" s="108">
        <v>0</v>
      </c>
      <c r="K331" s="108">
        <v>0</v>
      </c>
      <c r="L331" s="108">
        <v>0</v>
      </c>
      <c r="M331" s="108">
        <v>0</v>
      </c>
      <c r="N331" s="108">
        <v>0</v>
      </c>
      <c r="O331" s="108">
        <v>0</v>
      </c>
      <c r="P331" s="108">
        <v>0</v>
      </c>
      <c r="Q331" s="108">
        <v>0</v>
      </c>
      <c r="R331" s="108">
        <v>0</v>
      </c>
      <c r="S331" s="108">
        <v>0</v>
      </c>
      <c r="T331" s="108">
        <v>0</v>
      </c>
      <c r="U331" s="108">
        <v>0</v>
      </c>
      <c r="V331" s="108">
        <v>0</v>
      </c>
      <c r="W331" s="108">
        <v>0</v>
      </c>
      <c r="X331" s="108">
        <v>0</v>
      </c>
      <c r="Y331" s="108">
        <v>0</v>
      </c>
      <c r="Z331" s="108">
        <v>0</v>
      </c>
      <c r="AA331" s="108">
        <v>0</v>
      </c>
      <c r="AB331" s="108">
        <v>0</v>
      </c>
      <c r="AC331" s="108">
        <v>0</v>
      </c>
      <c r="AD331" s="108">
        <v>0</v>
      </c>
      <c r="AE331" s="108">
        <v>0</v>
      </c>
      <c r="AF331" s="108">
        <v>0</v>
      </c>
      <c r="AG331" s="107">
        <f t="shared" si="18"/>
        <v>0</v>
      </c>
      <c r="AH331" s="65">
        <f t="shared" si="19"/>
        <v>0</v>
      </c>
      <c r="AI331" s="107">
        <f t="shared" si="20"/>
        <v>0</v>
      </c>
      <c r="AJ331" s="119" t="s">
        <v>6053</v>
      </c>
      <c r="AK331">
        <f t="shared" si="21"/>
        <v>3.6669999999999998</v>
      </c>
    </row>
    <row r="332" spans="1:37" s="12" customFormat="1" x14ac:dyDescent="0.25">
      <c r="A332" s="87" t="s">
        <v>5136</v>
      </c>
      <c r="B332" s="88" t="s">
        <v>5850</v>
      </c>
      <c r="C332" s="89" t="s">
        <v>5851</v>
      </c>
      <c r="D332" s="88">
        <v>34415</v>
      </c>
      <c r="E332" s="93">
        <v>0</v>
      </c>
      <c r="F332" s="93">
        <v>0</v>
      </c>
      <c r="G332" s="93">
        <v>0</v>
      </c>
      <c r="H332" s="93">
        <v>0</v>
      </c>
      <c r="I332" s="93">
        <v>0</v>
      </c>
      <c r="J332" s="93">
        <v>0</v>
      </c>
      <c r="K332" s="93">
        <v>0</v>
      </c>
      <c r="L332" s="93">
        <v>0</v>
      </c>
      <c r="M332" s="93">
        <v>0</v>
      </c>
      <c r="N332" s="93">
        <v>0</v>
      </c>
      <c r="O332" s="93">
        <v>0</v>
      </c>
      <c r="P332" s="93">
        <v>0</v>
      </c>
      <c r="Q332" s="93">
        <v>0</v>
      </c>
      <c r="R332" s="93">
        <v>0</v>
      </c>
      <c r="S332" s="93">
        <v>0</v>
      </c>
      <c r="T332" s="93">
        <v>0</v>
      </c>
      <c r="U332" s="93">
        <v>0</v>
      </c>
      <c r="V332" s="93">
        <v>0</v>
      </c>
      <c r="W332" s="93">
        <v>0</v>
      </c>
      <c r="X332" s="93">
        <v>0</v>
      </c>
      <c r="Y332" s="93">
        <v>0</v>
      </c>
      <c r="Z332" s="93">
        <v>0</v>
      </c>
      <c r="AA332" s="93">
        <v>0</v>
      </c>
      <c r="AB332" s="93">
        <v>0</v>
      </c>
      <c r="AC332" s="108">
        <v>0</v>
      </c>
      <c r="AD332" s="108">
        <v>0</v>
      </c>
      <c r="AE332" s="93">
        <v>0</v>
      </c>
      <c r="AF332" s="93">
        <v>0</v>
      </c>
      <c r="AG332" s="92">
        <f t="shared" si="18"/>
        <v>0</v>
      </c>
      <c r="AH332" s="91">
        <f t="shared" si="19"/>
        <v>0</v>
      </c>
      <c r="AI332" s="92">
        <f t="shared" si="20"/>
        <v>0</v>
      </c>
      <c r="AJ332" s="119" t="s">
        <v>5136</v>
      </c>
      <c r="AK332">
        <f t="shared" si="21"/>
        <v>4</v>
      </c>
    </row>
    <row r="333" spans="1:37" s="12" customFormat="1" x14ac:dyDescent="0.25">
      <c r="B333" s="103" t="s">
        <v>4457</v>
      </c>
      <c r="C333" s="104" t="s">
        <v>4458</v>
      </c>
      <c r="D333" s="103">
        <v>34415</v>
      </c>
      <c r="E333" s="108">
        <v>0</v>
      </c>
      <c r="F333" s="108">
        <v>1</v>
      </c>
      <c r="G333" s="108">
        <v>0</v>
      </c>
      <c r="H333" s="108">
        <v>0</v>
      </c>
      <c r="I333" s="108">
        <v>0</v>
      </c>
      <c r="J333" s="108">
        <v>0</v>
      </c>
      <c r="K333" s="108">
        <v>0</v>
      </c>
      <c r="L333" s="108">
        <v>0</v>
      </c>
      <c r="M333" s="108">
        <v>0</v>
      </c>
      <c r="N333" s="108">
        <v>0</v>
      </c>
      <c r="O333" s="108">
        <v>0</v>
      </c>
      <c r="P333" s="108">
        <v>0</v>
      </c>
      <c r="Q333" s="108">
        <v>0</v>
      </c>
      <c r="R333" s="108">
        <v>0</v>
      </c>
      <c r="S333" s="108">
        <v>0</v>
      </c>
      <c r="T333" s="108">
        <v>0</v>
      </c>
      <c r="U333" s="108">
        <v>0</v>
      </c>
      <c r="V333" s="108">
        <v>0</v>
      </c>
      <c r="W333" s="108">
        <v>0</v>
      </c>
      <c r="X333" s="108">
        <v>0</v>
      </c>
      <c r="Y333" s="108">
        <v>0</v>
      </c>
      <c r="Z333" s="108">
        <v>0</v>
      </c>
      <c r="AA333" s="108">
        <v>0</v>
      </c>
      <c r="AB333" s="108">
        <v>0</v>
      </c>
      <c r="AC333" s="108">
        <v>0</v>
      </c>
      <c r="AD333" s="108">
        <v>0</v>
      </c>
      <c r="AE333" s="108">
        <v>0</v>
      </c>
      <c r="AF333" s="108">
        <v>0</v>
      </c>
      <c r="AG333" s="107">
        <f t="shared" si="18"/>
        <v>1</v>
      </c>
      <c r="AH333" s="65">
        <f t="shared" si="19"/>
        <v>1</v>
      </c>
      <c r="AI333" s="107">
        <f t="shared" si="20"/>
        <v>1</v>
      </c>
      <c r="AJ333" s="119" t="s">
        <v>6053</v>
      </c>
      <c r="AK333">
        <f t="shared" si="21"/>
        <v>3.6669999999999998</v>
      </c>
    </row>
    <row r="334" spans="1:37" s="12" customFormat="1" x14ac:dyDescent="0.25">
      <c r="B334" s="103" t="s">
        <v>4459</v>
      </c>
      <c r="C334" s="104" t="s">
        <v>4460</v>
      </c>
      <c r="D334" s="103">
        <v>34415</v>
      </c>
      <c r="E334" s="108">
        <v>0</v>
      </c>
      <c r="F334" s="108">
        <v>0</v>
      </c>
      <c r="G334" s="108">
        <v>0</v>
      </c>
      <c r="H334" s="108">
        <v>0</v>
      </c>
      <c r="I334" s="108">
        <v>0</v>
      </c>
      <c r="J334" s="108">
        <v>0</v>
      </c>
      <c r="K334" s="108">
        <v>0</v>
      </c>
      <c r="L334" s="108">
        <v>0</v>
      </c>
      <c r="M334" s="108">
        <v>0</v>
      </c>
      <c r="N334" s="108">
        <v>0</v>
      </c>
      <c r="O334" s="108">
        <v>0</v>
      </c>
      <c r="P334" s="108">
        <v>0</v>
      </c>
      <c r="Q334" s="108">
        <v>0</v>
      </c>
      <c r="R334" s="108">
        <v>0</v>
      </c>
      <c r="S334" s="108">
        <v>0</v>
      </c>
      <c r="T334" s="108">
        <v>0</v>
      </c>
      <c r="U334" s="108">
        <v>0</v>
      </c>
      <c r="V334" s="108">
        <v>0</v>
      </c>
      <c r="W334" s="108">
        <v>0</v>
      </c>
      <c r="X334" s="108">
        <v>0</v>
      </c>
      <c r="Y334" s="108">
        <v>0</v>
      </c>
      <c r="Z334" s="108">
        <v>0</v>
      </c>
      <c r="AA334" s="108">
        <v>0</v>
      </c>
      <c r="AB334" s="108">
        <v>0</v>
      </c>
      <c r="AC334" s="108">
        <v>0</v>
      </c>
      <c r="AD334" s="108">
        <v>0</v>
      </c>
      <c r="AE334" s="108">
        <v>0</v>
      </c>
      <c r="AF334" s="108">
        <v>0</v>
      </c>
      <c r="AG334" s="106">
        <f t="shared" si="18"/>
        <v>0</v>
      </c>
      <c r="AH334" s="65">
        <f t="shared" si="19"/>
        <v>0</v>
      </c>
      <c r="AI334" s="107">
        <f t="shared" si="20"/>
        <v>0</v>
      </c>
      <c r="AJ334" s="119" t="s">
        <v>5962</v>
      </c>
      <c r="AK334">
        <f t="shared" si="21"/>
        <v>0</v>
      </c>
    </row>
    <row r="335" spans="1:37" s="12" customFormat="1" x14ac:dyDescent="0.25">
      <c r="B335" s="103" t="s">
        <v>4461</v>
      </c>
      <c r="C335" s="104" t="s">
        <v>4462</v>
      </c>
      <c r="D335" s="103">
        <v>34415</v>
      </c>
      <c r="E335" s="108">
        <v>0</v>
      </c>
      <c r="F335" s="108">
        <v>0</v>
      </c>
      <c r="G335" s="108">
        <v>0</v>
      </c>
      <c r="H335" s="108">
        <v>0</v>
      </c>
      <c r="I335" s="108">
        <v>0</v>
      </c>
      <c r="J335" s="108">
        <v>0</v>
      </c>
      <c r="K335" s="108">
        <v>0</v>
      </c>
      <c r="L335" s="108">
        <v>0</v>
      </c>
      <c r="M335" s="108">
        <v>0</v>
      </c>
      <c r="N335" s="108">
        <v>0</v>
      </c>
      <c r="O335" s="108">
        <v>0</v>
      </c>
      <c r="P335" s="108">
        <v>0</v>
      </c>
      <c r="Q335" s="108">
        <v>0</v>
      </c>
      <c r="R335" s="108">
        <v>0</v>
      </c>
      <c r="S335" s="108">
        <v>0</v>
      </c>
      <c r="T335" s="108">
        <v>0</v>
      </c>
      <c r="U335" s="108">
        <v>0</v>
      </c>
      <c r="V335" s="108">
        <v>0</v>
      </c>
      <c r="W335" s="108">
        <v>0</v>
      </c>
      <c r="X335" s="108">
        <v>0</v>
      </c>
      <c r="Y335" s="108">
        <v>0</v>
      </c>
      <c r="Z335" s="108">
        <v>0</v>
      </c>
      <c r="AA335" s="108">
        <v>0</v>
      </c>
      <c r="AB335" s="108">
        <v>0</v>
      </c>
      <c r="AC335" s="108">
        <v>0</v>
      </c>
      <c r="AD335" s="108">
        <v>0</v>
      </c>
      <c r="AE335" s="108">
        <v>0</v>
      </c>
      <c r="AF335" s="108">
        <v>0</v>
      </c>
      <c r="AG335" s="107">
        <f t="shared" si="18"/>
        <v>0</v>
      </c>
      <c r="AH335" s="65">
        <f t="shared" si="19"/>
        <v>0</v>
      </c>
      <c r="AI335" s="107">
        <f t="shared" si="20"/>
        <v>0</v>
      </c>
      <c r="AJ335" s="119" t="s">
        <v>6054</v>
      </c>
      <c r="AK335">
        <f t="shared" si="21"/>
        <v>2.6669999999999998</v>
      </c>
    </row>
    <row r="336" spans="1:37" s="12" customFormat="1" x14ac:dyDescent="0.25">
      <c r="B336" s="103" t="s">
        <v>4463</v>
      </c>
      <c r="C336" s="104" t="s">
        <v>4464</v>
      </c>
      <c r="D336" s="103">
        <v>34415</v>
      </c>
      <c r="E336" s="108">
        <v>0</v>
      </c>
      <c r="F336" s="108">
        <v>0</v>
      </c>
      <c r="G336" s="108">
        <v>0</v>
      </c>
      <c r="H336" s="108">
        <v>0</v>
      </c>
      <c r="I336" s="108">
        <v>0</v>
      </c>
      <c r="J336" s="108">
        <v>0</v>
      </c>
      <c r="K336" s="108">
        <v>0</v>
      </c>
      <c r="L336" s="108">
        <v>0</v>
      </c>
      <c r="M336" s="108">
        <v>0</v>
      </c>
      <c r="N336" s="108">
        <v>0</v>
      </c>
      <c r="O336" s="108">
        <v>0</v>
      </c>
      <c r="P336" s="108">
        <v>0</v>
      </c>
      <c r="Q336" s="108">
        <v>0</v>
      </c>
      <c r="R336" s="108">
        <v>0</v>
      </c>
      <c r="S336" s="108">
        <v>0</v>
      </c>
      <c r="T336" s="108">
        <v>0</v>
      </c>
      <c r="U336" s="108">
        <v>0</v>
      </c>
      <c r="V336" s="108">
        <v>0</v>
      </c>
      <c r="W336" s="108">
        <v>0</v>
      </c>
      <c r="X336" s="108">
        <v>0</v>
      </c>
      <c r="Y336" s="108">
        <v>0</v>
      </c>
      <c r="Z336" s="108">
        <v>0</v>
      </c>
      <c r="AA336" s="108">
        <v>0</v>
      </c>
      <c r="AB336" s="108">
        <v>0</v>
      </c>
      <c r="AC336" s="108">
        <v>0</v>
      </c>
      <c r="AD336" s="108">
        <v>0</v>
      </c>
      <c r="AE336" s="108">
        <v>0</v>
      </c>
      <c r="AF336" s="108">
        <v>0</v>
      </c>
      <c r="AG336" s="107">
        <f t="shared" si="18"/>
        <v>0</v>
      </c>
      <c r="AH336" s="65">
        <f t="shared" si="19"/>
        <v>0</v>
      </c>
      <c r="AI336" s="107">
        <f t="shared" si="20"/>
        <v>0</v>
      </c>
      <c r="AJ336" s="119" t="s">
        <v>6046</v>
      </c>
      <c r="AK336" t="str">
        <f t="shared" si="21"/>
        <v>QQQ</v>
      </c>
    </row>
    <row r="337" spans="1:37" s="12" customFormat="1" x14ac:dyDescent="0.25">
      <c r="A337" s="87" t="s">
        <v>5136</v>
      </c>
      <c r="B337" s="88" t="s">
        <v>5852</v>
      </c>
      <c r="C337" s="89" t="s">
        <v>5853</v>
      </c>
      <c r="D337" s="88">
        <v>34415</v>
      </c>
      <c r="E337" s="93">
        <v>0</v>
      </c>
      <c r="F337" s="93">
        <v>0</v>
      </c>
      <c r="G337" s="93">
        <v>0</v>
      </c>
      <c r="H337" s="93">
        <v>0</v>
      </c>
      <c r="I337" s="93">
        <v>0</v>
      </c>
      <c r="J337" s="93">
        <v>0</v>
      </c>
      <c r="K337" s="93">
        <v>0</v>
      </c>
      <c r="L337" s="93">
        <v>0</v>
      </c>
      <c r="M337" s="93">
        <v>0</v>
      </c>
      <c r="N337" s="93">
        <v>0</v>
      </c>
      <c r="O337" s="93">
        <v>0</v>
      </c>
      <c r="P337" s="93">
        <v>0</v>
      </c>
      <c r="Q337" s="93">
        <v>0</v>
      </c>
      <c r="R337" s="93">
        <v>0</v>
      </c>
      <c r="S337" s="93">
        <v>0</v>
      </c>
      <c r="T337" s="93">
        <v>0</v>
      </c>
      <c r="U337" s="93">
        <v>0</v>
      </c>
      <c r="V337" s="93">
        <v>0</v>
      </c>
      <c r="W337" s="93">
        <v>0</v>
      </c>
      <c r="X337" s="93">
        <v>0</v>
      </c>
      <c r="Y337" s="93">
        <v>0</v>
      </c>
      <c r="Z337" s="93">
        <v>0</v>
      </c>
      <c r="AA337" s="93">
        <v>0</v>
      </c>
      <c r="AB337" s="93">
        <v>0</v>
      </c>
      <c r="AC337" s="108">
        <v>0</v>
      </c>
      <c r="AD337" s="108">
        <v>0</v>
      </c>
      <c r="AE337" s="93">
        <v>0</v>
      </c>
      <c r="AF337" s="93">
        <v>0</v>
      </c>
      <c r="AG337" s="92">
        <f t="shared" si="18"/>
        <v>0</v>
      </c>
      <c r="AH337" s="91">
        <f t="shared" si="19"/>
        <v>0</v>
      </c>
      <c r="AI337" s="92">
        <f t="shared" si="20"/>
        <v>0</v>
      </c>
      <c r="AJ337" s="119" t="s">
        <v>5135</v>
      </c>
      <c r="AK337">
        <f t="shared" si="21"/>
        <v>1</v>
      </c>
    </row>
    <row r="338" spans="1:37" s="12" customFormat="1" x14ac:dyDescent="0.25">
      <c r="B338" s="103" t="s">
        <v>4465</v>
      </c>
      <c r="C338" s="104" t="s">
        <v>4466</v>
      </c>
      <c r="D338" s="103">
        <v>34415</v>
      </c>
      <c r="E338" s="108">
        <v>0</v>
      </c>
      <c r="F338" s="108">
        <v>0</v>
      </c>
      <c r="G338" s="108">
        <v>0</v>
      </c>
      <c r="H338" s="108">
        <v>0</v>
      </c>
      <c r="I338" s="108">
        <v>0</v>
      </c>
      <c r="J338" s="108">
        <v>0</v>
      </c>
      <c r="K338" s="108">
        <v>0</v>
      </c>
      <c r="L338" s="108">
        <v>0</v>
      </c>
      <c r="M338" s="108">
        <v>0</v>
      </c>
      <c r="N338" s="108">
        <v>0</v>
      </c>
      <c r="O338" s="108">
        <v>0</v>
      </c>
      <c r="P338" s="108">
        <v>0</v>
      </c>
      <c r="Q338" s="108">
        <v>0</v>
      </c>
      <c r="R338" s="108">
        <v>0</v>
      </c>
      <c r="S338" s="108">
        <v>0</v>
      </c>
      <c r="T338" s="108">
        <v>0</v>
      </c>
      <c r="U338" s="108">
        <v>0</v>
      </c>
      <c r="V338" s="108">
        <v>0</v>
      </c>
      <c r="W338" s="108">
        <v>0</v>
      </c>
      <c r="X338" s="108">
        <v>0</v>
      </c>
      <c r="Y338" s="108">
        <v>0</v>
      </c>
      <c r="Z338" s="108">
        <v>0</v>
      </c>
      <c r="AA338" s="108">
        <v>0</v>
      </c>
      <c r="AB338" s="108">
        <v>0</v>
      </c>
      <c r="AC338" s="108">
        <v>0</v>
      </c>
      <c r="AD338" s="108">
        <v>0</v>
      </c>
      <c r="AE338" s="108">
        <v>0</v>
      </c>
      <c r="AF338" s="108">
        <v>0</v>
      </c>
      <c r="AG338" s="106">
        <f t="shared" si="18"/>
        <v>0</v>
      </c>
      <c r="AH338" s="65">
        <f t="shared" si="19"/>
        <v>0</v>
      </c>
      <c r="AI338" s="107">
        <f t="shared" si="20"/>
        <v>0</v>
      </c>
      <c r="AJ338" s="119" t="s">
        <v>6050</v>
      </c>
      <c r="AK338">
        <f t="shared" si="21"/>
        <v>2</v>
      </c>
    </row>
    <row r="339" spans="1:37" s="12" customFormat="1" x14ac:dyDescent="0.25">
      <c r="B339" s="103" t="s">
        <v>4467</v>
      </c>
      <c r="C339" s="104" t="s">
        <v>4468</v>
      </c>
      <c r="D339" s="103">
        <v>34415</v>
      </c>
      <c r="E339" s="108">
        <v>0</v>
      </c>
      <c r="F339" s="108">
        <v>0</v>
      </c>
      <c r="G339" s="108">
        <v>0</v>
      </c>
      <c r="H339" s="108">
        <v>0</v>
      </c>
      <c r="I339" s="108">
        <v>0</v>
      </c>
      <c r="J339" s="108">
        <v>0</v>
      </c>
      <c r="K339" s="108">
        <v>0</v>
      </c>
      <c r="L339" s="108">
        <v>0</v>
      </c>
      <c r="M339" s="108">
        <v>0</v>
      </c>
      <c r="N339" s="108">
        <v>0</v>
      </c>
      <c r="O339" s="108">
        <v>0</v>
      </c>
      <c r="P339" s="108">
        <v>0</v>
      </c>
      <c r="Q339" s="108">
        <v>0</v>
      </c>
      <c r="R339" s="108">
        <v>0</v>
      </c>
      <c r="S339" s="108">
        <v>0</v>
      </c>
      <c r="T339" s="108">
        <v>0</v>
      </c>
      <c r="U339" s="108">
        <v>0</v>
      </c>
      <c r="V339" s="108">
        <v>0</v>
      </c>
      <c r="W339" s="108">
        <v>0</v>
      </c>
      <c r="X339" s="108">
        <v>0</v>
      </c>
      <c r="Y339" s="108">
        <v>0</v>
      </c>
      <c r="Z339" s="108">
        <v>0</v>
      </c>
      <c r="AA339" s="108">
        <v>0</v>
      </c>
      <c r="AB339" s="108">
        <v>0</v>
      </c>
      <c r="AC339" s="108">
        <v>0</v>
      </c>
      <c r="AD339" s="108">
        <v>0</v>
      </c>
      <c r="AE339" s="108">
        <v>0</v>
      </c>
      <c r="AF339" s="108">
        <v>0</v>
      </c>
      <c r="AG339" s="107">
        <f t="shared" si="18"/>
        <v>0</v>
      </c>
      <c r="AH339" s="65">
        <f t="shared" si="19"/>
        <v>0</v>
      </c>
      <c r="AI339" s="107">
        <f t="shared" si="20"/>
        <v>0</v>
      </c>
      <c r="AJ339" s="119" t="s">
        <v>6049</v>
      </c>
      <c r="AK339">
        <f t="shared" si="21"/>
        <v>3.3330000000000002</v>
      </c>
    </row>
    <row r="340" spans="1:37" s="12" customFormat="1" x14ac:dyDescent="0.25">
      <c r="B340" s="103" t="s">
        <v>4469</v>
      </c>
      <c r="C340" s="104" t="s">
        <v>4470</v>
      </c>
      <c r="D340" s="103">
        <v>34415</v>
      </c>
      <c r="E340" s="108">
        <v>0</v>
      </c>
      <c r="F340" s="108">
        <v>0</v>
      </c>
      <c r="G340" s="108">
        <v>0</v>
      </c>
      <c r="H340" s="108">
        <v>0</v>
      </c>
      <c r="I340" s="108">
        <v>0</v>
      </c>
      <c r="J340" s="108">
        <v>0</v>
      </c>
      <c r="K340" s="108">
        <v>0</v>
      </c>
      <c r="L340" s="108">
        <v>0</v>
      </c>
      <c r="M340" s="108">
        <v>0</v>
      </c>
      <c r="N340" s="108">
        <v>0</v>
      </c>
      <c r="O340" s="108">
        <v>0</v>
      </c>
      <c r="P340" s="108">
        <v>0</v>
      </c>
      <c r="Q340" s="108">
        <v>0</v>
      </c>
      <c r="R340" s="108">
        <v>0</v>
      </c>
      <c r="S340" s="108">
        <v>0</v>
      </c>
      <c r="T340" s="108">
        <v>0</v>
      </c>
      <c r="U340" s="108">
        <v>0</v>
      </c>
      <c r="V340" s="108">
        <v>0</v>
      </c>
      <c r="W340" s="108">
        <v>0</v>
      </c>
      <c r="X340" s="108">
        <v>0</v>
      </c>
      <c r="Y340" s="108">
        <v>0</v>
      </c>
      <c r="Z340" s="108">
        <v>0</v>
      </c>
      <c r="AA340" s="108">
        <v>0</v>
      </c>
      <c r="AB340" s="108">
        <v>0</v>
      </c>
      <c r="AC340" s="108">
        <v>0</v>
      </c>
      <c r="AD340" s="108">
        <v>0</v>
      </c>
      <c r="AE340" s="108">
        <v>0</v>
      </c>
      <c r="AF340" s="108">
        <v>0</v>
      </c>
      <c r="AG340" s="107">
        <f t="shared" si="18"/>
        <v>0</v>
      </c>
      <c r="AH340" s="65">
        <f t="shared" si="19"/>
        <v>0</v>
      </c>
      <c r="AI340" s="107">
        <f t="shared" si="20"/>
        <v>0</v>
      </c>
      <c r="AJ340" s="119" t="s">
        <v>6049</v>
      </c>
      <c r="AK340">
        <f t="shared" si="21"/>
        <v>3.3330000000000002</v>
      </c>
    </row>
    <row r="341" spans="1:37" s="12" customFormat="1" x14ac:dyDescent="0.25">
      <c r="B341" s="103" t="s">
        <v>4473</v>
      </c>
      <c r="C341" s="104" t="s">
        <v>4474</v>
      </c>
      <c r="D341" s="103">
        <v>34415</v>
      </c>
      <c r="E341" s="108">
        <v>0</v>
      </c>
      <c r="F341" s="108">
        <v>1</v>
      </c>
      <c r="G341" s="108">
        <v>0</v>
      </c>
      <c r="H341" s="108">
        <v>1</v>
      </c>
      <c r="I341" s="108">
        <v>0</v>
      </c>
      <c r="J341" s="108">
        <v>1</v>
      </c>
      <c r="K341" s="108">
        <v>0</v>
      </c>
      <c r="L341" s="108">
        <v>0</v>
      </c>
      <c r="M341" s="108">
        <v>0</v>
      </c>
      <c r="N341" s="108">
        <v>0</v>
      </c>
      <c r="O341" s="108">
        <v>0</v>
      </c>
      <c r="P341" s="108">
        <v>1</v>
      </c>
      <c r="Q341" s="108">
        <v>0</v>
      </c>
      <c r="R341" s="108">
        <v>1</v>
      </c>
      <c r="S341" s="108">
        <v>0</v>
      </c>
      <c r="T341" s="108">
        <v>0</v>
      </c>
      <c r="U341" s="108">
        <v>0</v>
      </c>
      <c r="V341" s="108">
        <v>0</v>
      </c>
      <c r="W341" s="108">
        <v>0</v>
      </c>
      <c r="X341" s="108">
        <v>0</v>
      </c>
      <c r="Y341" s="108">
        <v>0</v>
      </c>
      <c r="Z341" s="108">
        <v>1</v>
      </c>
      <c r="AA341" s="108">
        <v>0</v>
      </c>
      <c r="AB341" s="108">
        <v>0</v>
      </c>
      <c r="AC341" s="108">
        <v>0</v>
      </c>
      <c r="AD341" s="108">
        <v>0</v>
      </c>
      <c r="AE341" s="108">
        <v>0</v>
      </c>
      <c r="AF341" s="108">
        <v>0</v>
      </c>
      <c r="AG341" s="107">
        <f t="shared" si="18"/>
        <v>6</v>
      </c>
      <c r="AH341" s="65">
        <f t="shared" si="19"/>
        <v>1</v>
      </c>
      <c r="AI341" s="107">
        <f t="shared" si="20"/>
        <v>6</v>
      </c>
      <c r="AJ341" s="119" t="s">
        <v>6051</v>
      </c>
      <c r="AK341">
        <f t="shared" si="21"/>
        <v>3</v>
      </c>
    </row>
    <row r="342" spans="1:37" s="12" customFormat="1" x14ac:dyDescent="0.25">
      <c r="B342" s="103" t="s">
        <v>4475</v>
      </c>
      <c r="C342" s="104" t="s">
        <v>4476</v>
      </c>
      <c r="D342" s="103">
        <v>34415</v>
      </c>
      <c r="E342" s="108">
        <v>0</v>
      </c>
      <c r="F342" s="108">
        <v>0</v>
      </c>
      <c r="G342" s="108">
        <v>0</v>
      </c>
      <c r="H342" s="108">
        <v>0</v>
      </c>
      <c r="I342" s="108">
        <v>0</v>
      </c>
      <c r="J342" s="108">
        <v>0</v>
      </c>
      <c r="K342" s="108">
        <v>0</v>
      </c>
      <c r="L342" s="108">
        <v>0</v>
      </c>
      <c r="M342" s="108">
        <v>0</v>
      </c>
      <c r="N342" s="108">
        <v>0</v>
      </c>
      <c r="O342" s="108">
        <v>0</v>
      </c>
      <c r="P342" s="108">
        <v>0</v>
      </c>
      <c r="Q342" s="108">
        <v>0</v>
      </c>
      <c r="R342" s="108">
        <v>0</v>
      </c>
      <c r="S342" s="108">
        <v>0</v>
      </c>
      <c r="T342" s="108">
        <v>0</v>
      </c>
      <c r="U342" s="108">
        <v>0</v>
      </c>
      <c r="V342" s="108">
        <v>0</v>
      </c>
      <c r="W342" s="108">
        <v>0</v>
      </c>
      <c r="X342" s="108">
        <v>0</v>
      </c>
      <c r="Y342" s="108">
        <v>0</v>
      </c>
      <c r="Z342" s="108">
        <v>0</v>
      </c>
      <c r="AA342" s="108">
        <v>0</v>
      </c>
      <c r="AB342" s="108">
        <v>0</v>
      </c>
      <c r="AC342" s="108">
        <v>0</v>
      </c>
      <c r="AD342" s="108">
        <v>0</v>
      </c>
      <c r="AE342" s="108">
        <v>0</v>
      </c>
      <c r="AF342" s="108">
        <v>0</v>
      </c>
      <c r="AG342" s="106">
        <f t="shared" si="18"/>
        <v>0</v>
      </c>
      <c r="AH342" s="65">
        <f t="shared" si="19"/>
        <v>0</v>
      </c>
      <c r="AI342" s="107">
        <f t="shared" si="20"/>
        <v>0</v>
      </c>
      <c r="AJ342" s="119" t="s">
        <v>6050</v>
      </c>
      <c r="AK342">
        <f t="shared" si="21"/>
        <v>2</v>
      </c>
    </row>
    <row r="343" spans="1:37" s="12" customFormat="1" x14ac:dyDescent="0.25">
      <c r="B343" s="103" t="s">
        <v>4477</v>
      </c>
      <c r="C343" s="104" t="s">
        <v>4478</v>
      </c>
      <c r="D343" s="103">
        <v>34415</v>
      </c>
      <c r="E343" s="108">
        <v>0</v>
      </c>
      <c r="F343" s="108">
        <v>0</v>
      </c>
      <c r="G343" s="108">
        <v>0</v>
      </c>
      <c r="H343" s="108">
        <v>0</v>
      </c>
      <c r="I343" s="108">
        <v>0</v>
      </c>
      <c r="J343" s="108">
        <v>0</v>
      </c>
      <c r="K343" s="108">
        <v>0</v>
      </c>
      <c r="L343" s="108">
        <v>0</v>
      </c>
      <c r="M343" s="108">
        <v>0</v>
      </c>
      <c r="N343" s="108">
        <v>0</v>
      </c>
      <c r="O343" s="108">
        <v>0</v>
      </c>
      <c r="P343" s="108">
        <v>0</v>
      </c>
      <c r="Q343" s="108">
        <v>0</v>
      </c>
      <c r="R343" s="108">
        <v>0</v>
      </c>
      <c r="S343" s="108">
        <v>0</v>
      </c>
      <c r="T343" s="108">
        <v>0</v>
      </c>
      <c r="U343" s="108">
        <v>0</v>
      </c>
      <c r="V343" s="108">
        <v>0</v>
      </c>
      <c r="W343" s="108">
        <v>0</v>
      </c>
      <c r="X343" s="108">
        <v>0</v>
      </c>
      <c r="Y343" s="108">
        <v>0</v>
      </c>
      <c r="Z343" s="108">
        <v>0</v>
      </c>
      <c r="AA343" s="108">
        <v>0</v>
      </c>
      <c r="AB343" s="108">
        <v>0</v>
      </c>
      <c r="AC343" s="108">
        <v>0</v>
      </c>
      <c r="AD343" s="108">
        <v>0</v>
      </c>
      <c r="AE343" s="108">
        <v>0</v>
      </c>
      <c r="AF343" s="108">
        <v>0</v>
      </c>
      <c r="AG343" s="107">
        <f t="shared" ref="AG343:AG406" si="22">SUM(E343:AF343)</f>
        <v>0</v>
      </c>
      <c r="AH343" s="65">
        <f t="shared" ref="AH343:AH406" si="23">IF(AG343=0,0,1)</f>
        <v>0</v>
      </c>
      <c r="AI343" s="107">
        <f t="shared" ref="AI343:AI406" si="24">SUMPRODUCT($E$19:$AF$19,E343:AF343)</f>
        <v>0</v>
      </c>
      <c r="AJ343" s="119" t="s">
        <v>6049</v>
      </c>
      <c r="AK343">
        <f t="shared" si="21"/>
        <v>3.3330000000000002</v>
      </c>
    </row>
    <row r="344" spans="1:37" s="12" customFormat="1" x14ac:dyDescent="0.25">
      <c r="B344" s="103" t="s">
        <v>4479</v>
      </c>
      <c r="C344" s="104" t="s">
        <v>4480</v>
      </c>
      <c r="D344" s="103">
        <v>34415</v>
      </c>
      <c r="E344" s="108">
        <v>0</v>
      </c>
      <c r="F344" s="108">
        <v>0</v>
      </c>
      <c r="G344" s="108">
        <v>0</v>
      </c>
      <c r="H344" s="108">
        <v>0</v>
      </c>
      <c r="I344" s="108">
        <v>0</v>
      </c>
      <c r="J344" s="108">
        <v>0</v>
      </c>
      <c r="K344" s="108">
        <v>0</v>
      </c>
      <c r="L344" s="108">
        <v>0</v>
      </c>
      <c r="M344" s="108">
        <v>0</v>
      </c>
      <c r="N344" s="108">
        <v>0</v>
      </c>
      <c r="O344" s="108">
        <v>0</v>
      </c>
      <c r="P344" s="108">
        <v>0</v>
      </c>
      <c r="Q344" s="108">
        <v>0</v>
      </c>
      <c r="R344" s="108">
        <v>0</v>
      </c>
      <c r="S344" s="108">
        <v>0</v>
      </c>
      <c r="T344" s="108">
        <v>0</v>
      </c>
      <c r="U344" s="108">
        <v>0</v>
      </c>
      <c r="V344" s="108">
        <v>0</v>
      </c>
      <c r="W344" s="108">
        <v>0</v>
      </c>
      <c r="X344" s="108">
        <v>0</v>
      </c>
      <c r="Y344" s="108">
        <v>0</v>
      </c>
      <c r="Z344" s="108">
        <v>0</v>
      </c>
      <c r="AA344" s="108">
        <v>0</v>
      </c>
      <c r="AB344" s="108">
        <v>0</v>
      </c>
      <c r="AC344" s="108">
        <v>0</v>
      </c>
      <c r="AD344" s="108">
        <v>0</v>
      </c>
      <c r="AE344" s="108">
        <v>0</v>
      </c>
      <c r="AF344" s="108">
        <v>0</v>
      </c>
      <c r="AG344" s="107">
        <f t="shared" si="22"/>
        <v>0</v>
      </c>
      <c r="AH344" s="65">
        <f t="shared" si="23"/>
        <v>0</v>
      </c>
      <c r="AI344" s="107">
        <f t="shared" si="24"/>
        <v>0</v>
      </c>
      <c r="AJ344" s="119" t="s">
        <v>6054</v>
      </c>
      <c r="AK344">
        <f t="shared" ref="AK344:AK407" si="25">VLOOKUP(AJ344,$AJ$2:$AK$17,2,FALSE)</f>
        <v>2.6669999999999998</v>
      </c>
    </row>
    <row r="345" spans="1:37" s="12" customFormat="1" x14ac:dyDescent="0.25">
      <c r="B345" s="103" t="s">
        <v>4481</v>
      </c>
      <c r="C345" s="104" t="s">
        <v>4482</v>
      </c>
      <c r="D345" s="103">
        <v>34415</v>
      </c>
      <c r="E345" s="108">
        <v>0</v>
      </c>
      <c r="F345" s="108">
        <v>0</v>
      </c>
      <c r="G345" s="108">
        <v>0</v>
      </c>
      <c r="H345" s="108">
        <v>0</v>
      </c>
      <c r="I345" s="108">
        <v>0</v>
      </c>
      <c r="J345" s="108">
        <v>0</v>
      </c>
      <c r="K345" s="108">
        <v>0</v>
      </c>
      <c r="L345" s="108">
        <v>0</v>
      </c>
      <c r="M345" s="108">
        <v>0</v>
      </c>
      <c r="N345" s="108">
        <v>0</v>
      </c>
      <c r="O345" s="108">
        <v>0</v>
      </c>
      <c r="P345" s="108">
        <v>0</v>
      </c>
      <c r="Q345" s="108">
        <v>0</v>
      </c>
      <c r="R345" s="108">
        <v>0</v>
      </c>
      <c r="S345" s="108">
        <v>0</v>
      </c>
      <c r="T345" s="108">
        <v>0</v>
      </c>
      <c r="U345" s="108">
        <v>0</v>
      </c>
      <c r="V345" s="108">
        <v>0</v>
      </c>
      <c r="W345" s="108">
        <v>0</v>
      </c>
      <c r="X345" s="108">
        <v>0</v>
      </c>
      <c r="Y345" s="108">
        <v>0</v>
      </c>
      <c r="Z345" s="108">
        <v>0</v>
      </c>
      <c r="AA345" s="108">
        <v>0</v>
      </c>
      <c r="AB345" s="108">
        <v>0</v>
      </c>
      <c r="AC345" s="108">
        <v>0</v>
      </c>
      <c r="AD345" s="108">
        <v>0</v>
      </c>
      <c r="AE345" s="108">
        <v>0</v>
      </c>
      <c r="AF345" s="108">
        <v>0</v>
      </c>
      <c r="AG345" s="107">
        <f t="shared" si="22"/>
        <v>0</v>
      </c>
      <c r="AH345" s="65">
        <f t="shared" si="23"/>
        <v>0</v>
      </c>
      <c r="AI345" s="107">
        <f t="shared" si="24"/>
        <v>0</v>
      </c>
      <c r="AJ345" s="119" t="s">
        <v>6047</v>
      </c>
      <c r="AK345">
        <f t="shared" si="25"/>
        <v>1.667</v>
      </c>
    </row>
    <row r="346" spans="1:37" s="12" customFormat="1" x14ac:dyDescent="0.25">
      <c r="B346" s="103" t="s">
        <v>4483</v>
      </c>
      <c r="C346" s="104" t="s">
        <v>4484</v>
      </c>
      <c r="D346" s="103">
        <v>34415</v>
      </c>
      <c r="E346" s="108">
        <v>0</v>
      </c>
      <c r="F346" s="108">
        <v>0</v>
      </c>
      <c r="G346" s="108">
        <v>0</v>
      </c>
      <c r="H346" s="108">
        <v>0</v>
      </c>
      <c r="I346" s="108">
        <v>0</v>
      </c>
      <c r="J346" s="108">
        <v>0</v>
      </c>
      <c r="K346" s="108">
        <v>0</v>
      </c>
      <c r="L346" s="108">
        <v>0</v>
      </c>
      <c r="M346" s="108">
        <v>0</v>
      </c>
      <c r="N346" s="108">
        <v>0</v>
      </c>
      <c r="O346" s="108">
        <v>0</v>
      </c>
      <c r="P346" s="108">
        <v>0</v>
      </c>
      <c r="Q346" s="108">
        <v>0</v>
      </c>
      <c r="R346" s="108">
        <v>0</v>
      </c>
      <c r="S346" s="108">
        <v>0</v>
      </c>
      <c r="T346" s="108">
        <v>0</v>
      </c>
      <c r="U346" s="108">
        <v>0</v>
      </c>
      <c r="V346" s="108">
        <v>0</v>
      </c>
      <c r="W346" s="108">
        <v>0</v>
      </c>
      <c r="X346" s="108">
        <v>0</v>
      </c>
      <c r="Y346" s="108">
        <v>0</v>
      </c>
      <c r="Z346" s="108">
        <v>0</v>
      </c>
      <c r="AA346" s="108">
        <v>0</v>
      </c>
      <c r="AB346" s="108">
        <v>0</v>
      </c>
      <c r="AC346" s="108">
        <v>0</v>
      </c>
      <c r="AD346" s="108">
        <v>0</v>
      </c>
      <c r="AE346" s="108">
        <v>0</v>
      </c>
      <c r="AF346" s="108">
        <v>0</v>
      </c>
      <c r="AG346" s="106">
        <f t="shared" si="22"/>
        <v>0</v>
      </c>
      <c r="AH346" s="65">
        <f t="shared" si="23"/>
        <v>0</v>
      </c>
      <c r="AI346" s="107">
        <f t="shared" si="24"/>
        <v>0</v>
      </c>
      <c r="AJ346" s="119" t="s">
        <v>6051</v>
      </c>
      <c r="AK346">
        <f t="shared" si="25"/>
        <v>3</v>
      </c>
    </row>
    <row r="347" spans="1:37" s="12" customFormat="1" x14ac:dyDescent="0.25">
      <c r="B347" s="103" t="s">
        <v>4485</v>
      </c>
      <c r="C347" s="104" t="s">
        <v>4486</v>
      </c>
      <c r="D347" s="103">
        <v>34415</v>
      </c>
      <c r="E347" s="108">
        <v>0</v>
      </c>
      <c r="F347" s="108">
        <v>1</v>
      </c>
      <c r="G347" s="108">
        <v>0</v>
      </c>
      <c r="H347" s="108">
        <v>0</v>
      </c>
      <c r="I347" s="108">
        <v>0</v>
      </c>
      <c r="J347" s="108">
        <v>0</v>
      </c>
      <c r="K347" s="108">
        <v>0</v>
      </c>
      <c r="L347" s="108">
        <v>0</v>
      </c>
      <c r="M347" s="108">
        <v>0</v>
      </c>
      <c r="N347" s="108">
        <v>0</v>
      </c>
      <c r="O347" s="108">
        <v>0</v>
      </c>
      <c r="P347" s="108">
        <v>0</v>
      </c>
      <c r="Q347" s="108">
        <v>1</v>
      </c>
      <c r="R347" s="108">
        <v>0</v>
      </c>
      <c r="S347" s="108">
        <v>0</v>
      </c>
      <c r="T347" s="108">
        <v>0</v>
      </c>
      <c r="U347" s="108">
        <v>1</v>
      </c>
      <c r="V347" s="108">
        <v>0</v>
      </c>
      <c r="W347" s="108">
        <v>0</v>
      </c>
      <c r="X347" s="108">
        <v>0</v>
      </c>
      <c r="Y347" s="108">
        <v>0</v>
      </c>
      <c r="Z347" s="108">
        <v>0</v>
      </c>
      <c r="AA347" s="108">
        <v>0</v>
      </c>
      <c r="AB347" s="108">
        <v>0</v>
      </c>
      <c r="AC347" s="108">
        <v>0</v>
      </c>
      <c r="AD347" s="108">
        <v>0</v>
      </c>
      <c r="AE347" s="108">
        <v>0</v>
      </c>
      <c r="AF347" s="108">
        <v>0</v>
      </c>
      <c r="AG347" s="107">
        <f t="shared" si="22"/>
        <v>3</v>
      </c>
      <c r="AH347" s="65">
        <f t="shared" si="23"/>
        <v>1</v>
      </c>
      <c r="AI347" s="107">
        <f t="shared" si="24"/>
        <v>3</v>
      </c>
      <c r="AJ347" s="119" t="s">
        <v>6047</v>
      </c>
      <c r="AK347">
        <f t="shared" si="25"/>
        <v>1.667</v>
      </c>
    </row>
    <row r="348" spans="1:37" s="12" customFormat="1" x14ac:dyDescent="0.25">
      <c r="A348" s="87" t="s">
        <v>5136</v>
      </c>
      <c r="B348" s="88" t="s">
        <v>5854</v>
      </c>
      <c r="C348" s="89" t="s">
        <v>5855</v>
      </c>
      <c r="D348" s="88">
        <v>34415</v>
      </c>
      <c r="E348" s="93">
        <v>0</v>
      </c>
      <c r="F348" s="93">
        <v>0</v>
      </c>
      <c r="G348" s="93">
        <v>0</v>
      </c>
      <c r="H348" s="93">
        <v>0</v>
      </c>
      <c r="I348" s="93">
        <v>0</v>
      </c>
      <c r="J348" s="93">
        <v>0</v>
      </c>
      <c r="K348" s="93">
        <v>0</v>
      </c>
      <c r="L348" s="93">
        <v>0</v>
      </c>
      <c r="M348" s="93">
        <v>0</v>
      </c>
      <c r="N348" s="93">
        <v>0</v>
      </c>
      <c r="O348" s="93">
        <v>0</v>
      </c>
      <c r="P348" s="93">
        <v>0</v>
      </c>
      <c r="Q348" s="93">
        <v>0</v>
      </c>
      <c r="R348" s="93">
        <v>0</v>
      </c>
      <c r="S348" s="93">
        <v>0</v>
      </c>
      <c r="T348" s="93">
        <v>0</v>
      </c>
      <c r="U348" s="93">
        <v>0</v>
      </c>
      <c r="V348" s="93">
        <v>0</v>
      </c>
      <c r="W348" s="93">
        <v>0</v>
      </c>
      <c r="X348" s="93">
        <v>0</v>
      </c>
      <c r="Y348" s="93">
        <v>0</v>
      </c>
      <c r="Z348" s="93">
        <v>0</v>
      </c>
      <c r="AA348" s="93">
        <v>0</v>
      </c>
      <c r="AB348" s="93">
        <v>0</v>
      </c>
      <c r="AC348" s="108">
        <v>0</v>
      </c>
      <c r="AD348" s="108">
        <v>0</v>
      </c>
      <c r="AE348" s="93">
        <v>0</v>
      </c>
      <c r="AF348" s="93">
        <v>0</v>
      </c>
      <c r="AG348" s="92">
        <f t="shared" si="22"/>
        <v>0</v>
      </c>
      <c r="AH348" s="91">
        <f t="shared" si="23"/>
        <v>0</v>
      </c>
      <c r="AI348" s="92">
        <f t="shared" si="24"/>
        <v>0</v>
      </c>
      <c r="AJ348" s="119" t="s">
        <v>5962</v>
      </c>
      <c r="AK348">
        <f t="shared" si="25"/>
        <v>0</v>
      </c>
    </row>
    <row r="349" spans="1:37" s="12" customFormat="1" x14ac:dyDescent="0.25">
      <c r="A349" s="87" t="s">
        <v>5136</v>
      </c>
      <c r="B349" s="88" t="s">
        <v>5856</v>
      </c>
      <c r="C349" s="89" t="s">
        <v>5857</v>
      </c>
      <c r="D349" s="88">
        <v>34415</v>
      </c>
      <c r="E349" s="93">
        <v>0</v>
      </c>
      <c r="F349" s="93">
        <v>0</v>
      </c>
      <c r="G349" s="93">
        <v>0</v>
      </c>
      <c r="H349" s="93">
        <v>0</v>
      </c>
      <c r="I349" s="93">
        <v>0</v>
      </c>
      <c r="J349" s="93">
        <v>0</v>
      </c>
      <c r="K349" s="93">
        <v>0</v>
      </c>
      <c r="L349" s="93">
        <v>0</v>
      </c>
      <c r="M349" s="93">
        <v>0</v>
      </c>
      <c r="N349" s="93">
        <v>0</v>
      </c>
      <c r="O349" s="93">
        <v>0</v>
      </c>
      <c r="P349" s="93">
        <v>0</v>
      </c>
      <c r="Q349" s="93">
        <v>0</v>
      </c>
      <c r="R349" s="93">
        <v>0</v>
      </c>
      <c r="S349" s="93">
        <v>0</v>
      </c>
      <c r="T349" s="93">
        <v>0</v>
      </c>
      <c r="U349" s="93">
        <v>0</v>
      </c>
      <c r="V349" s="93">
        <v>0</v>
      </c>
      <c r="W349" s="93">
        <v>0</v>
      </c>
      <c r="X349" s="93">
        <v>0</v>
      </c>
      <c r="Y349" s="93">
        <v>0</v>
      </c>
      <c r="Z349" s="93">
        <v>0</v>
      </c>
      <c r="AA349" s="93">
        <v>0</v>
      </c>
      <c r="AB349" s="93">
        <v>0</v>
      </c>
      <c r="AC349" s="108">
        <v>0</v>
      </c>
      <c r="AD349" s="108">
        <v>0</v>
      </c>
      <c r="AE349" s="93">
        <v>0</v>
      </c>
      <c r="AF349" s="93">
        <v>0</v>
      </c>
      <c r="AG349" s="92">
        <f t="shared" si="22"/>
        <v>0</v>
      </c>
      <c r="AH349" s="91">
        <f t="shared" si="23"/>
        <v>0</v>
      </c>
      <c r="AI349" s="92">
        <f t="shared" si="24"/>
        <v>0</v>
      </c>
      <c r="AJ349" s="119" t="s">
        <v>6050</v>
      </c>
      <c r="AK349">
        <f t="shared" si="25"/>
        <v>2</v>
      </c>
    </row>
    <row r="350" spans="1:37" s="12" customFormat="1" x14ac:dyDescent="0.25">
      <c r="B350" s="103" t="s">
        <v>4487</v>
      </c>
      <c r="C350" s="104" t="s">
        <v>4488</v>
      </c>
      <c r="D350" s="103">
        <v>34415</v>
      </c>
      <c r="E350" s="108">
        <v>0</v>
      </c>
      <c r="F350" s="108">
        <v>0</v>
      </c>
      <c r="G350" s="108">
        <v>0</v>
      </c>
      <c r="H350" s="108">
        <v>0</v>
      </c>
      <c r="I350" s="108">
        <v>0</v>
      </c>
      <c r="J350" s="108">
        <v>0</v>
      </c>
      <c r="K350" s="108">
        <v>0</v>
      </c>
      <c r="L350" s="108">
        <v>0</v>
      </c>
      <c r="M350" s="108">
        <v>0</v>
      </c>
      <c r="N350" s="108">
        <v>0</v>
      </c>
      <c r="O350" s="108">
        <v>0</v>
      </c>
      <c r="P350" s="108">
        <v>0</v>
      </c>
      <c r="Q350" s="108">
        <v>0</v>
      </c>
      <c r="R350" s="108">
        <v>0</v>
      </c>
      <c r="S350" s="108">
        <v>0</v>
      </c>
      <c r="T350" s="108">
        <v>0</v>
      </c>
      <c r="U350" s="108">
        <v>0</v>
      </c>
      <c r="V350" s="108">
        <v>0</v>
      </c>
      <c r="W350" s="108">
        <v>0</v>
      </c>
      <c r="X350" s="108">
        <v>0</v>
      </c>
      <c r="Y350" s="108">
        <v>0</v>
      </c>
      <c r="Z350" s="108">
        <v>0</v>
      </c>
      <c r="AA350" s="108">
        <v>0</v>
      </c>
      <c r="AB350" s="108">
        <v>0</v>
      </c>
      <c r="AC350" s="108">
        <v>0</v>
      </c>
      <c r="AD350" s="108">
        <v>0</v>
      </c>
      <c r="AE350" s="108">
        <v>0</v>
      </c>
      <c r="AF350" s="108">
        <v>0</v>
      </c>
      <c r="AG350" s="106">
        <f t="shared" si="22"/>
        <v>0</v>
      </c>
      <c r="AH350" s="65">
        <f t="shared" si="23"/>
        <v>0</v>
      </c>
      <c r="AI350" s="107">
        <f t="shared" si="24"/>
        <v>0</v>
      </c>
      <c r="AJ350" s="119" t="s">
        <v>5135</v>
      </c>
      <c r="AK350">
        <f t="shared" si="25"/>
        <v>1</v>
      </c>
    </row>
    <row r="351" spans="1:37" s="12" customFormat="1" x14ac:dyDescent="0.25">
      <c r="B351" s="103" t="s">
        <v>4489</v>
      </c>
      <c r="C351" s="104" t="s">
        <v>4490</v>
      </c>
      <c r="D351" s="103">
        <v>34415</v>
      </c>
      <c r="E351" s="108">
        <v>0</v>
      </c>
      <c r="F351" s="108">
        <v>1</v>
      </c>
      <c r="G351" s="108">
        <v>0</v>
      </c>
      <c r="H351" s="108">
        <v>1</v>
      </c>
      <c r="I351" s="108">
        <v>0</v>
      </c>
      <c r="J351" s="108">
        <v>1</v>
      </c>
      <c r="K351" s="108">
        <v>0</v>
      </c>
      <c r="L351" s="108">
        <v>0</v>
      </c>
      <c r="M351" s="108">
        <v>0</v>
      </c>
      <c r="N351" s="108">
        <v>0</v>
      </c>
      <c r="O351" s="108">
        <v>0</v>
      </c>
      <c r="P351" s="108">
        <v>0</v>
      </c>
      <c r="Q351" s="108">
        <v>0</v>
      </c>
      <c r="R351" s="108">
        <v>1</v>
      </c>
      <c r="S351" s="108">
        <v>0</v>
      </c>
      <c r="T351" s="108">
        <v>0</v>
      </c>
      <c r="U351" s="108">
        <v>1</v>
      </c>
      <c r="V351" s="108">
        <v>0</v>
      </c>
      <c r="W351" s="108">
        <v>0</v>
      </c>
      <c r="X351" s="108">
        <v>0</v>
      </c>
      <c r="Y351" s="108">
        <v>0</v>
      </c>
      <c r="Z351" s="108">
        <v>0</v>
      </c>
      <c r="AA351" s="108">
        <v>0</v>
      </c>
      <c r="AB351" s="108">
        <v>0</v>
      </c>
      <c r="AC351" s="108">
        <v>0</v>
      </c>
      <c r="AD351" s="108">
        <v>0</v>
      </c>
      <c r="AE351" s="108">
        <v>0</v>
      </c>
      <c r="AF351" s="108">
        <v>0</v>
      </c>
      <c r="AG351" s="107">
        <f t="shared" si="22"/>
        <v>5</v>
      </c>
      <c r="AH351" s="65">
        <f t="shared" si="23"/>
        <v>1</v>
      </c>
      <c r="AI351" s="107">
        <f t="shared" si="24"/>
        <v>5</v>
      </c>
      <c r="AJ351" s="119" t="s">
        <v>6051</v>
      </c>
      <c r="AK351">
        <f t="shared" si="25"/>
        <v>3</v>
      </c>
    </row>
    <row r="352" spans="1:37" s="12" customFormat="1" x14ac:dyDescent="0.25">
      <c r="B352" s="103" t="s">
        <v>4491</v>
      </c>
      <c r="C352" s="104" t="s">
        <v>4492</v>
      </c>
      <c r="D352" s="103">
        <v>34415</v>
      </c>
      <c r="E352" s="108">
        <v>0</v>
      </c>
      <c r="F352" s="108">
        <v>0</v>
      </c>
      <c r="G352" s="108">
        <v>0</v>
      </c>
      <c r="H352" s="108">
        <v>0</v>
      </c>
      <c r="I352" s="108">
        <v>0</v>
      </c>
      <c r="J352" s="108">
        <v>0</v>
      </c>
      <c r="K352" s="108">
        <v>0</v>
      </c>
      <c r="L352" s="108">
        <v>0</v>
      </c>
      <c r="M352" s="108">
        <v>0</v>
      </c>
      <c r="N352" s="108">
        <v>0</v>
      </c>
      <c r="O352" s="108">
        <v>0</v>
      </c>
      <c r="P352" s="108">
        <v>0</v>
      </c>
      <c r="Q352" s="108">
        <v>0</v>
      </c>
      <c r="R352" s="108">
        <v>0</v>
      </c>
      <c r="S352" s="108">
        <v>0</v>
      </c>
      <c r="T352" s="108">
        <v>0</v>
      </c>
      <c r="U352" s="108">
        <v>0</v>
      </c>
      <c r="V352" s="108">
        <v>0</v>
      </c>
      <c r="W352" s="108">
        <v>0</v>
      </c>
      <c r="X352" s="108">
        <v>0</v>
      </c>
      <c r="Y352" s="108">
        <v>0</v>
      </c>
      <c r="Z352" s="108">
        <v>0</v>
      </c>
      <c r="AA352" s="108">
        <v>0</v>
      </c>
      <c r="AB352" s="108">
        <v>0</v>
      </c>
      <c r="AC352" s="108">
        <v>0</v>
      </c>
      <c r="AD352" s="108">
        <v>0</v>
      </c>
      <c r="AE352" s="108">
        <v>0</v>
      </c>
      <c r="AF352" s="108">
        <v>0</v>
      </c>
      <c r="AG352" s="107">
        <f t="shared" si="22"/>
        <v>0</v>
      </c>
      <c r="AH352" s="65">
        <f t="shared" si="23"/>
        <v>0</v>
      </c>
      <c r="AI352" s="107">
        <f t="shared" si="24"/>
        <v>0</v>
      </c>
      <c r="AJ352" s="119" t="s">
        <v>6048</v>
      </c>
      <c r="AK352">
        <f t="shared" si="25"/>
        <v>2.3330000000000002</v>
      </c>
    </row>
    <row r="353" spans="1:37" s="12" customFormat="1" x14ac:dyDescent="0.25">
      <c r="B353" s="103" t="s">
        <v>4493</v>
      </c>
      <c r="C353" s="104" t="s">
        <v>4494</v>
      </c>
      <c r="D353" s="103">
        <v>34415</v>
      </c>
      <c r="E353" s="108">
        <v>0</v>
      </c>
      <c r="F353" s="108">
        <v>0</v>
      </c>
      <c r="G353" s="108">
        <v>0</v>
      </c>
      <c r="H353" s="108">
        <v>0</v>
      </c>
      <c r="I353" s="108">
        <v>0</v>
      </c>
      <c r="J353" s="108">
        <v>0</v>
      </c>
      <c r="K353" s="108">
        <v>0</v>
      </c>
      <c r="L353" s="108">
        <v>0</v>
      </c>
      <c r="M353" s="108">
        <v>0</v>
      </c>
      <c r="N353" s="108">
        <v>0</v>
      </c>
      <c r="O353" s="108">
        <v>0</v>
      </c>
      <c r="P353" s="108">
        <v>0</v>
      </c>
      <c r="Q353" s="108">
        <v>0</v>
      </c>
      <c r="R353" s="108">
        <v>0</v>
      </c>
      <c r="S353" s="108">
        <v>0</v>
      </c>
      <c r="T353" s="108">
        <v>0</v>
      </c>
      <c r="U353" s="108">
        <v>0</v>
      </c>
      <c r="V353" s="108">
        <v>0</v>
      </c>
      <c r="W353" s="108">
        <v>0</v>
      </c>
      <c r="X353" s="108">
        <v>0</v>
      </c>
      <c r="Y353" s="108">
        <v>0</v>
      </c>
      <c r="Z353" s="108">
        <v>0</v>
      </c>
      <c r="AA353" s="108">
        <v>0</v>
      </c>
      <c r="AB353" s="108">
        <v>0</v>
      </c>
      <c r="AC353" s="108">
        <v>0</v>
      </c>
      <c r="AD353" s="108">
        <v>0</v>
      </c>
      <c r="AE353" s="108">
        <v>0</v>
      </c>
      <c r="AF353" s="108">
        <v>0</v>
      </c>
      <c r="AG353" s="107">
        <f t="shared" si="22"/>
        <v>0</v>
      </c>
      <c r="AH353" s="65">
        <f t="shared" si="23"/>
        <v>0</v>
      </c>
      <c r="AI353" s="107">
        <f t="shared" si="24"/>
        <v>0</v>
      </c>
      <c r="AJ353" s="119" t="s">
        <v>6050</v>
      </c>
      <c r="AK353">
        <f t="shared" si="25"/>
        <v>2</v>
      </c>
    </row>
    <row r="354" spans="1:37" s="12" customFormat="1" x14ac:dyDescent="0.25">
      <c r="A354" s="87" t="s">
        <v>5136</v>
      </c>
      <c r="B354" s="88" t="s">
        <v>5858</v>
      </c>
      <c r="C354" s="89" t="s">
        <v>5859</v>
      </c>
      <c r="D354" s="88">
        <v>34415</v>
      </c>
      <c r="E354" s="93">
        <v>0</v>
      </c>
      <c r="F354" s="93">
        <v>0</v>
      </c>
      <c r="G354" s="93">
        <v>0</v>
      </c>
      <c r="H354" s="93">
        <v>0</v>
      </c>
      <c r="I354" s="93">
        <v>0</v>
      </c>
      <c r="J354" s="93">
        <v>0</v>
      </c>
      <c r="K354" s="93">
        <v>0</v>
      </c>
      <c r="L354" s="93">
        <v>0</v>
      </c>
      <c r="M354" s="93">
        <v>0</v>
      </c>
      <c r="N354" s="93">
        <v>0</v>
      </c>
      <c r="O354" s="93">
        <v>0</v>
      </c>
      <c r="P354" s="93">
        <v>0</v>
      </c>
      <c r="Q354" s="93">
        <v>0</v>
      </c>
      <c r="R354" s="93">
        <v>0</v>
      </c>
      <c r="S354" s="93">
        <v>0</v>
      </c>
      <c r="T354" s="93">
        <v>0</v>
      </c>
      <c r="U354" s="93">
        <v>0</v>
      </c>
      <c r="V354" s="93">
        <v>1</v>
      </c>
      <c r="W354" s="93">
        <v>0</v>
      </c>
      <c r="X354" s="93">
        <v>0</v>
      </c>
      <c r="Y354" s="93">
        <v>0</v>
      </c>
      <c r="Z354" s="93">
        <v>0</v>
      </c>
      <c r="AA354" s="93">
        <v>0</v>
      </c>
      <c r="AB354" s="93">
        <v>0</v>
      </c>
      <c r="AC354" s="108">
        <v>0</v>
      </c>
      <c r="AD354" s="108">
        <v>0</v>
      </c>
      <c r="AE354" s="93">
        <v>0</v>
      </c>
      <c r="AF354" s="93">
        <v>0</v>
      </c>
      <c r="AG354" s="90">
        <f t="shared" si="22"/>
        <v>1</v>
      </c>
      <c r="AH354" s="91">
        <f t="shared" si="23"/>
        <v>1</v>
      </c>
      <c r="AI354" s="92">
        <f t="shared" si="24"/>
        <v>1</v>
      </c>
      <c r="AJ354" s="119" t="s">
        <v>6051</v>
      </c>
      <c r="AK354">
        <f t="shared" si="25"/>
        <v>3</v>
      </c>
    </row>
    <row r="355" spans="1:37" s="12" customFormat="1" x14ac:dyDescent="0.25">
      <c r="B355" s="103" t="s">
        <v>4495</v>
      </c>
      <c r="C355" s="104" t="s">
        <v>4496</v>
      </c>
      <c r="D355" s="103">
        <v>34415</v>
      </c>
      <c r="E355" s="108">
        <v>0</v>
      </c>
      <c r="F355" s="108">
        <v>0</v>
      </c>
      <c r="G355" s="108">
        <v>0</v>
      </c>
      <c r="H355" s="108">
        <v>0</v>
      </c>
      <c r="I355" s="108">
        <v>0</v>
      </c>
      <c r="J355" s="108">
        <v>0</v>
      </c>
      <c r="K355" s="108">
        <v>0</v>
      </c>
      <c r="L355" s="108">
        <v>0</v>
      </c>
      <c r="M355" s="108">
        <v>0</v>
      </c>
      <c r="N355" s="108">
        <v>0</v>
      </c>
      <c r="O355" s="108">
        <v>0</v>
      </c>
      <c r="P355" s="108">
        <v>0</v>
      </c>
      <c r="Q355" s="108">
        <v>0</v>
      </c>
      <c r="R355" s="108">
        <v>0</v>
      </c>
      <c r="S355" s="108">
        <v>0</v>
      </c>
      <c r="T355" s="108">
        <v>0</v>
      </c>
      <c r="U355" s="108">
        <v>0</v>
      </c>
      <c r="V355" s="108">
        <v>0</v>
      </c>
      <c r="W355" s="108">
        <v>0</v>
      </c>
      <c r="X355" s="108">
        <v>0</v>
      </c>
      <c r="Y355" s="108">
        <v>0</v>
      </c>
      <c r="Z355" s="108">
        <v>0</v>
      </c>
      <c r="AA355" s="108">
        <v>0</v>
      </c>
      <c r="AB355" s="108">
        <v>0</v>
      </c>
      <c r="AC355" s="108">
        <v>0</v>
      </c>
      <c r="AD355" s="108">
        <v>0</v>
      </c>
      <c r="AE355" s="108">
        <v>0</v>
      </c>
      <c r="AF355" s="108">
        <v>0</v>
      </c>
      <c r="AG355" s="107">
        <f t="shared" si="22"/>
        <v>0</v>
      </c>
      <c r="AH355" s="65">
        <f t="shared" si="23"/>
        <v>0</v>
      </c>
      <c r="AI355" s="107">
        <f t="shared" si="24"/>
        <v>0</v>
      </c>
      <c r="AJ355" s="119" t="s">
        <v>6053</v>
      </c>
      <c r="AK355">
        <f t="shared" si="25"/>
        <v>3.6669999999999998</v>
      </c>
    </row>
    <row r="356" spans="1:37" s="12" customFormat="1" x14ac:dyDescent="0.25">
      <c r="A356" s="87" t="s">
        <v>5136</v>
      </c>
      <c r="B356" s="88" t="s">
        <v>5860</v>
      </c>
      <c r="C356" s="89" t="s">
        <v>5861</v>
      </c>
      <c r="D356" s="88">
        <v>34415</v>
      </c>
      <c r="E356" s="93">
        <v>0</v>
      </c>
      <c r="F356" s="93">
        <v>0</v>
      </c>
      <c r="G356" s="93">
        <v>0</v>
      </c>
      <c r="H356" s="93">
        <v>0</v>
      </c>
      <c r="I356" s="93">
        <v>0</v>
      </c>
      <c r="J356" s="93">
        <v>0</v>
      </c>
      <c r="K356" s="93">
        <v>0</v>
      </c>
      <c r="L356" s="93">
        <v>0</v>
      </c>
      <c r="M356" s="93">
        <v>0</v>
      </c>
      <c r="N356" s="93">
        <v>0</v>
      </c>
      <c r="O356" s="93">
        <v>0</v>
      </c>
      <c r="P356" s="93">
        <v>0</v>
      </c>
      <c r="Q356" s="93">
        <v>0</v>
      </c>
      <c r="R356" s="93">
        <v>0</v>
      </c>
      <c r="S356" s="93">
        <v>0</v>
      </c>
      <c r="T356" s="93">
        <v>0</v>
      </c>
      <c r="U356" s="93">
        <v>0</v>
      </c>
      <c r="V356" s="93">
        <v>0</v>
      </c>
      <c r="W356" s="93">
        <v>0</v>
      </c>
      <c r="X356" s="93">
        <v>0</v>
      </c>
      <c r="Y356" s="93">
        <v>0</v>
      </c>
      <c r="Z356" s="93">
        <v>0</v>
      </c>
      <c r="AA356" s="93">
        <v>0</v>
      </c>
      <c r="AB356" s="93">
        <v>0</v>
      </c>
      <c r="AC356" s="108">
        <v>0</v>
      </c>
      <c r="AD356" s="108">
        <v>0</v>
      </c>
      <c r="AE356" s="93">
        <v>0</v>
      </c>
      <c r="AF356" s="93">
        <v>0</v>
      </c>
      <c r="AG356" s="92">
        <f t="shared" si="22"/>
        <v>0</v>
      </c>
      <c r="AH356" s="91">
        <f t="shared" si="23"/>
        <v>0</v>
      </c>
      <c r="AI356" s="92">
        <f t="shared" si="24"/>
        <v>0</v>
      </c>
      <c r="AJ356" s="119" t="s">
        <v>6052</v>
      </c>
      <c r="AK356" t="str">
        <f t="shared" si="25"/>
        <v>WWW</v>
      </c>
    </row>
    <row r="357" spans="1:37" s="12" customFormat="1" x14ac:dyDescent="0.25">
      <c r="B357" s="103" t="s">
        <v>4497</v>
      </c>
      <c r="C357" s="104" t="s">
        <v>4498</v>
      </c>
      <c r="D357" s="103">
        <v>34415</v>
      </c>
      <c r="E357" s="108">
        <v>0</v>
      </c>
      <c r="F357" s="108">
        <v>0</v>
      </c>
      <c r="G357" s="108">
        <v>0</v>
      </c>
      <c r="H357" s="108">
        <v>0</v>
      </c>
      <c r="I357" s="108">
        <v>0</v>
      </c>
      <c r="J357" s="108">
        <v>0</v>
      </c>
      <c r="K357" s="108">
        <v>0</v>
      </c>
      <c r="L357" s="108">
        <v>0</v>
      </c>
      <c r="M357" s="108">
        <v>0</v>
      </c>
      <c r="N357" s="108">
        <v>0</v>
      </c>
      <c r="O357" s="108">
        <v>0</v>
      </c>
      <c r="P357" s="108">
        <v>0</v>
      </c>
      <c r="Q357" s="108">
        <v>0</v>
      </c>
      <c r="R357" s="108">
        <v>0</v>
      </c>
      <c r="S357" s="108">
        <v>0</v>
      </c>
      <c r="T357" s="108">
        <v>0</v>
      </c>
      <c r="U357" s="108">
        <v>0</v>
      </c>
      <c r="V357" s="108">
        <v>0</v>
      </c>
      <c r="W357" s="108">
        <v>0</v>
      </c>
      <c r="X357" s="108">
        <v>0</v>
      </c>
      <c r="Y357" s="108">
        <v>0</v>
      </c>
      <c r="Z357" s="108">
        <v>0</v>
      </c>
      <c r="AA357" s="108">
        <v>0</v>
      </c>
      <c r="AB357" s="108">
        <v>0</v>
      </c>
      <c r="AC357" s="108">
        <v>0</v>
      </c>
      <c r="AD357" s="108">
        <v>0</v>
      </c>
      <c r="AE357" s="108">
        <v>0</v>
      </c>
      <c r="AF357" s="108">
        <v>0</v>
      </c>
      <c r="AG357" s="107">
        <f t="shared" si="22"/>
        <v>0</v>
      </c>
      <c r="AH357" s="65">
        <f t="shared" si="23"/>
        <v>0</v>
      </c>
      <c r="AI357" s="107">
        <f t="shared" si="24"/>
        <v>0</v>
      </c>
      <c r="AJ357" s="119" t="s">
        <v>6051</v>
      </c>
      <c r="AK357">
        <f t="shared" si="25"/>
        <v>3</v>
      </c>
    </row>
    <row r="358" spans="1:37" s="12" customFormat="1" x14ac:dyDescent="0.25">
      <c r="B358" s="103" t="s">
        <v>4499</v>
      </c>
      <c r="C358" s="104" t="s">
        <v>4500</v>
      </c>
      <c r="D358" s="103">
        <v>34415</v>
      </c>
      <c r="E358" s="108">
        <v>0</v>
      </c>
      <c r="F358" s="108">
        <v>0</v>
      </c>
      <c r="G358" s="108">
        <v>0</v>
      </c>
      <c r="H358" s="108">
        <v>0</v>
      </c>
      <c r="I358" s="108">
        <v>0</v>
      </c>
      <c r="J358" s="108">
        <v>0</v>
      </c>
      <c r="K358" s="108">
        <v>0</v>
      </c>
      <c r="L358" s="108">
        <v>0</v>
      </c>
      <c r="M358" s="108">
        <v>0</v>
      </c>
      <c r="N358" s="108">
        <v>0</v>
      </c>
      <c r="O358" s="108">
        <v>0</v>
      </c>
      <c r="P358" s="108">
        <v>0</v>
      </c>
      <c r="Q358" s="108">
        <v>0</v>
      </c>
      <c r="R358" s="108">
        <v>0</v>
      </c>
      <c r="S358" s="108">
        <v>0</v>
      </c>
      <c r="T358" s="108">
        <v>0</v>
      </c>
      <c r="U358" s="108">
        <v>0</v>
      </c>
      <c r="V358" s="108">
        <v>0</v>
      </c>
      <c r="W358" s="108">
        <v>0</v>
      </c>
      <c r="X358" s="108">
        <v>0</v>
      </c>
      <c r="Y358" s="108">
        <v>0</v>
      </c>
      <c r="Z358" s="108">
        <v>0</v>
      </c>
      <c r="AA358" s="108">
        <v>0</v>
      </c>
      <c r="AB358" s="108">
        <v>0</v>
      </c>
      <c r="AC358" s="108">
        <v>0</v>
      </c>
      <c r="AD358" s="108">
        <v>0</v>
      </c>
      <c r="AE358" s="108">
        <v>0</v>
      </c>
      <c r="AF358" s="108">
        <v>0</v>
      </c>
      <c r="AG358" s="106">
        <f t="shared" si="22"/>
        <v>0</v>
      </c>
      <c r="AH358" s="65">
        <f t="shared" si="23"/>
        <v>0</v>
      </c>
      <c r="AI358" s="107">
        <f t="shared" si="24"/>
        <v>0</v>
      </c>
      <c r="AJ358" s="119" t="s">
        <v>6046</v>
      </c>
      <c r="AK358" t="str">
        <f t="shared" si="25"/>
        <v>QQQ</v>
      </c>
    </row>
    <row r="359" spans="1:37" s="12" customFormat="1" x14ac:dyDescent="0.25">
      <c r="B359" s="103" t="s">
        <v>4501</v>
      </c>
      <c r="C359" s="104" t="s">
        <v>4502</v>
      </c>
      <c r="D359" s="103">
        <v>34415</v>
      </c>
      <c r="E359" s="108">
        <v>0</v>
      </c>
      <c r="F359" s="108">
        <v>0</v>
      </c>
      <c r="G359" s="108">
        <v>0</v>
      </c>
      <c r="H359" s="108">
        <v>0</v>
      </c>
      <c r="I359" s="108">
        <v>1</v>
      </c>
      <c r="J359" s="108">
        <v>0</v>
      </c>
      <c r="K359" s="108">
        <v>0</v>
      </c>
      <c r="L359" s="108">
        <v>0</v>
      </c>
      <c r="M359" s="108">
        <v>0</v>
      </c>
      <c r="N359" s="108">
        <v>0</v>
      </c>
      <c r="O359" s="108">
        <v>0</v>
      </c>
      <c r="P359" s="108">
        <v>0</v>
      </c>
      <c r="Q359" s="108">
        <v>1</v>
      </c>
      <c r="R359" s="108">
        <v>0</v>
      </c>
      <c r="S359" s="108">
        <v>0</v>
      </c>
      <c r="T359" s="108">
        <v>0</v>
      </c>
      <c r="U359" s="108">
        <v>0</v>
      </c>
      <c r="V359" s="108">
        <v>0</v>
      </c>
      <c r="W359" s="108">
        <v>0</v>
      </c>
      <c r="X359" s="108">
        <v>0</v>
      </c>
      <c r="Y359" s="108">
        <v>0</v>
      </c>
      <c r="Z359" s="108">
        <v>0</v>
      </c>
      <c r="AA359" s="108">
        <v>0</v>
      </c>
      <c r="AB359" s="108">
        <v>0</v>
      </c>
      <c r="AC359" s="108">
        <v>0</v>
      </c>
      <c r="AD359" s="108">
        <v>0</v>
      </c>
      <c r="AE359" s="108">
        <v>0</v>
      </c>
      <c r="AF359" s="108">
        <v>0</v>
      </c>
      <c r="AG359" s="107">
        <f t="shared" si="22"/>
        <v>2</v>
      </c>
      <c r="AH359" s="65">
        <f t="shared" si="23"/>
        <v>1</v>
      </c>
      <c r="AI359" s="107">
        <f t="shared" si="24"/>
        <v>2</v>
      </c>
      <c r="AJ359" s="119" t="s">
        <v>6051</v>
      </c>
      <c r="AK359">
        <f t="shared" si="25"/>
        <v>3</v>
      </c>
    </row>
    <row r="360" spans="1:37" s="12" customFormat="1" x14ac:dyDescent="0.25">
      <c r="A360" s="87" t="s">
        <v>5136</v>
      </c>
      <c r="B360" s="88" t="s">
        <v>5862</v>
      </c>
      <c r="C360" s="89" t="s">
        <v>5863</v>
      </c>
      <c r="D360" s="88">
        <v>34415</v>
      </c>
      <c r="E360" s="93">
        <v>0</v>
      </c>
      <c r="F360" s="93">
        <v>0</v>
      </c>
      <c r="G360" s="93">
        <v>0</v>
      </c>
      <c r="H360" s="93">
        <v>0</v>
      </c>
      <c r="I360" s="93">
        <v>0</v>
      </c>
      <c r="J360" s="93">
        <v>0</v>
      </c>
      <c r="K360" s="93">
        <v>0</v>
      </c>
      <c r="L360" s="93">
        <v>0</v>
      </c>
      <c r="M360" s="93">
        <v>0</v>
      </c>
      <c r="N360" s="93">
        <v>0</v>
      </c>
      <c r="O360" s="93">
        <v>0</v>
      </c>
      <c r="P360" s="93">
        <v>0</v>
      </c>
      <c r="Q360" s="93">
        <v>0</v>
      </c>
      <c r="R360" s="93">
        <v>0</v>
      </c>
      <c r="S360" s="93">
        <v>0</v>
      </c>
      <c r="T360" s="93">
        <v>0</v>
      </c>
      <c r="U360" s="93">
        <v>0</v>
      </c>
      <c r="V360" s="93">
        <v>1</v>
      </c>
      <c r="W360" s="93">
        <v>0</v>
      </c>
      <c r="X360" s="93">
        <v>0</v>
      </c>
      <c r="Y360" s="93">
        <v>0</v>
      </c>
      <c r="Z360" s="93">
        <v>0</v>
      </c>
      <c r="AA360" s="93">
        <v>0</v>
      </c>
      <c r="AB360" s="93">
        <v>0</v>
      </c>
      <c r="AC360" s="108">
        <v>0</v>
      </c>
      <c r="AD360" s="108">
        <v>0</v>
      </c>
      <c r="AE360" s="93">
        <v>0</v>
      </c>
      <c r="AF360" s="93">
        <v>0</v>
      </c>
      <c r="AG360" s="92">
        <f t="shared" si="22"/>
        <v>1</v>
      </c>
      <c r="AH360" s="91">
        <f t="shared" si="23"/>
        <v>1</v>
      </c>
      <c r="AI360" s="92">
        <f t="shared" si="24"/>
        <v>1</v>
      </c>
      <c r="AJ360" s="119" t="s">
        <v>6051</v>
      </c>
      <c r="AK360">
        <f t="shared" si="25"/>
        <v>3</v>
      </c>
    </row>
    <row r="361" spans="1:37" s="12" customFormat="1" x14ac:dyDescent="0.25">
      <c r="B361" s="103" t="s">
        <v>4503</v>
      </c>
      <c r="C361" s="104" t="s">
        <v>4504</v>
      </c>
      <c r="D361" s="103">
        <v>34415</v>
      </c>
      <c r="E361" s="108">
        <v>0</v>
      </c>
      <c r="F361" s="108">
        <v>0</v>
      </c>
      <c r="G361" s="108">
        <v>0</v>
      </c>
      <c r="H361" s="108">
        <v>0</v>
      </c>
      <c r="I361" s="108">
        <v>0</v>
      </c>
      <c r="J361" s="108">
        <v>0</v>
      </c>
      <c r="K361" s="108">
        <v>0</v>
      </c>
      <c r="L361" s="108">
        <v>0</v>
      </c>
      <c r="M361" s="108">
        <v>0</v>
      </c>
      <c r="N361" s="108">
        <v>0</v>
      </c>
      <c r="O361" s="108">
        <v>0</v>
      </c>
      <c r="P361" s="108">
        <v>0</v>
      </c>
      <c r="Q361" s="108">
        <v>0</v>
      </c>
      <c r="R361" s="108">
        <v>0</v>
      </c>
      <c r="S361" s="108">
        <v>0</v>
      </c>
      <c r="T361" s="108">
        <v>0</v>
      </c>
      <c r="U361" s="108">
        <v>1</v>
      </c>
      <c r="V361" s="108">
        <v>0</v>
      </c>
      <c r="W361" s="108">
        <v>0</v>
      </c>
      <c r="X361" s="108">
        <v>0</v>
      </c>
      <c r="Y361" s="108">
        <v>0</v>
      </c>
      <c r="Z361" s="108">
        <v>0</v>
      </c>
      <c r="AA361" s="108">
        <v>0</v>
      </c>
      <c r="AB361" s="108">
        <v>0</v>
      </c>
      <c r="AC361" s="108">
        <v>0</v>
      </c>
      <c r="AD361" s="108">
        <v>0</v>
      </c>
      <c r="AE361" s="108">
        <v>0</v>
      </c>
      <c r="AF361" s="108">
        <v>0</v>
      </c>
      <c r="AG361" s="107">
        <f t="shared" si="22"/>
        <v>1</v>
      </c>
      <c r="AH361" s="65">
        <f t="shared" si="23"/>
        <v>1</v>
      </c>
      <c r="AI361" s="107">
        <f t="shared" si="24"/>
        <v>1</v>
      </c>
      <c r="AJ361" s="119" t="s">
        <v>6050</v>
      </c>
      <c r="AK361">
        <f t="shared" si="25"/>
        <v>2</v>
      </c>
    </row>
    <row r="362" spans="1:37" s="12" customFormat="1" x14ac:dyDescent="0.25">
      <c r="B362" s="103" t="s">
        <v>4505</v>
      </c>
      <c r="C362" s="104" t="s">
        <v>4506</v>
      </c>
      <c r="D362" s="103">
        <v>34415</v>
      </c>
      <c r="E362" s="108">
        <v>0</v>
      </c>
      <c r="F362" s="108">
        <v>0</v>
      </c>
      <c r="G362" s="108">
        <v>0</v>
      </c>
      <c r="H362" s="108">
        <v>0</v>
      </c>
      <c r="I362" s="108">
        <v>0</v>
      </c>
      <c r="J362" s="108">
        <v>0</v>
      </c>
      <c r="K362" s="108">
        <v>0</v>
      </c>
      <c r="L362" s="108">
        <v>0</v>
      </c>
      <c r="M362" s="108">
        <v>0</v>
      </c>
      <c r="N362" s="108">
        <v>0</v>
      </c>
      <c r="O362" s="108">
        <v>0</v>
      </c>
      <c r="P362" s="108">
        <v>0</v>
      </c>
      <c r="Q362" s="108">
        <v>0</v>
      </c>
      <c r="R362" s="108">
        <v>0</v>
      </c>
      <c r="S362" s="108">
        <v>0</v>
      </c>
      <c r="T362" s="108">
        <v>0</v>
      </c>
      <c r="U362" s="108">
        <v>0</v>
      </c>
      <c r="V362" s="108">
        <v>0</v>
      </c>
      <c r="W362" s="108">
        <v>0</v>
      </c>
      <c r="X362" s="108">
        <v>0</v>
      </c>
      <c r="Y362" s="108">
        <v>0</v>
      </c>
      <c r="Z362" s="108">
        <v>0</v>
      </c>
      <c r="AA362" s="108">
        <v>0</v>
      </c>
      <c r="AB362" s="108">
        <v>0</v>
      </c>
      <c r="AC362" s="108">
        <v>0</v>
      </c>
      <c r="AD362" s="108">
        <v>0</v>
      </c>
      <c r="AE362" s="108">
        <v>0</v>
      </c>
      <c r="AF362" s="108">
        <v>0</v>
      </c>
      <c r="AG362" s="106">
        <f t="shared" si="22"/>
        <v>0</v>
      </c>
      <c r="AH362" s="65">
        <f t="shared" si="23"/>
        <v>0</v>
      </c>
      <c r="AI362" s="107">
        <f t="shared" si="24"/>
        <v>0</v>
      </c>
      <c r="AJ362" s="119" t="s">
        <v>6051</v>
      </c>
      <c r="AK362">
        <f t="shared" si="25"/>
        <v>3</v>
      </c>
    </row>
    <row r="363" spans="1:37" s="12" customFormat="1" x14ac:dyDescent="0.25">
      <c r="B363" s="103" t="s">
        <v>4507</v>
      </c>
      <c r="C363" s="104" t="s">
        <v>4508</v>
      </c>
      <c r="D363" s="103">
        <v>34415</v>
      </c>
      <c r="E363" s="108">
        <v>1</v>
      </c>
      <c r="F363" s="108">
        <v>0</v>
      </c>
      <c r="G363" s="108">
        <v>1</v>
      </c>
      <c r="H363" s="108">
        <v>0</v>
      </c>
      <c r="I363" s="108">
        <v>1</v>
      </c>
      <c r="J363" s="108">
        <v>0</v>
      </c>
      <c r="K363" s="108">
        <v>0</v>
      </c>
      <c r="L363" s="108">
        <v>0</v>
      </c>
      <c r="M363" s="108">
        <v>0</v>
      </c>
      <c r="N363" s="108">
        <v>1</v>
      </c>
      <c r="O363" s="108">
        <v>0</v>
      </c>
      <c r="P363" s="108">
        <v>0</v>
      </c>
      <c r="Q363" s="108">
        <v>1</v>
      </c>
      <c r="R363" s="108">
        <v>0</v>
      </c>
      <c r="S363" s="108">
        <v>1</v>
      </c>
      <c r="T363" s="108">
        <v>0</v>
      </c>
      <c r="U363" s="108">
        <v>1</v>
      </c>
      <c r="V363" s="108">
        <v>0</v>
      </c>
      <c r="W363" s="108">
        <v>0</v>
      </c>
      <c r="X363" s="108">
        <v>0</v>
      </c>
      <c r="Y363" s="108">
        <v>1</v>
      </c>
      <c r="Z363" s="108">
        <v>0</v>
      </c>
      <c r="AA363" s="108">
        <v>0</v>
      </c>
      <c r="AB363" s="108">
        <v>1</v>
      </c>
      <c r="AC363" s="108">
        <v>0</v>
      </c>
      <c r="AD363" s="108">
        <v>0</v>
      </c>
      <c r="AE363" s="108">
        <v>0</v>
      </c>
      <c r="AF363" s="108">
        <v>0</v>
      </c>
      <c r="AG363" s="107">
        <f t="shared" si="22"/>
        <v>9</v>
      </c>
      <c r="AH363" s="65">
        <f t="shared" si="23"/>
        <v>1</v>
      </c>
      <c r="AI363" s="107">
        <f t="shared" si="24"/>
        <v>9</v>
      </c>
      <c r="AJ363" s="119" t="s">
        <v>6054</v>
      </c>
      <c r="AK363">
        <f t="shared" si="25"/>
        <v>2.6669999999999998</v>
      </c>
    </row>
    <row r="364" spans="1:37" s="12" customFormat="1" x14ac:dyDescent="0.25">
      <c r="B364" s="103" t="s">
        <v>4509</v>
      </c>
      <c r="C364" s="104" t="s">
        <v>4510</v>
      </c>
      <c r="D364" s="103">
        <v>34415</v>
      </c>
      <c r="E364" s="108">
        <v>0</v>
      </c>
      <c r="F364" s="108">
        <v>0</v>
      </c>
      <c r="G364" s="108">
        <v>0</v>
      </c>
      <c r="H364" s="108">
        <v>0</v>
      </c>
      <c r="I364" s="108">
        <v>0</v>
      </c>
      <c r="J364" s="108">
        <v>0</v>
      </c>
      <c r="K364" s="108">
        <v>0</v>
      </c>
      <c r="L364" s="108">
        <v>0</v>
      </c>
      <c r="M364" s="108">
        <v>0</v>
      </c>
      <c r="N364" s="108">
        <v>0</v>
      </c>
      <c r="O364" s="108">
        <v>0</v>
      </c>
      <c r="P364" s="108">
        <v>0</v>
      </c>
      <c r="Q364" s="108">
        <v>0</v>
      </c>
      <c r="R364" s="108">
        <v>0</v>
      </c>
      <c r="S364" s="108">
        <v>0</v>
      </c>
      <c r="T364" s="108">
        <v>0</v>
      </c>
      <c r="U364" s="108">
        <v>0</v>
      </c>
      <c r="V364" s="108">
        <v>0</v>
      </c>
      <c r="W364" s="108">
        <v>0</v>
      </c>
      <c r="X364" s="108">
        <v>0</v>
      </c>
      <c r="Y364" s="108">
        <v>0</v>
      </c>
      <c r="Z364" s="108">
        <v>0</v>
      </c>
      <c r="AA364" s="108">
        <v>0</v>
      </c>
      <c r="AB364" s="108">
        <v>0</v>
      </c>
      <c r="AC364" s="108">
        <v>0</v>
      </c>
      <c r="AD364" s="108">
        <v>0</v>
      </c>
      <c r="AE364" s="108">
        <v>0</v>
      </c>
      <c r="AF364" s="108">
        <v>0</v>
      </c>
      <c r="AG364" s="107">
        <f t="shared" si="22"/>
        <v>0</v>
      </c>
      <c r="AH364" s="65">
        <f t="shared" si="23"/>
        <v>0</v>
      </c>
      <c r="AI364" s="107">
        <f t="shared" si="24"/>
        <v>0</v>
      </c>
      <c r="AJ364" s="119" t="s">
        <v>6048</v>
      </c>
      <c r="AK364">
        <f t="shared" si="25"/>
        <v>2.3330000000000002</v>
      </c>
    </row>
    <row r="365" spans="1:37" s="12" customFormat="1" x14ac:dyDescent="0.25">
      <c r="A365" s="87" t="s">
        <v>5136</v>
      </c>
      <c r="B365" s="88" t="s">
        <v>5864</v>
      </c>
      <c r="C365" s="89" t="s">
        <v>5865</v>
      </c>
      <c r="D365" s="88">
        <v>34415</v>
      </c>
      <c r="E365" s="93">
        <v>0</v>
      </c>
      <c r="F365" s="93">
        <v>0</v>
      </c>
      <c r="G365" s="93">
        <v>0</v>
      </c>
      <c r="H365" s="93">
        <v>0</v>
      </c>
      <c r="I365" s="93">
        <v>0</v>
      </c>
      <c r="J365" s="93">
        <v>0</v>
      </c>
      <c r="K365" s="93">
        <v>0</v>
      </c>
      <c r="L365" s="93">
        <v>0</v>
      </c>
      <c r="M365" s="93">
        <v>0</v>
      </c>
      <c r="N365" s="93">
        <v>0</v>
      </c>
      <c r="O365" s="93">
        <v>0</v>
      </c>
      <c r="P365" s="93">
        <v>0</v>
      </c>
      <c r="Q365" s="93">
        <v>0</v>
      </c>
      <c r="R365" s="93">
        <v>0</v>
      </c>
      <c r="S365" s="93">
        <v>0</v>
      </c>
      <c r="T365" s="93">
        <v>0</v>
      </c>
      <c r="U365" s="93">
        <v>0</v>
      </c>
      <c r="V365" s="93">
        <v>0</v>
      </c>
      <c r="W365" s="93">
        <v>0</v>
      </c>
      <c r="X365" s="93">
        <v>0</v>
      </c>
      <c r="Y365" s="93">
        <v>0</v>
      </c>
      <c r="Z365" s="93">
        <v>0</v>
      </c>
      <c r="AA365" s="93">
        <v>0</v>
      </c>
      <c r="AB365" s="93">
        <v>0</v>
      </c>
      <c r="AC365" s="108">
        <v>0</v>
      </c>
      <c r="AD365" s="108">
        <v>0</v>
      </c>
      <c r="AE365" s="93">
        <v>0</v>
      </c>
      <c r="AF365" s="93">
        <v>0</v>
      </c>
      <c r="AG365" s="92">
        <f t="shared" si="22"/>
        <v>0</v>
      </c>
      <c r="AH365" s="91">
        <f t="shared" si="23"/>
        <v>0</v>
      </c>
      <c r="AI365" s="92">
        <f t="shared" si="24"/>
        <v>0</v>
      </c>
      <c r="AJ365" s="119" t="s">
        <v>6050</v>
      </c>
      <c r="AK365">
        <f t="shared" si="25"/>
        <v>2</v>
      </c>
    </row>
    <row r="366" spans="1:37" s="12" customFormat="1" x14ac:dyDescent="0.25">
      <c r="B366" s="103" t="s">
        <v>4511</v>
      </c>
      <c r="C366" s="104" t="s">
        <v>4512</v>
      </c>
      <c r="D366" s="103">
        <v>34415</v>
      </c>
      <c r="E366" s="108">
        <v>0</v>
      </c>
      <c r="F366" s="108">
        <v>0</v>
      </c>
      <c r="G366" s="108">
        <v>0</v>
      </c>
      <c r="H366" s="108">
        <v>0</v>
      </c>
      <c r="I366" s="108">
        <v>0</v>
      </c>
      <c r="J366" s="108">
        <v>0</v>
      </c>
      <c r="K366" s="108">
        <v>0</v>
      </c>
      <c r="L366" s="108">
        <v>0</v>
      </c>
      <c r="M366" s="108">
        <v>0</v>
      </c>
      <c r="N366" s="108">
        <v>0</v>
      </c>
      <c r="O366" s="108">
        <v>0</v>
      </c>
      <c r="P366" s="108">
        <v>0</v>
      </c>
      <c r="Q366" s="108">
        <v>0</v>
      </c>
      <c r="R366" s="108">
        <v>0</v>
      </c>
      <c r="S366" s="108">
        <v>0</v>
      </c>
      <c r="T366" s="108">
        <v>0</v>
      </c>
      <c r="U366" s="108">
        <v>0</v>
      </c>
      <c r="V366" s="108">
        <v>0</v>
      </c>
      <c r="W366" s="108">
        <v>0</v>
      </c>
      <c r="X366" s="108">
        <v>0</v>
      </c>
      <c r="Y366" s="108">
        <v>0</v>
      </c>
      <c r="Z366" s="108">
        <v>0</v>
      </c>
      <c r="AA366" s="108">
        <v>0</v>
      </c>
      <c r="AB366" s="108">
        <v>0</v>
      </c>
      <c r="AC366" s="108">
        <v>0</v>
      </c>
      <c r="AD366" s="108">
        <v>0</v>
      </c>
      <c r="AE366" s="108">
        <v>0</v>
      </c>
      <c r="AF366" s="108">
        <v>0</v>
      </c>
      <c r="AG366" s="106">
        <f t="shared" si="22"/>
        <v>0</v>
      </c>
      <c r="AH366" s="65">
        <f t="shared" si="23"/>
        <v>0</v>
      </c>
      <c r="AI366" s="107">
        <f t="shared" si="24"/>
        <v>0</v>
      </c>
      <c r="AJ366" s="119" t="s">
        <v>6048</v>
      </c>
      <c r="AK366">
        <f t="shared" si="25"/>
        <v>2.3330000000000002</v>
      </c>
    </row>
    <row r="367" spans="1:37" s="12" customFormat="1" x14ac:dyDescent="0.25">
      <c r="B367" s="103" t="s">
        <v>4513</v>
      </c>
      <c r="C367" s="104" t="s">
        <v>4514</v>
      </c>
      <c r="D367" s="103">
        <v>34415</v>
      </c>
      <c r="E367" s="108">
        <v>0</v>
      </c>
      <c r="F367" s="108">
        <v>0</v>
      </c>
      <c r="G367" s="108">
        <v>0</v>
      </c>
      <c r="H367" s="108">
        <v>0</v>
      </c>
      <c r="I367" s="108">
        <v>0</v>
      </c>
      <c r="J367" s="108">
        <v>0</v>
      </c>
      <c r="K367" s="108">
        <v>0</v>
      </c>
      <c r="L367" s="108">
        <v>0</v>
      </c>
      <c r="M367" s="108">
        <v>0</v>
      </c>
      <c r="N367" s="108">
        <v>0</v>
      </c>
      <c r="O367" s="108">
        <v>0</v>
      </c>
      <c r="P367" s="108">
        <v>0</v>
      </c>
      <c r="Q367" s="108">
        <v>0</v>
      </c>
      <c r="R367" s="108">
        <v>0</v>
      </c>
      <c r="S367" s="108">
        <v>0</v>
      </c>
      <c r="T367" s="108">
        <v>0</v>
      </c>
      <c r="U367" s="108">
        <v>0</v>
      </c>
      <c r="V367" s="108">
        <v>0</v>
      </c>
      <c r="W367" s="108">
        <v>0</v>
      </c>
      <c r="X367" s="108">
        <v>0</v>
      </c>
      <c r="Y367" s="108">
        <v>0</v>
      </c>
      <c r="Z367" s="108">
        <v>0</v>
      </c>
      <c r="AA367" s="108">
        <v>0</v>
      </c>
      <c r="AB367" s="108">
        <v>0</v>
      </c>
      <c r="AC367" s="108">
        <v>0</v>
      </c>
      <c r="AD367" s="108">
        <v>0</v>
      </c>
      <c r="AE367" s="108">
        <v>0</v>
      </c>
      <c r="AF367" s="108">
        <v>0</v>
      </c>
      <c r="AG367" s="107">
        <f t="shared" si="22"/>
        <v>0</v>
      </c>
      <c r="AH367" s="65">
        <f t="shared" si="23"/>
        <v>0</v>
      </c>
      <c r="AI367" s="107">
        <f t="shared" si="24"/>
        <v>0</v>
      </c>
      <c r="AJ367" s="119" t="s">
        <v>6054</v>
      </c>
      <c r="AK367">
        <f t="shared" si="25"/>
        <v>2.6669999999999998</v>
      </c>
    </row>
    <row r="368" spans="1:37" s="12" customFormat="1" x14ac:dyDescent="0.25">
      <c r="B368" s="103" t="s">
        <v>4515</v>
      </c>
      <c r="C368" s="104" t="s">
        <v>4516</v>
      </c>
      <c r="D368" s="103">
        <v>34415</v>
      </c>
      <c r="E368" s="108">
        <v>0</v>
      </c>
      <c r="F368" s="108">
        <v>0</v>
      </c>
      <c r="G368" s="108">
        <v>0</v>
      </c>
      <c r="H368" s="108">
        <v>0</v>
      </c>
      <c r="I368" s="108">
        <v>0</v>
      </c>
      <c r="J368" s="108">
        <v>0</v>
      </c>
      <c r="K368" s="108">
        <v>0</v>
      </c>
      <c r="L368" s="108">
        <v>0</v>
      </c>
      <c r="M368" s="108">
        <v>0</v>
      </c>
      <c r="N368" s="108">
        <v>0</v>
      </c>
      <c r="O368" s="108">
        <v>0</v>
      </c>
      <c r="P368" s="108">
        <v>0</v>
      </c>
      <c r="Q368" s="108">
        <v>0</v>
      </c>
      <c r="R368" s="108">
        <v>0</v>
      </c>
      <c r="S368" s="108">
        <v>0</v>
      </c>
      <c r="T368" s="108">
        <v>0</v>
      </c>
      <c r="U368" s="108">
        <v>0</v>
      </c>
      <c r="V368" s="108">
        <v>0</v>
      </c>
      <c r="W368" s="108">
        <v>0</v>
      </c>
      <c r="X368" s="108">
        <v>0</v>
      </c>
      <c r="Y368" s="108">
        <v>0</v>
      </c>
      <c r="Z368" s="108">
        <v>0</v>
      </c>
      <c r="AA368" s="108">
        <v>0</v>
      </c>
      <c r="AB368" s="108">
        <v>0</v>
      </c>
      <c r="AC368" s="108">
        <v>0</v>
      </c>
      <c r="AD368" s="108">
        <v>0</v>
      </c>
      <c r="AE368" s="108">
        <v>0</v>
      </c>
      <c r="AF368" s="108">
        <v>0</v>
      </c>
      <c r="AG368" s="107">
        <f t="shared" si="22"/>
        <v>0</v>
      </c>
      <c r="AH368" s="65">
        <f t="shared" si="23"/>
        <v>0</v>
      </c>
      <c r="AI368" s="107">
        <f t="shared" si="24"/>
        <v>0</v>
      </c>
      <c r="AJ368" s="119" t="s">
        <v>6046</v>
      </c>
      <c r="AK368" t="str">
        <f t="shared" si="25"/>
        <v>QQQ</v>
      </c>
    </row>
    <row r="369" spans="1:37" s="12" customFormat="1" x14ac:dyDescent="0.25">
      <c r="B369" s="103" t="s">
        <v>4517</v>
      </c>
      <c r="C369" s="104" t="s">
        <v>4518</v>
      </c>
      <c r="D369" s="103">
        <v>34415</v>
      </c>
      <c r="E369" s="108">
        <v>0</v>
      </c>
      <c r="F369" s="108">
        <v>0</v>
      </c>
      <c r="G369" s="108">
        <v>0</v>
      </c>
      <c r="H369" s="108">
        <v>0</v>
      </c>
      <c r="I369" s="108">
        <v>0</v>
      </c>
      <c r="J369" s="108">
        <v>0</v>
      </c>
      <c r="K369" s="108">
        <v>0</v>
      </c>
      <c r="L369" s="108">
        <v>0</v>
      </c>
      <c r="M369" s="108">
        <v>0</v>
      </c>
      <c r="N369" s="108">
        <v>0</v>
      </c>
      <c r="O369" s="108">
        <v>0</v>
      </c>
      <c r="P369" s="108">
        <v>0</v>
      </c>
      <c r="Q369" s="108">
        <v>0</v>
      </c>
      <c r="R369" s="108">
        <v>0</v>
      </c>
      <c r="S369" s="108">
        <v>0</v>
      </c>
      <c r="T369" s="108">
        <v>0</v>
      </c>
      <c r="U369" s="108">
        <v>0</v>
      </c>
      <c r="V369" s="108">
        <v>0</v>
      </c>
      <c r="W369" s="108">
        <v>0</v>
      </c>
      <c r="X369" s="108">
        <v>0</v>
      </c>
      <c r="Y369" s="108">
        <v>0</v>
      </c>
      <c r="Z369" s="108">
        <v>0</v>
      </c>
      <c r="AA369" s="108">
        <v>0</v>
      </c>
      <c r="AB369" s="108">
        <v>0</v>
      </c>
      <c r="AC369" s="108">
        <v>0</v>
      </c>
      <c r="AD369" s="108">
        <v>0</v>
      </c>
      <c r="AE369" s="108">
        <v>0</v>
      </c>
      <c r="AF369" s="108">
        <v>0</v>
      </c>
      <c r="AG369" s="107">
        <f t="shared" si="22"/>
        <v>0</v>
      </c>
      <c r="AH369" s="65">
        <f t="shared" si="23"/>
        <v>0</v>
      </c>
      <c r="AI369" s="107">
        <f t="shared" si="24"/>
        <v>0</v>
      </c>
      <c r="AJ369" s="119" t="s">
        <v>6046</v>
      </c>
      <c r="AK369" t="str">
        <f t="shared" si="25"/>
        <v>QQQ</v>
      </c>
    </row>
    <row r="370" spans="1:37" s="12" customFormat="1" x14ac:dyDescent="0.25">
      <c r="B370" s="103" t="s">
        <v>4519</v>
      </c>
      <c r="C370" s="104" t="s">
        <v>4520</v>
      </c>
      <c r="D370" s="103">
        <v>34415</v>
      </c>
      <c r="E370" s="108">
        <v>0</v>
      </c>
      <c r="F370" s="108">
        <v>0</v>
      </c>
      <c r="G370" s="108">
        <v>0</v>
      </c>
      <c r="H370" s="108">
        <v>0</v>
      </c>
      <c r="I370" s="108">
        <v>0</v>
      </c>
      <c r="J370" s="108">
        <v>0</v>
      </c>
      <c r="K370" s="108">
        <v>0</v>
      </c>
      <c r="L370" s="108">
        <v>0</v>
      </c>
      <c r="M370" s="108">
        <v>0</v>
      </c>
      <c r="N370" s="108">
        <v>0</v>
      </c>
      <c r="O370" s="108">
        <v>0</v>
      </c>
      <c r="P370" s="108">
        <v>0</v>
      </c>
      <c r="Q370" s="108">
        <v>0</v>
      </c>
      <c r="R370" s="108">
        <v>0</v>
      </c>
      <c r="S370" s="108">
        <v>0</v>
      </c>
      <c r="T370" s="108">
        <v>0</v>
      </c>
      <c r="U370" s="108">
        <v>0</v>
      </c>
      <c r="V370" s="108">
        <v>0</v>
      </c>
      <c r="W370" s="108">
        <v>0</v>
      </c>
      <c r="X370" s="108">
        <v>0</v>
      </c>
      <c r="Y370" s="108">
        <v>0</v>
      </c>
      <c r="Z370" s="108">
        <v>0</v>
      </c>
      <c r="AA370" s="108">
        <v>0</v>
      </c>
      <c r="AB370" s="108">
        <v>0</v>
      </c>
      <c r="AC370" s="108">
        <v>0</v>
      </c>
      <c r="AD370" s="108">
        <v>0</v>
      </c>
      <c r="AE370" s="108">
        <v>0</v>
      </c>
      <c r="AF370" s="108">
        <v>0</v>
      </c>
      <c r="AG370" s="106">
        <f t="shared" si="22"/>
        <v>0</v>
      </c>
      <c r="AH370" s="65">
        <f t="shared" si="23"/>
        <v>0</v>
      </c>
      <c r="AI370" s="107">
        <f t="shared" si="24"/>
        <v>0</v>
      </c>
      <c r="AJ370" s="119" t="s">
        <v>6057</v>
      </c>
      <c r="AK370">
        <f t="shared" si="25"/>
        <v>0.66700000000000004</v>
      </c>
    </row>
    <row r="371" spans="1:37" s="12" customFormat="1" x14ac:dyDescent="0.25">
      <c r="B371" s="103" t="s">
        <v>4521</v>
      </c>
      <c r="C371" s="104" t="s">
        <v>4522</v>
      </c>
      <c r="D371" s="103">
        <v>34415</v>
      </c>
      <c r="E371" s="108">
        <v>0</v>
      </c>
      <c r="F371" s="108">
        <v>0</v>
      </c>
      <c r="G371" s="108">
        <v>0</v>
      </c>
      <c r="H371" s="108">
        <v>0</v>
      </c>
      <c r="I371" s="108">
        <v>0</v>
      </c>
      <c r="J371" s="108">
        <v>0</v>
      </c>
      <c r="K371" s="108">
        <v>0</v>
      </c>
      <c r="L371" s="108">
        <v>0</v>
      </c>
      <c r="M371" s="108">
        <v>0</v>
      </c>
      <c r="N371" s="108">
        <v>0</v>
      </c>
      <c r="O371" s="108">
        <v>0</v>
      </c>
      <c r="P371" s="108">
        <v>0</v>
      </c>
      <c r="Q371" s="108">
        <v>0</v>
      </c>
      <c r="R371" s="108">
        <v>0</v>
      </c>
      <c r="S371" s="108">
        <v>0</v>
      </c>
      <c r="T371" s="108">
        <v>0</v>
      </c>
      <c r="U371" s="108">
        <v>0</v>
      </c>
      <c r="V371" s="108">
        <v>0</v>
      </c>
      <c r="W371" s="108">
        <v>0</v>
      </c>
      <c r="X371" s="108">
        <v>0</v>
      </c>
      <c r="Y371" s="108">
        <v>0</v>
      </c>
      <c r="Z371" s="108">
        <v>0</v>
      </c>
      <c r="AA371" s="108">
        <v>0</v>
      </c>
      <c r="AB371" s="108">
        <v>0</v>
      </c>
      <c r="AC371" s="108">
        <v>0</v>
      </c>
      <c r="AD371" s="108">
        <v>0</v>
      </c>
      <c r="AE371" s="108">
        <v>0</v>
      </c>
      <c r="AF371" s="108">
        <v>0</v>
      </c>
      <c r="AG371" s="107">
        <f t="shared" si="22"/>
        <v>0</v>
      </c>
      <c r="AH371" s="65">
        <f t="shared" si="23"/>
        <v>0</v>
      </c>
      <c r="AI371" s="107">
        <f t="shared" si="24"/>
        <v>0</v>
      </c>
      <c r="AJ371" s="119" t="s">
        <v>6048</v>
      </c>
      <c r="AK371">
        <f t="shared" si="25"/>
        <v>2.3330000000000002</v>
      </c>
    </row>
    <row r="372" spans="1:37" s="12" customFormat="1" x14ac:dyDescent="0.25">
      <c r="B372" s="103" t="s">
        <v>4523</v>
      </c>
      <c r="C372" s="104" t="s">
        <v>4524</v>
      </c>
      <c r="D372" s="103">
        <v>34415</v>
      </c>
      <c r="E372" s="108">
        <v>0</v>
      </c>
      <c r="F372" s="108">
        <v>0</v>
      </c>
      <c r="G372" s="108">
        <v>0</v>
      </c>
      <c r="H372" s="108">
        <v>0</v>
      </c>
      <c r="I372" s="108">
        <v>0</v>
      </c>
      <c r="J372" s="108">
        <v>0</v>
      </c>
      <c r="K372" s="108">
        <v>0</v>
      </c>
      <c r="L372" s="108">
        <v>0</v>
      </c>
      <c r="M372" s="108">
        <v>0</v>
      </c>
      <c r="N372" s="108">
        <v>0</v>
      </c>
      <c r="O372" s="108">
        <v>0</v>
      </c>
      <c r="P372" s="108">
        <v>0</v>
      </c>
      <c r="Q372" s="108">
        <v>0</v>
      </c>
      <c r="R372" s="108">
        <v>0</v>
      </c>
      <c r="S372" s="108">
        <v>0</v>
      </c>
      <c r="T372" s="108">
        <v>0</v>
      </c>
      <c r="U372" s="108">
        <v>0</v>
      </c>
      <c r="V372" s="108">
        <v>0</v>
      </c>
      <c r="W372" s="108">
        <v>0</v>
      </c>
      <c r="X372" s="108">
        <v>0</v>
      </c>
      <c r="Y372" s="108">
        <v>0</v>
      </c>
      <c r="Z372" s="108">
        <v>0</v>
      </c>
      <c r="AA372" s="108">
        <v>0</v>
      </c>
      <c r="AB372" s="108">
        <v>0</v>
      </c>
      <c r="AC372" s="108">
        <v>0</v>
      </c>
      <c r="AD372" s="108">
        <v>0</v>
      </c>
      <c r="AE372" s="108">
        <v>0</v>
      </c>
      <c r="AF372" s="108">
        <v>0</v>
      </c>
      <c r="AG372" s="107">
        <f t="shared" si="22"/>
        <v>0</v>
      </c>
      <c r="AH372" s="65">
        <f t="shared" si="23"/>
        <v>0</v>
      </c>
      <c r="AI372" s="107">
        <f t="shared" si="24"/>
        <v>0</v>
      </c>
      <c r="AJ372" s="119" t="s">
        <v>6054</v>
      </c>
      <c r="AK372">
        <f t="shared" si="25"/>
        <v>2.6669999999999998</v>
      </c>
    </row>
    <row r="373" spans="1:37" s="12" customFormat="1" x14ac:dyDescent="0.25">
      <c r="B373" s="103" t="s">
        <v>4525</v>
      </c>
      <c r="C373" s="104" t="s">
        <v>4526</v>
      </c>
      <c r="D373" s="103">
        <v>34415</v>
      </c>
      <c r="E373" s="108">
        <v>0</v>
      </c>
      <c r="F373" s="108">
        <v>0</v>
      </c>
      <c r="G373" s="108">
        <v>0</v>
      </c>
      <c r="H373" s="108">
        <v>0</v>
      </c>
      <c r="I373" s="108">
        <v>0</v>
      </c>
      <c r="J373" s="108">
        <v>0</v>
      </c>
      <c r="K373" s="108">
        <v>0</v>
      </c>
      <c r="L373" s="108">
        <v>0</v>
      </c>
      <c r="M373" s="108">
        <v>0</v>
      </c>
      <c r="N373" s="108">
        <v>0</v>
      </c>
      <c r="O373" s="108">
        <v>0</v>
      </c>
      <c r="P373" s="108">
        <v>0</v>
      </c>
      <c r="Q373" s="108">
        <v>0</v>
      </c>
      <c r="R373" s="108">
        <v>0</v>
      </c>
      <c r="S373" s="108">
        <v>0</v>
      </c>
      <c r="T373" s="108">
        <v>0</v>
      </c>
      <c r="U373" s="108">
        <v>1</v>
      </c>
      <c r="V373" s="108">
        <v>0</v>
      </c>
      <c r="W373" s="108">
        <v>0</v>
      </c>
      <c r="X373" s="108">
        <v>0</v>
      </c>
      <c r="Y373" s="108">
        <v>0</v>
      </c>
      <c r="Z373" s="108">
        <v>0</v>
      </c>
      <c r="AA373" s="108">
        <v>0</v>
      </c>
      <c r="AB373" s="108">
        <v>0</v>
      </c>
      <c r="AC373" s="108">
        <v>0</v>
      </c>
      <c r="AD373" s="108">
        <v>0</v>
      </c>
      <c r="AE373" s="108">
        <v>0</v>
      </c>
      <c r="AF373" s="108">
        <v>0</v>
      </c>
      <c r="AG373" s="107">
        <f t="shared" si="22"/>
        <v>1</v>
      </c>
      <c r="AH373" s="65">
        <f t="shared" si="23"/>
        <v>1</v>
      </c>
      <c r="AI373" s="107">
        <f t="shared" si="24"/>
        <v>1</v>
      </c>
      <c r="AJ373" s="119" t="s">
        <v>5136</v>
      </c>
      <c r="AK373">
        <f t="shared" si="25"/>
        <v>4</v>
      </c>
    </row>
    <row r="374" spans="1:37" s="12" customFormat="1" x14ac:dyDescent="0.25">
      <c r="B374" s="103" t="s">
        <v>4527</v>
      </c>
      <c r="C374" s="104" t="s">
        <v>4528</v>
      </c>
      <c r="D374" s="103">
        <v>34415</v>
      </c>
      <c r="E374" s="108">
        <v>0</v>
      </c>
      <c r="F374" s="108">
        <v>0</v>
      </c>
      <c r="G374" s="108">
        <v>0</v>
      </c>
      <c r="H374" s="108">
        <v>0</v>
      </c>
      <c r="I374" s="108">
        <v>0</v>
      </c>
      <c r="J374" s="108">
        <v>0</v>
      </c>
      <c r="K374" s="108">
        <v>0</v>
      </c>
      <c r="L374" s="108">
        <v>0</v>
      </c>
      <c r="M374" s="108">
        <v>0</v>
      </c>
      <c r="N374" s="108">
        <v>0</v>
      </c>
      <c r="O374" s="108">
        <v>0</v>
      </c>
      <c r="P374" s="108">
        <v>0</v>
      </c>
      <c r="Q374" s="108">
        <v>0</v>
      </c>
      <c r="R374" s="108">
        <v>0</v>
      </c>
      <c r="S374" s="108">
        <v>0</v>
      </c>
      <c r="T374" s="108">
        <v>0</v>
      </c>
      <c r="U374" s="108">
        <v>0</v>
      </c>
      <c r="V374" s="108">
        <v>0</v>
      </c>
      <c r="W374" s="108">
        <v>0</v>
      </c>
      <c r="X374" s="108">
        <v>0</v>
      </c>
      <c r="Y374" s="108">
        <v>0</v>
      </c>
      <c r="Z374" s="108">
        <v>0</v>
      </c>
      <c r="AA374" s="108">
        <v>0</v>
      </c>
      <c r="AB374" s="108">
        <v>0</v>
      </c>
      <c r="AC374" s="108">
        <v>0</v>
      </c>
      <c r="AD374" s="108">
        <v>0</v>
      </c>
      <c r="AE374" s="108">
        <v>0</v>
      </c>
      <c r="AF374" s="108">
        <v>0</v>
      </c>
      <c r="AG374" s="106">
        <f t="shared" si="22"/>
        <v>0</v>
      </c>
      <c r="AH374" s="65">
        <f t="shared" si="23"/>
        <v>0</v>
      </c>
      <c r="AI374" s="107">
        <f t="shared" si="24"/>
        <v>0</v>
      </c>
      <c r="AJ374" s="119" t="s">
        <v>6051</v>
      </c>
      <c r="AK374">
        <f t="shared" si="25"/>
        <v>3</v>
      </c>
    </row>
    <row r="375" spans="1:37" s="12" customFormat="1" x14ac:dyDescent="0.25">
      <c r="B375" s="103" t="s">
        <v>4529</v>
      </c>
      <c r="C375" s="104" t="s">
        <v>4530</v>
      </c>
      <c r="D375" s="103">
        <v>34415</v>
      </c>
      <c r="E375" s="108">
        <v>0</v>
      </c>
      <c r="F375" s="108">
        <v>1</v>
      </c>
      <c r="G375" s="108">
        <v>0</v>
      </c>
      <c r="H375" s="108">
        <v>1</v>
      </c>
      <c r="I375" s="108">
        <v>0</v>
      </c>
      <c r="J375" s="108">
        <v>0</v>
      </c>
      <c r="K375" s="108">
        <v>0</v>
      </c>
      <c r="L375" s="108">
        <v>0</v>
      </c>
      <c r="M375" s="108">
        <v>0</v>
      </c>
      <c r="N375" s="108">
        <v>0</v>
      </c>
      <c r="O375" s="108">
        <v>0</v>
      </c>
      <c r="P375" s="108">
        <v>0</v>
      </c>
      <c r="Q375" s="108">
        <v>0</v>
      </c>
      <c r="R375" s="108">
        <v>0</v>
      </c>
      <c r="S375" s="108">
        <v>0</v>
      </c>
      <c r="T375" s="108">
        <v>0</v>
      </c>
      <c r="U375" s="108">
        <v>0</v>
      </c>
      <c r="V375" s="108">
        <v>0</v>
      </c>
      <c r="W375" s="108">
        <v>0</v>
      </c>
      <c r="X375" s="108">
        <v>0</v>
      </c>
      <c r="Y375" s="108">
        <v>0</v>
      </c>
      <c r="Z375" s="108">
        <v>0</v>
      </c>
      <c r="AA375" s="108">
        <v>0</v>
      </c>
      <c r="AB375" s="108">
        <v>0</v>
      </c>
      <c r="AC375" s="108">
        <v>0</v>
      </c>
      <c r="AD375" s="108">
        <v>0</v>
      </c>
      <c r="AE375" s="108">
        <v>0</v>
      </c>
      <c r="AF375" s="108">
        <v>0</v>
      </c>
      <c r="AG375" s="107">
        <f t="shared" si="22"/>
        <v>2</v>
      </c>
      <c r="AH375" s="65">
        <f t="shared" si="23"/>
        <v>1</v>
      </c>
      <c r="AI375" s="107">
        <f t="shared" si="24"/>
        <v>2</v>
      </c>
      <c r="AJ375" s="119" t="s">
        <v>6049</v>
      </c>
      <c r="AK375">
        <f t="shared" si="25"/>
        <v>3.3330000000000002</v>
      </c>
    </row>
    <row r="376" spans="1:37" s="12" customFormat="1" x14ac:dyDescent="0.25">
      <c r="A376" s="87" t="s">
        <v>5136</v>
      </c>
      <c r="B376" s="88" t="s">
        <v>5866</v>
      </c>
      <c r="C376" s="89" t="s">
        <v>5867</v>
      </c>
      <c r="D376" s="88">
        <v>34415</v>
      </c>
      <c r="E376" s="93">
        <v>1</v>
      </c>
      <c r="F376" s="93">
        <v>0</v>
      </c>
      <c r="G376" s="93">
        <v>0</v>
      </c>
      <c r="H376" s="93">
        <v>0</v>
      </c>
      <c r="I376" s="93">
        <v>0</v>
      </c>
      <c r="J376" s="93">
        <v>0</v>
      </c>
      <c r="K376" s="93">
        <v>0</v>
      </c>
      <c r="L376" s="93">
        <v>0</v>
      </c>
      <c r="M376" s="93">
        <v>0</v>
      </c>
      <c r="N376" s="93">
        <v>0</v>
      </c>
      <c r="O376" s="93">
        <v>0</v>
      </c>
      <c r="P376" s="93">
        <v>0</v>
      </c>
      <c r="Q376" s="93">
        <v>0</v>
      </c>
      <c r="R376" s="93">
        <v>0</v>
      </c>
      <c r="S376" s="93">
        <v>0</v>
      </c>
      <c r="T376" s="93">
        <v>0</v>
      </c>
      <c r="U376" s="93">
        <v>0</v>
      </c>
      <c r="V376" s="93">
        <v>0</v>
      </c>
      <c r="W376" s="93">
        <v>0</v>
      </c>
      <c r="X376" s="93">
        <v>0</v>
      </c>
      <c r="Y376" s="93">
        <v>0</v>
      </c>
      <c r="Z376" s="93">
        <v>1</v>
      </c>
      <c r="AA376" s="93">
        <v>0</v>
      </c>
      <c r="AB376" s="93">
        <v>0</v>
      </c>
      <c r="AC376" s="108">
        <v>0</v>
      </c>
      <c r="AD376" s="108">
        <v>0</v>
      </c>
      <c r="AE376" s="93">
        <v>0</v>
      </c>
      <c r="AF376" s="93">
        <v>0</v>
      </c>
      <c r="AG376" s="92">
        <f t="shared" si="22"/>
        <v>2</v>
      </c>
      <c r="AH376" s="91">
        <f t="shared" si="23"/>
        <v>1</v>
      </c>
      <c r="AI376" s="92">
        <f t="shared" si="24"/>
        <v>2</v>
      </c>
      <c r="AJ376" s="119" t="s">
        <v>6050</v>
      </c>
      <c r="AK376">
        <f t="shared" si="25"/>
        <v>2</v>
      </c>
    </row>
    <row r="377" spans="1:37" s="12" customFormat="1" x14ac:dyDescent="0.25">
      <c r="B377" s="103" t="s">
        <v>4531</v>
      </c>
      <c r="C377" s="104" t="s">
        <v>4532</v>
      </c>
      <c r="D377" s="103">
        <v>34415</v>
      </c>
      <c r="E377" s="108">
        <v>0</v>
      </c>
      <c r="F377" s="108">
        <v>0</v>
      </c>
      <c r="G377" s="108">
        <v>0</v>
      </c>
      <c r="H377" s="108">
        <v>0</v>
      </c>
      <c r="I377" s="108">
        <v>0</v>
      </c>
      <c r="J377" s="108">
        <v>0</v>
      </c>
      <c r="K377" s="108">
        <v>0</v>
      </c>
      <c r="L377" s="108">
        <v>0</v>
      </c>
      <c r="M377" s="108">
        <v>0</v>
      </c>
      <c r="N377" s="108">
        <v>0</v>
      </c>
      <c r="O377" s="108">
        <v>0</v>
      </c>
      <c r="P377" s="108">
        <v>0</v>
      </c>
      <c r="Q377" s="108">
        <v>0</v>
      </c>
      <c r="R377" s="108">
        <v>0</v>
      </c>
      <c r="S377" s="108">
        <v>0</v>
      </c>
      <c r="T377" s="108">
        <v>0</v>
      </c>
      <c r="U377" s="108">
        <v>0</v>
      </c>
      <c r="V377" s="108">
        <v>0</v>
      </c>
      <c r="W377" s="108">
        <v>0</v>
      </c>
      <c r="X377" s="108">
        <v>0</v>
      </c>
      <c r="Y377" s="108">
        <v>0</v>
      </c>
      <c r="Z377" s="108">
        <v>0</v>
      </c>
      <c r="AA377" s="108">
        <v>0</v>
      </c>
      <c r="AB377" s="108">
        <v>0</v>
      </c>
      <c r="AC377" s="108">
        <v>0</v>
      </c>
      <c r="AD377" s="108">
        <v>0</v>
      </c>
      <c r="AE377" s="108">
        <v>0</v>
      </c>
      <c r="AF377" s="108">
        <v>0</v>
      </c>
      <c r="AG377" s="107">
        <f t="shared" si="22"/>
        <v>0</v>
      </c>
      <c r="AH377" s="65">
        <f t="shared" si="23"/>
        <v>0</v>
      </c>
      <c r="AI377" s="107">
        <f t="shared" si="24"/>
        <v>0</v>
      </c>
      <c r="AJ377" s="119" t="s">
        <v>6057</v>
      </c>
      <c r="AK377">
        <f t="shared" si="25"/>
        <v>0.66700000000000004</v>
      </c>
    </row>
    <row r="378" spans="1:37" s="12" customFormat="1" x14ac:dyDescent="0.25">
      <c r="A378" s="87" t="s">
        <v>5136</v>
      </c>
      <c r="B378" s="88" t="s">
        <v>5868</v>
      </c>
      <c r="C378" s="89" t="s">
        <v>5869</v>
      </c>
      <c r="D378" s="88">
        <v>34415</v>
      </c>
      <c r="E378" s="93">
        <v>0</v>
      </c>
      <c r="F378" s="93">
        <v>0</v>
      </c>
      <c r="G378" s="93">
        <v>0</v>
      </c>
      <c r="H378" s="93">
        <v>0</v>
      </c>
      <c r="I378" s="93">
        <v>0</v>
      </c>
      <c r="J378" s="93">
        <v>0</v>
      </c>
      <c r="K378" s="93">
        <v>0</v>
      </c>
      <c r="L378" s="93">
        <v>0</v>
      </c>
      <c r="M378" s="93">
        <v>0</v>
      </c>
      <c r="N378" s="93">
        <v>0</v>
      </c>
      <c r="O378" s="93">
        <v>0</v>
      </c>
      <c r="P378" s="93">
        <v>0</v>
      </c>
      <c r="Q378" s="93">
        <v>0</v>
      </c>
      <c r="R378" s="93">
        <v>1</v>
      </c>
      <c r="S378" s="93">
        <v>0</v>
      </c>
      <c r="T378" s="93">
        <v>1</v>
      </c>
      <c r="U378" s="93">
        <v>0</v>
      </c>
      <c r="V378" s="93">
        <v>1</v>
      </c>
      <c r="W378" s="93">
        <v>0</v>
      </c>
      <c r="X378" s="93">
        <v>0</v>
      </c>
      <c r="Y378" s="93">
        <v>0</v>
      </c>
      <c r="Z378" s="93">
        <v>1</v>
      </c>
      <c r="AA378" s="93">
        <v>1</v>
      </c>
      <c r="AB378" s="93">
        <v>0</v>
      </c>
      <c r="AC378" s="108">
        <v>0</v>
      </c>
      <c r="AD378" s="108">
        <v>0</v>
      </c>
      <c r="AE378" s="93">
        <v>0</v>
      </c>
      <c r="AF378" s="93">
        <v>1</v>
      </c>
      <c r="AG378" s="90">
        <f t="shared" si="22"/>
        <v>6</v>
      </c>
      <c r="AH378" s="91">
        <f t="shared" si="23"/>
        <v>1</v>
      </c>
      <c r="AI378" s="92">
        <f t="shared" si="24"/>
        <v>6</v>
      </c>
      <c r="AJ378" s="119" t="s">
        <v>6050</v>
      </c>
      <c r="AK378">
        <f t="shared" si="25"/>
        <v>2</v>
      </c>
    </row>
    <row r="379" spans="1:37" s="12" customFormat="1" x14ac:dyDescent="0.25">
      <c r="A379" s="87" t="s">
        <v>5136</v>
      </c>
      <c r="B379" s="88" t="s">
        <v>5870</v>
      </c>
      <c r="C379" s="89" t="s">
        <v>5871</v>
      </c>
      <c r="D379" s="88">
        <v>34415</v>
      </c>
      <c r="E379" s="93">
        <v>0</v>
      </c>
      <c r="F379" s="93">
        <v>0</v>
      </c>
      <c r="G379" s="93">
        <v>0</v>
      </c>
      <c r="H379" s="93">
        <v>0</v>
      </c>
      <c r="I379" s="93">
        <v>0</v>
      </c>
      <c r="J379" s="93">
        <v>0</v>
      </c>
      <c r="K379" s="93">
        <v>0</v>
      </c>
      <c r="L379" s="93">
        <v>0</v>
      </c>
      <c r="M379" s="93">
        <v>0</v>
      </c>
      <c r="N379" s="93">
        <v>0</v>
      </c>
      <c r="O379" s="93">
        <v>0</v>
      </c>
      <c r="P379" s="93">
        <v>0</v>
      </c>
      <c r="Q379" s="93">
        <v>0</v>
      </c>
      <c r="R379" s="93">
        <v>0</v>
      </c>
      <c r="S379" s="93">
        <v>0</v>
      </c>
      <c r="T379" s="93">
        <v>0</v>
      </c>
      <c r="U379" s="93">
        <v>0</v>
      </c>
      <c r="V379" s="93">
        <v>0</v>
      </c>
      <c r="W379" s="93">
        <v>0</v>
      </c>
      <c r="X379" s="93">
        <v>0</v>
      </c>
      <c r="Y379" s="93">
        <v>0</v>
      </c>
      <c r="Z379" s="93">
        <v>0</v>
      </c>
      <c r="AA379" s="93">
        <v>0</v>
      </c>
      <c r="AB379" s="93">
        <v>0</v>
      </c>
      <c r="AC379" s="108">
        <v>0</v>
      </c>
      <c r="AD379" s="108">
        <v>0</v>
      </c>
      <c r="AE379" s="93">
        <v>0</v>
      </c>
      <c r="AF379" s="93">
        <v>0</v>
      </c>
      <c r="AG379" s="92">
        <f t="shared" si="22"/>
        <v>0</v>
      </c>
      <c r="AH379" s="91">
        <f t="shared" si="23"/>
        <v>0</v>
      </c>
      <c r="AI379" s="92">
        <f t="shared" si="24"/>
        <v>0</v>
      </c>
      <c r="AJ379" s="119" t="s">
        <v>6051</v>
      </c>
      <c r="AK379">
        <f t="shared" si="25"/>
        <v>3</v>
      </c>
    </row>
    <row r="380" spans="1:37" s="12" customFormat="1" x14ac:dyDescent="0.25">
      <c r="B380" s="103" t="s">
        <v>4533</v>
      </c>
      <c r="C380" s="104" t="s">
        <v>4534</v>
      </c>
      <c r="D380" s="103">
        <v>34415</v>
      </c>
      <c r="E380" s="108">
        <v>0</v>
      </c>
      <c r="F380" s="108">
        <v>0</v>
      </c>
      <c r="G380" s="108">
        <v>0</v>
      </c>
      <c r="H380" s="108">
        <v>0</v>
      </c>
      <c r="I380" s="108">
        <v>0</v>
      </c>
      <c r="J380" s="108">
        <v>1</v>
      </c>
      <c r="K380" s="108">
        <v>0</v>
      </c>
      <c r="L380" s="108">
        <v>0</v>
      </c>
      <c r="M380" s="108">
        <v>0</v>
      </c>
      <c r="N380" s="108">
        <v>0</v>
      </c>
      <c r="O380" s="108">
        <v>0</v>
      </c>
      <c r="P380" s="108">
        <v>0</v>
      </c>
      <c r="Q380" s="108">
        <v>0</v>
      </c>
      <c r="R380" s="108">
        <v>0</v>
      </c>
      <c r="S380" s="108">
        <v>0</v>
      </c>
      <c r="T380" s="108">
        <v>0</v>
      </c>
      <c r="U380" s="108">
        <v>0</v>
      </c>
      <c r="V380" s="108">
        <v>0</v>
      </c>
      <c r="W380" s="108">
        <v>0</v>
      </c>
      <c r="X380" s="108">
        <v>0</v>
      </c>
      <c r="Y380" s="108">
        <v>0</v>
      </c>
      <c r="Z380" s="108">
        <v>0</v>
      </c>
      <c r="AA380" s="108">
        <v>0</v>
      </c>
      <c r="AB380" s="108">
        <v>0</v>
      </c>
      <c r="AC380" s="108">
        <v>0</v>
      </c>
      <c r="AD380" s="108">
        <v>0</v>
      </c>
      <c r="AE380" s="108">
        <v>0</v>
      </c>
      <c r="AF380" s="108">
        <v>0</v>
      </c>
      <c r="AG380" s="107">
        <f t="shared" si="22"/>
        <v>1</v>
      </c>
      <c r="AH380" s="65">
        <f t="shared" si="23"/>
        <v>1</v>
      </c>
      <c r="AI380" s="107">
        <f t="shared" si="24"/>
        <v>1</v>
      </c>
      <c r="AJ380" s="119" t="s">
        <v>6053</v>
      </c>
      <c r="AK380">
        <f t="shared" si="25"/>
        <v>3.6669999999999998</v>
      </c>
    </row>
    <row r="381" spans="1:37" s="12" customFormat="1" x14ac:dyDescent="0.25">
      <c r="B381" s="103" t="s">
        <v>4537</v>
      </c>
      <c r="C381" s="104" t="s">
        <v>4538</v>
      </c>
      <c r="D381" s="103">
        <v>34415</v>
      </c>
      <c r="E381" s="108">
        <v>0</v>
      </c>
      <c r="F381" s="108">
        <v>0</v>
      </c>
      <c r="G381" s="108">
        <v>0</v>
      </c>
      <c r="H381" s="108">
        <v>0</v>
      </c>
      <c r="I381" s="108">
        <v>0</v>
      </c>
      <c r="J381" s="108">
        <v>0</v>
      </c>
      <c r="K381" s="108">
        <v>0</v>
      </c>
      <c r="L381" s="108">
        <v>0</v>
      </c>
      <c r="M381" s="108">
        <v>0</v>
      </c>
      <c r="N381" s="108">
        <v>0</v>
      </c>
      <c r="O381" s="108">
        <v>0</v>
      </c>
      <c r="P381" s="108">
        <v>0</v>
      </c>
      <c r="Q381" s="108">
        <v>0</v>
      </c>
      <c r="R381" s="108">
        <v>0</v>
      </c>
      <c r="S381" s="108">
        <v>0</v>
      </c>
      <c r="T381" s="108">
        <v>0</v>
      </c>
      <c r="U381" s="108">
        <v>0</v>
      </c>
      <c r="V381" s="108">
        <v>0</v>
      </c>
      <c r="W381" s="108">
        <v>0</v>
      </c>
      <c r="X381" s="108">
        <v>0</v>
      </c>
      <c r="Y381" s="108">
        <v>0</v>
      </c>
      <c r="Z381" s="108">
        <v>0</v>
      </c>
      <c r="AA381" s="108">
        <v>0</v>
      </c>
      <c r="AB381" s="108">
        <v>0</v>
      </c>
      <c r="AC381" s="108">
        <v>0</v>
      </c>
      <c r="AD381" s="108">
        <v>0</v>
      </c>
      <c r="AE381" s="108">
        <v>0</v>
      </c>
      <c r="AF381" s="108">
        <v>0</v>
      </c>
      <c r="AG381" s="107">
        <f t="shared" si="22"/>
        <v>0</v>
      </c>
      <c r="AH381" s="65">
        <f t="shared" si="23"/>
        <v>0</v>
      </c>
      <c r="AI381" s="107">
        <f t="shared" si="24"/>
        <v>0</v>
      </c>
      <c r="AJ381" s="119" t="s">
        <v>6051</v>
      </c>
      <c r="AK381">
        <f t="shared" si="25"/>
        <v>3</v>
      </c>
    </row>
    <row r="382" spans="1:37" s="12" customFormat="1" x14ac:dyDescent="0.25">
      <c r="B382" s="103" t="s">
        <v>4539</v>
      </c>
      <c r="C382" s="104" t="s">
        <v>4540</v>
      </c>
      <c r="D382" s="103">
        <v>34415</v>
      </c>
      <c r="E382" s="108">
        <v>0</v>
      </c>
      <c r="F382" s="108">
        <v>0</v>
      </c>
      <c r="G382" s="108">
        <v>0</v>
      </c>
      <c r="H382" s="108">
        <v>0</v>
      </c>
      <c r="I382" s="108">
        <v>0</v>
      </c>
      <c r="J382" s="108">
        <v>0</v>
      </c>
      <c r="K382" s="108">
        <v>0</v>
      </c>
      <c r="L382" s="108">
        <v>0</v>
      </c>
      <c r="M382" s="108">
        <v>0</v>
      </c>
      <c r="N382" s="108">
        <v>0</v>
      </c>
      <c r="O382" s="108">
        <v>0</v>
      </c>
      <c r="P382" s="108">
        <v>0</v>
      </c>
      <c r="Q382" s="108">
        <v>0</v>
      </c>
      <c r="R382" s="108">
        <v>1</v>
      </c>
      <c r="S382" s="108">
        <v>0</v>
      </c>
      <c r="T382" s="108">
        <v>0</v>
      </c>
      <c r="U382" s="108">
        <v>1</v>
      </c>
      <c r="V382" s="108">
        <v>0</v>
      </c>
      <c r="W382" s="108">
        <v>0</v>
      </c>
      <c r="X382" s="108">
        <v>0</v>
      </c>
      <c r="Y382" s="108">
        <v>0</v>
      </c>
      <c r="Z382" s="108">
        <v>0</v>
      </c>
      <c r="AA382" s="108">
        <v>0</v>
      </c>
      <c r="AB382" s="108">
        <v>0</v>
      </c>
      <c r="AC382" s="108">
        <v>0</v>
      </c>
      <c r="AD382" s="108">
        <v>0</v>
      </c>
      <c r="AE382" s="108">
        <v>0</v>
      </c>
      <c r="AF382" s="108">
        <v>0</v>
      </c>
      <c r="AG382" s="106">
        <f t="shared" si="22"/>
        <v>2</v>
      </c>
      <c r="AH382" s="65">
        <f t="shared" si="23"/>
        <v>1</v>
      </c>
      <c r="AI382" s="107">
        <f t="shared" si="24"/>
        <v>2</v>
      </c>
      <c r="AJ382" s="119" t="s">
        <v>5136</v>
      </c>
      <c r="AK382">
        <f t="shared" si="25"/>
        <v>4</v>
      </c>
    </row>
    <row r="383" spans="1:37" s="12" customFormat="1" x14ac:dyDescent="0.25">
      <c r="B383" s="103" t="s">
        <v>4541</v>
      </c>
      <c r="C383" s="104" t="s">
        <v>4542</v>
      </c>
      <c r="D383" s="103">
        <v>34415</v>
      </c>
      <c r="E383" s="108">
        <v>1</v>
      </c>
      <c r="F383" s="108">
        <v>0</v>
      </c>
      <c r="G383" s="108">
        <v>0</v>
      </c>
      <c r="H383" s="108">
        <v>0</v>
      </c>
      <c r="I383" s="108">
        <v>0</v>
      </c>
      <c r="J383" s="108">
        <v>0</v>
      </c>
      <c r="K383" s="108">
        <v>0</v>
      </c>
      <c r="L383" s="108">
        <v>0</v>
      </c>
      <c r="M383" s="108">
        <v>0</v>
      </c>
      <c r="N383" s="108">
        <v>1</v>
      </c>
      <c r="O383" s="108">
        <v>0</v>
      </c>
      <c r="P383" s="108">
        <v>1</v>
      </c>
      <c r="Q383" s="108">
        <v>1</v>
      </c>
      <c r="R383" s="108">
        <v>0</v>
      </c>
      <c r="S383" s="108">
        <v>0</v>
      </c>
      <c r="T383" s="108">
        <v>1</v>
      </c>
      <c r="U383" s="108">
        <v>0</v>
      </c>
      <c r="V383" s="108">
        <v>0</v>
      </c>
      <c r="W383" s="108">
        <v>0</v>
      </c>
      <c r="X383" s="108">
        <v>0</v>
      </c>
      <c r="Y383" s="108">
        <v>0</v>
      </c>
      <c r="Z383" s="108">
        <v>0</v>
      </c>
      <c r="AA383" s="108">
        <v>1</v>
      </c>
      <c r="AB383" s="108">
        <v>0</v>
      </c>
      <c r="AC383" s="108">
        <v>0</v>
      </c>
      <c r="AD383" s="108">
        <v>0</v>
      </c>
      <c r="AE383" s="108">
        <v>0</v>
      </c>
      <c r="AF383" s="108">
        <v>0</v>
      </c>
      <c r="AG383" s="107">
        <f t="shared" si="22"/>
        <v>6</v>
      </c>
      <c r="AH383" s="65">
        <f t="shared" si="23"/>
        <v>1</v>
      </c>
      <c r="AI383" s="107">
        <f t="shared" si="24"/>
        <v>6</v>
      </c>
      <c r="AJ383" s="119" t="s">
        <v>6051</v>
      </c>
      <c r="AK383">
        <f t="shared" si="25"/>
        <v>3</v>
      </c>
    </row>
    <row r="384" spans="1:37" s="12" customFormat="1" x14ac:dyDescent="0.25">
      <c r="B384" s="103" t="s">
        <v>4543</v>
      </c>
      <c r="C384" s="104" t="s">
        <v>4544</v>
      </c>
      <c r="D384" s="103">
        <v>34415</v>
      </c>
      <c r="E384" s="108">
        <v>0</v>
      </c>
      <c r="F384" s="108">
        <v>0</v>
      </c>
      <c r="G384" s="108">
        <v>0</v>
      </c>
      <c r="H384" s="108">
        <v>0</v>
      </c>
      <c r="I384" s="108">
        <v>0</v>
      </c>
      <c r="J384" s="108">
        <v>0</v>
      </c>
      <c r="K384" s="108">
        <v>0</v>
      </c>
      <c r="L384" s="108">
        <v>0</v>
      </c>
      <c r="M384" s="108">
        <v>0</v>
      </c>
      <c r="N384" s="108">
        <v>0</v>
      </c>
      <c r="O384" s="108">
        <v>0</v>
      </c>
      <c r="P384" s="108">
        <v>0</v>
      </c>
      <c r="Q384" s="108">
        <v>0</v>
      </c>
      <c r="R384" s="108">
        <v>0</v>
      </c>
      <c r="S384" s="108">
        <v>0</v>
      </c>
      <c r="T384" s="108">
        <v>0</v>
      </c>
      <c r="U384" s="108">
        <v>0</v>
      </c>
      <c r="V384" s="108">
        <v>0</v>
      </c>
      <c r="W384" s="108">
        <v>0</v>
      </c>
      <c r="X384" s="108">
        <v>0</v>
      </c>
      <c r="Y384" s="108">
        <v>0</v>
      </c>
      <c r="Z384" s="108">
        <v>0</v>
      </c>
      <c r="AA384" s="108">
        <v>0</v>
      </c>
      <c r="AB384" s="108">
        <v>0</v>
      </c>
      <c r="AC384" s="108">
        <v>0</v>
      </c>
      <c r="AD384" s="108">
        <v>0</v>
      </c>
      <c r="AE384" s="108">
        <v>0</v>
      </c>
      <c r="AF384" s="108">
        <v>0</v>
      </c>
      <c r="AG384" s="107">
        <f t="shared" si="22"/>
        <v>0</v>
      </c>
      <c r="AH384" s="65">
        <f t="shared" si="23"/>
        <v>0</v>
      </c>
      <c r="AI384" s="107">
        <f t="shared" si="24"/>
        <v>0</v>
      </c>
      <c r="AJ384" s="119" t="s">
        <v>6053</v>
      </c>
      <c r="AK384">
        <f t="shared" si="25"/>
        <v>3.6669999999999998</v>
      </c>
    </row>
    <row r="385" spans="1:37" s="12" customFormat="1" x14ac:dyDescent="0.25">
      <c r="A385" s="87" t="s">
        <v>5136</v>
      </c>
      <c r="B385" s="88" t="s">
        <v>5872</v>
      </c>
      <c r="C385" s="89" t="s">
        <v>5873</v>
      </c>
      <c r="D385" s="88">
        <v>34415</v>
      </c>
      <c r="E385" s="93">
        <v>0</v>
      </c>
      <c r="F385" s="93">
        <v>0</v>
      </c>
      <c r="G385" s="93">
        <v>0</v>
      </c>
      <c r="H385" s="93">
        <v>0</v>
      </c>
      <c r="I385" s="93">
        <v>0</v>
      </c>
      <c r="J385" s="93">
        <v>0</v>
      </c>
      <c r="K385" s="93">
        <v>0</v>
      </c>
      <c r="L385" s="93">
        <v>0</v>
      </c>
      <c r="M385" s="93">
        <v>0</v>
      </c>
      <c r="N385" s="93">
        <v>0</v>
      </c>
      <c r="O385" s="93">
        <v>0</v>
      </c>
      <c r="P385" s="93">
        <v>0</v>
      </c>
      <c r="Q385" s="93">
        <v>0</v>
      </c>
      <c r="R385" s="93">
        <v>0</v>
      </c>
      <c r="S385" s="93">
        <v>0</v>
      </c>
      <c r="T385" s="93">
        <v>0</v>
      </c>
      <c r="U385" s="93">
        <v>0</v>
      </c>
      <c r="V385" s="93">
        <v>0</v>
      </c>
      <c r="W385" s="93">
        <v>0</v>
      </c>
      <c r="X385" s="93">
        <v>0</v>
      </c>
      <c r="Y385" s="93">
        <v>0</v>
      </c>
      <c r="Z385" s="93">
        <v>0</v>
      </c>
      <c r="AA385" s="93">
        <v>0</v>
      </c>
      <c r="AB385" s="93">
        <v>0</v>
      </c>
      <c r="AC385" s="108">
        <v>0</v>
      </c>
      <c r="AD385" s="108">
        <v>0</v>
      </c>
      <c r="AE385" s="93">
        <v>0</v>
      </c>
      <c r="AF385" s="93">
        <v>0</v>
      </c>
      <c r="AG385" s="92">
        <f t="shared" si="22"/>
        <v>0</v>
      </c>
      <c r="AH385" s="91">
        <f t="shared" si="23"/>
        <v>0</v>
      </c>
      <c r="AI385" s="92">
        <f t="shared" si="24"/>
        <v>0</v>
      </c>
      <c r="AJ385" s="119" t="s">
        <v>6058</v>
      </c>
      <c r="AK385">
        <f t="shared" si="25"/>
        <v>1.333</v>
      </c>
    </row>
    <row r="386" spans="1:37" s="12" customFormat="1" x14ac:dyDescent="0.25">
      <c r="B386" s="103" t="s">
        <v>4545</v>
      </c>
      <c r="C386" s="104" t="s">
        <v>4546</v>
      </c>
      <c r="D386" s="103">
        <v>34415</v>
      </c>
      <c r="E386" s="108">
        <v>0</v>
      </c>
      <c r="F386" s="108">
        <v>0</v>
      </c>
      <c r="G386" s="108">
        <v>0</v>
      </c>
      <c r="H386" s="108">
        <v>0</v>
      </c>
      <c r="I386" s="108">
        <v>0</v>
      </c>
      <c r="J386" s="108">
        <v>0</v>
      </c>
      <c r="K386" s="108">
        <v>0</v>
      </c>
      <c r="L386" s="108">
        <v>0</v>
      </c>
      <c r="M386" s="108">
        <v>0</v>
      </c>
      <c r="N386" s="108">
        <v>0</v>
      </c>
      <c r="O386" s="108">
        <v>0</v>
      </c>
      <c r="P386" s="108">
        <v>0</v>
      </c>
      <c r="Q386" s="108">
        <v>0</v>
      </c>
      <c r="R386" s="108">
        <v>0</v>
      </c>
      <c r="S386" s="108">
        <v>0</v>
      </c>
      <c r="T386" s="108">
        <v>0</v>
      </c>
      <c r="U386" s="108">
        <v>0</v>
      </c>
      <c r="V386" s="108">
        <v>0</v>
      </c>
      <c r="W386" s="108">
        <v>0</v>
      </c>
      <c r="X386" s="108">
        <v>0</v>
      </c>
      <c r="Y386" s="108">
        <v>0</v>
      </c>
      <c r="Z386" s="108">
        <v>0</v>
      </c>
      <c r="AA386" s="108">
        <v>0</v>
      </c>
      <c r="AB386" s="108">
        <v>0</v>
      </c>
      <c r="AC386" s="108">
        <v>0</v>
      </c>
      <c r="AD386" s="108">
        <v>0</v>
      </c>
      <c r="AE386" s="108">
        <v>0</v>
      </c>
      <c r="AF386" s="108">
        <v>0</v>
      </c>
      <c r="AG386" s="106">
        <f t="shared" si="22"/>
        <v>0</v>
      </c>
      <c r="AH386" s="65">
        <f t="shared" si="23"/>
        <v>0</v>
      </c>
      <c r="AI386" s="107">
        <f t="shared" si="24"/>
        <v>0</v>
      </c>
      <c r="AJ386" s="119" t="s">
        <v>6054</v>
      </c>
      <c r="AK386">
        <f t="shared" si="25"/>
        <v>2.6669999999999998</v>
      </c>
    </row>
    <row r="387" spans="1:37" s="12" customFormat="1" x14ac:dyDescent="0.25">
      <c r="B387" s="103" t="s">
        <v>4535</v>
      </c>
      <c r="C387" s="104" t="s">
        <v>4536</v>
      </c>
      <c r="D387" s="103">
        <v>34415</v>
      </c>
      <c r="E387" s="108">
        <v>0</v>
      </c>
      <c r="F387" s="108">
        <v>0</v>
      </c>
      <c r="G387" s="108">
        <v>0</v>
      </c>
      <c r="H387" s="108">
        <v>0</v>
      </c>
      <c r="I387" s="108">
        <v>0</v>
      </c>
      <c r="J387" s="108">
        <v>0</v>
      </c>
      <c r="K387" s="108">
        <v>0</v>
      </c>
      <c r="L387" s="108">
        <v>0</v>
      </c>
      <c r="M387" s="108">
        <v>0</v>
      </c>
      <c r="N387" s="108">
        <v>0</v>
      </c>
      <c r="O387" s="108">
        <v>0</v>
      </c>
      <c r="P387" s="108">
        <v>0</v>
      </c>
      <c r="Q387" s="108">
        <v>0</v>
      </c>
      <c r="R387" s="108">
        <v>0</v>
      </c>
      <c r="S387" s="108">
        <v>0</v>
      </c>
      <c r="T387" s="108">
        <v>0</v>
      </c>
      <c r="U387" s="108">
        <v>0</v>
      </c>
      <c r="V387" s="108">
        <v>0</v>
      </c>
      <c r="W387" s="108">
        <v>0</v>
      </c>
      <c r="X387" s="108">
        <v>0</v>
      </c>
      <c r="Y387" s="108">
        <v>0</v>
      </c>
      <c r="Z387" s="108">
        <v>0</v>
      </c>
      <c r="AA387" s="108">
        <v>0</v>
      </c>
      <c r="AB387" s="108">
        <v>0</v>
      </c>
      <c r="AC387" s="108">
        <v>0</v>
      </c>
      <c r="AD387" s="108">
        <v>0</v>
      </c>
      <c r="AE387" s="108">
        <v>0</v>
      </c>
      <c r="AF387" s="108">
        <v>0</v>
      </c>
      <c r="AG387" s="107">
        <f t="shared" si="22"/>
        <v>0</v>
      </c>
      <c r="AH387" s="65">
        <f t="shared" si="23"/>
        <v>0</v>
      </c>
      <c r="AI387" s="107">
        <f t="shared" si="24"/>
        <v>0</v>
      </c>
      <c r="AJ387" s="119" t="s">
        <v>6051</v>
      </c>
      <c r="AK387">
        <f t="shared" si="25"/>
        <v>3</v>
      </c>
    </row>
    <row r="388" spans="1:37" s="12" customFormat="1" x14ac:dyDescent="0.25">
      <c r="B388" s="103" t="s">
        <v>4547</v>
      </c>
      <c r="C388" s="104" t="s">
        <v>4548</v>
      </c>
      <c r="D388" s="103">
        <v>34415</v>
      </c>
      <c r="E388" s="108">
        <v>0</v>
      </c>
      <c r="F388" s="108">
        <v>0</v>
      </c>
      <c r="G388" s="108">
        <v>0</v>
      </c>
      <c r="H388" s="108">
        <v>0</v>
      </c>
      <c r="I388" s="108">
        <v>0</v>
      </c>
      <c r="J388" s="108">
        <v>0</v>
      </c>
      <c r="K388" s="108">
        <v>0</v>
      </c>
      <c r="L388" s="108">
        <v>0</v>
      </c>
      <c r="M388" s="108">
        <v>0</v>
      </c>
      <c r="N388" s="108">
        <v>0</v>
      </c>
      <c r="O388" s="108">
        <v>0</v>
      </c>
      <c r="P388" s="108">
        <v>0</v>
      </c>
      <c r="Q388" s="108">
        <v>0</v>
      </c>
      <c r="R388" s="108">
        <v>0</v>
      </c>
      <c r="S388" s="108">
        <v>0</v>
      </c>
      <c r="T388" s="108">
        <v>0</v>
      </c>
      <c r="U388" s="108">
        <v>0</v>
      </c>
      <c r="V388" s="108">
        <v>0</v>
      </c>
      <c r="W388" s="108">
        <v>0</v>
      </c>
      <c r="X388" s="108">
        <v>0</v>
      </c>
      <c r="Y388" s="108">
        <v>0</v>
      </c>
      <c r="Z388" s="108">
        <v>0</v>
      </c>
      <c r="AA388" s="108">
        <v>0</v>
      </c>
      <c r="AB388" s="108">
        <v>0</v>
      </c>
      <c r="AC388" s="108">
        <v>0</v>
      </c>
      <c r="AD388" s="108">
        <v>0</v>
      </c>
      <c r="AE388" s="108">
        <v>0</v>
      </c>
      <c r="AF388" s="108">
        <v>0</v>
      </c>
      <c r="AG388" s="107">
        <f t="shared" si="22"/>
        <v>0</v>
      </c>
      <c r="AH388" s="65">
        <f t="shared" si="23"/>
        <v>0</v>
      </c>
      <c r="AI388" s="107">
        <f t="shared" si="24"/>
        <v>0</v>
      </c>
      <c r="AJ388" s="119" t="s">
        <v>5136</v>
      </c>
      <c r="AK388">
        <f t="shared" si="25"/>
        <v>4</v>
      </c>
    </row>
    <row r="389" spans="1:37" s="12" customFormat="1" x14ac:dyDescent="0.25">
      <c r="A389" s="87" t="s">
        <v>5136</v>
      </c>
      <c r="B389" s="88" t="s">
        <v>5874</v>
      </c>
      <c r="C389" s="89" t="s">
        <v>5875</v>
      </c>
      <c r="D389" s="88">
        <v>34415</v>
      </c>
      <c r="E389" s="93">
        <v>0</v>
      </c>
      <c r="F389" s="93">
        <v>0</v>
      </c>
      <c r="G389" s="93">
        <v>0</v>
      </c>
      <c r="H389" s="93">
        <v>0</v>
      </c>
      <c r="I389" s="93">
        <v>0</v>
      </c>
      <c r="J389" s="93">
        <v>0</v>
      </c>
      <c r="K389" s="93">
        <v>0</v>
      </c>
      <c r="L389" s="93">
        <v>0</v>
      </c>
      <c r="M389" s="93">
        <v>0</v>
      </c>
      <c r="N389" s="93">
        <v>0</v>
      </c>
      <c r="O389" s="93">
        <v>0</v>
      </c>
      <c r="P389" s="93">
        <v>0</v>
      </c>
      <c r="Q389" s="93">
        <v>0</v>
      </c>
      <c r="R389" s="93">
        <v>0</v>
      </c>
      <c r="S389" s="93">
        <v>0</v>
      </c>
      <c r="T389" s="93">
        <v>0</v>
      </c>
      <c r="U389" s="93">
        <v>0</v>
      </c>
      <c r="V389" s="93">
        <v>0</v>
      </c>
      <c r="W389" s="93">
        <v>0</v>
      </c>
      <c r="X389" s="93">
        <v>0</v>
      </c>
      <c r="Y389" s="93">
        <v>0</v>
      </c>
      <c r="Z389" s="93">
        <v>0</v>
      </c>
      <c r="AA389" s="93">
        <v>0</v>
      </c>
      <c r="AB389" s="93">
        <v>0</v>
      </c>
      <c r="AC389" s="108">
        <v>0</v>
      </c>
      <c r="AD389" s="108">
        <v>0</v>
      </c>
      <c r="AE389" s="93">
        <v>0</v>
      </c>
      <c r="AF389" s="93">
        <v>0</v>
      </c>
      <c r="AG389" s="92">
        <f t="shared" si="22"/>
        <v>0</v>
      </c>
      <c r="AH389" s="91">
        <f t="shared" si="23"/>
        <v>0</v>
      </c>
      <c r="AI389" s="92">
        <f t="shared" si="24"/>
        <v>0</v>
      </c>
      <c r="AJ389" s="119" t="s">
        <v>5962</v>
      </c>
      <c r="AK389">
        <f t="shared" si="25"/>
        <v>0</v>
      </c>
    </row>
    <row r="390" spans="1:37" s="12" customFormat="1" x14ac:dyDescent="0.25">
      <c r="B390" s="103" t="s">
        <v>4549</v>
      </c>
      <c r="C390" s="104" t="s">
        <v>4550</v>
      </c>
      <c r="D390" s="103">
        <v>34415</v>
      </c>
      <c r="E390" s="108">
        <v>0</v>
      </c>
      <c r="F390" s="108">
        <v>0</v>
      </c>
      <c r="G390" s="108">
        <v>0</v>
      </c>
      <c r="H390" s="108">
        <v>0</v>
      </c>
      <c r="I390" s="108">
        <v>0</v>
      </c>
      <c r="J390" s="108">
        <v>1</v>
      </c>
      <c r="K390" s="108">
        <v>0</v>
      </c>
      <c r="L390" s="108">
        <v>0</v>
      </c>
      <c r="M390" s="108">
        <v>0</v>
      </c>
      <c r="N390" s="108">
        <v>0</v>
      </c>
      <c r="O390" s="108">
        <v>0</v>
      </c>
      <c r="P390" s="108">
        <v>0</v>
      </c>
      <c r="Q390" s="108">
        <v>0</v>
      </c>
      <c r="R390" s="108">
        <v>0</v>
      </c>
      <c r="S390" s="108">
        <v>0</v>
      </c>
      <c r="T390" s="108">
        <v>0</v>
      </c>
      <c r="U390" s="108">
        <v>0</v>
      </c>
      <c r="V390" s="108">
        <v>0</v>
      </c>
      <c r="W390" s="108">
        <v>0</v>
      </c>
      <c r="X390" s="108">
        <v>0</v>
      </c>
      <c r="Y390" s="108">
        <v>0</v>
      </c>
      <c r="Z390" s="108">
        <v>0</v>
      </c>
      <c r="AA390" s="108">
        <v>0</v>
      </c>
      <c r="AB390" s="108">
        <v>0</v>
      </c>
      <c r="AC390" s="108">
        <v>0</v>
      </c>
      <c r="AD390" s="108">
        <v>0</v>
      </c>
      <c r="AE390" s="108">
        <v>0</v>
      </c>
      <c r="AF390" s="108">
        <v>0</v>
      </c>
      <c r="AG390" s="106">
        <f t="shared" si="22"/>
        <v>1</v>
      </c>
      <c r="AH390" s="65">
        <f t="shared" si="23"/>
        <v>1</v>
      </c>
      <c r="AI390" s="107">
        <f t="shared" si="24"/>
        <v>1</v>
      </c>
      <c r="AJ390" s="119" t="s">
        <v>6051</v>
      </c>
      <c r="AK390">
        <f t="shared" si="25"/>
        <v>3</v>
      </c>
    </row>
    <row r="391" spans="1:37" s="12" customFormat="1" x14ac:dyDescent="0.25">
      <c r="A391" s="87" t="s">
        <v>5136</v>
      </c>
      <c r="B391" s="88" t="s">
        <v>5876</v>
      </c>
      <c r="C391" s="89" t="s">
        <v>5877</v>
      </c>
      <c r="D391" s="88">
        <v>34415</v>
      </c>
      <c r="E391" s="93">
        <v>0</v>
      </c>
      <c r="F391" s="93">
        <v>0</v>
      </c>
      <c r="G391" s="93">
        <v>0</v>
      </c>
      <c r="H391" s="93">
        <v>0</v>
      </c>
      <c r="I391" s="93">
        <v>0</v>
      </c>
      <c r="J391" s="93">
        <v>0</v>
      </c>
      <c r="K391" s="93">
        <v>0</v>
      </c>
      <c r="L391" s="93">
        <v>0</v>
      </c>
      <c r="M391" s="93">
        <v>0</v>
      </c>
      <c r="N391" s="93">
        <v>0</v>
      </c>
      <c r="O391" s="93">
        <v>0</v>
      </c>
      <c r="P391" s="93">
        <v>1</v>
      </c>
      <c r="Q391" s="93">
        <v>0</v>
      </c>
      <c r="R391" s="93">
        <v>1</v>
      </c>
      <c r="S391" s="93">
        <v>0</v>
      </c>
      <c r="T391" s="93">
        <v>1</v>
      </c>
      <c r="U391" s="93">
        <v>0</v>
      </c>
      <c r="V391" s="93">
        <v>0</v>
      </c>
      <c r="W391" s="93">
        <v>0</v>
      </c>
      <c r="X391" s="93">
        <v>0</v>
      </c>
      <c r="Y391" s="93">
        <v>0</v>
      </c>
      <c r="Z391" s="93">
        <v>1</v>
      </c>
      <c r="AA391" s="93">
        <v>0</v>
      </c>
      <c r="AB391" s="93">
        <v>0</v>
      </c>
      <c r="AC391" s="108">
        <v>0</v>
      </c>
      <c r="AD391" s="108">
        <v>0</v>
      </c>
      <c r="AE391" s="93">
        <v>0</v>
      </c>
      <c r="AF391" s="93">
        <v>1</v>
      </c>
      <c r="AG391" s="92">
        <f t="shared" si="22"/>
        <v>5</v>
      </c>
      <c r="AH391" s="91">
        <f t="shared" si="23"/>
        <v>1</v>
      </c>
      <c r="AI391" s="92">
        <f t="shared" si="24"/>
        <v>5</v>
      </c>
      <c r="AJ391" s="119" t="s">
        <v>5136</v>
      </c>
      <c r="AK391">
        <f t="shared" si="25"/>
        <v>4</v>
      </c>
    </row>
    <row r="392" spans="1:37" s="12" customFormat="1" x14ac:dyDescent="0.25">
      <c r="B392" s="103" t="s">
        <v>4551</v>
      </c>
      <c r="C392" s="104" t="s">
        <v>4552</v>
      </c>
      <c r="D392" s="103">
        <v>34415</v>
      </c>
      <c r="E392" s="108">
        <v>0</v>
      </c>
      <c r="F392" s="108">
        <v>0</v>
      </c>
      <c r="G392" s="108">
        <v>1</v>
      </c>
      <c r="H392" s="108">
        <v>0</v>
      </c>
      <c r="I392" s="108">
        <v>1</v>
      </c>
      <c r="J392" s="108">
        <v>0</v>
      </c>
      <c r="K392" s="108">
        <v>0</v>
      </c>
      <c r="L392" s="108">
        <v>0</v>
      </c>
      <c r="M392" s="108">
        <v>0</v>
      </c>
      <c r="N392" s="108">
        <v>0</v>
      </c>
      <c r="O392" s="108">
        <v>0</v>
      </c>
      <c r="P392" s="108">
        <v>0</v>
      </c>
      <c r="Q392" s="108">
        <v>0</v>
      </c>
      <c r="R392" s="108">
        <v>0</v>
      </c>
      <c r="S392" s="108">
        <v>0</v>
      </c>
      <c r="T392" s="108">
        <v>0</v>
      </c>
      <c r="U392" s="108">
        <v>0</v>
      </c>
      <c r="V392" s="108">
        <v>0</v>
      </c>
      <c r="W392" s="108">
        <v>0</v>
      </c>
      <c r="X392" s="108">
        <v>0</v>
      </c>
      <c r="Y392" s="108">
        <v>0</v>
      </c>
      <c r="Z392" s="108">
        <v>0</v>
      </c>
      <c r="AA392" s="108">
        <v>0</v>
      </c>
      <c r="AB392" s="108">
        <v>0</v>
      </c>
      <c r="AC392" s="108">
        <v>0</v>
      </c>
      <c r="AD392" s="108">
        <v>0</v>
      </c>
      <c r="AE392" s="108">
        <v>0</v>
      </c>
      <c r="AF392" s="108">
        <v>0</v>
      </c>
      <c r="AG392" s="107">
        <f t="shared" si="22"/>
        <v>2</v>
      </c>
      <c r="AH392" s="65">
        <f t="shared" si="23"/>
        <v>1</v>
      </c>
      <c r="AI392" s="107">
        <f t="shared" si="24"/>
        <v>2</v>
      </c>
      <c r="AJ392" s="119" t="s">
        <v>6054</v>
      </c>
      <c r="AK392">
        <f t="shared" si="25"/>
        <v>2.6669999999999998</v>
      </c>
    </row>
    <row r="393" spans="1:37" s="12" customFormat="1" x14ac:dyDescent="0.25">
      <c r="B393" s="103" t="s">
        <v>4553</v>
      </c>
      <c r="C393" s="104" t="s">
        <v>4554</v>
      </c>
      <c r="D393" s="103">
        <v>34415</v>
      </c>
      <c r="E393" s="108">
        <v>0</v>
      </c>
      <c r="F393" s="108">
        <v>0</v>
      </c>
      <c r="G393" s="108">
        <v>0</v>
      </c>
      <c r="H393" s="108">
        <v>0</v>
      </c>
      <c r="I393" s="108">
        <v>0</v>
      </c>
      <c r="J393" s="108">
        <v>0</v>
      </c>
      <c r="K393" s="108">
        <v>0</v>
      </c>
      <c r="L393" s="108">
        <v>0</v>
      </c>
      <c r="M393" s="108">
        <v>0</v>
      </c>
      <c r="N393" s="108">
        <v>0</v>
      </c>
      <c r="O393" s="108">
        <v>0</v>
      </c>
      <c r="P393" s="108">
        <v>0</v>
      </c>
      <c r="Q393" s="108">
        <v>0</v>
      </c>
      <c r="R393" s="108">
        <v>1</v>
      </c>
      <c r="S393" s="108">
        <v>0</v>
      </c>
      <c r="T393" s="108">
        <v>0</v>
      </c>
      <c r="U393" s="108">
        <v>0</v>
      </c>
      <c r="V393" s="108">
        <v>0</v>
      </c>
      <c r="W393" s="108">
        <v>0</v>
      </c>
      <c r="X393" s="108">
        <v>0</v>
      </c>
      <c r="Y393" s="108">
        <v>0</v>
      </c>
      <c r="Z393" s="108">
        <v>0</v>
      </c>
      <c r="AA393" s="108">
        <v>0</v>
      </c>
      <c r="AB393" s="108">
        <v>0</v>
      </c>
      <c r="AC393" s="108">
        <v>0</v>
      </c>
      <c r="AD393" s="108">
        <v>0</v>
      </c>
      <c r="AE393" s="108">
        <v>0</v>
      </c>
      <c r="AF393" s="108">
        <v>0</v>
      </c>
      <c r="AG393" s="107">
        <f t="shared" si="22"/>
        <v>1</v>
      </c>
      <c r="AH393" s="65">
        <f t="shared" si="23"/>
        <v>1</v>
      </c>
      <c r="AI393" s="107">
        <f t="shared" si="24"/>
        <v>1</v>
      </c>
      <c r="AJ393" s="119" t="s">
        <v>6058</v>
      </c>
      <c r="AK393">
        <f t="shared" si="25"/>
        <v>1.333</v>
      </c>
    </row>
    <row r="394" spans="1:37" s="12" customFormat="1" x14ac:dyDescent="0.25">
      <c r="B394" s="103" t="s">
        <v>4555</v>
      </c>
      <c r="C394" s="104" t="s">
        <v>4556</v>
      </c>
      <c r="D394" s="103">
        <v>34415</v>
      </c>
      <c r="E394" s="108">
        <v>0</v>
      </c>
      <c r="F394" s="108">
        <v>0</v>
      </c>
      <c r="G394" s="108">
        <v>0</v>
      </c>
      <c r="H394" s="108">
        <v>0</v>
      </c>
      <c r="I394" s="108">
        <v>0</v>
      </c>
      <c r="J394" s="108">
        <v>0</v>
      </c>
      <c r="K394" s="108">
        <v>0</v>
      </c>
      <c r="L394" s="108">
        <v>0</v>
      </c>
      <c r="M394" s="108">
        <v>0</v>
      </c>
      <c r="N394" s="108">
        <v>0</v>
      </c>
      <c r="O394" s="108">
        <v>0</v>
      </c>
      <c r="P394" s="108">
        <v>0</v>
      </c>
      <c r="Q394" s="108">
        <v>0</v>
      </c>
      <c r="R394" s="108">
        <v>0</v>
      </c>
      <c r="S394" s="108">
        <v>0</v>
      </c>
      <c r="T394" s="108">
        <v>0</v>
      </c>
      <c r="U394" s="108">
        <v>0</v>
      </c>
      <c r="V394" s="108">
        <v>0</v>
      </c>
      <c r="W394" s="108">
        <v>0</v>
      </c>
      <c r="X394" s="108">
        <v>0</v>
      </c>
      <c r="Y394" s="108">
        <v>0</v>
      </c>
      <c r="Z394" s="108">
        <v>0</v>
      </c>
      <c r="AA394" s="108">
        <v>0</v>
      </c>
      <c r="AB394" s="108">
        <v>0</v>
      </c>
      <c r="AC394" s="108">
        <v>0</v>
      </c>
      <c r="AD394" s="108">
        <v>0</v>
      </c>
      <c r="AE394" s="108">
        <v>0</v>
      </c>
      <c r="AF394" s="108">
        <v>0</v>
      </c>
      <c r="AG394" s="106">
        <f t="shared" si="22"/>
        <v>0</v>
      </c>
      <c r="AH394" s="65">
        <f t="shared" si="23"/>
        <v>0</v>
      </c>
      <c r="AI394" s="107">
        <f t="shared" si="24"/>
        <v>0</v>
      </c>
      <c r="AJ394" s="119" t="s">
        <v>5136</v>
      </c>
      <c r="AK394">
        <f t="shared" si="25"/>
        <v>4</v>
      </c>
    </row>
    <row r="395" spans="1:37" s="12" customFormat="1" x14ac:dyDescent="0.25">
      <c r="B395" s="103" t="s">
        <v>4557</v>
      </c>
      <c r="C395" s="104" t="s">
        <v>4558</v>
      </c>
      <c r="D395" s="103">
        <v>34415</v>
      </c>
      <c r="E395" s="108">
        <v>0</v>
      </c>
      <c r="F395" s="108">
        <v>0</v>
      </c>
      <c r="G395" s="108">
        <v>0</v>
      </c>
      <c r="H395" s="108">
        <v>0</v>
      </c>
      <c r="I395" s="108">
        <v>0</v>
      </c>
      <c r="J395" s="108">
        <v>0</v>
      </c>
      <c r="K395" s="108">
        <v>0</v>
      </c>
      <c r="L395" s="108">
        <v>0</v>
      </c>
      <c r="M395" s="108">
        <v>0</v>
      </c>
      <c r="N395" s="108">
        <v>0</v>
      </c>
      <c r="O395" s="108">
        <v>0</v>
      </c>
      <c r="P395" s="108">
        <v>0</v>
      </c>
      <c r="Q395" s="108">
        <v>0</v>
      </c>
      <c r="R395" s="108">
        <v>0</v>
      </c>
      <c r="S395" s="108">
        <v>0</v>
      </c>
      <c r="T395" s="108">
        <v>0</v>
      </c>
      <c r="U395" s="108">
        <v>0</v>
      </c>
      <c r="V395" s="108">
        <v>0</v>
      </c>
      <c r="W395" s="108">
        <v>0</v>
      </c>
      <c r="X395" s="108">
        <v>0</v>
      </c>
      <c r="Y395" s="108">
        <v>0</v>
      </c>
      <c r="Z395" s="108">
        <v>0</v>
      </c>
      <c r="AA395" s="108">
        <v>0</v>
      </c>
      <c r="AB395" s="108">
        <v>0</v>
      </c>
      <c r="AC395" s="108">
        <v>0</v>
      </c>
      <c r="AD395" s="108">
        <v>0</v>
      </c>
      <c r="AE395" s="108">
        <v>0</v>
      </c>
      <c r="AF395" s="108">
        <v>0</v>
      </c>
      <c r="AG395" s="107">
        <f t="shared" si="22"/>
        <v>0</v>
      </c>
      <c r="AH395" s="65">
        <f t="shared" si="23"/>
        <v>0</v>
      </c>
      <c r="AI395" s="107">
        <f t="shared" si="24"/>
        <v>0</v>
      </c>
      <c r="AJ395" s="119" t="s">
        <v>6047</v>
      </c>
      <c r="AK395">
        <f t="shared" si="25"/>
        <v>1.667</v>
      </c>
    </row>
    <row r="396" spans="1:37" s="12" customFormat="1" x14ac:dyDescent="0.25">
      <c r="B396" s="103" t="s">
        <v>4559</v>
      </c>
      <c r="C396" s="104" t="s">
        <v>4560</v>
      </c>
      <c r="D396" s="103">
        <v>34415</v>
      </c>
      <c r="E396" s="108">
        <v>0</v>
      </c>
      <c r="F396" s="108">
        <v>0</v>
      </c>
      <c r="G396" s="108">
        <v>0</v>
      </c>
      <c r="H396" s="108">
        <v>0</v>
      </c>
      <c r="I396" s="108">
        <v>0</v>
      </c>
      <c r="J396" s="108">
        <v>0</v>
      </c>
      <c r="K396" s="108">
        <v>0</v>
      </c>
      <c r="L396" s="108">
        <v>0</v>
      </c>
      <c r="M396" s="108">
        <v>0</v>
      </c>
      <c r="N396" s="108">
        <v>0</v>
      </c>
      <c r="O396" s="108">
        <v>0</v>
      </c>
      <c r="P396" s="108">
        <v>0</v>
      </c>
      <c r="Q396" s="108">
        <v>1</v>
      </c>
      <c r="R396" s="108">
        <v>0</v>
      </c>
      <c r="S396" s="108">
        <v>0</v>
      </c>
      <c r="T396" s="108">
        <v>0</v>
      </c>
      <c r="U396" s="108">
        <v>0</v>
      </c>
      <c r="V396" s="108">
        <v>0</v>
      </c>
      <c r="W396" s="108">
        <v>0</v>
      </c>
      <c r="X396" s="108">
        <v>0</v>
      </c>
      <c r="Y396" s="108">
        <v>0</v>
      </c>
      <c r="Z396" s="108">
        <v>0</v>
      </c>
      <c r="AA396" s="108">
        <v>0</v>
      </c>
      <c r="AB396" s="108">
        <v>0</v>
      </c>
      <c r="AC396" s="108">
        <v>0</v>
      </c>
      <c r="AD396" s="108">
        <v>0</v>
      </c>
      <c r="AE396" s="108">
        <v>0</v>
      </c>
      <c r="AF396" s="108">
        <v>0</v>
      </c>
      <c r="AG396" s="107">
        <f t="shared" si="22"/>
        <v>1</v>
      </c>
      <c r="AH396" s="65">
        <f t="shared" si="23"/>
        <v>1</v>
      </c>
      <c r="AI396" s="107">
        <f t="shared" si="24"/>
        <v>1</v>
      </c>
      <c r="AJ396" s="119" t="s">
        <v>6050</v>
      </c>
      <c r="AK396">
        <f t="shared" si="25"/>
        <v>2</v>
      </c>
    </row>
    <row r="397" spans="1:37" s="12" customFormat="1" x14ac:dyDescent="0.25">
      <c r="B397" s="103" t="s">
        <v>4561</v>
      </c>
      <c r="C397" s="104" t="s">
        <v>4562</v>
      </c>
      <c r="D397" s="103">
        <v>34415</v>
      </c>
      <c r="E397" s="108">
        <v>0</v>
      </c>
      <c r="F397" s="108">
        <v>0</v>
      </c>
      <c r="G397" s="108">
        <v>0</v>
      </c>
      <c r="H397" s="108">
        <v>0</v>
      </c>
      <c r="I397" s="108">
        <v>0</v>
      </c>
      <c r="J397" s="108">
        <v>0</v>
      </c>
      <c r="K397" s="108">
        <v>0</v>
      </c>
      <c r="L397" s="108">
        <v>0</v>
      </c>
      <c r="M397" s="108">
        <v>0</v>
      </c>
      <c r="N397" s="108">
        <v>0</v>
      </c>
      <c r="O397" s="108">
        <v>0</v>
      </c>
      <c r="P397" s="108">
        <v>0</v>
      </c>
      <c r="Q397" s="108">
        <v>0</v>
      </c>
      <c r="R397" s="108">
        <v>0</v>
      </c>
      <c r="S397" s="108">
        <v>0</v>
      </c>
      <c r="T397" s="108">
        <v>0</v>
      </c>
      <c r="U397" s="108">
        <v>0</v>
      </c>
      <c r="V397" s="108">
        <v>0</v>
      </c>
      <c r="W397" s="108">
        <v>0</v>
      </c>
      <c r="X397" s="108">
        <v>0</v>
      </c>
      <c r="Y397" s="108">
        <v>0</v>
      </c>
      <c r="Z397" s="108">
        <v>0</v>
      </c>
      <c r="AA397" s="108">
        <v>0</v>
      </c>
      <c r="AB397" s="108">
        <v>0</v>
      </c>
      <c r="AC397" s="108">
        <v>0</v>
      </c>
      <c r="AD397" s="108">
        <v>0</v>
      </c>
      <c r="AE397" s="108">
        <v>0</v>
      </c>
      <c r="AF397" s="108">
        <v>0</v>
      </c>
      <c r="AG397" s="107">
        <f t="shared" si="22"/>
        <v>0</v>
      </c>
      <c r="AH397" s="65">
        <f t="shared" si="23"/>
        <v>0</v>
      </c>
      <c r="AI397" s="107">
        <f t="shared" si="24"/>
        <v>0</v>
      </c>
      <c r="AJ397" s="119" t="s">
        <v>6046</v>
      </c>
      <c r="AK397" t="str">
        <f t="shared" si="25"/>
        <v>QQQ</v>
      </c>
    </row>
    <row r="398" spans="1:37" s="12" customFormat="1" x14ac:dyDescent="0.25">
      <c r="B398" s="103" t="s">
        <v>4563</v>
      </c>
      <c r="C398" s="104" t="s">
        <v>4564</v>
      </c>
      <c r="D398" s="103">
        <v>34415</v>
      </c>
      <c r="E398" s="108">
        <v>0</v>
      </c>
      <c r="F398" s="108">
        <v>0</v>
      </c>
      <c r="G398" s="108">
        <v>0</v>
      </c>
      <c r="H398" s="108">
        <v>0</v>
      </c>
      <c r="I398" s="108">
        <v>0</v>
      </c>
      <c r="J398" s="108">
        <v>0</v>
      </c>
      <c r="K398" s="108">
        <v>0</v>
      </c>
      <c r="L398" s="108">
        <v>0</v>
      </c>
      <c r="M398" s="108">
        <v>0</v>
      </c>
      <c r="N398" s="108">
        <v>0</v>
      </c>
      <c r="O398" s="108">
        <v>0</v>
      </c>
      <c r="P398" s="108">
        <v>0</v>
      </c>
      <c r="Q398" s="108">
        <v>0</v>
      </c>
      <c r="R398" s="108">
        <v>0</v>
      </c>
      <c r="S398" s="108">
        <v>0</v>
      </c>
      <c r="T398" s="108">
        <v>0</v>
      </c>
      <c r="U398" s="108">
        <v>0</v>
      </c>
      <c r="V398" s="108">
        <v>0</v>
      </c>
      <c r="W398" s="108">
        <v>0</v>
      </c>
      <c r="X398" s="108">
        <v>0</v>
      </c>
      <c r="Y398" s="108">
        <v>0</v>
      </c>
      <c r="Z398" s="108">
        <v>0</v>
      </c>
      <c r="AA398" s="108">
        <v>0</v>
      </c>
      <c r="AB398" s="108">
        <v>0</v>
      </c>
      <c r="AC398" s="108">
        <v>0</v>
      </c>
      <c r="AD398" s="108">
        <v>0</v>
      </c>
      <c r="AE398" s="108">
        <v>0</v>
      </c>
      <c r="AF398" s="108">
        <v>0</v>
      </c>
      <c r="AG398" s="106">
        <f t="shared" si="22"/>
        <v>0</v>
      </c>
      <c r="AH398" s="65">
        <f t="shared" si="23"/>
        <v>0</v>
      </c>
      <c r="AI398" s="107">
        <f t="shared" si="24"/>
        <v>0</v>
      </c>
      <c r="AJ398" s="119" t="s">
        <v>6050</v>
      </c>
      <c r="AK398">
        <f t="shared" si="25"/>
        <v>2</v>
      </c>
    </row>
    <row r="399" spans="1:37" s="12" customFormat="1" x14ac:dyDescent="0.25">
      <c r="A399" s="87" t="s">
        <v>5136</v>
      </c>
      <c r="B399" s="88" t="s">
        <v>5878</v>
      </c>
      <c r="C399" s="89" t="s">
        <v>5879</v>
      </c>
      <c r="D399" s="88">
        <v>34415</v>
      </c>
      <c r="E399" s="93">
        <v>0</v>
      </c>
      <c r="F399" s="93">
        <v>0</v>
      </c>
      <c r="G399" s="93">
        <v>0</v>
      </c>
      <c r="H399" s="93">
        <v>0</v>
      </c>
      <c r="I399" s="93">
        <v>0</v>
      </c>
      <c r="J399" s="93">
        <v>0</v>
      </c>
      <c r="K399" s="93">
        <v>0</v>
      </c>
      <c r="L399" s="93">
        <v>0</v>
      </c>
      <c r="M399" s="93">
        <v>0</v>
      </c>
      <c r="N399" s="93">
        <v>0</v>
      </c>
      <c r="O399" s="93">
        <v>0</v>
      </c>
      <c r="P399" s="93">
        <v>0</v>
      </c>
      <c r="Q399" s="93">
        <v>0</v>
      </c>
      <c r="R399" s="93">
        <v>0</v>
      </c>
      <c r="S399" s="93">
        <v>0</v>
      </c>
      <c r="T399" s="93">
        <v>0</v>
      </c>
      <c r="U399" s="93">
        <v>0</v>
      </c>
      <c r="V399" s="93">
        <v>1</v>
      </c>
      <c r="W399" s="93">
        <v>0</v>
      </c>
      <c r="X399" s="93">
        <v>0</v>
      </c>
      <c r="Y399" s="93">
        <v>0</v>
      </c>
      <c r="Z399" s="93">
        <v>0</v>
      </c>
      <c r="AA399" s="93">
        <v>0</v>
      </c>
      <c r="AB399" s="93">
        <v>0</v>
      </c>
      <c r="AC399" s="108">
        <v>0</v>
      </c>
      <c r="AD399" s="108">
        <v>0</v>
      </c>
      <c r="AE399" s="93">
        <v>0</v>
      </c>
      <c r="AF399" s="93">
        <v>0</v>
      </c>
      <c r="AG399" s="92">
        <f t="shared" si="22"/>
        <v>1</v>
      </c>
      <c r="AH399" s="91">
        <f t="shared" si="23"/>
        <v>1</v>
      </c>
      <c r="AI399" s="92">
        <f t="shared" si="24"/>
        <v>1</v>
      </c>
      <c r="AJ399" s="119" t="s">
        <v>6051</v>
      </c>
      <c r="AK399">
        <f t="shared" si="25"/>
        <v>3</v>
      </c>
    </row>
    <row r="400" spans="1:37" s="12" customFormat="1" x14ac:dyDescent="0.25">
      <c r="B400" s="103" t="s">
        <v>4565</v>
      </c>
      <c r="C400" s="104" t="s">
        <v>4566</v>
      </c>
      <c r="D400" s="103">
        <v>34415</v>
      </c>
      <c r="E400" s="108">
        <v>0</v>
      </c>
      <c r="F400" s="108">
        <v>0</v>
      </c>
      <c r="G400" s="108">
        <v>0</v>
      </c>
      <c r="H400" s="108">
        <v>0</v>
      </c>
      <c r="I400" s="108">
        <v>0</v>
      </c>
      <c r="J400" s="108">
        <v>0</v>
      </c>
      <c r="K400" s="108">
        <v>0</v>
      </c>
      <c r="L400" s="108">
        <v>0</v>
      </c>
      <c r="M400" s="108">
        <v>0</v>
      </c>
      <c r="N400" s="108">
        <v>0</v>
      </c>
      <c r="O400" s="108">
        <v>0</v>
      </c>
      <c r="P400" s="108">
        <v>0</v>
      </c>
      <c r="Q400" s="108">
        <v>0</v>
      </c>
      <c r="R400" s="108">
        <v>0</v>
      </c>
      <c r="S400" s="108">
        <v>0</v>
      </c>
      <c r="T400" s="108">
        <v>0</v>
      </c>
      <c r="U400" s="108">
        <v>1</v>
      </c>
      <c r="V400" s="108">
        <v>0</v>
      </c>
      <c r="W400" s="108">
        <v>0</v>
      </c>
      <c r="X400" s="108">
        <v>0</v>
      </c>
      <c r="Y400" s="108">
        <v>0</v>
      </c>
      <c r="Z400" s="108">
        <v>0</v>
      </c>
      <c r="AA400" s="108">
        <v>0</v>
      </c>
      <c r="AB400" s="108">
        <v>0</v>
      </c>
      <c r="AC400" s="108">
        <v>0</v>
      </c>
      <c r="AD400" s="108">
        <v>0</v>
      </c>
      <c r="AE400" s="108">
        <v>0</v>
      </c>
      <c r="AF400" s="108">
        <v>0</v>
      </c>
      <c r="AG400" s="107">
        <f t="shared" si="22"/>
        <v>1</v>
      </c>
      <c r="AH400" s="65">
        <f t="shared" si="23"/>
        <v>1</v>
      </c>
      <c r="AI400" s="107">
        <f t="shared" si="24"/>
        <v>1</v>
      </c>
      <c r="AJ400" s="119" t="s">
        <v>6058</v>
      </c>
      <c r="AK400">
        <f t="shared" si="25"/>
        <v>1.333</v>
      </c>
    </row>
    <row r="401" spans="1:37" s="12" customFormat="1" x14ac:dyDescent="0.25">
      <c r="B401" s="103" t="s">
        <v>4567</v>
      </c>
      <c r="C401" s="104" t="s">
        <v>4568</v>
      </c>
      <c r="D401" s="103">
        <v>34415</v>
      </c>
      <c r="E401" s="108">
        <v>0</v>
      </c>
      <c r="F401" s="108">
        <v>0</v>
      </c>
      <c r="G401" s="108">
        <v>0</v>
      </c>
      <c r="H401" s="108">
        <v>0</v>
      </c>
      <c r="I401" s="108">
        <v>0</v>
      </c>
      <c r="J401" s="108">
        <v>0</v>
      </c>
      <c r="K401" s="108">
        <v>0</v>
      </c>
      <c r="L401" s="108">
        <v>0</v>
      </c>
      <c r="M401" s="108">
        <v>0</v>
      </c>
      <c r="N401" s="108">
        <v>0</v>
      </c>
      <c r="O401" s="108">
        <v>0</v>
      </c>
      <c r="P401" s="108">
        <v>0</v>
      </c>
      <c r="Q401" s="108">
        <v>1</v>
      </c>
      <c r="R401" s="108">
        <v>0</v>
      </c>
      <c r="S401" s="108">
        <v>1</v>
      </c>
      <c r="T401" s="108">
        <v>0</v>
      </c>
      <c r="U401" s="108">
        <v>0</v>
      </c>
      <c r="V401" s="108">
        <v>0</v>
      </c>
      <c r="W401" s="108">
        <v>0</v>
      </c>
      <c r="X401" s="108">
        <v>0</v>
      </c>
      <c r="Y401" s="108">
        <v>0</v>
      </c>
      <c r="Z401" s="108">
        <v>0</v>
      </c>
      <c r="AA401" s="108">
        <v>0</v>
      </c>
      <c r="AB401" s="108">
        <v>0</v>
      </c>
      <c r="AC401" s="108">
        <v>0</v>
      </c>
      <c r="AD401" s="108">
        <v>0</v>
      </c>
      <c r="AE401" s="108">
        <v>0</v>
      </c>
      <c r="AF401" s="108">
        <v>0</v>
      </c>
      <c r="AG401" s="107">
        <f t="shared" si="22"/>
        <v>2</v>
      </c>
      <c r="AH401" s="65">
        <f t="shared" si="23"/>
        <v>1</v>
      </c>
      <c r="AI401" s="107">
        <f t="shared" si="24"/>
        <v>2</v>
      </c>
      <c r="AJ401" s="119" t="s">
        <v>6051</v>
      </c>
      <c r="AK401">
        <f t="shared" si="25"/>
        <v>3</v>
      </c>
    </row>
    <row r="402" spans="1:37" s="12" customFormat="1" x14ac:dyDescent="0.25">
      <c r="B402" s="103" t="s">
        <v>4569</v>
      </c>
      <c r="C402" s="104" t="s">
        <v>4570</v>
      </c>
      <c r="D402" s="103">
        <v>34415</v>
      </c>
      <c r="E402" s="108">
        <v>0</v>
      </c>
      <c r="F402" s="108">
        <v>0</v>
      </c>
      <c r="G402" s="108">
        <v>0</v>
      </c>
      <c r="H402" s="108">
        <v>0</v>
      </c>
      <c r="I402" s="108">
        <v>0</v>
      </c>
      <c r="J402" s="108">
        <v>0</v>
      </c>
      <c r="K402" s="108">
        <v>0</v>
      </c>
      <c r="L402" s="108">
        <v>0</v>
      </c>
      <c r="M402" s="108">
        <v>0</v>
      </c>
      <c r="N402" s="108">
        <v>0</v>
      </c>
      <c r="O402" s="108">
        <v>0</v>
      </c>
      <c r="P402" s="108">
        <v>0</v>
      </c>
      <c r="Q402" s="108">
        <v>0</v>
      </c>
      <c r="R402" s="108">
        <v>0</v>
      </c>
      <c r="S402" s="108">
        <v>0</v>
      </c>
      <c r="T402" s="108">
        <v>0</v>
      </c>
      <c r="U402" s="108">
        <v>0</v>
      </c>
      <c r="V402" s="108">
        <v>0</v>
      </c>
      <c r="W402" s="108">
        <v>0</v>
      </c>
      <c r="X402" s="108">
        <v>0</v>
      </c>
      <c r="Y402" s="108">
        <v>0</v>
      </c>
      <c r="Z402" s="108">
        <v>0</v>
      </c>
      <c r="AA402" s="108">
        <v>0</v>
      </c>
      <c r="AB402" s="108">
        <v>0</v>
      </c>
      <c r="AC402" s="108">
        <v>0</v>
      </c>
      <c r="AD402" s="108">
        <v>0</v>
      </c>
      <c r="AE402" s="108">
        <v>0</v>
      </c>
      <c r="AF402" s="108">
        <v>0</v>
      </c>
      <c r="AG402" s="106">
        <f t="shared" si="22"/>
        <v>0</v>
      </c>
      <c r="AH402" s="65">
        <f t="shared" si="23"/>
        <v>0</v>
      </c>
      <c r="AI402" s="107">
        <f t="shared" si="24"/>
        <v>0</v>
      </c>
      <c r="AJ402" s="119" t="s">
        <v>6048</v>
      </c>
      <c r="AK402">
        <f t="shared" si="25"/>
        <v>2.3330000000000002</v>
      </c>
    </row>
    <row r="403" spans="1:37" s="12" customFormat="1" x14ac:dyDescent="0.25">
      <c r="B403" s="103" t="s">
        <v>4571</v>
      </c>
      <c r="C403" s="104" t="s">
        <v>4572</v>
      </c>
      <c r="D403" s="103">
        <v>34415</v>
      </c>
      <c r="E403" s="108">
        <v>0</v>
      </c>
      <c r="F403" s="108">
        <v>0</v>
      </c>
      <c r="G403" s="108">
        <v>0</v>
      </c>
      <c r="H403" s="108">
        <v>0</v>
      </c>
      <c r="I403" s="108">
        <v>0</v>
      </c>
      <c r="J403" s="108">
        <v>0</v>
      </c>
      <c r="K403" s="108">
        <v>0</v>
      </c>
      <c r="L403" s="108">
        <v>0</v>
      </c>
      <c r="M403" s="108">
        <v>0</v>
      </c>
      <c r="N403" s="108">
        <v>0</v>
      </c>
      <c r="O403" s="108">
        <v>0</v>
      </c>
      <c r="P403" s="108">
        <v>0</v>
      </c>
      <c r="Q403" s="108">
        <v>0</v>
      </c>
      <c r="R403" s="108">
        <v>0</v>
      </c>
      <c r="S403" s="108">
        <v>0</v>
      </c>
      <c r="T403" s="108">
        <v>0</v>
      </c>
      <c r="U403" s="108">
        <v>0</v>
      </c>
      <c r="V403" s="108">
        <v>0</v>
      </c>
      <c r="W403" s="108">
        <v>0</v>
      </c>
      <c r="X403" s="108">
        <v>0</v>
      </c>
      <c r="Y403" s="108">
        <v>0</v>
      </c>
      <c r="Z403" s="108">
        <v>0</v>
      </c>
      <c r="AA403" s="108">
        <v>0</v>
      </c>
      <c r="AB403" s="108">
        <v>0</v>
      </c>
      <c r="AC403" s="108">
        <v>0</v>
      </c>
      <c r="AD403" s="108">
        <v>0</v>
      </c>
      <c r="AE403" s="108">
        <v>0</v>
      </c>
      <c r="AF403" s="108">
        <v>0</v>
      </c>
      <c r="AG403" s="107">
        <f t="shared" si="22"/>
        <v>0</v>
      </c>
      <c r="AH403" s="65">
        <f t="shared" si="23"/>
        <v>0</v>
      </c>
      <c r="AI403" s="107">
        <f t="shared" si="24"/>
        <v>0</v>
      </c>
      <c r="AJ403" s="119" t="s">
        <v>6051</v>
      </c>
      <c r="AK403">
        <f t="shared" si="25"/>
        <v>3</v>
      </c>
    </row>
    <row r="404" spans="1:37" s="12" customFormat="1" x14ac:dyDescent="0.25">
      <c r="A404" s="87" t="s">
        <v>5136</v>
      </c>
      <c r="B404" s="88" t="s">
        <v>5880</v>
      </c>
      <c r="C404" s="89" t="s">
        <v>5881</v>
      </c>
      <c r="D404" s="88">
        <v>34415</v>
      </c>
      <c r="E404" s="93">
        <v>0</v>
      </c>
      <c r="F404" s="93">
        <v>0</v>
      </c>
      <c r="G404" s="93">
        <v>0</v>
      </c>
      <c r="H404" s="93">
        <v>0</v>
      </c>
      <c r="I404" s="93">
        <v>0</v>
      </c>
      <c r="J404" s="93">
        <v>0</v>
      </c>
      <c r="K404" s="93">
        <v>0</v>
      </c>
      <c r="L404" s="93">
        <v>0</v>
      </c>
      <c r="M404" s="93">
        <v>0</v>
      </c>
      <c r="N404" s="93">
        <v>0</v>
      </c>
      <c r="O404" s="93">
        <v>0</v>
      </c>
      <c r="P404" s="93">
        <v>0</v>
      </c>
      <c r="Q404" s="93">
        <v>0</v>
      </c>
      <c r="R404" s="93">
        <v>0</v>
      </c>
      <c r="S404" s="93">
        <v>0</v>
      </c>
      <c r="T404" s="93">
        <v>0</v>
      </c>
      <c r="U404" s="93">
        <v>0</v>
      </c>
      <c r="V404" s="93">
        <v>0</v>
      </c>
      <c r="W404" s="93">
        <v>0</v>
      </c>
      <c r="X404" s="93">
        <v>0</v>
      </c>
      <c r="Y404" s="93">
        <v>0</v>
      </c>
      <c r="Z404" s="93">
        <v>0</v>
      </c>
      <c r="AA404" s="93">
        <v>0</v>
      </c>
      <c r="AB404" s="93">
        <v>0</v>
      </c>
      <c r="AC404" s="108">
        <v>0</v>
      </c>
      <c r="AD404" s="108">
        <v>0</v>
      </c>
      <c r="AE404" s="93">
        <v>0</v>
      </c>
      <c r="AF404" s="93">
        <v>0</v>
      </c>
      <c r="AG404" s="92">
        <f t="shared" si="22"/>
        <v>0</v>
      </c>
      <c r="AH404" s="91">
        <f t="shared" si="23"/>
        <v>0</v>
      </c>
      <c r="AI404" s="92">
        <f t="shared" si="24"/>
        <v>0</v>
      </c>
      <c r="AJ404" s="119" t="s">
        <v>6050</v>
      </c>
      <c r="AK404">
        <f t="shared" si="25"/>
        <v>2</v>
      </c>
    </row>
    <row r="405" spans="1:37" s="12" customFormat="1" x14ac:dyDescent="0.25">
      <c r="B405" s="103" t="s">
        <v>4573</v>
      </c>
      <c r="C405" s="104" t="s">
        <v>4574</v>
      </c>
      <c r="D405" s="103">
        <v>34415</v>
      </c>
      <c r="E405" s="108">
        <v>0</v>
      </c>
      <c r="F405" s="108">
        <v>0</v>
      </c>
      <c r="G405" s="108">
        <v>0</v>
      </c>
      <c r="H405" s="108">
        <v>0</v>
      </c>
      <c r="I405" s="108">
        <v>0</v>
      </c>
      <c r="J405" s="108">
        <v>0</v>
      </c>
      <c r="K405" s="108">
        <v>0</v>
      </c>
      <c r="L405" s="108">
        <v>0</v>
      </c>
      <c r="M405" s="108">
        <v>0</v>
      </c>
      <c r="N405" s="108">
        <v>0</v>
      </c>
      <c r="O405" s="108">
        <v>0</v>
      </c>
      <c r="P405" s="108">
        <v>0</v>
      </c>
      <c r="Q405" s="108">
        <v>0</v>
      </c>
      <c r="R405" s="108">
        <v>0</v>
      </c>
      <c r="S405" s="108">
        <v>0</v>
      </c>
      <c r="T405" s="108">
        <v>0</v>
      </c>
      <c r="U405" s="108">
        <v>1</v>
      </c>
      <c r="V405" s="108">
        <v>0</v>
      </c>
      <c r="W405" s="108">
        <v>0</v>
      </c>
      <c r="X405" s="108">
        <v>0</v>
      </c>
      <c r="Y405" s="108">
        <v>0</v>
      </c>
      <c r="Z405" s="108">
        <v>0</v>
      </c>
      <c r="AA405" s="108">
        <v>0</v>
      </c>
      <c r="AB405" s="108">
        <v>0</v>
      </c>
      <c r="AC405" s="108">
        <v>0</v>
      </c>
      <c r="AD405" s="108">
        <v>0</v>
      </c>
      <c r="AE405" s="108">
        <v>0</v>
      </c>
      <c r="AF405" s="108">
        <v>0</v>
      </c>
      <c r="AG405" s="107">
        <f t="shared" si="22"/>
        <v>1</v>
      </c>
      <c r="AH405" s="65">
        <f t="shared" si="23"/>
        <v>1</v>
      </c>
      <c r="AI405" s="107">
        <f t="shared" si="24"/>
        <v>1</v>
      </c>
      <c r="AJ405" s="119" t="s">
        <v>6046</v>
      </c>
      <c r="AK405" t="str">
        <f t="shared" si="25"/>
        <v>QQQ</v>
      </c>
    </row>
    <row r="406" spans="1:37" s="12" customFormat="1" x14ac:dyDescent="0.25">
      <c r="A406" s="87" t="s">
        <v>5136</v>
      </c>
      <c r="B406" s="88" t="s">
        <v>5882</v>
      </c>
      <c r="C406" s="89" t="s">
        <v>5883</v>
      </c>
      <c r="D406" s="88">
        <v>34415</v>
      </c>
      <c r="E406" s="93">
        <v>0</v>
      </c>
      <c r="F406" s="93">
        <v>0</v>
      </c>
      <c r="G406" s="93">
        <v>0</v>
      </c>
      <c r="H406" s="93">
        <v>0</v>
      </c>
      <c r="I406" s="93">
        <v>0</v>
      </c>
      <c r="J406" s="93">
        <v>0</v>
      </c>
      <c r="K406" s="93">
        <v>0</v>
      </c>
      <c r="L406" s="93">
        <v>0</v>
      </c>
      <c r="M406" s="93">
        <v>0</v>
      </c>
      <c r="N406" s="93">
        <v>0</v>
      </c>
      <c r="O406" s="93">
        <v>0</v>
      </c>
      <c r="P406" s="93">
        <v>0</v>
      </c>
      <c r="Q406" s="93">
        <v>0</v>
      </c>
      <c r="R406" s="93">
        <v>0</v>
      </c>
      <c r="S406" s="93">
        <v>0</v>
      </c>
      <c r="T406" s="93">
        <v>0</v>
      </c>
      <c r="U406" s="93">
        <v>0</v>
      </c>
      <c r="V406" s="93">
        <v>0</v>
      </c>
      <c r="W406" s="93">
        <v>0</v>
      </c>
      <c r="X406" s="93">
        <v>0</v>
      </c>
      <c r="Y406" s="93">
        <v>0</v>
      </c>
      <c r="Z406" s="93">
        <v>0</v>
      </c>
      <c r="AA406" s="93">
        <v>0</v>
      </c>
      <c r="AB406" s="93">
        <v>0</v>
      </c>
      <c r="AC406" s="108">
        <v>0</v>
      </c>
      <c r="AD406" s="108">
        <v>0</v>
      </c>
      <c r="AE406" s="93">
        <v>0</v>
      </c>
      <c r="AF406" s="93">
        <v>0</v>
      </c>
      <c r="AG406" s="90">
        <f t="shared" si="22"/>
        <v>0</v>
      </c>
      <c r="AH406" s="91">
        <f t="shared" si="23"/>
        <v>0</v>
      </c>
      <c r="AI406" s="92">
        <f t="shared" si="24"/>
        <v>0</v>
      </c>
      <c r="AJ406" s="119" t="s">
        <v>6048</v>
      </c>
      <c r="AK406">
        <f t="shared" si="25"/>
        <v>2.3330000000000002</v>
      </c>
    </row>
    <row r="407" spans="1:37" s="12" customFormat="1" x14ac:dyDescent="0.25">
      <c r="A407" s="87" t="s">
        <v>5136</v>
      </c>
      <c r="B407" s="88" t="s">
        <v>5884</v>
      </c>
      <c r="C407" s="89" t="s">
        <v>5885</v>
      </c>
      <c r="D407" s="88">
        <v>34415</v>
      </c>
      <c r="E407" s="93">
        <v>0</v>
      </c>
      <c r="F407" s="93">
        <v>0</v>
      </c>
      <c r="G407" s="93">
        <v>0</v>
      </c>
      <c r="H407" s="93">
        <v>0</v>
      </c>
      <c r="I407" s="93">
        <v>0</v>
      </c>
      <c r="J407" s="93">
        <v>0</v>
      </c>
      <c r="K407" s="93">
        <v>0</v>
      </c>
      <c r="L407" s="93">
        <v>0</v>
      </c>
      <c r="M407" s="93">
        <v>0</v>
      </c>
      <c r="N407" s="93">
        <v>0</v>
      </c>
      <c r="O407" s="93">
        <v>0</v>
      </c>
      <c r="P407" s="93">
        <v>0</v>
      </c>
      <c r="Q407" s="93">
        <v>0</v>
      </c>
      <c r="R407" s="93">
        <v>0</v>
      </c>
      <c r="S407" s="93">
        <v>0</v>
      </c>
      <c r="T407" s="93">
        <v>0</v>
      </c>
      <c r="U407" s="93">
        <v>0</v>
      </c>
      <c r="V407" s="93">
        <v>1</v>
      </c>
      <c r="W407" s="93">
        <v>0</v>
      </c>
      <c r="X407" s="93">
        <v>0</v>
      </c>
      <c r="Y407" s="93">
        <v>0</v>
      </c>
      <c r="Z407" s="93">
        <v>0</v>
      </c>
      <c r="AA407" s="93">
        <v>0</v>
      </c>
      <c r="AB407" s="93">
        <v>0</v>
      </c>
      <c r="AC407" s="108">
        <v>0</v>
      </c>
      <c r="AD407" s="108">
        <v>0</v>
      </c>
      <c r="AE407" s="93">
        <v>0</v>
      </c>
      <c r="AF407" s="93">
        <v>0</v>
      </c>
      <c r="AG407" s="92">
        <f t="shared" ref="AG407:AG470" si="26">SUM(E407:AF407)</f>
        <v>1</v>
      </c>
      <c r="AH407" s="91">
        <f t="shared" ref="AH407:AH470" si="27">IF(AG407=0,0,1)</f>
        <v>1</v>
      </c>
      <c r="AI407" s="92">
        <f t="shared" ref="AI407:AI470" si="28">SUMPRODUCT($E$19:$AF$19,E407:AF407)</f>
        <v>1</v>
      </c>
      <c r="AJ407" s="119" t="s">
        <v>6051</v>
      </c>
      <c r="AK407">
        <f t="shared" si="25"/>
        <v>3</v>
      </c>
    </row>
    <row r="408" spans="1:37" s="12" customFormat="1" x14ac:dyDescent="0.25">
      <c r="B408" s="103" t="s">
        <v>4575</v>
      </c>
      <c r="C408" s="104" t="s">
        <v>4576</v>
      </c>
      <c r="D408" s="103">
        <v>34415</v>
      </c>
      <c r="E408" s="108">
        <v>0</v>
      </c>
      <c r="F408" s="108">
        <v>0</v>
      </c>
      <c r="G408" s="108">
        <v>0</v>
      </c>
      <c r="H408" s="108">
        <v>0</v>
      </c>
      <c r="I408" s="108">
        <v>0</v>
      </c>
      <c r="J408" s="108">
        <v>0</v>
      </c>
      <c r="K408" s="108">
        <v>0</v>
      </c>
      <c r="L408" s="108">
        <v>0</v>
      </c>
      <c r="M408" s="108">
        <v>0</v>
      </c>
      <c r="N408" s="108">
        <v>0</v>
      </c>
      <c r="O408" s="108">
        <v>0</v>
      </c>
      <c r="P408" s="108">
        <v>0</v>
      </c>
      <c r="Q408" s="108">
        <v>0</v>
      </c>
      <c r="R408" s="108">
        <v>0</v>
      </c>
      <c r="S408" s="108">
        <v>0</v>
      </c>
      <c r="T408" s="108">
        <v>0</v>
      </c>
      <c r="U408" s="108">
        <v>0</v>
      </c>
      <c r="V408" s="108">
        <v>0</v>
      </c>
      <c r="W408" s="108">
        <v>0</v>
      </c>
      <c r="X408" s="108">
        <v>0</v>
      </c>
      <c r="Y408" s="108">
        <v>0</v>
      </c>
      <c r="Z408" s="108">
        <v>0</v>
      </c>
      <c r="AA408" s="108">
        <v>0</v>
      </c>
      <c r="AB408" s="108">
        <v>0</v>
      </c>
      <c r="AC408" s="108">
        <v>0</v>
      </c>
      <c r="AD408" s="108">
        <v>0</v>
      </c>
      <c r="AE408" s="108">
        <v>0</v>
      </c>
      <c r="AF408" s="108">
        <v>0</v>
      </c>
      <c r="AG408" s="107">
        <f t="shared" si="26"/>
        <v>0</v>
      </c>
      <c r="AH408" s="65">
        <f t="shared" si="27"/>
        <v>0</v>
      </c>
      <c r="AI408" s="107">
        <f t="shared" si="28"/>
        <v>0</v>
      </c>
      <c r="AJ408" s="119" t="s">
        <v>5136</v>
      </c>
      <c r="AK408">
        <f t="shared" ref="AK408:AK471" si="29">VLOOKUP(AJ408,$AJ$2:$AK$17,2,FALSE)</f>
        <v>4</v>
      </c>
    </row>
    <row r="409" spans="1:37" s="12" customFormat="1" x14ac:dyDescent="0.25">
      <c r="B409" s="103" t="s">
        <v>4577</v>
      </c>
      <c r="C409" s="104" t="s">
        <v>4578</v>
      </c>
      <c r="D409" s="103">
        <v>34415</v>
      </c>
      <c r="E409" s="108">
        <v>0</v>
      </c>
      <c r="F409" s="108">
        <v>0</v>
      </c>
      <c r="G409" s="108">
        <v>0</v>
      </c>
      <c r="H409" s="108">
        <v>0</v>
      </c>
      <c r="I409" s="108">
        <v>0</v>
      </c>
      <c r="J409" s="108">
        <v>0</v>
      </c>
      <c r="K409" s="108">
        <v>0</v>
      </c>
      <c r="L409" s="108">
        <v>0</v>
      </c>
      <c r="M409" s="108">
        <v>0</v>
      </c>
      <c r="N409" s="108">
        <v>0</v>
      </c>
      <c r="O409" s="108">
        <v>0</v>
      </c>
      <c r="P409" s="108">
        <v>0</v>
      </c>
      <c r="Q409" s="108">
        <v>0</v>
      </c>
      <c r="R409" s="108">
        <v>0</v>
      </c>
      <c r="S409" s="108">
        <v>0</v>
      </c>
      <c r="T409" s="108">
        <v>0</v>
      </c>
      <c r="U409" s="108">
        <v>0</v>
      </c>
      <c r="V409" s="108">
        <v>0</v>
      </c>
      <c r="W409" s="108">
        <v>0</v>
      </c>
      <c r="X409" s="108">
        <v>0</v>
      </c>
      <c r="Y409" s="108">
        <v>0</v>
      </c>
      <c r="Z409" s="108">
        <v>0</v>
      </c>
      <c r="AA409" s="108">
        <v>0</v>
      </c>
      <c r="AB409" s="108">
        <v>0</v>
      </c>
      <c r="AC409" s="108">
        <v>0</v>
      </c>
      <c r="AD409" s="108">
        <v>0</v>
      </c>
      <c r="AE409" s="108">
        <v>0</v>
      </c>
      <c r="AF409" s="108">
        <v>0</v>
      </c>
      <c r="AG409" s="107">
        <f t="shared" si="26"/>
        <v>0</v>
      </c>
      <c r="AH409" s="65">
        <f t="shared" si="27"/>
        <v>0</v>
      </c>
      <c r="AI409" s="107">
        <f t="shared" si="28"/>
        <v>0</v>
      </c>
      <c r="AJ409" s="119" t="s">
        <v>6053</v>
      </c>
      <c r="AK409">
        <f t="shared" si="29"/>
        <v>3.6669999999999998</v>
      </c>
    </row>
    <row r="410" spans="1:37" s="12" customFormat="1" x14ac:dyDescent="0.25">
      <c r="B410" s="103" t="s">
        <v>4579</v>
      </c>
      <c r="C410" s="104" t="s">
        <v>4580</v>
      </c>
      <c r="D410" s="103">
        <v>34415</v>
      </c>
      <c r="E410" s="108">
        <v>0</v>
      </c>
      <c r="F410" s="108">
        <v>0</v>
      </c>
      <c r="G410" s="108">
        <v>0</v>
      </c>
      <c r="H410" s="108">
        <v>0</v>
      </c>
      <c r="I410" s="108">
        <v>0</v>
      </c>
      <c r="J410" s="108">
        <v>0</v>
      </c>
      <c r="K410" s="108">
        <v>0</v>
      </c>
      <c r="L410" s="108">
        <v>0</v>
      </c>
      <c r="M410" s="108">
        <v>0</v>
      </c>
      <c r="N410" s="108">
        <v>0</v>
      </c>
      <c r="O410" s="108">
        <v>0</v>
      </c>
      <c r="P410" s="108">
        <v>0</v>
      </c>
      <c r="Q410" s="108">
        <v>0</v>
      </c>
      <c r="R410" s="108">
        <v>0</v>
      </c>
      <c r="S410" s="108">
        <v>0</v>
      </c>
      <c r="T410" s="108">
        <v>0</v>
      </c>
      <c r="U410" s="108">
        <v>1</v>
      </c>
      <c r="V410" s="108">
        <v>0</v>
      </c>
      <c r="W410" s="108">
        <v>0</v>
      </c>
      <c r="X410" s="108">
        <v>0</v>
      </c>
      <c r="Y410" s="108">
        <v>0</v>
      </c>
      <c r="Z410" s="108">
        <v>0</v>
      </c>
      <c r="AA410" s="108">
        <v>0</v>
      </c>
      <c r="AB410" s="108">
        <v>0</v>
      </c>
      <c r="AC410" s="108">
        <v>0</v>
      </c>
      <c r="AD410" s="108">
        <v>0</v>
      </c>
      <c r="AE410" s="108">
        <v>0</v>
      </c>
      <c r="AF410" s="108">
        <v>0</v>
      </c>
      <c r="AG410" s="106">
        <f t="shared" si="26"/>
        <v>1</v>
      </c>
      <c r="AH410" s="65">
        <f t="shared" si="27"/>
        <v>1</v>
      </c>
      <c r="AI410" s="107">
        <f t="shared" si="28"/>
        <v>1</v>
      </c>
      <c r="AJ410" s="119" t="s">
        <v>6056</v>
      </c>
      <c r="AK410" t="str">
        <f t="shared" si="29"/>
        <v>CR CR</v>
      </c>
    </row>
    <row r="411" spans="1:37" s="12" customFormat="1" x14ac:dyDescent="0.25">
      <c r="B411" s="103" t="s">
        <v>4581</v>
      </c>
      <c r="C411" s="104" t="s">
        <v>4582</v>
      </c>
      <c r="D411" s="103">
        <v>34415</v>
      </c>
      <c r="E411" s="108">
        <v>0</v>
      </c>
      <c r="F411" s="108">
        <v>0</v>
      </c>
      <c r="G411" s="108">
        <v>0</v>
      </c>
      <c r="H411" s="108">
        <v>0</v>
      </c>
      <c r="I411" s="108">
        <v>0</v>
      </c>
      <c r="J411" s="108">
        <v>0</v>
      </c>
      <c r="K411" s="108">
        <v>0</v>
      </c>
      <c r="L411" s="108">
        <v>0</v>
      </c>
      <c r="M411" s="108">
        <v>0</v>
      </c>
      <c r="N411" s="108">
        <v>1</v>
      </c>
      <c r="O411" s="108">
        <v>0</v>
      </c>
      <c r="P411" s="108">
        <v>1</v>
      </c>
      <c r="Q411" s="108">
        <v>0</v>
      </c>
      <c r="R411" s="108">
        <v>1</v>
      </c>
      <c r="S411" s="108">
        <v>0</v>
      </c>
      <c r="T411" s="108">
        <v>1</v>
      </c>
      <c r="U411" s="108">
        <v>1</v>
      </c>
      <c r="V411" s="108">
        <v>0</v>
      </c>
      <c r="W411" s="108">
        <v>0</v>
      </c>
      <c r="X411" s="108">
        <v>0</v>
      </c>
      <c r="Y411" s="108">
        <v>0</v>
      </c>
      <c r="Z411" s="108">
        <v>1</v>
      </c>
      <c r="AA411" s="108">
        <v>1</v>
      </c>
      <c r="AB411" s="108">
        <v>0</v>
      </c>
      <c r="AC411" s="108">
        <v>0</v>
      </c>
      <c r="AD411" s="108">
        <v>0</v>
      </c>
      <c r="AE411" s="108">
        <v>0</v>
      </c>
      <c r="AF411" s="108">
        <v>1</v>
      </c>
      <c r="AG411" s="107">
        <f t="shared" si="26"/>
        <v>8</v>
      </c>
      <c r="AH411" s="65">
        <f t="shared" si="27"/>
        <v>1</v>
      </c>
      <c r="AI411" s="107">
        <f t="shared" si="28"/>
        <v>8</v>
      </c>
      <c r="AJ411" s="119" t="s">
        <v>5136</v>
      </c>
      <c r="AK411">
        <f t="shared" si="29"/>
        <v>4</v>
      </c>
    </row>
    <row r="412" spans="1:37" s="12" customFormat="1" x14ac:dyDescent="0.25">
      <c r="B412" s="103" t="s">
        <v>4583</v>
      </c>
      <c r="C412" s="104" t="s">
        <v>4584</v>
      </c>
      <c r="D412" s="103">
        <v>34415</v>
      </c>
      <c r="E412" s="108">
        <v>0</v>
      </c>
      <c r="F412" s="108">
        <v>0</v>
      </c>
      <c r="G412" s="108">
        <v>0</v>
      </c>
      <c r="H412" s="108">
        <v>0</v>
      </c>
      <c r="I412" s="108">
        <v>0</v>
      </c>
      <c r="J412" s="108">
        <v>0</v>
      </c>
      <c r="K412" s="108">
        <v>0</v>
      </c>
      <c r="L412" s="108">
        <v>0</v>
      </c>
      <c r="M412" s="108">
        <v>0</v>
      </c>
      <c r="N412" s="108">
        <v>0</v>
      </c>
      <c r="O412" s="108">
        <v>0</v>
      </c>
      <c r="P412" s="108">
        <v>0</v>
      </c>
      <c r="Q412" s="108">
        <v>0</v>
      </c>
      <c r="R412" s="108">
        <v>0</v>
      </c>
      <c r="S412" s="108">
        <v>0</v>
      </c>
      <c r="T412" s="108">
        <v>0</v>
      </c>
      <c r="U412" s="108">
        <v>0</v>
      </c>
      <c r="V412" s="108">
        <v>0</v>
      </c>
      <c r="W412" s="108">
        <v>0</v>
      </c>
      <c r="X412" s="108">
        <v>0</v>
      </c>
      <c r="Y412" s="108">
        <v>0</v>
      </c>
      <c r="Z412" s="108">
        <v>0</v>
      </c>
      <c r="AA412" s="108">
        <v>0</v>
      </c>
      <c r="AB412" s="108">
        <v>0</v>
      </c>
      <c r="AC412" s="108">
        <v>0</v>
      </c>
      <c r="AD412" s="108">
        <v>0</v>
      </c>
      <c r="AE412" s="108">
        <v>0</v>
      </c>
      <c r="AF412" s="108">
        <v>0</v>
      </c>
      <c r="AG412" s="107">
        <f t="shared" si="26"/>
        <v>0</v>
      </c>
      <c r="AH412" s="65">
        <f t="shared" si="27"/>
        <v>0</v>
      </c>
      <c r="AI412" s="107">
        <f t="shared" si="28"/>
        <v>0</v>
      </c>
      <c r="AJ412" s="119" t="s">
        <v>6051</v>
      </c>
      <c r="AK412">
        <f t="shared" si="29"/>
        <v>3</v>
      </c>
    </row>
    <row r="413" spans="1:37" s="12" customFormat="1" x14ac:dyDescent="0.25">
      <c r="B413" s="103" t="s">
        <v>4585</v>
      </c>
      <c r="C413" s="104" t="s">
        <v>4586</v>
      </c>
      <c r="D413" s="103">
        <v>34415</v>
      </c>
      <c r="E413" s="108">
        <v>0</v>
      </c>
      <c r="F413" s="108">
        <v>0</v>
      </c>
      <c r="G413" s="108">
        <v>0</v>
      </c>
      <c r="H413" s="108">
        <v>0</v>
      </c>
      <c r="I413" s="108">
        <v>0</v>
      </c>
      <c r="J413" s="108">
        <v>0</v>
      </c>
      <c r="K413" s="108">
        <v>0</v>
      </c>
      <c r="L413" s="108">
        <v>0</v>
      </c>
      <c r="M413" s="108">
        <v>0</v>
      </c>
      <c r="N413" s="108">
        <v>0</v>
      </c>
      <c r="O413" s="108">
        <v>0</v>
      </c>
      <c r="P413" s="108">
        <v>0</v>
      </c>
      <c r="Q413" s="108">
        <v>0</v>
      </c>
      <c r="R413" s="108">
        <v>0</v>
      </c>
      <c r="S413" s="108">
        <v>0</v>
      </c>
      <c r="T413" s="108">
        <v>0</v>
      </c>
      <c r="U413" s="108">
        <v>0</v>
      </c>
      <c r="V413" s="108">
        <v>0</v>
      </c>
      <c r="W413" s="108">
        <v>0</v>
      </c>
      <c r="X413" s="108">
        <v>0</v>
      </c>
      <c r="Y413" s="108">
        <v>0</v>
      </c>
      <c r="Z413" s="108">
        <v>0</v>
      </c>
      <c r="AA413" s="108">
        <v>0</v>
      </c>
      <c r="AB413" s="108">
        <v>0</v>
      </c>
      <c r="AC413" s="108">
        <v>0</v>
      </c>
      <c r="AD413" s="108">
        <v>0</v>
      </c>
      <c r="AE413" s="108">
        <v>0</v>
      </c>
      <c r="AF413" s="108">
        <v>0</v>
      </c>
      <c r="AG413" s="107">
        <f t="shared" si="26"/>
        <v>0</v>
      </c>
      <c r="AH413" s="65">
        <f t="shared" si="27"/>
        <v>0</v>
      </c>
      <c r="AI413" s="107">
        <f t="shared" si="28"/>
        <v>0</v>
      </c>
      <c r="AJ413" s="119" t="s">
        <v>5136</v>
      </c>
      <c r="AK413">
        <f t="shared" si="29"/>
        <v>4</v>
      </c>
    </row>
    <row r="414" spans="1:37" s="12" customFormat="1" x14ac:dyDescent="0.25">
      <c r="B414" s="103" t="s">
        <v>4587</v>
      </c>
      <c r="C414" s="104" t="s">
        <v>4588</v>
      </c>
      <c r="D414" s="103">
        <v>34415</v>
      </c>
      <c r="E414" s="108">
        <v>0</v>
      </c>
      <c r="F414" s="108">
        <v>0</v>
      </c>
      <c r="G414" s="108">
        <v>0</v>
      </c>
      <c r="H414" s="108">
        <v>0</v>
      </c>
      <c r="I414" s="108">
        <v>0</v>
      </c>
      <c r="J414" s="108">
        <v>0</v>
      </c>
      <c r="K414" s="108">
        <v>0</v>
      </c>
      <c r="L414" s="108">
        <v>0</v>
      </c>
      <c r="M414" s="108">
        <v>0</v>
      </c>
      <c r="N414" s="108">
        <v>0</v>
      </c>
      <c r="O414" s="108">
        <v>0</v>
      </c>
      <c r="P414" s="108">
        <v>0</v>
      </c>
      <c r="Q414" s="108">
        <v>0</v>
      </c>
      <c r="R414" s="108">
        <v>0</v>
      </c>
      <c r="S414" s="108">
        <v>0</v>
      </c>
      <c r="T414" s="108">
        <v>0</v>
      </c>
      <c r="U414" s="108">
        <v>0</v>
      </c>
      <c r="V414" s="108">
        <v>0</v>
      </c>
      <c r="W414" s="108">
        <v>0</v>
      </c>
      <c r="X414" s="108">
        <v>0</v>
      </c>
      <c r="Y414" s="108">
        <v>0</v>
      </c>
      <c r="Z414" s="108">
        <v>0</v>
      </c>
      <c r="AA414" s="108">
        <v>0</v>
      </c>
      <c r="AB414" s="108">
        <v>0</v>
      </c>
      <c r="AC414" s="108">
        <v>0</v>
      </c>
      <c r="AD414" s="108">
        <v>0</v>
      </c>
      <c r="AE414" s="108">
        <v>0</v>
      </c>
      <c r="AF414" s="108">
        <v>0</v>
      </c>
      <c r="AG414" s="106">
        <f t="shared" si="26"/>
        <v>0</v>
      </c>
      <c r="AH414" s="65">
        <f t="shared" si="27"/>
        <v>0</v>
      </c>
      <c r="AI414" s="107">
        <f t="shared" si="28"/>
        <v>0</v>
      </c>
      <c r="AJ414" s="119" t="s">
        <v>6048</v>
      </c>
      <c r="AK414">
        <f t="shared" si="29"/>
        <v>2.3330000000000002</v>
      </c>
    </row>
    <row r="415" spans="1:37" s="12" customFormat="1" x14ac:dyDescent="0.25">
      <c r="A415" s="87" t="s">
        <v>5136</v>
      </c>
      <c r="B415" s="88" t="s">
        <v>5886</v>
      </c>
      <c r="C415" s="89" t="s">
        <v>5887</v>
      </c>
      <c r="D415" s="88">
        <v>34415</v>
      </c>
      <c r="E415" s="93">
        <v>0</v>
      </c>
      <c r="F415" s="93">
        <v>0</v>
      </c>
      <c r="G415" s="93">
        <v>0</v>
      </c>
      <c r="H415" s="93">
        <v>0</v>
      </c>
      <c r="I415" s="93">
        <v>0</v>
      </c>
      <c r="J415" s="93">
        <v>0</v>
      </c>
      <c r="K415" s="93">
        <v>0</v>
      </c>
      <c r="L415" s="93">
        <v>0</v>
      </c>
      <c r="M415" s="93">
        <v>0</v>
      </c>
      <c r="N415" s="93">
        <v>0</v>
      </c>
      <c r="O415" s="93">
        <v>0</v>
      </c>
      <c r="P415" s="93">
        <v>0</v>
      </c>
      <c r="Q415" s="93">
        <v>0</v>
      </c>
      <c r="R415" s="93">
        <v>0</v>
      </c>
      <c r="S415" s="93">
        <v>0</v>
      </c>
      <c r="T415" s="93">
        <v>0</v>
      </c>
      <c r="U415" s="93">
        <v>0</v>
      </c>
      <c r="V415" s="93">
        <v>0</v>
      </c>
      <c r="W415" s="93">
        <v>0</v>
      </c>
      <c r="X415" s="93">
        <v>0</v>
      </c>
      <c r="Y415" s="93">
        <v>0</v>
      </c>
      <c r="Z415" s="93">
        <v>0</v>
      </c>
      <c r="AA415" s="93">
        <v>0</v>
      </c>
      <c r="AB415" s="93">
        <v>0</v>
      </c>
      <c r="AC415" s="108">
        <v>0</v>
      </c>
      <c r="AD415" s="108">
        <v>0</v>
      </c>
      <c r="AE415" s="93">
        <v>0</v>
      </c>
      <c r="AF415" s="93">
        <v>0</v>
      </c>
      <c r="AG415" s="92">
        <f t="shared" si="26"/>
        <v>0</v>
      </c>
      <c r="AH415" s="91">
        <f t="shared" si="27"/>
        <v>0</v>
      </c>
      <c r="AI415" s="92">
        <f t="shared" si="28"/>
        <v>0</v>
      </c>
      <c r="AJ415" s="119" t="s">
        <v>6051</v>
      </c>
      <c r="AK415">
        <f t="shared" si="29"/>
        <v>3</v>
      </c>
    </row>
    <row r="416" spans="1:37" s="12" customFormat="1" x14ac:dyDescent="0.25">
      <c r="A416" s="87" t="s">
        <v>5136</v>
      </c>
      <c r="B416" s="88" t="s">
        <v>5888</v>
      </c>
      <c r="C416" s="89" t="s">
        <v>5889</v>
      </c>
      <c r="D416" s="88">
        <v>34415</v>
      </c>
      <c r="E416" s="93">
        <v>0</v>
      </c>
      <c r="F416" s="93">
        <v>0</v>
      </c>
      <c r="G416" s="93">
        <v>0</v>
      </c>
      <c r="H416" s="93">
        <v>0</v>
      </c>
      <c r="I416" s="93">
        <v>0</v>
      </c>
      <c r="J416" s="93">
        <v>0</v>
      </c>
      <c r="K416" s="93">
        <v>0</v>
      </c>
      <c r="L416" s="93">
        <v>0</v>
      </c>
      <c r="M416" s="93">
        <v>0</v>
      </c>
      <c r="N416" s="93">
        <v>0</v>
      </c>
      <c r="O416" s="93">
        <v>0</v>
      </c>
      <c r="P416" s="93">
        <v>0</v>
      </c>
      <c r="Q416" s="93">
        <v>0</v>
      </c>
      <c r="R416" s="93">
        <v>0</v>
      </c>
      <c r="S416" s="93">
        <v>0</v>
      </c>
      <c r="T416" s="93">
        <v>0</v>
      </c>
      <c r="U416" s="93">
        <v>0</v>
      </c>
      <c r="V416" s="93">
        <v>0</v>
      </c>
      <c r="W416" s="93">
        <v>0</v>
      </c>
      <c r="X416" s="93">
        <v>0</v>
      </c>
      <c r="Y416" s="93">
        <v>0</v>
      </c>
      <c r="Z416" s="93">
        <v>0</v>
      </c>
      <c r="AA416" s="93">
        <v>0</v>
      </c>
      <c r="AB416" s="93">
        <v>0</v>
      </c>
      <c r="AC416" s="108">
        <v>0</v>
      </c>
      <c r="AD416" s="108">
        <v>0</v>
      </c>
      <c r="AE416" s="93">
        <v>0</v>
      </c>
      <c r="AF416" s="93">
        <v>0</v>
      </c>
      <c r="AG416" s="92">
        <f t="shared" si="26"/>
        <v>0</v>
      </c>
      <c r="AH416" s="91">
        <f t="shared" si="27"/>
        <v>0</v>
      </c>
      <c r="AI416" s="92">
        <f t="shared" si="28"/>
        <v>0</v>
      </c>
      <c r="AJ416" s="119" t="s">
        <v>5136</v>
      </c>
      <c r="AK416">
        <f t="shared" si="29"/>
        <v>4</v>
      </c>
    </row>
    <row r="417" spans="1:37" s="12" customFormat="1" x14ac:dyDescent="0.25">
      <c r="A417" s="87" t="s">
        <v>5136</v>
      </c>
      <c r="B417" s="88" t="s">
        <v>5890</v>
      </c>
      <c r="C417" s="89" t="s">
        <v>5891</v>
      </c>
      <c r="D417" s="88">
        <v>34415</v>
      </c>
      <c r="E417" s="93">
        <v>0</v>
      </c>
      <c r="F417" s="93">
        <v>0</v>
      </c>
      <c r="G417" s="93">
        <v>0</v>
      </c>
      <c r="H417" s="93">
        <v>0</v>
      </c>
      <c r="I417" s="93">
        <v>0</v>
      </c>
      <c r="J417" s="93">
        <v>0</v>
      </c>
      <c r="K417" s="93">
        <v>0</v>
      </c>
      <c r="L417" s="93">
        <v>0</v>
      </c>
      <c r="M417" s="93">
        <v>0</v>
      </c>
      <c r="N417" s="93">
        <v>0</v>
      </c>
      <c r="O417" s="93">
        <v>0</v>
      </c>
      <c r="P417" s="93">
        <v>0</v>
      </c>
      <c r="Q417" s="93">
        <v>0</v>
      </c>
      <c r="R417" s="93">
        <v>0</v>
      </c>
      <c r="S417" s="93">
        <v>0</v>
      </c>
      <c r="T417" s="93">
        <v>0</v>
      </c>
      <c r="U417" s="93">
        <v>0</v>
      </c>
      <c r="V417" s="93">
        <v>0</v>
      </c>
      <c r="W417" s="93">
        <v>0</v>
      </c>
      <c r="X417" s="93">
        <v>0</v>
      </c>
      <c r="Y417" s="93">
        <v>0</v>
      </c>
      <c r="Z417" s="93">
        <v>0</v>
      </c>
      <c r="AA417" s="93">
        <v>0</v>
      </c>
      <c r="AB417" s="93">
        <v>0</v>
      </c>
      <c r="AC417" s="108">
        <v>0</v>
      </c>
      <c r="AD417" s="108">
        <v>0</v>
      </c>
      <c r="AE417" s="93">
        <v>0</v>
      </c>
      <c r="AF417" s="93">
        <v>0</v>
      </c>
      <c r="AG417" s="92">
        <f t="shared" si="26"/>
        <v>0</v>
      </c>
      <c r="AH417" s="91">
        <f t="shared" si="27"/>
        <v>0</v>
      </c>
      <c r="AI417" s="92">
        <f t="shared" si="28"/>
        <v>0</v>
      </c>
      <c r="AJ417" s="119" t="s">
        <v>6046</v>
      </c>
      <c r="AK417" t="str">
        <f t="shared" si="29"/>
        <v>QQQ</v>
      </c>
    </row>
    <row r="418" spans="1:37" s="12" customFormat="1" x14ac:dyDescent="0.25">
      <c r="B418" s="103" t="s">
        <v>4591</v>
      </c>
      <c r="C418" s="104" t="s">
        <v>4592</v>
      </c>
      <c r="D418" s="103">
        <v>34415</v>
      </c>
      <c r="E418" s="108">
        <v>0</v>
      </c>
      <c r="F418" s="108">
        <v>0</v>
      </c>
      <c r="G418" s="108">
        <v>0</v>
      </c>
      <c r="H418" s="108">
        <v>0</v>
      </c>
      <c r="I418" s="108">
        <v>0</v>
      </c>
      <c r="J418" s="108">
        <v>0</v>
      </c>
      <c r="K418" s="108">
        <v>0</v>
      </c>
      <c r="L418" s="108">
        <v>0</v>
      </c>
      <c r="M418" s="108">
        <v>0</v>
      </c>
      <c r="N418" s="108">
        <v>0</v>
      </c>
      <c r="O418" s="108">
        <v>0</v>
      </c>
      <c r="P418" s="108">
        <v>0</v>
      </c>
      <c r="Q418" s="108">
        <v>0</v>
      </c>
      <c r="R418" s="108">
        <v>0</v>
      </c>
      <c r="S418" s="108">
        <v>0</v>
      </c>
      <c r="T418" s="108">
        <v>0</v>
      </c>
      <c r="U418" s="108">
        <v>0</v>
      </c>
      <c r="V418" s="108">
        <v>0</v>
      </c>
      <c r="W418" s="108">
        <v>0</v>
      </c>
      <c r="X418" s="108">
        <v>0</v>
      </c>
      <c r="Y418" s="108">
        <v>0</v>
      </c>
      <c r="Z418" s="108">
        <v>0</v>
      </c>
      <c r="AA418" s="108">
        <v>0</v>
      </c>
      <c r="AB418" s="108">
        <v>0</v>
      </c>
      <c r="AC418" s="108">
        <v>0</v>
      </c>
      <c r="AD418" s="108">
        <v>0</v>
      </c>
      <c r="AE418" s="108">
        <v>0</v>
      </c>
      <c r="AF418" s="108">
        <v>0</v>
      </c>
      <c r="AG418" s="106">
        <f t="shared" si="26"/>
        <v>0</v>
      </c>
      <c r="AH418" s="65">
        <f t="shared" si="27"/>
        <v>0</v>
      </c>
      <c r="AI418" s="107">
        <f t="shared" si="28"/>
        <v>0</v>
      </c>
      <c r="AJ418" s="119" t="s">
        <v>6047</v>
      </c>
      <c r="AK418">
        <f t="shared" si="29"/>
        <v>1.667</v>
      </c>
    </row>
    <row r="419" spans="1:37" s="12" customFormat="1" x14ac:dyDescent="0.25">
      <c r="B419" s="103" t="s">
        <v>4593</v>
      </c>
      <c r="C419" s="104" t="s">
        <v>4594</v>
      </c>
      <c r="D419" s="103">
        <v>34415</v>
      </c>
      <c r="E419" s="108">
        <v>0</v>
      </c>
      <c r="F419" s="108">
        <v>0</v>
      </c>
      <c r="G419" s="108">
        <v>0</v>
      </c>
      <c r="H419" s="108">
        <v>0</v>
      </c>
      <c r="I419" s="108">
        <v>0</v>
      </c>
      <c r="J419" s="108">
        <v>0</v>
      </c>
      <c r="K419" s="108">
        <v>0</v>
      </c>
      <c r="L419" s="108">
        <v>0</v>
      </c>
      <c r="M419" s="108">
        <v>0</v>
      </c>
      <c r="N419" s="108">
        <v>0</v>
      </c>
      <c r="O419" s="108">
        <v>0</v>
      </c>
      <c r="P419" s="108">
        <v>0</v>
      </c>
      <c r="Q419" s="108">
        <v>0</v>
      </c>
      <c r="R419" s="108">
        <v>0</v>
      </c>
      <c r="S419" s="108">
        <v>0</v>
      </c>
      <c r="T419" s="108">
        <v>0</v>
      </c>
      <c r="U419" s="108">
        <v>0</v>
      </c>
      <c r="V419" s="108">
        <v>0</v>
      </c>
      <c r="W419" s="108">
        <v>0</v>
      </c>
      <c r="X419" s="108">
        <v>0</v>
      </c>
      <c r="Y419" s="108">
        <v>0</v>
      </c>
      <c r="Z419" s="108">
        <v>0</v>
      </c>
      <c r="AA419" s="108">
        <v>0</v>
      </c>
      <c r="AB419" s="108">
        <v>0</v>
      </c>
      <c r="AC419" s="108">
        <v>0</v>
      </c>
      <c r="AD419" s="108">
        <v>0</v>
      </c>
      <c r="AE419" s="108">
        <v>0</v>
      </c>
      <c r="AF419" s="108">
        <v>0</v>
      </c>
      <c r="AG419" s="107">
        <f t="shared" si="26"/>
        <v>0</v>
      </c>
      <c r="AH419" s="65">
        <f t="shared" si="27"/>
        <v>0</v>
      </c>
      <c r="AI419" s="107">
        <f t="shared" si="28"/>
        <v>0</v>
      </c>
      <c r="AJ419" s="119" t="s">
        <v>6054</v>
      </c>
      <c r="AK419">
        <f t="shared" si="29"/>
        <v>2.6669999999999998</v>
      </c>
    </row>
    <row r="420" spans="1:37" s="12" customFormat="1" x14ac:dyDescent="0.25">
      <c r="B420" s="103" t="s">
        <v>4595</v>
      </c>
      <c r="C420" s="104" t="s">
        <v>4596</v>
      </c>
      <c r="D420" s="103">
        <v>34415</v>
      </c>
      <c r="E420" s="108">
        <v>0</v>
      </c>
      <c r="F420" s="108">
        <v>0</v>
      </c>
      <c r="G420" s="108">
        <v>0</v>
      </c>
      <c r="H420" s="108">
        <v>0</v>
      </c>
      <c r="I420" s="108">
        <v>0</v>
      </c>
      <c r="J420" s="108">
        <v>0</v>
      </c>
      <c r="K420" s="108">
        <v>0</v>
      </c>
      <c r="L420" s="108">
        <v>0</v>
      </c>
      <c r="M420" s="108">
        <v>0</v>
      </c>
      <c r="N420" s="108">
        <v>0</v>
      </c>
      <c r="O420" s="108">
        <v>0</v>
      </c>
      <c r="P420" s="108">
        <v>0</v>
      </c>
      <c r="Q420" s="108">
        <v>0</v>
      </c>
      <c r="R420" s="108">
        <v>0</v>
      </c>
      <c r="S420" s="108">
        <v>0</v>
      </c>
      <c r="T420" s="108">
        <v>0</v>
      </c>
      <c r="U420" s="108">
        <v>0</v>
      </c>
      <c r="V420" s="108">
        <v>1</v>
      </c>
      <c r="W420" s="108">
        <v>0</v>
      </c>
      <c r="X420" s="108">
        <v>0</v>
      </c>
      <c r="Y420" s="108">
        <v>0</v>
      </c>
      <c r="Z420" s="108">
        <v>0</v>
      </c>
      <c r="AA420" s="108">
        <v>0</v>
      </c>
      <c r="AB420" s="108">
        <v>0</v>
      </c>
      <c r="AC420" s="108">
        <v>0</v>
      </c>
      <c r="AD420" s="108">
        <v>0</v>
      </c>
      <c r="AE420" s="108">
        <v>0</v>
      </c>
      <c r="AF420" s="108">
        <v>0</v>
      </c>
      <c r="AG420" s="107">
        <f t="shared" si="26"/>
        <v>1</v>
      </c>
      <c r="AH420" s="65">
        <f t="shared" si="27"/>
        <v>1</v>
      </c>
      <c r="AI420" s="107">
        <f t="shared" si="28"/>
        <v>1</v>
      </c>
      <c r="AJ420" s="119" t="s">
        <v>6048</v>
      </c>
      <c r="AK420">
        <f t="shared" si="29"/>
        <v>2.3330000000000002</v>
      </c>
    </row>
    <row r="421" spans="1:37" s="12" customFormat="1" x14ac:dyDescent="0.25">
      <c r="B421" s="103" t="s">
        <v>4597</v>
      </c>
      <c r="C421" s="104" t="s">
        <v>4598</v>
      </c>
      <c r="D421" s="103">
        <v>34415</v>
      </c>
      <c r="E421" s="108">
        <v>0</v>
      </c>
      <c r="F421" s="108">
        <v>0</v>
      </c>
      <c r="G421" s="108">
        <v>0</v>
      </c>
      <c r="H421" s="108">
        <v>0</v>
      </c>
      <c r="I421" s="108">
        <v>0</v>
      </c>
      <c r="J421" s="108">
        <v>0</v>
      </c>
      <c r="K421" s="108">
        <v>0</v>
      </c>
      <c r="L421" s="108">
        <v>0</v>
      </c>
      <c r="M421" s="108">
        <v>0</v>
      </c>
      <c r="N421" s="108">
        <v>0</v>
      </c>
      <c r="O421" s="108">
        <v>0</v>
      </c>
      <c r="P421" s="108">
        <v>0</v>
      </c>
      <c r="Q421" s="108">
        <v>0</v>
      </c>
      <c r="R421" s="108">
        <v>0</v>
      </c>
      <c r="S421" s="108">
        <v>0</v>
      </c>
      <c r="T421" s="108">
        <v>0</v>
      </c>
      <c r="U421" s="108">
        <v>0</v>
      </c>
      <c r="V421" s="108">
        <v>0</v>
      </c>
      <c r="W421" s="108">
        <v>0</v>
      </c>
      <c r="X421" s="108">
        <v>0</v>
      </c>
      <c r="Y421" s="108">
        <v>0</v>
      </c>
      <c r="Z421" s="108">
        <v>0</v>
      </c>
      <c r="AA421" s="108">
        <v>0</v>
      </c>
      <c r="AB421" s="108">
        <v>0</v>
      </c>
      <c r="AC421" s="108">
        <v>0</v>
      </c>
      <c r="AD421" s="108">
        <v>0</v>
      </c>
      <c r="AE421" s="108">
        <v>0</v>
      </c>
      <c r="AF421" s="108">
        <v>0</v>
      </c>
      <c r="AG421" s="107">
        <f t="shared" si="26"/>
        <v>0</v>
      </c>
      <c r="AH421" s="65">
        <f t="shared" si="27"/>
        <v>0</v>
      </c>
      <c r="AI421" s="107">
        <f t="shared" si="28"/>
        <v>0</v>
      </c>
      <c r="AJ421" s="119" t="s">
        <v>6048</v>
      </c>
      <c r="AK421">
        <f t="shared" si="29"/>
        <v>2.3330000000000002</v>
      </c>
    </row>
    <row r="422" spans="1:37" s="12" customFormat="1" x14ac:dyDescent="0.25">
      <c r="B422" s="103" t="s">
        <v>4601</v>
      </c>
      <c r="C422" s="104" t="s">
        <v>4602</v>
      </c>
      <c r="D422" s="103">
        <v>34415</v>
      </c>
      <c r="E422" s="108">
        <v>0</v>
      </c>
      <c r="F422" s="108">
        <v>0</v>
      </c>
      <c r="G422" s="108">
        <v>0</v>
      </c>
      <c r="H422" s="108">
        <v>0</v>
      </c>
      <c r="I422" s="108">
        <v>0</v>
      </c>
      <c r="J422" s="108">
        <v>0</v>
      </c>
      <c r="K422" s="108">
        <v>0</v>
      </c>
      <c r="L422" s="108">
        <v>0</v>
      </c>
      <c r="M422" s="108">
        <v>0</v>
      </c>
      <c r="N422" s="108">
        <v>0</v>
      </c>
      <c r="O422" s="108">
        <v>0</v>
      </c>
      <c r="P422" s="108">
        <v>0</v>
      </c>
      <c r="Q422" s="108">
        <v>0</v>
      </c>
      <c r="R422" s="108">
        <v>0</v>
      </c>
      <c r="S422" s="108">
        <v>0</v>
      </c>
      <c r="T422" s="108">
        <v>0</v>
      </c>
      <c r="U422" s="108">
        <v>1</v>
      </c>
      <c r="V422" s="108">
        <v>0</v>
      </c>
      <c r="W422" s="108">
        <v>0</v>
      </c>
      <c r="X422" s="108">
        <v>0</v>
      </c>
      <c r="Y422" s="108">
        <v>0</v>
      </c>
      <c r="Z422" s="108">
        <v>0</v>
      </c>
      <c r="AA422" s="108">
        <v>0</v>
      </c>
      <c r="AB422" s="108">
        <v>0</v>
      </c>
      <c r="AC422" s="108">
        <v>0</v>
      </c>
      <c r="AD422" s="108">
        <v>0</v>
      </c>
      <c r="AE422" s="108">
        <v>0</v>
      </c>
      <c r="AF422" s="108">
        <v>0</v>
      </c>
      <c r="AG422" s="106">
        <f t="shared" si="26"/>
        <v>1</v>
      </c>
      <c r="AH422" s="65">
        <f t="shared" si="27"/>
        <v>1</v>
      </c>
      <c r="AI422" s="107">
        <f t="shared" si="28"/>
        <v>1</v>
      </c>
      <c r="AJ422" s="119" t="s">
        <v>5136</v>
      </c>
      <c r="AK422">
        <f t="shared" si="29"/>
        <v>4</v>
      </c>
    </row>
    <row r="423" spans="1:37" s="12" customFormat="1" x14ac:dyDescent="0.25">
      <c r="B423" s="103" t="s">
        <v>4603</v>
      </c>
      <c r="C423" s="104" t="s">
        <v>4604</v>
      </c>
      <c r="D423" s="103">
        <v>34415</v>
      </c>
      <c r="E423" s="108">
        <v>0</v>
      </c>
      <c r="F423" s="108">
        <v>0</v>
      </c>
      <c r="G423" s="108">
        <v>0</v>
      </c>
      <c r="H423" s="108">
        <v>0</v>
      </c>
      <c r="I423" s="108">
        <v>0</v>
      </c>
      <c r="J423" s="108">
        <v>0</v>
      </c>
      <c r="K423" s="108">
        <v>0</v>
      </c>
      <c r="L423" s="108">
        <v>0</v>
      </c>
      <c r="M423" s="108">
        <v>0</v>
      </c>
      <c r="N423" s="108">
        <v>0</v>
      </c>
      <c r="O423" s="108">
        <v>0</v>
      </c>
      <c r="P423" s="108">
        <v>0</v>
      </c>
      <c r="Q423" s="108">
        <v>0</v>
      </c>
      <c r="R423" s="108">
        <v>0</v>
      </c>
      <c r="S423" s="108">
        <v>0</v>
      </c>
      <c r="T423" s="108">
        <v>0</v>
      </c>
      <c r="U423" s="108">
        <v>0</v>
      </c>
      <c r="V423" s="108">
        <v>0</v>
      </c>
      <c r="W423" s="108">
        <v>0</v>
      </c>
      <c r="X423" s="108">
        <v>0</v>
      </c>
      <c r="Y423" s="108">
        <v>0</v>
      </c>
      <c r="Z423" s="108">
        <v>0</v>
      </c>
      <c r="AA423" s="108">
        <v>0</v>
      </c>
      <c r="AB423" s="108">
        <v>0</v>
      </c>
      <c r="AC423" s="108">
        <v>0</v>
      </c>
      <c r="AD423" s="108">
        <v>0</v>
      </c>
      <c r="AE423" s="108">
        <v>0</v>
      </c>
      <c r="AF423" s="108">
        <v>0</v>
      </c>
      <c r="AG423" s="107">
        <f t="shared" si="26"/>
        <v>0</v>
      </c>
      <c r="AH423" s="65">
        <f t="shared" si="27"/>
        <v>0</v>
      </c>
      <c r="AI423" s="107">
        <f t="shared" si="28"/>
        <v>0</v>
      </c>
      <c r="AJ423" s="119" t="s">
        <v>6049</v>
      </c>
      <c r="AK423">
        <f t="shared" si="29"/>
        <v>3.3330000000000002</v>
      </c>
    </row>
    <row r="424" spans="1:37" s="12" customFormat="1" x14ac:dyDescent="0.25">
      <c r="B424" s="103" t="s">
        <v>4605</v>
      </c>
      <c r="C424" s="104" t="s">
        <v>4900</v>
      </c>
      <c r="D424" s="103">
        <v>34415</v>
      </c>
      <c r="E424" s="108">
        <v>0</v>
      </c>
      <c r="F424" s="108">
        <v>0</v>
      </c>
      <c r="G424" s="108">
        <v>0</v>
      </c>
      <c r="H424" s="108">
        <v>0</v>
      </c>
      <c r="I424" s="108">
        <v>0</v>
      </c>
      <c r="J424" s="108">
        <v>0</v>
      </c>
      <c r="K424" s="108">
        <v>0</v>
      </c>
      <c r="L424" s="108">
        <v>0</v>
      </c>
      <c r="M424" s="108">
        <v>0</v>
      </c>
      <c r="N424" s="108">
        <v>0</v>
      </c>
      <c r="O424" s="108">
        <v>0</v>
      </c>
      <c r="P424" s="108">
        <v>0</v>
      </c>
      <c r="Q424" s="108">
        <v>0</v>
      </c>
      <c r="R424" s="108">
        <v>0</v>
      </c>
      <c r="S424" s="108">
        <v>0</v>
      </c>
      <c r="T424" s="108">
        <v>0</v>
      </c>
      <c r="U424" s="108">
        <v>0</v>
      </c>
      <c r="V424" s="108">
        <v>0</v>
      </c>
      <c r="W424" s="108">
        <v>0</v>
      </c>
      <c r="X424" s="108">
        <v>0</v>
      </c>
      <c r="Y424" s="108">
        <v>0</v>
      </c>
      <c r="Z424" s="108">
        <v>0</v>
      </c>
      <c r="AA424" s="108">
        <v>0</v>
      </c>
      <c r="AB424" s="108">
        <v>0</v>
      </c>
      <c r="AC424" s="108">
        <v>0</v>
      </c>
      <c r="AD424" s="108">
        <v>0</v>
      </c>
      <c r="AE424" s="108">
        <v>0</v>
      </c>
      <c r="AF424" s="108">
        <v>0</v>
      </c>
      <c r="AG424" s="107">
        <f t="shared" si="26"/>
        <v>0</v>
      </c>
      <c r="AH424" s="65">
        <f t="shared" si="27"/>
        <v>0</v>
      </c>
      <c r="AI424" s="107">
        <f t="shared" si="28"/>
        <v>0</v>
      </c>
      <c r="AJ424" s="119" t="s">
        <v>6050</v>
      </c>
      <c r="AK424">
        <f t="shared" si="29"/>
        <v>2</v>
      </c>
    </row>
    <row r="425" spans="1:37" s="12" customFormat="1" x14ac:dyDescent="0.25">
      <c r="B425" s="103" t="s">
        <v>4606</v>
      </c>
      <c r="C425" s="104" t="s">
        <v>4607</v>
      </c>
      <c r="D425" s="103">
        <v>34415</v>
      </c>
      <c r="E425" s="108">
        <v>0</v>
      </c>
      <c r="F425" s="108">
        <v>0</v>
      </c>
      <c r="G425" s="108">
        <v>0</v>
      </c>
      <c r="H425" s="108">
        <v>0</v>
      </c>
      <c r="I425" s="108">
        <v>0</v>
      </c>
      <c r="J425" s="108">
        <v>0</v>
      </c>
      <c r="K425" s="108">
        <v>0</v>
      </c>
      <c r="L425" s="108">
        <v>0</v>
      </c>
      <c r="M425" s="108">
        <v>0</v>
      </c>
      <c r="N425" s="108">
        <v>0</v>
      </c>
      <c r="O425" s="108">
        <v>0</v>
      </c>
      <c r="P425" s="108">
        <v>0</v>
      </c>
      <c r="Q425" s="108">
        <v>0</v>
      </c>
      <c r="R425" s="108">
        <v>1</v>
      </c>
      <c r="S425" s="108">
        <v>0</v>
      </c>
      <c r="T425" s="108">
        <v>0</v>
      </c>
      <c r="U425" s="108">
        <v>0</v>
      </c>
      <c r="V425" s="108">
        <v>0</v>
      </c>
      <c r="W425" s="108">
        <v>0</v>
      </c>
      <c r="X425" s="108">
        <v>0</v>
      </c>
      <c r="Y425" s="108">
        <v>0</v>
      </c>
      <c r="Z425" s="108">
        <v>0</v>
      </c>
      <c r="AA425" s="108">
        <v>0</v>
      </c>
      <c r="AB425" s="108">
        <v>0</v>
      </c>
      <c r="AC425" s="108">
        <v>0</v>
      </c>
      <c r="AD425" s="108">
        <v>0</v>
      </c>
      <c r="AE425" s="108">
        <v>0</v>
      </c>
      <c r="AF425" s="108">
        <v>0</v>
      </c>
      <c r="AG425" s="107">
        <f t="shared" si="26"/>
        <v>1</v>
      </c>
      <c r="AH425" s="65">
        <f t="shared" si="27"/>
        <v>1</v>
      </c>
      <c r="AI425" s="107">
        <f t="shared" si="28"/>
        <v>1</v>
      </c>
      <c r="AJ425" s="119" t="s">
        <v>5135</v>
      </c>
      <c r="AK425">
        <f t="shared" si="29"/>
        <v>1</v>
      </c>
    </row>
    <row r="426" spans="1:37" s="12" customFormat="1" x14ac:dyDescent="0.25">
      <c r="A426" s="87" t="s">
        <v>5136</v>
      </c>
      <c r="B426" s="88" t="s">
        <v>5892</v>
      </c>
      <c r="C426" s="89" t="s">
        <v>5893</v>
      </c>
      <c r="D426" s="88">
        <v>34415</v>
      </c>
      <c r="E426" s="93">
        <v>0</v>
      </c>
      <c r="F426" s="93">
        <v>0</v>
      </c>
      <c r="G426" s="93">
        <v>0</v>
      </c>
      <c r="H426" s="93">
        <v>0</v>
      </c>
      <c r="I426" s="93">
        <v>0</v>
      </c>
      <c r="J426" s="93">
        <v>0</v>
      </c>
      <c r="K426" s="93">
        <v>0</v>
      </c>
      <c r="L426" s="93">
        <v>0</v>
      </c>
      <c r="M426" s="93">
        <v>0</v>
      </c>
      <c r="N426" s="93">
        <v>0</v>
      </c>
      <c r="O426" s="93">
        <v>0</v>
      </c>
      <c r="P426" s="93">
        <v>0</v>
      </c>
      <c r="Q426" s="93">
        <v>0</v>
      </c>
      <c r="R426" s="93">
        <v>0</v>
      </c>
      <c r="S426" s="93">
        <v>0</v>
      </c>
      <c r="T426" s="93">
        <v>0</v>
      </c>
      <c r="U426" s="93">
        <v>0</v>
      </c>
      <c r="V426" s="93">
        <v>0</v>
      </c>
      <c r="W426" s="93">
        <v>0</v>
      </c>
      <c r="X426" s="93">
        <v>0</v>
      </c>
      <c r="Y426" s="93">
        <v>0</v>
      </c>
      <c r="Z426" s="93">
        <v>0</v>
      </c>
      <c r="AA426" s="93">
        <v>0</v>
      </c>
      <c r="AB426" s="93">
        <v>0</v>
      </c>
      <c r="AC426" s="108">
        <v>0</v>
      </c>
      <c r="AD426" s="108">
        <v>0</v>
      </c>
      <c r="AE426" s="93">
        <v>0</v>
      </c>
      <c r="AF426" s="93">
        <v>0</v>
      </c>
      <c r="AG426" s="90">
        <f t="shared" si="26"/>
        <v>0</v>
      </c>
      <c r="AH426" s="91">
        <f t="shared" si="27"/>
        <v>0</v>
      </c>
      <c r="AI426" s="92">
        <f t="shared" si="28"/>
        <v>0</v>
      </c>
      <c r="AJ426" s="119" t="s">
        <v>6046</v>
      </c>
      <c r="AK426" t="str">
        <f t="shared" si="29"/>
        <v>QQQ</v>
      </c>
    </row>
    <row r="427" spans="1:37" s="12" customFormat="1" x14ac:dyDescent="0.25">
      <c r="B427" s="103" t="s">
        <v>4608</v>
      </c>
      <c r="C427" s="104" t="s">
        <v>4609</v>
      </c>
      <c r="D427" s="103">
        <v>34415</v>
      </c>
      <c r="E427" s="108">
        <v>0</v>
      </c>
      <c r="F427" s="108">
        <v>0</v>
      </c>
      <c r="G427" s="108">
        <v>0</v>
      </c>
      <c r="H427" s="108">
        <v>0</v>
      </c>
      <c r="I427" s="108">
        <v>0</v>
      </c>
      <c r="J427" s="108">
        <v>1</v>
      </c>
      <c r="K427" s="108">
        <v>0</v>
      </c>
      <c r="L427" s="108">
        <v>0</v>
      </c>
      <c r="M427" s="108">
        <v>0</v>
      </c>
      <c r="N427" s="108">
        <v>0</v>
      </c>
      <c r="O427" s="108">
        <v>0</v>
      </c>
      <c r="P427" s="108">
        <v>0</v>
      </c>
      <c r="Q427" s="108">
        <v>0</v>
      </c>
      <c r="R427" s="108">
        <v>0</v>
      </c>
      <c r="S427" s="108">
        <v>0</v>
      </c>
      <c r="T427" s="108">
        <v>1</v>
      </c>
      <c r="U427" s="108">
        <v>0</v>
      </c>
      <c r="V427" s="108">
        <v>0</v>
      </c>
      <c r="W427" s="108">
        <v>0</v>
      </c>
      <c r="X427" s="108">
        <v>0</v>
      </c>
      <c r="Y427" s="108">
        <v>0</v>
      </c>
      <c r="Z427" s="108">
        <v>0</v>
      </c>
      <c r="AA427" s="108">
        <v>0</v>
      </c>
      <c r="AB427" s="108">
        <v>0</v>
      </c>
      <c r="AC427" s="108">
        <v>0</v>
      </c>
      <c r="AD427" s="108">
        <v>0</v>
      </c>
      <c r="AE427" s="108">
        <v>0</v>
      </c>
      <c r="AF427" s="108">
        <v>0</v>
      </c>
      <c r="AG427" s="107">
        <f t="shared" si="26"/>
        <v>2</v>
      </c>
      <c r="AH427" s="65">
        <f t="shared" si="27"/>
        <v>1</v>
      </c>
      <c r="AI427" s="107">
        <f t="shared" si="28"/>
        <v>2</v>
      </c>
      <c r="AJ427" s="119" t="s">
        <v>6049</v>
      </c>
      <c r="AK427">
        <f t="shared" si="29"/>
        <v>3.3330000000000002</v>
      </c>
    </row>
    <row r="428" spans="1:37" s="12" customFormat="1" x14ac:dyDescent="0.25">
      <c r="A428" s="87" t="s">
        <v>5136</v>
      </c>
      <c r="B428" s="88" t="s">
        <v>5894</v>
      </c>
      <c r="C428" s="89" t="s">
        <v>5895</v>
      </c>
      <c r="D428" s="88">
        <v>34415</v>
      </c>
      <c r="E428" s="93">
        <v>0</v>
      </c>
      <c r="F428" s="93">
        <v>0</v>
      </c>
      <c r="G428" s="93">
        <v>0</v>
      </c>
      <c r="H428" s="93">
        <v>0</v>
      </c>
      <c r="I428" s="93">
        <v>0</v>
      </c>
      <c r="J428" s="93">
        <v>0</v>
      </c>
      <c r="K428" s="93">
        <v>0</v>
      </c>
      <c r="L428" s="93">
        <v>0</v>
      </c>
      <c r="M428" s="93">
        <v>0</v>
      </c>
      <c r="N428" s="93">
        <v>0</v>
      </c>
      <c r="O428" s="93">
        <v>0</v>
      </c>
      <c r="P428" s="93">
        <v>0</v>
      </c>
      <c r="Q428" s="93">
        <v>0</v>
      </c>
      <c r="R428" s="93">
        <v>0</v>
      </c>
      <c r="S428" s="93">
        <v>0</v>
      </c>
      <c r="T428" s="93">
        <v>0</v>
      </c>
      <c r="U428" s="93">
        <v>0</v>
      </c>
      <c r="V428" s="93">
        <v>0</v>
      </c>
      <c r="W428" s="93">
        <v>0</v>
      </c>
      <c r="X428" s="93">
        <v>0</v>
      </c>
      <c r="Y428" s="93">
        <v>0</v>
      </c>
      <c r="Z428" s="93">
        <v>0</v>
      </c>
      <c r="AA428" s="93">
        <v>0</v>
      </c>
      <c r="AB428" s="93">
        <v>0</v>
      </c>
      <c r="AC428" s="108">
        <v>0</v>
      </c>
      <c r="AD428" s="108">
        <v>0</v>
      </c>
      <c r="AE428" s="93">
        <v>0</v>
      </c>
      <c r="AF428" s="93">
        <v>0</v>
      </c>
      <c r="AG428" s="92">
        <f t="shared" si="26"/>
        <v>0</v>
      </c>
      <c r="AH428" s="91">
        <f t="shared" si="27"/>
        <v>0</v>
      </c>
      <c r="AI428" s="92">
        <f t="shared" si="28"/>
        <v>0</v>
      </c>
      <c r="AJ428" s="119" t="s">
        <v>6053</v>
      </c>
      <c r="AK428">
        <f t="shared" si="29"/>
        <v>3.6669999999999998</v>
      </c>
    </row>
    <row r="429" spans="1:37" s="12" customFormat="1" x14ac:dyDescent="0.25">
      <c r="B429" s="103" t="s">
        <v>4610</v>
      </c>
      <c r="C429" s="104" t="s">
        <v>4611</v>
      </c>
      <c r="D429" s="103">
        <v>34415</v>
      </c>
      <c r="E429" s="108">
        <v>0</v>
      </c>
      <c r="F429" s="108">
        <v>0</v>
      </c>
      <c r="G429" s="108">
        <v>0</v>
      </c>
      <c r="H429" s="108">
        <v>0</v>
      </c>
      <c r="I429" s="108">
        <v>0</v>
      </c>
      <c r="J429" s="108">
        <v>0</v>
      </c>
      <c r="K429" s="108">
        <v>0</v>
      </c>
      <c r="L429" s="108">
        <v>0</v>
      </c>
      <c r="M429" s="108">
        <v>0</v>
      </c>
      <c r="N429" s="108">
        <v>0</v>
      </c>
      <c r="O429" s="108">
        <v>0</v>
      </c>
      <c r="P429" s="108">
        <v>0</v>
      </c>
      <c r="Q429" s="108">
        <v>0</v>
      </c>
      <c r="R429" s="108">
        <v>0</v>
      </c>
      <c r="S429" s="108">
        <v>0</v>
      </c>
      <c r="T429" s="108">
        <v>0</v>
      </c>
      <c r="U429" s="108">
        <v>0</v>
      </c>
      <c r="V429" s="108">
        <v>0</v>
      </c>
      <c r="W429" s="108">
        <v>0</v>
      </c>
      <c r="X429" s="108">
        <v>0</v>
      </c>
      <c r="Y429" s="108">
        <v>0</v>
      </c>
      <c r="Z429" s="108">
        <v>0</v>
      </c>
      <c r="AA429" s="108">
        <v>0</v>
      </c>
      <c r="AB429" s="108">
        <v>0</v>
      </c>
      <c r="AC429" s="108">
        <v>0</v>
      </c>
      <c r="AD429" s="108">
        <v>0</v>
      </c>
      <c r="AE429" s="108">
        <v>0</v>
      </c>
      <c r="AF429" s="108">
        <v>0</v>
      </c>
      <c r="AG429" s="107">
        <f t="shared" si="26"/>
        <v>0</v>
      </c>
      <c r="AH429" s="65">
        <f t="shared" si="27"/>
        <v>0</v>
      </c>
      <c r="AI429" s="107">
        <f t="shared" si="28"/>
        <v>0</v>
      </c>
      <c r="AJ429" s="119" t="s">
        <v>5136</v>
      </c>
      <c r="AK429">
        <f t="shared" si="29"/>
        <v>4</v>
      </c>
    </row>
    <row r="430" spans="1:37" s="12" customFormat="1" x14ac:dyDescent="0.25">
      <c r="B430" s="103" t="s">
        <v>4612</v>
      </c>
      <c r="C430" s="104" t="s">
        <v>4613</v>
      </c>
      <c r="D430" s="103">
        <v>34415</v>
      </c>
      <c r="E430" s="108">
        <v>0</v>
      </c>
      <c r="F430" s="108">
        <v>0</v>
      </c>
      <c r="G430" s="108">
        <v>0</v>
      </c>
      <c r="H430" s="108">
        <v>1</v>
      </c>
      <c r="I430" s="108">
        <v>0</v>
      </c>
      <c r="J430" s="108">
        <v>0</v>
      </c>
      <c r="K430" s="108">
        <v>0</v>
      </c>
      <c r="L430" s="108">
        <v>0</v>
      </c>
      <c r="M430" s="108">
        <v>0</v>
      </c>
      <c r="N430" s="108">
        <v>0</v>
      </c>
      <c r="O430" s="108">
        <v>0</v>
      </c>
      <c r="P430" s="108">
        <v>0</v>
      </c>
      <c r="Q430" s="108">
        <v>0</v>
      </c>
      <c r="R430" s="108">
        <v>1</v>
      </c>
      <c r="S430" s="108">
        <v>0</v>
      </c>
      <c r="T430" s="108">
        <v>0</v>
      </c>
      <c r="U430" s="108">
        <v>0</v>
      </c>
      <c r="V430" s="108">
        <v>0</v>
      </c>
      <c r="W430" s="108">
        <v>0</v>
      </c>
      <c r="X430" s="108">
        <v>0</v>
      </c>
      <c r="Y430" s="108">
        <v>0</v>
      </c>
      <c r="Z430" s="108">
        <v>0</v>
      </c>
      <c r="AA430" s="108">
        <v>0</v>
      </c>
      <c r="AB430" s="108">
        <v>0</v>
      </c>
      <c r="AC430" s="108">
        <v>0</v>
      </c>
      <c r="AD430" s="108">
        <v>0</v>
      </c>
      <c r="AE430" s="108">
        <v>0</v>
      </c>
      <c r="AF430" s="108">
        <v>0</v>
      </c>
      <c r="AG430" s="106">
        <f t="shared" si="26"/>
        <v>2</v>
      </c>
      <c r="AH430" s="65">
        <f t="shared" si="27"/>
        <v>1</v>
      </c>
      <c r="AI430" s="107">
        <f t="shared" si="28"/>
        <v>2</v>
      </c>
      <c r="AJ430" s="119" t="s">
        <v>6053</v>
      </c>
      <c r="AK430">
        <f t="shared" si="29"/>
        <v>3.6669999999999998</v>
      </c>
    </row>
    <row r="431" spans="1:37" s="12" customFormat="1" x14ac:dyDescent="0.25">
      <c r="B431" s="103" t="s">
        <v>4614</v>
      </c>
      <c r="C431" s="104" t="s">
        <v>4615</v>
      </c>
      <c r="D431" s="103">
        <v>34415</v>
      </c>
      <c r="E431" s="108">
        <v>0</v>
      </c>
      <c r="F431" s="108">
        <v>0</v>
      </c>
      <c r="G431" s="108">
        <v>0</v>
      </c>
      <c r="H431" s="108">
        <v>0</v>
      </c>
      <c r="I431" s="108">
        <v>0</v>
      </c>
      <c r="J431" s="108">
        <v>0</v>
      </c>
      <c r="K431" s="108">
        <v>0</v>
      </c>
      <c r="L431" s="108">
        <v>0</v>
      </c>
      <c r="M431" s="108">
        <v>0</v>
      </c>
      <c r="N431" s="108">
        <v>0</v>
      </c>
      <c r="O431" s="108">
        <v>0</v>
      </c>
      <c r="P431" s="108">
        <v>0</v>
      </c>
      <c r="Q431" s="108">
        <v>0</v>
      </c>
      <c r="R431" s="108">
        <v>0</v>
      </c>
      <c r="S431" s="108">
        <v>0</v>
      </c>
      <c r="T431" s="108">
        <v>0</v>
      </c>
      <c r="U431" s="108">
        <v>0</v>
      </c>
      <c r="V431" s="108">
        <v>0</v>
      </c>
      <c r="W431" s="108">
        <v>0</v>
      </c>
      <c r="X431" s="108">
        <v>0</v>
      </c>
      <c r="Y431" s="108">
        <v>0</v>
      </c>
      <c r="Z431" s="108">
        <v>0</v>
      </c>
      <c r="AA431" s="108">
        <v>0</v>
      </c>
      <c r="AB431" s="108">
        <v>0</v>
      </c>
      <c r="AC431" s="108">
        <v>0</v>
      </c>
      <c r="AD431" s="108">
        <v>0</v>
      </c>
      <c r="AE431" s="108">
        <v>0</v>
      </c>
      <c r="AF431" s="108">
        <v>0</v>
      </c>
      <c r="AG431" s="107">
        <f t="shared" si="26"/>
        <v>0</v>
      </c>
      <c r="AH431" s="65">
        <f t="shared" si="27"/>
        <v>0</v>
      </c>
      <c r="AI431" s="107">
        <f t="shared" si="28"/>
        <v>0</v>
      </c>
      <c r="AJ431" s="119" t="s">
        <v>6049</v>
      </c>
      <c r="AK431">
        <f t="shared" si="29"/>
        <v>3.3330000000000002</v>
      </c>
    </row>
    <row r="432" spans="1:37" s="12" customFormat="1" x14ac:dyDescent="0.25">
      <c r="B432" s="103" t="s">
        <v>4616</v>
      </c>
      <c r="C432" s="104" t="s">
        <v>4617</v>
      </c>
      <c r="D432" s="103">
        <v>34415</v>
      </c>
      <c r="E432" s="108">
        <v>0</v>
      </c>
      <c r="F432" s="108">
        <v>0</v>
      </c>
      <c r="G432" s="108">
        <v>0</v>
      </c>
      <c r="H432" s="108">
        <v>0</v>
      </c>
      <c r="I432" s="108">
        <v>0</v>
      </c>
      <c r="J432" s="108">
        <v>0</v>
      </c>
      <c r="K432" s="108">
        <v>0</v>
      </c>
      <c r="L432" s="108">
        <v>0</v>
      </c>
      <c r="M432" s="108">
        <v>0</v>
      </c>
      <c r="N432" s="108">
        <v>0</v>
      </c>
      <c r="O432" s="108">
        <v>0</v>
      </c>
      <c r="P432" s="108">
        <v>0</v>
      </c>
      <c r="Q432" s="108">
        <v>0</v>
      </c>
      <c r="R432" s="108">
        <v>0</v>
      </c>
      <c r="S432" s="108">
        <v>0</v>
      </c>
      <c r="T432" s="108">
        <v>0</v>
      </c>
      <c r="U432" s="108">
        <v>1</v>
      </c>
      <c r="V432" s="108">
        <v>0</v>
      </c>
      <c r="W432" s="108">
        <v>0</v>
      </c>
      <c r="X432" s="108">
        <v>0</v>
      </c>
      <c r="Y432" s="108">
        <v>0</v>
      </c>
      <c r="Z432" s="108">
        <v>0</v>
      </c>
      <c r="AA432" s="108">
        <v>0</v>
      </c>
      <c r="AB432" s="108">
        <v>0</v>
      </c>
      <c r="AC432" s="108">
        <v>0</v>
      </c>
      <c r="AD432" s="108">
        <v>0</v>
      </c>
      <c r="AE432" s="108">
        <v>0</v>
      </c>
      <c r="AF432" s="108">
        <v>0</v>
      </c>
      <c r="AG432" s="107">
        <f t="shared" si="26"/>
        <v>1</v>
      </c>
      <c r="AH432" s="65">
        <f t="shared" si="27"/>
        <v>1</v>
      </c>
      <c r="AI432" s="107">
        <f t="shared" si="28"/>
        <v>1</v>
      </c>
      <c r="AJ432" s="119" t="s">
        <v>6050</v>
      </c>
      <c r="AK432">
        <f t="shared" si="29"/>
        <v>2</v>
      </c>
    </row>
    <row r="433" spans="1:37" s="12" customFormat="1" x14ac:dyDescent="0.25">
      <c r="B433" s="103" t="s">
        <v>4618</v>
      </c>
      <c r="C433" s="104" t="s">
        <v>4619</v>
      </c>
      <c r="D433" s="103">
        <v>34415</v>
      </c>
      <c r="E433" s="108">
        <v>0</v>
      </c>
      <c r="F433" s="108">
        <v>0</v>
      </c>
      <c r="G433" s="108">
        <v>0</v>
      </c>
      <c r="H433" s="108">
        <v>0</v>
      </c>
      <c r="I433" s="108">
        <v>0</v>
      </c>
      <c r="J433" s="108">
        <v>0</v>
      </c>
      <c r="K433" s="108">
        <v>0</v>
      </c>
      <c r="L433" s="108">
        <v>0</v>
      </c>
      <c r="M433" s="108">
        <v>0</v>
      </c>
      <c r="N433" s="108">
        <v>0</v>
      </c>
      <c r="O433" s="108">
        <v>0</v>
      </c>
      <c r="P433" s="108">
        <v>0</v>
      </c>
      <c r="Q433" s="108">
        <v>0</v>
      </c>
      <c r="R433" s="108">
        <v>0</v>
      </c>
      <c r="S433" s="108">
        <v>0</v>
      </c>
      <c r="T433" s="108">
        <v>0</v>
      </c>
      <c r="U433" s="108">
        <v>0</v>
      </c>
      <c r="V433" s="108">
        <v>0</v>
      </c>
      <c r="W433" s="108">
        <v>0</v>
      </c>
      <c r="X433" s="108">
        <v>0</v>
      </c>
      <c r="Y433" s="108">
        <v>0</v>
      </c>
      <c r="Z433" s="108">
        <v>0</v>
      </c>
      <c r="AA433" s="108">
        <v>0</v>
      </c>
      <c r="AB433" s="108">
        <v>0</v>
      </c>
      <c r="AC433" s="108">
        <v>0</v>
      </c>
      <c r="AD433" s="108">
        <v>0</v>
      </c>
      <c r="AE433" s="108">
        <v>0</v>
      </c>
      <c r="AF433" s="108">
        <v>0</v>
      </c>
      <c r="AG433" s="107">
        <f t="shared" si="26"/>
        <v>0</v>
      </c>
      <c r="AH433" s="65">
        <f t="shared" si="27"/>
        <v>0</v>
      </c>
      <c r="AI433" s="107">
        <f t="shared" si="28"/>
        <v>0</v>
      </c>
      <c r="AJ433" s="119" t="s">
        <v>6048</v>
      </c>
      <c r="AK433">
        <f t="shared" si="29"/>
        <v>2.3330000000000002</v>
      </c>
    </row>
    <row r="434" spans="1:37" s="12" customFormat="1" x14ac:dyDescent="0.25">
      <c r="A434" s="87" t="s">
        <v>5136</v>
      </c>
      <c r="B434" s="88" t="s">
        <v>5896</v>
      </c>
      <c r="C434" s="89" t="s">
        <v>5897</v>
      </c>
      <c r="D434" s="88">
        <v>34415</v>
      </c>
      <c r="E434" s="93">
        <v>0</v>
      </c>
      <c r="F434" s="93">
        <v>0</v>
      </c>
      <c r="G434" s="93">
        <v>0</v>
      </c>
      <c r="H434" s="93">
        <v>0</v>
      </c>
      <c r="I434" s="93">
        <v>0</v>
      </c>
      <c r="J434" s="93">
        <v>0</v>
      </c>
      <c r="K434" s="93">
        <v>0</v>
      </c>
      <c r="L434" s="93">
        <v>0</v>
      </c>
      <c r="M434" s="93">
        <v>0</v>
      </c>
      <c r="N434" s="93">
        <v>1</v>
      </c>
      <c r="O434" s="93">
        <v>0</v>
      </c>
      <c r="P434" s="93">
        <v>0</v>
      </c>
      <c r="Q434" s="93">
        <v>0</v>
      </c>
      <c r="R434" s="93">
        <v>0</v>
      </c>
      <c r="S434" s="93">
        <v>0</v>
      </c>
      <c r="T434" s="93">
        <v>0</v>
      </c>
      <c r="U434" s="93">
        <v>0</v>
      </c>
      <c r="V434" s="93">
        <v>0</v>
      </c>
      <c r="W434" s="93">
        <v>0</v>
      </c>
      <c r="X434" s="93">
        <v>0</v>
      </c>
      <c r="Y434" s="93">
        <v>0</v>
      </c>
      <c r="Z434" s="93">
        <v>0</v>
      </c>
      <c r="AA434" s="93">
        <v>0</v>
      </c>
      <c r="AB434" s="93">
        <v>0</v>
      </c>
      <c r="AC434" s="108">
        <v>0</v>
      </c>
      <c r="AD434" s="108">
        <v>0</v>
      </c>
      <c r="AE434" s="93">
        <v>0</v>
      </c>
      <c r="AF434" s="93">
        <v>0</v>
      </c>
      <c r="AG434" s="90">
        <f t="shared" si="26"/>
        <v>1</v>
      </c>
      <c r="AH434" s="91">
        <f t="shared" si="27"/>
        <v>1</v>
      </c>
      <c r="AI434" s="92">
        <f t="shared" si="28"/>
        <v>1</v>
      </c>
      <c r="AJ434" s="119" t="s">
        <v>5136</v>
      </c>
      <c r="AK434">
        <f t="shared" si="29"/>
        <v>4</v>
      </c>
    </row>
    <row r="435" spans="1:37" s="12" customFormat="1" x14ac:dyDescent="0.25">
      <c r="B435" s="103" t="s">
        <v>4620</v>
      </c>
      <c r="C435" s="104" t="s">
        <v>4621</v>
      </c>
      <c r="D435" s="103">
        <v>34415</v>
      </c>
      <c r="E435" s="108">
        <v>0</v>
      </c>
      <c r="F435" s="108">
        <v>0</v>
      </c>
      <c r="G435" s="108">
        <v>0</v>
      </c>
      <c r="H435" s="108">
        <v>0</v>
      </c>
      <c r="I435" s="108">
        <v>0</v>
      </c>
      <c r="J435" s="108">
        <v>0</v>
      </c>
      <c r="K435" s="108">
        <v>0</v>
      </c>
      <c r="L435" s="108">
        <v>0</v>
      </c>
      <c r="M435" s="108">
        <v>0</v>
      </c>
      <c r="N435" s="108">
        <v>0</v>
      </c>
      <c r="O435" s="108">
        <v>0</v>
      </c>
      <c r="P435" s="108">
        <v>0</v>
      </c>
      <c r="Q435" s="108">
        <v>0</v>
      </c>
      <c r="R435" s="108">
        <v>0</v>
      </c>
      <c r="S435" s="108">
        <v>0</v>
      </c>
      <c r="T435" s="108">
        <v>0</v>
      </c>
      <c r="U435" s="108">
        <v>0</v>
      </c>
      <c r="V435" s="108">
        <v>0</v>
      </c>
      <c r="W435" s="108">
        <v>0</v>
      </c>
      <c r="X435" s="108">
        <v>0</v>
      </c>
      <c r="Y435" s="108">
        <v>0</v>
      </c>
      <c r="Z435" s="108">
        <v>0</v>
      </c>
      <c r="AA435" s="108">
        <v>0</v>
      </c>
      <c r="AB435" s="108">
        <v>0</v>
      </c>
      <c r="AC435" s="108">
        <v>0</v>
      </c>
      <c r="AD435" s="108">
        <v>0</v>
      </c>
      <c r="AE435" s="108">
        <v>0</v>
      </c>
      <c r="AF435" s="108">
        <v>0</v>
      </c>
      <c r="AG435" s="107">
        <f t="shared" si="26"/>
        <v>0</v>
      </c>
      <c r="AH435" s="65">
        <f t="shared" si="27"/>
        <v>0</v>
      </c>
      <c r="AI435" s="107">
        <f t="shared" si="28"/>
        <v>0</v>
      </c>
      <c r="AJ435" s="119" t="s">
        <v>5136</v>
      </c>
      <c r="AK435">
        <f t="shared" si="29"/>
        <v>4</v>
      </c>
    </row>
    <row r="436" spans="1:37" s="12" customFormat="1" x14ac:dyDescent="0.25">
      <c r="B436" s="103" t="s">
        <v>4622</v>
      </c>
      <c r="C436" s="104" t="s">
        <v>4623</v>
      </c>
      <c r="D436" s="103">
        <v>34415</v>
      </c>
      <c r="E436" s="108">
        <v>0</v>
      </c>
      <c r="F436" s="108">
        <v>0</v>
      </c>
      <c r="G436" s="108">
        <v>0</v>
      </c>
      <c r="H436" s="108">
        <v>0</v>
      </c>
      <c r="I436" s="108">
        <v>0</v>
      </c>
      <c r="J436" s="108">
        <v>0</v>
      </c>
      <c r="K436" s="108">
        <v>0</v>
      </c>
      <c r="L436" s="108">
        <v>0</v>
      </c>
      <c r="M436" s="108">
        <v>0</v>
      </c>
      <c r="N436" s="108">
        <v>0</v>
      </c>
      <c r="O436" s="108">
        <v>0</v>
      </c>
      <c r="P436" s="108">
        <v>0</v>
      </c>
      <c r="Q436" s="108">
        <v>0</v>
      </c>
      <c r="R436" s="108">
        <v>0</v>
      </c>
      <c r="S436" s="108">
        <v>0</v>
      </c>
      <c r="T436" s="108">
        <v>0</v>
      </c>
      <c r="U436" s="108">
        <v>0</v>
      </c>
      <c r="V436" s="108">
        <v>0</v>
      </c>
      <c r="W436" s="108">
        <v>0</v>
      </c>
      <c r="X436" s="108">
        <v>0</v>
      </c>
      <c r="Y436" s="108">
        <v>0</v>
      </c>
      <c r="Z436" s="108">
        <v>0</v>
      </c>
      <c r="AA436" s="108">
        <v>0</v>
      </c>
      <c r="AB436" s="108">
        <v>0</v>
      </c>
      <c r="AC436" s="108">
        <v>0</v>
      </c>
      <c r="AD436" s="108">
        <v>0</v>
      </c>
      <c r="AE436" s="108">
        <v>0</v>
      </c>
      <c r="AF436" s="108">
        <v>0</v>
      </c>
      <c r="AG436" s="107">
        <f t="shared" si="26"/>
        <v>0</v>
      </c>
      <c r="AH436" s="65">
        <f t="shared" si="27"/>
        <v>0</v>
      </c>
      <c r="AI436" s="107">
        <f t="shared" si="28"/>
        <v>0</v>
      </c>
      <c r="AJ436" s="119" t="s">
        <v>6047</v>
      </c>
      <c r="AK436">
        <f t="shared" si="29"/>
        <v>1.667</v>
      </c>
    </row>
    <row r="437" spans="1:37" s="12" customFormat="1" x14ac:dyDescent="0.25">
      <c r="B437" s="103" t="s">
        <v>4624</v>
      </c>
      <c r="C437" s="104" t="s">
        <v>4625</v>
      </c>
      <c r="D437" s="103">
        <v>34415</v>
      </c>
      <c r="E437" s="108">
        <v>0</v>
      </c>
      <c r="F437" s="108">
        <v>0</v>
      </c>
      <c r="G437" s="108">
        <v>0</v>
      </c>
      <c r="H437" s="108">
        <v>0</v>
      </c>
      <c r="I437" s="108">
        <v>0</v>
      </c>
      <c r="J437" s="108">
        <v>0</v>
      </c>
      <c r="K437" s="108">
        <v>0</v>
      </c>
      <c r="L437" s="108">
        <v>0</v>
      </c>
      <c r="M437" s="108">
        <v>0</v>
      </c>
      <c r="N437" s="108">
        <v>0</v>
      </c>
      <c r="O437" s="108">
        <v>0</v>
      </c>
      <c r="P437" s="108">
        <v>0</v>
      </c>
      <c r="Q437" s="108">
        <v>0</v>
      </c>
      <c r="R437" s="108">
        <v>0</v>
      </c>
      <c r="S437" s="108">
        <v>0</v>
      </c>
      <c r="T437" s="108">
        <v>0</v>
      </c>
      <c r="U437" s="108">
        <v>0</v>
      </c>
      <c r="V437" s="108">
        <v>0</v>
      </c>
      <c r="W437" s="108">
        <v>0</v>
      </c>
      <c r="X437" s="108">
        <v>0</v>
      </c>
      <c r="Y437" s="108">
        <v>0</v>
      </c>
      <c r="Z437" s="108">
        <v>0</v>
      </c>
      <c r="AA437" s="108">
        <v>0</v>
      </c>
      <c r="AB437" s="108">
        <v>0</v>
      </c>
      <c r="AC437" s="108">
        <v>0</v>
      </c>
      <c r="AD437" s="108">
        <v>0</v>
      </c>
      <c r="AE437" s="108">
        <v>0</v>
      </c>
      <c r="AF437" s="108">
        <v>0</v>
      </c>
      <c r="AG437" s="107">
        <f t="shared" si="26"/>
        <v>0</v>
      </c>
      <c r="AH437" s="65">
        <f t="shared" si="27"/>
        <v>0</v>
      </c>
      <c r="AI437" s="107">
        <f t="shared" si="28"/>
        <v>0</v>
      </c>
      <c r="AJ437" s="119" t="s">
        <v>5135</v>
      </c>
      <c r="AK437">
        <f t="shared" si="29"/>
        <v>1</v>
      </c>
    </row>
    <row r="438" spans="1:37" s="12" customFormat="1" x14ac:dyDescent="0.25">
      <c r="B438" s="103" t="s">
        <v>4626</v>
      </c>
      <c r="C438" s="104" t="s">
        <v>4627</v>
      </c>
      <c r="D438" s="103">
        <v>34415</v>
      </c>
      <c r="E438" s="108">
        <v>0</v>
      </c>
      <c r="F438" s="108">
        <v>0</v>
      </c>
      <c r="G438" s="108">
        <v>0</v>
      </c>
      <c r="H438" s="108">
        <v>0</v>
      </c>
      <c r="I438" s="108">
        <v>0</v>
      </c>
      <c r="J438" s="108">
        <v>0</v>
      </c>
      <c r="K438" s="108">
        <v>0</v>
      </c>
      <c r="L438" s="108">
        <v>0</v>
      </c>
      <c r="M438" s="108">
        <v>0</v>
      </c>
      <c r="N438" s="108">
        <v>0</v>
      </c>
      <c r="O438" s="108">
        <v>0</v>
      </c>
      <c r="P438" s="108">
        <v>0</v>
      </c>
      <c r="Q438" s="108">
        <v>0</v>
      </c>
      <c r="R438" s="108">
        <v>0</v>
      </c>
      <c r="S438" s="108">
        <v>0</v>
      </c>
      <c r="T438" s="108">
        <v>0</v>
      </c>
      <c r="U438" s="108">
        <v>0</v>
      </c>
      <c r="V438" s="108">
        <v>0</v>
      </c>
      <c r="W438" s="108">
        <v>0</v>
      </c>
      <c r="X438" s="108">
        <v>0</v>
      </c>
      <c r="Y438" s="108">
        <v>0</v>
      </c>
      <c r="Z438" s="108">
        <v>0</v>
      </c>
      <c r="AA438" s="108">
        <v>0</v>
      </c>
      <c r="AB438" s="108">
        <v>0</v>
      </c>
      <c r="AC438" s="108">
        <v>0</v>
      </c>
      <c r="AD438" s="108">
        <v>0</v>
      </c>
      <c r="AE438" s="108">
        <v>0</v>
      </c>
      <c r="AF438" s="108">
        <v>0</v>
      </c>
      <c r="AG438" s="106">
        <f t="shared" si="26"/>
        <v>0</v>
      </c>
      <c r="AH438" s="65">
        <f t="shared" si="27"/>
        <v>0</v>
      </c>
      <c r="AI438" s="107">
        <f t="shared" si="28"/>
        <v>0</v>
      </c>
      <c r="AJ438" s="119" t="s">
        <v>6050</v>
      </c>
      <c r="AK438">
        <f t="shared" si="29"/>
        <v>2</v>
      </c>
    </row>
    <row r="439" spans="1:37" s="12" customFormat="1" x14ac:dyDescent="0.25">
      <c r="A439" s="87" t="s">
        <v>5136</v>
      </c>
      <c r="B439" s="88" t="s">
        <v>5898</v>
      </c>
      <c r="C439" s="89" t="s">
        <v>5899</v>
      </c>
      <c r="D439" s="88">
        <v>34415</v>
      </c>
      <c r="E439" s="93">
        <v>0</v>
      </c>
      <c r="F439" s="93">
        <v>0</v>
      </c>
      <c r="G439" s="93">
        <v>0</v>
      </c>
      <c r="H439" s="93">
        <v>0</v>
      </c>
      <c r="I439" s="93">
        <v>0</v>
      </c>
      <c r="J439" s="93">
        <v>0</v>
      </c>
      <c r="K439" s="93">
        <v>0</v>
      </c>
      <c r="L439" s="93">
        <v>0</v>
      </c>
      <c r="M439" s="93">
        <v>0</v>
      </c>
      <c r="N439" s="93">
        <v>0</v>
      </c>
      <c r="O439" s="93">
        <v>0</v>
      </c>
      <c r="P439" s="93">
        <v>0</v>
      </c>
      <c r="Q439" s="93">
        <v>0</v>
      </c>
      <c r="R439" s="93">
        <v>0</v>
      </c>
      <c r="S439" s="93">
        <v>0</v>
      </c>
      <c r="T439" s="93">
        <v>0</v>
      </c>
      <c r="U439" s="93">
        <v>0</v>
      </c>
      <c r="V439" s="93">
        <v>0</v>
      </c>
      <c r="W439" s="93">
        <v>0</v>
      </c>
      <c r="X439" s="93">
        <v>0</v>
      </c>
      <c r="Y439" s="93">
        <v>0</v>
      </c>
      <c r="Z439" s="93">
        <v>0</v>
      </c>
      <c r="AA439" s="93">
        <v>0</v>
      </c>
      <c r="AB439" s="93">
        <v>0</v>
      </c>
      <c r="AC439" s="108">
        <v>0</v>
      </c>
      <c r="AD439" s="108">
        <v>0</v>
      </c>
      <c r="AE439" s="93">
        <v>0</v>
      </c>
      <c r="AF439" s="93">
        <v>0</v>
      </c>
      <c r="AG439" s="92">
        <f t="shared" si="26"/>
        <v>0</v>
      </c>
      <c r="AH439" s="91">
        <f t="shared" si="27"/>
        <v>0</v>
      </c>
      <c r="AI439" s="92">
        <f t="shared" si="28"/>
        <v>0</v>
      </c>
      <c r="AJ439" s="119" t="s">
        <v>6047</v>
      </c>
      <c r="AK439">
        <f t="shared" si="29"/>
        <v>1.667</v>
      </c>
    </row>
    <row r="440" spans="1:37" s="12" customFormat="1" x14ac:dyDescent="0.25">
      <c r="B440" s="103" t="s">
        <v>4628</v>
      </c>
      <c r="C440" s="104" t="s">
        <v>4629</v>
      </c>
      <c r="D440" s="103">
        <v>34415</v>
      </c>
      <c r="E440" s="108">
        <v>0</v>
      </c>
      <c r="F440" s="108">
        <v>0</v>
      </c>
      <c r="G440" s="108">
        <v>0</v>
      </c>
      <c r="H440" s="108">
        <v>0</v>
      </c>
      <c r="I440" s="108">
        <v>0</v>
      </c>
      <c r="J440" s="108">
        <v>0</v>
      </c>
      <c r="K440" s="108">
        <v>0</v>
      </c>
      <c r="L440" s="108">
        <v>0</v>
      </c>
      <c r="M440" s="108">
        <v>0</v>
      </c>
      <c r="N440" s="108">
        <v>0</v>
      </c>
      <c r="O440" s="108">
        <v>0</v>
      </c>
      <c r="P440" s="108">
        <v>0</v>
      </c>
      <c r="Q440" s="108">
        <v>0</v>
      </c>
      <c r="R440" s="108">
        <v>0</v>
      </c>
      <c r="S440" s="108">
        <v>0</v>
      </c>
      <c r="T440" s="108">
        <v>0</v>
      </c>
      <c r="U440" s="108">
        <v>0</v>
      </c>
      <c r="V440" s="108">
        <v>0</v>
      </c>
      <c r="W440" s="108">
        <v>0</v>
      </c>
      <c r="X440" s="108">
        <v>0</v>
      </c>
      <c r="Y440" s="108">
        <v>0</v>
      </c>
      <c r="Z440" s="108">
        <v>0</v>
      </c>
      <c r="AA440" s="108">
        <v>0</v>
      </c>
      <c r="AB440" s="108">
        <v>0</v>
      </c>
      <c r="AC440" s="108">
        <v>0</v>
      </c>
      <c r="AD440" s="108">
        <v>0</v>
      </c>
      <c r="AE440" s="108">
        <v>0</v>
      </c>
      <c r="AF440" s="108">
        <v>0</v>
      </c>
      <c r="AG440" s="107">
        <f t="shared" si="26"/>
        <v>0</v>
      </c>
      <c r="AH440" s="65">
        <f t="shared" si="27"/>
        <v>0</v>
      </c>
      <c r="AI440" s="107">
        <f t="shared" si="28"/>
        <v>0</v>
      </c>
      <c r="AJ440" s="119" t="s">
        <v>6048</v>
      </c>
      <c r="AK440">
        <f t="shared" si="29"/>
        <v>2.3330000000000002</v>
      </c>
    </row>
    <row r="441" spans="1:37" s="12" customFormat="1" x14ac:dyDescent="0.25">
      <c r="B441" s="103" t="s">
        <v>4632</v>
      </c>
      <c r="C441" s="104" t="s">
        <v>4633</v>
      </c>
      <c r="D441" s="103">
        <v>34415</v>
      </c>
      <c r="E441" s="108">
        <v>0</v>
      </c>
      <c r="F441" s="108">
        <v>1</v>
      </c>
      <c r="G441" s="108">
        <v>0</v>
      </c>
      <c r="H441" s="108">
        <v>0</v>
      </c>
      <c r="I441" s="108">
        <v>0</v>
      </c>
      <c r="J441" s="108">
        <v>0</v>
      </c>
      <c r="K441" s="108">
        <v>0</v>
      </c>
      <c r="L441" s="108">
        <v>0</v>
      </c>
      <c r="M441" s="108">
        <v>0</v>
      </c>
      <c r="N441" s="108">
        <v>0</v>
      </c>
      <c r="O441" s="108">
        <v>0</v>
      </c>
      <c r="P441" s="108">
        <v>0</v>
      </c>
      <c r="Q441" s="108">
        <v>0</v>
      </c>
      <c r="R441" s="108">
        <v>0</v>
      </c>
      <c r="S441" s="108">
        <v>0</v>
      </c>
      <c r="T441" s="108">
        <v>0</v>
      </c>
      <c r="U441" s="108">
        <v>0</v>
      </c>
      <c r="V441" s="108">
        <v>1</v>
      </c>
      <c r="W441" s="108">
        <v>0</v>
      </c>
      <c r="X441" s="108">
        <v>0</v>
      </c>
      <c r="Y441" s="108">
        <v>0</v>
      </c>
      <c r="Z441" s="108">
        <v>0</v>
      </c>
      <c r="AA441" s="108">
        <v>0</v>
      </c>
      <c r="AB441" s="108">
        <v>0</v>
      </c>
      <c r="AC441" s="108">
        <v>0</v>
      </c>
      <c r="AD441" s="108">
        <v>0</v>
      </c>
      <c r="AE441" s="108">
        <v>0</v>
      </c>
      <c r="AF441" s="108">
        <v>0</v>
      </c>
      <c r="AG441" s="107">
        <f t="shared" si="26"/>
        <v>2</v>
      </c>
      <c r="AH441" s="65">
        <f t="shared" si="27"/>
        <v>1</v>
      </c>
      <c r="AI441" s="107">
        <f t="shared" si="28"/>
        <v>2</v>
      </c>
      <c r="AJ441" s="119" t="s">
        <v>5135</v>
      </c>
      <c r="AK441">
        <f t="shared" si="29"/>
        <v>1</v>
      </c>
    </row>
    <row r="442" spans="1:37" s="12" customFormat="1" x14ac:dyDescent="0.25">
      <c r="B442" s="103" t="s">
        <v>4634</v>
      </c>
      <c r="C442" s="104" t="s">
        <v>4635</v>
      </c>
      <c r="D442" s="103">
        <v>34415</v>
      </c>
      <c r="E442" s="108">
        <v>0</v>
      </c>
      <c r="F442" s="108">
        <v>0</v>
      </c>
      <c r="G442" s="108">
        <v>0</v>
      </c>
      <c r="H442" s="108">
        <v>0</v>
      </c>
      <c r="I442" s="108">
        <v>0</v>
      </c>
      <c r="J442" s="108">
        <v>0</v>
      </c>
      <c r="K442" s="108">
        <v>0</v>
      </c>
      <c r="L442" s="108">
        <v>0</v>
      </c>
      <c r="M442" s="108">
        <v>1</v>
      </c>
      <c r="N442" s="108">
        <v>0</v>
      </c>
      <c r="O442" s="108">
        <v>0</v>
      </c>
      <c r="P442" s="108">
        <v>1</v>
      </c>
      <c r="Q442" s="108">
        <v>0</v>
      </c>
      <c r="R442" s="108">
        <v>0</v>
      </c>
      <c r="S442" s="108">
        <v>0</v>
      </c>
      <c r="T442" s="108">
        <v>1</v>
      </c>
      <c r="U442" s="108">
        <v>0</v>
      </c>
      <c r="V442" s="108">
        <v>0</v>
      </c>
      <c r="W442" s="108">
        <v>0</v>
      </c>
      <c r="X442" s="108">
        <v>0</v>
      </c>
      <c r="Y442" s="108">
        <v>0</v>
      </c>
      <c r="Z442" s="108">
        <v>1</v>
      </c>
      <c r="AA442" s="108">
        <v>0</v>
      </c>
      <c r="AB442" s="108">
        <v>0</v>
      </c>
      <c r="AC442" s="108">
        <v>0</v>
      </c>
      <c r="AD442" s="108">
        <v>0</v>
      </c>
      <c r="AE442" s="108">
        <v>0</v>
      </c>
      <c r="AF442" s="108">
        <v>1</v>
      </c>
      <c r="AG442" s="106">
        <f t="shared" si="26"/>
        <v>5</v>
      </c>
      <c r="AH442" s="65">
        <f t="shared" si="27"/>
        <v>1</v>
      </c>
      <c r="AI442" s="107">
        <f t="shared" si="28"/>
        <v>5</v>
      </c>
      <c r="AJ442" s="119" t="s">
        <v>5135</v>
      </c>
      <c r="AK442">
        <f t="shared" si="29"/>
        <v>1</v>
      </c>
    </row>
    <row r="443" spans="1:37" s="12" customFormat="1" x14ac:dyDescent="0.25">
      <c r="B443" s="103" t="s">
        <v>4640</v>
      </c>
      <c r="C443" s="104" t="s">
        <v>4641</v>
      </c>
      <c r="D443" s="103">
        <v>34415</v>
      </c>
      <c r="E443" s="108">
        <v>0</v>
      </c>
      <c r="F443" s="108">
        <v>0</v>
      </c>
      <c r="G443" s="108">
        <v>0</v>
      </c>
      <c r="H443" s="108">
        <v>1</v>
      </c>
      <c r="I443" s="108">
        <v>0</v>
      </c>
      <c r="J443" s="108">
        <v>1</v>
      </c>
      <c r="K443" s="108">
        <v>0</v>
      </c>
      <c r="L443" s="108">
        <v>0</v>
      </c>
      <c r="M443" s="108">
        <v>1</v>
      </c>
      <c r="N443" s="108">
        <v>0</v>
      </c>
      <c r="O443" s="108">
        <v>0</v>
      </c>
      <c r="P443" s="108">
        <v>1</v>
      </c>
      <c r="Q443" s="108">
        <v>0</v>
      </c>
      <c r="R443" s="108">
        <v>0</v>
      </c>
      <c r="S443" s="108">
        <v>0</v>
      </c>
      <c r="T443" s="108">
        <v>0</v>
      </c>
      <c r="U443" s="108">
        <v>0</v>
      </c>
      <c r="V443" s="108">
        <v>0</v>
      </c>
      <c r="W443" s="108">
        <v>0</v>
      </c>
      <c r="X443" s="108">
        <v>0</v>
      </c>
      <c r="Y443" s="108">
        <v>0</v>
      </c>
      <c r="Z443" s="108">
        <v>0</v>
      </c>
      <c r="AA443" s="108">
        <v>0</v>
      </c>
      <c r="AB443" s="108">
        <v>0</v>
      </c>
      <c r="AC443" s="108">
        <v>0</v>
      </c>
      <c r="AD443" s="108">
        <v>0</v>
      </c>
      <c r="AE443" s="108">
        <v>0</v>
      </c>
      <c r="AF443" s="108">
        <v>0</v>
      </c>
      <c r="AG443" s="107">
        <f t="shared" si="26"/>
        <v>4</v>
      </c>
      <c r="AH443" s="65">
        <f t="shared" si="27"/>
        <v>1</v>
      </c>
      <c r="AI443" s="107">
        <f t="shared" si="28"/>
        <v>4</v>
      </c>
      <c r="AJ443" s="119" t="s">
        <v>6050</v>
      </c>
      <c r="AK443">
        <f t="shared" si="29"/>
        <v>2</v>
      </c>
    </row>
    <row r="444" spans="1:37" s="12" customFormat="1" x14ac:dyDescent="0.25">
      <c r="B444" s="103" t="s">
        <v>4636</v>
      </c>
      <c r="C444" s="104" t="s">
        <v>4637</v>
      </c>
      <c r="D444" s="103">
        <v>34415</v>
      </c>
      <c r="E444" s="108">
        <v>0</v>
      </c>
      <c r="F444" s="108">
        <v>0</v>
      </c>
      <c r="G444" s="108">
        <v>0</v>
      </c>
      <c r="H444" s="108">
        <v>0</v>
      </c>
      <c r="I444" s="108">
        <v>0</v>
      </c>
      <c r="J444" s="108">
        <v>0</v>
      </c>
      <c r="K444" s="108">
        <v>0</v>
      </c>
      <c r="L444" s="108">
        <v>0</v>
      </c>
      <c r="M444" s="108">
        <v>0</v>
      </c>
      <c r="N444" s="108">
        <v>0</v>
      </c>
      <c r="O444" s="108">
        <v>0</v>
      </c>
      <c r="P444" s="108">
        <v>0</v>
      </c>
      <c r="Q444" s="108">
        <v>0</v>
      </c>
      <c r="R444" s="108">
        <v>0</v>
      </c>
      <c r="S444" s="108">
        <v>0</v>
      </c>
      <c r="T444" s="108">
        <v>0</v>
      </c>
      <c r="U444" s="108">
        <v>0</v>
      </c>
      <c r="V444" s="108">
        <v>0</v>
      </c>
      <c r="W444" s="108">
        <v>0</v>
      </c>
      <c r="X444" s="108">
        <v>0</v>
      </c>
      <c r="Y444" s="108">
        <v>0</v>
      </c>
      <c r="Z444" s="108">
        <v>0</v>
      </c>
      <c r="AA444" s="108">
        <v>0</v>
      </c>
      <c r="AB444" s="108">
        <v>0</v>
      </c>
      <c r="AC444" s="108">
        <v>0</v>
      </c>
      <c r="AD444" s="108">
        <v>0</v>
      </c>
      <c r="AE444" s="108">
        <v>0</v>
      </c>
      <c r="AF444" s="108">
        <v>0</v>
      </c>
      <c r="AG444" s="107">
        <f t="shared" si="26"/>
        <v>0</v>
      </c>
      <c r="AH444" s="65">
        <f t="shared" si="27"/>
        <v>0</v>
      </c>
      <c r="AI444" s="107">
        <f t="shared" si="28"/>
        <v>0</v>
      </c>
      <c r="AJ444" s="119" t="s">
        <v>6058</v>
      </c>
      <c r="AK444">
        <f t="shared" si="29"/>
        <v>1.333</v>
      </c>
    </row>
    <row r="445" spans="1:37" s="12" customFormat="1" x14ac:dyDescent="0.25">
      <c r="B445" s="103" t="s">
        <v>4638</v>
      </c>
      <c r="C445" s="104" t="s">
        <v>4639</v>
      </c>
      <c r="D445" s="103">
        <v>34415</v>
      </c>
      <c r="E445" s="108">
        <v>0</v>
      </c>
      <c r="F445" s="108">
        <v>0</v>
      </c>
      <c r="G445" s="108">
        <v>0</v>
      </c>
      <c r="H445" s="108">
        <v>0</v>
      </c>
      <c r="I445" s="108">
        <v>0</v>
      </c>
      <c r="J445" s="108">
        <v>0</v>
      </c>
      <c r="K445" s="108">
        <v>0</v>
      </c>
      <c r="L445" s="108">
        <v>0</v>
      </c>
      <c r="M445" s="108">
        <v>0</v>
      </c>
      <c r="N445" s="108">
        <v>0</v>
      </c>
      <c r="O445" s="108">
        <v>0</v>
      </c>
      <c r="P445" s="108">
        <v>0</v>
      </c>
      <c r="Q445" s="108">
        <v>0</v>
      </c>
      <c r="R445" s="108">
        <v>0</v>
      </c>
      <c r="S445" s="108">
        <v>0</v>
      </c>
      <c r="T445" s="108">
        <v>0</v>
      </c>
      <c r="U445" s="108">
        <v>0</v>
      </c>
      <c r="V445" s="108">
        <v>0</v>
      </c>
      <c r="W445" s="108">
        <v>0</v>
      </c>
      <c r="X445" s="108">
        <v>0</v>
      </c>
      <c r="Y445" s="108">
        <v>0</v>
      </c>
      <c r="Z445" s="108">
        <v>0</v>
      </c>
      <c r="AA445" s="108">
        <v>0</v>
      </c>
      <c r="AB445" s="108">
        <v>0</v>
      </c>
      <c r="AC445" s="108">
        <v>0</v>
      </c>
      <c r="AD445" s="108">
        <v>0</v>
      </c>
      <c r="AE445" s="108">
        <v>0</v>
      </c>
      <c r="AF445" s="108">
        <v>0</v>
      </c>
      <c r="AG445" s="107">
        <f t="shared" si="26"/>
        <v>0</v>
      </c>
      <c r="AH445" s="65">
        <f t="shared" si="27"/>
        <v>0</v>
      </c>
      <c r="AI445" s="107">
        <f t="shared" si="28"/>
        <v>0</v>
      </c>
      <c r="AJ445" s="119" t="s">
        <v>6049</v>
      </c>
      <c r="AK445">
        <f t="shared" si="29"/>
        <v>3.3330000000000002</v>
      </c>
    </row>
    <row r="446" spans="1:37" s="12" customFormat="1" x14ac:dyDescent="0.25">
      <c r="B446" s="103" t="s">
        <v>4642</v>
      </c>
      <c r="C446" s="104" t="s">
        <v>4643</v>
      </c>
      <c r="D446" s="103">
        <v>34415</v>
      </c>
      <c r="E446" s="108">
        <v>0</v>
      </c>
      <c r="F446" s="108">
        <v>0</v>
      </c>
      <c r="G446" s="108">
        <v>0</v>
      </c>
      <c r="H446" s="108">
        <v>0</v>
      </c>
      <c r="I446" s="108">
        <v>0</v>
      </c>
      <c r="J446" s="108">
        <v>0</v>
      </c>
      <c r="K446" s="108">
        <v>0</v>
      </c>
      <c r="L446" s="108">
        <v>0</v>
      </c>
      <c r="M446" s="108">
        <v>0</v>
      </c>
      <c r="N446" s="108">
        <v>0</v>
      </c>
      <c r="O446" s="108">
        <v>0</v>
      </c>
      <c r="P446" s="108">
        <v>0</v>
      </c>
      <c r="Q446" s="108">
        <v>0</v>
      </c>
      <c r="R446" s="108">
        <v>0</v>
      </c>
      <c r="S446" s="108">
        <v>0</v>
      </c>
      <c r="T446" s="108">
        <v>0</v>
      </c>
      <c r="U446" s="108">
        <v>0</v>
      </c>
      <c r="V446" s="108">
        <v>0</v>
      </c>
      <c r="W446" s="108">
        <v>0</v>
      </c>
      <c r="X446" s="108">
        <v>0</v>
      </c>
      <c r="Y446" s="108">
        <v>0</v>
      </c>
      <c r="Z446" s="108">
        <v>0</v>
      </c>
      <c r="AA446" s="108">
        <v>0</v>
      </c>
      <c r="AB446" s="108">
        <v>0</v>
      </c>
      <c r="AC446" s="108">
        <v>0</v>
      </c>
      <c r="AD446" s="108">
        <v>0</v>
      </c>
      <c r="AE446" s="108">
        <v>0</v>
      </c>
      <c r="AF446" s="108">
        <v>0</v>
      </c>
      <c r="AG446" s="106">
        <f t="shared" si="26"/>
        <v>0</v>
      </c>
      <c r="AH446" s="65">
        <f t="shared" si="27"/>
        <v>0</v>
      </c>
      <c r="AI446" s="107">
        <f t="shared" si="28"/>
        <v>0</v>
      </c>
      <c r="AJ446" s="119" t="s">
        <v>6050</v>
      </c>
      <c r="AK446">
        <f t="shared" si="29"/>
        <v>2</v>
      </c>
    </row>
    <row r="447" spans="1:37" s="12" customFormat="1" x14ac:dyDescent="0.25">
      <c r="B447" s="103" t="s">
        <v>4644</v>
      </c>
      <c r="C447" s="104" t="s">
        <v>4645</v>
      </c>
      <c r="D447" s="103">
        <v>34415</v>
      </c>
      <c r="E447" s="108">
        <v>0</v>
      </c>
      <c r="F447" s="108">
        <v>0</v>
      </c>
      <c r="G447" s="108">
        <v>0</v>
      </c>
      <c r="H447" s="108">
        <v>0</v>
      </c>
      <c r="I447" s="108">
        <v>0</v>
      </c>
      <c r="J447" s="108">
        <v>0</v>
      </c>
      <c r="K447" s="108">
        <v>0</v>
      </c>
      <c r="L447" s="108">
        <v>0</v>
      </c>
      <c r="M447" s="108">
        <v>0</v>
      </c>
      <c r="N447" s="108">
        <v>0</v>
      </c>
      <c r="O447" s="108">
        <v>0</v>
      </c>
      <c r="P447" s="108">
        <v>0</v>
      </c>
      <c r="Q447" s="108">
        <v>0</v>
      </c>
      <c r="R447" s="108">
        <v>0</v>
      </c>
      <c r="S447" s="108">
        <v>0</v>
      </c>
      <c r="T447" s="108">
        <v>0</v>
      </c>
      <c r="U447" s="108">
        <v>0</v>
      </c>
      <c r="V447" s="108">
        <v>0</v>
      </c>
      <c r="W447" s="108">
        <v>0</v>
      </c>
      <c r="X447" s="108">
        <v>0</v>
      </c>
      <c r="Y447" s="108">
        <v>0</v>
      </c>
      <c r="Z447" s="108">
        <v>0</v>
      </c>
      <c r="AA447" s="108">
        <v>0</v>
      </c>
      <c r="AB447" s="108">
        <v>0</v>
      </c>
      <c r="AC447" s="108">
        <v>0</v>
      </c>
      <c r="AD447" s="108">
        <v>0</v>
      </c>
      <c r="AE447" s="108">
        <v>0</v>
      </c>
      <c r="AF447" s="108">
        <v>0</v>
      </c>
      <c r="AG447" s="107">
        <f t="shared" si="26"/>
        <v>0</v>
      </c>
      <c r="AH447" s="65">
        <f t="shared" si="27"/>
        <v>0</v>
      </c>
      <c r="AI447" s="107">
        <f t="shared" si="28"/>
        <v>0</v>
      </c>
      <c r="AJ447" s="119" t="s">
        <v>6050</v>
      </c>
      <c r="AK447">
        <f t="shared" si="29"/>
        <v>2</v>
      </c>
    </row>
    <row r="448" spans="1:37" s="12" customFormat="1" x14ac:dyDescent="0.25">
      <c r="B448" s="103" t="s">
        <v>4646</v>
      </c>
      <c r="C448" s="104" t="s">
        <v>4647</v>
      </c>
      <c r="D448" s="103">
        <v>34415</v>
      </c>
      <c r="E448" s="108">
        <v>0</v>
      </c>
      <c r="F448" s="108">
        <v>0</v>
      </c>
      <c r="G448" s="108">
        <v>0</v>
      </c>
      <c r="H448" s="108">
        <v>0</v>
      </c>
      <c r="I448" s="108">
        <v>0</v>
      </c>
      <c r="J448" s="108">
        <v>0</v>
      </c>
      <c r="K448" s="108">
        <v>0</v>
      </c>
      <c r="L448" s="108">
        <v>0</v>
      </c>
      <c r="M448" s="108">
        <v>0</v>
      </c>
      <c r="N448" s="108">
        <v>0</v>
      </c>
      <c r="O448" s="108">
        <v>0</v>
      </c>
      <c r="P448" s="108">
        <v>0</v>
      </c>
      <c r="Q448" s="108">
        <v>0</v>
      </c>
      <c r="R448" s="108">
        <v>0</v>
      </c>
      <c r="S448" s="108">
        <v>0</v>
      </c>
      <c r="T448" s="108">
        <v>0</v>
      </c>
      <c r="U448" s="108">
        <v>0</v>
      </c>
      <c r="V448" s="108">
        <v>0</v>
      </c>
      <c r="W448" s="108">
        <v>0</v>
      </c>
      <c r="X448" s="108">
        <v>0</v>
      </c>
      <c r="Y448" s="108">
        <v>0</v>
      </c>
      <c r="Z448" s="108">
        <v>0</v>
      </c>
      <c r="AA448" s="108">
        <v>0</v>
      </c>
      <c r="AB448" s="108">
        <v>0</v>
      </c>
      <c r="AC448" s="108">
        <v>0</v>
      </c>
      <c r="AD448" s="108">
        <v>0</v>
      </c>
      <c r="AE448" s="108">
        <v>0</v>
      </c>
      <c r="AF448" s="108">
        <v>0</v>
      </c>
      <c r="AG448" s="107">
        <f t="shared" si="26"/>
        <v>0</v>
      </c>
      <c r="AH448" s="65">
        <f t="shared" si="27"/>
        <v>0</v>
      </c>
      <c r="AI448" s="107">
        <f t="shared" si="28"/>
        <v>0</v>
      </c>
      <c r="AJ448" s="119" t="s">
        <v>6054</v>
      </c>
      <c r="AK448">
        <f t="shared" si="29"/>
        <v>2.6669999999999998</v>
      </c>
    </row>
    <row r="449" spans="1:37" s="12" customFormat="1" x14ac:dyDescent="0.25">
      <c r="B449" s="103" t="s">
        <v>4648</v>
      </c>
      <c r="C449" s="104" t="s">
        <v>4649</v>
      </c>
      <c r="D449" s="103">
        <v>34415</v>
      </c>
      <c r="E449" s="108">
        <v>0</v>
      </c>
      <c r="F449" s="108">
        <v>0</v>
      </c>
      <c r="G449" s="108">
        <v>0</v>
      </c>
      <c r="H449" s="108">
        <v>0</v>
      </c>
      <c r="I449" s="108">
        <v>0</v>
      </c>
      <c r="J449" s="108">
        <v>0</v>
      </c>
      <c r="K449" s="108">
        <v>0</v>
      </c>
      <c r="L449" s="108">
        <v>0</v>
      </c>
      <c r="M449" s="108">
        <v>0</v>
      </c>
      <c r="N449" s="108">
        <v>0</v>
      </c>
      <c r="O449" s="108">
        <v>0</v>
      </c>
      <c r="P449" s="108">
        <v>0</v>
      </c>
      <c r="Q449" s="108">
        <v>0</v>
      </c>
      <c r="R449" s="108">
        <v>0</v>
      </c>
      <c r="S449" s="108">
        <v>0</v>
      </c>
      <c r="T449" s="108">
        <v>0</v>
      </c>
      <c r="U449" s="108">
        <v>1</v>
      </c>
      <c r="V449" s="108">
        <v>0</v>
      </c>
      <c r="W449" s="108">
        <v>0</v>
      </c>
      <c r="X449" s="108">
        <v>0</v>
      </c>
      <c r="Y449" s="108">
        <v>0</v>
      </c>
      <c r="Z449" s="108">
        <v>0</v>
      </c>
      <c r="AA449" s="108">
        <v>0</v>
      </c>
      <c r="AB449" s="108">
        <v>0</v>
      </c>
      <c r="AC449" s="108">
        <v>0</v>
      </c>
      <c r="AD449" s="108">
        <v>0</v>
      </c>
      <c r="AE449" s="108">
        <v>0</v>
      </c>
      <c r="AF449" s="108">
        <v>0</v>
      </c>
      <c r="AG449" s="107">
        <f t="shared" si="26"/>
        <v>1</v>
      </c>
      <c r="AH449" s="65">
        <f t="shared" si="27"/>
        <v>1</v>
      </c>
      <c r="AI449" s="107">
        <f t="shared" si="28"/>
        <v>1</v>
      </c>
      <c r="AJ449" s="119" t="s">
        <v>6047</v>
      </c>
      <c r="AK449">
        <f t="shared" si="29"/>
        <v>1.667</v>
      </c>
    </row>
    <row r="450" spans="1:37" s="12" customFormat="1" x14ac:dyDescent="0.25">
      <c r="A450" s="87" t="s">
        <v>5136</v>
      </c>
      <c r="B450" s="88" t="s">
        <v>5900</v>
      </c>
      <c r="C450" s="89" t="s">
        <v>5901</v>
      </c>
      <c r="D450" s="88">
        <v>34415</v>
      </c>
      <c r="E450" s="93">
        <v>0</v>
      </c>
      <c r="F450" s="93">
        <v>0</v>
      </c>
      <c r="G450" s="93">
        <v>1</v>
      </c>
      <c r="H450" s="93">
        <v>0</v>
      </c>
      <c r="I450" s="93">
        <v>0</v>
      </c>
      <c r="J450" s="93">
        <v>0</v>
      </c>
      <c r="K450" s="93">
        <v>0</v>
      </c>
      <c r="L450" s="93">
        <v>0</v>
      </c>
      <c r="M450" s="93">
        <v>0</v>
      </c>
      <c r="N450" s="93">
        <v>0</v>
      </c>
      <c r="O450" s="93">
        <v>0</v>
      </c>
      <c r="P450" s="93">
        <v>0</v>
      </c>
      <c r="Q450" s="93">
        <v>0</v>
      </c>
      <c r="R450" s="93">
        <v>0</v>
      </c>
      <c r="S450" s="93">
        <v>0</v>
      </c>
      <c r="T450" s="93">
        <v>0</v>
      </c>
      <c r="U450" s="93">
        <v>0</v>
      </c>
      <c r="V450" s="93">
        <v>0</v>
      </c>
      <c r="W450" s="93">
        <v>0</v>
      </c>
      <c r="X450" s="93">
        <v>0</v>
      </c>
      <c r="Y450" s="93">
        <v>0</v>
      </c>
      <c r="Z450" s="93">
        <v>0</v>
      </c>
      <c r="AA450" s="93">
        <v>0</v>
      </c>
      <c r="AB450" s="93">
        <v>0</v>
      </c>
      <c r="AC450" s="108">
        <v>0</v>
      </c>
      <c r="AD450" s="108">
        <v>0</v>
      </c>
      <c r="AE450" s="93">
        <v>0</v>
      </c>
      <c r="AF450" s="93">
        <v>0</v>
      </c>
      <c r="AG450" s="90">
        <f t="shared" si="26"/>
        <v>1</v>
      </c>
      <c r="AH450" s="91">
        <f t="shared" si="27"/>
        <v>1</v>
      </c>
      <c r="AI450" s="92">
        <f t="shared" si="28"/>
        <v>1</v>
      </c>
      <c r="AJ450" s="119" t="s">
        <v>5136</v>
      </c>
      <c r="AK450">
        <f t="shared" si="29"/>
        <v>4</v>
      </c>
    </row>
    <row r="451" spans="1:37" s="12" customFormat="1" x14ac:dyDescent="0.25">
      <c r="B451" s="103" t="s">
        <v>4650</v>
      </c>
      <c r="C451" s="104" t="s">
        <v>4651</v>
      </c>
      <c r="D451" s="103">
        <v>34415</v>
      </c>
      <c r="E451" s="108">
        <v>0</v>
      </c>
      <c r="F451" s="108">
        <v>1</v>
      </c>
      <c r="G451" s="108">
        <v>0</v>
      </c>
      <c r="H451" s="108">
        <v>1</v>
      </c>
      <c r="I451" s="108">
        <v>0</v>
      </c>
      <c r="J451" s="108">
        <v>1</v>
      </c>
      <c r="K451" s="108">
        <v>0</v>
      </c>
      <c r="L451" s="108">
        <v>0</v>
      </c>
      <c r="M451" s="108">
        <v>0</v>
      </c>
      <c r="N451" s="108">
        <v>0</v>
      </c>
      <c r="O451" s="108">
        <v>0</v>
      </c>
      <c r="P451" s="108">
        <v>1</v>
      </c>
      <c r="Q451" s="108">
        <v>0</v>
      </c>
      <c r="R451" s="108">
        <v>1</v>
      </c>
      <c r="S451" s="108">
        <v>0</v>
      </c>
      <c r="T451" s="108">
        <v>1</v>
      </c>
      <c r="U451" s="108">
        <v>1</v>
      </c>
      <c r="V451" s="108">
        <v>0</v>
      </c>
      <c r="W451" s="108">
        <v>0</v>
      </c>
      <c r="X451" s="108">
        <v>0</v>
      </c>
      <c r="Y451" s="108">
        <v>0</v>
      </c>
      <c r="Z451" s="108">
        <v>0</v>
      </c>
      <c r="AA451" s="108">
        <v>0</v>
      </c>
      <c r="AB451" s="108">
        <v>0</v>
      </c>
      <c r="AC451" s="108">
        <v>0</v>
      </c>
      <c r="AD451" s="108">
        <v>0</v>
      </c>
      <c r="AE451" s="108">
        <v>0</v>
      </c>
      <c r="AF451" s="108">
        <v>0</v>
      </c>
      <c r="AG451" s="107">
        <f t="shared" si="26"/>
        <v>7</v>
      </c>
      <c r="AH451" s="65">
        <f t="shared" si="27"/>
        <v>1</v>
      </c>
      <c r="AI451" s="107">
        <f t="shared" si="28"/>
        <v>7</v>
      </c>
      <c r="AJ451" s="119" t="s">
        <v>6048</v>
      </c>
      <c r="AK451">
        <f t="shared" si="29"/>
        <v>2.3330000000000002</v>
      </c>
    </row>
    <row r="452" spans="1:37" s="12" customFormat="1" x14ac:dyDescent="0.25">
      <c r="B452" s="103" t="s">
        <v>4652</v>
      </c>
      <c r="C452" s="104" t="s">
        <v>4653</v>
      </c>
      <c r="D452" s="103">
        <v>34415</v>
      </c>
      <c r="E452" s="108">
        <v>0</v>
      </c>
      <c r="F452" s="108">
        <v>0</v>
      </c>
      <c r="G452" s="108">
        <v>0</v>
      </c>
      <c r="H452" s="108">
        <v>0</v>
      </c>
      <c r="I452" s="108">
        <v>0</v>
      </c>
      <c r="J452" s="108">
        <v>0</v>
      </c>
      <c r="K452" s="108">
        <v>0</v>
      </c>
      <c r="L452" s="108">
        <v>0</v>
      </c>
      <c r="M452" s="108">
        <v>0</v>
      </c>
      <c r="N452" s="108">
        <v>0</v>
      </c>
      <c r="O452" s="108">
        <v>0</v>
      </c>
      <c r="P452" s="108">
        <v>0</v>
      </c>
      <c r="Q452" s="108">
        <v>0</v>
      </c>
      <c r="R452" s="108">
        <v>0</v>
      </c>
      <c r="S452" s="108">
        <v>0</v>
      </c>
      <c r="T452" s="108">
        <v>0</v>
      </c>
      <c r="U452" s="108">
        <v>0</v>
      </c>
      <c r="V452" s="108">
        <v>0</v>
      </c>
      <c r="W452" s="108">
        <v>0</v>
      </c>
      <c r="X452" s="108">
        <v>0</v>
      </c>
      <c r="Y452" s="108">
        <v>0</v>
      </c>
      <c r="Z452" s="108">
        <v>0</v>
      </c>
      <c r="AA452" s="108">
        <v>0</v>
      </c>
      <c r="AB452" s="108">
        <v>0</v>
      </c>
      <c r="AC452" s="108">
        <v>0</v>
      </c>
      <c r="AD452" s="108">
        <v>0</v>
      </c>
      <c r="AE452" s="108">
        <v>0</v>
      </c>
      <c r="AF452" s="108">
        <v>0</v>
      </c>
      <c r="AG452" s="107">
        <f t="shared" si="26"/>
        <v>0</v>
      </c>
      <c r="AH452" s="65">
        <f t="shared" si="27"/>
        <v>0</v>
      </c>
      <c r="AI452" s="107">
        <f t="shared" si="28"/>
        <v>0</v>
      </c>
      <c r="AJ452" s="119" t="s">
        <v>6047</v>
      </c>
      <c r="AK452">
        <f t="shared" si="29"/>
        <v>1.667</v>
      </c>
    </row>
    <row r="453" spans="1:37" s="12" customFormat="1" x14ac:dyDescent="0.25">
      <c r="B453" s="103" t="s">
        <v>4654</v>
      </c>
      <c r="C453" s="104" t="s">
        <v>4655</v>
      </c>
      <c r="D453" s="103">
        <v>34415</v>
      </c>
      <c r="E453" s="108">
        <v>0</v>
      </c>
      <c r="F453" s="108">
        <v>0</v>
      </c>
      <c r="G453" s="108">
        <v>0</v>
      </c>
      <c r="H453" s="108">
        <v>0</v>
      </c>
      <c r="I453" s="108">
        <v>0</v>
      </c>
      <c r="J453" s="108">
        <v>0</v>
      </c>
      <c r="K453" s="108">
        <v>0</v>
      </c>
      <c r="L453" s="108">
        <v>0</v>
      </c>
      <c r="M453" s="108">
        <v>0</v>
      </c>
      <c r="N453" s="108">
        <v>0</v>
      </c>
      <c r="O453" s="108">
        <v>0</v>
      </c>
      <c r="P453" s="108">
        <v>0</v>
      </c>
      <c r="Q453" s="108">
        <v>0</v>
      </c>
      <c r="R453" s="108">
        <v>0</v>
      </c>
      <c r="S453" s="108">
        <v>0</v>
      </c>
      <c r="T453" s="108">
        <v>0</v>
      </c>
      <c r="U453" s="108">
        <v>1</v>
      </c>
      <c r="V453" s="108">
        <v>0</v>
      </c>
      <c r="W453" s="108">
        <v>0</v>
      </c>
      <c r="X453" s="108">
        <v>0</v>
      </c>
      <c r="Y453" s="108">
        <v>0</v>
      </c>
      <c r="Z453" s="108">
        <v>0</v>
      </c>
      <c r="AA453" s="108">
        <v>0</v>
      </c>
      <c r="AB453" s="108">
        <v>0</v>
      </c>
      <c r="AC453" s="108">
        <v>0</v>
      </c>
      <c r="AD453" s="108">
        <v>0</v>
      </c>
      <c r="AE453" s="108">
        <v>0</v>
      </c>
      <c r="AF453" s="108">
        <v>0</v>
      </c>
      <c r="AG453" s="107">
        <f t="shared" si="26"/>
        <v>1</v>
      </c>
      <c r="AH453" s="65">
        <f t="shared" si="27"/>
        <v>1</v>
      </c>
      <c r="AI453" s="107">
        <f t="shared" si="28"/>
        <v>1</v>
      </c>
      <c r="AJ453" s="119" t="s">
        <v>6054</v>
      </c>
      <c r="AK453">
        <f t="shared" si="29"/>
        <v>2.6669999999999998</v>
      </c>
    </row>
    <row r="454" spans="1:37" s="12" customFormat="1" x14ac:dyDescent="0.25">
      <c r="B454" s="103" t="s">
        <v>4656</v>
      </c>
      <c r="C454" s="104" t="s">
        <v>4657</v>
      </c>
      <c r="D454" s="103">
        <v>34415</v>
      </c>
      <c r="E454" s="108">
        <v>0</v>
      </c>
      <c r="F454" s="108">
        <v>0</v>
      </c>
      <c r="G454" s="108">
        <v>0</v>
      </c>
      <c r="H454" s="108">
        <v>0</v>
      </c>
      <c r="I454" s="108">
        <v>0</v>
      </c>
      <c r="J454" s="108">
        <v>0</v>
      </c>
      <c r="K454" s="108">
        <v>0</v>
      </c>
      <c r="L454" s="108">
        <v>0</v>
      </c>
      <c r="M454" s="108">
        <v>0</v>
      </c>
      <c r="N454" s="108">
        <v>0</v>
      </c>
      <c r="O454" s="108">
        <v>0</v>
      </c>
      <c r="P454" s="108">
        <v>0</v>
      </c>
      <c r="Q454" s="108">
        <v>0</v>
      </c>
      <c r="R454" s="108">
        <v>0</v>
      </c>
      <c r="S454" s="108">
        <v>0</v>
      </c>
      <c r="T454" s="108">
        <v>0</v>
      </c>
      <c r="U454" s="108">
        <v>0</v>
      </c>
      <c r="V454" s="108">
        <v>0</v>
      </c>
      <c r="W454" s="108">
        <v>0</v>
      </c>
      <c r="X454" s="108">
        <v>0</v>
      </c>
      <c r="Y454" s="108">
        <v>0</v>
      </c>
      <c r="Z454" s="108">
        <v>0</v>
      </c>
      <c r="AA454" s="108">
        <v>0</v>
      </c>
      <c r="AB454" s="108">
        <v>0</v>
      </c>
      <c r="AC454" s="108">
        <v>0</v>
      </c>
      <c r="AD454" s="108">
        <v>0</v>
      </c>
      <c r="AE454" s="108">
        <v>0</v>
      </c>
      <c r="AF454" s="108">
        <v>0</v>
      </c>
      <c r="AG454" s="106">
        <f t="shared" si="26"/>
        <v>0</v>
      </c>
      <c r="AH454" s="65">
        <f t="shared" si="27"/>
        <v>0</v>
      </c>
      <c r="AI454" s="107">
        <f t="shared" si="28"/>
        <v>0</v>
      </c>
      <c r="AJ454" s="119" t="s">
        <v>5962</v>
      </c>
      <c r="AK454">
        <f t="shared" si="29"/>
        <v>0</v>
      </c>
    </row>
    <row r="455" spans="1:37" s="12" customFormat="1" x14ac:dyDescent="0.25">
      <c r="B455" s="103" t="s">
        <v>4658</v>
      </c>
      <c r="C455" s="104" t="s">
        <v>4659</v>
      </c>
      <c r="D455" s="103">
        <v>34415</v>
      </c>
      <c r="E455" s="108">
        <v>0</v>
      </c>
      <c r="F455" s="108">
        <v>0</v>
      </c>
      <c r="G455" s="108">
        <v>0</v>
      </c>
      <c r="H455" s="108">
        <v>0</v>
      </c>
      <c r="I455" s="108">
        <v>0</v>
      </c>
      <c r="J455" s="108">
        <v>0</v>
      </c>
      <c r="K455" s="108">
        <v>0</v>
      </c>
      <c r="L455" s="108">
        <v>0</v>
      </c>
      <c r="M455" s="108">
        <v>0</v>
      </c>
      <c r="N455" s="108">
        <v>0</v>
      </c>
      <c r="O455" s="108">
        <v>0</v>
      </c>
      <c r="P455" s="108">
        <v>0</v>
      </c>
      <c r="Q455" s="108">
        <v>1</v>
      </c>
      <c r="R455" s="108">
        <v>0</v>
      </c>
      <c r="S455" s="108">
        <v>0</v>
      </c>
      <c r="T455" s="108">
        <v>0</v>
      </c>
      <c r="U455" s="108">
        <v>0</v>
      </c>
      <c r="V455" s="108">
        <v>0</v>
      </c>
      <c r="W455" s="108">
        <v>0</v>
      </c>
      <c r="X455" s="108">
        <v>0</v>
      </c>
      <c r="Y455" s="108">
        <v>0</v>
      </c>
      <c r="Z455" s="108">
        <v>0</v>
      </c>
      <c r="AA455" s="108">
        <v>0</v>
      </c>
      <c r="AB455" s="108">
        <v>0</v>
      </c>
      <c r="AC455" s="108">
        <v>0</v>
      </c>
      <c r="AD455" s="108">
        <v>0</v>
      </c>
      <c r="AE455" s="108">
        <v>0</v>
      </c>
      <c r="AF455" s="108">
        <v>0</v>
      </c>
      <c r="AG455" s="107">
        <f t="shared" si="26"/>
        <v>1</v>
      </c>
      <c r="AH455" s="65">
        <f t="shared" si="27"/>
        <v>1</v>
      </c>
      <c r="AI455" s="107">
        <f t="shared" si="28"/>
        <v>1</v>
      </c>
      <c r="AJ455" s="119" t="s">
        <v>6050</v>
      </c>
      <c r="AK455">
        <f t="shared" si="29"/>
        <v>2</v>
      </c>
    </row>
    <row r="456" spans="1:37" s="12" customFormat="1" x14ac:dyDescent="0.25">
      <c r="B456" s="103" t="s">
        <v>4660</v>
      </c>
      <c r="C456" s="104" t="s">
        <v>4661</v>
      </c>
      <c r="D456" s="103">
        <v>34415</v>
      </c>
      <c r="E456" s="108">
        <v>0</v>
      </c>
      <c r="F456" s="108">
        <v>0</v>
      </c>
      <c r="G456" s="108">
        <v>0</v>
      </c>
      <c r="H456" s="108">
        <v>0</v>
      </c>
      <c r="I456" s="108">
        <v>0</v>
      </c>
      <c r="J456" s="108">
        <v>0</v>
      </c>
      <c r="K456" s="108">
        <v>0</v>
      </c>
      <c r="L456" s="108">
        <v>0</v>
      </c>
      <c r="M456" s="108">
        <v>0</v>
      </c>
      <c r="N456" s="108">
        <v>0</v>
      </c>
      <c r="O456" s="108">
        <v>0</v>
      </c>
      <c r="P456" s="108">
        <v>0</v>
      </c>
      <c r="Q456" s="108">
        <v>0</v>
      </c>
      <c r="R456" s="108">
        <v>0</v>
      </c>
      <c r="S456" s="108">
        <v>0</v>
      </c>
      <c r="T456" s="108">
        <v>0</v>
      </c>
      <c r="U456" s="108">
        <v>0</v>
      </c>
      <c r="V456" s="108">
        <v>0</v>
      </c>
      <c r="W456" s="108">
        <v>0</v>
      </c>
      <c r="X456" s="108">
        <v>0</v>
      </c>
      <c r="Y456" s="108">
        <v>0</v>
      </c>
      <c r="Z456" s="108">
        <v>0</v>
      </c>
      <c r="AA456" s="108">
        <v>0</v>
      </c>
      <c r="AB456" s="108">
        <v>0</v>
      </c>
      <c r="AC456" s="108">
        <v>0</v>
      </c>
      <c r="AD456" s="108">
        <v>0</v>
      </c>
      <c r="AE456" s="108">
        <v>0</v>
      </c>
      <c r="AF456" s="108">
        <v>0</v>
      </c>
      <c r="AG456" s="107">
        <f t="shared" si="26"/>
        <v>0</v>
      </c>
      <c r="AH456" s="65">
        <f t="shared" si="27"/>
        <v>0</v>
      </c>
      <c r="AI456" s="107">
        <f t="shared" si="28"/>
        <v>0</v>
      </c>
      <c r="AJ456" s="119" t="s">
        <v>6051</v>
      </c>
      <c r="AK456">
        <f t="shared" si="29"/>
        <v>3</v>
      </c>
    </row>
    <row r="457" spans="1:37" s="12" customFormat="1" x14ac:dyDescent="0.25">
      <c r="B457" s="103" t="s">
        <v>4662</v>
      </c>
      <c r="C457" s="104" t="s">
        <v>4663</v>
      </c>
      <c r="D457" s="103">
        <v>34415</v>
      </c>
      <c r="E457" s="108">
        <v>0</v>
      </c>
      <c r="F457" s="108">
        <v>0</v>
      </c>
      <c r="G457" s="108">
        <v>0</v>
      </c>
      <c r="H457" s="108">
        <v>0</v>
      </c>
      <c r="I457" s="108">
        <v>0</v>
      </c>
      <c r="J457" s="108">
        <v>0</v>
      </c>
      <c r="K457" s="108">
        <v>0</v>
      </c>
      <c r="L457" s="108">
        <v>0</v>
      </c>
      <c r="M457" s="108">
        <v>0</v>
      </c>
      <c r="N457" s="108">
        <v>0</v>
      </c>
      <c r="O457" s="108">
        <v>0</v>
      </c>
      <c r="P457" s="108">
        <v>0</v>
      </c>
      <c r="Q457" s="108">
        <v>0</v>
      </c>
      <c r="R457" s="108">
        <v>0</v>
      </c>
      <c r="S457" s="108">
        <v>0</v>
      </c>
      <c r="T457" s="108">
        <v>0</v>
      </c>
      <c r="U457" s="108">
        <v>0</v>
      </c>
      <c r="V457" s="108">
        <v>0</v>
      </c>
      <c r="W457" s="108">
        <v>0</v>
      </c>
      <c r="X457" s="108">
        <v>0</v>
      </c>
      <c r="Y457" s="108">
        <v>0</v>
      </c>
      <c r="Z457" s="108">
        <v>0</v>
      </c>
      <c r="AA457" s="108">
        <v>0</v>
      </c>
      <c r="AB457" s="108">
        <v>0</v>
      </c>
      <c r="AC457" s="108">
        <v>0</v>
      </c>
      <c r="AD457" s="108">
        <v>0</v>
      </c>
      <c r="AE457" s="108">
        <v>0</v>
      </c>
      <c r="AF457" s="108">
        <v>0</v>
      </c>
      <c r="AG457" s="107">
        <f t="shared" si="26"/>
        <v>0</v>
      </c>
      <c r="AH457" s="65">
        <f t="shared" si="27"/>
        <v>0</v>
      </c>
      <c r="AI457" s="107">
        <f t="shared" si="28"/>
        <v>0</v>
      </c>
      <c r="AJ457" s="119" t="s">
        <v>6054</v>
      </c>
      <c r="AK457">
        <f t="shared" si="29"/>
        <v>2.6669999999999998</v>
      </c>
    </row>
    <row r="458" spans="1:37" s="12" customFormat="1" x14ac:dyDescent="0.25">
      <c r="B458" s="103" t="s">
        <v>4664</v>
      </c>
      <c r="C458" s="104" t="s">
        <v>4665</v>
      </c>
      <c r="D458" s="103">
        <v>34415</v>
      </c>
      <c r="E458" s="108">
        <v>0</v>
      </c>
      <c r="F458" s="108">
        <v>0</v>
      </c>
      <c r="G458" s="108">
        <v>0</v>
      </c>
      <c r="H458" s="108">
        <v>0</v>
      </c>
      <c r="I458" s="108">
        <v>0</v>
      </c>
      <c r="J458" s="108">
        <v>0</v>
      </c>
      <c r="K458" s="108">
        <v>0</v>
      </c>
      <c r="L458" s="108">
        <v>0</v>
      </c>
      <c r="M458" s="108">
        <v>0</v>
      </c>
      <c r="N458" s="108">
        <v>0</v>
      </c>
      <c r="O458" s="108">
        <v>0</v>
      </c>
      <c r="P458" s="108">
        <v>0</v>
      </c>
      <c r="Q458" s="108">
        <v>0</v>
      </c>
      <c r="R458" s="108">
        <v>0</v>
      </c>
      <c r="S458" s="108">
        <v>0</v>
      </c>
      <c r="T458" s="108">
        <v>0</v>
      </c>
      <c r="U458" s="108">
        <v>0</v>
      </c>
      <c r="V458" s="108">
        <v>0</v>
      </c>
      <c r="W458" s="108">
        <v>0</v>
      </c>
      <c r="X458" s="108">
        <v>0</v>
      </c>
      <c r="Y458" s="108">
        <v>0</v>
      </c>
      <c r="Z458" s="108">
        <v>0</v>
      </c>
      <c r="AA458" s="108">
        <v>0</v>
      </c>
      <c r="AB458" s="108">
        <v>0</v>
      </c>
      <c r="AC458" s="108">
        <v>0</v>
      </c>
      <c r="AD458" s="108">
        <v>0</v>
      </c>
      <c r="AE458" s="108">
        <v>0</v>
      </c>
      <c r="AF458" s="108">
        <v>0</v>
      </c>
      <c r="AG458" s="106">
        <f t="shared" si="26"/>
        <v>0</v>
      </c>
      <c r="AH458" s="65">
        <f t="shared" si="27"/>
        <v>0</v>
      </c>
      <c r="AI458" s="107">
        <f t="shared" si="28"/>
        <v>0</v>
      </c>
      <c r="AJ458" s="119" t="s">
        <v>6049</v>
      </c>
      <c r="AK458">
        <f t="shared" si="29"/>
        <v>3.3330000000000002</v>
      </c>
    </row>
    <row r="459" spans="1:37" s="12" customFormat="1" x14ac:dyDescent="0.25">
      <c r="B459" s="103" t="s">
        <v>4668</v>
      </c>
      <c r="C459" s="104" t="s">
        <v>4669</v>
      </c>
      <c r="D459" s="103">
        <v>34415</v>
      </c>
      <c r="E459" s="108">
        <v>0</v>
      </c>
      <c r="F459" s="108">
        <v>0</v>
      </c>
      <c r="G459" s="108">
        <v>0</v>
      </c>
      <c r="H459" s="108">
        <v>0</v>
      </c>
      <c r="I459" s="108">
        <v>0</v>
      </c>
      <c r="J459" s="108">
        <v>0</v>
      </c>
      <c r="K459" s="108">
        <v>0</v>
      </c>
      <c r="L459" s="108">
        <v>0</v>
      </c>
      <c r="M459" s="108">
        <v>0</v>
      </c>
      <c r="N459" s="108">
        <v>0</v>
      </c>
      <c r="O459" s="108">
        <v>0</v>
      </c>
      <c r="P459" s="108">
        <v>0</v>
      </c>
      <c r="Q459" s="108">
        <v>0</v>
      </c>
      <c r="R459" s="108">
        <v>0</v>
      </c>
      <c r="S459" s="108">
        <v>0</v>
      </c>
      <c r="T459" s="108">
        <v>0</v>
      </c>
      <c r="U459" s="108">
        <v>0</v>
      </c>
      <c r="V459" s="108">
        <v>0</v>
      </c>
      <c r="W459" s="108">
        <v>0</v>
      </c>
      <c r="X459" s="108">
        <v>0</v>
      </c>
      <c r="Y459" s="108">
        <v>0</v>
      </c>
      <c r="Z459" s="108">
        <v>0</v>
      </c>
      <c r="AA459" s="108">
        <v>0</v>
      </c>
      <c r="AB459" s="108">
        <v>0</v>
      </c>
      <c r="AC459" s="108">
        <v>0</v>
      </c>
      <c r="AD459" s="108">
        <v>0</v>
      </c>
      <c r="AE459" s="108">
        <v>0</v>
      </c>
      <c r="AF459" s="108">
        <v>0</v>
      </c>
      <c r="AG459" s="107">
        <f t="shared" si="26"/>
        <v>0</v>
      </c>
      <c r="AH459" s="65">
        <f t="shared" si="27"/>
        <v>0</v>
      </c>
      <c r="AI459" s="107">
        <f t="shared" si="28"/>
        <v>0</v>
      </c>
      <c r="AJ459" s="119" t="s">
        <v>6047</v>
      </c>
      <c r="AK459">
        <f t="shared" si="29"/>
        <v>1.667</v>
      </c>
    </row>
    <row r="460" spans="1:37" s="12" customFormat="1" x14ac:dyDescent="0.25">
      <c r="B460" s="103" t="s">
        <v>4670</v>
      </c>
      <c r="C460" s="104" t="s">
        <v>4671</v>
      </c>
      <c r="D460" s="103">
        <v>34415</v>
      </c>
      <c r="E460" s="108">
        <v>0</v>
      </c>
      <c r="F460" s="108">
        <v>0</v>
      </c>
      <c r="G460" s="108">
        <v>0</v>
      </c>
      <c r="H460" s="108">
        <v>0</v>
      </c>
      <c r="I460" s="108">
        <v>0</v>
      </c>
      <c r="J460" s="108">
        <v>0</v>
      </c>
      <c r="K460" s="108">
        <v>0</v>
      </c>
      <c r="L460" s="108">
        <v>0</v>
      </c>
      <c r="M460" s="108">
        <v>0</v>
      </c>
      <c r="N460" s="108">
        <v>0</v>
      </c>
      <c r="O460" s="108">
        <v>0</v>
      </c>
      <c r="P460" s="108">
        <v>1</v>
      </c>
      <c r="Q460" s="108">
        <v>0</v>
      </c>
      <c r="R460" s="108">
        <v>1</v>
      </c>
      <c r="S460" s="108">
        <v>0</v>
      </c>
      <c r="T460" s="108">
        <v>0</v>
      </c>
      <c r="U460" s="108">
        <v>0</v>
      </c>
      <c r="V460" s="108">
        <v>0</v>
      </c>
      <c r="W460" s="108">
        <v>0</v>
      </c>
      <c r="X460" s="108">
        <v>0</v>
      </c>
      <c r="Y460" s="108">
        <v>0</v>
      </c>
      <c r="Z460" s="108">
        <v>0</v>
      </c>
      <c r="AA460" s="108">
        <v>0</v>
      </c>
      <c r="AB460" s="108">
        <v>0</v>
      </c>
      <c r="AC460" s="108">
        <v>0</v>
      </c>
      <c r="AD460" s="108">
        <v>0</v>
      </c>
      <c r="AE460" s="108">
        <v>0</v>
      </c>
      <c r="AF460" s="108">
        <v>0</v>
      </c>
      <c r="AG460" s="107">
        <f t="shared" si="26"/>
        <v>2</v>
      </c>
      <c r="AH460" s="65">
        <f t="shared" si="27"/>
        <v>1</v>
      </c>
      <c r="AI460" s="107">
        <f t="shared" si="28"/>
        <v>2</v>
      </c>
      <c r="AJ460" s="119" t="s">
        <v>5135</v>
      </c>
      <c r="AK460">
        <f t="shared" si="29"/>
        <v>1</v>
      </c>
    </row>
    <row r="461" spans="1:37" s="12" customFormat="1" x14ac:dyDescent="0.25">
      <c r="B461" s="103" t="s">
        <v>4672</v>
      </c>
      <c r="C461" s="104" t="s">
        <v>4673</v>
      </c>
      <c r="D461" s="103">
        <v>34415</v>
      </c>
      <c r="E461" s="108">
        <v>0</v>
      </c>
      <c r="F461" s="108">
        <v>0</v>
      </c>
      <c r="G461" s="108">
        <v>0</v>
      </c>
      <c r="H461" s="108">
        <v>0</v>
      </c>
      <c r="I461" s="108">
        <v>0</v>
      </c>
      <c r="J461" s="108">
        <v>0</v>
      </c>
      <c r="K461" s="108">
        <v>0</v>
      </c>
      <c r="L461" s="108">
        <v>0</v>
      </c>
      <c r="M461" s="108">
        <v>0</v>
      </c>
      <c r="N461" s="108">
        <v>0</v>
      </c>
      <c r="O461" s="108">
        <v>0</v>
      </c>
      <c r="P461" s="108">
        <v>0</v>
      </c>
      <c r="Q461" s="108">
        <v>0</v>
      </c>
      <c r="R461" s="108">
        <v>0</v>
      </c>
      <c r="S461" s="108">
        <v>0</v>
      </c>
      <c r="T461" s="108">
        <v>0</v>
      </c>
      <c r="U461" s="108">
        <v>0</v>
      </c>
      <c r="V461" s="108">
        <v>0</v>
      </c>
      <c r="W461" s="108">
        <v>0</v>
      </c>
      <c r="X461" s="108">
        <v>0</v>
      </c>
      <c r="Y461" s="108">
        <v>0</v>
      </c>
      <c r="Z461" s="108">
        <v>0</v>
      </c>
      <c r="AA461" s="108">
        <v>0</v>
      </c>
      <c r="AB461" s="108">
        <v>0</v>
      </c>
      <c r="AC461" s="108">
        <v>0</v>
      </c>
      <c r="AD461" s="108">
        <v>0</v>
      </c>
      <c r="AE461" s="108">
        <v>0</v>
      </c>
      <c r="AF461" s="108">
        <v>0</v>
      </c>
      <c r="AG461" s="107">
        <f t="shared" si="26"/>
        <v>0</v>
      </c>
      <c r="AH461" s="65">
        <f t="shared" si="27"/>
        <v>0</v>
      </c>
      <c r="AI461" s="107">
        <f t="shared" si="28"/>
        <v>0</v>
      </c>
      <c r="AJ461" s="119" t="s">
        <v>6050</v>
      </c>
      <c r="AK461">
        <f t="shared" si="29"/>
        <v>2</v>
      </c>
    </row>
    <row r="462" spans="1:37" s="12" customFormat="1" x14ac:dyDescent="0.25">
      <c r="B462" s="103" t="s">
        <v>4674</v>
      </c>
      <c r="C462" s="104" t="s">
        <v>4675</v>
      </c>
      <c r="D462" s="103">
        <v>34415</v>
      </c>
      <c r="E462" s="108">
        <v>0</v>
      </c>
      <c r="F462" s="108">
        <v>0</v>
      </c>
      <c r="G462" s="108">
        <v>0</v>
      </c>
      <c r="H462" s="108">
        <v>0</v>
      </c>
      <c r="I462" s="108">
        <v>0</v>
      </c>
      <c r="J462" s="108">
        <v>0</v>
      </c>
      <c r="K462" s="108">
        <v>0</v>
      </c>
      <c r="L462" s="108">
        <v>0</v>
      </c>
      <c r="M462" s="108">
        <v>0</v>
      </c>
      <c r="N462" s="108">
        <v>0</v>
      </c>
      <c r="O462" s="108">
        <v>0</v>
      </c>
      <c r="P462" s="108">
        <v>0</v>
      </c>
      <c r="Q462" s="108">
        <v>0</v>
      </c>
      <c r="R462" s="108">
        <v>0</v>
      </c>
      <c r="S462" s="108">
        <v>0</v>
      </c>
      <c r="T462" s="108">
        <v>0</v>
      </c>
      <c r="U462" s="108">
        <v>0</v>
      </c>
      <c r="V462" s="108">
        <v>0</v>
      </c>
      <c r="W462" s="108">
        <v>0</v>
      </c>
      <c r="X462" s="108">
        <v>0</v>
      </c>
      <c r="Y462" s="108">
        <v>0</v>
      </c>
      <c r="Z462" s="108">
        <v>0</v>
      </c>
      <c r="AA462" s="108">
        <v>0</v>
      </c>
      <c r="AB462" s="108">
        <v>0</v>
      </c>
      <c r="AC462" s="108">
        <v>0</v>
      </c>
      <c r="AD462" s="108">
        <v>0</v>
      </c>
      <c r="AE462" s="108">
        <v>0</v>
      </c>
      <c r="AF462" s="108">
        <v>0</v>
      </c>
      <c r="AG462" s="106">
        <f t="shared" si="26"/>
        <v>0</v>
      </c>
      <c r="AH462" s="65">
        <f t="shared" si="27"/>
        <v>0</v>
      </c>
      <c r="AI462" s="107">
        <f t="shared" si="28"/>
        <v>0</v>
      </c>
      <c r="AJ462" s="119" t="s">
        <v>6051</v>
      </c>
      <c r="AK462">
        <f t="shared" si="29"/>
        <v>3</v>
      </c>
    </row>
    <row r="463" spans="1:37" s="12" customFormat="1" x14ac:dyDescent="0.25">
      <c r="B463" s="103" t="s">
        <v>4676</v>
      </c>
      <c r="C463" s="104" t="s">
        <v>4677</v>
      </c>
      <c r="D463" s="103">
        <v>34415</v>
      </c>
      <c r="E463" s="108">
        <v>0</v>
      </c>
      <c r="F463" s="108">
        <v>0</v>
      </c>
      <c r="G463" s="108">
        <v>0</v>
      </c>
      <c r="H463" s="108">
        <v>0</v>
      </c>
      <c r="I463" s="108">
        <v>0</v>
      </c>
      <c r="J463" s="108">
        <v>0</v>
      </c>
      <c r="K463" s="108">
        <v>0</v>
      </c>
      <c r="L463" s="108">
        <v>0</v>
      </c>
      <c r="M463" s="108">
        <v>0</v>
      </c>
      <c r="N463" s="108">
        <v>0</v>
      </c>
      <c r="O463" s="108">
        <v>0</v>
      </c>
      <c r="P463" s="108">
        <v>0</v>
      </c>
      <c r="Q463" s="108">
        <v>0</v>
      </c>
      <c r="R463" s="108">
        <v>0</v>
      </c>
      <c r="S463" s="108">
        <v>0</v>
      </c>
      <c r="T463" s="108">
        <v>0</v>
      </c>
      <c r="U463" s="108">
        <v>0</v>
      </c>
      <c r="V463" s="108">
        <v>0</v>
      </c>
      <c r="W463" s="108">
        <v>0</v>
      </c>
      <c r="X463" s="108">
        <v>0</v>
      </c>
      <c r="Y463" s="108">
        <v>0</v>
      </c>
      <c r="Z463" s="108">
        <v>1</v>
      </c>
      <c r="AA463" s="108">
        <v>1</v>
      </c>
      <c r="AB463" s="108">
        <v>0</v>
      </c>
      <c r="AC463" s="108">
        <v>0</v>
      </c>
      <c r="AD463" s="108">
        <v>0</v>
      </c>
      <c r="AE463" s="108">
        <v>0</v>
      </c>
      <c r="AF463" s="108">
        <v>0</v>
      </c>
      <c r="AG463" s="107">
        <f t="shared" si="26"/>
        <v>2</v>
      </c>
      <c r="AH463" s="65">
        <f t="shared" si="27"/>
        <v>1</v>
      </c>
      <c r="AI463" s="107">
        <f t="shared" si="28"/>
        <v>2</v>
      </c>
      <c r="AJ463" s="119" t="s">
        <v>6051</v>
      </c>
      <c r="AK463">
        <f t="shared" si="29"/>
        <v>3</v>
      </c>
    </row>
    <row r="464" spans="1:37" s="12" customFormat="1" x14ac:dyDescent="0.25">
      <c r="B464" s="103" t="s">
        <v>4678</v>
      </c>
      <c r="C464" s="104" t="s">
        <v>4679</v>
      </c>
      <c r="D464" s="103">
        <v>34415</v>
      </c>
      <c r="E464" s="108">
        <v>0</v>
      </c>
      <c r="F464" s="108">
        <v>1</v>
      </c>
      <c r="G464" s="108">
        <v>0</v>
      </c>
      <c r="H464" s="108">
        <v>1</v>
      </c>
      <c r="I464" s="108">
        <v>0</v>
      </c>
      <c r="J464" s="108">
        <v>1</v>
      </c>
      <c r="K464" s="108">
        <v>0</v>
      </c>
      <c r="L464" s="108">
        <v>0</v>
      </c>
      <c r="M464" s="108">
        <v>1</v>
      </c>
      <c r="N464" s="108">
        <v>0</v>
      </c>
      <c r="O464" s="108">
        <v>0</v>
      </c>
      <c r="P464" s="108">
        <v>0</v>
      </c>
      <c r="Q464" s="108">
        <v>0</v>
      </c>
      <c r="R464" s="108">
        <v>1</v>
      </c>
      <c r="S464" s="108">
        <v>0</v>
      </c>
      <c r="T464" s="108">
        <v>1</v>
      </c>
      <c r="U464" s="108">
        <v>1</v>
      </c>
      <c r="V464" s="108">
        <v>0</v>
      </c>
      <c r="W464" s="108">
        <v>0</v>
      </c>
      <c r="X464" s="108">
        <v>0</v>
      </c>
      <c r="Y464" s="108">
        <v>0</v>
      </c>
      <c r="Z464" s="108">
        <v>0</v>
      </c>
      <c r="AA464" s="108">
        <v>0</v>
      </c>
      <c r="AB464" s="108">
        <v>0</v>
      </c>
      <c r="AC464" s="108">
        <v>0</v>
      </c>
      <c r="AD464" s="108">
        <v>0</v>
      </c>
      <c r="AE464" s="108">
        <v>0</v>
      </c>
      <c r="AF464" s="108">
        <v>0</v>
      </c>
      <c r="AG464" s="107">
        <f t="shared" si="26"/>
        <v>7</v>
      </c>
      <c r="AH464" s="65">
        <f t="shared" si="27"/>
        <v>1</v>
      </c>
      <c r="AI464" s="107">
        <f t="shared" si="28"/>
        <v>7</v>
      </c>
      <c r="AJ464" s="119" t="s">
        <v>6046</v>
      </c>
      <c r="AK464" t="str">
        <f t="shared" si="29"/>
        <v>QQQ</v>
      </c>
    </row>
    <row r="465" spans="1:37" s="12" customFormat="1" x14ac:dyDescent="0.25">
      <c r="B465" s="103" t="s">
        <v>4680</v>
      </c>
      <c r="C465" s="104" t="s">
        <v>4681</v>
      </c>
      <c r="D465" s="103">
        <v>34415</v>
      </c>
      <c r="E465" s="108">
        <v>0</v>
      </c>
      <c r="F465" s="108">
        <v>0</v>
      </c>
      <c r="G465" s="108">
        <v>0</v>
      </c>
      <c r="H465" s="108">
        <v>0</v>
      </c>
      <c r="I465" s="108">
        <v>0</v>
      </c>
      <c r="J465" s="108">
        <v>0</v>
      </c>
      <c r="K465" s="108">
        <v>0</v>
      </c>
      <c r="L465" s="108">
        <v>0</v>
      </c>
      <c r="M465" s="108">
        <v>0</v>
      </c>
      <c r="N465" s="108">
        <v>0</v>
      </c>
      <c r="O465" s="108">
        <v>0</v>
      </c>
      <c r="P465" s="108">
        <v>0</v>
      </c>
      <c r="Q465" s="108">
        <v>0</v>
      </c>
      <c r="R465" s="108">
        <v>0</v>
      </c>
      <c r="S465" s="108">
        <v>0</v>
      </c>
      <c r="T465" s="108">
        <v>0</v>
      </c>
      <c r="U465" s="108">
        <v>0</v>
      </c>
      <c r="V465" s="108">
        <v>0</v>
      </c>
      <c r="W465" s="108">
        <v>0</v>
      </c>
      <c r="X465" s="108">
        <v>0</v>
      </c>
      <c r="Y465" s="108">
        <v>0</v>
      </c>
      <c r="Z465" s="108">
        <v>0</v>
      </c>
      <c r="AA465" s="108">
        <v>0</v>
      </c>
      <c r="AB465" s="108">
        <v>0</v>
      </c>
      <c r="AC465" s="108">
        <v>0</v>
      </c>
      <c r="AD465" s="108">
        <v>0</v>
      </c>
      <c r="AE465" s="108">
        <v>0</v>
      </c>
      <c r="AF465" s="108">
        <v>0</v>
      </c>
      <c r="AG465" s="107">
        <f t="shared" si="26"/>
        <v>0</v>
      </c>
      <c r="AH465" s="65">
        <f t="shared" si="27"/>
        <v>0</v>
      </c>
      <c r="AI465" s="107">
        <f t="shared" si="28"/>
        <v>0</v>
      </c>
      <c r="AJ465" s="119" t="s">
        <v>5136</v>
      </c>
      <c r="AK465">
        <f t="shared" si="29"/>
        <v>4</v>
      </c>
    </row>
    <row r="466" spans="1:37" s="12" customFormat="1" x14ac:dyDescent="0.25">
      <c r="B466" s="103" t="s">
        <v>4682</v>
      </c>
      <c r="C466" s="104" t="s">
        <v>4683</v>
      </c>
      <c r="D466" s="103">
        <v>34415</v>
      </c>
      <c r="E466" s="108">
        <v>0</v>
      </c>
      <c r="F466" s="108">
        <v>0</v>
      </c>
      <c r="G466" s="108">
        <v>0</v>
      </c>
      <c r="H466" s="108">
        <v>0</v>
      </c>
      <c r="I466" s="108">
        <v>0</v>
      </c>
      <c r="J466" s="108">
        <v>0</v>
      </c>
      <c r="K466" s="108">
        <v>0</v>
      </c>
      <c r="L466" s="108">
        <v>0</v>
      </c>
      <c r="M466" s="108">
        <v>0</v>
      </c>
      <c r="N466" s="108">
        <v>0</v>
      </c>
      <c r="O466" s="108">
        <v>0</v>
      </c>
      <c r="P466" s="108">
        <v>0</v>
      </c>
      <c r="Q466" s="108">
        <v>0</v>
      </c>
      <c r="R466" s="108">
        <v>0</v>
      </c>
      <c r="S466" s="108">
        <v>0</v>
      </c>
      <c r="T466" s="108">
        <v>0</v>
      </c>
      <c r="U466" s="108">
        <v>1</v>
      </c>
      <c r="V466" s="108">
        <v>0</v>
      </c>
      <c r="W466" s="108">
        <v>0</v>
      </c>
      <c r="X466" s="108">
        <v>0</v>
      </c>
      <c r="Y466" s="108">
        <v>0</v>
      </c>
      <c r="Z466" s="108">
        <v>0</v>
      </c>
      <c r="AA466" s="108">
        <v>0</v>
      </c>
      <c r="AB466" s="108">
        <v>0</v>
      </c>
      <c r="AC466" s="108">
        <v>0</v>
      </c>
      <c r="AD466" s="108">
        <v>0</v>
      </c>
      <c r="AE466" s="108">
        <v>0</v>
      </c>
      <c r="AF466" s="108">
        <v>0</v>
      </c>
      <c r="AG466" s="106">
        <f t="shared" si="26"/>
        <v>1</v>
      </c>
      <c r="AH466" s="65">
        <f t="shared" si="27"/>
        <v>1</v>
      </c>
      <c r="AI466" s="107">
        <f t="shared" si="28"/>
        <v>1</v>
      </c>
      <c r="AJ466" s="119" t="s">
        <v>6047</v>
      </c>
      <c r="AK466">
        <f t="shared" si="29"/>
        <v>1.667</v>
      </c>
    </row>
    <row r="467" spans="1:37" s="12" customFormat="1" x14ac:dyDescent="0.25">
      <c r="B467" s="103" t="s">
        <v>4684</v>
      </c>
      <c r="C467" s="104" t="s">
        <v>4685</v>
      </c>
      <c r="D467" s="103">
        <v>34415</v>
      </c>
      <c r="E467" s="108">
        <v>1</v>
      </c>
      <c r="F467" s="108">
        <v>0</v>
      </c>
      <c r="G467" s="108">
        <v>0</v>
      </c>
      <c r="H467" s="108">
        <v>0</v>
      </c>
      <c r="I467" s="108">
        <v>1</v>
      </c>
      <c r="J467" s="108">
        <v>0</v>
      </c>
      <c r="K467" s="108">
        <v>0</v>
      </c>
      <c r="L467" s="108">
        <v>0</v>
      </c>
      <c r="M467" s="108">
        <v>0</v>
      </c>
      <c r="N467" s="108">
        <v>0</v>
      </c>
      <c r="O467" s="108">
        <v>0</v>
      </c>
      <c r="P467" s="108">
        <v>0</v>
      </c>
      <c r="Q467" s="108">
        <v>1</v>
      </c>
      <c r="R467" s="108">
        <v>0</v>
      </c>
      <c r="S467" s="108">
        <v>0</v>
      </c>
      <c r="T467" s="108">
        <v>0</v>
      </c>
      <c r="U467" s="108">
        <v>0</v>
      </c>
      <c r="V467" s="108">
        <v>0</v>
      </c>
      <c r="W467" s="108">
        <v>0</v>
      </c>
      <c r="X467" s="108">
        <v>0</v>
      </c>
      <c r="Y467" s="108">
        <v>0</v>
      </c>
      <c r="Z467" s="108">
        <v>0</v>
      </c>
      <c r="AA467" s="108">
        <v>0</v>
      </c>
      <c r="AB467" s="108">
        <v>0</v>
      </c>
      <c r="AC467" s="108">
        <v>0</v>
      </c>
      <c r="AD467" s="108">
        <v>0</v>
      </c>
      <c r="AE467" s="108">
        <v>0</v>
      </c>
      <c r="AF467" s="108">
        <v>0</v>
      </c>
      <c r="AG467" s="107">
        <f t="shared" si="26"/>
        <v>3</v>
      </c>
      <c r="AH467" s="65">
        <f t="shared" si="27"/>
        <v>1</v>
      </c>
      <c r="AI467" s="107">
        <f t="shared" si="28"/>
        <v>3</v>
      </c>
      <c r="AJ467" s="119" t="s">
        <v>5136</v>
      </c>
      <c r="AK467">
        <f t="shared" si="29"/>
        <v>4</v>
      </c>
    </row>
    <row r="468" spans="1:37" s="12" customFormat="1" x14ac:dyDescent="0.25">
      <c r="A468" s="87" t="s">
        <v>5136</v>
      </c>
      <c r="B468" s="88" t="s">
        <v>5904</v>
      </c>
      <c r="C468" s="89" t="s">
        <v>5905</v>
      </c>
      <c r="D468" s="88">
        <v>34415</v>
      </c>
      <c r="E468" s="93">
        <v>0</v>
      </c>
      <c r="F468" s="93">
        <v>0</v>
      </c>
      <c r="G468" s="93">
        <v>0</v>
      </c>
      <c r="H468" s="93">
        <v>0</v>
      </c>
      <c r="I468" s="93">
        <v>0</v>
      </c>
      <c r="J468" s="93">
        <v>0</v>
      </c>
      <c r="K468" s="93">
        <v>0</v>
      </c>
      <c r="L468" s="93">
        <v>0</v>
      </c>
      <c r="M468" s="93">
        <v>0</v>
      </c>
      <c r="N468" s="93">
        <v>0</v>
      </c>
      <c r="O468" s="93">
        <v>0</v>
      </c>
      <c r="P468" s="93">
        <v>0</v>
      </c>
      <c r="Q468" s="93">
        <v>0</v>
      </c>
      <c r="R468" s="93">
        <v>0</v>
      </c>
      <c r="S468" s="93">
        <v>0</v>
      </c>
      <c r="T468" s="93">
        <v>0</v>
      </c>
      <c r="U468" s="93">
        <v>0</v>
      </c>
      <c r="V468" s="93">
        <v>0</v>
      </c>
      <c r="W468" s="93">
        <v>0</v>
      </c>
      <c r="X468" s="93">
        <v>0</v>
      </c>
      <c r="Y468" s="93">
        <v>0</v>
      </c>
      <c r="Z468" s="93">
        <v>0</v>
      </c>
      <c r="AA468" s="93">
        <v>0</v>
      </c>
      <c r="AB468" s="93">
        <v>0</v>
      </c>
      <c r="AC468" s="108">
        <v>0</v>
      </c>
      <c r="AD468" s="108">
        <v>0</v>
      </c>
      <c r="AE468" s="93">
        <v>0</v>
      </c>
      <c r="AF468" s="93">
        <v>0</v>
      </c>
      <c r="AG468" s="92">
        <f t="shared" si="26"/>
        <v>0</v>
      </c>
      <c r="AH468" s="91">
        <f t="shared" si="27"/>
        <v>0</v>
      </c>
      <c r="AI468" s="92">
        <f t="shared" si="28"/>
        <v>0</v>
      </c>
      <c r="AJ468" s="119" t="s">
        <v>6051</v>
      </c>
      <c r="AK468">
        <f t="shared" si="29"/>
        <v>3</v>
      </c>
    </row>
    <row r="469" spans="1:37" s="12" customFormat="1" x14ac:dyDescent="0.25">
      <c r="A469" s="87" t="s">
        <v>5136</v>
      </c>
      <c r="B469" s="88" t="s">
        <v>5906</v>
      </c>
      <c r="C469" s="89" t="s">
        <v>5907</v>
      </c>
      <c r="D469" s="88">
        <v>34415</v>
      </c>
      <c r="E469" s="93">
        <v>0</v>
      </c>
      <c r="F469" s="93">
        <v>0</v>
      </c>
      <c r="G469" s="93">
        <v>0</v>
      </c>
      <c r="H469" s="93">
        <v>0</v>
      </c>
      <c r="I469" s="93">
        <v>0</v>
      </c>
      <c r="J469" s="93">
        <v>0</v>
      </c>
      <c r="K469" s="93">
        <v>0</v>
      </c>
      <c r="L469" s="93">
        <v>0</v>
      </c>
      <c r="M469" s="93">
        <v>0</v>
      </c>
      <c r="N469" s="93">
        <v>0</v>
      </c>
      <c r="O469" s="93">
        <v>0</v>
      </c>
      <c r="P469" s="93">
        <v>0</v>
      </c>
      <c r="Q469" s="93">
        <v>0</v>
      </c>
      <c r="R469" s="93">
        <v>0</v>
      </c>
      <c r="S469" s="93">
        <v>0</v>
      </c>
      <c r="T469" s="93">
        <v>0</v>
      </c>
      <c r="U469" s="93">
        <v>0</v>
      </c>
      <c r="V469" s="93">
        <v>0</v>
      </c>
      <c r="W469" s="93">
        <v>0</v>
      </c>
      <c r="X469" s="93">
        <v>0</v>
      </c>
      <c r="Y469" s="93">
        <v>0</v>
      </c>
      <c r="Z469" s="93">
        <v>0</v>
      </c>
      <c r="AA469" s="93">
        <v>0</v>
      </c>
      <c r="AB469" s="93">
        <v>0</v>
      </c>
      <c r="AC469" s="108">
        <v>0</v>
      </c>
      <c r="AD469" s="108">
        <v>0</v>
      </c>
      <c r="AE469" s="93">
        <v>0</v>
      </c>
      <c r="AF469" s="93">
        <v>0</v>
      </c>
      <c r="AG469" s="92">
        <f t="shared" si="26"/>
        <v>0</v>
      </c>
      <c r="AH469" s="91">
        <f t="shared" si="27"/>
        <v>0</v>
      </c>
      <c r="AI469" s="92">
        <f t="shared" si="28"/>
        <v>0</v>
      </c>
      <c r="AJ469" s="119" t="s">
        <v>6048</v>
      </c>
      <c r="AK469">
        <f t="shared" si="29"/>
        <v>2.3330000000000002</v>
      </c>
    </row>
    <row r="470" spans="1:37" s="12" customFormat="1" x14ac:dyDescent="0.25">
      <c r="A470" s="87" t="s">
        <v>5136</v>
      </c>
      <c r="B470" s="88" t="s">
        <v>5908</v>
      </c>
      <c r="C470" s="89" t="s">
        <v>5909</v>
      </c>
      <c r="D470" s="88">
        <v>34415</v>
      </c>
      <c r="E470" s="93">
        <v>0</v>
      </c>
      <c r="F470" s="93">
        <v>0</v>
      </c>
      <c r="G470" s="93">
        <v>0</v>
      </c>
      <c r="H470" s="93">
        <v>0</v>
      </c>
      <c r="I470" s="93">
        <v>0</v>
      </c>
      <c r="J470" s="93">
        <v>0</v>
      </c>
      <c r="K470" s="93">
        <v>0</v>
      </c>
      <c r="L470" s="93">
        <v>0</v>
      </c>
      <c r="M470" s="93">
        <v>0</v>
      </c>
      <c r="N470" s="93">
        <v>0</v>
      </c>
      <c r="O470" s="93">
        <v>0</v>
      </c>
      <c r="P470" s="93">
        <v>0</v>
      </c>
      <c r="Q470" s="93">
        <v>0</v>
      </c>
      <c r="R470" s="93">
        <v>0</v>
      </c>
      <c r="S470" s="93">
        <v>0</v>
      </c>
      <c r="T470" s="93">
        <v>0</v>
      </c>
      <c r="U470" s="93">
        <v>0</v>
      </c>
      <c r="V470" s="93">
        <v>0</v>
      </c>
      <c r="W470" s="93">
        <v>0</v>
      </c>
      <c r="X470" s="93">
        <v>0</v>
      </c>
      <c r="Y470" s="93">
        <v>0</v>
      </c>
      <c r="Z470" s="93">
        <v>0</v>
      </c>
      <c r="AA470" s="93">
        <v>0</v>
      </c>
      <c r="AB470" s="93">
        <v>0</v>
      </c>
      <c r="AC470" s="108">
        <v>0</v>
      </c>
      <c r="AD470" s="108">
        <v>0</v>
      </c>
      <c r="AE470" s="93">
        <v>0</v>
      </c>
      <c r="AF470" s="93">
        <v>0</v>
      </c>
      <c r="AG470" s="90">
        <f t="shared" si="26"/>
        <v>0</v>
      </c>
      <c r="AH470" s="91">
        <f t="shared" si="27"/>
        <v>0</v>
      </c>
      <c r="AI470" s="92">
        <f t="shared" si="28"/>
        <v>0</v>
      </c>
      <c r="AJ470" s="119" t="s">
        <v>6050</v>
      </c>
      <c r="AK470">
        <f t="shared" si="29"/>
        <v>2</v>
      </c>
    </row>
    <row r="471" spans="1:37" s="12" customFormat="1" x14ac:dyDescent="0.25">
      <c r="A471" s="87" t="s">
        <v>5136</v>
      </c>
      <c r="B471" s="88" t="s">
        <v>5910</v>
      </c>
      <c r="C471" s="89" t="s">
        <v>5911</v>
      </c>
      <c r="D471" s="88">
        <v>34415</v>
      </c>
      <c r="E471" s="93">
        <v>0</v>
      </c>
      <c r="F471" s="93">
        <v>0</v>
      </c>
      <c r="G471" s="93">
        <v>0</v>
      </c>
      <c r="H471" s="93">
        <v>0</v>
      </c>
      <c r="I471" s="93">
        <v>1</v>
      </c>
      <c r="J471" s="93">
        <v>0</v>
      </c>
      <c r="K471" s="93">
        <v>0</v>
      </c>
      <c r="L471" s="93">
        <v>0</v>
      </c>
      <c r="M471" s="93">
        <v>0</v>
      </c>
      <c r="N471" s="93">
        <v>0</v>
      </c>
      <c r="O471" s="93">
        <v>0</v>
      </c>
      <c r="P471" s="93">
        <v>0</v>
      </c>
      <c r="Q471" s="93">
        <v>0</v>
      </c>
      <c r="R471" s="93">
        <v>0</v>
      </c>
      <c r="S471" s="93">
        <v>0</v>
      </c>
      <c r="T471" s="93">
        <v>0</v>
      </c>
      <c r="U471" s="93">
        <v>0</v>
      </c>
      <c r="V471" s="93">
        <v>0</v>
      </c>
      <c r="W471" s="93">
        <v>0</v>
      </c>
      <c r="X471" s="93">
        <v>0</v>
      </c>
      <c r="Y471" s="93">
        <v>0</v>
      </c>
      <c r="Z471" s="93">
        <v>0</v>
      </c>
      <c r="AA471" s="93">
        <v>0</v>
      </c>
      <c r="AB471" s="93">
        <v>0</v>
      </c>
      <c r="AC471" s="108">
        <v>0</v>
      </c>
      <c r="AD471" s="108">
        <v>0</v>
      </c>
      <c r="AE471" s="93">
        <v>0</v>
      </c>
      <c r="AF471" s="93">
        <v>0</v>
      </c>
      <c r="AG471" s="92">
        <f t="shared" ref="AG471:AG534" si="30">SUM(E471:AF471)</f>
        <v>1</v>
      </c>
      <c r="AH471" s="91">
        <f t="shared" ref="AH471:AH534" si="31">IF(AG471=0,0,1)</f>
        <v>1</v>
      </c>
      <c r="AI471" s="92">
        <f t="shared" ref="AI471:AI534" si="32">SUMPRODUCT($E$19:$AF$19,E471:AF471)</f>
        <v>1</v>
      </c>
      <c r="AJ471" s="119" t="s">
        <v>5136</v>
      </c>
      <c r="AK471">
        <f t="shared" si="29"/>
        <v>4</v>
      </c>
    </row>
    <row r="472" spans="1:37" s="12" customFormat="1" x14ac:dyDescent="0.25">
      <c r="B472" s="103" t="s">
        <v>4686</v>
      </c>
      <c r="C472" s="104" t="s">
        <v>4687</v>
      </c>
      <c r="D472" s="103">
        <v>34415</v>
      </c>
      <c r="E472" s="108">
        <v>0</v>
      </c>
      <c r="F472" s="108">
        <v>0</v>
      </c>
      <c r="G472" s="108">
        <v>0</v>
      </c>
      <c r="H472" s="108">
        <v>0</v>
      </c>
      <c r="I472" s="108">
        <v>0</v>
      </c>
      <c r="J472" s="108">
        <v>0</v>
      </c>
      <c r="K472" s="108">
        <v>0</v>
      </c>
      <c r="L472" s="108">
        <v>0</v>
      </c>
      <c r="M472" s="108">
        <v>0</v>
      </c>
      <c r="N472" s="108">
        <v>0</v>
      </c>
      <c r="O472" s="108">
        <v>0</v>
      </c>
      <c r="P472" s="108">
        <v>0</v>
      </c>
      <c r="Q472" s="108">
        <v>0</v>
      </c>
      <c r="R472" s="108">
        <v>0</v>
      </c>
      <c r="S472" s="108">
        <v>0</v>
      </c>
      <c r="T472" s="108">
        <v>0</v>
      </c>
      <c r="U472" s="108">
        <v>0</v>
      </c>
      <c r="V472" s="108">
        <v>0</v>
      </c>
      <c r="W472" s="108">
        <v>0</v>
      </c>
      <c r="X472" s="108">
        <v>0</v>
      </c>
      <c r="Y472" s="108">
        <v>0</v>
      </c>
      <c r="Z472" s="108">
        <v>0</v>
      </c>
      <c r="AA472" s="108">
        <v>0</v>
      </c>
      <c r="AB472" s="108">
        <v>0</v>
      </c>
      <c r="AC472" s="108">
        <v>0</v>
      </c>
      <c r="AD472" s="108">
        <v>0</v>
      </c>
      <c r="AE472" s="108">
        <v>0</v>
      </c>
      <c r="AF472" s="108">
        <v>0</v>
      </c>
      <c r="AG472" s="107">
        <f t="shared" si="30"/>
        <v>0</v>
      </c>
      <c r="AH472" s="65">
        <f t="shared" si="31"/>
        <v>0</v>
      </c>
      <c r="AI472" s="107">
        <f t="shared" si="32"/>
        <v>0</v>
      </c>
      <c r="AJ472" s="119" t="s">
        <v>6049</v>
      </c>
      <c r="AK472">
        <f t="shared" ref="AK472:AK535" si="33">VLOOKUP(AJ472,$AJ$2:$AK$17,2,FALSE)</f>
        <v>3.3330000000000002</v>
      </c>
    </row>
    <row r="473" spans="1:37" s="12" customFormat="1" x14ac:dyDescent="0.25">
      <c r="B473" s="103" t="s">
        <v>4688</v>
      </c>
      <c r="C473" s="104" t="s">
        <v>4689</v>
      </c>
      <c r="D473" s="103">
        <v>34415</v>
      </c>
      <c r="E473" s="108">
        <v>0</v>
      </c>
      <c r="F473" s="108">
        <v>0</v>
      </c>
      <c r="G473" s="108">
        <v>0</v>
      </c>
      <c r="H473" s="108">
        <v>0</v>
      </c>
      <c r="I473" s="108">
        <v>0</v>
      </c>
      <c r="J473" s="108">
        <v>0</v>
      </c>
      <c r="K473" s="108">
        <v>0</v>
      </c>
      <c r="L473" s="108">
        <v>0</v>
      </c>
      <c r="M473" s="108">
        <v>0</v>
      </c>
      <c r="N473" s="108">
        <v>0</v>
      </c>
      <c r="O473" s="108">
        <v>0</v>
      </c>
      <c r="P473" s="108">
        <v>0</v>
      </c>
      <c r="Q473" s="108">
        <v>0</v>
      </c>
      <c r="R473" s="108">
        <v>0</v>
      </c>
      <c r="S473" s="108">
        <v>0</v>
      </c>
      <c r="T473" s="108">
        <v>0</v>
      </c>
      <c r="U473" s="108">
        <v>0</v>
      </c>
      <c r="V473" s="108">
        <v>0</v>
      </c>
      <c r="W473" s="108">
        <v>0</v>
      </c>
      <c r="X473" s="108">
        <v>0</v>
      </c>
      <c r="Y473" s="108">
        <v>0</v>
      </c>
      <c r="Z473" s="108">
        <v>0</v>
      </c>
      <c r="AA473" s="108">
        <v>0</v>
      </c>
      <c r="AB473" s="108">
        <v>0</v>
      </c>
      <c r="AC473" s="108">
        <v>0</v>
      </c>
      <c r="AD473" s="108">
        <v>0</v>
      </c>
      <c r="AE473" s="108">
        <v>0</v>
      </c>
      <c r="AF473" s="108">
        <v>0</v>
      </c>
      <c r="AG473" s="107">
        <f t="shared" si="30"/>
        <v>0</v>
      </c>
      <c r="AH473" s="65">
        <f t="shared" si="31"/>
        <v>0</v>
      </c>
      <c r="AI473" s="107">
        <f t="shared" si="32"/>
        <v>0</v>
      </c>
      <c r="AJ473" s="119" t="s">
        <v>6050</v>
      </c>
      <c r="AK473">
        <f t="shared" si="33"/>
        <v>2</v>
      </c>
    </row>
    <row r="474" spans="1:37" s="12" customFormat="1" x14ac:dyDescent="0.25">
      <c r="B474" s="103" t="s">
        <v>4690</v>
      </c>
      <c r="C474" s="104" t="s">
        <v>4691</v>
      </c>
      <c r="D474" s="103">
        <v>34415</v>
      </c>
      <c r="E474" s="108">
        <v>0</v>
      </c>
      <c r="F474" s="108">
        <v>0</v>
      </c>
      <c r="G474" s="108">
        <v>0</v>
      </c>
      <c r="H474" s="108">
        <v>0</v>
      </c>
      <c r="I474" s="108">
        <v>0</v>
      </c>
      <c r="J474" s="108">
        <v>0</v>
      </c>
      <c r="K474" s="108">
        <v>0</v>
      </c>
      <c r="L474" s="108">
        <v>0</v>
      </c>
      <c r="M474" s="108">
        <v>0</v>
      </c>
      <c r="N474" s="108">
        <v>0</v>
      </c>
      <c r="O474" s="108">
        <v>0</v>
      </c>
      <c r="P474" s="108">
        <v>0</v>
      </c>
      <c r="Q474" s="108">
        <v>0</v>
      </c>
      <c r="R474" s="108">
        <v>0</v>
      </c>
      <c r="S474" s="108">
        <v>0</v>
      </c>
      <c r="T474" s="108">
        <v>0</v>
      </c>
      <c r="U474" s="108">
        <v>0</v>
      </c>
      <c r="V474" s="108">
        <v>0</v>
      </c>
      <c r="W474" s="108">
        <v>0</v>
      </c>
      <c r="X474" s="108">
        <v>0</v>
      </c>
      <c r="Y474" s="108">
        <v>0</v>
      </c>
      <c r="Z474" s="108">
        <v>0</v>
      </c>
      <c r="AA474" s="108">
        <v>0</v>
      </c>
      <c r="AB474" s="108">
        <v>0</v>
      </c>
      <c r="AC474" s="108">
        <v>0</v>
      </c>
      <c r="AD474" s="108">
        <v>0</v>
      </c>
      <c r="AE474" s="108">
        <v>0</v>
      </c>
      <c r="AF474" s="108">
        <v>0</v>
      </c>
      <c r="AG474" s="106">
        <f t="shared" si="30"/>
        <v>0</v>
      </c>
      <c r="AH474" s="65">
        <f t="shared" si="31"/>
        <v>0</v>
      </c>
      <c r="AI474" s="107">
        <f t="shared" si="32"/>
        <v>0</v>
      </c>
      <c r="AJ474" s="119" t="s">
        <v>6049</v>
      </c>
      <c r="AK474">
        <f t="shared" si="33"/>
        <v>3.3330000000000002</v>
      </c>
    </row>
    <row r="475" spans="1:37" s="12" customFormat="1" x14ac:dyDescent="0.25">
      <c r="B475" s="103" t="s">
        <v>4692</v>
      </c>
      <c r="C475" s="104" t="s">
        <v>4693</v>
      </c>
      <c r="D475" s="103">
        <v>34415</v>
      </c>
      <c r="E475" s="108">
        <v>0</v>
      </c>
      <c r="F475" s="108">
        <v>0</v>
      </c>
      <c r="G475" s="108">
        <v>0</v>
      </c>
      <c r="H475" s="108">
        <v>0</v>
      </c>
      <c r="I475" s="108">
        <v>0</v>
      </c>
      <c r="J475" s="108">
        <v>0</v>
      </c>
      <c r="K475" s="108">
        <v>0</v>
      </c>
      <c r="L475" s="108">
        <v>0</v>
      </c>
      <c r="M475" s="108">
        <v>0</v>
      </c>
      <c r="N475" s="108">
        <v>0</v>
      </c>
      <c r="O475" s="108">
        <v>0</v>
      </c>
      <c r="P475" s="108">
        <v>0</v>
      </c>
      <c r="Q475" s="108">
        <v>0</v>
      </c>
      <c r="R475" s="108">
        <v>0</v>
      </c>
      <c r="S475" s="108">
        <v>0</v>
      </c>
      <c r="T475" s="108">
        <v>0</v>
      </c>
      <c r="U475" s="108">
        <v>0</v>
      </c>
      <c r="V475" s="108">
        <v>0</v>
      </c>
      <c r="W475" s="108">
        <v>0</v>
      </c>
      <c r="X475" s="108">
        <v>0</v>
      </c>
      <c r="Y475" s="108">
        <v>0</v>
      </c>
      <c r="Z475" s="108">
        <v>0</v>
      </c>
      <c r="AA475" s="108">
        <v>0</v>
      </c>
      <c r="AB475" s="108">
        <v>0</v>
      </c>
      <c r="AC475" s="108">
        <v>0</v>
      </c>
      <c r="AD475" s="108">
        <v>0</v>
      </c>
      <c r="AE475" s="108">
        <v>0</v>
      </c>
      <c r="AF475" s="108">
        <v>0</v>
      </c>
      <c r="AG475" s="107">
        <f t="shared" si="30"/>
        <v>0</v>
      </c>
      <c r="AH475" s="65">
        <f t="shared" si="31"/>
        <v>0</v>
      </c>
      <c r="AI475" s="107">
        <f t="shared" si="32"/>
        <v>0</v>
      </c>
      <c r="AJ475" s="119" t="s">
        <v>6054</v>
      </c>
      <c r="AK475">
        <f t="shared" si="33"/>
        <v>2.6669999999999998</v>
      </c>
    </row>
    <row r="476" spans="1:37" s="12" customFormat="1" x14ac:dyDescent="0.25">
      <c r="A476" s="87" t="s">
        <v>5136</v>
      </c>
      <c r="B476" s="88" t="s">
        <v>5912</v>
      </c>
      <c r="C476" s="89" t="s">
        <v>5913</v>
      </c>
      <c r="D476" s="88">
        <v>34415</v>
      </c>
      <c r="E476" s="93">
        <v>0</v>
      </c>
      <c r="F476" s="93">
        <v>0</v>
      </c>
      <c r="G476" s="93">
        <v>0</v>
      </c>
      <c r="H476" s="93">
        <v>0</v>
      </c>
      <c r="I476" s="93">
        <v>0</v>
      </c>
      <c r="J476" s="93">
        <v>0</v>
      </c>
      <c r="K476" s="93">
        <v>0</v>
      </c>
      <c r="L476" s="93">
        <v>0</v>
      </c>
      <c r="M476" s="93">
        <v>0</v>
      </c>
      <c r="N476" s="93">
        <v>0</v>
      </c>
      <c r="O476" s="93">
        <v>0</v>
      </c>
      <c r="P476" s="93">
        <v>0</v>
      </c>
      <c r="Q476" s="93">
        <v>0</v>
      </c>
      <c r="R476" s="93">
        <v>0</v>
      </c>
      <c r="S476" s="93">
        <v>1</v>
      </c>
      <c r="T476" s="93">
        <v>0</v>
      </c>
      <c r="U476" s="93">
        <v>0</v>
      </c>
      <c r="V476" s="93">
        <v>1</v>
      </c>
      <c r="W476" s="93">
        <v>0</v>
      </c>
      <c r="X476" s="93">
        <v>0</v>
      </c>
      <c r="Y476" s="93">
        <v>0</v>
      </c>
      <c r="Z476" s="93">
        <v>0</v>
      </c>
      <c r="AA476" s="93">
        <v>0</v>
      </c>
      <c r="AB476" s="93">
        <v>0</v>
      </c>
      <c r="AC476" s="108">
        <v>0</v>
      </c>
      <c r="AD476" s="108">
        <v>0</v>
      </c>
      <c r="AE476" s="93">
        <v>0</v>
      </c>
      <c r="AF476" s="93">
        <v>0</v>
      </c>
      <c r="AG476" s="92">
        <f t="shared" si="30"/>
        <v>2</v>
      </c>
      <c r="AH476" s="91">
        <f t="shared" si="31"/>
        <v>1</v>
      </c>
      <c r="AI476" s="92">
        <f t="shared" si="32"/>
        <v>2</v>
      </c>
      <c r="AJ476" s="119" t="s">
        <v>5136</v>
      </c>
      <c r="AK476">
        <f t="shared" si="33"/>
        <v>4</v>
      </c>
    </row>
    <row r="477" spans="1:37" s="12" customFormat="1" x14ac:dyDescent="0.25">
      <c r="B477" s="103" t="s">
        <v>4696</v>
      </c>
      <c r="C477" s="104" t="s">
        <v>4697</v>
      </c>
      <c r="D477" s="103">
        <v>34415</v>
      </c>
      <c r="E477" s="108">
        <v>0</v>
      </c>
      <c r="F477" s="108">
        <v>0</v>
      </c>
      <c r="G477" s="108">
        <v>0</v>
      </c>
      <c r="H477" s="108">
        <v>0</v>
      </c>
      <c r="I477" s="108">
        <v>0</v>
      </c>
      <c r="J477" s="108">
        <v>0</v>
      </c>
      <c r="K477" s="108">
        <v>0</v>
      </c>
      <c r="L477" s="108">
        <v>0</v>
      </c>
      <c r="M477" s="108">
        <v>0</v>
      </c>
      <c r="N477" s="108">
        <v>0</v>
      </c>
      <c r="O477" s="108">
        <v>0</v>
      </c>
      <c r="P477" s="108">
        <v>0</v>
      </c>
      <c r="Q477" s="108">
        <v>0</v>
      </c>
      <c r="R477" s="108">
        <v>0</v>
      </c>
      <c r="S477" s="108">
        <v>0</v>
      </c>
      <c r="T477" s="108">
        <v>0</v>
      </c>
      <c r="U477" s="108">
        <v>0</v>
      </c>
      <c r="V477" s="108">
        <v>0</v>
      </c>
      <c r="W477" s="108">
        <v>0</v>
      </c>
      <c r="X477" s="108">
        <v>0</v>
      </c>
      <c r="Y477" s="108">
        <v>0</v>
      </c>
      <c r="Z477" s="108">
        <v>0</v>
      </c>
      <c r="AA477" s="108">
        <v>0</v>
      </c>
      <c r="AB477" s="108">
        <v>0</v>
      </c>
      <c r="AC477" s="108">
        <v>0</v>
      </c>
      <c r="AD477" s="108">
        <v>0</v>
      </c>
      <c r="AE477" s="108">
        <v>0</v>
      </c>
      <c r="AF477" s="108">
        <v>0</v>
      </c>
      <c r="AG477" s="107">
        <f t="shared" si="30"/>
        <v>0</v>
      </c>
      <c r="AH477" s="65">
        <f t="shared" si="31"/>
        <v>0</v>
      </c>
      <c r="AI477" s="107">
        <f t="shared" si="32"/>
        <v>0</v>
      </c>
      <c r="AJ477" s="119" t="s">
        <v>5136</v>
      </c>
      <c r="AK477">
        <f t="shared" si="33"/>
        <v>4</v>
      </c>
    </row>
    <row r="478" spans="1:37" s="12" customFormat="1" x14ac:dyDescent="0.25">
      <c r="A478" s="87" t="s">
        <v>5136</v>
      </c>
      <c r="B478" s="88" t="s">
        <v>5914</v>
      </c>
      <c r="C478" s="89" t="s">
        <v>5915</v>
      </c>
      <c r="D478" s="88">
        <v>34415</v>
      </c>
      <c r="E478" s="93">
        <v>0</v>
      </c>
      <c r="F478" s="93">
        <v>0</v>
      </c>
      <c r="G478" s="93">
        <v>0</v>
      </c>
      <c r="H478" s="93">
        <v>0</v>
      </c>
      <c r="I478" s="93">
        <v>0</v>
      </c>
      <c r="J478" s="93">
        <v>0</v>
      </c>
      <c r="K478" s="93">
        <v>0</v>
      </c>
      <c r="L478" s="93">
        <v>0</v>
      </c>
      <c r="M478" s="93">
        <v>0</v>
      </c>
      <c r="N478" s="93">
        <v>0</v>
      </c>
      <c r="O478" s="93">
        <v>0</v>
      </c>
      <c r="P478" s="93">
        <v>0</v>
      </c>
      <c r="Q478" s="93">
        <v>0</v>
      </c>
      <c r="R478" s="93">
        <v>0</v>
      </c>
      <c r="S478" s="93">
        <v>0</v>
      </c>
      <c r="T478" s="93">
        <v>0</v>
      </c>
      <c r="U478" s="93">
        <v>0</v>
      </c>
      <c r="V478" s="93">
        <v>0</v>
      </c>
      <c r="W478" s="93">
        <v>0</v>
      </c>
      <c r="X478" s="93">
        <v>0</v>
      </c>
      <c r="Y478" s="93">
        <v>0</v>
      </c>
      <c r="Z478" s="93">
        <v>0</v>
      </c>
      <c r="AA478" s="93">
        <v>0</v>
      </c>
      <c r="AB478" s="93">
        <v>0</v>
      </c>
      <c r="AC478" s="108">
        <v>0</v>
      </c>
      <c r="AD478" s="108">
        <v>0</v>
      </c>
      <c r="AE478" s="93">
        <v>0</v>
      </c>
      <c r="AF478" s="93">
        <v>0</v>
      </c>
      <c r="AG478" s="90">
        <f t="shared" si="30"/>
        <v>0</v>
      </c>
      <c r="AH478" s="91">
        <f t="shared" si="31"/>
        <v>0</v>
      </c>
      <c r="AI478" s="92">
        <f t="shared" si="32"/>
        <v>0</v>
      </c>
      <c r="AJ478" s="119" t="s">
        <v>6047</v>
      </c>
      <c r="AK478">
        <f t="shared" si="33"/>
        <v>1.667</v>
      </c>
    </row>
    <row r="479" spans="1:37" s="12" customFormat="1" x14ac:dyDescent="0.25">
      <c r="B479" s="103" t="s">
        <v>4698</v>
      </c>
      <c r="C479" s="104" t="s">
        <v>4699</v>
      </c>
      <c r="D479" s="103">
        <v>34415</v>
      </c>
      <c r="E479" s="108">
        <v>0</v>
      </c>
      <c r="F479" s="108">
        <v>0</v>
      </c>
      <c r="G479" s="108">
        <v>0</v>
      </c>
      <c r="H479" s="108">
        <v>0</v>
      </c>
      <c r="I479" s="108">
        <v>0</v>
      </c>
      <c r="J479" s="108">
        <v>0</v>
      </c>
      <c r="K479" s="108">
        <v>0</v>
      </c>
      <c r="L479" s="108">
        <v>0</v>
      </c>
      <c r="M479" s="108">
        <v>0</v>
      </c>
      <c r="N479" s="108">
        <v>0</v>
      </c>
      <c r="O479" s="108">
        <v>0</v>
      </c>
      <c r="P479" s="108">
        <v>0</v>
      </c>
      <c r="Q479" s="108">
        <v>0</v>
      </c>
      <c r="R479" s="108">
        <v>0</v>
      </c>
      <c r="S479" s="108">
        <v>0</v>
      </c>
      <c r="T479" s="108">
        <v>0</v>
      </c>
      <c r="U479" s="108">
        <v>1</v>
      </c>
      <c r="V479" s="108">
        <v>0</v>
      </c>
      <c r="W479" s="108">
        <v>0</v>
      </c>
      <c r="X479" s="108">
        <v>0</v>
      </c>
      <c r="Y479" s="108">
        <v>0</v>
      </c>
      <c r="Z479" s="108">
        <v>0</v>
      </c>
      <c r="AA479" s="108">
        <v>0</v>
      </c>
      <c r="AB479" s="108">
        <v>0</v>
      </c>
      <c r="AC479" s="108">
        <v>0</v>
      </c>
      <c r="AD479" s="108">
        <v>0</v>
      </c>
      <c r="AE479" s="108">
        <v>0</v>
      </c>
      <c r="AF479" s="108">
        <v>0</v>
      </c>
      <c r="AG479" s="107">
        <f t="shared" si="30"/>
        <v>1</v>
      </c>
      <c r="AH479" s="65">
        <f t="shared" si="31"/>
        <v>1</v>
      </c>
      <c r="AI479" s="107">
        <f t="shared" si="32"/>
        <v>1</v>
      </c>
      <c r="AJ479" s="119" t="s">
        <v>6048</v>
      </c>
      <c r="AK479">
        <f t="shared" si="33"/>
        <v>2.3330000000000002</v>
      </c>
    </row>
    <row r="480" spans="1:37" s="12" customFormat="1" x14ac:dyDescent="0.25">
      <c r="B480" s="103" t="s">
        <v>4700</v>
      </c>
      <c r="C480" s="104" t="s">
        <v>4701</v>
      </c>
      <c r="D480" s="103">
        <v>34415</v>
      </c>
      <c r="E480" s="108">
        <v>0</v>
      </c>
      <c r="F480" s="108">
        <v>0</v>
      </c>
      <c r="G480" s="108">
        <v>0</v>
      </c>
      <c r="H480" s="108">
        <v>0</v>
      </c>
      <c r="I480" s="108">
        <v>0</v>
      </c>
      <c r="J480" s="108">
        <v>0</v>
      </c>
      <c r="K480" s="108">
        <v>0</v>
      </c>
      <c r="L480" s="108">
        <v>0</v>
      </c>
      <c r="M480" s="108">
        <v>0</v>
      </c>
      <c r="N480" s="108">
        <v>0</v>
      </c>
      <c r="O480" s="108">
        <v>0</v>
      </c>
      <c r="P480" s="108">
        <v>0</v>
      </c>
      <c r="Q480" s="108">
        <v>0</v>
      </c>
      <c r="R480" s="108">
        <v>0</v>
      </c>
      <c r="S480" s="108">
        <v>0</v>
      </c>
      <c r="T480" s="108">
        <v>1</v>
      </c>
      <c r="U480" s="108">
        <v>1</v>
      </c>
      <c r="V480" s="108">
        <v>0</v>
      </c>
      <c r="W480" s="108">
        <v>0</v>
      </c>
      <c r="X480" s="108">
        <v>0</v>
      </c>
      <c r="Y480" s="108">
        <v>0</v>
      </c>
      <c r="Z480" s="108">
        <v>0</v>
      </c>
      <c r="AA480" s="108">
        <v>0</v>
      </c>
      <c r="AB480" s="108">
        <v>0</v>
      </c>
      <c r="AC480" s="108">
        <v>0</v>
      </c>
      <c r="AD480" s="108">
        <v>0</v>
      </c>
      <c r="AE480" s="108">
        <v>0</v>
      </c>
      <c r="AF480" s="108">
        <v>0</v>
      </c>
      <c r="AG480" s="107">
        <f t="shared" si="30"/>
        <v>2</v>
      </c>
      <c r="AH480" s="65">
        <f t="shared" si="31"/>
        <v>1</v>
      </c>
      <c r="AI480" s="107">
        <f t="shared" si="32"/>
        <v>2</v>
      </c>
      <c r="AJ480" s="119" t="s">
        <v>5135</v>
      </c>
      <c r="AK480">
        <f t="shared" si="33"/>
        <v>1</v>
      </c>
    </row>
    <row r="481" spans="1:37" s="12" customFormat="1" x14ac:dyDescent="0.25">
      <c r="B481" s="103" t="s">
        <v>4702</v>
      </c>
      <c r="C481" s="104" t="s">
        <v>4703</v>
      </c>
      <c r="D481" s="103">
        <v>34415</v>
      </c>
      <c r="E481" s="108">
        <v>0</v>
      </c>
      <c r="F481" s="108">
        <v>0</v>
      </c>
      <c r="G481" s="108">
        <v>0</v>
      </c>
      <c r="H481" s="108">
        <v>0</v>
      </c>
      <c r="I481" s="108">
        <v>0</v>
      </c>
      <c r="J481" s="108">
        <v>0</v>
      </c>
      <c r="K481" s="108">
        <v>0</v>
      </c>
      <c r="L481" s="108">
        <v>0</v>
      </c>
      <c r="M481" s="108">
        <v>0</v>
      </c>
      <c r="N481" s="108">
        <v>0</v>
      </c>
      <c r="O481" s="108">
        <v>0</v>
      </c>
      <c r="P481" s="108">
        <v>0</v>
      </c>
      <c r="Q481" s="108">
        <v>1</v>
      </c>
      <c r="R481" s="108">
        <v>0</v>
      </c>
      <c r="S481" s="108">
        <v>0</v>
      </c>
      <c r="T481" s="108">
        <v>0</v>
      </c>
      <c r="U481" s="108">
        <v>0</v>
      </c>
      <c r="V481" s="108">
        <v>0</v>
      </c>
      <c r="W481" s="108">
        <v>0</v>
      </c>
      <c r="X481" s="108">
        <v>0</v>
      </c>
      <c r="Y481" s="108">
        <v>0</v>
      </c>
      <c r="Z481" s="108">
        <v>0</v>
      </c>
      <c r="AA481" s="108">
        <v>0</v>
      </c>
      <c r="AB481" s="108">
        <v>0</v>
      </c>
      <c r="AC481" s="108">
        <v>0</v>
      </c>
      <c r="AD481" s="108">
        <v>0</v>
      </c>
      <c r="AE481" s="108">
        <v>0</v>
      </c>
      <c r="AF481" s="108">
        <v>0</v>
      </c>
      <c r="AG481" s="107">
        <f t="shared" si="30"/>
        <v>1</v>
      </c>
      <c r="AH481" s="65">
        <f t="shared" si="31"/>
        <v>1</v>
      </c>
      <c r="AI481" s="107">
        <f t="shared" si="32"/>
        <v>1</v>
      </c>
      <c r="AJ481" s="119" t="s">
        <v>6051</v>
      </c>
      <c r="AK481">
        <f t="shared" si="33"/>
        <v>3</v>
      </c>
    </row>
    <row r="482" spans="1:37" s="12" customFormat="1" x14ac:dyDescent="0.25">
      <c r="B482" s="103" t="s">
        <v>4704</v>
      </c>
      <c r="C482" s="104" t="s">
        <v>4705</v>
      </c>
      <c r="D482" s="103">
        <v>34415</v>
      </c>
      <c r="E482" s="108">
        <v>0</v>
      </c>
      <c r="F482" s="108">
        <v>0</v>
      </c>
      <c r="G482" s="108">
        <v>0</v>
      </c>
      <c r="H482" s="108">
        <v>0</v>
      </c>
      <c r="I482" s="108">
        <v>0</v>
      </c>
      <c r="J482" s="108">
        <v>1</v>
      </c>
      <c r="K482" s="108">
        <v>0</v>
      </c>
      <c r="L482" s="108">
        <v>0</v>
      </c>
      <c r="M482" s="108">
        <v>0</v>
      </c>
      <c r="N482" s="108">
        <v>0</v>
      </c>
      <c r="O482" s="108">
        <v>0</v>
      </c>
      <c r="P482" s="108">
        <v>0</v>
      </c>
      <c r="Q482" s="108">
        <v>0</v>
      </c>
      <c r="R482" s="108">
        <v>0</v>
      </c>
      <c r="S482" s="108">
        <v>0</v>
      </c>
      <c r="T482" s="108">
        <v>0</v>
      </c>
      <c r="U482" s="108">
        <v>1</v>
      </c>
      <c r="V482" s="108">
        <v>0</v>
      </c>
      <c r="W482" s="108">
        <v>0</v>
      </c>
      <c r="X482" s="108">
        <v>0</v>
      </c>
      <c r="Y482" s="108">
        <v>0</v>
      </c>
      <c r="Z482" s="108">
        <v>0</v>
      </c>
      <c r="AA482" s="108">
        <v>0</v>
      </c>
      <c r="AB482" s="108">
        <v>0</v>
      </c>
      <c r="AC482" s="108">
        <v>0</v>
      </c>
      <c r="AD482" s="108">
        <v>0</v>
      </c>
      <c r="AE482" s="108">
        <v>0</v>
      </c>
      <c r="AF482" s="108">
        <v>0</v>
      </c>
      <c r="AG482" s="106">
        <f t="shared" si="30"/>
        <v>2</v>
      </c>
      <c r="AH482" s="65">
        <f t="shared" si="31"/>
        <v>1</v>
      </c>
      <c r="AI482" s="107">
        <f t="shared" si="32"/>
        <v>2</v>
      </c>
      <c r="AJ482" s="119" t="s">
        <v>6053</v>
      </c>
      <c r="AK482">
        <f t="shared" si="33"/>
        <v>3.6669999999999998</v>
      </c>
    </row>
    <row r="483" spans="1:37" s="12" customFormat="1" x14ac:dyDescent="0.25">
      <c r="B483" s="103" t="s">
        <v>4706</v>
      </c>
      <c r="C483" s="104" t="s">
        <v>4707</v>
      </c>
      <c r="D483" s="103">
        <v>34415</v>
      </c>
      <c r="E483" s="108">
        <v>0</v>
      </c>
      <c r="F483" s="108">
        <v>0</v>
      </c>
      <c r="G483" s="108">
        <v>0</v>
      </c>
      <c r="H483" s="108">
        <v>0</v>
      </c>
      <c r="I483" s="108">
        <v>0</v>
      </c>
      <c r="J483" s="108">
        <v>0</v>
      </c>
      <c r="K483" s="108">
        <v>0</v>
      </c>
      <c r="L483" s="108">
        <v>0</v>
      </c>
      <c r="M483" s="108">
        <v>0</v>
      </c>
      <c r="N483" s="108">
        <v>0</v>
      </c>
      <c r="O483" s="108">
        <v>0</v>
      </c>
      <c r="P483" s="108">
        <v>0</v>
      </c>
      <c r="Q483" s="108">
        <v>0</v>
      </c>
      <c r="R483" s="108">
        <v>0</v>
      </c>
      <c r="S483" s="108">
        <v>0</v>
      </c>
      <c r="T483" s="108">
        <v>0</v>
      </c>
      <c r="U483" s="108">
        <v>0</v>
      </c>
      <c r="V483" s="108">
        <v>0</v>
      </c>
      <c r="W483" s="108">
        <v>0</v>
      </c>
      <c r="X483" s="108">
        <v>0</v>
      </c>
      <c r="Y483" s="108">
        <v>0</v>
      </c>
      <c r="Z483" s="108">
        <v>0</v>
      </c>
      <c r="AA483" s="108">
        <v>0</v>
      </c>
      <c r="AB483" s="108">
        <v>0</v>
      </c>
      <c r="AC483" s="108">
        <v>0</v>
      </c>
      <c r="AD483" s="108">
        <v>0</v>
      </c>
      <c r="AE483" s="108">
        <v>0</v>
      </c>
      <c r="AF483" s="108">
        <v>0</v>
      </c>
      <c r="AG483" s="107">
        <f t="shared" si="30"/>
        <v>0</v>
      </c>
      <c r="AH483" s="65">
        <f t="shared" si="31"/>
        <v>0</v>
      </c>
      <c r="AI483" s="107">
        <f t="shared" si="32"/>
        <v>0</v>
      </c>
      <c r="AJ483" s="119" t="s">
        <v>6051</v>
      </c>
      <c r="AK483">
        <f t="shared" si="33"/>
        <v>3</v>
      </c>
    </row>
    <row r="484" spans="1:37" s="12" customFormat="1" x14ac:dyDescent="0.25">
      <c r="B484" s="103" t="s">
        <v>4708</v>
      </c>
      <c r="C484" s="104" t="s">
        <v>4709</v>
      </c>
      <c r="D484" s="103">
        <v>34415</v>
      </c>
      <c r="E484" s="108">
        <v>0</v>
      </c>
      <c r="F484" s="108">
        <v>0</v>
      </c>
      <c r="G484" s="108">
        <v>0</v>
      </c>
      <c r="H484" s="108">
        <v>0</v>
      </c>
      <c r="I484" s="108">
        <v>0</v>
      </c>
      <c r="J484" s="108">
        <v>0</v>
      </c>
      <c r="K484" s="108">
        <v>0</v>
      </c>
      <c r="L484" s="108">
        <v>0</v>
      </c>
      <c r="M484" s="108">
        <v>0</v>
      </c>
      <c r="N484" s="108">
        <v>0</v>
      </c>
      <c r="O484" s="108">
        <v>0</v>
      </c>
      <c r="P484" s="108">
        <v>0</v>
      </c>
      <c r="Q484" s="108">
        <v>0</v>
      </c>
      <c r="R484" s="108">
        <v>0</v>
      </c>
      <c r="S484" s="108">
        <v>0</v>
      </c>
      <c r="T484" s="108">
        <v>0</v>
      </c>
      <c r="U484" s="108">
        <v>0</v>
      </c>
      <c r="V484" s="108">
        <v>0</v>
      </c>
      <c r="W484" s="108">
        <v>0</v>
      </c>
      <c r="X484" s="108">
        <v>0</v>
      </c>
      <c r="Y484" s="108">
        <v>0</v>
      </c>
      <c r="Z484" s="108">
        <v>0</v>
      </c>
      <c r="AA484" s="108">
        <v>0</v>
      </c>
      <c r="AB484" s="108">
        <v>0</v>
      </c>
      <c r="AC484" s="108">
        <v>0</v>
      </c>
      <c r="AD484" s="108">
        <v>0</v>
      </c>
      <c r="AE484" s="108">
        <v>0</v>
      </c>
      <c r="AF484" s="108">
        <v>0</v>
      </c>
      <c r="AG484" s="107">
        <f t="shared" si="30"/>
        <v>0</v>
      </c>
      <c r="AH484" s="65">
        <f t="shared" si="31"/>
        <v>0</v>
      </c>
      <c r="AI484" s="107">
        <f t="shared" si="32"/>
        <v>0</v>
      </c>
      <c r="AJ484" s="119" t="s">
        <v>6057</v>
      </c>
      <c r="AK484">
        <f t="shared" si="33"/>
        <v>0.66700000000000004</v>
      </c>
    </row>
    <row r="485" spans="1:37" s="12" customFormat="1" x14ac:dyDescent="0.25">
      <c r="B485" s="103" t="s">
        <v>4710</v>
      </c>
      <c r="C485" s="104" t="s">
        <v>4711</v>
      </c>
      <c r="D485" s="103">
        <v>34415</v>
      </c>
      <c r="E485" s="108">
        <v>0</v>
      </c>
      <c r="F485" s="108">
        <v>0</v>
      </c>
      <c r="G485" s="108">
        <v>0</v>
      </c>
      <c r="H485" s="108">
        <v>0</v>
      </c>
      <c r="I485" s="108">
        <v>0</v>
      </c>
      <c r="J485" s="108">
        <v>0</v>
      </c>
      <c r="K485" s="108">
        <v>0</v>
      </c>
      <c r="L485" s="108">
        <v>0</v>
      </c>
      <c r="M485" s="108">
        <v>0</v>
      </c>
      <c r="N485" s="108">
        <v>0</v>
      </c>
      <c r="O485" s="108">
        <v>0</v>
      </c>
      <c r="P485" s="108">
        <v>0</v>
      </c>
      <c r="Q485" s="108">
        <v>0</v>
      </c>
      <c r="R485" s="108">
        <v>0</v>
      </c>
      <c r="S485" s="108">
        <v>0</v>
      </c>
      <c r="T485" s="108">
        <v>0</v>
      </c>
      <c r="U485" s="108">
        <v>0</v>
      </c>
      <c r="V485" s="108">
        <v>0</v>
      </c>
      <c r="W485" s="108">
        <v>0</v>
      </c>
      <c r="X485" s="108">
        <v>0</v>
      </c>
      <c r="Y485" s="108">
        <v>0</v>
      </c>
      <c r="Z485" s="108">
        <v>0</v>
      </c>
      <c r="AA485" s="108">
        <v>0</v>
      </c>
      <c r="AB485" s="108">
        <v>0</v>
      </c>
      <c r="AC485" s="108">
        <v>0</v>
      </c>
      <c r="AD485" s="108">
        <v>0</v>
      </c>
      <c r="AE485" s="108">
        <v>0</v>
      </c>
      <c r="AF485" s="108">
        <v>0</v>
      </c>
      <c r="AG485" s="107">
        <f t="shared" si="30"/>
        <v>0</v>
      </c>
      <c r="AH485" s="65">
        <f t="shared" si="31"/>
        <v>0</v>
      </c>
      <c r="AI485" s="107">
        <f t="shared" si="32"/>
        <v>0</v>
      </c>
      <c r="AJ485" s="119" t="s">
        <v>5136</v>
      </c>
      <c r="AK485">
        <f t="shared" si="33"/>
        <v>4</v>
      </c>
    </row>
    <row r="486" spans="1:37" s="12" customFormat="1" x14ac:dyDescent="0.25">
      <c r="B486" s="103" t="s">
        <v>4712</v>
      </c>
      <c r="C486" s="104" t="s">
        <v>4713</v>
      </c>
      <c r="D486" s="103">
        <v>34415</v>
      </c>
      <c r="E486" s="108">
        <v>0</v>
      </c>
      <c r="F486" s="108">
        <v>0</v>
      </c>
      <c r="G486" s="108">
        <v>0</v>
      </c>
      <c r="H486" s="108">
        <v>0</v>
      </c>
      <c r="I486" s="108">
        <v>0</v>
      </c>
      <c r="J486" s="108">
        <v>0</v>
      </c>
      <c r="K486" s="108">
        <v>0</v>
      </c>
      <c r="L486" s="108">
        <v>0</v>
      </c>
      <c r="M486" s="108">
        <v>0</v>
      </c>
      <c r="N486" s="108">
        <v>0</v>
      </c>
      <c r="O486" s="108">
        <v>0</v>
      </c>
      <c r="P486" s="108">
        <v>0</v>
      </c>
      <c r="Q486" s="108">
        <v>0</v>
      </c>
      <c r="R486" s="108">
        <v>0</v>
      </c>
      <c r="S486" s="108">
        <v>0</v>
      </c>
      <c r="T486" s="108">
        <v>0</v>
      </c>
      <c r="U486" s="108">
        <v>0</v>
      </c>
      <c r="V486" s="108">
        <v>0</v>
      </c>
      <c r="W486" s="108">
        <v>0</v>
      </c>
      <c r="X486" s="108">
        <v>0</v>
      </c>
      <c r="Y486" s="108">
        <v>0</v>
      </c>
      <c r="Z486" s="108">
        <v>0</v>
      </c>
      <c r="AA486" s="108">
        <v>0</v>
      </c>
      <c r="AB486" s="108">
        <v>0</v>
      </c>
      <c r="AC486" s="108">
        <v>0</v>
      </c>
      <c r="AD486" s="108">
        <v>0</v>
      </c>
      <c r="AE486" s="108">
        <v>0</v>
      </c>
      <c r="AF486" s="108">
        <v>0</v>
      </c>
      <c r="AG486" s="106">
        <f t="shared" si="30"/>
        <v>0</v>
      </c>
      <c r="AH486" s="65">
        <f t="shared" si="31"/>
        <v>0</v>
      </c>
      <c r="AI486" s="107">
        <f t="shared" si="32"/>
        <v>0</v>
      </c>
      <c r="AJ486" s="119" t="s">
        <v>6051</v>
      </c>
      <c r="AK486">
        <f t="shared" si="33"/>
        <v>3</v>
      </c>
    </row>
    <row r="487" spans="1:37" s="12" customFormat="1" x14ac:dyDescent="0.25">
      <c r="B487" s="103" t="s">
        <v>4714</v>
      </c>
      <c r="C487" s="104" t="s">
        <v>4715</v>
      </c>
      <c r="D487" s="103">
        <v>34415</v>
      </c>
      <c r="E487" s="108">
        <v>0</v>
      </c>
      <c r="F487" s="108">
        <v>0</v>
      </c>
      <c r="G487" s="108">
        <v>0</v>
      </c>
      <c r="H487" s="108">
        <v>0</v>
      </c>
      <c r="I487" s="108">
        <v>0</v>
      </c>
      <c r="J487" s="108">
        <v>0</v>
      </c>
      <c r="K487" s="108">
        <v>0</v>
      </c>
      <c r="L487" s="108">
        <v>0</v>
      </c>
      <c r="M487" s="108">
        <v>0</v>
      </c>
      <c r="N487" s="108">
        <v>0</v>
      </c>
      <c r="O487" s="108">
        <v>0</v>
      </c>
      <c r="P487" s="108">
        <v>0</v>
      </c>
      <c r="Q487" s="108">
        <v>0</v>
      </c>
      <c r="R487" s="108">
        <v>0</v>
      </c>
      <c r="S487" s="108">
        <v>0</v>
      </c>
      <c r="T487" s="108">
        <v>0</v>
      </c>
      <c r="U487" s="108">
        <v>0</v>
      </c>
      <c r="V487" s="108">
        <v>0</v>
      </c>
      <c r="W487" s="108">
        <v>0</v>
      </c>
      <c r="X487" s="108">
        <v>0</v>
      </c>
      <c r="Y487" s="108">
        <v>0</v>
      </c>
      <c r="Z487" s="108">
        <v>0</v>
      </c>
      <c r="AA487" s="108">
        <v>0</v>
      </c>
      <c r="AB487" s="108">
        <v>0</v>
      </c>
      <c r="AC487" s="108">
        <v>0</v>
      </c>
      <c r="AD487" s="108">
        <v>0</v>
      </c>
      <c r="AE487" s="108">
        <v>0</v>
      </c>
      <c r="AF487" s="108">
        <v>0</v>
      </c>
      <c r="AG487" s="107">
        <f t="shared" si="30"/>
        <v>0</v>
      </c>
      <c r="AH487" s="65">
        <f t="shared" si="31"/>
        <v>0</v>
      </c>
      <c r="AI487" s="107">
        <f t="shared" si="32"/>
        <v>0</v>
      </c>
      <c r="AJ487" s="119" t="s">
        <v>6052</v>
      </c>
      <c r="AK487" t="str">
        <f t="shared" si="33"/>
        <v>WWW</v>
      </c>
    </row>
    <row r="488" spans="1:37" s="12" customFormat="1" x14ac:dyDescent="0.25">
      <c r="B488" s="103" t="s">
        <v>4716</v>
      </c>
      <c r="C488" s="104" t="s">
        <v>4717</v>
      </c>
      <c r="D488" s="103">
        <v>34415</v>
      </c>
      <c r="E488" s="108">
        <v>0</v>
      </c>
      <c r="F488" s="108">
        <v>0</v>
      </c>
      <c r="G488" s="108">
        <v>0</v>
      </c>
      <c r="H488" s="108">
        <v>0</v>
      </c>
      <c r="I488" s="108">
        <v>0</v>
      </c>
      <c r="J488" s="108">
        <v>0</v>
      </c>
      <c r="K488" s="108">
        <v>0</v>
      </c>
      <c r="L488" s="108">
        <v>0</v>
      </c>
      <c r="M488" s="108">
        <v>0</v>
      </c>
      <c r="N488" s="108">
        <v>0</v>
      </c>
      <c r="O488" s="108">
        <v>0</v>
      </c>
      <c r="P488" s="108">
        <v>0</v>
      </c>
      <c r="Q488" s="108">
        <v>0</v>
      </c>
      <c r="R488" s="108">
        <v>0</v>
      </c>
      <c r="S488" s="108">
        <v>0</v>
      </c>
      <c r="T488" s="108">
        <v>0</v>
      </c>
      <c r="U488" s="108">
        <v>0</v>
      </c>
      <c r="V488" s="108">
        <v>0</v>
      </c>
      <c r="W488" s="108">
        <v>0</v>
      </c>
      <c r="X488" s="108">
        <v>0</v>
      </c>
      <c r="Y488" s="108">
        <v>0</v>
      </c>
      <c r="Z488" s="108">
        <v>0</v>
      </c>
      <c r="AA488" s="108">
        <v>0</v>
      </c>
      <c r="AB488" s="108">
        <v>0</v>
      </c>
      <c r="AC488" s="108">
        <v>0</v>
      </c>
      <c r="AD488" s="108">
        <v>0</v>
      </c>
      <c r="AE488" s="108">
        <v>0</v>
      </c>
      <c r="AF488" s="108">
        <v>0</v>
      </c>
      <c r="AG488" s="107">
        <f t="shared" si="30"/>
        <v>0</v>
      </c>
      <c r="AH488" s="65">
        <f t="shared" si="31"/>
        <v>0</v>
      </c>
      <c r="AI488" s="107">
        <f t="shared" si="32"/>
        <v>0</v>
      </c>
      <c r="AJ488" s="119" t="s">
        <v>5136</v>
      </c>
      <c r="AK488">
        <f t="shared" si="33"/>
        <v>4</v>
      </c>
    </row>
    <row r="489" spans="1:37" s="12" customFormat="1" x14ac:dyDescent="0.25">
      <c r="A489" s="87" t="s">
        <v>5136</v>
      </c>
      <c r="B489" s="88" t="s">
        <v>5916</v>
      </c>
      <c r="C489" s="89" t="s">
        <v>5917</v>
      </c>
      <c r="D489" s="88">
        <v>34415</v>
      </c>
      <c r="E489" s="93">
        <v>0</v>
      </c>
      <c r="F489" s="93">
        <v>0</v>
      </c>
      <c r="G489" s="93">
        <v>0</v>
      </c>
      <c r="H489" s="93">
        <v>0</v>
      </c>
      <c r="I489" s="93">
        <v>0</v>
      </c>
      <c r="J489" s="93">
        <v>0</v>
      </c>
      <c r="K489" s="93">
        <v>0</v>
      </c>
      <c r="L489" s="93">
        <v>0</v>
      </c>
      <c r="M489" s="93">
        <v>0</v>
      </c>
      <c r="N489" s="93">
        <v>0</v>
      </c>
      <c r="O489" s="93">
        <v>0</v>
      </c>
      <c r="P489" s="93">
        <v>0</v>
      </c>
      <c r="Q489" s="93">
        <v>0</v>
      </c>
      <c r="R489" s="93">
        <v>0</v>
      </c>
      <c r="S489" s="93">
        <v>0</v>
      </c>
      <c r="T489" s="93">
        <v>0</v>
      </c>
      <c r="U489" s="93">
        <v>0</v>
      </c>
      <c r="V489" s="93">
        <v>0</v>
      </c>
      <c r="W489" s="93">
        <v>0</v>
      </c>
      <c r="X489" s="93">
        <v>0</v>
      </c>
      <c r="Y489" s="93">
        <v>0</v>
      </c>
      <c r="Z489" s="93">
        <v>0</v>
      </c>
      <c r="AA489" s="93">
        <v>0</v>
      </c>
      <c r="AB489" s="93">
        <v>0</v>
      </c>
      <c r="AC489" s="108">
        <v>0</v>
      </c>
      <c r="AD489" s="108">
        <v>0</v>
      </c>
      <c r="AE489" s="93">
        <v>0</v>
      </c>
      <c r="AF489" s="93">
        <v>0</v>
      </c>
      <c r="AG489" s="92">
        <f t="shared" si="30"/>
        <v>0</v>
      </c>
      <c r="AH489" s="91">
        <f t="shared" si="31"/>
        <v>0</v>
      </c>
      <c r="AI489" s="92">
        <f t="shared" si="32"/>
        <v>0</v>
      </c>
      <c r="AJ489" s="119" t="s">
        <v>6051</v>
      </c>
      <c r="AK489">
        <f t="shared" si="33"/>
        <v>3</v>
      </c>
    </row>
    <row r="490" spans="1:37" s="12" customFormat="1" x14ac:dyDescent="0.25">
      <c r="A490" s="87" t="s">
        <v>5136</v>
      </c>
      <c r="B490" s="88" t="s">
        <v>5918</v>
      </c>
      <c r="C490" s="89" t="s">
        <v>5919</v>
      </c>
      <c r="D490" s="88">
        <v>34415</v>
      </c>
      <c r="E490" s="93">
        <v>0</v>
      </c>
      <c r="F490" s="93">
        <v>0</v>
      </c>
      <c r="G490" s="93">
        <v>0</v>
      </c>
      <c r="H490" s="93">
        <v>0</v>
      </c>
      <c r="I490" s="93">
        <v>0</v>
      </c>
      <c r="J490" s="93">
        <v>0</v>
      </c>
      <c r="K490" s="93">
        <v>0</v>
      </c>
      <c r="L490" s="93">
        <v>0</v>
      </c>
      <c r="M490" s="93">
        <v>0</v>
      </c>
      <c r="N490" s="93">
        <v>0</v>
      </c>
      <c r="O490" s="93">
        <v>0</v>
      </c>
      <c r="P490" s="93">
        <v>0</v>
      </c>
      <c r="Q490" s="93">
        <v>0</v>
      </c>
      <c r="R490" s="93">
        <v>0</v>
      </c>
      <c r="S490" s="93">
        <v>0</v>
      </c>
      <c r="T490" s="93">
        <v>0</v>
      </c>
      <c r="U490" s="93">
        <v>0</v>
      </c>
      <c r="V490" s="93">
        <v>0</v>
      </c>
      <c r="W490" s="93">
        <v>0</v>
      </c>
      <c r="X490" s="93">
        <v>0</v>
      </c>
      <c r="Y490" s="93">
        <v>0</v>
      </c>
      <c r="Z490" s="93">
        <v>0</v>
      </c>
      <c r="AA490" s="93">
        <v>0</v>
      </c>
      <c r="AB490" s="93">
        <v>0</v>
      </c>
      <c r="AC490" s="108">
        <v>0</v>
      </c>
      <c r="AD490" s="108">
        <v>0</v>
      </c>
      <c r="AE490" s="93">
        <v>0</v>
      </c>
      <c r="AF490" s="93">
        <v>0</v>
      </c>
      <c r="AG490" s="90">
        <f t="shared" si="30"/>
        <v>0</v>
      </c>
      <c r="AH490" s="91">
        <f t="shared" si="31"/>
        <v>0</v>
      </c>
      <c r="AI490" s="92">
        <f t="shared" si="32"/>
        <v>0</v>
      </c>
      <c r="AJ490" s="119" t="s">
        <v>6052</v>
      </c>
      <c r="AK490" t="str">
        <f t="shared" si="33"/>
        <v>WWW</v>
      </c>
    </row>
    <row r="491" spans="1:37" s="12" customFormat="1" x14ac:dyDescent="0.25">
      <c r="B491" s="103" t="s">
        <v>4718</v>
      </c>
      <c r="C491" s="104" t="s">
        <v>4719</v>
      </c>
      <c r="D491" s="103">
        <v>34415</v>
      </c>
      <c r="E491" s="108">
        <v>0</v>
      </c>
      <c r="F491" s="108">
        <v>0</v>
      </c>
      <c r="G491" s="108">
        <v>0</v>
      </c>
      <c r="H491" s="108">
        <v>0</v>
      </c>
      <c r="I491" s="108">
        <v>0</v>
      </c>
      <c r="J491" s="108">
        <v>0</v>
      </c>
      <c r="K491" s="108">
        <v>0</v>
      </c>
      <c r="L491" s="108">
        <v>0</v>
      </c>
      <c r="M491" s="108">
        <v>0</v>
      </c>
      <c r="N491" s="108">
        <v>0</v>
      </c>
      <c r="O491" s="108">
        <v>0</v>
      </c>
      <c r="P491" s="108">
        <v>0</v>
      </c>
      <c r="Q491" s="108">
        <v>0</v>
      </c>
      <c r="R491" s="108">
        <v>0</v>
      </c>
      <c r="S491" s="108">
        <v>0</v>
      </c>
      <c r="T491" s="108">
        <v>0</v>
      </c>
      <c r="U491" s="108">
        <v>0</v>
      </c>
      <c r="V491" s="108">
        <v>0</v>
      </c>
      <c r="W491" s="108">
        <v>0</v>
      </c>
      <c r="X491" s="108">
        <v>0</v>
      </c>
      <c r="Y491" s="108">
        <v>0</v>
      </c>
      <c r="Z491" s="108">
        <v>0</v>
      </c>
      <c r="AA491" s="108">
        <v>0</v>
      </c>
      <c r="AB491" s="108">
        <v>0</v>
      </c>
      <c r="AC491" s="108">
        <v>0</v>
      </c>
      <c r="AD491" s="108">
        <v>0</v>
      </c>
      <c r="AE491" s="108">
        <v>0</v>
      </c>
      <c r="AF491" s="108">
        <v>0</v>
      </c>
      <c r="AG491" s="107">
        <f t="shared" si="30"/>
        <v>0</v>
      </c>
      <c r="AH491" s="65">
        <f t="shared" si="31"/>
        <v>0</v>
      </c>
      <c r="AI491" s="107">
        <f t="shared" si="32"/>
        <v>0</v>
      </c>
      <c r="AJ491" s="119" t="s">
        <v>6051</v>
      </c>
      <c r="AK491">
        <f t="shared" si="33"/>
        <v>3</v>
      </c>
    </row>
    <row r="492" spans="1:37" s="12" customFormat="1" x14ac:dyDescent="0.25">
      <c r="B492" s="103" t="s">
        <v>4720</v>
      </c>
      <c r="C492" s="104" t="s">
        <v>4721</v>
      </c>
      <c r="D492" s="103">
        <v>34415</v>
      </c>
      <c r="E492" s="108">
        <v>0</v>
      </c>
      <c r="F492" s="108">
        <v>0</v>
      </c>
      <c r="G492" s="108">
        <v>0</v>
      </c>
      <c r="H492" s="108">
        <v>0</v>
      </c>
      <c r="I492" s="108">
        <v>0</v>
      </c>
      <c r="J492" s="108">
        <v>0</v>
      </c>
      <c r="K492" s="108">
        <v>0</v>
      </c>
      <c r="L492" s="108">
        <v>0</v>
      </c>
      <c r="M492" s="108">
        <v>0</v>
      </c>
      <c r="N492" s="108">
        <v>0</v>
      </c>
      <c r="O492" s="108">
        <v>0</v>
      </c>
      <c r="P492" s="108">
        <v>0</v>
      </c>
      <c r="Q492" s="108">
        <v>0</v>
      </c>
      <c r="R492" s="108">
        <v>0</v>
      </c>
      <c r="S492" s="108">
        <v>0</v>
      </c>
      <c r="T492" s="108">
        <v>0</v>
      </c>
      <c r="U492" s="108">
        <v>0</v>
      </c>
      <c r="V492" s="108">
        <v>0</v>
      </c>
      <c r="W492" s="108">
        <v>0</v>
      </c>
      <c r="X492" s="108">
        <v>0</v>
      </c>
      <c r="Y492" s="108">
        <v>0</v>
      </c>
      <c r="Z492" s="108">
        <v>0</v>
      </c>
      <c r="AA492" s="108">
        <v>0</v>
      </c>
      <c r="AB492" s="108">
        <v>0</v>
      </c>
      <c r="AC492" s="108">
        <v>0</v>
      </c>
      <c r="AD492" s="108">
        <v>0</v>
      </c>
      <c r="AE492" s="108">
        <v>0</v>
      </c>
      <c r="AF492" s="108">
        <v>0</v>
      </c>
      <c r="AG492" s="107">
        <f t="shared" si="30"/>
        <v>0</v>
      </c>
      <c r="AH492" s="65">
        <f t="shared" si="31"/>
        <v>0</v>
      </c>
      <c r="AI492" s="107">
        <f t="shared" si="32"/>
        <v>0</v>
      </c>
      <c r="AJ492" s="119" t="s">
        <v>6051</v>
      </c>
      <c r="AK492">
        <f t="shared" si="33"/>
        <v>3</v>
      </c>
    </row>
    <row r="493" spans="1:37" s="12" customFormat="1" x14ac:dyDescent="0.25">
      <c r="A493" s="87" t="s">
        <v>5136</v>
      </c>
      <c r="B493" s="88" t="s">
        <v>5920</v>
      </c>
      <c r="C493" s="89" t="s">
        <v>5921</v>
      </c>
      <c r="D493" s="88">
        <v>34415</v>
      </c>
      <c r="E493" s="93">
        <v>0</v>
      </c>
      <c r="F493" s="93">
        <v>0</v>
      </c>
      <c r="G493" s="93">
        <v>0</v>
      </c>
      <c r="H493" s="93">
        <v>0</v>
      </c>
      <c r="I493" s="93">
        <v>0</v>
      </c>
      <c r="J493" s="93">
        <v>0</v>
      </c>
      <c r="K493" s="93">
        <v>0</v>
      </c>
      <c r="L493" s="93">
        <v>0</v>
      </c>
      <c r="M493" s="93">
        <v>0</v>
      </c>
      <c r="N493" s="93">
        <v>0</v>
      </c>
      <c r="O493" s="93">
        <v>0</v>
      </c>
      <c r="P493" s="93">
        <v>0</v>
      </c>
      <c r="Q493" s="93">
        <v>0</v>
      </c>
      <c r="R493" s="93">
        <v>0</v>
      </c>
      <c r="S493" s="93">
        <v>0</v>
      </c>
      <c r="T493" s="93">
        <v>0</v>
      </c>
      <c r="U493" s="93">
        <v>0</v>
      </c>
      <c r="V493" s="93">
        <v>0</v>
      </c>
      <c r="W493" s="93">
        <v>0</v>
      </c>
      <c r="X493" s="93">
        <v>0</v>
      </c>
      <c r="Y493" s="93">
        <v>0</v>
      </c>
      <c r="Z493" s="93">
        <v>0</v>
      </c>
      <c r="AA493" s="93">
        <v>0</v>
      </c>
      <c r="AB493" s="93">
        <v>0</v>
      </c>
      <c r="AC493" s="108">
        <v>0</v>
      </c>
      <c r="AD493" s="108">
        <v>0</v>
      </c>
      <c r="AE493" s="93">
        <v>0</v>
      </c>
      <c r="AF493" s="93">
        <v>0</v>
      </c>
      <c r="AG493" s="92">
        <f t="shared" si="30"/>
        <v>0</v>
      </c>
      <c r="AH493" s="91">
        <f t="shared" si="31"/>
        <v>0</v>
      </c>
      <c r="AI493" s="92">
        <f t="shared" si="32"/>
        <v>0</v>
      </c>
      <c r="AJ493" s="119" t="s">
        <v>6050</v>
      </c>
      <c r="AK493">
        <f t="shared" si="33"/>
        <v>2</v>
      </c>
    </row>
    <row r="494" spans="1:37" s="12" customFormat="1" x14ac:dyDescent="0.25">
      <c r="B494" s="103" t="s">
        <v>4722</v>
      </c>
      <c r="C494" s="104" t="s">
        <v>4723</v>
      </c>
      <c r="D494" s="103">
        <v>34415</v>
      </c>
      <c r="E494" s="108">
        <v>0</v>
      </c>
      <c r="F494" s="108">
        <v>0</v>
      </c>
      <c r="G494" s="108">
        <v>0</v>
      </c>
      <c r="H494" s="108">
        <v>0</v>
      </c>
      <c r="I494" s="108">
        <v>0</v>
      </c>
      <c r="J494" s="108">
        <v>0</v>
      </c>
      <c r="K494" s="108">
        <v>0</v>
      </c>
      <c r="L494" s="108">
        <v>0</v>
      </c>
      <c r="M494" s="108">
        <v>0</v>
      </c>
      <c r="N494" s="108">
        <v>0</v>
      </c>
      <c r="O494" s="108">
        <v>0</v>
      </c>
      <c r="P494" s="108">
        <v>0</v>
      </c>
      <c r="Q494" s="108">
        <v>0</v>
      </c>
      <c r="R494" s="108">
        <v>0</v>
      </c>
      <c r="S494" s="108">
        <v>0</v>
      </c>
      <c r="T494" s="108">
        <v>0</v>
      </c>
      <c r="U494" s="108">
        <v>0</v>
      </c>
      <c r="V494" s="108">
        <v>0</v>
      </c>
      <c r="W494" s="108">
        <v>0</v>
      </c>
      <c r="X494" s="108">
        <v>0</v>
      </c>
      <c r="Y494" s="108">
        <v>0</v>
      </c>
      <c r="Z494" s="108">
        <v>0</v>
      </c>
      <c r="AA494" s="108">
        <v>0</v>
      </c>
      <c r="AB494" s="108">
        <v>0</v>
      </c>
      <c r="AC494" s="108">
        <v>0</v>
      </c>
      <c r="AD494" s="108">
        <v>0</v>
      </c>
      <c r="AE494" s="108">
        <v>0</v>
      </c>
      <c r="AF494" s="108">
        <v>0</v>
      </c>
      <c r="AG494" s="106">
        <f t="shared" si="30"/>
        <v>0</v>
      </c>
      <c r="AH494" s="65">
        <f t="shared" si="31"/>
        <v>0</v>
      </c>
      <c r="AI494" s="107">
        <f t="shared" si="32"/>
        <v>0</v>
      </c>
      <c r="AJ494" s="119" t="s">
        <v>6051</v>
      </c>
      <c r="AK494">
        <f t="shared" si="33"/>
        <v>3</v>
      </c>
    </row>
    <row r="495" spans="1:37" s="12" customFormat="1" x14ac:dyDescent="0.25">
      <c r="B495" s="103" t="s">
        <v>4724</v>
      </c>
      <c r="C495" s="104" t="s">
        <v>4725</v>
      </c>
      <c r="D495" s="103">
        <v>34415</v>
      </c>
      <c r="E495" s="108">
        <v>0</v>
      </c>
      <c r="F495" s="108">
        <v>0</v>
      </c>
      <c r="G495" s="108">
        <v>0</v>
      </c>
      <c r="H495" s="108">
        <v>0</v>
      </c>
      <c r="I495" s="108">
        <v>0</v>
      </c>
      <c r="J495" s="108">
        <v>0</v>
      </c>
      <c r="K495" s="108">
        <v>0</v>
      </c>
      <c r="L495" s="108">
        <v>0</v>
      </c>
      <c r="M495" s="108">
        <v>0</v>
      </c>
      <c r="N495" s="108">
        <v>0</v>
      </c>
      <c r="O495" s="108">
        <v>0</v>
      </c>
      <c r="P495" s="108">
        <v>0</v>
      </c>
      <c r="Q495" s="108">
        <v>0</v>
      </c>
      <c r="R495" s="108">
        <v>0</v>
      </c>
      <c r="S495" s="108">
        <v>0</v>
      </c>
      <c r="T495" s="108">
        <v>0</v>
      </c>
      <c r="U495" s="108">
        <v>0</v>
      </c>
      <c r="V495" s="108">
        <v>0</v>
      </c>
      <c r="W495" s="108">
        <v>0</v>
      </c>
      <c r="X495" s="108">
        <v>0</v>
      </c>
      <c r="Y495" s="108">
        <v>0</v>
      </c>
      <c r="Z495" s="108">
        <v>0</v>
      </c>
      <c r="AA495" s="108">
        <v>0</v>
      </c>
      <c r="AB495" s="108">
        <v>0</v>
      </c>
      <c r="AC495" s="108">
        <v>0</v>
      </c>
      <c r="AD495" s="108">
        <v>0</v>
      </c>
      <c r="AE495" s="108">
        <v>0</v>
      </c>
      <c r="AF495" s="108">
        <v>0</v>
      </c>
      <c r="AG495" s="107">
        <f t="shared" si="30"/>
        <v>0</v>
      </c>
      <c r="AH495" s="65">
        <f t="shared" si="31"/>
        <v>0</v>
      </c>
      <c r="AI495" s="107">
        <f t="shared" si="32"/>
        <v>0</v>
      </c>
      <c r="AJ495" s="119" t="s">
        <v>6051</v>
      </c>
      <c r="AK495">
        <f t="shared" si="33"/>
        <v>3</v>
      </c>
    </row>
    <row r="496" spans="1:37" s="12" customFormat="1" x14ac:dyDescent="0.25">
      <c r="B496" s="103" t="s">
        <v>4726</v>
      </c>
      <c r="C496" s="104" t="s">
        <v>4727</v>
      </c>
      <c r="D496" s="103">
        <v>34415</v>
      </c>
      <c r="E496" s="108">
        <v>0</v>
      </c>
      <c r="F496" s="108">
        <v>0</v>
      </c>
      <c r="G496" s="108">
        <v>0</v>
      </c>
      <c r="H496" s="108">
        <v>0</v>
      </c>
      <c r="I496" s="108">
        <v>0</v>
      </c>
      <c r="J496" s="108">
        <v>1</v>
      </c>
      <c r="K496" s="108">
        <v>0</v>
      </c>
      <c r="L496" s="108">
        <v>0</v>
      </c>
      <c r="M496" s="108">
        <v>0</v>
      </c>
      <c r="N496" s="108">
        <v>0</v>
      </c>
      <c r="O496" s="108">
        <v>0</v>
      </c>
      <c r="P496" s="108">
        <v>0</v>
      </c>
      <c r="Q496" s="108">
        <v>0</v>
      </c>
      <c r="R496" s="108">
        <v>0</v>
      </c>
      <c r="S496" s="108">
        <v>1</v>
      </c>
      <c r="T496" s="108">
        <v>0</v>
      </c>
      <c r="U496" s="108">
        <v>0</v>
      </c>
      <c r="V496" s="108">
        <v>0</v>
      </c>
      <c r="W496" s="108">
        <v>0</v>
      </c>
      <c r="X496" s="108">
        <v>0</v>
      </c>
      <c r="Y496" s="108">
        <v>0</v>
      </c>
      <c r="Z496" s="108">
        <v>0</v>
      </c>
      <c r="AA496" s="108">
        <v>0</v>
      </c>
      <c r="AB496" s="108">
        <v>0</v>
      </c>
      <c r="AC496" s="108">
        <v>0</v>
      </c>
      <c r="AD496" s="108">
        <v>0</v>
      </c>
      <c r="AE496" s="108">
        <v>0</v>
      </c>
      <c r="AF496" s="108">
        <v>0</v>
      </c>
      <c r="AG496" s="107">
        <f t="shared" si="30"/>
        <v>2</v>
      </c>
      <c r="AH496" s="65">
        <f t="shared" si="31"/>
        <v>1</v>
      </c>
      <c r="AI496" s="107">
        <f t="shared" si="32"/>
        <v>2</v>
      </c>
      <c r="AJ496" s="119" t="s">
        <v>6053</v>
      </c>
      <c r="AK496">
        <f t="shared" si="33"/>
        <v>3.6669999999999998</v>
      </c>
    </row>
    <row r="497" spans="1:37" s="12" customFormat="1" x14ac:dyDescent="0.25">
      <c r="B497" s="103" t="s">
        <v>4730</v>
      </c>
      <c r="C497" s="104" t="s">
        <v>4731</v>
      </c>
      <c r="D497" s="103">
        <v>34415</v>
      </c>
      <c r="E497" s="108">
        <v>0</v>
      </c>
      <c r="F497" s="108">
        <v>0</v>
      </c>
      <c r="G497" s="108">
        <v>0</v>
      </c>
      <c r="H497" s="108">
        <v>0</v>
      </c>
      <c r="I497" s="108">
        <v>0</v>
      </c>
      <c r="J497" s="108">
        <v>0</v>
      </c>
      <c r="K497" s="108">
        <v>0</v>
      </c>
      <c r="L497" s="108">
        <v>0</v>
      </c>
      <c r="M497" s="108">
        <v>0</v>
      </c>
      <c r="N497" s="108">
        <v>0</v>
      </c>
      <c r="O497" s="108">
        <v>0</v>
      </c>
      <c r="P497" s="108">
        <v>0</v>
      </c>
      <c r="Q497" s="108">
        <v>0</v>
      </c>
      <c r="R497" s="108">
        <v>0</v>
      </c>
      <c r="S497" s="108">
        <v>0</v>
      </c>
      <c r="T497" s="108">
        <v>0</v>
      </c>
      <c r="U497" s="108">
        <v>0</v>
      </c>
      <c r="V497" s="108">
        <v>0</v>
      </c>
      <c r="W497" s="108">
        <v>0</v>
      </c>
      <c r="X497" s="108">
        <v>0</v>
      </c>
      <c r="Y497" s="108">
        <v>0</v>
      </c>
      <c r="Z497" s="108">
        <v>0</v>
      </c>
      <c r="AA497" s="108">
        <v>0</v>
      </c>
      <c r="AB497" s="108">
        <v>0</v>
      </c>
      <c r="AC497" s="108">
        <v>0</v>
      </c>
      <c r="AD497" s="108">
        <v>0</v>
      </c>
      <c r="AE497" s="108">
        <v>0</v>
      </c>
      <c r="AF497" s="108">
        <v>0</v>
      </c>
      <c r="AG497" s="107">
        <f t="shared" si="30"/>
        <v>0</v>
      </c>
      <c r="AH497" s="65">
        <f t="shared" si="31"/>
        <v>0</v>
      </c>
      <c r="AI497" s="107">
        <f t="shared" si="32"/>
        <v>0</v>
      </c>
      <c r="AJ497" s="119" t="s">
        <v>5136</v>
      </c>
      <c r="AK497">
        <f t="shared" si="33"/>
        <v>4</v>
      </c>
    </row>
    <row r="498" spans="1:37" s="12" customFormat="1" x14ac:dyDescent="0.25">
      <c r="B498" s="103" t="s">
        <v>4732</v>
      </c>
      <c r="C498" s="104" t="s">
        <v>4733</v>
      </c>
      <c r="D498" s="103">
        <v>34415</v>
      </c>
      <c r="E498" s="108">
        <v>0</v>
      </c>
      <c r="F498" s="108">
        <v>0</v>
      </c>
      <c r="G498" s="108">
        <v>0</v>
      </c>
      <c r="H498" s="108">
        <v>0</v>
      </c>
      <c r="I498" s="108">
        <v>1</v>
      </c>
      <c r="J498" s="108">
        <v>0</v>
      </c>
      <c r="K498" s="108">
        <v>0</v>
      </c>
      <c r="L498" s="108">
        <v>0</v>
      </c>
      <c r="M498" s="108">
        <v>0</v>
      </c>
      <c r="N498" s="108">
        <v>0</v>
      </c>
      <c r="O498" s="108">
        <v>0</v>
      </c>
      <c r="P498" s="108">
        <v>0</v>
      </c>
      <c r="Q498" s="108">
        <v>1</v>
      </c>
      <c r="R498" s="108">
        <v>0</v>
      </c>
      <c r="S498" s="108">
        <v>0</v>
      </c>
      <c r="T498" s="108">
        <v>0</v>
      </c>
      <c r="U498" s="108">
        <v>0</v>
      </c>
      <c r="V498" s="108">
        <v>0</v>
      </c>
      <c r="W498" s="108">
        <v>0</v>
      </c>
      <c r="X498" s="108">
        <v>0</v>
      </c>
      <c r="Y498" s="108">
        <v>0</v>
      </c>
      <c r="Z498" s="108">
        <v>0</v>
      </c>
      <c r="AA498" s="108">
        <v>0</v>
      </c>
      <c r="AB498" s="108">
        <v>0</v>
      </c>
      <c r="AC498" s="108">
        <v>0</v>
      </c>
      <c r="AD498" s="108">
        <v>0</v>
      </c>
      <c r="AE498" s="108">
        <v>0</v>
      </c>
      <c r="AF498" s="108">
        <v>0</v>
      </c>
      <c r="AG498" s="106">
        <f t="shared" si="30"/>
        <v>2</v>
      </c>
      <c r="AH498" s="65">
        <f t="shared" si="31"/>
        <v>1</v>
      </c>
      <c r="AI498" s="107">
        <f t="shared" si="32"/>
        <v>2</v>
      </c>
      <c r="AJ498" s="119" t="s">
        <v>5136</v>
      </c>
      <c r="AK498">
        <f t="shared" si="33"/>
        <v>4</v>
      </c>
    </row>
    <row r="499" spans="1:37" s="12" customFormat="1" x14ac:dyDescent="0.25">
      <c r="B499" s="103" t="s">
        <v>4734</v>
      </c>
      <c r="C499" s="104" t="s">
        <v>4735</v>
      </c>
      <c r="D499" s="103">
        <v>34415</v>
      </c>
      <c r="E499" s="108">
        <v>0</v>
      </c>
      <c r="F499" s="108">
        <v>0</v>
      </c>
      <c r="G499" s="108">
        <v>0</v>
      </c>
      <c r="H499" s="108">
        <v>0</v>
      </c>
      <c r="I499" s="108">
        <v>0</v>
      </c>
      <c r="J499" s="108">
        <v>0</v>
      </c>
      <c r="K499" s="108">
        <v>0</v>
      </c>
      <c r="L499" s="108">
        <v>0</v>
      </c>
      <c r="M499" s="108">
        <v>0</v>
      </c>
      <c r="N499" s="108">
        <v>0</v>
      </c>
      <c r="O499" s="108">
        <v>0</v>
      </c>
      <c r="P499" s="108">
        <v>0</v>
      </c>
      <c r="Q499" s="108">
        <v>0</v>
      </c>
      <c r="R499" s="108">
        <v>0</v>
      </c>
      <c r="S499" s="108">
        <v>0</v>
      </c>
      <c r="T499" s="108">
        <v>0</v>
      </c>
      <c r="U499" s="108">
        <v>0</v>
      </c>
      <c r="V499" s="108">
        <v>0</v>
      </c>
      <c r="W499" s="108">
        <v>0</v>
      </c>
      <c r="X499" s="108">
        <v>0</v>
      </c>
      <c r="Y499" s="108">
        <v>0</v>
      </c>
      <c r="Z499" s="108">
        <v>0</v>
      </c>
      <c r="AA499" s="108">
        <v>0</v>
      </c>
      <c r="AB499" s="108">
        <v>0</v>
      </c>
      <c r="AC499" s="108">
        <v>0</v>
      </c>
      <c r="AD499" s="108">
        <v>0</v>
      </c>
      <c r="AE499" s="108">
        <v>0</v>
      </c>
      <c r="AF499" s="108">
        <v>0</v>
      </c>
      <c r="AG499" s="107">
        <f t="shared" si="30"/>
        <v>0</v>
      </c>
      <c r="AH499" s="65">
        <f t="shared" si="31"/>
        <v>0</v>
      </c>
      <c r="AI499" s="107">
        <f t="shared" si="32"/>
        <v>0</v>
      </c>
      <c r="AJ499" s="119" t="s">
        <v>6054</v>
      </c>
      <c r="AK499">
        <f t="shared" si="33"/>
        <v>2.6669999999999998</v>
      </c>
    </row>
    <row r="500" spans="1:37" s="12" customFormat="1" x14ac:dyDescent="0.25">
      <c r="B500" s="103" t="s">
        <v>4736</v>
      </c>
      <c r="C500" s="104" t="s">
        <v>4737</v>
      </c>
      <c r="D500" s="103">
        <v>34415</v>
      </c>
      <c r="E500" s="108">
        <v>0</v>
      </c>
      <c r="F500" s="108">
        <v>0</v>
      </c>
      <c r="G500" s="108">
        <v>0</v>
      </c>
      <c r="H500" s="108">
        <v>0</v>
      </c>
      <c r="I500" s="108">
        <v>0</v>
      </c>
      <c r="J500" s="108">
        <v>0</v>
      </c>
      <c r="K500" s="108">
        <v>0</v>
      </c>
      <c r="L500" s="108">
        <v>0</v>
      </c>
      <c r="M500" s="108">
        <v>0</v>
      </c>
      <c r="N500" s="108">
        <v>0</v>
      </c>
      <c r="O500" s="108">
        <v>0</v>
      </c>
      <c r="P500" s="108">
        <v>0</v>
      </c>
      <c r="Q500" s="108">
        <v>0</v>
      </c>
      <c r="R500" s="108">
        <v>0</v>
      </c>
      <c r="S500" s="108">
        <v>0</v>
      </c>
      <c r="T500" s="108">
        <v>0</v>
      </c>
      <c r="U500" s="108">
        <v>0</v>
      </c>
      <c r="V500" s="108">
        <v>0</v>
      </c>
      <c r="W500" s="108">
        <v>0</v>
      </c>
      <c r="X500" s="108">
        <v>0</v>
      </c>
      <c r="Y500" s="108">
        <v>0</v>
      </c>
      <c r="Z500" s="108">
        <v>0</v>
      </c>
      <c r="AA500" s="108">
        <v>0</v>
      </c>
      <c r="AB500" s="108">
        <v>0</v>
      </c>
      <c r="AC500" s="108">
        <v>0</v>
      </c>
      <c r="AD500" s="108">
        <v>0</v>
      </c>
      <c r="AE500" s="108">
        <v>0</v>
      </c>
      <c r="AF500" s="108">
        <v>0</v>
      </c>
      <c r="AG500" s="107">
        <f t="shared" si="30"/>
        <v>0</v>
      </c>
      <c r="AH500" s="65">
        <f t="shared" si="31"/>
        <v>0</v>
      </c>
      <c r="AI500" s="107">
        <f t="shared" si="32"/>
        <v>0</v>
      </c>
      <c r="AJ500" s="119" t="s">
        <v>6047</v>
      </c>
      <c r="AK500">
        <f t="shared" si="33"/>
        <v>1.667</v>
      </c>
    </row>
    <row r="501" spans="1:37" s="12" customFormat="1" x14ac:dyDescent="0.25">
      <c r="B501" s="103" t="s">
        <v>4738</v>
      </c>
      <c r="C501" s="104" t="s">
        <v>4739</v>
      </c>
      <c r="D501" s="103">
        <v>34415</v>
      </c>
      <c r="E501" s="108">
        <v>0</v>
      </c>
      <c r="F501" s="108">
        <v>0</v>
      </c>
      <c r="G501" s="108">
        <v>0</v>
      </c>
      <c r="H501" s="108">
        <v>0</v>
      </c>
      <c r="I501" s="108">
        <v>0</v>
      </c>
      <c r="J501" s="108">
        <v>0</v>
      </c>
      <c r="K501" s="108">
        <v>0</v>
      </c>
      <c r="L501" s="108">
        <v>0</v>
      </c>
      <c r="M501" s="108">
        <v>0</v>
      </c>
      <c r="N501" s="108">
        <v>0</v>
      </c>
      <c r="O501" s="108">
        <v>0</v>
      </c>
      <c r="P501" s="108">
        <v>0</v>
      </c>
      <c r="Q501" s="108">
        <v>0</v>
      </c>
      <c r="R501" s="108">
        <v>0</v>
      </c>
      <c r="S501" s="108">
        <v>0</v>
      </c>
      <c r="T501" s="108">
        <v>0</v>
      </c>
      <c r="U501" s="108">
        <v>0</v>
      </c>
      <c r="V501" s="108">
        <v>0</v>
      </c>
      <c r="W501" s="108">
        <v>0</v>
      </c>
      <c r="X501" s="108">
        <v>0</v>
      </c>
      <c r="Y501" s="108">
        <v>0</v>
      </c>
      <c r="Z501" s="108">
        <v>0</v>
      </c>
      <c r="AA501" s="108">
        <v>0</v>
      </c>
      <c r="AB501" s="108">
        <v>0</v>
      </c>
      <c r="AC501" s="108">
        <v>0</v>
      </c>
      <c r="AD501" s="108">
        <v>0</v>
      </c>
      <c r="AE501" s="108">
        <v>0</v>
      </c>
      <c r="AF501" s="108">
        <v>0</v>
      </c>
      <c r="AG501" s="107">
        <f t="shared" si="30"/>
        <v>0</v>
      </c>
      <c r="AH501" s="65">
        <f t="shared" si="31"/>
        <v>0</v>
      </c>
      <c r="AI501" s="107">
        <f t="shared" si="32"/>
        <v>0</v>
      </c>
      <c r="AJ501" s="119" t="s">
        <v>6051</v>
      </c>
      <c r="AK501">
        <f t="shared" si="33"/>
        <v>3</v>
      </c>
    </row>
    <row r="502" spans="1:37" s="12" customFormat="1" x14ac:dyDescent="0.25">
      <c r="B502" s="103" t="s">
        <v>4740</v>
      </c>
      <c r="C502" s="104" t="s">
        <v>4741</v>
      </c>
      <c r="D502" s="103">
        <v>34415</v>
      </c>
      <c r="E502" s="108">
        <v>0</v>
      </c>
      <c r="F502" s="108">
        <v>0</v>
      </c>
      <c r="G502" s="108">
        <v>0</v>
      </c>
      <c r="H502" s="108">
        <v>0</v>
      </c>
      <c r="I502" s="108">
        <v>0</v>
      </c>
      <c r="J502" s="108">
        <v>0</v>
      </c>
      <c r="K502" s="108">
        <v>0</v>
      </c>
      <c r="L502" s="108">
        <v>0</v>
      </c>
      <c r="M502" s="108">
        <v>0</v>
      </c>
      <c r="N502" s="108">
        <v>0</v>
      </c>
      <c r="O502" s="108">
        <v>0</v>
      </c>
      <c r="P502" s="108">
        <v>0</v>
      </c>
      <c r="Q502" s="108">
        <v>0</v>
      </c>
      <c r="R502" s="108">
        <v>0</v>
      </c>
      <c r="S502" s="108">
        <v>0</v>
      </c>
      <c r="T502" s="108">
        <v>0</v>
      </c>
      <c r="U502" s="108">
        <v>0</v>
      </c>
      <c r="V502" s="108">
        <v>0</v>
      </c>
      <c r="W502" s="108">
        <v>0</v>
      </c>
      <c r="X502" s="108">
        <v>0</v>
      </c>
      <c r="Y502" s="108">
        <v>0</v>
      </c>
      <c r="Z502" s="108">
        <v>0</v>
      </c>
      <c r="AA502" s="108">
        <v>0</v>
      </c>
      <c r="AB502" s="108">
        <v>0</v>
      </c>
      <c r="AC502" s="108">
        <v>0</v>
      </c>
      <c r="AD502" s="108">
        <v>0</v>
      </c>
      <c r="AE502" s="108">
        <v>0</v>
      </c>
      <c r="AF502" s="108">
        <v>0</v>
      </c>
      <c r="AG502" s="106">
        <f t="shared" si="30"/>
        <v>0</v>
      </c>
      <c r="AH502" s="65">
        <f t="shared" si="31"/>
        <v>0</v>
      </c>
      <c r="AI502" s="107">
        <f t="shared" si="32"/>
        <v>0</v>
      </c>
      <c r="AJ502" s="119" t="s">
        <v>6051</v>
      </c>
      <c r="AK502">
        <f t="shared" si="33"/>
        <v>3</v>
      </c>
    </row>
    <row r="503" spans="1:37" s="12" customFormat="1" x14ac:dyDescent="0.25">
      <c r="A503" s="87" t="s">
        <v>5136</v>
      </c>
      <c r="B503" s="88" t="s">
        <v>5922</v>
      </c>
      <c r="C503" s="89" t="s">
        <v>5923</v>
      </c>
      <c r="D503" s="88">
        <v>34415</v>
      </c>
      <c r="E503" s="93">
        <v>0</v>
      </c>
      <c r="F503" s="93">
        <v>0</v>
      </c>
      <c r="G503" s="93">
        <v>0</v>
      </c>
      <c r="H503" s="93">
        <v>0</v>
      </c>
      <c r="I503" s="93">
        <v>0</v>
      </c>
      <c r="J503" s="93">
        <v>0</v>
      </c>
      <c r="K503" s="93">
        <v>0</v>
      </c>
      <c r="L503" s="93">
        <v>0</v>
      </c>
      <c r="M503" s="93">
        <v>0</v>
      </c>
      <c r="N503" s="93">
        <v>0</v>
      </c>
      <c r="O503" s="93">
        <v>0</v>
      </c>
      <c r="P503" s="93">
        <v>0</v>
      </c>
      <c r="Q503" s="93">
        <v>0</v>
      </c>
      <c r="R503" s="93">
        <v>0</v>
      </c>
      <c r="S503" s="93">
        <v>0</v>
      </c>
      <c r="T503" s="93">
        <v>0</v>
      </c>
      <c r="U503" s="93">
        <v>0</v>
      </c>
      <c r="V503" s="93">
        <v>0</v>
      </c>
      <c r="W503" s="93">
        <v>0</v>
      </c>
      <c r="X503" s="93">
        <v>0</v>
      </c>
      <c r="Y503" s="93">
        <v>0</v>
      </c>
      <c r="Z503" s="93">
        <v>0</v>
      </c>
      <c r="AA503" s="93">
        <v>0</v>
      </c>
      <c r="AB503" s="93">
        <v>0</v>
      </c>
      <c r="AC503" s="108">
        <v>0</v>
      </c>
      <c r="AD503" s="108">
        <v>0</v>
      </c>
      <c r="AE503" s="93">
        <v>0</v>
      </c>
      <c r="AF503" s="93">
        <v>0</v>
      </c>
      <c r="AG503" s="92">
        <f t="shared" si="30"/>
        <v>0</v>
      </c>
      <c r="AH503" s="91">
        <f t="shared" si="31"/>
        <v>0</v>
      </c>
      <c r="AI503" s="92">
        <f t="shared" si="32"/>
        <v>0</v>
      </c>
      <c r="AJ503" s="119" t="s">
        <v>6051</v>
      </c>
      <c r="AK503">
        <f t="shared" si="33"/>
        <v>3</v>
      </c>
    </row>
    <row r="504" spans="1:37" s="12" customFormat="1" x14ac:dyDescent="0.25">
      <c r="B504" s="103" t="s">
        <v>4742</v>
      </c>
      <c r="C504" s="104" t="s">
        <v>4743</v>
      </c>
      <c r="D504" s="103">
        <v>34415</v>
      </c>
      <c r="E504" s="108">
        <v>0</v>
      </c>
      <c r="F504" s="108">
        <v>0</v>
      </c>
      <c r="G504" s="108">
        <v>0</v>
      </c>
      <c r="H504" s="108">
        <v>0</v>
      </c>
      <c r="I504" s="108">
        <v>0</v>
      </c>
      <c r="J504" s="108">
        <v>0</v>
      </c>
      <c r="K504" s="108">
        <v>0</v>
      </c>
      <c r="L504" s="108">
        <v>0</v>
      </c>
      <c r="M504" s="108">
        <v>0</v>
      </c>
      <c r="N504" s="108">
        <v>0</v>
      </c>
      <c r="O504" s="108">
        <v>0</v>
      </c>
      <c r="P504" s="108">
        <v>0</v>
      </c>
      <c r="Q504" s="108">
        <v>0</v>
      </c>
      <c r="R504" s="108">
        <v>0</v>
      </c>
      <c r="S504" s="108">
        <v>0</v>
      </c>
      <c r="T504" s="108">
        <v>0</v>
      </c>
      <c r="U504" s="108">
        <v>0</v>
      </c>
      <c r="V504" s="108">
        <v>0</v>
      </c>
      <c r="W504" s="108">
        <v>0</v>
      </c>
      <c r="X504" s="108">
        <v>0</v>
      </c>
      <c r="Y504" s="108">
        <v>0</v>
      </c>
      <c r="Z504" s="108">
        <v>0</v>
      </c>
      <c r="AA504" s="108">
        <v>0</v>
      </c>
      <c r="AB504" s="108">
        <v>0</v>
      </c>
      <c r="AC504" s="108">
        <v>0</v>
      </c>
      <c r="AD504" s="108">
        <v>0</v>
      </c>
      <c r="AE504" s="108">
        <v>0</v>
      </c>
      <c r="AF504" s="108">
        <v>0</v>
      </c>
      <c r="AG504" s="107">
        <f t="shared" si="30"/>
        <v>0</v>
      </c>
      <c r="AH504" s="65">
        <f t="shared" si="31"/>
        <v>0</v>
      </c>
      <c r="AI504" s="107">
        <f t="shared" si="32"/>
        <v>0</v>
      </c>
      <c r="AJ504" s="119" t="s">
        <v>6051</v>
      </c>
      <c r="AK504">
        <f t="shared" si="33"/>
        <v>3</v>
      </c>
    </row>
    <row r="505" spans="1:37" s="12" customFormat="1" x14ac:dyDescent="0.25">
      <c r="B505" s="103" t="s">
        <v>4744</v>
      </c>
      <c r="C505" s="104" t="s">
        <v>4745</v>
      </c>
      <c r="D505" s="103">
        <v>34415</v>
      </c>
      <c r="E505" s="108">
        <v>0</v>
      </c>
      <c r="F505" s="108">
        <v>0</v>
      </c>
      <c r="G505" s="108">
        <v>0</v>
      </c>
      <c r="H505" s="108">
        <v>0</v>
      </c>
      <c r="I505" s="108">
        <v>0</v>
      </c>
      <c r="J505" s="108">
        <v>0</v>
      </c>
      <c r="K505" s="108">
        <v>0</v>
      </c>
      <c r="L505" s="108">
        <v>0</v>
      </c>
      <c r="M505" s="108">
        <v>0</v>
      </c>
      <c r="N505" s="108">
        <v>0</v>
      </c>
      <c r="O505" s="108">
        <v>0</v>
      </c>
      <c r="P505" s="108">
        <v>0</v>
      </c>
      <c r="Q505" s="108">
        <v>0</v>
      </c>
      <c r="R505" s="108">
        <v>0</v>
      </c>
      <c r="S505" s="108">
        <v>0</v>
      </c>
      <c r="T505" s="108">
        <v>0</v>
      </c>
      <c r="U505" s="108">
        <v>0</v>
      </c>
      <c r="V505" s="108">
        <v>0</v>
      </c>
      <c r="W505" s="108">
        <v>0</v>
      </c>
      <c r="X505" s="108">
        <v>0</v>
      </c>
      <c r="Y505" s="108">
        <v>0</v>
      </c>
      <c r="Z505" s="108">
        <v>0</v>
      </c>
      <c r="AA505" s="108">
        <v>0</v>
      </c>
      <c r="AB505" s="108">
        <v>0</v>
      </c>
      <c r="AC505" s="108">
        <v>0</v>
      </c>
      <c r="AD505" s="108">
        <v>0</v>
      </c>
      <c r="AE505" s="108">
        <v>0</v>
      </c>
      <c r="AF505" s="108">
        <v>0</v>
      </c>
      <c r="AG505" s="107">
        <f t="shared" si="30"/>
        <v>0</v>
      </c>
      <c r="AH505" s="65">
        <f t="shared" si="31"/>
        <v>0</v>
      </c>
      <c r="AI505" s="107">
        <f t="shared" si="32"/>
        <v>0</v>
      </c>
      <c r="AJ505" s="119" t="s">
        <v>6053</v>
      </c>
      <c r="AK505">
        <f t="shared" si="33"/>
        <v>3.6669999999999998</v>
      </c>
    </row>
    <row r="506" spans="1:37" s="12" customFormat="1" x14ac:dyDescent="0.25">
      <c r="B506" s="103" t="s">
        <v>4746</v>
      </c>
      <c r="C506" s="104" t="s">
        <v>4747</v>
      </c>
      <c r="D506" s="103">
        <v>34415</v>
      </c>
      <c r="E506" s="108">
        <v>0</v>
      </c>
      <c r="F506" s="108">
        <v>0</v>
      </c>
      <c r="G506" s="108">
        <v>0</v>
      </c>
      <c r="H506" s="108">
        <v>0</v>
      </c>
      <c r="I506" s="108">
        <v>0</v>
      </c>
      <c r="J506" s="108">
        <v>0</v>
      </c>
      <c r="K506" s="108">
        <v>0</v>
      </c>
      <c r="L506" s="108">
        <v>0</v>
      </c>
      <c r="M506" s="108">
        <v>0</v>
      </c>
      <c r="N506" s="108">
        <v>0</v>
      </c>
      <c r="O506" s="108">
        <v>0</v>
      </c>
      <c r="P506" s="108">
        <v>0</v>
      </c>
      <c r="Q506" s="108">
        <v>0</v>
      </c>
      <c r="R506" s="108">
        <v>0</v>
      </c>
      <c r="S506" s="108">
        <v>0</v>
      </c>
      <c r="T506" s="108">
        <v>0</v>
      </c>
      <c r="U506" s="108">
        <v>0</v>
      </c>
      <c r="V506" s="108">
        <v>0</v>
      </c>
      <c r="W506" s="108">
        <v>0</v>
      </c>
      <c r="X506" s="108">
        <v>0</v>
      </c>
      <c r="Y506" s="108">
        <v>0</v>
      </c>
      <c r="Z506" s="108">
        <v>0</v>
      </c>
      <c r="AA506" s="108">
        <v>0</v>
      </c>
      <c r="AB506" s="108">
        <v>0</v>
      </c>
      <c r="AC506" s="108">
        <v>0</v>
      </c>
      <c r="AD506" s="108">
        <v>0</v>
      </c>
      <c r="AE506" s="108">
        <v>0</v>
      </c>
      <c r="AF506" s="108">
        <v>0</v>
      </c>
      <c r="AG506" s="106">
        <f t="shared" si="30"/>
        <v>0</v>
      </c>
      <c r="AH506" s="65">
        <f t="shared" si="31"/>
        <v>0</v>
      </c>
      <c r="AI506" s="107">
        <f t="shared" si="32"/>
        <v>0</v>
      </c>
      <c r="AJ506" s="119" t="s">
        <v>6047</v>
      </c>
      <c r="AK506">
        <f t="shared" si="33"/>
        <v>1.667</v>
      </c>
    </row>
    <row r="507" spans="1:37" s="12" customFormat="1" x14ac:dyDescent="0.25">
      <c r="B507" s="103" t="s">
        <v>4748</v>
      </c>
      <c r="C507" s="104" t="s">
        <v>4749</v>
      </c>
      <c r="D507" s="103">
        <v>34415</v>
      </c>
      <c r="E507" s="108">
        <v>0</v>
      </c>
      <c r="F507" s="108">
        <v>0</v>
      </c>
      <c r="G507" s="108">
        <v>0</v>
      </c>
      <c r="H507" s="108">
        <v>0</v>
      </c>
      <c r="I507" s="108">
        <v>0</v>
      </c>
      <c r="J507" s="108">
        <v>0</v>
      </c>
      <c r="K507" s="108">
        <v>0</v>
      </c>
      <c r="L507" s="108">
        <v>0</v>
      </c>
      <c r="M507" s="108">
        <v>0</v>
      </c>
      <c r="N507" s="108">
        <v>0</v>
      </c>
      <c r="O507" s="108">
        <v>0</v>
      </c>
      <c r="P507" s="108">
        <v>0</v>
      </c>
      <c r="Q507" s="108">
        <v>0</v>
      </c>
      <c r="R507" s="108">
        <v>0</v>
      </c>
      <c r="S507" s="108">
        <v>0</v>
      </c>
      <c r="T507" s="108">
        <v>0</v>
      </c>
      <c r="U507" s="108">
        <v>0</v>
      </c>
      <c r="V507" s="108">
        <v>0</v>
      </c>
      <c r="W507" s="108">
        <v>0</v>
      </c>
      <c r="X507" s="108">
        <v>0</v>
      </c>
      <c r="Y507" s="108">
        <v>0</v>
      </c>
      <c r="Z507" s="108">
        <v>0</v>
      </c>
      <c r="AA507" s="108">
        <v>0</v>
      </c>
      <c r="AB507" s="108">
        <v>0</v>
      </c>
      <c r="AC507" s="108">
        <v>0</v>
      </c>
      <c r="AD507" s="108">
        <v>0</v>
      </c>
      <c r="AE507" s="108">
        <v>0</v>
      </c>
      <c r="AF507" s="108">
        <v>0</v>
      </c>
      <c r="AG507" s="107">
        <f t="shared" si="30"/>
        <v>0</v>
      </c>
      <c r="AH507" s="65">
        <f t="shared" si="31"/>
        <v>0</v>
      </c>
      <c r="AI507" s="107">
        <f t="shared" si="32"/>
        <v>0</v>
      </c>
      <c r="AJ507" s="119" t="s">
        <v>6046</v>
      </c>
      <c r="AK507" t="str">
        <f t="shared" si="33"/>
        <v>QQQ</v>
      </c>
    </row>
    <row r="508" spans="1:37" s="12" customFormat="1" x14ac:dyDescent="0.25">
      <c r="B508" s="103" t="s">
        <v>4750</v>
      </c>
      <c r="C508" s="104" t="s">
        <v>4751</v>
      </c>
      <c r="D508" s="103">
        <v>34415</v>
      </c>
      <c r="E508" s="108">
        <v>0</v>
      </c>
      <c r="F508" s="108">
        <v>0</v>
      </c>
      <c r="G508" s="108">
        <v>0</v>
      </c>
      <c r="H508" s="108">
        <v>0</v>
      </c>
      <c r="I508" s="108">
        <v>0</v>
      </c>
      <c r="J508" s="108">
        <v>0</v>
      </c>
      <c r="K508" s="108">
        <v>0</v>
      </c>
      <c r="L508" s="108">
        <v>0</v>
      </c>
      <c r="M508" s="108">
        <v>0</v>
      </c>
      <c r="N508" s="108">
        <v>0</v>
      </c>
      <c r="O508" s="108">
        <v>0</v>
      </c>
      <c r="P508" s="108">
        <v>0</v>
      </c>
      <c r="Q508" s="108">
        <v>0</v>
      </c>
      <c r="R508" s="108">
        <v>0</v>
      </c>
      <c r="S508" s="108">
        <v>0</v>
      </c>
      <c r="T508" s="108">
        <v>0</v>
      </c>
      <c r="U508" s="108">
        <v>0</v>
      </c>
      <c r="V508" s="108">
        <v>0</v>
      </c>
      <c r="W508" s="108">
        <v>0</v>
      </c>
      <c r="X508" s="108">
        <v>0</v>
      </c>
      <c r="Y508" s="108">
        <v>0</v>
      </c>
      <c r="Z508" s="108">
        <v>0</v>
      </c>
      <c r="AA508" s="108">
        <v>0</v>
      </c>
      <c r="AB508" s="108">
        <v>0</v>
      </c>
      <c r="AC508" s="108">
        <v>0</v>
      </c>
      <c r="AD508" s="108">
        <v>0</v>
      </c>
      <c r="AE508" s="108">
        <v>0</v>
      </c>
      <c r="AF508" s="108">
        <v>0</v>
      </c>
      <c r="AG508" s="107">
        <f t="shared" si="30"/>
        <v>0</v>
      </c>
      <c r="AH508" s="65">
        <f t="shared" si="31"/>
        <v>0</v>
      </c>
      <c r="AI508" s="107">
        <f t="shared" si="32"/>
        <v>0</v>
      </c>
      <c r="AJ508" s="119" t="s">
        <v>6051</v>
      </c>
      <c r="AK508">
        <f t="shared" si="33"/>
        <v>3</v>
      </c>
    </row>
    <row r="509" spans="1:37" s="12" customFormat="1" x14ac:dyDescent="0.25">
      <c r="B509" s="103" t="s">
        <v>4752</v>
      </c>
      <c r="C509" s="104" t="s">
        <v>4753</v>
      </c>
      <c r="D509" s="103">
        <v>34415</v>
      </c>
      <c r="E509" s="108">
        <v>0</v>
      </c>
      <c r="F509" s="108">
        <v>0</v>
      </c>
      <c r="G509" s="108">
        <v>0</v>
      </c>
      <c r="H509" s="108">
        <v>0</v>
      </c>
      <c r="I509" s="108">
        <v>0</v>
      </c>
      <c r="J509" s="108">
        <v>0</v>
      </c>
      <c r="K509" s="108">
        <v>0</v>
      </c>
      <c r="L509" s="108">
        <v>0</v>
      </c>
      <c r="M509" s="108">
        <v>0</v>
      </c>
      <c r="N509" s="108">
        <v>0</v>
      </c>
      <c r="O509" s="108">
        <v>0</v>
      </c>
      <c r="P509" s="108">
        <v>0</v>
      </c>
      <c r="Q509" s="108">
        <v>0</v>
      </c>
      <c r="R509" s="108">
        <v>0</v>
      </c>
      <c r="S509" s="108">
        <v>0</v>
      </c>
      <c r="T509" s="108">
        <v>0</v>
      </c>
      <c r="U509" s="108">
        <v>0</v>
      </c>
      <c r="V509" s="108">
        <v>0</v>
      </c>
      <c r="W509" s="108">
        <v>0</v>
      </c>
      <c r="X509" s="108">
        <v>0</v>
      </c>
      <c r="Y509" s="108">
        <v>0</v>
      </c>
      <c r="Z509" s="108">
        <v>0</v>
      </c>
      <c r="AA509" s="108">
        <v>0</v>
      </c>
      <c r="AB509" s="108">
        <v>0</v>
      </c>
      <c r="AC509" s="108">
        <v>0</v>
      </c>
      <c r="AD509" s="108">
        <v>0</v>
      </c>
      <c r="AE509" s="108">
        <v>0</v>
      </c>
      <c r="AF509" s="108">
        <v>0</v>
      </c>
      <c r="AG509" s="107">
        <f t="shared" si="30"/>
        <v>0</v>
      </c>
      <c r="AH509" s="65">
        <f t="shared" si="31"/>
        <v>0</v>
      </c>
      <c r="AI509" s="107">
        <f t="shared" si="32"/>
        <v>0</v>
      </c>
      <c r="AJ509" s="119" t="s">
        <v>5135</v>
      </c>
      <c r="AK509">
        <f t="shared" si="33"/>
        <v>1</v>
      </c>
    </row>
    <row r="510" spans="1:37" s="12" customFormat="1" x14ac:dyDescent="0.25">
      <c r="B510" s="103" t="s">
        <v>4756</v>
      </c>
      <c r="C510" s="104" t="s">
        <v>4757</v>
      </c>
      <c r="D510" s="103">
        <v>34415</v>
      </c>
      <c r="E510" s="108">
        <v>0</v>
      </c>
      <c r="F510" s="108">
        <v>0</v>
      </c>
      <c r="G510" s="108">
        <v>0</v>
      </c>
      <c r="H510" s="108">
        <v>0</v>
      </c>
      <c r="I510" s="108">
        <v>1</v>
      </c>
      <c r="J510" s="108">
        <v>0</v>
      </c>
      <c r="K510" s="108">
        <v>0</v>
      </c>
      <c r="L510" s="108">
        <v>0</v>
      </c>
      <c r="M510" s="108">
        <v>0</v>
      </c>
      <c r="N510" s="108">
        <v>0</v>
      </c>
      <c r="O510" s="108">
        <v>0</v>
      </c>
      <c r="P510" s="108">
        <v>0</v>
      </c>
      <c r="Q510" s="108">
        <v>0</v>
      </c>
      <c r="R510" s="108">
        <v>0</v>
      </c>
      <c r="S510" s="108">
        <v>0</v>
      </c>
      <c r="T510" s="108">
        <v>0</v>
      </c>
      <c r="U510" s="108">
        <v>1</v>
      </c>
      <c r="V510" s="108">
        <v>0</v>
      </c>
      <c r="W510" s="108">
        <v>0</v>
      </c>
      <c r="X510" s="108">
        <v>0</v>
      </c>
      <c r="Y510" s="108">
        <v>0</v>
      </c>
      <c r="Z510" s="108">
        <v>0</v>
      </c>
      <c r="AA510" s="108">
        <v>0</v>
      </c>
      <c r="AB510" s="108">
        <v>0</v>
      </c>
      <c r="AC510" s="108">
        <v>0</v>
      </c>
      <c r="AD510" s="108">
        <v>0</v>
      </c>
      <c r="AE510" s="108">
        <v>0</v>
      </c>
      <c r="AF510" s="108">
        <v>0</v>
      </c>
      <c r="AG510" s="106">
        <f t="shared" si="30"/>
        <v>2</v>
      </c>
      <c r="AH510" s="65">
        <f t="shared" si="31"/>
        <v>1</v>
      </c>
      <c r="AI510" s="107">
        <f t="shared" si="32"/>
        <v>2</v>
      </c>
      <c r="AJ510" s="119" t="s">
        <v>6051</v>
      </c>
      <c r="AK510">
        <f t="shared" si="33"/>
        <v>3</v>
      </c>
    </row>
    <row r="511" spans="1:37" s="12" customFormat="1" x14ac:dyDescent="0.25">
      <c r="A511" s="87" t="s">
        <v>5136</v>
      </c>
      <c r="B511" s="88" t="s">
        <v>5924</v>
      </c>
      <c r="C511" s="89" t="s">
        <v>5925</v>
      </c>
      <c r="D511" s="88">
        <v>34415</v>
      </c>
      <c r="E511" s="93">
        <v>1</v>
      </c>
      <c r="F511" s="93">
        <v>0</v>
      </c>
      <c r="G511" s="93">
        <v>0</v>
      </c>
      <c r="H511" s="93">
        <v>0</v>
      </c>
      <c r="I511" s="93">
        <v>0</v>
      </c>
      <c r="J511" s="93">
        <v>0</v>
      </c>
      <c r="K511" s="93">
        <v>0</v>
      </c>
      <c r="L511" s="93">
        <v>0</v>
      </c>
      <c r="M511" s="93">
        <v>0</v>
      </c>
      <c r="N511" s="93">
        <v>0</v>
      </c>
      <c r="O511" s="93">
        <v>0</v>
      </c>
      <c r="P511" s="93">
        <v>0</v>
      </c>
      <c r="Q511" s="93">
        <v>0</v>
      </c>
      <c r="R511" s="93">
        <v>0</v>
      </c>
      <c r="S511" s="93">
        <v>0</v>
      </c>
      <c r="T511" s="93">
        <v>0</v>
      </c>
      <c r="U511" s="93">
        <v>0</v>
      </c>
      <c r="V511" s="93">
        <v>0</v>
      </c>
      <c r="W511" s="93">
        <v>0</v>
      </c>
      <c r="X511" s="93">
        <v>0</v>
      </c>
      <c r="Y511" s="93">
        <v>0</v>
      </c>
      <c r="Z511" s="93">
        <v>0</v>
      </c>
      <c r="AA511" s="93">
        <v>0</v>
      </c>
      <c r="AB511" s="93">
        <v>0</v>
      </c>
      <c r="AC511" s="108">
        <v>0</v>
      </c>
      <c r="AD511" s="108">
        <v>0</v>
      </c>
      <c r="AE511" s="93">
        <v>0</v>
      </c>
      <c r="AF511" s="93">
        <v>0</v>
      </c>
      <c r="AG511" s="92">
        <f t="shared" si="30"/>
        <v>1</v>
      </c>
      <c r="AH511" s="91">
        <f t="shared" si="31"/>
        <v>1</v>
      </c>
      <c r="AI511" s="92">
        <f t="shared" si="32"/>
        <v>1</v>
      </c>
      <c r="AJ511" s="119" t="s">
        <v>5136</v>
      </c>
      <c r="AK511">
        <f t="shared" si="33"/>
        <v>4</v>
      </c>
    </row>
    <row r="512" spans="1:37" s="12" customFormat="1" x14ac:dyDescent="0.25">
      <c r="B512" s="103" t="s">
        <v>4760</v>
      </c>
      <c r="C512" s="104" t="s">
        <v>4761</v>
      </c>
      <c r="D512" s="103">
        <v>34415</v>
      </c>
      <c r="E512" s="108">
        <v>0</v>
      </c>
      <c r="F512" s="108">
        <v>0</v>
      </c>
      <c r="G512" s="108">
        <v>0</v>
      </c>
      <c r="H512" s="108">
        <v>0</v>
      </c>
      <c r="I512" s="108">
        <v>0</v>
      </c>
      <c r="J512" s="108">
        <v>0</v>
      </c>
      <c r="K512" s="108">
        <v>0</v>
      </c>
      <c r="L512" s="108">
        <v>0</v>
      </c>
      <c r="M512" s="108">
        <v>0</v>
      </c>
      <c r="N512" s="108">
        <v>0</v>
      </c>
      <c r="O512" s="108">
        <v>0</v>
      </c>
      <c r="P512" s="108">
        <v>0</v>
      </c>
      <c r="Q512" s="108">
        <v>0</v>
      </c>
      <c r="R512" s="108">
        <v>0</v>
      </c>
      <c r="S512" s="108">
        <v>0</v>
      </c>
      <c r="T512" s="108">
        <v>0</v>
      </c>
      <c r="U512" s="108">
        <v>0</v>
      </c>
      <c r="V512" s="108">
        <v>0</v>
      </c>
      <c r="W512" s="108">
        <v>0</v>
      </c>
      <c r="X512" s="108">
        <v>0</v>
      </c>
      <c r="Y512" s="108">
        <v>0</v>
      </c>
      <c r="Z512" s="108">
        <v>0</v>
      </c>
      <c r="AA512" s="108">
        <v>0</v>
      </c>
      <c r="AB512" s="108">
        <v>0</v>
      </c>
      <c r="AC512" s="108">
        <v>0</v>
      </c>
      <c r="AD512" s="108">
        <v>0</v>
      </c>
      <c r="AE512" s="108">
        <v>0</v>
      </c>
      <c r="AF512" s="108">
        <v>0</v>
      </c>
      <c r="AG512" s="107">
        <f t="shared" si="30"/>
        <v>0</v>
      </c>
      <c r="AH512" s="65">
        <f t="shared" si="31"/>
        <v>0</v>
      </c>
      <c r="AI512" s="107">
        <f t="shared" si="32"/>
        <v>0</v>
      </c>
      <c r="AJ512" s="119" t="s">
        <v>6049</v>
      </c>
      <c r="AK512">
        <f t="shared" si="33"/>
        <v>3.3330000000000002</v>
      </c>
    </row>
    <row r="513" spans="1:37" s="12" customFormat="1" x14ac:dyDescent="0.25">
      <c r="B513" s="103" t="s">
        <v>4762</v>
      </c>
      <c r="C513" s="104" t="s">
        <v>4763</v>
      </c>
      <c r="D513" s="103">
        <v>34415</v>
      </c>
      <c r="E513" s="108">
        <v>0</v>
      </c>
      <c r="F513" s="108">
        <v>1</v>
      </c>
      <c r="G513" s="108">
        <v>0</v>
      </c>
      <c r="H513" s="108">
        <v>1</v>
      </c>
      <c r="I513" s="108">
        <v>1</v>
      </c>
      <c r="J513" s="108">
        <v>0</v>
      </c>
      <c r="K513" s="108">
        <v>0</v>
      </c>
      <c r="L513" s="108">
        <v>0</v>
      </c>
      <c r="M513" s="108">
        <v>0</v>
      </c>
      <c r="N513" s="108">
        <v>0</v>
      </c>
      <c r="O513" s="108">
        <v>0</v>
      </c>
      <c r="P513" s="108">
        <v>1</v>
      </c>
      <c r="Q513" s="108">
        <v>0</v>
      </c>
      <c r="R513" s="108">
        <v>0</v>
      </c>
      <c r="S513" s="108">
        <v>0</v>
      </c>
      <c r="T513" s="108">
        <v>1</v>
      </c>
      <c r="U513" s="108">
        <v>0</v>
      </c>
      <c r="V513" s="108">
        <v>0</v>
      </c>
      <c r="W513" s="108">
        <v>0</v>
      </c>
      <c r="X513" s="108">
        <v>0</v>
      </c>
      <c r="Y513" s="108">
        <v>0</v>
      </c>
      <c r="Z513" s="108">
        <v>1</v>
      </c>
      <c r="AA513" s="108">
        <v>1</v>
      </c>
      <c r="AB513" s="108">
        <v>0</v>
      </c>
      <c r="AC513" s="108">
        <v>0</v>
      </c>
      <c r="AD513" s="108">
        <v>0</v>
      </c>
      <c r="AE513" s="108">
        <v>0</v>
      </c>
      <c r="AF513" s="108">
        <v>0</v>
      </c>
      <c r="AG513" s="107">
        <f t="shared" si="30"/>
        <v>7</v>
      </c>
      <c r="AH513" s="65">
        <f t="shared" si="31"/>
        <v>1</v>
      </c>
      <c r="AI513" s="107">
        <f t="shared" si="32"/>
        <v>7</v>
      </c>
      <c r="AJ513" s="119" t="s">
        <v>6051</v>
      </c>
      <c r="AK513">
        <f t="shared" si="33"/>
        <v>3</v>
      </c>
    </row>
    <row r="514" spans="1:37" s="12" customFormat="1" x14ac:dyDescent="0.25">
      <c r="B514" s="103" t="s">
        <v>4764</v>
      </c>
      <c r="C514" s="104" t="s">
        <v>4765</v>
      </c>
      <c r="D514" s="103">
        <v>34415</v>
      </c>
      <c r="E514" s="108">
        <v>0</v>
      </c>
      <c r="F514" s="108">
        <v>0</v>
      </c>
      <c r="G514" s="108">
        <v>0</v>
      </c>
      <c r="H514" s="108">
        <v>0</v>
      </c>
      <c r="I514" s="108">
        <v>0</v>
      </c>
      <c r="J514" s="108">
        <v>0</v>
      </c>
      <c r="K514" s="108">
        <v>0</v>
      </c>
      <c r="L514" s="108">
        <v>0</v>
      </c>
      <c r="M514" s="108">
        <v>0</v>
      </c>
      <c r="N514" s="108">
        <v>0</v>
      </c>
      <c r="O514" s="108">
        <v>0</v>
      </c>
      <c r="P514" s="108">
        <v>0</v>
      </c>
      <c r="Q514" s="108">
        <v>0</v>
      </c>
      <c r="R514" s="108">
        <v>0</v>
      </c>
      <c r="S514" s="108">
        <v>0</v>
      </c>
      <c r="T514" s="108">
        <v>0</v>
      </c>
      <c r="U514" s="108">
        <v>0</v>
      </c>
      <c r="V514" s="108">
        <v>0</v>
      </c>
      <c r="W514" s="108">
        <v>0</v>
      </c>
      <c r="X514" s="108">
        <v>0</v>
      </c>
      <c r="Y514" s="108">
        <v>0</v>
      </c>
      <c r="Z514" s="108">
        <v>0</v>
      </c>
      <c r="AA514" s="108">
        <v>0</v>
      </c>
      <c r="AB514" s="108">
        <v>0</v>
      </c>
      <c r="AC514" s="108">
        <v>0</v>
      </c>
      <c r="AD514" s="108">
        <v>0</v>
      </c>
      <c r="AE514" s="108">
        <v>0</v>
      </c>
      <c r="AF514" s="108">
        <v>0</v>
      </c>
      <c r="AG514" s="106">
        <f t="shared" si="30"/>
        <v>0</v>
      </c>
      <c r="AH514" s="65">
        <f t="shared" si="31"/>
        <v>0</v>
      </c>
      <c r="AI514" s="107">
        <f t="shared" si="32"/>
        <v>0</v>
      </c>
      <c r="AJ514" s="119" t="s">
        <v>6047</v>
      </c>
      <c r="AK514">
        <f t="shared" si="33"/>
        <v>1.667</v>
      </c>
    </row>
    <row r="515" spans="1:37" s="12" customFormat="1" x14ac:dyDescent="0.25">
      <c r="A515" s="87" t="s">
        <v>5136</v>
      </c>
      <c r="B515" s="88" t="s">
        <v>5926</v>
      </c>
      <c r="C515" s="89" t="s">
        <v>5927</v>
      </c>
      <c r="D515" s="88">
        <v>34415</v>
      </c>
      <c r="E515" s="93">
        <v>0</v>
      </c>
      <c r="F515" s="93">
        <v>0</v>
      </c>
      <c r="G515" s="93">
        <v>0</v>
      </c>
      <c r="H515" s="93">
        <v>0</v>
      </c>
      <c r="I515" s="93">
        <v>0</v>
      </c>
      <c r="J515" s="93">
        <v>0</v>
      </c>
      <c r="K515" s="93">
        <v>0</v>
      </c>
      <c r="L515" s="93">
        <v>0</v>
      </c>
      <c r="M515" s="93">
        <v>0</v>
      </c>
      <c r="N515" s="93">
        <v>0</v>
      </c>
      <c r="O515" s="93">
        <v>0</v>
      </c>
      <c r="P515" s="93">
        <v>0</v>
      </c>
      <c r="Q515" s="93">
        <v>0</v>
      </c>
      <c r="R515" s="93">
        <v>0</v>
      </c>
      <c r="S515" s="93">
        <v>0</v>
      </c>
      <c r="T515" s="93">
        <v>0</v>
      </c>
      <c r="U515" s="93">
        <v>0</v>
      </c>
      <c r="V515" s="93">
        <v>0</v>
      </c>
      <c r="W515" s="93">
        <v>0</v>
      </c>
      <c r="X515" s="93">
        <v>0</v>
      </c>
      <c r="Y515" s="93">
        <v>0</v>
      </c>
      <c r="Z515" s="93">
        <v>0</v>
      </c>
      <c r="AA515" s="93">
        <v>0</v>
      </c>
      <c r="AB515" s="93">
        <v>0</v>
      </c>
      <c r="AC515" s="108">
        <v>0</v>
      </c>
      <c r="AD515" s="108">
        <v>0</v>
      </c>
      <c r="AE515" s="93">
        <v>0</v>
      </c>
      <c r="AF515" s="93">
        <v>0</v>
      </c>
      <c r="AG515" s="92">
        <f t="shared" si="30"/>
        <v>0</v>
      </c>
      <c r="AH515" s="91">
        <f t="shared" si="31"/>
        <v>0</v>
      </c>
      <c r="AI515" s="92">
        <f t="shared" si="32"/>
        <v>0</v>
      </c>
      <c r="AJ515" s="119" t="s">
        <v>5962</v>
      </c>
      <c r="AK515">
        <f t="shared" si="33"/>
        <v>0</v>
      </c>
    </row>
    <row r="516" spans="1:37" s="12" customFormat="1" x14ac:dyDescent="0.25">
      <c r="A516" s="87" t="s">
        <v>5136</v>
      </c>
      <c r="B516" s="88" t="s">
        <v>5928</v>
      </c>
      <c r="C516" s="89" t="s">
        <v>5929</v>
      </c>
      <c r="D516" s="88">
        <v>34415</v>
      </c>
      <c r="E516" s="93">
        <v>0</v>
      </c>
      <c r="F516" s="93">
        <v>0</v>
      </c>
      <c r="G516" s="93">
        <v>0</v>
      </c>
      <c r="H516" s="93">
        <v>0</v>
      </c>
      <c r="I516" s="93">
        <v>0</v>
      </c>
      <c r="J516" s="93">
        <v>0</v>
      </c>
      <c r="K516" s="93">
        <v>0</v>
      </c>
      <c r="L516" s="93">
        <v>0</v>
      </c>
      <c r="M516" s="93">
        <v>0</v>
      </c>
      <c r="N516" s="93">
        <v>0</v>
      </c>
      <c r="O516" s="93">
        <v>0</v>
      </c>
      <c r="P516" s="93">
        <v>0</v>
      </c>
      <c r="Q516" s="93">
        <v>0</v>
      </c>
      <c r="R516" s="93">
        <v>0</v>
      </c>
      <c r="S516" s="93">
        <v>0</v>
      </c>
      <c r="T516" s="93">
        <v>0</v>
      </c>
      <c r="U516" s="93">
        <v>0</v>
      </c>
      <c r="V516" s="93">
        <v>0</v>
      </c>
      <c r="W516" s="93">
        <v>0</v>
      </c>
      <c r="X516" s="93">
        <v>0</v>
      </c>
      <c r="Y516" s="93">
        <v>0</v>
      </c>
      <c r="Z516" s="93">
        <v>0</v>
      </c>
      <c r="AA516" s="93">
        <v>0</v>
      </c>
      <c r="AB516" s="93">
        <v>0</v>
      </c>
      <c r="AC516" s="108">
        <v>0</v>
      </c>
      <c r="AD516" s="108">
        <v>0</v>
      </c>
      <c r="AE516" s="93">
        <v>0</v>
      </c>
      <c r="AF516" s="93">
        <v>0</v>
      </c>
      <c r="AG516" s="92">
        <f t="shared" si="30"/>
        <v>0</v>
      </c>
      <c r="AH516" s="91">
        <f t="shared" si="31"/>
        <v>0</v>
      </c>
      <c r="AI516" s="92">
        <f t="shared" si="32"/>
        <v>0</v>
      </c>
      <c r="AJ516" s="119" t="s">
        <v>6051</v>
      </c>
      <c r="AK516">
        <f t="shared" si="33"/>
        <v>3</v>
      </c>
    </row>
    <row r="517" spans="1:37" s="12" customFormat="1" x14ac:dyDescent="0.25">
      <c r="B517" s="103" t="s">
        <v>4766</v>
      </c>
      <c r="C517" s="104" t="s">
        <v>4767</v>
      </c>
      <c r="D517" s="103">
        <v>34415</v>
      </c>
      <c r="E517" s="108">
        <v>0</v>
      </c>
      <c r="F517" s="108">
        <v>0</v>
      </c>
      <c r="G517" s="108">
        <v>0</v>
      </c>
      <c r="H517" s="108">
        <v>0</v>
      </c>
      <c r="I517" s="108">
        <v>0</v>
      </c>
      <c r="J517" s="108">
        <v>0</v>
      </c>
      <c r="K517" s="108">
        <v>0</v>
      </c>
      <c r="L517" s="108">
        <v>0</v>
      </c>
      <c r="M517" s="108">
        <v>0</v>
      </c>
      <c r="N517" s="108">
        <v>0</v>
      </c>
      <c r="O517" s="108">
        <v>0</v>
      </c>
      <c r="P517" s="108">
        <v>0</v>
      </c>
      <c r="Q517" s="108">
        <v>0</v>
      </c>
      <c r="R517" s="108">
        <v>0</v>
      </c>
      <c r="S517" s="108">
        <v>0</v>
      </c>
      <c r="T517" s="108">
        <v>0</v>
      </c>
      <c r="U517" s="108">
        <v>0</v>
      </c>
      <c r="V517" s="108">
        <v>0</v>
      </c>
      <c r="W517" s="108">
        <v>0</v>
      </c>
      <c r="X517" s="108">
        <v>0</v>
      </c>
      <c r="Y517" s="108">
        <v>0</v>
      </c>
      <c r="Z517" s="108">
        <v>0</v>
      </c>
      <c r="AA517" s="108">
        <v>0</v>
      </c>
      <c r="AB517" s="108">
        <v>0</v>
      </c>
      <c r="AC517" s="108">
        <v>0</v>
      </c>
      <c r="AD517" s="108">
        <v>0</v>
      </c>
      <c r="AE517" s="108">
        <v>0</v>
      </c>
      <c r="AF517" s="108">
        <v>0</v>
      </c>
      <c r="AG517" s="107">
        <f t="shared" si="30"/>
        <v>0</v>
      </c>
      <c r="AH517" s="65">
        <f t="shared" si="31"/>
        <v>0</v>
      </c>
      <c r="AI517" s="107">
        <f t="shared" si="32"/>
        <v>0</v>
      </c>
      <c r="AJ517" s="119" t="s">
        <v>6046</v>
      </c>
      <c r="AK517" t="str">
        <f t="shared" si="33"/>
        <v>QQQ</v>
      </c>
    </row>
    <row r="518" spans="1:37" s="12" customFormat="1" x14ac:dyDescent="0.25">
      <c r="A518" s="87" t="s">
        <v>5136</v>
      </c>
      <c r="B518" s="88" t="s">
        <v>5930</v>
      </c>
      <c r="C518" s="89" t="s">
        <v>5931</v>
      </c>
      <c r="D518" s="88">
        <v>34415</v>
      </c>
      <c r="E518" s="93">
        <v>0</v>
      </c>
      <c r="F518" s="93">
        <v>0</v>
      </c>
      <c r="G518" s="93">
        <v>0</v>
      </c>
      <c r="H518" s="93">
        <v>0</v>
      </c>
      <c r="I518" s="93">
        <v>0</v>
      </c>
      <c r="J518" s="93">
        <v>0</v>
      </c>
      <c r="K518" s="93">
        <v>0</v>
      </c>
      <c r="L518" s="93">
        <v>0</v>
      </c>
      <c r="M518" s="93">
        <v>0</v>
      </c>
      <c r="N518" s="93">
        <v>0</v>
      </c>
      <c r="O518" s="93">
        <v>0</v>
      </c>
      <c r="P518" s="93">
        <v>0</v>
      </c>
      <c r="Q518" s="93">
        <v>0</v>
      </c>
      <c r="R518" s="93">
        <v>0</v>
      </c>
      <c r="S518" s="93">
        <v>0</v>
      </c>
      <c r="T518" s="93">
        <v>0</v>
      </c>
      <c r="U518" s="93">
        <v>0</v>
      </c>
      <c r="V518" s="93">
        <v>0</v>
      </c>
      <c r="W518" s="93">
        <v>0</v>
      </c>
      <c r="X518" s="93">
        <v>0</v>
      </c>
      <c r="Y518" s="93">
        <v>0</v>
      </c>
      <c r="Z518" s="93">
        <v>0</v>
      </c>
      <c r="AA518" s="93">
        <v>0</v>
      </c>
      <c r="AB518" s="93">
        <v>0</v>
      </c>
      <c r="AC518" s="108">
        <v>0</v>
      </c>
      <c r="AD518" s="108">
        <v>0</v>
      </c>
      <c r="AE518" s="93">
        <v>0</v>
      </c>
      <c r="AF518" s="93">
        <v>0</v>
      </c>
      <c r="AG518" s="90">
        <f t="shared" si="30"/>
        <v>0</v>
      </c>
      <c r="AH518" s="91">
        <f t="shared" si="31"/>
        <v>0</v>
      </c>
      <c r="AI518" s="92">
        <f t="shared" si="32"/>
        <v>0</v>
      </c>
      <c r="AJ518" s="119" t="s">
        <v>6052</v>
      </c>
      <c r="AK518" t="str">
        <f t="shared" si="33"/>
        <v>WWW</v>
      </c>
    </row>
    <row r="519" spans="1:37" s="12" customFormat="1" x14ac:dyDescent="0.25">
      <c r="B519" s="103" t="s">
        <v>4770</v>
      </c>
      <c r="C519" s="104" t="s">
        <v>4771</v>
      </c>
      <c r="D519" s="103">
        <v>34415</v>
      </c>
      <c r="E519" s="108">
        <v>0</v>
      </c>
      <c r="F519" s="108">
        <v>0</v>
      </c>
      <c r="G519" s="108">
        <v>0</v>
      </c>
      <c r="H519" s="108">
        <v>0</v>
      </c>
      <c r="I519" s="108">
        <v>0</v>
      </c>
      <c r="J519" s="108">
        <v>0</v>
      </c>
      <c r="K519" s="108">
        <v>0</v>
      </c>
      <c r="L519" s="108">
        <v>0</v>
      </c>
      <c r="M519" s="108">
        <v>0</v>
      </c>
      <c r="N519" s="108">
        <v>0</v>
      </c>
      <c r="O519" s="108">
        <v>0</v>
      </c>
      <c r="P519" s="108">
        <v>0</v>
      </c>
      <c r="Q519" s="108">
        <v>0</v>
      </c>
      <c r="R519" s="108">
        <v>0</v>
      </c>
      <c r="S519" s="108">
        <v>0</v>
      </c>
      <c r="T519" s="108">
        <v>0</v>
      </c>
      <c r="U519" s="108">
        <v>0</v>
      </c>
      <c r="V519" s="108">
        <v>0</v>
      </c>
      <c r="W519" s="108">
        <v>0</v>
      </c>
      <c r="X519" s="108">
        <v>0</v>
      </c>
      <c r="Y519" s="108">
        <v>0</v>
      </c>
      <c r="Z519" s="108">
        <v>0</v>
      </c>
      <c r="AA519" s="108">
        <v>0</v>
      </c>
      <c r="AB519" s="108">
        <v>0</v>
      </c>
      <c r="AC519" s="108">
        <v>0</v>
      </c>
      <c r="AD519" s="108">
        <v>0</v>
      </c>
      <c r="AE519" s="108">
        <v>0</v>
      </c>
      <c r="AF519" s="108">
        <v>1</v>
      </c>
      <c r="AG519" s="107">
        <f t="shared" si="30"/>
        <v>1</v>
      </c>
      <c r="AH519" s="65">
        <f t="shared" si="31"/>
        <v>1</v>
      </c>
      <c r="AI519" s="107">
        <f t="shared" si="32"/>
        <v>1</v>
      </c>
      <c r="AJ519" s="119" t="s">
        <v>5136</v>
      </c>
      <c r="AK519">
        <f t="shared" si="33"/>
        <v>4</v>
      </c>
    </row>
    <row r="520" spans="1:37" s="12" customFormat="1" x14ac:dyDescent="0.25">
      <c r="A520" s="87" t="s">
        <v>5136</v>
      </c>
      <c r="B520" s="88" t="s">
        <v>5932</v>
      </c>
      <c r="C520" s="89" t="s">
        <v>5933</v>
      </c>
      <c r="D520" s="88">
        <v>34415</v>
      </c>
      <c r="E520" s="93">
        <v>0</v>
      </c>
      <c r="F520" s="93">
        <v>0</v>
      </c>
      <c r="G520" s="93">
        <v>0</v>
      </c>
      <c r="H520" s="93">
        <v>0</v>
      </c>
      <c r="I520" s="93">
        <v>0</v>
      </c>
      <c r="J520" s="93">
        <v>0</v>
      </c>
      <c r="K520" s="93">
        <v>0</v>
      </c>
      <c r="L520" s="93">
        <v>0</v>
      </c>
      <c r="M520" s="93">
        <v>0</v>
      </c>
      <c r="N520" s="93">
        <v>0</v>
      </c>
      <c r="O520" s="93">
        <v>0</v>
      </c>
      <c r="P520" s="93">
        <v>0</v>
      </c>
      <c r="Q520" s="93">
        <v>0</v>
      </c>
      <c r="R520" s="93">
        <v>0</v>
      </c>
      <c r="S520" s="93">
        <v>0</v>
      </c>
      <c r="T520" s="93">
        <v>0</v>
      </c>
      <c r="U520" s="93">
        <v>0</v>
      </c>
      <c r="V520" s="93">
        <v>0</v>
      </c>
      <c r="W520" s="93">
        <v>0</v>
      </c>
      <c r="X520" s="93">
        <v>0</v>
      </c>
      <c r="Y520" s="93">
        <v>0</v>
      </c>
      <c r="Z520" s="93">
        <v>0</v>
      </c>
      <c r="AA520" s="93">
        <v>0</v>
      </c>
      <c r="AB520" s="93">
        <v>0</v>
      </c>
      <c r="AC520" s="108">
        <v>0</v>
      </c>
      <c r="AD520" s="108">
        <v>0</v>
      </c>
      <c r="AE520" s="93">
        <v>0</v>
      </c>
      <c r="AF520" s="93">
        <v>0</v>
      </c>
      <c r="AG520" s="92">
        <f t="shared" si="30"/>
        <v>0</v>
      </c>
      <c r="AH520" s="91">
        <f t="shared" si="31"/>
        <v>0</v>
      </c>
      <c r="AI520" s="92">
        <f t="shared" si="32"/>
        <v>0</v>
      </c>
      <c r="AJ520" s="119" t="s">
        <v>6050</v>
      </c>
      <c r="AK520">
        <f t="shared" si="33"/>
        <v>2</v>
      </c>
    </row>
    <row r="521" spans="1:37" s="12" customFormat="1" x14ac:dyDescent="0.25">
      <c r="B521" s="103" t="s">
        <v>4772</v>
      </c>
      <c r="C521" s="104" t="s">
        <v>4773</v>
      </c>
      <c r="D521" s="103">
        <v>34415</v>
      </c>
      <c r="E521" s="108">
        <v>0</v>
      </c>
      <c r="F521" s="108">
        <v>0</v>
      </c>
      <c r="G521" s="108">
        <v>0</v>
      </c>
      <c r="H521" s="108">
        <v>1</v>
      </c>
      <c r="I521" s="108">
        <v>0</v>
      </c>
      <c r="J521" s="108">
        <v>0</v>
      </c>
      <c r="K521" s="108">
        <v>0</v>
      </c>
      <c r="L521" s="108">
        <v>0</v>
      </c>
      <c r="M521" s="108">
        <v>0</v>
      </c>
      <c r="N521" s="108">
        <v>0</v>
      </c>
      <c r="O521" s="108">
        <v>0</v>
      </c>
      <c r="P521" s="108">
        <v>0</v>
      </c>
      <c r="Q521" s="108">
        <v>0</v>
      </c>
      <c r="R521" s="108">
        <v>0</v>
      </c>
      <c r="S521" s="108">
        <v>0</v>
      </c>
      <c r="T521" s="108">
        <v>0</v>
      </c>
      <c r="U521" s="108">
        <v>0</v>
      </c>
      <c r="V521" s="108">
        <v>0</v>
      </c>
      <c r="W521" s="108">
        <v>0</v>
      </c>
      <c r="X521" s="108">
        <v>0</v>
      </c>
      <c r="Y521" s="108">
        <v>0</v>
      </c>
      <c r="Z521" s="108">
        <v>0</v>
      </c>
      <c r="AA521" s="108">
        <v>0</v>
      </c>
      <c r="AB521" s="108">
        <v>0</v>
      </c>
      <c r="AC521" s="108">
        <v>0</v>
      </c>
      <c r="AD521" s="108">
        <v>0</v>
      </c>
      <c r="AE521" s="108">
        <v>0</v>
      </c>
      <c r="AF521" s="108">
        <v>0</v>
      </c>
      <c r="AG521" s="106">
        <f t="shared" si="30"/>
        <v>1</v>
      </c>
      <c r="AH521" s="65">
        <f t="shared" si="31"/>
        <v>1</v>
      </c>
      <c r="AI521" s="107">
        <f t="shared" si="32"/>
        <v>1</v>
      </c>
      <c r="AJ521" s="119" t="s">
        <v>6050</v>
      </c>
      <c r="AK521">
        <f t="shared" si="33"/>
        <v>2</v>
      </c>
    </row>
    <row r="522" spans="1:37" s="12" customFormat="1" x14ac:dyDescent="0.25">
      <c r="B522" s="103" t="s">
        <v>4774</v>
      </c>
      <c r="C522" s="104" t="s">
        <v>4775</v>
      </c>
      <c r="D522" s="103">
        <v>34415</v>
      </c>
      <c r="E522" s="108">
        <v>0</v>
      </c>
      <c r="F522" s="108">
        <v>0</v>
      </c>
      <c r="G522" s="108">
        <v>0</v>
      </c>
      <c r="H522" s="108">
        <v>0</v>
      </c>
      <c r="I522" s="108">
        <v>0</v>
      </c>
      <c r="J522" s="108">
        <v>0</v>
      </c>
      <c r="K522" s="108">
        <v>0</v>
      </c>
      <c r="L522" s="108">
        <v>0</v>
      </c>
      <c r="M522" s="108">
        <v>0</v>
      </c>
      <c r="N522" s="108">
        <v>0</v>
      </c>
      <c r="O522" s="108">
        <v>0</v>
      </c>
      <c r="P522" s="108">
        <v>0</v>
      </c>
      <c r="Q522" s="108">
        <v>0</v>
      </c>
      <c r="R522" s="108">
        <v>0</v>
      </c>
      <c r="S522" s="108">
        <v>0</v>
      </c>
      <c r="T522" s="108">
        <v>0</v>
      </c>
      <c r="U522" s="108">
        <v>0</v>
      </c>
      <c r="V522" s="108">
        <v>0</v>
      </c>
      <c r="W522" s="108">
        <v>0</v>
      </c>
      <c r="X522" s="108">
        <v>0</v>
      </c>
      <c r="Y522" s="108">
        <v>0</v>
      </c>
      <c r="Z522" s="108">
        <v>0</v>
      </c>
      <c r="AA522" s="108">
        <v>0</v>
      </c>
      <c r="AB522" s="108">
        <v>0</v>
      </c>
      <c r="AC522" s="108">
        <v>0</v>
      </c>
      <c r="AD522" s="108">
        <v>0</v>
      </c>
      <c r="AE522" s="108">
        <v>0</v>
      </c>
      <c r="AF522" s="108">
        <v>0</v>
      </c>
      <c r="AG522" s="107">
        <f t="shared" si="30"/>
        <v>0</v>
      </c>
      <c r="AH522" s="65">
        <f t="shared" si="31"/>
        <v>0</v>
      </c>
      <c r="AI522" s="107">
        <f t="shared" si="32"/>
        <v>0</v>
      </c>
      <c r="AJ522" s="119" t="s">
        <v>6047</v>
      </c>
      <c r="AK522">
        <f t="shared" si="33"/>
        <v>1.667</v>
      </c>
    </row>
    <row r="523" spans="1:37" s="12" customFormat="1" x14ac:dyDescent="0.25">
      <c r="B523" s="103" t="s">
        <v>4776</v>
      </c>
      <c r="C523" s="104" t="s">
        <v>4777</v>
      </c>
      <c r="D523" s="103">
        <v>34415</v>
      </c>
      <c r="E523" s="108">
        <v>0</v>
      </c>
      <c r="F523" s="108">
        <v>0</v>
      </c>
      <c r="G523" s="108">
        <v>0</v>
      </c>
      <c r="H523" s="108">
        <v>0</v>
      </c>
      <c r="I523" s="108">
        <v>0</v>
      </c>
      <c r="J523" s="108">
        <v>0</v>
      </c>
      <c r="K523" s="108">
        <v>0</v>
      </c>
      <c r="L523" s="108">
        <v>0</v>
      </c>
      <c r="M523" s="108">
        <v>0</v>
      </c>
      <c r="N523" s="108">
        <v>0</v>
      </c>
      <c r="O523" s="108">
        <v>0</v>
      </c>
      <c r="P523" s="108">
        <v>0</v>
      </c>
      <c r="Q523" s="108">
        <v>0</v>
      </c>
      <c r="R523" s="108">
        <v>0</v>
      </c>
      <c r="S523" s="108">
        <v>0</v>
      </c>
      <c r="T523" s="108">
        <v>0</v>
      </c>
      <c r="U523" s="108">
        <v>1</v>
      </c>
      <c r="V523" s="108">
        <v>0</v>
      </c>
      <c r="W523" s="108">
        <v>0</v>
      </c>
      <c r="X523" s="108">
        <v>0</v>
      </c>
      <c r="Y523" s="108">
        <v>0</v>
      </c>
      <c r="Z523" s="108">
        <v>0</v>
      </c>
      <c r="AA523" s="108">
        <v>0</v>
      </c>
      <c r="AB523" s="108">
        <v>0</v>
      </c>
      <c r="AC523" s="108">
        <v>0</v>
      </c>
      <c r="AD523" s="108">
        <v>0</v>
      </c>
      <c r="AE523" s="108">
        <v>0</v>
      </c>
      <c r="AF523" s="108">
        <v>0</v>
      </c>
      <c r="AG523" s="107">
        <f t="shared" si="30"/>
        <v>1</v>
      </c>
      <c r="AH523" s="65">
        <f t="shared" si="31"/>
        <v>1</v>
      </c>
      <c r="AI523" s="107">
        <f t="shared" si="32"/>
        <v>1</v>
      </c>
      <c r="AJ523" s="119" t="s">
        <v>6051</v>
      </c>
      <c r="AK523">
        <f t="shared" si="33"/>
        <v>3</v>
      </c>
    </row>
    <row r="524" spans="1:37" s="12" customFormat="1" x14ac:dyDescent="0.25">
      <c r="B524" s="103" t="s">
        <v>4778</v>
      </c>
      <c r="C524" s="104" t="s">
        <v>4779</v>
      </c>
      <c r="D524" s="103">
        <v>34415</v>
      </c>
      <c r="E524" s="108">
        <v>0</v>
      </c>
      <c r="F524" s="108">
        <v>0</v>
      </c>
      <c r="G524" s="108">
        <v>0</v>
      </c>
      <c r="H524" s="108">
        <v>0</v>
      </c>
      <c r="I524" s="108">
        <v>0</v>
      </c>
      <c r="J524" s="108">
        <v>0</v>
      </c>
      <c r="K524" s="108">
        <v>0</v>
      </c>
      <c r="L524" s="108">
        <v>0</v>
      </c>
      <c r="M524" s="108">
        <v>0</v>
      </c>
      <c r="N524" s="108">
        <v>0</v>
      </c>
      <c r="O524" s="108">
        <v>0</v>
      </c>
      <c r="P524" s="108">
        <v>0</v>
      </c>
      <c r="Q524" s="108">
        <v>0</v>
      </c>
      <c r="R524" s="108">
        <v>0</v>
      </c>
      <c r="S524" s="108">
        <v>0</v>
      </c>
      <c r="T524" s="108">
        <v>0</v>
      </c>
      <c r="U524" s="108">
        <v>0</v>
      </c>
      <c r="V524" s="108">
        <v>0</v>
      </c>
      <c r="W524" s="108">
        <v>0</v>
      </c>
      <c r="X524" s="108">
        <v>0</v>
      </c>
      <c r="Y524" s="108">
        <v>0</v>
      </c>
      <c r="Z524" s="108">
        <v>0</v>
      </c>
      <c r="AA524" s="108">
        <v>0</v>
      </c>
      <c r="AB524" s="108">
        <v>0</v>
      </c>
      <c r="AC524" s="108">
        <v>0</v>
      </c>
      <c r="AD524" s="108">
        <v>0</v>
      </c>
      <c r="AE524" s="108">
        <v>0</v>
      </c>
      <c r="AF524" s="108">
        <v>0</v>
      </c>
      <c r="AG524" s="107">
        <f t="shared" si="30"/>
        <v>0</v>
      </c>
      <c r="AH524" s="65">
        <f t="shared" si="31"/>
        <v>0</v>
      </c>
      <c r="AI524" s="107">
        <f t="shared" si="32"/>
        <v>0</v>
      </c>
      <c r="AJ524" s="119" t="s">
        <v>6054</v>
      </c>
      <c r="AK524">
        <f t="shared" si="33"/>
        <v>2.6669999999999998</v>
      </c>
    </row>
    <row r="525" spans="1:37" s="12" customFormat="1" x14ac:dyDescent="0.25">
      <c r="B525" s="103" t="s">
        <v>4780</v>
      </c>
      <c r="C525" s="104" t="s">
        <v>4781</v>
      </c>
      <c r="D525" s="103">
        <v>34415</v>
      </c>
      <c r="E525" s="108">
        <v>0</v>
      </c>
      <c r="F525" s="108">
        <v>0</v>
      </c>
      <c r="G525" s="108">
        <v>0</v>
      </c>
      <c r="H525" s="108">
        <v>0</v>
      </c>
      <c r="I525" s="108">
        <v>0</v>
      </c>
      <c r="J525" s="108">
        <v>0</v>
      </c>
      <c r="K525" s="108">
        <v>0</v>
      </c>
      <c r="L525" s="108">
        <v>0</v>
      </c>
      <c r="M525" s="108">
        <v>0</v>
      </c>
      <c r="N525" s="108">
        <v>0</v>
      </c>
      <c r="O525" s="108">
        <v>0</v>
      </c>
      <c r="P525" s="108">
        <v>0</v>
      </c>
      <c r="Q525" s="108">
        <v>0</v>
      </c>
      <c r="R525" s="108">
        <v>0</v>
      </c>
      <c r="S525" s="108">
        <v>0</v>
      </c>
      <c r="T525" s="108">
        <v>0</v>
      </c>
      <c r="U525" s="108">
        <v>0</v>
      </c>
      <c r="V525" s="108">
        <v>0</v>
      </c>
      <c r="W525" s="108">
        <v>0</v>
      </c>
      <c r="X525" s="108">
        <v>0</v>
      </c>
      <c r="Y525" s="108">
        <v>0</v>
      </c>
      <c r="Z525" s="108">
        <v>0</v>
      </c>
      <c r="AA525" s="108">
        <v>0</v>
      </c>
      <c r="AB525" s="108">
        <v>0</v>
      </c>
      <c r="AC525" s="108">
        <v>0</v>
      </c>
      <c r="AD525" s="108">
        <v>0</v>
      </c>
      <c r="AE525" s="108">
        <v>0</v>
      </c>
      <c r="AF525" s="108">
        <v>0</v>
      </c>
      <c r="AG525" s="106">
        <f t="shared" si="30"/>
        <v>0</v>
      </c>
      <c r="AH525" s="65">
        <f t="shared" si="31"/>
        <v>0</v>
      </c>
      <c r="AI525" s="107">
        <f t="shared" si="32"/>
        <v>0</v>
      </c>
      <c r="AJ525" s="119" t="s">
        <v>6047</v>
      </c>
      <c r="AK525">
        <f t="shared" si="33"/>
        <v>1.667</v>
      </c>
    </row>
    <row r="526" spans="1:37" s="12" customFormat="1" x14ac:dyDescent="0.25">
      <c r="B526" s="103" t="s">
        <v>4782</v>
      </c>
      <c r="C526" s="104" t="s">
        <v>4783</v>
      </c>
      <c r="D526" s="103">
        <v>34415</v>
      </c>
      <c r="E526" s="108">
        <v>0</v>
      </c>
      <c r="F526" s="108">
        <v>0</v>
      </c>
      <c r="G526" s="108">
        <v>0</v>
      </c>
      <c r="H526" s="108">
        <v>0</v>
      </c>
      <c r="I526" s="108">
        <v>0</v>
      </c>
      <c r="J526" s="108">
        <v>0</v>
      </c>
      <c r="K526" s="108">
        <v>0</v>
      </c>
      <c r="L526" s="108">
        <v>0</v>
      </c>
      <c r="M526" s="108">
        <v>0</v>
      </c>
      <c r="N526" s="108">
        <v>0</v>
      </c>
      <c r="O526" s="108">
        <v>0</v>
      </c>
      <c r="P526" s="108">
        <v>0</v>
      </c>
      <c r="Q526" s="108">
        <v>0</v>
      </c>
      <c r="R526" s="108">
        <v>0</v>
      </c>
      <c r="S526" s="108">
        <v>0</v>
      </c>
      <c r="T526" s="108">
        <v>0</v>
      </c>
      <c r="U526" s="108">
        <v>0</v>
      </c>
      <c r="V526" s="108">
        <v>0</v>
      </c>
      <c r="W526" s="108">
        <v>0</v>
      </c>
      <c r="X526" s="108">
        <v>0</v>
      </c>
      <c r="Y526" s="108">
        <v>0</v>
      </c>
      <c r="Z526" s="108">
        <v>0</v>
      </c>
      <c r="AA526" s="108">
        <v>0</v>
      </c>
      <c r="AB526" s="108">
        <v>0</v>
      </c>
      <c r="AC526" s="108">
        <v>0</v>
      </c>
      <c r="AD526" s="108">
        <v>0</v>
      </c>
      <c r="AE526" s="108">
        <v>0</v>
      </c>
      <c r="AF526" s="108">
        <v>0</v>
      </c>
      <c r="AG526" s="107">
        <f t="shared" si="30"/>
        <v>0</v>
      </c>
      <c r="AH526" s="65">
        <f t="shared" si="31"/>
        <v>0</v>
      </c>
      <c r="AI526" s="107">
        <f t="shared" si="32"/>
        <v>0</v>
      </c>
      <c r="AJ526" s="119" t="s">
        <v>6054</v>
      </c>
      <c r="AK526">
        <f t="shared" si="33"/>
        <v>2.6669999999999998</v>
      </c>
    </row>
    <row r="527" spans="1:37" s="12" customFormat="1" x14ac:dyDescent="0.25">
      <c r="B527" s="103" t="s">
        <v>4784</v>
      </c>
      <c r="C527" s="104" t="s">
        <v>4785</v>
      </c>
      <c r="D527" s="103">
        <v>34415</v>
      </c>
      <c r="E527" s="108">
        <v>0</v>
      </c>
      <c r="F527" s="108">
        <v>0</v>
      </c>
      <c r="G527" s="108">
        <v>0</v>
      </c>
      <c r="H527" s="108">
        <v>0</v>
      </c>
      <c r="I527" s="108">
        <v>0</v>
      </c>
      <c r="J527" s="108">
        <v>0</v>
      </c>
      <c r="K527" s="108">
        <v>0</v>
      </c>
      <c r="L527" s="108">
        <v>0</v>
      </c>
      <c r="M527" s="108">
        <v>0</v>
      </c>
      <c r="N527" s="108">
        <v>0</v>
      </c>
      <c r="O527" s="108">
        <v>0</v>
      </c>
      <c r="P527" s="108">
        <v>0</v>
      </c>
      <c r="Q527" s="108">
        <v>0</v>
      </c>
      <c r="R527" s="108">
        <v>0</v>
      </c>
      <c r="S527" s="108">
        <v>0</v>
      </c>
      <c r="T527" s="108">
        <v>0</v>
      </c>
      <c r="U527" s="108">
        <v>0</v>
      </c>
      <c r="V527" s="108">
        <v>0</v>
      </c>
      <c r="W527" s="108">
        <v>0</v>
      </c>
      <c r="X527" s="108">
        <v>0</v>
      </c>
      <c r="Y527" s="108">
        <v>0</v>
      </c>
      <c r="Z527" s="108">
        <v>0</v>
      </c>
      <c r="AA527" s="108">
        <v>0</v>
      </c>
      <c r="AB527" s="108">
        <v>0</v>
      </c>
      <c r="AC527" s="108">
        <v>0</v>
      </c>
      <c r="AD527" s="108">
        <v>0</v>
      </c>
      <c r="AE527" s="108">
        <v>0</v>
      </c>
      <c r="AF527" s="108">
        <v>0</v>
      </c>
      <c r="AG527" s="107">
        <f t="shared" si="30"/>
        <v>0</v>
      </c>
      <c r="AH527" s="65">
        <f t="shared" si="31"/>
        <v>0</v>
      </c>
      <c r="AI527" s="107">
        <f t="shared" si="32"/>
        <v>0</v>
      </c>
      <c r="AJ527" s="119" t="s">
        <v>6058</v>
      </c>
      <c r="AK527">
        <f t="shared" si="33"/>
        <v>1.333</v>
      </c>
    </row>
    <row r="528" spans="1:37" s="12" customFormat="1" x14ac:dyDescent="0.25">
      <c r="B528" s="103" t="s">
        <v>4786</v>
      </c>
      <c r="C528" s="104" t="s">
        <v>4787</v>
      </c>
      <c r="D528" s="103">
        <v>34415</v>
      </c>
      <c r="E528" s="108">
        <v>0</v>
      </c>
      <c r="F528" s="108">
        <v>0</v>
      </c>
      <c r="G528" s="108">
        <v>0</v>
      </c>
      <c r="H528" s="108">
        <v>0</v>
      </c>
      <c r="I528" s="108">
        <v>0</v>
      </c>
      <c r="J528" s="108">
        <v>0</v>
      </c>
      <c r="K528" s="108">
        <v>0</v>
      </c>
      <c r="L528" s="108">
        <v>0</v>
      </c>
      <c r="M528" s="108">
        <v>0</v>
      </c>
      <c r="N528" s="108">
        <v>0</v>
      </c>
      <c r="O528" s="108">
        <v>0</v>
      </c>
      <c r="P528" s="108">
        <v>0</v>
      </c>
      <c r="Q528" s="108">
        <v>0</v>
      </c>
      <c r="R528" s="108">
        <v>0</v>
      </c>
      <c r="S528" s="108">
        <v>1</v>
      </c>
      <c r="T528" s="108">
        <v>0</v>
      </c>
      <c r="U528" s="108">
        <v>0</v>
      </c>
      <c r="V528" s="108">
        <v>0</v>
      </c>
      <c r="W528" s="108">
        <v>0</v>
      </c>
      <c r="X528" s="108">
        <v>0</v>
      </c>
      <c r="Y528" s="108">
        <v>0</v>
      </c>
      <c r="Z528" s="108">
        <v>0</v>
      </c>
      <c r="AA528" s="108">
        <v>0</v>
      </c>
      <c r="AB528" s="108">
        <v>0</v>
      </c>
      <c r="AC528" s="108">
        <v>0</v>
      </c>
      <c r="AD528" s="108">
        <v>0</v>
      </c>
      <c r="AE528" s="108">
        <v>0</v>
      </c>
      <c r="AF528" s="108">
        <v>0</v>
      </c>
      <c r="AG528" s="107">
        <f t="shared" si="30"/>
        <v>1</v>
      </c>
      <c r="AH528" s="65">
        <f t="shared" si="31"/>
        <v>1</v>
      </c>
      <c r="AI528" s="107">
        <f t="shared" si="32"/>
        <v>1</v>
      </c>
      <c r="AJ528" s="119" t="s">
        <v>6048</v>
      </c>
      <c r="AK528">
        <f t="shared" si="33"/>
        <v>2.3330000000000002</v>
      </c>
    </row>
    <row r="529" spans="1:37" s="12" customFormat="1" x14ac:dyDescent="0.25">
      <c r="B529" s="103" t="s">
        <v>4788</v>
      </c>
      <c r="C529" s="104" t="s">
        <v>4789</v>
      </c>
      <c r="D529" s="103">
        <v>34415</v>
      </c>
      <c r="E529" s="108">
        <v>0</v>
      </c>
      <c r="F529" s="108">
        <v>0</v>
      </c>
      <c r="G529" s="108">
        <v>0</v>
      </c>
      <c r="H529" s="108">
        <v>0</v>
      </c>
      <c r="I529" s="108">
        <v>0</v>
      </c>
      <c r="J529" s="108">
        <v>0</v>
      </c>
      <c r="K529" s="108">
        <v>0</v>
      </c>
      <c r="L529" s="108">
        <v>0</v>
      </c>
      <c r="M529" s="108">
        <v>0</v>
      </c>
      <c r="N529" s="108">
        <v>0</v>
      </c>
      <c r="O529" s="108">
        <v>0</v>
      </c>
      <c r="P529" s="108">
        <v>0</v>
      </c>
      <c r="Q529" s="108">
        <v>0</v>
      </c>
      <c r="R529" s="108">
        <v>0</v>
      </c>
      <c r="S529" s="108">
        <v>0</v>
      </c>
      <c r="T529" s="108">
        <v>0</v>
      </c>
      <c r="U529" s="108">
        <v>0</v>
      </c>
      <c r="V529" s="108">
        <v>0</v>
      </c>
      <c r="W529" s="108">
        <v>0</v>
      </c>
      <c r="X529" s="108">
        <v>0</v>
      </c>
      <c r="Y529" s="108">
        <v>1</v>
      </c>
      <c r="Z529" s="108">
        <v>0</v>
      </c>
      <c r="AA529" s="108">
        <v>0</v>
      </c>
      <c r="AB529" s="108">
        <v>1</v>
      </c>
      <c r="AC529" s="108">
        <v>0</v>
      </c>
      <c r="AD529" s="108">
        <v>0</v>
      </c>
      <c r="AE529" s="108">
        <v>0</v>
      </c>
      <c r="AF529" s="108">
        <v>0</v>
      </c>
      <c r="AG529" s="106">
        <f t="shared" si="30"/>
        <v>2</v>
      </c>
      <c r="AH529" s="65">
        <f t="shared" si="31"/>
        <v>1</v>
      </c>
      <c r="AI529" s="107">
        <f t="shared" si="32"/>
        <v>2</v>
      </c>
      <c r="AJ529" s="119" t="s">
        <v>6050</v>
      </c>
      <c r="AK529">
        <f t="shared" si="33"/>
        <v>2</v>
      </c>
    </row>
    <row r="530" spans="1:37" s="12" customFormat="1" x14ac:dyDescent="0.25">
      <c r="B530" s="103" t="s">
        <v>4790</v>
      </c>
      <c r="C530" s="104" t="s">
        <v>4791</v>
      </c>
      <c r="D530" s="103">
        <v>34415</v>
      </c>
      <c r="E530" s="108">
        <v>0</v>
      </c>
      <c r="F530" s="108">
        <v>0</v>
      </c>
      <c r="G530" s="108">
        <v>0</v>
      </c>
      <c r="H530" s="108">
        <v>0</v>
      </c>
      <c r="I530" s="108">
        <v>0</v>
      </c>
      <c r="J530" s="108">
        <v>0</v>
      </c>
      <c r="K530" s="108">
        <v>0</v>
      </c>
      <c r="L530" s="108">
        <v>0</v>
      </c>
      <c r="M530" s="108">
        <v>0</v>
      </c>
      <c r="N530" s="108">
        <v>0</v>
      </c>
      <c r="O530" s="108">
        <v>0</v>
      </c>
      <c r="P530" s="108">
        <v>0</v>
      </c>
      <c r="Q530" s="108">
        <v>0</v>
      </c>
      <c r="R530" s="108">
        <v>0</v>
      </c>
      <c r="S530" s="108">
        <v>0</v>
      </c>
      <c r="T530" s="108">
        <v>0</v>
      </c>
      <c r="U530" s="108">
        <v>1</v>
      </c>
      <c r="V530" s="108">
        <v>0</v>
      </c>
      <c r="W530" s="108">
        <v>0</v>
      </c>
      <c r="X530" s="108">
        <v>0</v>
      </c>
      <c r="Y530" s="108">
        <v>0</v>
      </c>
      <c r="Z530" s="108">
        <v>0</v>
      </c>
      <c r="AA530" s="108">
        <v>0</v>
      </c>
      <c r="AB530" s="108">
        <v>0</v>
      </c>
      <c r="AC530" s="108">
        <v>0</v>
      </c>
      <c r="AD530" s="108">
        <v>0</v>
      </c>
      <c r="AE530" s="108">
        <v>0</v>
      </c>
      <c r="AF530" s="108">
        <v>0</v>
      </c>
      <c r="AG530" s="107">
        <f t="shared" si="30"/>
        <v>1</v>
      </c>
      <c r="AH530" s="65">
        <f t="shared" si="31"/>
        <v>1</v>
      </c>
      <c r="AI530" s="107">
        <f t="shared" si="32"/>
        <v>1</v>
      </c>
      <c r="AJ530" s="119" t="s">
        <v>6050</v>
      </c>
      <c r="AK530">
        <f t="shared" si="33"/>
        <v>2</v>
      </c>
    </row>
    <row r="531" spans="1:37" s="12" customFormat="1" x14ac:dyDescent="0.25">
      <c r="B531" s="103" t="s">
        <v>4794</v>
      </c>
      <c r="C531" s="104" t="s">
        <v>4795</v>
      </c>
      <c r="D531" s="103">
        <v>34415</v>
      </c>
      <c r="E531" s="108">
        <v>0</v>
      </c>
      <c r="F531" s="108">
        <v>0</v>
      </c>
      <c r="G531" s="108">
        <v>0</v>
      </c>
      <c r="H531" s="108">
        <v>0</v>
      </c>
      <c r="I531" s="108">
        <v>0</v>
      </c>
      <c r="J531" s="108">
        <v>0</v>
      </c>
      <c r="K531" s="108">
        <v>0</v>
      </c>
      <c r="L531" s="108">
        <v>0</v>
      </c>
      <c r="M531" s="108">
        <v>0</v>
      </c>
      <c r="N531" s="108">
        <v>0</v>
      </c>
      <c r="O531" s="108">
        <v>0</v>
      </c>
      <c r="P531" s="108">
        <v>0</v>
      </c>
      <c r="Q531" s="108">
        <v>0</v>
      </c>
      <c r="R531" s="108">
        <v>0</v>
      </c>
      <c r="S531" s="108">
        <v>0</v>
      </c>
      <c r="T531" s="108">
        <v>0</v>
      </c>
      <c r="U531" s="108">
        <v>0</v>
      </c>
      <c r="V531" s="108">
        <v>0</v>
      </c>
      <c r="W531" s="108">
        <v>0</v>
      </c>
      <c r="X531" s="108">
        <v>0</v>
      </c>
      <c r="Y531" s="108">
        <v>0</v>
      </c>
      <c r="Z531" s="108">
        <v>0</v>
      </c>
      <c r="AA531" s="108">
        <v>0</v>
      </c>
      <c r="AB531" s="108">
        <v>0</v>
      </c>
      <c r="AC531" s="108">
        <v>0</v>
      </c>
      <c r="AD531" s="108">
        <v>0</v>
      </c>
      <c r="AE531" s="108">
        <v>0</v>
      </c>
      <c r="AF531" s="108">
        <v>0</v>
      </c>
      <c r="AG531" s="107">
        <f t="shared" si="30"/>
        <v>0</v>
      </c>
      <c r="AH531" s="65">
        <f t="shared" si="31"/>
        <v>0</v>
      </c>
      <c r="AI531" s="107">
        <f t="shared" si="32"/>
        <v>0</v>
      </c>
      <c r="AJ531" s="119" t="s">
        <v>5136</v>
      </c>
      <c r="AK531">
        <f t="shared" si="33"/>
        <v>4</v>
      </c>
    </row>
    <row r="532" spans="1:37" s="12" customFormat="1" x14ac:dyDescent="0.25">
      <c r="A532" s="87" t="s">
        <v>5136</v>
      </c>
      <c r="B532" s="88" t="s">
        <v>5934</v>
      </c>
      <c r="C532" s="89" t="s">
        <v>5935</v>
      </c>
      <c r="D532" s="88">
        <v>34415</v>
      </c>
      <c r="E532" s="93">
        <v>0</v>
      </c>
      <c r="F532" s="93">
        <v>0</v>
      </c>
      <c r="G532" s="93">
        <v>0</v>
      </c>
      <c r="H532" s="93">
        <v>0</v>
      </c>
      <c r="I532" s="93">
        <v>0</v>
      </c>
      <c r="J532" s="93">
        <v>0</v>
      </c>
      <c r="K532" s="93">
        <v>0</v>
      </c>
      <c r="L532" s="93">
        <v>0</v>
      </c>
      <c r="M532" s="93">
        <v>0</v>
      </c>
      <c r="N532" s="93">
        <v>0</v>
      </c>
      <c r="O532" s="93">
        <v>0</v>
      </c>
      <c r="P532" s="93">
        <v>0</v>
      </c>
      <c r="Q532" s="93">
        <v>0</v>
      </c>
      <c r="R532" s="93">
        <v>0</v>
      </c>
      <c r="S532" s="93">
        <v>0</v>
      </c>
      <c r="T532" s="93">
        <v>0</v>
      </c>
      <c r="U532" s="93">
        <v>0</v>
      </c>
      <c r="V532" s="93">
        <v>0</v>
      </c>
      <c r="W532" s="93">
        <v>0</v>
      </c>
      <c r="X532" s="93">
        <v>0</v>
      </c>
      <c r="Y532" s="93">
        <v>0</v>
      </c>
      <c r="Z532" s="93">
        <v>0</v>
      </c>
      <c r="AA532" s="93">
        <v>0</v>
      </c>
      <c r="AB532" s="93">
        <v>0</v>
      </c>
      <c r="AC532" s="108">
        <v>0</v>
      </c>
      <c r="AD532" s="108">
        <v>0</v>
      </c>
      <c r="AE532" s="93">
        <v>0</v>
      </c>
      <c r="AF532" s="93">
        <v>0</v>
      </c>
      <c r="AG532" s="92">
        <f t="shared" si="30"/>
        <v>0</v>
      </c>
      <c r="AH532" s="91">
        <f t="shared" si="31"/>
        <v>0</v>
      </c>
      <c r="AI532" s="92">
        <f t="shared" si="32"/>
        <v>0</v>
      </c>
      <c r="AJ532" s="119" t="s">
        <v>6051</v>
      </c>
      <c r="AK532">
        <f t="shared" si="33"/>
        <v>3</v>
      </c>
    </row>
    <row r="533" spans="1:37" s="12" customFormat="1" x14ac:dyDescent="0.25">
      <c r="B533" s="103" t="s">
        <v>4796</v>
      </c>
      <c r="C533" s="104" t="s">
        <v>4797</v>
      </c>
      <c r="D533" s="103">
        <v>34415</v>
      </c>
      <c r="E533" s="108">
        <v>0</v>
      </c>
      <c r="F533" s="108">
        <v>0</v>
      </c>
      <c r="G533" s="108">
        <v>0</v>
      </c>
      <c r="H533" s="108">
        <v>0</v>
      </c>
      <c r="I533" s="108">
        <v>0</v>
      </c>
      <c r="J533" s="108">
        <v>0</v>
      </c>
      <c r="K533" s="108">
        <v>0</v>
      </c>
      <c r="L533" s="108">
        <v>0</v>
      </c>
      <c r="M533" s="108">
        <v>0</v>
      </c>
      <c r="N533" s="108">
        <v>0</v>
      </c>
      <c r="O533" s="108">
        <v>0</v>
      </c>
      <c r="P533" s="108">
        <v>0</v>
      </c>
      <c r="Q533" s="108">
        <v>0</v>
      </c>
      <c r="R533" s="108">
        <v>0</v>
      </c>
      <c r="S533" s="108">
        <v>0</v>
      </c>
      <c r="T533" s="108">
        <v>0</v>
      </c>
      <c r="U533" s="108">
        <v>0</v>
      </c>
      <c r="V533" s="108">
        <v>0</v>
      </c>
      <c r="W533" s="108">
        <v>0</v>
      </c>
      <c r="X533" s="108">
        <v>0</v>
      </c>
      <c r="Y533" s="108">
        <v>0</v>
      </c>
      <c r="Z533" s="108">
        <v>0</v>
      </c>
      <c r="AA533" s="108">
        <v>0</v>
      </c>
      <c r="AB533" s="108">
        <v>0</v>
      </c>
      <c r="AC533" s="108">
        <v>0</v>
      </c>
      <c r="AD533" s="108">
        <v>0</v>
      </c>
      <c r="AE533" s="108">
        <v>0</v>
      </c>
      <c r="AF533" s="108">
        <v>0</v>
      </c>
      <c r="AG533" s="106">
        <f t="shared" si="30"/>
        <v>0</v>
      </c>
      <c r="AH533" s="65">
        <f t="shared" si="31"/>
        <v>0</v>
      </c>
      <c r="AI533" s="107">
        <f t="shared" si="32"/>
        <v>0</v>
      </c>
      <c r="AJ533" s="119" t="s">
        <v>6051</v>
      </c>
      <c r="AK533">
        <f t="shared" si="33"/>
        <v>3</v>
      </c>
    </row>
    <row r="534" spans="1:37" s="12" customFormat="1" x14ac:dyDescent="0.25">
      <c r="B534" s="103" t="s">
        <v>4798</v>
      </c>
      <c r="C534" s="104" t="s">
        <v>4799</v>
      </c>
      <c r="D534" s="103">
        <v>34415</v>
      </c>
      <c r="E534" s="108">
        <v>0</v>
      </c>
      <c r="F534" s="108">
        <v>0</v>
      </c>
      <c r="G534" s="108">
        <v>0</v>
      </c>
      <c r="H534" s="108">
        <v>0</v>
      </c>
      <c r="I534" s="108">
        <v>0</v>
      </c>
      <c r="J534" s="108">
        <v>0</v>
      </c>
      <c r="K534" s="108">
        <v>0</v>
      </c>
      <c r="L534" s="108">
        <v>0</v>
      </c>
      <c r="M534" s="108">
        <v>0</v>
      </c>
      <c r="N534" s="108">
        <v>0</v>
      </c>
      <c r="O534" s="108">
        <v>0</v>
      </c>
      <c r="P534" s="108">
        <v>0</v>
      </c>
      <c r="Q534" s="108">
        <v>0</v>
      </c>
      <c r="R534" s="108">
        <v>0</v>
      </c>
      <c r="S534" s="108">
        <v>0</v>
      </c>
      <c r="T534" s="108">
        <v>0</v>
      </c>
      <c r="U534" s="108">
        <v>0</v>
      </c>
      <c r="V534" s="108">
        <v>0</v>
      </c>
      <c r="W534" s="108">
        <v>0</v>
      </c>
      <c r="X534" s="108">
        <v>0</v>
      </c>
      <c r="Y534" s="108">
        <v>0</v>
      </c>
      <c r="Z534" s="108">
        <v>0</v>
      </c>
      <c r="AA534" s="108">
        <v>0</v>
      </c>
      <c r="AB534" s="108">
        <v>0</v>
      </c>
      <c r="AC534" s="108">
        <v>0</v>
      </c>
      <c r="AD534" s="108">
        <v>0</v>
      </c>
      <c r="AE534" s="108">
        <v>0</v>
      </c>
      <c r="AF534" s="108">
        <v>0</v>
      </c>
      <c r="AG534" s="107">
        <f t="shared" si="30"/>
        <v>0</v>
      </c>
      <c r="AH534" s="65">
        <f t="shared" si="31"/>
        <v>0</v>
      </c>
      <c r="AI534" s="107">
        <f t="shared" si="32"/>
        <v>0</v>
      </c>
      <c r="AJ534" s="119" t="s">
        <v>6051</v>
      </c>
      <c r="AK534">
        <f t="shared" si="33"/>
        <v>3</v>
      </c>
    </row>
    <row r="535" spans="1:37" s="12" customFormat="1" x14ac:dyDescent="0.25">
      <c r="B535" s="103" t="s">
        <v>4800</v>
      </c>
      <c r="C535" s="104" t="s">
        <v>4801</v>
      </c>
      <c r="D535" s="103">
        <v>34415</v>
      </c>
      <c r="E535" s="108">
        <v>1</v>
      </c>
      <c r="F535" s="108">
        <v>0</v>
      </c>
      <c r="G535" s="108">
        <v>0</v>
      </c>
      <c r="H535" s="108">
        <v>0</v>
      </c>
      <c r="I535" s="108">
        <v>1</v>
      </c>
      <c r="J535" s="108">
        <v>0</v>
      </c>
      <c r="K535" s="108">
        <v>0</v>
      </c>
      <c r="L535" s="108">
        <v>0</v>
      </c>
      <c r="M535" s="108">
        <v>0</v>
      </c>
      <c r="N535" s="108">
        <v>0</v>
      </c>
      <c r="O535" s="108">
        <v>0</v>
      </c>
      <c r="P535" s="108">
        <v>0</v>
      </c>
      <c r="Q535" s="108">
        <v>1</v>
      </c>
      <c r="R535" s="108">
        <v>0</v>
      </c>
      <c r="S535" s="108">
        <v>1</v>
      </c>
      <c r="T535" s="108">
        <v>0</v>
      </c>
      <c r="U535" s="108">
        <v>0</v>
      </c>
      <c r="V535" s="108">
        <v>0</v>
      </c>
      <c r="W535" s="108">
        <v>0</v>
      </c>
      <c r="X535" s="108">
        <v>0</v>
      </c>
      <c r="Y535" s="108">
        <v>0</v>
      </c>
      <c r="Z535" s="108">
        <v>0</v>
      </c>
      <c r="AA535" s="108">
        <v>0</v>
      </c>
      <c r="AB535" s="108">
        <v>0</v>
      </c>
      <c r="AC535" s="108">
        <v>0</v>
      </c>
      <c r="AD535" s="108">
        <v>0</v>
      </c>
      <c r="AE535" s="108">
        <v>0</v>
      </c>
      <c r="AF535" s="108">
        <v>0</v>
      </c>
      <c r="AG535" s="107">
        <f t="shared" ref="AG535:AG598" si="34">SUM(E535:AF535)</f>
        <v>4</v>
      </c>
      <c r="AH535" s="65">
        <f t="shared" ref="AH535:AH598" si="35">IF(AG535=0,0,1)</f>
        <v>1</v>
      </c>
      <c r="AI535" s="107">
        <f t="shared" ref="AI535:AI600" si="36">SUMPRODUCT($E$19:$AF$19,E535:AF535)</f>
        <v>4</v>
      </c>
      <c r="AJ535" s="119" t="s">
        <v>6050</v>
      </c>
      <c r="AK535">
        <f t="shared" si="33"/>
        <v>2</v>
      </c>
    </row>
    <row r="536" spans="1:37" s="12" customFormat="1" x14ac:dyDescent="0.25">
      <c r="B536" s="103" t="s">
        <v>4802</v>
      </c>
      <c r="C536" s="104" t="s">
        <v>4803</v>
      </c>
      <c r="D536" s="103">
        <v>34415</v>
      </c>
      <c r="E536" s="108">
        <v>0</v>
      </c>
      <c r="F536" s="108">
        <v>0</v>
      </c>
      <c r="G536" s="108">
        <v>0</v>
      </c>
      <c r="H536" s="108">
        <v>0</v>
      </c>
      <c r="I536" s="108">
        <v>0</v>
      </c>
      <c r="J536" s="108">
        <v>0</v>
      </c>
      <c r="K536" s="108">
        <v>0</v>
      </c>
      <c r="L536" s="108">
        <v>0</v>
      </c>
      <c r="M536" s="108">
        <v>0</v>
      </c>
      <c r="N536" s="108">
        <v>0</v>
      </c>
      <c r="O536" s="108">
        <v>0</v>
      </c>
      <c r="P536" s="108">
        <v>0</v>
      </c>
      <c r="Q536" s="108">
        <v>1</v>
      </c>
      <c r="R536" s="108">
        <v>0</v>
      </c>
      <c r="S536" s="108">
        <v>0</v>
      </c>
      <c r="T536" s="108">
        <v>0</v>
      </c>
      <c r="U536" s="108">
        <v>0</v>
      </c>
      <c r="V536" s="108">
        <v>0</v>
      </c>
      <c r="W536" s="108">
        <v>0</v>
      </c>
      <c r="X536" s="108">
        <v>0</v>
      </c>
      <c r="Y536" s="108">
        <v>0</v>
      </c>
      <c r="Z536" s="108">
        <v>0</v>
      </c>
      <c r="AA536" s="108">
        <v>0</v>
      </c>
      <c r="AB536" s="108">
        <v>0</v>
      </c>
      <c r="AC536" s="108">
        <v>0</v>
      </c>
      <c r="AD536" s="108">
        <v>0</v>
      </c>
      <c r="AE536" s="108">
        <v>0</v>
      </c>
      <c r="AF536" s="108">
        <v>0</v>
      </c>
      <c r="AG536" s="107">
        <f t="shared" si="34"/>
        <v>1</v>
      </c>
      <c r="AH536" s="65">
        <f t="shared" si="35"/>
        <v>1</v>
      </c>
      <c r="AI536" s="107">
        <f t="shared" si="36"/>
        <v>1</v>
      </c>
      <c r="AJ536" s="119" t="s">
        <v>6051</v>
      </c>
      <c r="AK536">
        <f t="shared" ref="AK536:AK557" si="37">VLOOKUP(AJ536,$AJ$2:$AK$17,2,FALSE)</f>
        <v>3</v>
      </c>
    </row>
    <row r="537" spans="1:37" s="12" customFormat="1" x14ac:dyDescent="0.25">
      <c r="A537" s="87" t="s">
        <v>5136</v>
      </c>
      <c r="B537" s="88" t="s">
        <v>5936</v>
      </c>
      <c r="C537" s="89" t="s">
        <v>5937</v>
      </c>
      <c r="D537" s="88">
        <v>34415</v>
      </c>
      <c r="E537" s="93">
        <v>0</v>
      </c>
      <c r="F537" s="93">
        <v>0</v>
      </c>
      <c r="G537" s="93">
        <v>0</v>
      </c>
      <c r="H537" s="93">
        <v>0</v>
      </c>
      <c r="I537" s="93">
        <v>0</v>
      </c>
      <c r="J537" s="93">
        <v>0</v>
      </c>
      <c r="K537" s="93">
        <v>0</v>
      </c>
      <c r="L537" s="93">
        <v>0</v>
      </c>
      <c r="M537" s="93">
        <v>0</v>
      </c>
      <c r="N537" s="93">
        <v>0</v>
      </c>
      <c r="O537" s="93">
        <v>0</v>
      </c>
      <c r="P537" s="93">
        <v>0</v>
      </c>
      <c r="Q537" s="93">
        <v>0</v>
      </c>
      <c r="R537" s="93">
        <v>0</v>
      </c>
      <c r="S537" s="93">
        <v>0</v>
      </c>
      <c r="T537" s="93">
        <v>0</v>
      </c>
      <c r="U537" s="93">
        <v>0</v>
      </c>
      <c r="V537" s="93">
        <v>0</v>
      </c>
      <c r="W537" s="93">
        <v>0</v>
      </c>
      <c r="X537" s="93">
        <v>0</v>
      </c>
      <c r="Y537" s="93">
        <v>0</v>
      </c>
      <c r="Z537" s="93">
        <v>0</v>
      </c>
      <c r="AA537" s="93">
        <v>0</v>
      </c>
      <c r="AB537" s="93">
        <v>0</v>
      </c>
      <c r="AC537" s="108">
        <v>0</v>
      </c>
      <c r="AD537" s="108">
        <v>0</v>
      </c>
      <c r="AE537" s="93">
        <v>0</v>
      </c>
      <c r="AF537" s="93">
        <v>0</v>
      </c>
      <c r="AG537" s="90">
        <f t="shared" si="34"/>
        <v>0</v>
      </c>
      <c r="AH537" s="91">
        <f t="shared" si="35"/>
        <v>0</v>
      </c>
      <c r="AI537" s="92">
        <f t="shared" si="36"/>
        <v>0</v>
      </c>
      <c r="AJ537" s="119" t="s">
        <v>6051</v>
      </c>
      <c r="AK537">
        <f t="shared" si="37"/>
        <v>3</v>
      </c>
    </row>
    <row r="538" spans="1:37" s="12" customFormat="1" x14ac:dyDescent="0.25">
      <c r="B538" s="103" t="s">
        <v>4806</v>
      </c>
      <c r="C538" s="104" t="s">
        <v>4807</v>
      </c>
      <c r="D538" s="103">
        <v>34415</v>
      </c>
      <c r="E538" s="108">
        <v>0</v>
      </c>
      <c r="F538" s="108">
        <v>0</v>
      </c>
      <c r="G538" s="108">
        <v>0</v>
      </c>
      <c r="H538" s="108">
        <v>0</v>
      </c>
      <c r="I538" s="108">
        <v>0</v>
      </c>
      <c r="J538" s="108">
        <v>0</v>
      </c>
      <c r="K538" s="108">
        <v>0</v>
      </c>
      <c r="L538" s="108">
        <v>0</v>
      </c>
      <c r="M538" s="108">
        <v>0</v>
      </c>
      <c r="N538" s="108">
        <v>0</v>
      </c>
      <c r="O538" s="108">
        <v>0</v>
      </c>
      <c r="P538" s="108">
        <v>0</v>
      </c>
      <c r="Q538" s="108">
        <v>0</v>
      </c>
      <c r="R538" s="108">
        <v>0</v>
      </c>
      <c r="S538" s="108">
        <v>0</v>
      </c>
      <c r="T538" s="108">
        <v>1</v>
      </c>
      <c r="U538" s="108">
        <v>0</v>
      </c>
      <c r="V538" s="108">
        <v>0</v>
      </c>
      <c r="W538" s="108">
        <v>0</v>
      </c>
      <c r="X538" s="108">
        <v>0</v>
      </c>
      <c r="Y538" s="108">
        <v>0</v>
      </c>
      <c r="Z538" s="108">
        <v>0</v>
      </c>
      <c r="AA538" s="108">
        <v>0</v>
      </c>
      <c r="AB538" s="108">
        <v>0</v>
      </c>
      <c r="AC538" s="108">
        <v>0</v>
      </c>
      <c r="AD538" s="108">
        <v>0</v>
      </c>
      <c r="AE538" s="108">
        <v>0</v>
      </c>
      <c r="AF538" s="108">
        <v>0</v>
      </c>
      <c r="AG538" s="107">
        <f t="shared" si="34"/>
        <v>1</v>
      </c>
      <c r="AH538" s="65">
        <f t="shared" si="35"/>
        <v>1</v>
      </c>
      <c r="AI538" s="107">
        <f t="shared" si="36"/>
        <v>1</v>
      </c>
      <c r="AJ538" s="119" t="s">
        <v>5136</v>
      </c>
      <c r="AK538">
        <f t="shared" si="37"/>
        <v>4</v>
      </c>
    </row>
    <row r="539" spans="1:37" s="12" customFormat="1" x14ac:dyDescent="0.25">
      <c r="B539" s="103" t="s">
        <v>4808</v>
      </c>
      <c r="C539" s="104" t="s">
        <v>4809</v>
      </c>
      <c r="D539" s="103">
        <v>34415</v>
      </c>
      <c r="E539" s="108">
        <v>0</v>
      </c>
      <c r="F539" s="108">
        <v>0</v>
      </c>
      <c r="G539" s="108">
        <v>0</v>
      </c>
      <c r="H539" s="108">
        <v>0</v>
      </c>
      <c r="I539" s="108">
        <v>0</v>
      </c>
      <c r="J539" s="108">
        <v>0</v>
      </c>
      <c r="K539" s="108">
        <v>0</v>
      </c>
      <c r="L539" s="108">
        <v>0</v>
      </c>
      <c r="M539" s="108">
        <v>0</v>
      </c>
      <c r="N539" s="108">
        <v>0</v>
      </c>
      <c r="O539" s="108">
        <v>0</v>
      </c>
      <c r="P539" s="108">
        <v>0</v>
      </c>
      <c r="Q539" s="108">
        <v>0</v>
      </c>
      <c r="R539" s="108">
        <v>0</v>
      </c>
      <c r="S539" s="108">
        <v>0</v>
      </c>
      <c r="T539" s="108">
        <v>0</v>
      </c>
      <c r="U539" s="108">
        <v>0</v>
      </c>
      <c r="V539" s="108">
        <v>1</v>
      </c>
      <c r="W539" s="108">
        <v>0</v>
      </c>
      <c r="X539" s="108">
        <v>0</v>
      </c>
      <c r="Y539" s="108">
        <v>0</v>
      </c>
      <c r="Z539" s="108">
        <v>0</v>
      </c>
      <c r="AA539" s="108">
        <v>0</v>
      </c>
      <c r="AB539" s="108">
        <v>0</v>
      </c>
      <c r="AC539" s="108">
        <v>0</v>
      </c>
      <c r="AD539" s="108">
        <v>0</v>
      </c>
      <c r="AE539" s="108">
        <v>0</v>
      </c>
      <c r="AF539" s="108">
        <v>0</v>
      </c>
      <c r="AG539" s="107">
        <f t="shared" si="34"/>
        <v>1</v>
      </c>
      <c r="AH539" s="65">
        <f t="shared" si="35"/>
        <v>1</v>
      </c>
      <c r="AI539" s="107">
        <f t="shared" si="36"/>
        <v>1</v>
      </c>
      <c r="AJ539" s="119" t="s">
        <v>6057</v>
      </c>
      <c r="AK539">
        <f t="shared" si="37"/>
        <v>0.66700000000000004</v>
      </c>
    </row>
    <row r="540" spans="1:37" s="12" customFormat="1" x14ac:dyDescent="0.25">
      <c r="A540" s="87" t="s">
        <v>5136</v>
      </c>
      <c r="B540" s="88" t="s">
        <v>5938</v>
      </c>
      <c r="C540" s="89" t="s">
        <v>5939</v>
      </c>
      <c r="D540" s="88">
        <v>34415</v>
      </c>
      <c r="E540" s="93">
        <v>0</v>
      </c>
      <c r="F540" s="93">
        <v>0</v>
      </c>
      <c r="G540" s="93">
        <v>0</v>
      </c>
      <c r="H540" s="93">
        <v>0</v>
      </c>
      <c r="I540" s="93">
        <v>0</v>
      </c>
      <c r="J540" s="93">
        <v>0</v>
      </c>
      <c r="K540" s="93">
        <v>0</v>
      </c>
      <c r="L540" s="93">
        <v>0</v>
      </c>
      <c r="M540" s="93">
        <v>0</v>
      </c>
      <c r="N540" s="93">
        <v>0</v>
      </c>
      <c r="O540" s="93">
        <v>0</v>
      </c>
      <c r="P540" s="93">
        <v>0</v>
      </c>
      <c r="Q540" s="93">
        <v>0</v>
      </c>
      <c r="R540" s="93">
        <v>0</v>
      </c>
      <c r="S540" s="93">
        <v>0</v>
      </c>
      <c r="T540" s="93">
        <v>0</v>
      </c>
      <c r="U540" s="93">
        <v>0</v>
      </c>
      <c r="V540" s="93">
        <v>0</v>
      </c>
      <c r="W540" s="93">
        <v>0</v>
      </c>
      <c r="X540" s="93">
        <v>0</v>
      </c>
      <c r="Y540" s="93">
        <v>0</v>
      </c>
      <c r="Z540" s="93">
        <v>0</v>
      </c>
      <c r="AA540" s="93">
        <v>0</v>
      </c>
      <c r="AB540" s="93">
        <v>0</v>
      </c>
      <c r="AC540" s="108">
        <v>0</v>
      </c>
      <c r="AD540" s="108">
        <v>0</v>
      </c>
      <c r="AE540" s="93">
        <v>0</v>
      </c>
      <c r="AF540" s="93">
        <v>0</v>
      </c>
      <c r="AG540" s="92">
        <f t="shared" si="34"/>
        <v>0</v>
      </c>
      <c r="AH540" s="91">
        <f t="shared" si="35"/>
        <v>0</v>
      </c>
      <c r="AI540" s="92">
        <f t="shared" si="36"/>
        <v>0</v>
      </c>
      <c r="AJ540" s="119" t="s">
        <v>6054</v>
      </c>
      <c r="AK540">
        <f t="shared" si="37"/>
        <v>2.6669999999999998</v>
      </c>
    </row>
    <row r="541" spans="1:37" s="12" customFormat="1" x14ac:dyDescent="0.25">
      <c r="B541" s="103" t="s">
        <v>4812</v>
      </c>
      <c r="C541" s="104" t="s">
        <v>4813</v>
      </c>
      <c r="D541" s="103">
        <v>34415</v>
      </c>
      <c r="E541" s="108">
        <v>0</v>
      </c>
      <c r="F541" s="108">
        <v>0</v>
      </c>
      <c r="G541" s="108">
        <v>0</v>
      </c>
      <c r="H541" s="108">
        <v>0</v>
      </c>
      <c r="I541" s="108">
        <v>0</v>
      </c>
      <c r="J541" s="108">
        <v>0</v>
      </c>
      <c r="K541" s="108">
        <v>0</v>
      </c>
      <c r="L541" s="108">
        <v>0</v>
      </c>
      <c r="M541" s="108">
        <v>0</v>
      </c>
      <c r="N541" s="108">
        <v>0</v>
      </c>
      <c r="O541" s="108">
        <v>0</v>
      </c>
      <c r="P541" s="108">
        <v>0</v>
      </c>
      <c r="Q541" s="108">
        <v>0</v>
      </c>
      <c r="R541" s="108">
        <v>0</v>
      </c>
      <c r="S541" s="108">
        <v>0</v>
      </c>
      <c r="T541" s="108">
        <v>0</v>
      </c>
      <c r="U541" s="108">
        <v>0</v>
      </c>
      <c r="V541" s="108">
        <v>0</v>
      </c>
      <c r="W541" s="108">
        <v>0</v>
      </c>
      <c r="X541" s="108">
        <v>0</v>
      </c>
      <c r="Y541" s="108">
        <v>0</v>
      </c>
      <c r="Z541" s="108">
        <v>0</v>
      </c>
      <c r="AA541" s="108">
        <v>0</v>
      </c>
      <c r="AB541" s="108">
        <v>0</v>
      </c>
      <c r="AC541" s="108">
        <v>0</v>
      </c>
      <c r="AD541" s="108">
        <v>0</v>
      </c>
      <c r="AE541" s="108">
        <v>0</v>
      </c>
      <c r="AF541" s="108">
        <v>0</v>
      </c>
      <c r="AG541" s="106">
        <f t="shared" si="34"/>
        <v>0</v>
      </c>
      <c r="AH541" s="65">
        <f t="shared" si="35"/>
        <v>0</v>
      </c>
      <c r="AI541" s="107">
        <f t="shared" si="36"/>
        <v>0</v>
      </c>
      <c r="AJ541" s="119" t="s">
        <v>6046</v>
      </c>
      <c r="AK541" t="str">
        <f t="shared" si="37"/>
        <v>QQQ</v>
      </c>
    </row>
    <row r="542" spans="1:37" s="12" customFormat="1" x14ac:dyDescent="0.25">
      <c r="A542" s="87" t="s">
        <v>5136</v>
      </c>
      <c r="B542" s="88" t="s">
        <v>5940</v>
      </c>
      <c r="C542" s="89" t="s">
        <v>5941</v>
      </c>
      <c r="D542" s="88">
        <v>34415</v>
      </c>
      <c r="E542" s="93">
        <v>0</v>
      </c>
      <c r="F542" s="93">
        <v>0</v>
      </c>
      <c r="G542" s="93">
        <v>0</v>
      </c>
      <c r="H542" s="93">
        <v>0</v>
      </c>
      <c r="I542" s="93">
        <v>0</v>
      </c>
      <c r="J542" s="93">
        <v>0</v>
      </c>
      <c r="K542" s="93">
        <v>0</v>
      </c>
      <c r="L542" s="93">
        <v>0</v>
      </c>
      <c r="M542" s="93">
        <v>0</v>
      </c>
      <c r="N542" s="93">
        <v>0</v>
      </c>
      <c r="O542" s="93">
        <v>0</v>
      </c>
      <c r="P542" s="93">
        <v>0</v>
      </c>
      <c r="Q542" s="93">
        <v>0</v>
      </c>
      <c r="R542" s="93">
        <v>0</v>
      </c>
      <c r="S542" s="93">
        <v>0</v>
      </c>
      <c r="T542" s="93">
        <v>0</v>
      </c>
      <c r="U542" s="93">
        <v>0</v>
      </c>
      <c r="V542" s="93">
        <v>0</v>
      </c>
      <c r="W542" s="93">
        <v>0</v>
      </c>
      <c r="X542" s="93">
        <v>0</v>
      </c>
      <c r="Y542" s="93">
        <v>0</v>
      </c>
      <c r="Z542" s="93">
        <v>0</v>
      </c>
      <c r="AA542" s="93">
        <v>0</v>
      </c>
      <c r="AB542" s="93">
        <v>0</v>
      </c>
      <c r="AC542" s="108">
        <v>0</v>
      </c>
      <c r="AD542" s="108">
        <v>0</v>
      </c>
      <c r="AE542" s="93">
        <v>0</v>
      </c>
      <c r="AF542" s="93">
        <v>0</v>
      </c>
      <c r="AG542" s="92">
        <f t="shared" si="34"/>
        <v>0</v>
      </c>
      <c r="AH542" s="91">
        <f t="shared" si="35"/>
        <v>0</v>
      </c>
      <c r="AI542" s="92">
        <f t="shared" si="36"/>
        <v>0</v>
      </c>
      <c r="AJ542" s="119" t="s">
        <v>6050</v>
      </c>
      <c r="AK542">
        <f t="shared" si="37"/>
        <v>2</v>
      </c>
    </row>
    <row r="543" spans="1:37" s="12" customFormat="1" x14ac:dyDescent="0.25">
      <c r="B543" s="103" t="s">
        <v>4814</v>
      </c>
      <c r="C543" s="104" t="s">
        <v>4815</v>
      </c>
      <c r="D543" s="103">
        <v>34415</v>
      </c>
      <c r="E543" s="108">
        <v>0</v>
      </c>
      <c r="F543" s="108">
        <v>0</v>
      </c>
      <c r="G543" s="108">
        <v>0</v>
      </c>
      <c r="H543" s="108">
        <v>0</v>
      </c>
      <c r="I543" s="108">
        <v>0</v>
      </c>
      <c r="J543" s="108">
        <v>0</v>
      </c>
      <c r="K543" s="108">
        <v>0</v>
      </c>
      <c r="L543" s="108">
        <v>0</v>
      </c>
      <c r="M543" s="108">
        <v>0</v>
      </c>
      <c r="N543" s="108">
        <v>0</v>
      </c>
      <c r="O543" s="108">
        <v>0</v>
      </c>
      <c r="P543" s="108">
        <v>0</v>
      </c>
      <c r="Q543" s="108">
        <v>0</v>
      </c>
      <c r="R543" s="108">
        <v>0</v>
      </c>
      <c r="S543" s="108">
        <v>0</v>
      </c>
      <c r="T543" s="108">
        <v>0</v>
      </c>
      <c r="U543" s="108">
        <v>0</v>
      </c>
      <c r="V543" s="108">
        <v>0</v>
      </c>
      <c r="W543" s="108">
        <v>0</v>
      </c>
      <c r="X543" s="108">
        <v>0</v>
      </c>
      <c r="Y543" s="108">
        <v>0</v>
      </c>
      <c r="Z543" s="108">
        <v>0</v>
      </c>
      <c r="AA543" s="108">
        <v>0</v>
      </c>
      <c r="AB543" s="108">
        <v>0</v>
      </c>
      <c r="AC543" s="108">
        <v>0</v>
      </c>
      <c r="AD543" s="108">
        <v>0</v>
      </c>
      <c r="AE543" s="108">
        <v>0</v>
      </c>
      <c r="AF543" s="108">
        <v>0</v>
      </c>
      <c r="AG543" s="107">
        <f t="shared" si="34"/>
        <v>0</v>
      </c>
      <c r="AH543" s="65">
        <f t="shared" si="35"/>
        <v>0</v>
      </c>
      <c r="AI543" s="107">
        <f t="shared" si="36"/>
        <v>0</v>
      </c>
      <c r="AJ543" s="119" t="s">
        <v>6054</v>
      </c>
      <c r="AK543">
        <f t="shared" si="37"/>
        <v>2.6669999999999998</v>
      </c>
    </row>
    <row r="544" spans="1:37" s="12" customFormat="1" x14ac:dyDescent="0.25">
      <c r="B544" s="103" t="s">
        <v>4816</v>
      </c>
      <c r="C544" s="104" t="s">
        <v>4817</v>
      </c>
      <c r="D544" s="103">
        <v>34415</v>
      </c>
      <c r="E544" s="108">
        <v>0</v>
      </c>
      <c r="F544" s="108">
        <v>0</v>
      </c>
      <c r="G544" s="108">
        <v>0</v>
      </c>
      <c r="H544" s="108">
        <v>0</v>
      </c>
      <c r="I544" s="108">
        <v>0</v>
      </c>
      <c r="J544" s="108">
        <v>0</v>
      </c>
      <c r="K544" s="108">
        <v>0</v>
      </c>
      <c r="L544" s="108">
        <v>0</v>
      </c>
      <c r="M544" s="108">
        <v>0</v>
      </c>
      <c r="N544" s="108">
        <v>0</v>
      </c>
      <c r="O544" s="108">
        <v>0</v>
      </c>
      <c r="P544" s="108">
        <v>0</v>
      </c>
      <c r="Q544" s="108">
        <v>0</v>
      </c>
      <c r="R544" s="108">
        <v>1</v>
      </c>
      <c r="S544" s="108">
        <v>0</v>
      </c>
      <c r="T544" s="108">
        <v>0</v>
      </c>
      <c r="U544" s="108">
        <v>1</v>
      </c>
      <c r="V544" s="108">
        <v>0</v>
      </c>
      <c r="W544" s="108">
        <v>0</v>
      </c>
      <c r="X544" s="108">
        <v>0</v>
      </c>
      <c r="Y544" s="108">
        <v>1</v>
      </c>
      <c r="Z544" s="108">
        <v>0</v>
      </c>
      <c r="AA544" s="108">
        <v>1</v>
      </c>
      <c r="AB544" s="108">
        <v>0</v>
      </c>
      <c r="AC544" s="108">
        <v>0</v>
      </c>
      <c r="AD544" s="108">
        <v>0</v>
      </c>
      <c r="AE544" s="108">
        <v>1</v>
      </c>
      <c r="AF544" s="108">
        <v>0</v>
      </c>
      <c r="AG544" s="107">
        <f t="shared" si="34"/>
        <v>5</v>
      </c>
      <c r="AH544" s="65">
        <f t="shared" si="35"/>
        <v>1</v>
      </c>
      <c r="AI544" s="107">
        <f t="shared" si="36"/>
        <v>5</v>
      </c>
      <c r="AJ544" s="119" t="s">
        <v>6048</v>
      </c>
      <c r="AK544">
        <f t="shared" si="37"/>
        <v>2.3330000000000002</v>
      </c>
    </row>
    <row r="545" spans="1:37" s="12" customFormat="1" x14ac:dyDescent="0.25">
      <c r="B545" s="103" t="s">
        <v>4818</v>
      </c>
      <c r="C545" s="104" t="s">
        <v>4819</v>
      </c>
      <c r="D545" s="103">
        <v>34415</v>
      </c>
      <c r="E545" s="108">
        <v>0</v>
      </c>
      <c r="F545" s="108">
        <v>0</v>
      </c>
      <c r="G545" s="108">
        <v>0</v>
      </c>
      <c r="H545" s="108">
        <v>0</v>
      </c>
      <c r="I545" s="108">
        <v>0</v>
      </c>
      <c r="J545" s="108">
        <v>0</v>
      </c>
      <c r="K545" s="108">
        <v>0</v>
      </c>
      <c r="L545" s="108">
        <v>0</v>
      </c>
      <c r="M545" s="108">
        <v>0</v>
      </c>
      <c r="N545" s="108">
        <v>0</v>
      </c>
      <c r="O545" s="108">
        <v>0</v>
      </c>
      <c r="P545" s="108">
        <v>0</v>
      </c>
      <c r="Q545" s="108">
        <v>0</v>
      </c>
      <c r="R545" s="108">
        <v>0</v>
      </c>
      <c r="S545" s="108">
        <v>0</v>
      </c>
      <c r="T545" s="108">
        <v>0</v>
      </c>
      <c r="U545" s="108">
        <v>0</v>
      </c>
      <c r="V545" s="108">
        <v>0</v>
      </c>
      <c r="W545" s="108">
        <v>0</v>
      </c>
      <c r="X545" s="108">
        <v>0</v>
      </c>
      <c r="Y545" s="108">
        <v>0</v>
      </c>
      <c r="Z545" s="108">
        <v>0</v>
      </c>
      <c r="AA545" s="108">
        <v>0</v>
      </c>
      <c r="AB545" s="108">
        <v>0</v>
      </c>
      <c r="AC545" s="108">
        <v>0</v>
      </c>
      <c r="AD545" s="108">
        <v>0</v>
      </c>
      <c r="AE545" s="108">
        <v>0</v>
      </c>
      <c r="AF545" s="108">
        <v>0</v>
      </c>
      <c r="AG545" s="106">
        <f t="shared" si="34"/>
        <v>0</v>
      </c>
      <c r="AH545" s="65">
        <f t="shared" si="35"/>
        <v>0</v>
      </c>
      <c r="AI545" s="107">
        <f t="shared" si="36"/>
        <v>0</v>
      </c>
      <c r="AJ545" s="119" t="s">
        <v>6050</v>
      </c>
      <c r="AK545">
        <f t="shared" si="37"/>
        <v>2</v>
      </c>
    </row>
    <row r="546" spans="1:37" s="12" customFormat="1" x14ac:dyDescent="0.25">
      <c r="B546" s="103" t="s">
        <v>4820</v>
      </c>
      <c r="C546" s="104" t="s">
        <v>4821</v>
      </c>
      <c r="D546" s="103">
        <v>34415</v>
      </c>
      <c r="E546" s="108">
        <v>0</v>
      </c>
      <c r="F546" s="108">
        <v>0</v>
      </c>
      <c r="G546" s="108">
        <v>0</v>
      </c>
      <c r="H546" s="108">
        <v>0</v>
      </c>
      <c r="I546" s="108">
        <v>0</v>
      </c>
      <c r="J546" s="108">
        <v>0</v>
      </c>
      <c r="K546" s="108">
        <v>0</v>
      </c>
      <c r="L546" s="108">
        <v>0</v>
      </c>
      <c r="M546" s="108">
        <v>0</v>
      </c>
      <c r="N546" s="108">
        <v>0</v>
      </c>
      <c r="O546" s="108">
        <v>0</v>
      </c>
      <c r="P546" s="108">
        <v>0</v>
      </c>
      <c r="Q546" s="108">
        <v>0</v>
      </c>
      <c r="R546" s="108">
        <v>0</v>
      </c>
      <c r="S546" s="108">
        <v>0</v>
      </c>
      <c r="T546" s="108">
        <v>0</v>
      </c>
      <c r="U546" s="108">
        <v>0</v>
      </c>
      <c r="V546" s="108">
        <v>0</v>
      </c>
      <c r="W546" s="108">
        <v>0</v>
      </c>
      <c r="X546" s="108">
        <v>0</v>
      </c>
      <c r="Y546" s="108">
        <v>0</v>
      </c>
      <c r="Z546" s="108">
        <v>0</v>
      </c>
      <c r="AA546" s="108">
        <v>0</v>
      </c>
      <c r="AB546" s="108">
        <v>0</v>
      </c>
      <c r="AC546" s="108">
        <v>0</v>
      </c>
      <c r="AD546" s="108">
        <v>0</v>
      </c>
      <c r="AE546" s="108">
        <v>0</v>
      </c>
      <c r="AF546" s="108">
        <v>0</v>
      </c>
      <c r="AG546" s="107">
        <f t="shared" si="34"/>
        <v>0</v>
      </c>
      <c r="AH546" s="65">
        <f t="shared" si="35"/>
        <v>0</v>
      </c>
      <c r="AI546" s="107">
        <f t="shared" si="36"/>
        <v>0</v>
      </c>
      <c r="AJ546" s="119" t="s">
        <v>5136</v>
      </c>
      <c r="AK546">
        <f t="shared" si="37"/>
        <v>4</v>
      </c>
    </row>
    <row r="547" spans="1:37" s="12" customFormat="1" x14ac:dyDescent="0.25">
      <c r="B547" s="103" t="s">
        <v>4822</v>
      </c>
      <c r="C547" s="104" t="s">
        <v>4823</v>
      </c>
      <c r="D547" s="103">
        <v>34415</v>
      </c>
      <c r="E547" s="108">
        <v>0</v>
      </c>
      <c r="F547" s="108">
        <v>0</v>
      </c>
      <c r="G547" s="108">
        <v>0</v>
      </c>
      <c r="H547" s="108">
        <v>0</v>
      </c>
      <c r="I547" s="108">
        <v>0</v>
      </c>
      <c r="J547" s="108">
        <v>0</v>
      </c>
      <c r="K547" s="108">
        <v>0</v>
      </c>
      <c r="L547" s="108">
        <v>0</v>
      </c>
      <c r="M547" s="108">
        <v>0</v>
      </c>
      <c r="N547" s="108">
        <v>0</v>
      </c>
      <c r="O547" s="108">
        <v>0</v>
      </c>
      <c r="P547" s="108">
        <v>0</v>
      </c>
      <c r="Q547" s="108">
        <v>0</v>
      </c>
      <c r="R547" s="108">
        <v>0</v>
      </c>
      <c r="S547" s="108">
        <v>0</v>
      </c>
      <c r="T547" s="108">
        <v>0</v>
      </c>
      <c r="U547" s="108">
        <v>0</v>
      </c>
      <c r="V547" s="108">
        <v>0</v>
      </c>
      <c r="W547" s="108">
        <v>0</v>
      </c>
      <c r="X547" s="108">
        <v>0</v>
      </c>
      <c r="Y547" s="108">
        <v>0</v>
      </c>
      <c r="Z547" s="108">
        <v>0</v>
      </c>
      <c r="AA547" s="108">
        <v>0</v>
      </c>
      <c r="AB547" s="108">
        <v>0</v>
      </c>
      <c r="AC547" s="108">
        <v>0</v>
      </c>
      <c r="AD547" s="108">
        <v>0</v>
      </c>
      <c r="AE547" s="108">
        <v>0</v>
      </c>
      <c r="AF547" s="108">
        <v>0</v>
      </c>
      <c r="AG547" s="107">
        <f t="shared" si="34"/>
        <v>0</v>
      </c>
      <c r="AH547" s="65">
        <f t="shared" si="35"/>
        <v>0</v>
      </c>
      <c r="AI547" s="107">
        <f t="shared" si="36"/>
        <v>0</v>
      </c>
      <c r="AJ547" s="119" t="s">
        <v>6046</v>
      </c>
      <c r="AK547" t="str">
        <f t="shared" si="37"/>
        <v>QQQ</v>
      </c>
    </row>
    <row r="548" spans="1:37" s="12" customFormat="1" x14ac:dyDescent="0.25">
      <c r="B548" s="103" t="s">
        <v>4824</v>
      </c>
      <c r="C548" s="104" t="s">
        <v>4825</v>
      </c>
      <c r="D548" s="103">
        <v>34415</v>
      </c>
      <c r="E548" s="108">
        <v>0</v>
      </c>
      <c r="F548" s="108">
        <v>0</v>
      </c>
      <c r="G548" s="108">
        <v>0</v>
      </c>
      <c r="H548" s="108">
        <v>0</v>
      </c>
      <c r="I548" s="108">
        <v>0</v>
      </c>
      <c r="J548" s="108">
        <v>0</v>
      </c>
      <c r="K548" s="108">
        <v>0</v>
      </c>
      <c r="L548" s="108">
        <v>0</v>
      </c>
      <c r="M548" s="108">
        <v>0</v>
      </c>
      <c r="N548" s="108">
        <v>0</v>
      </c>
      <c r="O548" s="108">
        <v>0</v>
      </c>
      <c r="P548" s="108">
        <v>0</v>
      </c>
      <c r="Q548" s="108">
        <v>0</v>
      </c>
      <c r="R548" s="108">
        <v>0</v>
      </c>
      <c r="S548" s="108">
        <v>0</v>
      </c>
      <c r="T548" s="108">
        <v>0</v>
      </c>
      <c r="U548" s="108">
        <v>0</v>
      </c>
      <c r="V548" s="108">
        <v>0</v>
      </c>
      <c r="W548" s="108">
        <v>0</v>
      </c>
      <c r="X548" s="108">
        <v>0</v>
      </c>
      <c r="Y548" s="108">
        <v>0</v>
      </c>
      <c r="Z548" s="108">
        <v>0</v>
      </c>
      <c r="AA548" s="108">
        <v>0</v>
      </c>
      <c r="AB548" s="108">
        <v>0</v>
      </c>
      <c r="AC548" s="108">
        <v>0</v>
      </c>
      <c r="AD548" s="108">
        <v>0</v>
      </c>
      <c r="AE548" s="108">
        <v>0</v>
      </c>
      <c r="AF548" s="108">
        <v>0</v>
      </c>
      <c r="AG548" s="107">
        <f t="shared" si="34"/>
        <v>0</v>
      </c>
      <c r="AH548" s="65">
        <f t="shared" si="35"/>
        <v>0</v>
      </c>
      <c r="AI548" s="107">
        <f t="shared" si="36"/>
        <v>0</v>
      </c>
      <c r="AJ548" s="119" t="s">
        <v>5136</v>
      </c>
      <c r="AK548">
        <f t="shared" si="37"/>
        <v>4</v>
      </c>
    </row>
    <row r="549" spans="1:37" s="12" customFormat="1" x14ac:dyDescent="0.25">
      <c r="B549" s="103" t="s">
        <v>4826</v>
      </c>
      <c r="C549" s="104" t="s">
        <v>4827</v>
      </c>
      <c r="D549" s="103">
        <v>34415</v>
      </c>
      <c r="E549" s="108">
        <v>0</v>
      </c>
      <c r="F549" s="108">
        <v>0</v>
      </c>
      <c r="G549" s="108">
        <v>0</v>
      </c>
      <c r="H549" s="108">
        <v>0</v>
      </c>
      <c r="I549" s="108">
        <v>0</v>
      </c>
      <c r="J549" s="108">
        <v>1</v>
      </c>
      <c r="K549" s="108">
        <v>0</v>
      </c>
      <c r="L549" s="108">
        <v>0</v>
      </c>
      <c r="M549" s="108">
        <v>0</v>
      </c>
      <c r="N549" s="108">
        <v>0</v>
      </c>
      <c r="O549" s="108">
        <v>0</v>
      </c>
      <c r="P549" s="108">
        <v>1</v>
      </c>
      <c r="Q549" s="108">
        <v>0</v>
      </c>
      <c r="R549" s="108">
        <v>0</v>
      </c>
      <c r="S549" s="108">
        <v>1</v>
      </c>
      <c r="T549" s="108">
        <v>0</v>
      </c>
      <c r="U549" s="108">
        <v>1</v>
      </c>
      <c r="V549" s="108">
        <v>0</v>
      </c>
      <c r="W549" s="108">
        <v>0</v>
      </c>
      <c r="X549" s="108">
        <v>0</v>
      </c>
      <c r="Y549" s="108">
        <v>0</v>
      </c>
      <c r="Z549" s="108">
        <v>0</v>
      </c>
      <c r="AA549" s="108">
        <v>0</v>
      </c>
      <c r="AB549" s="108">
        <v>0</v>
      </c>
      <c r="AC549" s="108">
        <v>0</v>
      </c>
      <c r="AD549" s="108">
        <v>0</v>
      </c>
      <c r="AE549" s="108">
        <v>0</v>
      </c>
      <c r="AF549" s="108">
        <v>0</v>
      </c>
      <c r="AG549" s="106">
        <f t="shared" si="34"/>
        <v>4</v>
      </c>
      <c r="AH549" s="65">
        <f t="shared" si="35"/>
        <v>1</v>
      </c>
      <c r="AI549" s="107">
        <f t="shared" si="36"/>
        <v>4</v>
      </c>
      <c r="AJ549" s="119" t="s">
        <v>5136</v>
      </c>
      <c r="AK549">
        <f t="shared" si="37"/>
        <v>4</v>
      </c>
    </row>
    <row r="550" spans="1:37" s="12" customFormat="1" x14ac:dyDescent="0.25">
      <c r="B550" s="103" t="s">
        <v>4828</v>
      </c>
      <c r="C550" s="104" t="s">
        <v>4829</v>
      </c>
      <c r="D550" s="103">
        <v>34415</v>
      </c>
      <c r="E550" s="108">
        <v>0</v>
      </c>
      <c r="F550" s="108">
        <v>0</v>
      </c>
      <c r="G550" s="108">
        <v>0</v>
      </c>
      <c r="H550" s="108">
        <v>0</v>
      </c>
      <c r="I550" s="108">
        <v>0</v>
      </c>
      <c r="J550" s="108">
        <v>0</v>
      </c>
      <c r="K550" s="108">
        <v>0</v>
      </c>
      <c r="L550" s="108">
        <v>0</v>
      </c>
      <c r="M550" s="108">
        <v>0</v>
      </c>
      <c r="N550" s="108">
        <v>0</v>
      </c>
      <c r="O550" s="108">
        <v>0</v>
      </c>
      <c r="P550" s="108">
        <v>0</v>
      </c>
      <c r="Q550" s="108">
        <v>0</v>
      </c>
      <c r="R550" s="108">
        <v>0</v>
      </c>
      <c r="S550" s="108">
        <v>0</v>
      </c>
      <c r="T550" s="108">
        <v>0</v>
      </c>
      <c r="U550" s="108">
        <v>0</v>
      </c>
      <c r="V550" s="108">
        <v>0</v>
      </c>
      <c r="W550" s="108">
        <v>0</v>
      </c>
      <c r="X550" s="108">
        <v>0</v>
      </c>
      <c r="Y550" s="108">
        <v>0</v>
      </c>
      <c r="Z550" s="108">
        <v>0</v>
      </c>
      <c r="AA550" s="108">
        <v>0</v>
      </c>
      <c r="AB550" s="108">
        <v>0</v>
      </c>
      <c r="AC550" s="108">
        <v>0</v>
      </c>
      <c r="AD550" s="108">
        <v>0</v>
      </c>
      <c r="AE550" s="108">
        <v>0</v>
      </c>
      <c r="AF550" s="108">
        <v>0</v>
      </c>
      <c r="AG550" s="107">
        <f t="shared" si="34"/>
        <v>0</v>
      </c>
      <c r="AH550" s="65">
        <f t="shared" si="35"/>
        <v>0</v>
      </c>
      <c r="AI550" s="107">
        <f t="shared" si="36"/>
        <v>0</v>
      </c>
      <c r="AJ550" s="119" t="s">
        <v>6049</v>
      </c>
      <c r="AK550">
        <f t="shared" si="37"/>
        <v>3.3330000000000002</v>
      </c>
    </row>
    <row r="551" spans="1:37" s="12" customFormat="1" x14ac:dyDescent="0.25">
      <c r="B551" s="103" t="s">
        <v>4830</v>
      </c>
      <c r="C551" s="104" t="s">
        <v>4831</v>
      </c>
      <c r="D551" s="103">
        <v>34415</v>
      </c>
      <c r="E551" s="108">
        <v>0</v>
      </c>
      <c r="F551" s="108">
        <v>0</v>
      </c>
      <c r="G551" s="108">
        <v>0</v>
      </c>
      <c r="H551" s="108">
        <v>0</v>
      </c>
      <c r="I551" s="108">
        <v>0</v>
      </c>
      <c r="J551" s="108">
        <v>0</v>
      </c>
      <c r="K551" s="108">
        <v>0</v>
      </c>
      <c r="L551" s="108">
        <v>0</v>
      </c>
      <c r="M551" s="108">
        <v>0</v>
      </c>
      <c r="N551" s="108">
        <v>0</v>
      </c>
      <c r="O551" s="108">
        <v>0</v>
      </c>
      <c r="P551" s="108">
        <v>0</v>
      </c>
      <c r="Q551" s="108">
        <v>0</v>
      </c>
      <c r="R551" s="108">
        <v>0</v>
      </c>
      <c r="S551" s="108">
        <v>0</v>
      </c>
      <c r="T551" s="108">
        <v>0</v>
      </c>
      <c r="U551" s="108">
        <v>0</v>
      </c>
      <c r="V551" s="108">
        <v>0</v>
      </c>
      <c r="W551" s="108">
        <v>0</v>
      </c>
      <c r="X551" s="108">
        <v>0</v>
      </c>
      <c r="Y551" s="108">
        <v>0</v>
      </c>
      <c r="Z551" s="108">
        <v>0</v>
      </c>
      <c r="AA551" s="108">
        <v>0</v>
      </c>
      <c r="AB551" s="108">
        <v>0</v>
      </c>
      <c r="AC551" s="108">
        <v>0</v>
      </c>
      <c r="AD551" s="108">
        <v>0</v>
      </c>
      <c r="AE551" s="108">
        <v>0</v>
      </c>
      <c r="AF551" s="108">
        <v>0</v>
      </c>
      <c r="AG551" s="107">
        <f t="shared" si="34"/>
        <v>0</v>
      </c>
      <c r="AH551" s="65">
        <f t="shared" si="35"/>
        <v>0</v>
      </c>
      <c r="AI551" s="107">
        <f t="shared" si="36"/>
        <v>0</v>
      </c>
      <c r="AJ551" s="119" t="s">
        <v>6053</v>
      </c>
      <c r="AK551">
        <f t="shared" si="37"/>
        <v>3.6669999999999998</v>
      </c>
    </row>
    <row r="552" spans="1:37" s="12" customFormat="1" x14ac:dyDescent="0.25">
      <c r="B552" s="103" t="s">
        <v>4832</v>
      </c>
      <c r="C552" s="104" t="s">
        <v>4833</v>
      </c>
      <c r="D552" s="103">
        <v>34415</v>
      </c>
      <c r="E552" s="108">
        <v>0</v>
      </c>
      <c r="F552" s="108">
        <v>0</v>
      </c>
      <c r="G552" s="108">
        <v>0</v>
      </c>
      <c r="H552" s="108">
        <v>0</v>
      </c>
      <c r="I552" s="108">
        <v>0</v>
      </c>
      <c r="J552" s="108">
        <v>0</v>
      </c>
      <c r="K552" s="108">
        <v>0</v>
      </c>
      <c r="L552" s="108">
        <v>0</v>
      </c>
      <c r="M552" s="108">
        <v>0</v>
      </c>
      <c r="N552" s="108">
        <v>0</v>
      </c>
      <c r="O552" s="108">
        <v>0</v>
      </c>
      <c r="P552" s="108">
        <v>0</v>
      </c>
      <c r="Q552" s="108">
        <v>0</v>
      </c>
      <c r="R552" s="108">
        <v>0</v>
      </c>
      <c r="S552" s="108">
        <v>0</v>
      </c>
      <c r="T552" s="108">
        <v>0</v>
      </c>
      <c r="U552" s="108">
        <v>1</v>
      </c>
      <c r="V552" s="108">
        <v>0</v>
      </c>
      <c r="W552" s="108">
        <v>0</v>
      </c>
      <c r="X552" s="108">
        <v>0</v>
      </c>
      <c r="Y552" s="108">
        <v>0</v>
      </c>
      <c r="Z552" s="108">
        <v>0</v>
      </c>
      <c r="AA552" s="108">
        <v>0</v>
      </c>
      <c r="AB552" s="108">
        <v>0</v>
      </c>
      <c r="AC552" s="108">
        <v>0</v>
      </c>
      <c r="AD552" s="108">
        <v>0</v>
      </c>
      <c r="AE552" s="108">
        <v>0</v>
      </c>
      <c r="AF552" s="108">
        <v>0</v>
      </c>
      <c r="AG552" s="107">
        <f t="shared" si="34"/>
        <v>1</v>
      </c>
      <c r="AH552" s="65">
        <f t="shared" si="35"/>
        <v>1</v>
      </c>
      <c r="AI552" s="107">
        <f t="shared" si="36"/>
        <v>1</v>
      </c>
      <c r="AJ552" s="119" t="s">
        <v>6054</v>
      </c>
      <c r="AK552">
        <f t="shared" si="37"/>
        <v>2.6669999999999998</v>
      </c>
    </row>
    <row r="553" spans="1:37" s="12" customFormat="1" x14ac:dyDescent="0.25">
      <c r="B553" s="103" t="s">
        <v>4834</v>
      </c>
      <c r="C553" s="104" t="s">
        <v>4835</v>
      </c>
      <c r="D553" s="103">
        <v>34415</v>
      </c>
      <c r="E553" s="108">
        <v>0</v>
      </c>
      <c r="F553" s="108">
        <v>0</v>
      </c>
      <c r="G553" s="108">
        <v>0</v>
      </c>
      <c r="H553" s="108">
        <v>0</v>
      </c>
      <c r="I553" s="108">
        <v>0</v>
      </c>
      <c r="J553" s="108">
        <v>0</v>
      </c>
      <c r="K553" s="108">
        <v>0</v>
      </c>
      <c r="L553" s="108">
        <v>0</v>
      </c>
      <c r="M553" s="108">
        <v>0</v>
      </c>
      <c r="N553" s="108">
        <v>0</v>
      </c>
      <c r="O553" s="108">
        <v>0</v>
      </c>
      <c r="P553" s="108">
        <v>0</v>
      </c>
      <c r="Q553" s="108">
        <v>1</v>
      </c>
      <c r="R553" s="108">
        <v>0</v>
      </c>
      <c r="S553" s="108">
        <v>0</v>
      </c>
      <c r="T553" s="108">
        <v>0</v>
      </c>
      <c r="U553" s="108">
        <v>0</v>
      </c>
      <c r="V553" s="108">
        <v>0</v>
      </c>
      <c r="W553" s="108">
        <v>0</v>
      </c>
      <c r="X553" s="108">
        <v>0</v>
      </c>
      <c r="Y553" s="108">
        <v>0</v>
      </c>
      <c r="Z553" s="108">
        <v>0</v>
      </c>
      <c r="AA553" s="108">
        <v>0</v>
      </c>
      <c r="AB553" s="108">
        <v>0</v>
      </c>
      <c r="AC553" s="108">
        <v>0</v>
      </c>
      <c r="AD553" s="108">
        <v>0</v>
      </c>
      <c r="AE553" s="108">
        <v>0</v>
      </c>
      <c r="AF553" s="108">
        <v>0</v>
      </c>
      <c r="AG553" s="106">
        <f t="shared" si="34"/>
        <v>1</v>
      </c>
      <c r="AH553" s="65">
        <f t="shared" si="35"/>
        <v>1</v>
      </c>
      <c r="AI553" s="107">
        <f t="shared" si="36"/>
        <v>1</v>
      </c>
      <c r="AJ553" s="119" t="s">
        <v>5136</v>
      </c>
      <c r="AK553">
        <f t="shared" si="37"/>
        <v>4</v>
      </c>
    </row>
    <row r="554" spans="1:37" s="12" customFormat="1" x14ac:dyDescent="0.25">
      <c r="B554" s="103" t="s">
        <v>4836</v>
      </c>
      <c r="C554" s="104" t="s">
        <v>4837</v>
      </c>
      <c r="D554" s="103">
        <v>34415</v>
      </c>
      <c r="E554" s="108">
        <v>0</v>
      </c>
      <c r="F554" s="108">
        <v>0</v>
      </c>
      <c r="G554" s="108">
        <v>0</v>
      </c>
      <c r="H554" s="108">
        <v>0</v>
      </c>
      <c r="I554" s="108">
        <v>0</v>
      </c>
      <c r="J554" s="108">
        <v>0</v>
      </c>
      <c r="K554" s="108">
        <v>0</v>
      </c>
      <c r="L554" s="108">
        <v>0</v>
      </c>
      <c r="M554" s="108">
        <v>0</v>
      </c>
      <c r="N554" s="108">
        <v>0</v>
      </c>
      <c r="O554" s="108">
        <v>0</v>
      </c>
      <c r="P554" s="108">
        <v>0</v>
      </c>
      <c r="Q554" s="108">
        <v>0</v>
      </c>
      <c r="R554" s="108">
        <v>0</v>
      </c>
      <c r="S554" s="108">
        <v>0</v>
      </c>
      <c r="T554" s="108">
        <v>0</v>
      </c>
      <c r="U554" s="108">
        <v>1</v>
      </c>
      <c r="V554" s="108">
        <v>0</v>
      </c>
      <c r="W554" s="108">
        <v>0</v>
      </c>
      <c r="X554" s="108">
        <v>0</v>
      </c>
      <c r="Y554" s="108">
        <v>0</v>
      </c>
      <c r="Z554" s="108">
        <v>0</v>
      </c>
      <c r="AA554" s="108">
        <v>0</v>
      </c>
      <c r="AB554" s="108">
        <v>0</v>
      </c>
      <c r="AC554" s="108">
        <v>0</v>
      </c>
      <c r="AD554" s="108">
        <v>0</v>
      </c>
      <c r="AE554" s="108">
        <v>0</v>
      </c>
      <c r="AF554" s="108">
        <v>0</v>
      </c>
      <c r="AG554" s="107">
        <f t="shared" si="34"/>
        <v>1</v>
      </c>
      <c r="AH554" s="65">
        <f t="shared" si="35"/>
        <v>1</v>
      </c>
      <c r="AI554" s="107">
        <f t="shared" si="36"/>
        <v>1</v>
      </c>
      <c r="AJ554" s="119" t="s">
        <v>6049</v>
      </c>
      <c r="AK554">
        <f t="shared" si="37"/>
        <v>3.3330000000000002</v>
      </c>
    </row>
    <row r="555" spans="1:37" s="12" customFormat="1" x14ac:dyDescent="0.25">
      <c r="B555" s="103" t="s">
        <v>4838</v>
      </c>
      <c r="C555" s="104" t="s">
        <v>4839</v>
      </c>
      <c r="D555" s="103">
        <v>34415</v>
      </c>
      <c r="E555" s="108">
        <v>0</v>
      </c>
      <c r="F555" s="108">
        <v>0</v>
      </c>
      <c r="G555" s="108">
        <v>0</v>
      </c>
      <c r="H555" s="108">
        <v>0</v>
      </c>
      <c r="I555" s="108">
        <v>0</v>
      </c>
      <c r="J555" s="108">
        <v>0</v>
      </c>
      <c r="K555" s="108">
        <v>0</v>
      </c>
      <c r="L555" s="108">
        <v>0</v>
      </c>
      <c r="M555" s="108">
        <v>0</v>
      </c>
      <c r="N555" s="108">
        <v>0</v>
      </c>
      <c r="O555" s="108">
        <v>0</v>
      </c>
      <c r="P555" s="108">
        <v>0</v>
      </c>
      <c r="Q555" s="108">
        <v>0</v>
      </c>
      <c r="R555" s="108">
        <v>0</v>
      </c>
      <c r="S555" s="108">
        <v>0</v>
      </c>
      <c r="T555" s="108">
        <v>0</v>
      </c>
      <c r="U555" s="108">
        <v>0</v>
      </c>
      <c r="V555" s="108">
        <v>0</v>
      </c>
      <c r="W555" s="108">
        <v>0</v>
      </c>
      <c r="X555" s="108">
        <v>0</v>
      </c>
      <c r="Y555" s="108">
        <v>0</v>
      </c>
      <c r="Z555" s="108">
        <v>0</v>
      </c>
      <c r="AA555" s="108">
        <v>0</v>
      </c>
      <c r="AB555" s="108">
        <v>0</v>
      </c>
      <c r="AC555" s="108">
        <v>0</v>
      </c>
      <c r="AD555" s="108">
        <v>0</v>
      </c>
      <c r="AE555" s="108">
        <v>0</v>
      </c>
      <c r="AF555" s="108">
        <v>0</v>
      </c>
      <c r="AG555" s="107">
        <f t="shared" si="34"/>
        <v>0</v>
      </c>
      <c r="AH555" s="65">
        <f t="shared" si="35"/>
        <v>0</v>
      </c>
      <c r="AI555" s="107">
        <f t="shared" si="36"/>
        <v>0</v>
      </c>
      <c r="AJ555" s="119" t="s">
        <v>5136</v>
      </c>
      <c r="AK555">
        <f t="shared" si="37"/>
        <v>4</v>
      </c>
    </row>
    <row r="556" spans="1:37" s="12" customFormat="1" x14ac:dyDescent="0.25">
      <c r="B556" s="103" t="s">
        <v>4840</v>
      </c>
      <c r="C556" s="104" t="s">
        <v>4841</v>
      </c>
      <c r="D556" s="103">
        <v>34415</v>
      </c>
      <c r="E556" s="108">
        <v>0</v>
      </c>
      <c r="F556" s="108">
        <v>0</v>
      </c>
      <c r="G556" s="108">
        <v>0</v>
      </c>
      <c r="H556" s="108">
        <v>0</v>
      </c>
      <c r="I556" s="108">
        <v>0</v>
      </c>
      <c r="J556" s="108">
        <v>0</v>
      </c>
      <c r="K556" s="108">
        <v>0</v>
      </c>
      <c r="L556" s="108">
        <v>0</v>
      </c>
      <c r="M556" s="108">
        <v>0</v>
      </c>
      <c r="N556" s="108">
        <v>0</v>
      </c>
      <c r="O556" s="108">
        <v>0</v>
      </c>
      <c r="P556" s="108">
        <v>0</v>
      </c>
      <c r="Q556" s="108">
        <v>0</v>
      </c>
      <c r="R556" s="108">
        <v>0</v>
      </c>
      <c r="S556" s="108">
        <v>0</v>
      </c>
      <c r="T556" s="108">
        <v>0</v>
      </c>
      <c r="U556" s="108">
        <v>0</v>
      </c>
      <c r="V556" s="108">
        <v>0</v>
      </c>
      <c r="W556" s="108">
        <v>0</v>
      </c>
      <c r="X556" s="108">
        <v>0</v>
      </c>
      <c r="Y556" s="108">
        <v>0</v>
      </c>
      <c r="Z556" s="108">
        <v>0</v>
      </c>
      <c r="AA556" s="108">
        <v>0</v>
      </c>
      <c r="AB556" s="108">
        <v>0</v>
      </c>
      <c r="AC556" s="108">
        <v>0</v>
      </c>
      <c r="AD556" s="108">
        <v>0</v>
      </c>
      <c r="AE556" s="108">
        <v>0</v>
      </c>
      <c r="AF556" s="108">
        <v>0</v>
      </c>
      <c r="AG556" s="107">
        <f t="shared" si="34"/>
        <v>0</v>
      </c>
      <c r="AH556" s="65">
        <f t="shared" si="35"/>
        <v>0</v>
      </c>
      <c r="AI556" s="107">
        <f t="shared" si="36"/>
        <v>0</v>
      </c>
      <c r="AJ556" s="119" t="s">
        <v>6054</v>
      </c>
      <c r="AK556">
        <f t="shared" si="37"/>
        <v>2.6669999999999998</v>
      </c>
    </row>
    <row r="557" spans="1:37" s="12" customFormat="1" x14ac:dyDescent="0.25">
      <c r="A557" s="87" t="s">
        <v>5136</v>
      </c>
      <c r="B557" s="88" t="s">
        <v>5942</v>
      </c>
      <c r="C557" s="89" t="s">
        <v>5943</v>
      </c>
      <c r="D557" s="88">
        <v>34415</v>
      </c>
      <c r="E557" s="93">
        <v>0</v>
      </c>
      <c r="F557" s="93">
        <v>0</v>
      </c>
      <c r="G557" s="93">
        <v>0</v>
      </c>
      <c r="H557" s="93">
        <v>0</v>
      </c>
      <c r="I557" s="93">
        <v>0</v>
      </c>
      <c r="J557" s="93">
        <v>0</v>
      </c>
      <c r="K557" s="93">
        <v>0</v>
      </c>
      <c r="L557" s="93">
        <v>0</v>
      </c>
      <c r="M557" s="93">
        <v>0</v>
      </c>
      <c r="N557" s="93">
        <v>0</v>
      </c>
      <c r="O557" s="93">
        <v>0</v>
      </c>
      <c r="P557" s="93">
        <v>0</v>
      </c>
      <c r="Q557" s="93">
        <v>0</v>
      </c>
      <c r="R557" s="93">
        <v>0</v>
      </c>
      <c r="S557" s="93">
        <v>0</v>
      </c>
      <c r="T557" s="93">
        <v>0</v>
      </c>
      <c r="U557" s="93">
        <v>0</v>
      </c>
      <c r="V557" s="93">
        <v>0</v>
      </c>
      <c r="W557" s="93">
        <v>0</v>
      </c>
      <c r="X557" s="93">
        <v>0</v>
      </c>
      <c r="Y557" s="93">
        <v>0</v>
      </c>
      <c r="Z557" s="93">
        <v>0</v>
      </c>
      <c r="AA557" s="93">
        <v>0</v>
      </c>
      <c r="AB557" s="93">
        <v>0</v>
      </c>
      <c r="AC557" s="108">
        <v>0</v>
      </c>
      <c r="AD557" s="108">
        <v>0</v>
      </c>
      <c r="AE557" s="93">
        <v>0</v>
      </c>
      <c r="AF557" s="93">
        <v>0</v>
      </c>
      <c r="AG557" s="90">
        <f t="shared" si="34"/>
        <v>0</v>
      </c>
      <c r="AH557" s="91">
        <f t="shared" si="35"/>
        <v>0</v>
      </c>
      <c r="AI557" s="92">
        <f t="shared" si="36"/>
        <v>0</v>
      </c>
      <c r="AJ557" s="119" t="s">
        <v>5136</v>
      </c>
      <c r="AK557">
        <f t="shared" si="37"/>
        <v>4</v>
      </c>
    </row>
    <row r="558" spans="1:37" s="12" customFormat="1" hidden="1" x14ac:dyDescent="0.25">
      <c r="A558" s="94" t="s">
        <v>5135</v>
      </c>
      <c r="B558" s="95" t="s">
        <v>3973</v>
      </c>
      <c r="C558" s="96" t="s">
        <v>3974</v>
      </c>
      <c r="D558" s="95">
        <v>34415</v>
      </c>
      <c r="E558" s="101">
        <v>0</v>
      </c>
      <c r="F558" s="101">
        <v>0</v>
      </c>
      <c r="G558" s="101">
        <v>0</v>
      </c>
      <c r="H558" s="101">
        <v>0</v>
      </c>
      <c r="I558" s="101">
        <v>0</v>
      </c>
      <c r="J558" s="101">
        <v>0</v>
      </c>
      <c r="K558" s="101">
        <v>0</v>
      </c>
      <c r="L558" s="101">
        <v>0</v>
      </c>
      <c r="M558" s="101">
        <v>0</v>
      </c>
      <c r="N558" s="101">
        <v>0</v>
      </c>
      <c r="O558" s="101">
        <v>0</v>
      </c>
      <c r="P558" s="101">
        <v>0</v>
      </c>
      <c r="Q558" s="101">
        <v>0</v>
      </c>
      <c r="R558" s="101">
        <v>0</v>
      </c>
      <c r="S558" s="101">
        <v>0</v>
      </c>
      <c r="T558" s="101">
        <v>0</v>
      </c>
      <c r="U558" s="101">
        <v>0</v>
      </c>
      <c r="V558" s="101">
        <v>0</v>
      </c>
      <c r="W558" s="101">
        <v>0</v>
      </c>
      <c r="X558" s="101">
        <v>0</v>
      </c>
      <c r="Y558" s="101">
        <v>0</v>
      </c>
      <c r="Z558" s="101">
        <v>0</v>
      </c>
      <c r="AA558" s="101">
        <v>0</v>
      </c>
      <c r="AB558" s="101">
        <v>0</v>
      </c>
      <c r="AC558" s="101"/>
      <c r="AD558" s="101"/>
      <c r="AE558" s="101">
        <v>0</v>
      </c>
      <c r="AF558" s="101">
        <v>0</v>
      </c>
      <c r="AG558" s="100">
        <f t="shared" si="34"/>
        <v>0</v>
      </c>
      <c r="AH558" s="99">
        <f t="shared" si="35"/>
        <v>0</v>
      </c>
      <c r="AI558" s="100">
        <f t="shared" si="36"/>
        <v>0</v>
      </c>
    </row>
    <row r="559" spans="1:37" s="12" customFormat="1" hidden="1" x14ac:dyDescent="0.25">
      <c r="A559" s="94" t="s">
        <v>5135</v>
      </c>
      <c r="B559" s="95" t="s">
        <v>3989</v>
      </c>
      <c r="C559" s="96" t="s">
        <v>3990</v>
      </c>
      <c r="D559" s="95">
        <v>34415</v>
      </c>
      <c r="E559" s="101">
        <v>0</v>
      </c>
      <c r="F559" s="101">
        <v>0</v>
      </c>
      <c r="G559" s="101">
        <v>0</v>
      </c>
      <c r="H559" s="101">
        <v>0</v>
      </c>
      <c r="I559" s="101">
        <v>0</v>
      </c>
      <c r="J559" s="101">
        <v>0</v>
      </c>
      <c r="K559" s="101">
        <v>0</v>
      </c>
      <c r="L559" s="101">
        <v>0</v>
      </c>
      <c r="M559" s="101">
        <v>0</v>
      </c>
      <c r="N559" s="101">
        <v>0</v>
      </c>
      <c r="O559" s="101">
        <v>0</v>
      </c>
      <c r="P559" s="101">
        <v>0</v>
      </c>
      <c r="Q559" s="101">
        <v>0</v>
      </c>
      <c r="R559" s="101">
        <v>0</v>
      </c>
      <c r="S559" s="101">
        <v>0</v>
      </c>
      <c r="T559" s="101">
        <v>0</v>
      </c>
      <c r="U559" s="101">
        <v>0</v>
      </c>
      <c r="V559" s="101">
        <v>0</v>
      </c>
      <c r="W559" s="101">
        <v>0</v>
      </c>
      <c r="X559" s="101">
        <v>0</v>
      </c>
      <c r="Y559" s="101">
        <v>0</v>
      </c>
      <c r="Z559" s="101">
        <v>0</v>
      </c>
      <c r="AA559" s="101">
        <v>0</v>
      </c>
      <c r="AB559" s="101">
        <v>0</v>
      </c>
      <c r="AC559" s="101"/>
      <c r="AD559" s="101"/>
      <c r="AE559" s="101">
        <v>0</v>
      </c>
      <c r="AF559" s="101">
        <v>0</v>
      </c>
      <c r="AG559" s="100">
        <f t="shared" si="34"/>
        <v>0</v>
      </c>
      <c r="AH559" s="99">
        <f t="shared" si="35"/>
        <v>0</v>
      </c>
      <c r="AI559" s="100">
        <f t="shared" si="36"/>
        <v>0</v>
      </c>
    </row>
    <row r="560" spans="1:37" s="12" customFormat="1" hidden="1" x14ac:dyDescent="0.25">
      <c r="A560" s="94" t="s">
        <v>5135</v>
      </c>
      <c r="B560" s="95" t="s">
        <v>4009</v>
      </c>
      <c r="C560" s="96" t="s">
        <v>4010</v>
      </c>
      <c r="D560" s="95">
        <v>34415</v>
      </c>
      <c r="E560" s="101">
        <v>0</v>
      </c>
      <c r="F560" s="101">
        <v>0</v>
      </c>
      <c r="G560" s="101">
        <v>0</v>
      </c>
      <c r="H560" s="101">
        <v>0</v>
      </c>
      <c r="I560" s="101">
        <v>0</v>
      </c>
      <c r="J560" s="101">
        <v>0</v>
      </c>
      <c r="K560" s="101">
        <v>0</v>
      </c>
      <c r="L560" s="101">
        <v>0</v>
      </c>
      <c r="M560" s="101">
        <v>0</v>
      </c>
      <c r="N560" s="101">
        <v>0</v>
      </c>
      <c r="O560" s="101">
        <v>0</v>
      </c>
      <c r="P560" s="101">
        <v>0</v>
      </c>
      <c r="Q560" s="101">
        <v>0</v>
      </c>
      <c r="R560" s="101">
        <v>0</v>
      </c>
      <c r="S560" s="101">
        <v>0</v>
      </c>
      <c r="T560" s="101">
        <v>0</v>
      </c>
      <c r="U560" s="101">
        <v>0</v>
      </c>
      <c r="V560" s="101">
        <v>0</v>
      </c>
      <c r="W560" s="101">
        <v>0</v>
      </c>
      <c r="X560" s="101">
        <v>0</v>
      </c>
      <c r="Y560" s="101">
        <v>0</v>
      </c>
      <c r="Z560" s="101">
        <v>0</v>
      </c>
      <c r="AA560" s="101">
        <v>0</v>
      </c>
      <c r="AB560" s="101">
        <v>0</v>
      </c>
      <c r="AC560" s="101"/>
      <c r="AD560" s="101"/>
      <c r="AE560" s="101">
        <v>0</v>
      </c>
      <c r="AF560" s="101">
        <v>0</v>
      </c>
      <c r="AG560" s="100">
        <f t="shared" si="34"/>
        <v>0</v>
      </c>
      <c r="AH560" s="99">
        <f t="shared" si="35"/>
        <v>0</v>
      </c>
      <c r="AI560" s="100">
        <f t="shared" si="36"/>
        <v>0</v>
      </c>
    </row>
    <row r="561" spans="1:35" s="12" customFormat="1" hidden="1" x14ac:dyDescent="0.25">
      <c r="A561" s="94" t="s">
        <v>5135</v>
      </c>
      <c r="B561" s="95" t="s">
        <v>4047</v>
      </c>
      <c r="C561" s="96" t="s">
        <v>4048</v>
      </c>
      <c r="D561" s="95">
        <v>34415</v>
      </c>
      <c r="E561" s="101">
        <v>0</v>
      </c>
      <c r="F561" s="101">
        <v>0</v>
      </c>
      <c r="G561" s="101">
        <v>0</v>
      </c>
      <c r="H561" s="101">
        <v>0</v>
      </c>
      <c r="I561" s="101">
        <v>0</v>
      </c>
      <c r="J561" s="101">
        <v>0</v>
      </c>
      <c r="K561" s="101">
        <v>0</v>
      </c>
      <c r="L561" s="101">
        <v>0</v>
      </c>
      <c r="M561" s="101">
        <v>0</v>
      </c>
      <c r="N561" s="101">
        <v>0</v>
      </c>
      <c r="O561" s="101">
        <v>0</v>
      </c>
      <c r="P561" s="101">
        <v>0</v>
      </c>
      <c r="Q561" s="101">
        <v>0</v>
      </c>
      <c r="R561" s="101">
        <v>0</v>
      </c>
      <c r="S561" s="101">
        <v>0</v>
      </c>
      <c r="T561" s="101">
        <v>0</v>
      </c>
      <c r="U561" s="101">
        <v>0</v>
      </c>
      <c r="V561" s="101">
        <v>0</v>
      </c>
      <c r="W561" s="101">
        <v>0</v>
      </c>
      <c r="X561" s="101">
        <v>0</v>
      </c>
      <c r="Y561" s="101">
        <v>0</v>
      </c>
      <c r="Z561" s="101">
        <v>0</v>
      </c>
      <c r="AA561" s="101">
        <v>0</v>
      </c>
      <c r="AB561" s="101">
        <v>0</v>
      </c>
      <c r="AC561" s="101"/>
      <c r="AD561" s="101"/>
      <c r="AE561" s="101">
        <v>0</v>
      </c>
      <c r="AF561" s="101">
        <v>0</v>
      </c>
      <c r="AG561" s="98">
        <f t="shared" si="34"/>
        <v>0</v>
      </c>
      <c r="AH561" s="99">
        <f t="shared" si="35"/>
        <v>0</v>
      </c>
      <c r="AI561" s="100">
        <f t="shared" si="36"/>
        <v>0</v>
      </c>
    </row>
    <row r="562" spans="1:35" s="12" customFormat="1" hidden="1" x14ac:dyDescent="0.25">
      <c r="A562" s="94" t="s">
        <v>5135</v>
      </c>
      <c r="B562" s="95" t="s">
        <v>4049</v>
      </c>
      <c r="C562" s="96" t="s">
        <v>4050</v>
      </c>
      <c r="D562" s="95">
        <v>34415</v>
      </c>
      <c r="E562" s="101">
        <v>0</v>
      </c>
      <c r="F562" s="101">
        <v>0</v>
      </c>
      <c r="G562" s="101">
        <v>0</v>
      </c>
      <c r="H562" s="101">
        <v>0</v>
      </c>
      <c r="I562" s="101">
        <v>0</v>
      </c>
      <c r="J562" s="101">
        <v>0</v>
      </c>
      <c r="K562" s="101">
        <v>0</v>
      </c>
      <c r="L562" s="101">
        <v>0</v>
      </c>
      <c r="M562" s="101">
        <v>0</v>
      </c>
      <c r="N562" s="101">
        <v>0</v>
      </c>
      <c r="O562" s="101">
        <v>0</v>
      </c>
      <c r="P562" s="101">
        <v>0</v>
      </c>
      <c r="Q562" s="101">
        <v>0</v>
      </c>
      <c r="R562" s="101">
        <v>0</v>
      </c>
      <c r="S562" s="101">
        <v>0</v>
      </c>
      <c r="T562" s="101">
        <v>0</v>
      </c>
      <c r="U562" s="101">
        <v>0</v>
      </c>
      <c r="V562" s="101">
        <v>0</v>
      </c>
      <c r="W562" s="101">
        <v>0</v>
      </c>
      <c r="X562" s="101">
        <v>0</v>
      </c>
      <c r="Y562" s="101">
        <v>0</v>
      </c>
      <c r="Z562" s="101">
        <v>0</v>
      </c>
      <c r="AA562" s="101">
        <v>0</v>
      </c>
      <c r="AB562" s="101">
        <v>0</v>
      </c>
      <c r="AC562" s="101"/>
      <c r="AD562" s="101"/>
      <c r="AE562" s="101">
        <v>0</v>
      </c>
      <c r="AF562" s="101">
        <v>0</v>
      </c>
      <c r="AG562" s="100">
        <f t="shared" si="34"/>
        <v>0</v>
      </c>
      <c r="AH562" s="99">
        <f t="shared" si="35"/>
        <v>0</v>
      </c>
      <c r="AI562" s="100">
        <f t="shared" si="36"/>
        <v>0</v>
      </c>
    </row>
    <row r="563" spans="1:35" s="12" customFormat="1" hidden="1" x14ac:dyDescent="0.25">
      <c r="A563" s="94" t="s">
        <v>5135</v>
      </c>
      <c r="B563" s="95" t="s">
        <v>4075</v>
      </c>
      <c r="C563" s="96" t="s">
        <v>4076</v>
      </c>
      <c r="D563" s="95">
        <v>34415</v>
      </c>
      <c r="E563" s="101">
        <v>0</v>
      </c>
      <c r="F563" s="101">
        <v>0</v>
      </c>
      <c r="G563" s="101">
        <v>0</v>
      </c>
      <c r="H563" s="101">
        <v>0</v>
      </c>
      <c r="I563" s="101">
        <v>0</v>
      </c>
      <c r="J563" s="101">
        <v>0</v>
      </c>
      <c r="K563" s="101">
        <v>0</v>
      </c>
      <c r="L563" s="101">
        <v>0</v>
      </c>
      <c r="M563" s="101">
        <v>0</v>
      </c>
      <c r="N563" s="101">
        <v>0</v>
      </c>
      <c r="O563" s="101">
        <v>0</v>
      </c>
      <c r="P563" s="101">
        <v>0</v>
      </c>
      <c r="Q563" s="101">
        <v>0</v>
      </c>
      <c r="R563" s="101">
        <v>0</v>
      </c>
      <c r="S563" s="101">
        <v>0</v>
      </c>
      <c r="T563" s="101">
        <v>0</v>
      </c>
      <c r="U563" s="101">
        <v>0</v>
      </c>
      <c r="V563" s="101">
        <v>0</v>
      </c>
      <c r="W563" s="101">
        <v>0</v>
      </c>
      <c r="X563" s="101">
        <v>0</v>
      </c>
      <c r="Y563" s="101">
        <v>0</v>
      </c>
      <c r="Z563" s="101">
        <v>0</v>
      </c>
      <c r="AA563" s="101">
        <v>0</v>
      </c>
      <c r="AB563" s="101">
        <v>0</v>
      </c>
      <c r="AC563" s="101"/>
      <c r="AD563" s="101"/>
      <c r="AE563" s="101">
        <v>0</v>
      </c>
      <c r="AF563" s="101">
        <v>0</v>
      </c>
      <c r="AG563" s="100">
        <f t="shared" si="34"/>
        <v>0</v>
      </c>
      <c r="AH563" s="99">
        <f t="shared" si="35"/>
        <v>0</v>
      </c>
      <c r="AI563" s="100">
        <f t="shared" si="36"/>
        <v>0</v>
      </c>
    </row>
    <row r="564" spans="1:35" s="12" customFormat="1" hidden="1" x14ac:dyDescent="0.25">
      <c r="A564" s="94" t="s">
        <v>5135</v>
      </c>
      <c r="B564" s="95" t="s">
        <v>4077</v>
      </c>
      <c r="C564" s="96" t="s">
        <v>4078</v>
      </c>
      <c r="D564" s="95">
        <v>34415</v>
      </c>
      <c r="E564" s="101">
        <v>0</v>
      </c>
      <c r="F564" s="101">
        <v>0</v>
      </c>
      <c r="G564" s="101">
        <v>0</v>
      </c>
      <c r="H564" s="101">
        <v>0</v>
      </c>
      <c r="I564" s="101">
        <v>0</v>
      </c>
      <c r="J564" s="101">
        <v>0</v>
      </c>
      <c r="K564" s="101">
        <v>0</v>
      </c>
      <c r="L564" s="101">
        <v>0</v>
      </c>
      <c r="M564" s="101">
        <v>0</v>
      </c>
      <c r="N564" s="101">
        <v>0</v>
      </c>
      <c r="O564" s="101">
        <v>0</v>
      </c>
      <c r="P564" s="101">
        <v>0</v>
      </c>
      <c r="Q564" s="101">
        <v>0</v>
      </c>
      <c r="R564" s="101">
        <v>0</v>
      </c>
      <c r="S564" s="101">
        <v>0</v>
      </c>
      <c r="T564" s="101">
        <v>0</v>
      </c>
      <c r="U564" s="101">
        <v>0</v>
      </c>
      <c r="V564" s="101">
        <v>0</v>
      </c>
      <c r="W564" s="101">
        <v>0</v>
      </c>
      <c r="X564" s="101">
        <v>0</v>
      </c>
      <c r="Y564" s="101">
        <v>0</v>
      </c>
      <c r="Z564" s="101">
        <v>0</v>
      </c>
      <c r="AA564" s="101">
        <v>0</v>
      </c>
      <c r="AB564" s="101">
        <v>0</v>
      </c>
      <c r="AC564" s="101"/>
      <c r="AD564" s="101"/>
      <c r="AE564" s="101">
        <v>0</v>
      </c>
      <c r="AF564" s="101">
        <v>0</v>
      </c>
      <c r="AG564" s="100">
        <f t="shared" si="34"/>
        <v>0</v>
      </c>
      <c r="AH564" s="99">
        <f t="shared" si="35"/>
        <v>0</v>
      </c>
      <c r="AI564" s="100">
        <f t="shared" si="36"/>
        <v>0</v>
      </c>
    </row>
    <row r="565" spans="1:35" s="12" customFormat="1" hidden="1" x14ac:dyDescent="0.25">
      <c r="A565" s="94" t="s">
        <v>5135</v>
      </c>
      <c r="B565" s="95" t="s">
        <v>4083</v>
      </c>
      <c r="C565" s="96" t="s">
        <v>4084</v>
      </c>
      <c r="D565" s="95">
        <v>34415</v>
      </c>
      <c r="E565" s="101">
        <v>0</v>
      </c>
      <c r="F565" s="101">
        <v>0</v>
      </c>
      <c r="G565" s="101">
        <v>0</v>
      </c>
      <c r="H565" s="101">
        <v>0</v>
      </c>
      <c r="I565" s="101">
        <v>0</v>
      </c>
      <c r="J565" s="101">
        <v>0</v>
      </c>
      <c r="K565" s="101">
        <v>0</v>
      </c>
      <c r="L565" s="101">
        <v>0</v>
      </c>
      <c r="M565" s="101">
        <v>0</v>
      </c>
      <c r="N565" s="101">
        <v>0</v>
      </c>
      <c r="O565" s="101">
        <v>0</v>
      </c>
      <c r="P565" s="101">
        <v>0</v>
      </c>
      <c r="Q565" s="101">
        <v>0</v>
      </c>
      <c r="R565" s="101">
        <v>0</v>
      </c>
      <c r="S565" s="101">
        <v>0</v>
      </c>
      <c r="T565" s="101">
        <v>0</v>
      </c>
      <c r="U565" s="101">
        <v>0</v>
      </c>
      <c r="V565" s="101">
        <v>0</v>
      </c>
      <c r="W565" s="101">
        <v>0</v>
      </c>
      <c r="X565" s="101">
        <v>0</v>
      </c>
      <c r="Y565" s="101">
        <v>0</v>
      </c>
      <c r="Z565" s="101">
        <v>0</v>
      </c>
      <c r="AA565" s="101">
        <v>0</v>
      </c>
      <c r="AB565" s="101">
        <v>0</v>
      </c>
      <c r="AC565" s="101"/>
      <c r="AD565" s="101"/>
      <c r="AE565" s="101">
        <v>0</v>
      </c>
      <c r="AF565" s="101">
        <v>0</v>
      </c>
      <c r="AG565" s="100">
        <f t="shared" si="34"/>
        <v>0</v>
      </c>
      <c r="AH565" s="99">
        <f t="shared" si="35"/>
        <v>0</v>
      </c>
      <c r="AI565" s="100">
        <f t="shared" si="36"/>
        <v>0</v>
      </c>
    </row>
    <row r="566" spans="1:35" s="12" customFormat="1" hidden="1" x14ac:dyDescent="0.25">
      <c r="A566" s="94" t="s">
        <v>5135</v>
      </c>
      <c r="B566" s="95" t="s">
        <v>4101</v>
      </c>
      <c r="C566" s="96" t="s">
        <v>4102</v>
      </c>
      <c r="D566" s="95">
        <v>34415</v>
      </c>
      <c r="E566" s="101">
        <v>0</v>
      </c>
      <c r="F566" s="101">
        <v>0</v>
      </c>
      <c r="G566" s="101">
        <v>0</v>
      </c>
      <c r="H566" s="101">
        <v>0</v>
      </c>
      <c r="I566" s="101">
        <v>0</v>
      </c>
      <c r="J566" s="101">
        <v>0</v>
      </c>
      <c r="K566" s="101">
        <v>0</v>
      </c>
      <c r="L566" s="101">
        <v>0</v>
      </c>
      <c r="M566" s="101">
        <v>0</v>
      </c>
      <c r="N566" s="101">
        <v>0</v>
      </c>
      <c r="O566" s="101">
        <v>0</v>
      </c>
      <c r="P566" s="101">
        <v>0</v>
      </c>
      <c r="Q566" s="101">
        <v>0</v>
      </c>
      <c r="R566" s="101">
        <v>0</v>
      </c>
      <c r="S566" s="101">
        <v>0</v>
      </c>
      <c r="T566" s="101">
        <v>0</v>
      </c>
      <c r="U566" s="101">
        <v>0</v>
      </c>
      <c r="V566" s="101">
        <v>0</v>
      </c>
      <c r="W566" s="101">
        <v>0</v>
      </c>
      <c r="X566" s="101">
        <v>0</v>
      </c>
      <c r="Y566" s="101">
        <v>0</v>
      </c>
      <c r="Z566" s="101">
        <v>0</v>
      </c>
      <c r="AA566" s="101">
        <v>0</v>
      </c>
      <c r="AB566" s="101">
        <v>0</v>
      </c>
      <c r="AC566" s="101"/>
      <c r="AD566" s="101"/>
      <c r="AE566" s="101">
        <v>0</v>
      </c>
      <c r="AF566" s="101">
        <v>0</v>
      </c>
      <c r="AG566" s="100">
        <f t="shared" si="34"/>
        <v>0</v>
      </c>
      <c r="AH566" s="99">
        <f t="shared" si="35"/>
        <v>0</v>
      </c>
      <c r="AI566" s="100">
        <f t="shared" si="36"/>
        <v>0</v>
      </c>
    </row>
    <row r="567" spans="1:35" s="12" customFormat="1" hidden="1" x14ac:dyDescent="0.25">
      <c r="A567" s="94" t="s">
        <v>5135</v>
      </c>
      <c r="B567" s="95" t="s">
        <v>4111</v>
      </c>
      <c r="C567" s="96" t="s">
        <v>4112</v>
      </c>
      <c r="D567" s="95">
        <v>34415</v>
      </c>
      <c r="E567" s="101">
        <v>0</v>
      </c>
      <c r="F567" s="101">
        <v>0</v>
      </c>
      <c r="G567" s="101">
        <v>0</v>
      </c>
      <c r="H567" s="101">
        <v>0</v>
      </c>
      <c r="I567" s="101">
        <v>0</v>
      </c>
      <c r="J567" s="101">
        <v>0</v>
      </c>
      <c r="K567" s="101">
        <v>0</v>
      </c>
      <c r="L567" s="101">
        <v>0</v>
      </c>
      <c r="M567" s="101">
        <v>0</v>
      </c>
      <c r="N567" s="101">
        <v>0</v>
      </c>
      <c r="O567" s="101">
        <v>0</v>
      </c>
      <c r="P567" s="101">
        <v>0</v>
      </c>
      <c r="Q567" s="101">
        <v>0</v>
      </c>
      <c r="R567" s="101">
        <v>0</v>
      </c>
      <c r="S567" s="101">
        <v>0</v>
      </c>
      <c r="T567" s="101">
        <v>0</v>
      </c>
      <c r="U567" s="101">
        <v>0</v>
      </c>
      <c r="V567" s="101">
        <v>0</v>
      </c>
      <c r="W567" s="101">
        <v>0</v>
      </c>
      <c r="X567" s="101">
        <v>0</v>
      </c>
      <c r="Y567" s="101">
        <v>0</v>
      </c>
      <c r="Z567" s="101">
        <v>0</v>
      </c>
      <c r="AA567" s="101">
        <v>0</v>
      </c>
      <c r="AB567" s="101">
        <v>0</v>
      </c>
      <c r="AC567" s="101"/>
      <c r="AD567" s="101"/>
      <c r="AE567" s="101">
        <v>0</v>
      </c>
      <c r="AF567" s="101">
        <v>0</v>
      </c>
      <c r="AG567" s="98">
        <f t="shared" si="34"/>
        <v>0</v>
      </c>
      <c r="AH567" s="99">
        <f t="shared" si="35"/>
        <v>0</v>
      </c>
      <c r="AI567" s="100">
        <f t="shared" si="36"/>
        <v>0</v>
      </c>
    </row>
    <row r="568" spans="1:35" s="12" customFormat="1" hidden="1" x14ac:dyDescent="0.25">
      <c r="A568" s="94" t="s">
        <v>5135</v>
      </c>
      <c r="B568" s="95" t="s">
        <v>4115</v>
      </c>
      <c r="C568" s="96" t="s">
        <v>4116</v>
      </c>
      <c r="D568" s="95">
        <v>34415</v>
      </c>
      <c r="E568" s="101">
        <v>0</v>
      </c>
      <c r="F568" s="101">
        <v>0</v>
      </c>
      <c r="G568" s="101">
        <v>0</v>
      </c>
      <c r="H568" s="101">
        <v>0</v>
      </c>
      <c r="I568" s="101">
        <v>0</v>
      </c>
      <c r="J568" s="101">
        <v>0</v>
      </c>
      <c r="K568" s="101">
        <v>0</v>
      </c>
      <c r="L568" s="101">
        <v>0</v>
      </c>
      <c r="M568" s="101">
        <v>0</v>
      </c>
      <c r="N568" s="101">
        <v>0</v>
      </c>
      <c r="O568" s="101">
        <v>0</v>
      </c>
      <c r="P568" s="101">
        <v>0</v>
      </c>
      <c r="Q568" s="101">
        <v>0</v>
      </c>
      <c r="R568" s="101">
        <v>0</v>
      </c>
      <c r="S568" s="101">
        <v>0</v>
      </c>
      <c r="T568" s="101">
        <v>0</v>
      </c>
      <c r="U568" s="101">
        <v>0</v>
      </c>
      <c r="V568" s="101">
        <v>0</v>
      </c>
      <c r="W568" s="101">
        <v>0</v>
      </c>
      <c r="X568" s="101">
        <v>0</v>
      </c>
      <c r="Y568" s="101">
        <v>0</v>
      </c>
      <c r="Z568" s="101">
        <v>0</v>
      </c>
      <c r="AA568" s="101">
        <v>0</v>
      </c>
      <c r="AB568" s="101">
        <v>0</v>
      </c>
      <c r="AC568" s="101"/>
      <c r="AD568" s="101"/>
      <c r="AE568" s="101">
        <v>0</v>
      </c>
      <c r="AF568" s="101">
        <v>0</v>
      </c>
      <c r="AG568" s="100">
        <f t="shared" si="34"/>
        <v>0</v>
      </c>
      <c r="AH568" s="99">
        <f t="shared" si="35"/>
        <v>0</v>
      </c>
      <c r="AI568" s="100">
        <f t="shared" si="36"/>
        <v>0</v>
      </c>
    </row>
    <row r="569" spans="1:35" s="12" customFormat="1" hidden="1" x14ac:dyDescent="0.25">
      <c r="A569" s="94" t="s">
        <v>5135</v>
      </c>
      <c r="B569" s="95" t="s">
        <v>4125</v>
      </c>
      <c r="C569" s="96" t="s">
        <v>4126</v>
      </c>
      <c r="D569" s="95">
        <v>34415</v>
      </c>
      <c r="E569" s="101">
        <v>0</v>
      </c>
      <c r="F569" s="101">
        <v>0</v>
      </c>
      <c r="G569" s="101">
        <v>0</v>
      </c>
      <c r="H569" s="101">
        <v>0</v>
      </c>
      <c r="I569" s="101">
        <v>0</v>
      </c>
      <c r="J569" s="101">
        <v>0</v>
      </c>
      <c r="K569" s="101">
        <v>0</v>
      </c>
      <c r="L569" s="101">
        <v>0</v>
      </c>
      <c r="M569" s="101">
        <v>0</v>
      </c>
      <c r="N569" s="101">
        <v>0</v>
      </c>
      <c r="O569" s="101">
        <v>0</v>
      </c>
      <c r="P569" s="101">
        <v>0</v>
      </c>
      <c r="Q569" s="101">
        <v>0</v>
      </c>
      <c r="R569" s="101">
        <v>0</v>
      </c>
      <c r="S569" s="101">
        <v>0</v>
      </c>
      <c r="T569" s="101">
        <v>0</v>
      </c>
      <c r="U569" s="101">
        <v>0</v>
      </c>
      <c r="V569" s="101">
        <v>0</v>
      </c>
      <c r="W569" s="101">
        <v>0</v>
      </c>
      <c r="X569" s="101">
        <v>0</v>
      </c>
      <c r="Y569" s="101">
        <v>0</v>
      </c>
      <c r="Z569" s="101">
        <v>0</v>
      </c>
      <c r="AA569" s="101">
        <v>0</v>
      </c>
      <c r="AB569" s="101">
        <v>0</v>
      </c>
      <c r="AC569" s="101"/>
      <c r="AD569" s="101"/>
      <c r="AE569" s="101">
        <v>0</v>
      </c>
      <c r="AF569" s="101">
        <v>0</v>
      </c>
      <c r="AG569" s="100">
        <f t="shared" si="34"/>
        <v>0</v>
      </c>
      <c r="AH569" s="99">
        <f t="shared" si="35"/>
        <v>0</v>
      </c>
      <c r="AI569" s="100">
        <f t="shared" si="36"/>
        <v>0</v>
      </c>
    </row>
    <row r="570" spans="1:35" s="12" customFormat="1" hidden="1" x14ac:dyDescent="0.25">
      <c r="A570" s="94" t="s">
        <v>5135</v>
      </c>
      <c r="B570" s="95" t="s">
        <v>4137</v>
      </c>
      <c r="C570" s="96" t="s">
        <v>4138</v>
      </c>
      <c r="D570" s="95">
        <v>34415</v>
      </c>
      <c r="E570" s="101">
        <v>0</v>
      </c>
      <c r="F570" s="101">
        <v>0</v>
      </c>
      <c r="G570" s="101">
        <v>0</v>
      </c>
      <c r="H570" s="101">
        <v>0</v>
      </c>
      <c r="I570" s="101">
        <v>0</v>
      </c>
      <c r="J570" s="101">
        <v>0</v>
      </c>
      <c r="K570" s="101">
        <v>0</v>
      </c>
      <c r="L570" s="101">
        <v>0</v>
      </c>
      <c r="M570" s="101">
        <v>0</v>
      </c>
      <c r="N570" s="101">
        <v>0</v>
      </c>
      <c r="O570" s="101">
        <v>0</v>
      </c>
      <c r="P570" s="101">
        <v>0</v>
      </c>
      <c r="Q570" s="101">
        <v>0</v>
      </c>
      <c r="R570" s="101">
        <v>0</v>
      </c>
      <c r="S570" s="101">
        <v>0</v>
      </c>
      <c r="T570" s="101">
        <v>0</v>
      </c>
      <c r="U570" s="101">
        <v>0</v>
      </c>
      <c r="V570" s="101">
        <v>0</v>
      </c>
      <c r="W570" s="101">
        <v>0</v>
      </c>
      <c r="X570" s="101">
        <v>0</v>
      </c>
      <c r="Y570" s="101">
        <v>0</v>
      </c>
      <c r="Z570" s="101">
        <v>0</v>
      </c>
      <c r="AA570" s="101">
        <v>0</v>
      </c>
      <c r="AB570" s="101">
        <v>0</v>
      </c>
      <c r="AC570" s="101"/>
      <c r="AD570" s="101"/>
      <c r="AE570" s="101">
        <v>0</v>
      </c>
      <c r="AF570" s="101">
        <v>0</v>
      </c>
      <c r="AG570" s="100">
        <f t="shared" si="34"/>
        <v>0</v>
      </c>
      <c r="AH570" s="99">
        <f t="shared" si="35"/>
        <v>0</v>
      </c>
      <c r="AI570" s="100">
        <f t="shared" si="36"/>
        <v>0</v>
      </c>
    </row>
    <row r="571" spans="1:35" s="12" customFormat="1" hidden="1" x14ac:dyDescent="0.25">
      <c r="A571" s="94" t="s">
        <v>5135</v>
      </c>
      <c r="B571" s="95" t="s">
        <v>4147</v>
      </c>
      <c r="C571" s="96" t="s">
        <v>4148</v>
      </c>
      <c r="D571" s="95">
        <v>34415</v>
      </c>
      <c r="E571" s="101">
        <v>0</v>
      </c>
      <c r="F571" s="101">
        <v>0</v>
      </c>
      <c r="G571" s="101">
        <v>0</v>
      </c>
      <c r="H571" s="101">
        <v>0</v>
      </c>
      <c r="I571" s="101">
        <v>0</v>
      </c>
      <c r="J571" s="101">
        <v>0</v>
      </c>
      <c r="K571" s="101">
        <v>0</v>
      </c>
      <c r="L571" s="101">
        <v>0</v>
      </c>
      <c r="M571" s="101">
        <v>0</v>
      </c>
      <c r="N571" s="101">
        <v>0</v>
      </c>
      <c r="O571" s="101">
        <v>0</v>
      </c>
      <c r="P571" s="101">
        <v>0</v>
      </c>
      <c r="Q571" s="101">
        <v>0</v>
      </c>
      <c r="R571" s="101">
        <v>0</v>
      </c>
      <c r="S571" s="101">
        <v>0</v>
      </c>
      <c r="T571" s="101">
        <v>0</v>
      </c>
      <c r="U571" s="101">
        <v>0</v>
      </c>
      <c r="V571" s="101">
        <v>0</v>
      </c>
      <c r="W571" s="101">
        <v>0</v>
      </c>
      <c r="X571" s="101">
        <v>0</v>
      </c>
      <c r="Y571" s="101">
        <v>0</v>
      </c>
      <c r="Z571" s="101">
        <v>0</v>
      </c>
      <c r="AA571" s="101">
        <v>0</v>
      </c>
      <c r="AB571" s="101">
        <v>0</v>
      </c>
      <c r="AC571" s="101"/>
      <c r="AD571" s="101"/>
      <c r="AE571" s="101">
        <v>0</v>
      </c>
      <c r="AF571" s="101">
        <v>0</v>
      </c>
      <c r="AG571" s="100">
        <f t="shared" si="34"/>
        <v>0</v>
      </c>
      <c r="AH571" s="99">
        <f t="shared" si="35"/>
        <v>0</v>
      </c>
      <c r="AI571" s="100">
        <f t="shared" si="36"/>
        <v>0</v>
      </c>
    </row>
    <row r="572" spans="1:35" s="12" customFormat="1" hidden="1" x14ac:dyDescent="0.25">
      <c r="A572" s="94" t="s">
        <v>5135</v>
      </c>
      <c r="B572" s="95" t="s">
        <v>4221</v>
      </c>
      <c r="C572" s="96" t="s">
        <v>4222</v>
      </c>
      <c r="D572" s="95">
        <v>34415</v>
      </c>
      <c r="E572" s="101">
        <v>0</v>
      </c>
      <c r="F572" s="101">
        <v>0</v>
      </c>
      <c r="G572" s="101">
        <v>0</v>
      </c>
      <c r="H572" s="101">
        <v>0</v>
      </c>
      <c r="I572" s="101">
        <v>0</v>
      </c>
      <c r="J572" s="101">
        <v>0</v>
      </c>
      <c r="K572" s="101">
        <v>0</v>
      </c>
      <c r="L572" s="101">
        <v>0</v>
      </c>
      <c r="M572" s="101">
        <v>0</v>
      </c>
      <c r="N572" s="101">
        <v>0</v>
      </c>
      <c r="O572" s="101">
        <v>0</v>
      </c>
      <c r="P572" s="101">
        <v>0</v>
      </c>
      <c r="Q572" s="101">
        <v>0</v>
      </c>
      <c r="R572" s="101">
        <v>0</v>
      </c>
      <c r="S572" s="101">
        <v>0</v>
      </c>
      <c r="T572" s="101">
        <v>0</v>
      </c>
      <c r="U572" s="101">
        <v>0</v>
      </c>
      <c r="V572" s="101">
        <v>0</v>
      </c>
      <c r="W572" s="101">
        <v>0</v>
      </c>
      <c r="X572" s="101">
        <v>0</v>
      </c>
      <c r="Y572" s="101">
        <v>0</v>
      </c>
      <c r="Z572" s="101">
        <v>0</v>
      </c>
      <c r="AA572" s="101">
        <v>0</v>
      </c>
      <c r="AB572" s="101">
        <v>0</v>
      </c>
      <c r="AC572" s="101"/>
      <c r="AD572" s="101"/>
      <c r="AE572" s="101">
        <v>0</v>
      </c>
      <c r="AF572" s="101">
        <v>0</v>
      </c>
      <c r="AG572" s="100">
        <f t="shared" si="34"/>
        <v>0</v>
      </c>
      <c r="AH572" s="99">
        <f t="shared" si="35"/>
        <v>0</v>
      </c>
      <c r="AI572" s="100">
        <f t="shared" si="36"/>
        <v>0</v>
      </c>
    </row>
    <row r="573" spans="1:35" s="12" customFormat="1" hidden="1" x14ac:dyDescent="0.25">
      <c r="A573" s="94" t="s">
        <v>5135</v>
      </c>
      <c r="B573" s="95" t="s">
        <v>4227</v>
      </c>
      <c r="C573" s="96" t="s">
        <v>4228</v>
      </c>
      <c r="D573" s="95">
        <v>34415</v>
      </c>
      <c r="E573" s="101">
        <v>0</v>
      </c>
      <c r="F573" s="101">
        <v>0</v>
      </c>
      <c r="G573" s="101">
        <v>0</v>
      </c>
      <c r="H573" s="101">
        <v>0</v>
      </c>
      <c r="I573" s="101">
        <v>0</v>
      </c>
      <c r="J573" s="101">
        <v>0</v>
      </c>
      <c r="K573" s="101">
        <v>0</v>
      </c>
      <c r="L573" s="101">
        <v>0</v>
      </c>
      <c r="M573" s="101">
        <v>0</v>
      </c>
      <c r="N573" s="101">
        <v>0</v>
      </c>
      <c r="O573" s="101">
        <v>0</v>
      </c>
      <c r="P573" s="101">
        <v>0</v>
      </c>
      <c r="Q573" s="101">
        <v>0</v>
      </c>
      <c r="R573" s="101">
        <v>0</v>
      </c>
      <c r="S573" s="101">
        <v>0</v>
      </c>
      <c r="T573" s="101">
        <v>0</v>
      </c>
      <c r="U573" s="101">
        <v>0</v>
      </c>
      <c r="V573" s="101">
        <v>0</v>
      </c>
      <c r="W573" s="101">
        <v>0</v>
      </c>
      <c r="X573" s="101">
        <v>0</v>
      </c>
      <c r="Y573" s="101">
        <v>0</v>
      </c>
      <c r="Z573" s="101">
        <v>0</v>
      </c>
      <c r="AA573" s="101">
        <v>0</v>
      </c>
      <c r="AB573" s="101">
        <v>0</v>
      </c>
      <c r="AC573" s="101"/>
      <c r="AD573" s="101"/>
      <c r="AE573" s="101">
        <v>0</v>
      </c>
      <c r="AF573" s="101">
        <v>0</v>
      </c>
      <c r="AG573" s="98">
        <f t="shared" si="34"/>
        <v>0</v>
      </c>
      <c r="AH573" s="99">
        <f t="shared" si="35"/>
        <v>0</v>
      </c>
      <c r="AI573" s="100">
        <f t="shared" si="36"/>
        <v>0</v>
      </c>
    </row>
    <row r="574" spans="1:35" s="12" customFormat="1" hidden="1" x14ac:dyDescent="0.25">
      <c r="A574" s="94" t="s">
        <v>5135</v>
      </c>
      <c r="B574" s="95" t="s">
        <v>4255</v>
      </c>
      <c r="C574" s="96" t="s">
        <v>4256</v>
      </c>
      <c r="D574" s="95">
        <v>34415</v>
      </c>
      <c r="E574" s="101">
        <v>0</v>
      </c>
      <c r="F574" s="101">
        <v>0</v>
      </c>
      <c r="G574" s="101">
        <v>0</v>
      </c>
      <c r="H574" s="101">
        <v>0</v>
      </c>
      <c r="I574" s="101">
        <v>0</v>
      </c>
      <c r="J574" s="101">
        <v>0</v>
      </c>
      <c r="K574" s="101">
        <v>0</v>
      </c>
      <c r="L574" s="101">
        <v>0</v>
      </c>
      <c r="M574" s="101">
        <v>0</v>
      </c>
      <c r="N574" s="101">
        <v>0</v>
      </c>
      <c r="O574" s="101">
        <v>0</v>
      </c>
      <c r="P574" s="101">
        <v>0</v>
      </c>
      <c r="Q574" s="101">
        <v>0</v>
      </c>
      <c r="R574" s="101">
        <v>0</v>
      </c>
      <c r="S574" s="101">
        <v>0</v>
      </c>
      <c r="T574" s="101">
        <v>0</v>
      </c>
      <c r="U574" s="101">
        <v>0</v>
      </c>
      <c r="V574" s="101">
        <v>0</v>
      </c>
      <c r="W574" s="101">
        <v>0</v>
      </c>
      <c r="X574" s="101">
        <v>0</v>
      </c>
      <c r="Y574" s="101">
        <v>0</v>
      </c>
      <c r="Z574" s="101">
        <v>0</v>
      </c>
      <c r="AA574" s="101">
        <v>0</v>
      </c>
      <c r="AB574" s="101">
        <v>0</v>
      </c>
      <c r="AC574" s="101"/>
      <c r="AD574" s="101"/>
      <c r="AE574" s="101">
        <v>0</v>
      </c>
      <c r="AF574" s="101">
        <v>0</v>
      </c>
      <c r="AG574" s="100">
        <f t="shared" si="34"/>
        <v>0</v>
      </c>
      <c r="AH574" s="99">
        <f t="shared" si="35"/>
        <v>0</v>
      </c>
      <c r="AI574" s="100">
        <f t="shared" si="36"/>
        <v>0</v>
      </c>
    </row>
    <row r="575" spans="1:35" s="12" customFormat="1" hidden="1" x14ac:dyDescent="0.25">
      <c r="A575" s="94" t="s">
        <v>5135</v>
      </c>
      <c r="B575" s="95" t="s">
        <v>4263</v>
      </c>
      <c r="C575" s="96" t="s">
        <v>4264</v>
      </c>
      <c r="D575" s="95">
        <v>34415</v>
      </c>
      <c r="E575" s="101">
        <v>0</v>
      </c>
      <c r="F575" s="101">
        <v>0</v>
      </c>
      <c r="G575" s="101">
        <v>0</v>
      </c>
      <c r="H575" s="101">
        <v>0</v>
      </c>
      <c r="I575" s="101">
        <v>0</v>
      </c>
      <c r="J575" s="101">
        <v>0</v>
      </c>
      <c r="K575" s="101">
        <v>0</v>
      </c>
      <c r="L575" s="101">
        <v>0</v>
      </c>
      <c r="M575" s="101">
        <v>0</v>
      </c>
      <c r="N575" s="101">
        <v>0</v>
      </c>
      <c r="O575" s="101">
        <v>0</v>
      </c>
      <c r="P575" s="101">
        <v>0</v>
      </c>
      <c r="Q575" s="101">
        <v>0</v>
      </c>
      <c r="R575" s="101">
        <v>0</v>
      </c>
      <c r="S575" s="101">
        <v>0</v>
      </c>
      <c r="T575" s="101">
        <v>0</v>
      </c>
      <c r="U575" s="101">
        <v>0</v>
      </c>
      <c r="V575" s="101">
        <v>0</v>
      </c>
      <c r="W575" s="101">
        <v>0</v>
      </c>
      <c r="X575" s="101">
        <v>0</v>
      </c>
      <c r="Y575" s="101">
        <v>0</v>
      </c>
      <c r="Z575" s="101">
        <v>0</v>
      </c>
      <c r="AA575" s="101">
        <v>0</v>
      </c>
      <c r="AB575" s="101">
        <v>0</v>
      </c>
      <c r="AC575" s="101"/>
      <c r="AD575" s="101"/>
      <c r="AE575" s="101">
        <v>0</v>
      </c>
      <c r="AF575" s="101">
        <v>0</v>
      </c>
      <c r="AG575" s="100">
        <f t="shared" si="34"/>
        <v>0</v>
      </c>
      <c r="AH575" s="99">
        <f t="shared" si="35"/>
        <v>0</v>
      </c>
      <c r="AI575" s="100">
        <f t="shared" si="36"/>
        <v>0</v>
      </c>
    </row>
    <row r="576" spans="1:35" s="12" customFormat="1" hidden="1" x14ac:dyDescent="0.25">
      <c r="A576" s="94" t="s">
        <v>5135</v>
      </c>
      <c r="B576" s="95" t="s">
        <v>4291</v>
      </c>
      <c r="C576" s="96" t="s">
        <v>4292</v>
      </c>
      <c r="D576" s="95">
        <v>34415</v>
      </c>
      <c r="E576" s="101">
        <v>0</v>
      </c>
      <c r="F576" s="101">
        <v>0</v>
      </c>
      <c r="G576" s="101">
        <v>0</v>
      </c>
      <c r="H576" s="101">
        <v>0</v>
      </c>
      <c r="I576" s="101">
        <v>0</v>
      </c>
      <c r="J576" s="101">
        <v>0</v>
      </c>
      <c r="K576" s="101">
        <v>0</v>
      </c>
      <c r="L576" s="101">
        <v>0</v>
      </c>
      <c r="M576" s="101">
        <v>0</v>
      </c>
      <c r="N576" s="101">
        <v>0</v>
      </c>
      <c r="O576" s="101">
        <v>0</v>
      </c>
      <c r="P576" s="101">
        <v>0</v>
      </c>
      <c r="Q576" s="101">
        <v>0</v>
      </c>
      <c r="R576" s="101">
        <v>0</v>
      </c>
      <c r="S576" s="101">
        <v>0</v>
      </c>
      <c r="T576" s="101">
        <v>0</v>
      </c>
      <c r="U576" s="101">
        <v>0</v>
      </c>
      <c r="V576" s="101">
        <v>0</v>
      </c>
      <c r="W576" s="101">
        <v>0</v>
      </c>
      <c r="X576" s="101">
        <v>0</v>
      </c>
      <c r="Y576" s="101">
        <v>0</v>
      </c>
      <c r="Z576" s="101">
        <v>0</v>
      </c>
      <c r="AA576" s="101">
        <v>0</v>
      </c>
      <c r="AB576" s="101">
        <v>0</v>
      </c>
      <c r="AC576" s="101"/>
      <c r="AD576" s="101"/>
      <c r="AE576" s="101">
        <v>0</v>
      </c>
      <c r="AF576" s="101">
        <v>0</v>
      </c>
      <c r="AG576" s="100">
        <f t="shared" si="34"/>
        <v>0</v>
      </c>
      <c r="AH576" s="99">
        <f t="shared" si="35"/>
        <v>0</v>
      </c>
      <c r="AI576" s="100">
        <f t="shared" si="36"/>
        <v>0</v>
      </c>
    </row>
    <row r="577" spans="1:35" s="12" customFormat="1" hidden="1" x14ac:dyDescent="0.25">
      <c r="A577" s="94" t="s">
        <v>5135</v>
      </c>
      <c r="B577" s="95" t="s">
        <v>4337</v>
      </c>
      <c r="C577" s="96" t="s">
        <v>4338</v>
      </c>
      <c r="D577" s="95">
        <v>34415</v>
      </c>
      <c r="E577" s="101">
        <v>0</v>
      </c>
      <c r="F577" s="101">
        <v>0</v>
      </c>
      <c r="G577" s="101">
        <v>0</v>
      </c>
      <c r="H577" s="101">
        <v>0</v>
      </c>
      <c r="I577" s="101">
        <v>0</v>
      </c>
      <c r="J577" s="101">
        <v>0</v>
      </c>
      <c r="K577" s="101">
        <v>0</v>
      </c>
      <c r="L577" s="101">
        <v>0</v>
      </c>
      <c r="M577" s="101">
        <v>0</v>
      </c>
      <c r="N577" s="101">
        <v>0</v>
      </c>
      <c r="O577" s="101">
        <v>0</v>
      </c>
      <c r="P577" s="101">
        <v>0</v>
      </c>
      <c r="Q577" s="101">
        <v>0</v>
      </c>
      <c r="R577" s="101">
        <v>0</v>
      </c>
      <c r="S577" s="101">
        <v>0</v>
      </c>
      <c r="T577" s="101">
        <v>0</v>
      </c>
      <c r="U577" s="101">
        <v>0</v>
      </c>
      <c r="V577" s="101">
        <v>0</v>
      </c>
      <c r="W577" s="101">
        <v>0</v>
      </c>
      <c r="X577" s="101">
        <v>0</v>
      </c>
      <c r="Y577" s="101">
        <v>0</v>
      </c>
      <c r="Z577" s="101">
        <v>0</v>
      </c>
      <c r="AA577" s="101">
        <v>0</v>
      </c>
      <c r="AB577" s="101">
        <v>0</v>
      </c>
      <c r="AC577" s="101"/>
      <c r="AD577" s="101"/>
      <c r="AE577" s="101">
        <v>0</v>
      </c>
      <c r="AF577" s="101">
        <v>0</v>
      </c>
      <c r="AG577" s="98">
        <f t="shared" si="34"/>
        <v>0</v>
      </c>
      <c r="AH577" s="99">
        <f t="shared" si="35"/>
        <v>0</v>
      </c>
      <c r="AI577" s="100">
        <f t="shared" si="36"/>
        <v>0</v>
      </c>
    </row>
    <row r="578" spans="1:35" s="12" customFormat="1" hidden="1" x14ac:dyDescent="0.25">
      <c r="A578" s="94" t="s">
        <v>5135</v>
      </c>
      <c r="B578" s="95" t="s">
        <v>4339</v>
      </c>
      <c r="C578" s="96" t="s">
        <v>4340</v>
      </c>
      <c r="D578" s="95">
        <v>34415</v>
      </c>
      <c r="E578" s="101">
        <v>0</v>
      </c>
      <c r="F578" s="101">
        <v>0</v>
      </c>
      <c r="G578" s="101">
        <v>0</v>
      </c>
      <c r="H578" s="101">
        <v>0</v>
      </c>
      <c r="I578" s="101">
        <v>0</v>
      </c>
      <c r="J578" s="101">
        <v>0</v>
      </c>
      <c r="K578" s="101">
        <v>0</v>
      </c>
      <c r="L578" s="101">
        <v>0</v>
      </c>
      <c r="M578" s="101">
        <v>0</v>
      </c>
      <c r="N578" s="101">
        <v>0</v>
      </c>
      <c r="O578" s="101">
        <v>0</v>
      </c>
      <c r="P578" s="101">
        <v>0</v>
      </c>
      <c r="Q578" s="101">
        <v>0</v>
      </c>
      <c r="R578" s="101">
        <v>0</v>
      </c>
      <c r="S578" s="101">
        <v>0</v>
      </c>
      <c r="T578" s="101">
        <v>0</v>
      </c>
      <c r="U578" s="101">
        <v>0</v>
      </c>
      <c r="V578" s="101">
        <v>0</v>
      </c>
      <c r="W578" s="101">
        <v>0</v>
      </c>
      <c r="X578" s="101">
        <v>0</v>
      </c>
      <c r="Y578" s="101">
        <v>0</v>
      </c>
      <c r="Z578" s="101">
        <v>0</v>
      </c>
      <c r="AA578" s="101">
        <v>0</v>
      </c>
      <c r="AB578" s="101">
        <v>0</v>
      </c>
      <c r="AC578" s="101"/>
      <c r="AD578" s="101"/>
      <c r="AE578" s="101">
        <v>0</v>
      </c>
      <c r="AF578" s="101">
        <v>0</v>
      </c>
      <c r="AG578" s="100">
        <f t="shared" si="34"/>
        <v>0</v>
      </c>
      <c r="AH578" s="99">
        <f t="shared" si="35"/>
        <v>0</v>
      </c>
      <c r="AI578" s="100">
        <f t="shared" si="36"/>
        <v>0</v>
      </c>
    </row>
    <row r="579" spans="1:35" s="12" customFormat="1" hidden="1" x14ac:dyDescent="0.25">
      <c r="A579" s="94" t="s">
        <v>5135</v>
      </c>
      <c r="B579" s="95" t="s">
        <v>4355</v>
      </c>
      <c r="C579" s="96" t="s">
        <v>4356</v>
      </c>
      <c r="D579" s="95">
        <v>34415</v>
      </c>
      <c r="E579" s="101">
        <v>0</v>
      </c>
      <c r="F579" s="101">
        <v>0</v>
      </c>
      <c r="G579" s="101">
        <v>0</v>
      </c>
      <c r="H579" s="101">
        <v>0</v>
      </c>
      <c r="I579" s="101">
        <v>0</v>
      </c>
      <c r="J579" s="101">
        <v>0</v>
      </c>
      <c r="K579" s="101">
        <v>0</v>
      </c>
      <c r="L579" s="101">
        <v>0</v>
      </c>
      <c r="M579" s="101">
        <v>0</v>
      </c>
      <c r="N579" s="101">
        <v>0</v>
      </c>
      <c r="O579" s="101">
        <v>0</v>
      </c>
      <c r="P579" s="101">
        <v>0</v>
      </c>
      <c r="Q579" s="101">
        <v>0</v>
      </c>
      <c r="R579" s="101">
        <v>0</v>
      </c>
      <c r="S579" s="101">
        <v>0</v>
      </c>
      <c r="T579" s="101">
        <v>0</v>
      </c>
      <c r="U579" s="101">
        <v>0</v>
      </c>
      <c r="V579" s="101">
        <v>0</v>
      </c>
      <c r="W579" s="101">
        <v>0</v>
      </c>
      <c r="X579" s="101">
        <v>0</v>
      </c>
      <c r="Y579" s="101">
        <v>0</v>
      </c>
      <c r="Z579" s="101">
        <v>0</v>
      </c>
      <c r="AA579" s="101">
        <v>0</v>
      </c>
      <c r="AB579" s="101">
        <v>0</v>
      </c>
      <c r="AC579" s="101"/>
      <c r="AD579" s="101"/>
      <c r="AE579" s="101">
        <v>0</v>
      </c>
      <c r="AF579" s="101">
        <v>0</v>
      </c>
      <c r="AG579" s="100">
        <f t="shared" si="34"/>
        <v>0</v>
      </c>
      <c r="AH579" s="99">
        <f t="shared" si="35"/>
        <v>0</v>
      </c>
      <c r="AI579" s="100">
        <f t="shared" si="36"/>
        <v>0</v>
      </c>
    </row>
    <row r="580" spans="1:35" s="12" customFormat="1" hidden="1" x14ac:dyDescent="0.25">
      <c r="A580" s="94" t="s">
        <v>5135</v>
      </c>
      <c r="B580" s="95" t="s">
        <v>4373</v>
      </c>
      <c r="C580" s="96" t="s">
        <v>4374</v>
      </c>
      <c r="D580" s="95">
        <v>34415</v>
      </c>
      <c r="E580" s="101">
        <v>0</v>
      </c>
      <c r="F580" s="101">
        <v>0</v>
      </c>
      <c r="G580" s="101">
        <v>0</v>
      </c>
      <c r="H580" s="101">
        <v>0</v>
      </c>
      <c r="I580" s="101">
        <v>0</v>
      </c>
      <c r="J580" s="101">
        <v>0</v>
      </c>
      <c r="K580" s="101">
        <v>0</v>
      </c>
      <c r="L580" s="101">
        <v>0</v>
      </c>
      <c r="M580" s="101">
        <v>0</v>
      </c>
      <c r="N580" s="101">
        <v>0</v>
      </c>
      <c r="O580" s="101">
        <v>0</v>
      </c>
      <c r="P580" s="101">
        <v>0</v>
      </c>
      <c r="Q580" s="101">
        <v>0</v>
      </c>
      <c r="R580" s="101">
        <v>0</v>
      </c>
      <c r="S580" s="101">
        <v>0</v>
      </c>
      <c r="T580" s="101">
        <v>0</v>
      </c>
      <c r="U580" s="101">
        <v>0</v>
      </c>
      <c r="V580" s="101">
        <v>0</v>
      </c>
      <c r="W580" s="101">
        <v>0</v>
      </c>
      <c r="X580" s="101">
        <v>0</v>
      </c>
      <c r="Y580" s="101">
        <v>0</v>
      </c>
      <c r="Z580" s="101">
        <v>0</v>
      </c>
      <c r="AA580" s="101">
        <v>0</v>
      </c>
      <c r="AB580" s="101">
        <v>0</v>
      </c>
      <c r="AC580" s="101"/>
      <c r="AD580" s="101"/>
      <c r="AE580" s="101">
        <v>0</v>
      </c>
      <c r="AF580" s="101">
        <v>0</v>
      </c>
      <c r="AG580" s="100">
        <f t="shared" si="34"/>
        <v>0</v>
      </c>
      <c r="AH580" s="99">
        <f t="shared" si="35"/>
        <v>0</v>
      </c>
      <c r="AI580" s="100">
        <f t="shared" si="36"/>
        <v>0</v>
      </c>
    </row>
    <row r="581" spans="1:35" s="12" customFormat="1" hidden="1" x14ac:dyDescent="0.25">
      <c r="A581" s="94" t="s">
        <v>5135</v>
      </c>
      <c r="B581" s="95" t="s">
        <v>4381</v>
      </c>
      <c r="C581" s="96" t="s">
        <v>4382</v>
      </c>
      <c r="D581" s="95">
        <v>34415</v>
      </c>
      <c r="E581" s="101">
        <v>0</v>
      </c>
      <c r="F581" s="101">
        <v>0</v>
      </c>
      <c r="G581" s="101">
        <v>0</v>
      </c>
      <c r="H581" s="101">
        <v>0</v>
      </c>
      <c r="I581" s="101">
        <v>0</v>
      </c>
      <c r="J581" s="101">
        <v>0</v>
      </c>
      <c r="K581" s="101">
        <v>0</v>
      </c>
      <c r="L581" s="101">
        <v>0</v>
      </c>
      <c r="M581" s="101">
        <v>0</v>
      </c>
      <c r="N581" s="101">
        <v>0</v>
      </c>
      <c r="O581" s="101">
        <v>0</v>
      </c>
      <c r="P581" s="101">
        <v>0</v>
      </c>
      <c r="Q581" s="101">
        <v>0</v>
      </c>
      <c r="R581" s="101">
        <v>0</v>
      </c>
      <c r="S581" s="101">
        <v>0</v>
      </c>
      <c r="T581" s="101">
        <v>0</v>
      </c>
      <c r="U581" s="101">
        <v>0</v>
      </c>
      <c r="V581" s="101">
        <v>0</v>
      </c>
      <c r="W581" s="101">
        <v>0</v>
      </c>
      <c r="X581" s="101">
        <v>0</v>
      </c>
      <c r="Y581" s="101">
        <v>0</v>
      </c>
      <c r="Z581" s="101">
        <v>0</v>
      </c>
      <c r="AA581" s="101">
        <v>0</v>
      </c>
      <c r="AB581" s="101">
        <v>0</v>
      </c>
      <c r="AC581" s="101"/>
      <c r="AD581" s="101"/>
      <c r="AE581" s="101">
        <v>0</v>
      </c>
      <c r="AF581" s="101">
        <v>0</v>
      </c>
      <c r="AG581" s="98">
        <f t="shared" si="34"/>
        <v>0</v>
      </c>
      <c r="AH581" s="99">
        <f t="shared" si="35"/>
        <v>0</v>
      </c>
      <c r="AI581" s="100">
        <f t="shared" si="36"/>
        <v>0</v>
      </c>
    </row>
    <row r="582" spans="1:35" s="12" customFormat="1" hidden="1" x14ac:dyDescent="0.25">
      <c r="A582" s="94" t="s">
        <v>5135</v>
      </c>
      <c r="B582" s="95" t="s">
        <v>4433</v>
      </c>
      <c r="C582" s="96" t="s">
        <v>4434</v>
      </c>
      <c r="D582" s="95">
        <v>34415</v>
      </c>
      <c r="E582" s="101">
        <v>0</v>
      </c>
      <c r="F582" s="101">
        <v>0</v>
      </c>
      <c r="G582" s="101">
        <v>0</v>
      </c>
      <c r="H582" s="101">
        <v>0</v>
      </c>
      <c r="I582" s="101">
        <v>0</v>
      </c>
      <c r="J582" s="101">
        <v>0</v>
      </c>
      <c r="K582" s="101">
        <v>0</v>
      </c>
      <c r="L582" s="101">
        <v>0</v>
      </c>
      <c r="M582" s="101">
        <v>0</v>
      </c>
      <c r="N582" s="101">
        <v>0</v>
      </c>
      <c r="O582" s="101">
        <v>0</v>
      </c>
      <c r="P582" s="101">
        <v>0</v>
      </c>
      <c r="Q582" s="101">
        <v>0</v>
      </c>
      <c r="R582" s="101">
        <v>0</v>
      </c>
      <c r="S582" s="101">
        <v>0</v>
      </c>
      <c r="T582" s="101">
        <v>0</v>
      </c>
      <c r="U582" s="101">
        <v>0</v>
      </c>
      <c r="V582" s="101">
        <v>0</v>
      </c>
      <c r="W582" s="101">
        <v>0</v>
      </c>
      <c r="X582" s="101">
        <v>0</v>
      </c>
      <c r="Y582" s="101">
        <v>0</v>
      </c>
      <c r="Z582" s="101">
        <v>0</v>
      </c>
      <c r="AA582" s="101">
        <v>0</v>
      </c>
      <c r="AB582" s="101">
        <v>0</v>
      </c>
      <c r="AC582" s="101"/>
      <c r="AD582" s="101"/>
      <c r="AE582" s="101">
        <v>0</v>
      </c>
      <c r="AF582" s="101">
        <v>0</v>
      </c>
      <c r="AG582" s="100">
        <f t="shared" si="34"/>
        <v>0</v>
      </c>
      <c r="AH582" s="99">
        <f t="shared" si="35"/>
        <v>0</v>
      </c>
      <c r="AI582" s="100">
        <f t="shared" si="36"/>
        <v>0</v>
      </c>
    </row>
    <row r="583" spans="1:35" s="12" customFormat="1" hidden="1" x14ac:dyDescent="0.25">
      <c r="A583" s="94" t="s">
        <v>5135</v>
      </c>
      <c r="B583" s="95" t="s">
        <v>4443</v>
      </c>
      <c r="C583" s="96" t="s">
        <v>4444</v>
      </c>
      <c r="D583" s="95">
        <v>34415</v>
      </c>
      <c r="E583" s="101">
        <v>0</v>
      </c>
      <c r="F583" s="101">
        <v>0</v>
      </c>
      <c r="G583" s="101">
        <v>0</v>
      </c>
      <c r="H583" s="101">
        <v>0</v>
      </c>
      <c r="I583" s="101">
        <v>0</v>
      </c>
      <c r="J583" s="101">
        <v>0</v>
      </c>
      <c r="K583" s="101">
        <v>0</v>
      </c>
      <c r="L583" s="101">
        <v>0</v>
      </c>
      <c r="M583" s="101">
        <v>0</v>
      </c>
      <c r="N583" s="101">
        <v>0</v>
      </c>
      <c r="O583" s="101">
        <v>0</v>
      </c>
      <c r="P583" s="101">
        <v>0</v>
      </c>
      <c r="Q583" s="101">
        <v>0</v>
      </c>
      <c r="R583" s="101">
        <v>0</v>
      </c>
      <c r="S583" s="101">
        <v>0</v>
      </c>
      <c r="T583" s="101">
        <v>0</v>
      </c>
      <c r="U583" s="101">
        <v>0</v>
      </c>
      <c r="V583" s="101">
        <v>0</v>
      </c>
      <c r="W583" s="101">
        <v>0</v>
      </c>
      <c r="X583" s="101">
        <v>0</v>
      </c>
      <c r="Y583" s="101">
        <v>0</v>
      </c>
      <c r="Z583" s="101">
        <v>0</v>
      </c>
      <c r="AA583" s="101">
        <v>0</v>
      </c>
      <c r="AB583" s="101">
        <v>0</v>
      </c>
      <c r="AC583" s="101"/>
      <c r="AD583" s="101"/>
      <c r="AE583" s="101">
        <v>0</v>
      </c>
      <c r="AF583" s="101">
        <v>0</v>
      </c>
      <c r="AG583" s="100">
        <f t="shared" si="34"/>
        <v>0</v>
      </c>
      <c r="AH583" s="99">
        <f t="shared" si="35"/>
        <v>0</v>
      </c>
      <c r="AI583" s="100">
        <f t="shared" si="36"/>
        <v>0</v>
      </c>
    </row>
    <row r="584" spans="1:35" s="12" customFormat="1" hidden="1" x14ac:dyDescent="0.25">
      <c r="A584" s="94" t="s">
        <v>5135</v>
      </c>
      <c r="B584" s="95" t="s">
        <v>4449</v>
      </c>
      <c r="C584" s="96" t="s">
        <v>4450</v>
      </c>
      <c r="D584" s="95">
        <v>34415</v>
      </c>
      <c r="E584" s="101">
        <v>0</v>
      </c>
      <c r="F584" s="101">
        <v>0</v>
      </c>
      <c r="G584" s="101">
        <v>0</v>
      </c>
      <c r="H584" s="101">
        <v>0</v>
      </c>
      <c r="I584" s="101">
        <v>0</v>
      </c>
      <c r="J584" s="101">
        <v>0</v>
      </c>
      <c r="K584" s="101">
        <v>0</v>
      </c>
      <c r="L584" s="101">
        <v>0</v>
      </c>
      <c r="M584" s="101">
        <v>0</v>
      </c>
      <c r="N584" s="101">
        <v>0</v>
      </c>
      <c r="O584" s="101">
        <v>0</v>
      </c>
      <c r="P584" s="101">
        <v>0</v>
      </c>
      <c r="Q584" s="101">
        <v>0</v>
      </c>
      <c r="R584" s="101">
        <v>0</v>
      </c>
      <c r="S584" s="101">
        <v>0</v>
      </c>
      <c r="T584" s="101">
        <v>0</v>
      </c>
      <c r="U584" s="101">
        <v>0</v>
      </c>
      <c r="V584" s="101">
        <v>0</v>
      </c>
      <c r="W584" s="101">
        <v>0</v>
      </c>
      <c r="X584" s="101">
        <v>0</v>
      </c>
      <c r="Y584" s="101">
        <v>0</v>
      </c>
      <c r="Z584" s="101">
        <v>0</v>
      </c>
      <c r="AA584" s="101">
        <v>0</v>
      </c>
      <c r="AB584" s="101">
        <v>0</v>
      </c>
      <c r="AC584" s="101"/>
      <c r="AD584" s="101"/>
      <c r="AE584" s="101">
        <v>0</v>
      </c>
      <c r="AF584" s="101">
        <v>0</v>
      </c>
      <c r="AG584" s="100">
        <f t="shared" si="34"/>
        <v>0</v>
      </c>
      <c r="AH584" s="99">
        <f t="shared" si="35"/>
        <v>0</v>
      </c>
      <c r="AI584" s="100">
        <f t="shared" si="36"/>
        <v>0</v>
      </c>
    </row>
    <row r="585" spans="1:35" s="12" customFormat="1" hidden="1" x14ac:dyDescent="0.25">
      <c r="A585" s="94" t="s">
        <v>5135</v>
      </c>
      <c r="B585" s="95" t="s">
        <v>4471</v>
      </c>
      <c r="C585" s="96" t="s">
        <v>4472</v>
      </c>
      <c r="D585" s="95">
        <v>34415</v>
      </c>
      <c r="E585" s="101">
        <v>0</v>
      </c>
      <c r="F585" s="101">
        <v>0</v>
      </c>
      <c r="G585" s="101">
        <v>0</v>
      </c>
      <c r="H585" s="101">
        <v>0</v>
      </c>
      <c r="I585" s="101">
        <v>0</v>
      </c>
      <c r="J585" s="101">
        <v>0</v>
      </c>
      <c r="K585" s="101">
        <v>0</v>
      </c>
      <c r="L585" s="101">
        <v>0</v>
      </c>
      <c r="M585" s="101">
        <v>0</v>
      </c>
      <c r="N585" s="101">
        <v>0</v>
      </c>
      <c r="O585" s="101">
        <v>0</v>
      </c>
      <c r="P585" s="101">
        <v>0</v>
      </c>
      <c r="Q585" s="101">
        <v>0</v>
      </c>
      <c r="R585" s="101">
        <v>0</v>
      </c>
      <c r="S585" s="101">
        <v>0</v>
      </c>
      <c r="T585" s="101">
        <v>0</v>
      </c>
      <c r="U585" s="101">
        <v>0</v>
      </c>
      <c r="V585" s="101">
        <v>0</v>
      </c>
      <c r="W585" s="101">
        <v>0</v>
      </c>
      <c r="X585" s="101">
        <v>0</v>
      </c>
      <c r="Y585" s="101">
        <v>0</v>
      </c>
      <c r="Z585" s="101">
        <v>0</v>
      </c>
      <c r="AA585" s="101">
        <v>0</v>
      </c>
      <c r="AB585" s="101">
        <v>0</v>
      </c>
      <c r="AC585" s="101"/>
      <c r="AD585" s="101"/>
      <c r="AE585" s="101">
        <v>0</v>
      </c>
      <c r="AF585" s="101">
        <v>0</v>
      </c>
      <c r="AG585" s="98">
        <f t="shared" si="34"/>
        <v>0</v>
      </c>
      <c r="AH585" s="99">
        <f t="shared" si="35"/>
        <v>0</v>
      </c>
      <c r="AI585" s="100">
        <f t="shared" si="36"/>
        <v>0</v>
      </c>
    </row>
    <row r="586" spans="1:35" s="12" customFormat="1" hidden="1" x14ac:dyDescent="0.25">
      <c r="A586" s="94" t="s">
        <v>5135</v>
      </c>
      <c r="B586" s="95" t="s">
        <v>4875</v>
      </c>
      <c r="C586" s="96" t="s">
        <v>4876</v>
      </c>
      <c r="D586" s="95">
        <v>34405</v>
      </c>
      <c r="E586" s="101">
        <v>0</v>
      </c>
      <c r="F586" s="101">
        <v>0</v>
      </c>
      <c r="G586" s="101">
        <v>0</v>
      </c>
      <c r="H586" s="101">
        <v>0</v>
      </c>
      <c r="I586" s="101">
        <v>0</v>
      </c>
      <c r="J586" s="101">
        <v>0</v>
      </c>
      <c r="K586" s="101">
        <v>0</v>
      </c>
      <c r="L586" s="101">
        <v>0</v>
      </c>
      <c r="M586" s="101">
        <v>0</v>
      </c>
      <c r="N586" s="101">
        <v>0</v>
      </c>
      <c r="O586" s="101">
        <v>0</v>
      </c>
      <c r="P586" s="101">
        <v>0</v>
      </c>
      <c r="Q586" s="101">
        <v>0</v>
      </c>
      <c r="R586" s="101">
        <v>0</v>
      </c>
      <c r="S586" s="101">
        <v>0</v>
      </c>
      <c r="T586" s="101">
        <v>0</v>
      </c>
      <c r="U586" s="101">
        <v>0</v>
      </c>
      <c r="V586" s="101">
        <v>0</v>
      </c>
      <c r="W586" s="101">
        <v>0</v>
      </c>
      <c r="X586" s="101">
        <v>0</v>
      </c>
      <c r="Y586" s="101">
        <v>0</v>
      </c>
      <c r="Z586" s="101">
        <v>0</v>
      </c>
      <c r="AA586" s="101">
        <v>0</v>
      </c>
      <c r="AB586" s="101">
        <v>0</v>
      </c>
      <c r="AC586" s="101"/>
      <c r="AD586" s="101"/>
      <c r="AE586" s="101">
        <v>0</v>
      </c>
      <c r="AF586" s="101">
        <v>0</v>
      </c>
      <c r="AG586" s="100">
        <f t="shared" si="34"/>
        <v>0</v>
      </c>
      <c r="AH586" s="99">
        <f t="shared" si="35"/>
        <v>0</v>
      </c>
      <c r="AI586" s="100">
        <f t="shared" si="36"/>
        <v>0</v>
      </c>
    </row>
    <row r="587" spans="1:35" s="12" customFormat="1" hidden="1" x14ac:dyDescent="0.25">
      <c r="A587" s="94" t="s">
        <v>5135</v>
      </c>
      <c r="B587" s="95" t="s">
        <v>4589</v>
      </c>
      <c r="C587" s="96" t="s">
        <v>4590</v>
      </c>
      <c r="D587" s="95">
        <v>34415</v>
      </c>
      <c r="E587" s="101">
        <v>0</v>
      </c>
      <c r="F587" s="101">
        <v>0</v>
      </c>
      <c r="G587" s="101">
        <v>0</v>
      </c>
      <c r="H587" s="101">
        <v>0</v>
      </c>
      <c r="I587" s="101">
        <v>0</v>
      </c>
      <c r="J587" s="101">
        <v>0</v>
      </c>
      <c r="K587" s="101">
        <v>0</v>
      </c>
      <c r="L587" s="101">
        <v>0</v>
      </c>
      <c r="M587" s="101">
        <v>0</v>
      </c>
      <c r="N587" s="101">
        <v>0</v>
      </c>
      <c r="O587" s="101">
        <v>0</v>
      </c>
      <c r="P587" s="101">
        <v>0</v>
      </c>
      <c r="Q587" s="101">
        <v>0</v>
      </c>
      <c r="R587" s="101">
        <v>0</v>
      </c>
      <c r="S587" s="101">
        <v>0</v>
      </c>
      <c r="T587" s="101">
        <v>0</v>
      </c>
      <c r="U587" s="101">
        <v>0</v>
      </c>
      <c r="V587" s="101">
        <v>0</v>
      </c>
      <c r="W587" s="101">
        <v>0</v>
      </c>
      <c r="X587" s="101">
        <v>0</v>
      </c>
      <c r="Y587" s="101">
        <v>0</v>
      </c>
      <c r="Z587" s="101">
        <v>0</v>
      </c>
      <c r="AA587" s="101">
        <v>0</v>
      </c>
      <c r="AB587" s="101">
        <v>0</v>
      </c>
      <c r="AC587" s="101"/>
      <c r="AD587" s="101"/>
      <c r="AE587" s="101">
        <v>0</v>
      </c>
      <c r="AF587" s="101">
        <v>0</v>
      </c>
      <c r="AG587" s="100">
        <f t="shared" si="34"/>
        <v>0</v>
      </c>
      <c r="AH587" s="99">
        <f t="shared" si="35"/>
        <v>0</v>
      </c>
      <c r="AI587" s="100">
        <f t="shared" si="36"/>
        <v>0</v>
      </c>
    </row>
    <row r="588" spans="1:35" s="12" customFormat="1" hidden="1" x14ac:dyDescent="0.25">
      <c r="A588" s="94" t="s">
        <v>5135</v>
      </c>
      <c r="B588" s="95" t="s">
        <v>4599</v>
      </c>
      <c r="C588" s="96" t="s">
        <v>4600</v>
      </c>
      <c r="D588" s="95">
        <v>34415</v>
      </c>
      <c r="E588" s="101">
        <v>0</v>
      </c>
      <c r="F588" s="101">
        <v>0</v>
      </c>
      <c r="G588" s="101">
        <v>0</v>
      </c>
      <c r="H588" s="101">
        <v>0</v>
      </c>
      <c r="I588" s="101">
        <v>0</v>
      </c>
      <c r="J588" s="101">
        <v>0</v>
      </c>
      <c r="K588" s="101">
        <v>0</v>
      </c>
      <c r="L588" s="101">
        <v>0</v>
      </c>
      <c r="M588" s="101">
        <v>0</v>
      </c>
      <c r="N588" s="101">
        <v>0</v>
      </c>
      <c r="O588" s="101">
        <v>0</v>
      </c>
      <c r="P588" s="101">
        <v>0</v>
      </c>
      <c r="Q588" s="101">
        <v>0</v>
      </c>
      <c r="R588" s="101">
        <v>0</v>
      </c>
      <c r="S588" s="101">
        <v>0</v>
      </c>
      <c r="T588" s="101">
        <v>0</v>
      </c>
      <c r="U588" s="101">
        <v>0</v>
      </c>
      <c r="V588" s="101">
        <v>0</v>
      </c>
      <c r="W588" s="101">
        <v>0</v>
      </c>
      <c r="X588" s="101">
        <v>0</v>
      </c>
      <c r="Y588" s="101">
        <v>0</v>
      </c>
      <c r="Z588" s="101">
        <v>0</v>
      </c>
      <c r="AA588" s="101">
        <v>0</v>
      </c>
      <c r="AB588" s="101">
        <v>0</v>
      </c>
      <c r="AC588" s="101"/>
      <c r="AD588" s="101"/>
      <c r="AE588" s="101">
        <v>0</v>
      </c>
      <c r="AF588" s="101">
        <v>0</v>
      </c>
      <c r="AG588" s="100">
        <f t="shared" si="34"/>
        <v>0</v>
      </c>
      <c r="AH588" s="99">
        <f t="shared" si="35"/>
        <v>0</v>
      </c>
      <c r="AI588" s="100">
        <f t="shared" si="36"/>
        <v>0</v>
      </c>
    </row>
    <row r="589" spans="1:35" s="12" customFormat="1" hidden="1" x14ac:dyDescent="0.25">
      <c r="A589" s="94" t="s">
        <v>5135</v>
      </c>
      <c r="B589" s="95" t="s">
        <v>4630</v>
      </c>
      <c r="C589" s="96" t="s">
        <v>4631</v>
      </c>
      <c r="D589" s="95">
        <v>34415</v>
      </c>
      <c r="E589" s="101">
        <v>0</v>
      </c>
      <c r="F589" s="101">
        <v>0</v>
      </c>
      <c r="G589" s="101">
        <v>0</v>
      </c>
      <c r="H589" s="101">
        <v>0</v>
      </c>
      <c r="I589" s="101">
        <v>0</v>
      </c>
      <c r="J589" s="101">
        <v>0</v>
      </c>
      <c r="K589" s="101">
        <v>0</v>
      </c>
      <c r="L589" s="101">
        <v>0</v>
      </c>
      <c r="M589" s="101">
        <v>0</v>
      </c>
      <c r="N589" s="101">
        <v>0</v>
      </c>
      <c r="O589" s="101">
        <v>0</v>
      </c>
      <c r="P589" s="101">
        <v>0</v>
      </c>
      <c r="Q589" s="101">
        <v>0</v>
      </c>
      <c r="R589" s="101">
        <v>0</v>
      </c>
      <c r="S589" s="101">
        <v>0</v>
      </c>
      <c r="T589" s="101">
        <v>0</v>
      </c>
      <c r="U589" s="101">
        <v>0</v>
      </c>
      <c r="V589" s="101">
        <v>0</v>
      </c>
      <c r="W589" s="101">
        <v>0</v>
      </c>
      <c r="X589" s="101">
        <v>0</v>
      </c>
      <c r="Y589" s="101">
        <v>0</v>
      </c>
      <c r="Z589" s="101">
        <v>0</v>
      </c>
      <c r="AA589" s="101">
        <v>0</v>
      </c>
      <c r="AB589" s="101">
        <v>0</v>
      </c>
      <c r="AC589" s="101"/>
      <c r="AD589" s="101"/>
      <c r="AE589" s="101">
        <v>0</v>
      </c>
      <c r="AF589" s="101">
        <v>0</v>
      </c>
      <c r="AG589" s="98">
        <f t="shared" si="34"/>
        <v>0</v>
      </c>
      <c r="AH589" s="99">
        <f t="shared" si="35"/>
        <v>0</v>
      </c>
      <c r="AI589" s="100">
        <f t="shared" si="36"/>
        <v>0</v>
      </c>
    </row>
    <row r="590" spans="1:35" s="12" customFormat="1" hidden="1" x14ac:dyDescent="0.25">
      <c r="A590" s="94" t="s">
        <v>5135</v>
      </c>
      <c r="B590" s="95" t="s">
        <v>4666</v>
      </c>
      <c r="C590" s="96" t="s">
        <v>4667</v>
      </c>
      <c r="D590" s="95">
        <v>34415</v>
      </c>
      <c r="E590" s="101">
        <v>0</v>
      </c>
      <c r="F590" s="101">
        <v>0</v>
      </c>
      <c r="G590" s="101">
        <v>0</v>
      </c>
      <c r="H590" s="101">
        <v>0</v>
      </c>
      <c r="I590" s="101">
        <v>0</v>
      </c>
      <c r="J590" s="101">
        <v>0</v>
      </c>
      <c r="K590" s="101">
        <v>0</v>
      </c>
      <c r="L590" s="101">
        <v>0</v>
      </c>
      <c r="M590" s="101">
        <v>0</v>
      </c>
      <c r="N590" s="101">
        <v>0</v>
      </c>
      <c r="O590" s="101">
        <v>0</v>
      </c>
      <c r="P590" s="101">
        <v>0</v>
      </c>
      <c r="Q590" s="101">
        <v>0</v>
      </c>
      <c r="R590" s="101">
        <v>0</v>
      </c>
      <c r="S590" s="101">
        <v>0</v>
      </c>
      <c r="T590" s="101">
        <v>0</v>
      </c>
      <c r="U590" s="101">
        <v>0</v>
      </c>
      <c r="V590" s="101">
        <v>0</v>
      </c>
      <c r="W590" s="101">
        <v>0</v>
      </c>
      <c r="X590" s="101">
        <v>0</v>
      </c>
      <c r="Y590" s="101">
        <v>0</v>
      </c>
      <c r="Z590" s="101">
        <v>0</v>
      </c>
      <c r="AA590" s="101">
        <v>0</v>
      </c>
      <c r="AB590" s="101">
        <v>0</v>
      </c>
      <c r="AC590" s="101"/>
      <c r="AD590" s="101"/>
      <c r="AE590" s="101">
        <v>0</v>
      </c>
      <c r="AF590" s="101">
        <v>0</v>
      </c>
      <c r="AG590" s="100">
        <f t="shared" si="34"/>
        <v>0</v>
      </c>
      <c r="AH590" s="99">
        <f t="shared" si="35"/>
        <v>0</v>
      </c>
      <c r="AI590" s="100">
        <f t="shared" si="36"/>
        <v>0</v>
      </c>
    </row>
    <row r="591" spans="1:35" s="12" customFormat="1" hidden="1" x14ac:dyDescent="0.25">
      <c r="A591" s="94" t="s">
        <v>5135</v>
      </c>
      <c r="B591" s="95" t="s">
        <v>4694</v>
      </c>
      <c r="C591" s="96" t="s">
        <v>4695</v>
      </c>
      <c r="D591" s="95">
        <v>34415</v>
      </c>
      <c r="E591" s="101">
        <v>0</v>
      </c>
      <c r="F591" s="101">
        <v>0</v>
      </c>
      <c r="G591" s="101">
        <v>0</v>
      </c>
      <c r="H591" s="101">
        <v>0</v>
      </c>
      <c r="I591" s="101">
        <v>0</v>
      </c>
      <c r="J591" s="101">
        <v>0</v>
      </c>
      <c r="K591" s="101">
        <v>0</v>
      </c>
      <c r="L591" s="101">
        <v>0</v>
      </c>
      <c r="M591" s="101">
        <v>0</v>
      </c>
      <c r="N591" s="101">
        <v>0</v>
      </c>
      <c r="O591" s="101">
        <v>0</v>
      </c>
      <c r="P591" s="101">
        <v>0</v>
      </c>
      <c r="Q591" s="101">
        <v>0</v>
      </c>
      <c r="R591" s="101">
        <v>0</v>
      </c>
      <c r="S591" s="101">
        <v>0</v>
      </c>
      <c r="T591" s="101">
        <v>0</v>
      </c>
      <c r="U591" s="101">
        <v>0</v>
      </c>
      <c r="V591" s="101">
        <v>0</v>
      </c>
      <c r="W591" s="101">
        <v>0</v>
      </c>
      <c r="X591" s="101">
        <v>0</v>
      </c>
      <c r="Y591" s="101">
        <v>0</v>
      </c>
      <c r="Z591" s="101">
        <v>0</v>
      </c>
      <c r="AA591" s="101">
        <v>0</v>
      </c>
      <c r="AB591" s="101">
        <v>0</v>
      </c>
      <c r="AC591" s="101"/>
      <c r="AD591" s="101"/>
      <c r="AE591" s="101">
        <v>0</v>
      </c>
      <c r="AF591" s="101">
        <v>0</v>
      </c>
      <c r="AG591" s="100">
        <f t="shared" si="34"/>
        <v>0</v>
      </c>
      <c r="AH591" s="99">
        <f t="shared" si="35"/>
        <v>0</v>
      </c>
      <c r="AI591" s="100">
        <f t="shared" si="36"/>
        <v>0</v>
      </c>
    </row>
    <row r="592" spans="1:35" s="12" customFormat="1" hidden="1" x14ac:dyDescent="0.25">
      <c r="A592" s="94" t="s">
        <v>5135</v>
      </c>
      <c r="B592" s="95" t="s">
        <v>4889</v>
      </c>
      <c r="C592" s="96" t="s">
        <v>4890</v>
      </c>
      <c r="D592" s="95">
        <v>34405</v>
      </c>
      <c r="E592" s="101">
        <v>0</v>
      </c>
      <c r="F592" s="101">
        <v>0</v>
      </c>
      <c r="G592" s="101">
        <v>0</v>
      </c>
      <c r="H592" s="101">
        <v>0</v>
      </c>
      <c r="I592" s="101">
        <v>0</v>
      </c>
      <c r="J592" s="101">
        <v>0</v>
      </c>
      <c r="K592" s="101">
        <v>0</v>
      </c>
      <c r="L592" s="101">
        <v>0</v>
      </c>
      <c r="M592" s="101">
        <v>0</v>
      </c>
      <c r="N592" s="101">
        <v>0</v>
      </c>
      <c r="O592" s="101">
        <v>0</v>
      </c>
      <c r="P592" s="101">
        <v>0</v>
      </c>
      <c r="Q592" s="101">
        <v>0</v>
      </c>
      <c r="R592" s="101">
        <v>0</v>
      </c>
      <c r="S592" s="101">
        <v>0</v>
      </c>
      <c r="T592" s="101">
        <v>0</v>
      </c>
      <c r="U592" s="101">
        <v>0</v>
      </c>
      <c r="V592" s="101">
        <v>0</v>
      </c>
      <c r="W592" s="101">
        <v>0</v>
      </c>
      <c r="X592" s="101">
        <v>0</v>
      </c>
      <c r="Y592" s="101">
        <v>0</v>
      </c>
      <c r="Z592" s="101">
        <v>0</v>
      </c>
      <c r="AA592" s="101">
        <v>0</v>
      </c>
      <c r="AB592" s="101">
        <v>0</v>
      </c>
      <c r="AC592" s="101"/>
      <c r="AD592" s="101"/>
      <c r="AE592" s="101">
        <v>0</v>
      </c>
      <c r="AF592" s="101">
        <v>0</v>
      </c>
      <c r="AG592" s="100">
        <f t="shared" si="34"/>
        <v>0</v>
      </c>
      <c r="AH592" s="99">
        <f t="shared" si="35"/>
        <v>0</v>
      </c>
      <c r="AI592" s="100">
        <f t="shared" si="36"/>
        <v>0</v>
      </c>
    </row>
    <row r="593" spans="1:35" s="12" customFormat="1" hidden="1" x14ac:dyDescent="0.25">
      <c r="A593" s="94" t="s">
        <v>5135</v>
      </c>
      <c r="B593" s="95" t="s">
        <v>4728</v>
      </c>
      <c r="C593" s="96" t="s">
        <v>4729</v>
      </c>
      <c r="D593" s="95">
        <v>34415</v>
      </c>
      <c r="E593" s="101">
        <v>0</v>
      </c>
      <c r="F593" s="101">
        <v>0</v>
      </c>
      <c r="G593" s="101">
        <v>0</v>
      </c>
      <c r="H593" s="101">
        <v>0</v>
      </c>
      <c r="I593" s="101">
        <v>0</v>
      </c>
      <c r="J593" s="101">
        <v>0</v>
      </c>
      <c r="K593" s="101">
        <v>0</v>
      </c>
      <c r="L593" s="101">
        <v>0</v>
      </c>
      <c r="M593" s="101">
        <v>0</v>
      </c>
      <c r="N593" s="101">
        <v>0</v>
      </c>
      <c r="O593" s="101">
        <v>0</v>
      </c>
      <c r="P593" s="101">
        <v>0</v>
      </c>
      <c r="Q593" s="101">
        <v>0</v>
      </c>
      <c r="R593" s="101">
        <v>0</v>
      </c>
      <c r="S593" s="101">
        <v>0</v>
      </c>
      <c r="T593" s="101">
        <v>0</v>
      </c>
      <c r="U593" s="101">
        <v>0</v>
      </c>
      <c r="V593" s="101">
        <v>0</v>
      </c>
      <c r="W593" s="101">
        <v>0</v>
      </c>
      <c r="X593" s="101">
        <v>0</v>
      </c>
      <c r="Y593" s="101">
        <v>0</v>
      </c>
      <c r="Z593" s="101">
        <v>0</v>
      </c>
      <c r="AA593" s="101">
        <v>0</v>
      </c>
      <c r="AB593" s="101">
        <v>0</v>
      </c>
      <c r="AC593" s="101"/>
      <c r="AD593" s="101"/>
      <c r="AE593" s="101">
        <v>0</v>
      </c>
      <c r="AF593" s="101">
        <v>0</v>
      </c>
      <c r="AG593" s="98">
        <f t="shared" si="34"/>
        <v>0</v>
      </c>
      <c r="AH593" s="99">
        <f t="shared" si="35"/>
        <v>0</v>
      </c>
      <c r="AI593" s="100">
        <f t="shared" si="36"/>
        <v>0</v>
      </c>
    </row>
    <row r="594" spans="1:35" s="12" customFormat="1" hidden="1" x14ac:dyDescent="0.25">
      <c r="A594" s="94" t="s">
        <v>5135</v>
      </c>
      <c r="B594" s="95" t="s">
        <v>4754</v>
      </c>
      <c r="C594" s="96" t="s">
        <v>4755</v>
      </c>
      <c r="D594" s="95">
        <v>34415</v>
      </c>
      <c r="E594" s="101">
        <v>0</v>
      </c>
      <c r="F594" s="101">
        <v>0</v>
      </c>
      <c r="G594" s="101">
        <v>0</v>
      </c>
      <c r="H594" s="101">
        <v>0</v>
      </c>
      <c r="I594" s="101">
        <v>0</v>
      </c>
      <c r="J594" s="101">
        <v>0</v>
      </c>
      <c r="K594" s="101">
        <v>0</v>
      </c>
      <c r="L594" s="101">
        <v>0</v>
      </c>
      <c r="M594" s="101">
        <v>0</v>
      </c>
      <c r="N594" s="101">
        <v>0</v>
      </c>
      <c r="O594" s="101">
        <v>0</v>
      </c>
      <c r="P594" s="101">
        <v>0</v>
      </c>
      <c r="Q594" s="101">
        <v>0</v>
      </c>
      <c r="R594" s="101">
        <v>0</v>
      </c>
      <c r="S594" s="101">
        <v>0</v>
      </c>
      <c r="T594" s="101">
        <v>0</v>
      </c>
      <c r="U594" s="101">
        <v>0</v>
      </c>
      <c r="V594" s="101">
        <v>0</v>
      </c>
      <c r="W594" s="101">
        <v>0</v>
      </c>
      <c r="X594" s="101">
        <v>0</v>
      </c>
      <c r="Y594" s="101">
        <v>0</v>
      </c>
      <c r="Z594" s="101">
        <v>0</v>
      </c>
      <c r="AA594" s="101">
        <v>0</v>
      </c>
      <c r="AB594" s="101">
        <v>0</v>
      </c>
      <c r="AC594" s="101"/>
      <c r="AD594" s="101"/>
      <c r="AE594" s="101">
        <v>0</v>
      </c>
      <c r="AF594" s="101">
        <v>0</v>
      </c>
      <c r="AG594" s="100">
        <f t="shared" si="34"/>
        <v>0</v>
      </c>
      <c r="AH594" s="99">
        <f t="shared" si="35"/>
        <v>0</v>
      </c>
      <c r="AI594" s="100">
        <f t="shared" si="36"/>
        <v>0</v>
      </c>
    </row>
    <row r="595" spans="1:35" s="12" customFormat="1" hidden="1" x14ac:dyDescent="0.25">
      <c r="A595" s="94" t="s">
        <v>5135</v>
      </c>
      <c r="B595" s="95" t="s">
        <v>4758</v>
      </c>
      <c r="C595" s="96" t="s">
        <v>4759</v>
      </c>
      <c r="D595" s="95">
        <v>34415</v>
      </c>
      <c r="E595" s="101">
        <v>0</v>
      </c>
      <c r="F595" s="101">
        <v>0</v>
      </c>
      <c r="G595" s="101">
        <v>0</v>
      </c>
      <c r="H595" s="101">
        <v>0</v>
      </c>
      <c r="I595" s="101">
        <v>0</v>
      </c>
      <c r="J595" s="101">
        <v>0</v>
      </c>
      <c r="K595" s="101">
        <v>0</v>
      </c>
      <c r="L595" s="101">
        <v>0</v>
      </c>
      <c r="M595" s="101">
        <v>0</v>
      </c>
      <c r="N595" s="101">
        <v>0</v>
      </c>
      <c r="O595" s="101">
        <v>0</v>
      </c>
      <c r="P595" s="101">
        <v>0</v>
      </c>
      <c r="Q595" s="101">
        <v>0</v>
      </c>
      <c r="R595" s="101">
        <v>0</v>
      </c>
      <c r="S595" s="101">
        <v>0</v>
      </c>
      <c r="T595" s="101">
        <v>0</v>
      </c>
      <c r="U595" s="101">
        <v>0</v>
      </c>
      <c r="V595" s="101">
        <v>0</v>
      </c>
      <c r="W595" s="101">
        <v>0</v>
      </c>
      <c r="X595" s="101">
        <v>0</v>
      </c>
      <c r="Y595" s="101">
        <v>0</v>
      </c>
      <c r="Z595" s="101">
        <v>0</v>
      </c>
      <c r="AA595" s="101">
        <v>0</v>
      </c>
      <c r="AB595" s="101">
        <v>0</v>
      </c>
      <c r="AC595" s="101"/>
      <c r="AD595" s="101"/>
      <c r="AE595" s="101">
        <v>0</v>
      </c>
      <c r="AF595" s="101">
        <v>0</v>
      </c>
      <c r="AG595" s="100">
        <f t="shared" si="34"/>
        <v>0</v>
      </c>
      <c r="AH595" s="99">
        <f t="shared" si="35"/>
        <v>0</v>
      </c>
      <c r="AI595" s="100">
        <f t="shared" si="36"/>
        <v>0</v>
      </c>
    </row>
    <row r="596" spans="1:35" s="12" customFormat="1" hidden="1" x14ac:dyDescent="0.25">
      <c r="A596" s="94" t="s">
        <v>5135</v>
      </c>
      <c r="B596" s="95" t="s">
        <v>4768</v>
      </c>
      <c r="C596" s="96" t="s">
        <v>4769</v>
      </c>
      <c r="D596" s="95">
        <v>34415</v>
      </c>
      <c r="E596" s="101">
        <v>0</v>
      </c>
      <c r="F596" s="101">
        <v>0</v>
      </c>
      <c r="G596" s="101">
        <v>0</v>
      </c>
      <c r="H596" s="101">
        <v>0</v>
      </c>
      <c r="I596" s="101">
        <v>0</v>
      </c>
      <c r="J596" s="101">
        <v>0</v>
      </c>
      <c r="K596" s="101">
        <v>0</v>
      </c>
      <c r="L596" s="101">
        <v>0</v>
      </c>
      <c r="M596" s="101">
        <v>0</v>
      </c>
      <c r="N596" s="101">
        <v>0</v>
      </c>
      <c r="O596" s="101">
        <v>0</v>
      </c>
      <c r="P596" s="101">
        <v>0</v>
      </c>
      <c r="Q596" s="101">
        <v>0</v>
      </c>
      <c r="R596" s="101">
        <v>0</v>
      </c>
      <c r="S596" s="101">
        <v>0</v>
      </c>
      <c r="T596" s="101">
        <v>0</v>
      </c>
      <c r="U596" s="101">
        <v>0</v>
      </c>
      <c r="V596" s="101">
        <v>0</v>
      </c>
      <c r="W596" s="101">
        <v>0</v>
      </c>
      <c r="X596" s="101">
        <v>0</v>
      </c>
      <c r="Y596" s="101">
        <v>0</v>
      </c>
      <c r="Z596" s="101">
        <v>0</v>
      </c>
      <c r="AA596" s="101">
        <v>0</v>
      </c>
      <c r="AB596" s="101">
        <v>0</v>
      </c>
      <c r="AC596" s="101"/>
      <c r="AD596" s="101"/>
      <c r="AE596" s="101">
        <v>0</v>
      </c>
      <c r="AF596" s="101">
        <v>0</v>
      </c>
      <c r="AG596" s="100">
        <f t="shared" si="34"/>
        <v>0</v>
      </c>
      <c r="AH596" s="99">
        <f t="shared" si="35"/>
        <v>0</v>
      </c>
      <c r="AI596" s="100">
        <f t="shared" si="36"/>
        <v>0</v>
      </c>
    </row>
    <row r="597" spans="1:35" s="12" customFormat="1" hidden="1" x14ac:dyDescent="0.25">
      <c r="A597" s="94" t="s">
        <v>5135</v>
      </c>
      <c r="B597" s="95" t="s">
        <v>4792</v>
      </c>
      <c r="C597" s="96" t="s">
        <v>4793</v>
      </c>
      <c r="D597" s="95">
        <v>34415</v>
      </c>
      <c r="E597" s="101">
        <v>0</v>
      </c>
      <c r="F597" s="101">
        <v>0</v>
      </c>
      <c r="G597" s="101">
        <v>0</v>
      </c>
      <c r="H597" s="101">
        <v>0</v>
      </c>
      <c r="I597" s="101">
        <v>0</v>
      </c>
      <c r="J597" s="101">
        <v>0</v>
      </c>
      <c r="K597" s="101">
        <v>0</v>
      </c>
      <c r="L597" s="101">
        <v>0</v>
      </c>
      <c r="M597" s="101">
        <v>0</v>
      </c>
      <c r="N597" s="101">
        <v>0</v>
      </c>
      <c r="O597" s="101">
        <v>0</v>
      </c>
      <c r="P597" s="101">
        <v>0</v>
      </c>
      <c r="Q597" s="101">
        <v>0</v>
      </c>
      <c r="R597" s="101">
        <v>0</v>
      </c>
      <c r="S597" s="101">
        <v>0</v>
      </c>
      <c r="T597" s="101">
        <v>0</v>
      </c>
      <c r="U597" s="101">
        <v>0</v>
      </c>
      <c r="V597" s="101">
        <v>0</v>
      </c>
      <c r="W597" s="101">
        <v>0</v>
      </c>
      <c r="X597" s="101">
        <v>0</v>
      </c>
      <c r="Y597" s="101">
        <v>0</v>
      </c>
      <c r="Z597" s="101">
        <v>0</v>
      </c>
      <c r="AA597" s="101">
        <v>0</v>
      </c>
      <c r="AB597" s="101">
        <v>0</v>
      </c>
      <c r="AC597" s="101"/>
      <c r="AD597" s="101"/>
      <c r="AE597" s="101">
        <v>0</v>
      </c>
      <c r="AF597" s="101">
        <v>0</v>
      </c>
      <c r="AG597" s="98">
        <f t="shared" si="34"/>
        <v>0</v>
      </c>
      <c r="AH597" s="99">
        <f t="shared" si="35"/>
        <v>0</v>
      </c>
      <c r="AI597" s="100">
        <f t="shared" si="36"/>
        <v>0</v>
      </c>
    </row>
    <row r="598" spans="1:35" s="12" customFormat="1" hidden="1" x14ac:dyDescent="0.25">
      <c r="A598" s="94" t="s">
        <v>5135</v>
      </c>
      <c r="B598" s="95" t="s">
        <v>4804</v>
      </c>
      <c r="C598" s="96" t="s">
        <v>4805</v>
      </c>
      <c r="D598" s="95">
        <v>34415</v>
      </c>
      <c r="E598" s="101">
        <v>0</v>
      </c>
      <c r="F598" s="101">
        <v>0</v>
      </c>
      <c r="G598" s="101">
        <v>0</v>
      </c>
      <c r="H598" s="101">
        <v>0</v>
      </c>
      <c r="I598" s="101">
        <v>0</v>
      </c>
      <c r="J598" s="101">
        <v>0</v>
      </c>
      <c r="K598" s="101">
        <v>0</v>
      </c>
      <c r="L598" s="101">
        <v>0</v>
      </c>
      <c r="M598" s="101">
        <v>0</v>
      </c>
      <c r="N598" s="101">
        <v>0</v>
      </c>
      <c r="O598" s="101">
        <v>0</v>
      </c>
      <c r="P598" s="101">
        <v>0</v>
      </c>
      <c r="Q598" s="101">
        <v>0</v>
      </c>
      <c r="R598" s="101">
        <v>0</v>
      </c>
      <c r="S598" s="101">
        <v>0</v>
      </c>
      <c r="T598" s="101">
        <v>0</v>
      </c>
      <c r="U598" s="101">
        <v>0</v>
      </c>
      <c r="V598" s="101">
        <v>0</v>
      </c>
      <c r="W598" s="101">
        <v>0</v>
      </c>
      <c r="X598" s="101">
        <v>0</v>
      </c>
      <c r="Y598" s="101">
        <v>0</v>
      </c>
      <c r="Z598" s="101">
        <v>0</v>
      </c>
      <c r="AA598" s="101">
        <v>0</v>
      </c>
      <c r="AB598" s="101">
        <v>0</v>
      </c>
      <c r="AC598" s="101"/>
      <c r="AD598" s="101"/>
      <c r="AE598" s="101">
        <v>0</v>
      </c>
      <c r="AF598" s="101">
        <v>0</v>
      </c>
      <c r="AG598" s="100">
        <f t="shared" si="34"/>
        <v>0</v>
      </c>
      <c r="AH598" s="99">
        <f t="shared" si="35"/>
        <v>0</v>
      </c>
      <c r="AI598" s="100">
        <f t="shared" si="36"/>
        <v>0</v>
      </c>
    </row>
    <row r="599" spans="1:35" s="12" customFormat="1" hidden="1" x14ac:dyDescent="0.25">
      <c r="A599" s="94" t="s">
        <v>5135</v>
      </c>
      <c r="B599" s="95" t="s">
        <v>4810</v>
      </c>
      <c r="C599" s="96" t="s">
        <v>4811</v>
      </c>
      <c r="D599" s="95">
        <v>34415</v>
      </c>
      <c r="E599" s="101">
        <v>0</v>
      </c>
      <c r="F599" s="101">
        <v>0</v>
      </c>
      <c r="G599" s="101">
        <v>0</v>
      </c>
      <c r="H599" s="101">
        <v>0</v>
      </c>
      <c r="I599" s="101">
        <v>0</v>
      </c>
      <c r="J599" s="101">
        <v>0</v>
      </c>
      <c r="K599" s="101">
        <v>0</v>
      </c>
      <c r="L599" s="101">
        <v>0</v>
      </c>
      <c r="M599" s="101">
        <v>0</v>
      </c>
      <c r="N599" s="101">
        <v>0</v>
      </c>
      <c r="O599" s="101">
        <v>0</v>
      </c>
      <c r="P599" s="101">
        <v>0</v>
      </c>
      <c r="Q599" s="101">
        <v>0</v>
      </c>
      <c r="R599" s="101">
        <v>0</v>
      </c>
      <c r="S599" s="101">
        <v>0</v>
      </c>
      <c r="T599" s="101">
        <v>0</v>
      </c>
      <c r="U599" s="101">
        <v>0</v>
      </c>
      <c r="V599" s="101">
        <v>0</v>
      </c>
      <c r="W599" s="101">
        <v>0</v>
      </c>
      <c r="X599" s="101">
        <v>0</v>
      </c>
      <c r="Y599" s="101">
        <v>0</v>
      </c>
      <c r="Z599" s="101">
        <v>0</v>
      </c>
      <c r="AA599" s="101">
        <v>0</v>
      </c>
      <c r="AB599" s="101">
        <v>0</v>
      </c>
      <c r="AC599" s="101"/>
      <c r="AD599" s="101"/>
      <c r="AE599" s="101">
        <v>0</v>
      </c>
      <c r="AF599" s="101">
        <v>0</v>
      </c>
      <c r="AG599" s="100">
        <f>SUM(E599:AF599)</f>
        <v>0</v>
      </c>
      <c r="AH599" s="99">
        <f>IF(AG599=0,0,1)</f>
        <v>0</v>
      </c>
      <c r="AI599" s="100">
        <f t="shared" si="36"/>
        <v>0</v>
      </c>
    </row>
    <row r="600" spans="1:35" s="12" customFormat="1" hidden="1" x14ac:dyDescent="0.25">
      <c r="A600" s="94" t="s">
        <v>5135</v>
      </c>
      <c r="B600" s="95" t="s">
        <v>4842</v>
      </c>
      <c r="C600" s="96" t="s">
        <v>4843</v>
      </c>
      <c r="D600" s="95">
        <v>34415</v>
      </c>
      <c r="E600" s="101">
        <v>0</v>
      </c>
      <c r="F600" s="101">
        <v>0</v>
      </c>
      <c r="G600" s="101">
        <v>0</v>
      </c>
      <c r="H600" s="101">
        <v>0</v>
      </c>
      <c r="I600" s="101">
        <v>0</v>
      </c>
      <c r="J600" s="101">
        <v>0</v>
      </c>
      <c r="K600" s="101">
        <v>0</v>
      </c>
      <c r="L600" s="101">
        <v>0</v>
      </c>
      <c r="M600" s="101">
        <v>0</v>
      </c>
      <c r="N600" s="101">
        <v>0</v>
      </c>
      <c r="O600" s="101">
        <v>0</v>
      </c>
      <c r="P600" s="101">
        <v>0</v>
      </c>
      <c r="Q600" s="101">
        <v>0</v>
      </c>
      <c r="R600" s="101">
        <v>0</v>
      </c>
      <c r="S600" s="101">
        <v>0</v>
      </c>
      <c r="T600" s="101">
        <v>0</v>
      </c>
      <c r="U600" s="101">
        <v>0</v>
      </c>
      <c r="V600" s="101">
        <v>0</v>
      </c>
      <c r="W600" s="101">
        <v>0</v>
      </c>
      <c r="X600" s="101">
        <v>0</v>
      </c>
      <c r="Y600" s="101">
        <v>0</v>
      </c>
      <c r="Z600" s="101">
        <v>0</v>
      </c>
      <c r="AA600" s="101">
        <v>0</v>
      </c>
      <c r="AB600" s="101">
        <v>0</v>
      </c>
      <c r="AC600" s="101"/>
      <c r="AD600" s="101"/>
      <c r="AE600" s="101">
        <v>0</v>
      </c>
      <c r="AF600" s="101">
        <v>0</v>
      </c>
      <c r="AG600" s="100">
        <f>SUM(E600:AF600)</f>
        <v>0</v>
      </c>
      <c r="AH600" s="99">
        <f>IF(AG600=0,0,1)</f>
        <v>0</v>
      </c>
      <c r="AI600" s="100">
        <f t="shared" si="36"/>
        <v>0</v>
      </c>
    </row>
  </sheetData>
  <mergeCells count="5">
    <mergeCell ref="B20:D20"/>
    <mergeCell ref="B17:D17"/>
    <mergeCell ref="B19:D19"/>
    <mergeCell ref="B21:D21"/>
    <mergeCell ref="B18:D18"/>
  </mergeCells>
  <pageMargins left="0.75" right="0.75" top="1" bottom="1" header="0.5" footer="0.5"/>
  <pageSetup orientation="portrait" horizontalDpi="4294967292" verticalDpi="429496729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0"/>
  <sheetViews>
    <sheetView zoomScaleNormal="100" zoomScaleSheetLayoutView="100" workbookViewId="0">
      <selection activeCell="B923" sqref="B923"/>
    </sheetView>
  </sheetViews>
  <sheetFormatPr defaultColWidth="11" defaultRowHeight="15.75" x14ac:dyDescent="0.25"/>
  <cols>
    <col min="1" max="1" width="22.875" customWidth="1"/>
    <col min="2" max="2" width="9.125" style="2" customWidth="1"/>
    <col min="3" max="3" width="12.875" customWidth="1"/>
    <col min="4" max="4" width="3.125" style="12" customWidth="1"/>
    <col min="5" max="5" width="22.875" customWidth="1"/>
    <col min="7" max="7" width="12.875" customWidth="1"/>
  </cols>
  <sheetData>
    <row r="1" spans="1:10" ht="21" customHeight="1" x14ac:dyDescent="0.35">
      <c r="A1" s="42" t="s">
        <v>53</v>
      </c>
      <c r="B1" s="8"/>
      <c r="C1" s="6"/>
      <c r="G1" s="7" t="s">
        <v>9</v>
      </c>
    </row>
    <row r="2" spans="1:10" ht="21" customHeight="1" x14ac:dyDescent="0.35">
      <c r="A2" s="40" t="s">
        <v>3954</v>
      </c>
      <c r="B2" s="8"/>
      <c r="C2" s="6"/>
      <c r="G2" s="51" t="s">
        <v>28</v>
      </c>
    </row>
    <row r="10" spans="1:10" ht="15.75" customHeight="1" x14ac:dyDescent="0.25"/>
    <row r="11" spans="1:10" ht="21.95" customHeight="1" x14ac:dyDescent="0.35">
      <c r="A11" s="297" t="s">
        <v>13</v>
      </c>
      <c r="B11" s="297"/>
      <c r="C11" s="297"/>
      <c r="D11" s="297"/>
      <c r="E11" s="297"/>
      <c r="F11" s="297"/>
      <c r="G11" s="297"/>
    </row>
    <row r="12" spans="1:10" ht="17.100000000000001" customHeight="1" x14ac:dyDescent="0.3">
      <c r="A12" s="298" t="s">
        <v>23</v>
      </c>
      <c r="B12" s="298"/>
      <c r="C12" s="298"/>
      <c r="D12" s="298"/>
      <c r="E12" s="298"/>
      <c r="F12" s="298"/>
      <c r="G12" s="298"/>
    </row>
    <row r="13" spans="1:10" ht="15.75" customHeight="1" x14ac:dyDescent="0.25"/>
    <row r="14" spans="1:10" s="11" customFormat="1" ht="21" customHeight="1" x14ac:dyDescent="0.25">
      <c r="A14" s="10" t="s">
        <v>12</v>
      </c>
      <c r="B14" s="10" t="s">
        <v>1</v>
      </c>
      <c r="C14" s="10" t="s">
        <v>11</v>
      </c>
      <c r="D14" s="13"/>
      <c r="E14" s="10" t="s">
        <v>12</v>
      </c>
      <c r="F14" s="10" t="s">
        <v>1</v>
      </c>
      <c r="G14" s="10" t="s">
        <v>11</v>
      </c>
      <c r="I14" s="19"/>
      <c r="J14" s="19"/>
    </row>
    <row r="15" spans="1:10" s="19" customFormat="1" ht="21" customHeight="1" x14ac:dyDescent="0.25">
      <c r="A15" s="14" t="s">
        <v>2386</v>
      </c>
      <c r="B15" s="15" t="s">
        <v>2387</v>
      </c>
      <c r="C15" s="14"/>
      <c r="D15" s="18"/>
      <c r="E15" s="14" t="s">
        <v>3200</v>
      </c>
      <c r="F15" s="15" t="s">
        <v>3201</v>
      </c>
      <c r="G15" s="14"/>
    </row>
    <row r="16" spans="1:10" s="19" customFormat="1" ht="21" customHeight="1" x14ac:dyDescent="0.25">
      <c r="A16" s="16" t="s">
        <v>2388</v>
      </c>
      <c r="B16" s="17" t="s">
        <v>2389</v>
      </c>
      <c r="C16" s="16"/>
      <c r="D16" s="18"/>
      <c r="E16" s="16" t="s">
        <v>3202</v>
      </c>
      <c r="F16" s="17" t="s">
        <v>3203</v>
      </c>
      <c r="G16" s="16"/>
    </row>
    <row r="17" spans="1:7" s="19" customFormat="1" ht="21" customHeight="1" x14ac:dyDescent="0.25">
      <c r="A17" s="14" t="s">
        <v>2390</v>
      </c>
      <c r="B17" s="15" t="s">
        <v>2391</v>
      </c>
      <c r="C17" s="14"/>
      <c r="D17" s="18"/>
      <c r="E17" s="14" t="s">
        <v>3204</v>
      </c>
      <c r="F17" s="15" t="s">
        <v>3205</v>
      </c>
      <c r="G17" s="14"/>
    </row>
    <row r="18" spans="1:7" s="19" customFormat="1" ht="21" customHeight="1" x14ac:dyDescent="0.25">
      <c r="A18" s="16" t="s">
        <v>3188</v>
      </c>
      <c r="B18" s="17" t="s">
        <v>3189</v>
      </c>
      <c r="C18" s="16"/>
      <c r="D18" s="18"/>
      <c r="E18" s="16" t="s">
        <v>3206</v>
      </c>
      <c r="F18" s="17" t="s">
        <v>3207</v>
      </c>
      <c r="G18" s="16"/>
    </row>
    <row r="19" spans="1:7" s="19" customFormat="1" ht="21" customHeight="1" x14ac:dyDescent="0.25">
      <c r="A19" s="14" t="s">
        <v>2392</v>
      </c>
      <c r="B19" s="15" t="s">
        <v>2393</v>
      </c>
      <c r="C19" s="14"/>
      <c r="D19" s="18"/>
      <c r="E19" s="14" t="s">
        <v>2420</v>
      </c>
      <c r="F19" s="15" t="s">
        <v>2421</v>
      </c>
      <c r="G19" s="14"/>
    </row>
    <row r="20" spans="1:7" s="19" customFormat="1" ht="21" customHeight="1" x14ac:dyDescent="0.25">
      <c r="A20" s="16" t="s">
        <v>2394</v>
      </c>
      <c r="B20" s="17" t="s">
        <v>2395</v>
      </c>
      <c r="C20" s="16"/>
      <c r="D20" s="18"/>
      <c r="E20" s="16" t="s">
        <v>3208</v>
      </c>
      <c r="F20" s="17" t="s">
        <v>3209</v>
      </c>
      <c r="G20" s="16"/>
    </row>
    <row r="21" spans="1:7" s="19" customFormat="1" ht="21" customHeight="1" x14ac:dyDescent="0.25">
      <c r="A21" s="14" t="s">
        <v>3190</v>
      </c>
      <c r="B21" s="15" t="s">
        <v>3191</v>
      </c>
      <c r="C21" s="14"/>
      <c r="D21" s="18"/>
      <c r="E21" s="14" t="s">
        <v>2422</v>
      </c>
      <c r="F21" s="15" t="s">
        <v>2423</v>
      </c>
      <c r="G21" s="14"/>
    </row>
    <row r="22" spans="1:7" s="19" customFormat="1" ht="21" customHeight="1" x14ac:dyDescent="0.25">
      <c r="A22" s="16" t="s">
        <v>2396</v>
      </c>
      <c r="B22" s="17" t="s">
        <v>2397</v>
      </c>
      <c r="C22" s="16"/>
      <c r="D22" s="18"/>
      <c r="E22" s="16" t="s">
        <v>2424</v>
      </c>
      <c r="F22" s="17" t="s">
        <v>2425</v>
      </c>
      <c r="G22" s="16"/>
    </row>
    <row r="23" spans="1:7" s="19" customFormat="1" ht="21" customHeight="1" x14ac:dyDescent="0.25">
      <c r="A23" s="14" t="s">
        <v>3192</v>
      </c>
      <c r="B23" s="15" t="s">
        <v>3193</v>
      </c>
      <c r="C23" s="14"/>
      <c r="D23" s="18"/>
      <c r="E23" s="14" t="s">
        <v>3210</v>
      </c>
      <c r="F23" s="15" t="s">
        <v>3211</v>
      </c>
      <c r="G23" s="14"/>
    </row>
    <row r="24" spans="1:7" s="19" customFormat="1" ht="21" customHeight="1" x14ac:dyDescent="0.25">
      <c r="A24" s="16" t="s">
        <v>3194</v>
      </c>
      <c r="B24" s="17" t="s">
        <v>3195</v>
      </c>
      <c r="C24" s="16"/>
      <c r="D24" s="18"/>
      <c r="E24" s="16" t="s">
        <v>3212</v>
      </c>
      <c r="F24" s="17" t="s">
        <v>3213</v>
      </c>
      <c r="G24" s="16"/>
    </row>
    <row r="25" spans="1:7" s="19" customFormat="1" ht="21" customHeight="1" x14ac:dyDescent="0.25">
      <c r="A25" s="14" t="s">
        <v>2398</v>
      </c>
      <c r="B25" s="15" t="s">
        <v>2399</v>
      </c>
      <c r="C25" s="14"/>
      <c r="D25" s="18"/>
      <c r="E25" s="14" t="s">
        <v>3214</v>
      </c>
      <c r="F25" s="15" t="s">
        <v>3215</v>
      </c>
      <c r="G25" s="14"/>
    </row>
    <row r="26" spans="1:7" s="19" customFormat="1" ht="21" customHeight="1" x14ac:dyDescent="0.25">
      <c r="A26" s="16" t="s">
        <v>2400</v>
      </c>
      <c r="B26" s="17" t="s">
        <v>2401</v>
      </c>
      <c r="C26" s="16"/>
      <c r="D26" s="18"/>
      <c r="E26" s="16" t="s">
        <v>2426</v>
      </c>
      <c r="F26" s="17" t="s">
        <v>2427</v>
      </c>
      <c r="G26" s="16"/>
    </row>
    <row r="27" spans="1:7" s="19" customFormat="1" ht="21" customHeight="1" x14ac:dyDescent="0.25">
      <c r="A27" s="14" t="s">
        <v>2402</v>
      </c>
      <c r="B27" s="15" t="s">
        <v>2403</v>
      </c>
      <c r="C27" s="14"/>
      <c r="D27" s="18"/>
      <c r="E27" s="14" t="s">
        <v>3216</v>
      </c>
      <c r="F27" s="15" t="s">
        <v>3217</v>
      </c>
      <c r="G27" s="14"/>
    </row>
    <row r="28" spans="1:7" s="19" customFormat="1" ht="21" customHeight="1" x14ac:dyDescent="0.25">
      <c r="A28" s="16" t="s">
        <v>2404</v>
      </c>
      <c r="B28" s="17" t="s">
        <v>2405</v>
      </c>
      <c r="C28" s="16"/>
      <c r="D28" s="18"/>
      <c r="E28" s="16" t="s">
        <v>2428</v>
      </c>
      <c r="F28" s="17" t="s">
        <v>2429</v>
      </c>
      <c r="G28" s="16"/>
    </row>
    <row r="29" spans="1:7" s="19" customFormat="1" ht="21" customHeight="1" x14ac:dyDescent="0.25">
      <c r="A29" s="14" t="s">
        <v>2406</v>
      </c>
      <c r="B29" s="15" t="s">
        <v>2407</v>
      </c>
      <c r="C29" s="14"/>
      <c r="D29" s="18"/>
      <c r="E29" s="14" t="s">
        <v>3218</v>
      </c>
      <c r="F29" s="15" t="s">
        <v>3219</v>
      </c>
      <c r="G29" s="14"/>
    </row>
    <row r="30" spans="1:7" s="19" customFormat="1" ht="21" customHeight="1" x14ac:dyDescent="0.25">
      <c r="A30" s="16" t="s">
        <v>2408</v>
      </c>
      <c r="B30" s="17" t="s">
        <v>2409</v>
      </c>
      <c r="C30" s="16"/>
      <c r="D30" s="18"/>
      <c r="E30" s="16" t="s">
        <v>3220</v>
      </c>
      <c r="F30" s="17" t="s">
        <v>3221</v>
      </c>
      <c r="G30" s="16"/>
    </row>
    <row r="31" spans="1:7" s="19" customFormat="1" ht="21" customHeight="1" x14ac:dyDescent="0.25">
      <c r="A31" s="14" t="s">
        <v>2410</v>
      </c>
      <c r="B31" s="15" t="s">
        <v>2411</v>
      </c>
      <c r="C31" s="14"/>
      <c r="D31" s="18"/>
      <c r="E31" s="14" t="s">
        <v>2430</v>
      </c>
      <c r="F31" s="15" t="s">
        <v>2431</v>
      </c>
      <c r="G31" s="14"/>
    </row>
    <row r="32" spans="1:7" s="19" customFormat="1" ht="21" customHeight="1" x14ac:dyDescent="0.25">
      <c r="A32" s="16" t="s">
        <v>2412</v>
      </c>
      <c r="B32" s="17" t="s">
        <v>2413</v>
      </c>
      <c r="C32" s="16"/>
      <c r="D32" s="18"/>
      <c r="E32" s="16" t="s">
        <v>3222</v>
      </c>
      <c r="F32" s="17" t="s">
        <v>3223</v>
      </c>
      <c r="G32" s="16"/>
    </row>
    <row r="33" spans="1:7" s="19" customFormat="1" ht="21" customHeight="1" x14ac:dyDescent="0.25">
      <c r="A33" s="14" t="s">
        <v>2414</v>
      </c>
      <c r="B33" s="15" t="s">
        <v>2415</v>
      </c>
      <c r="C33" s="14"/>
      <c r="D33" s="18"/>
      <c r="E33" s="14" t="s">
        <v>2432</v>
      </c>
      <c r="F33" s="15" t="s">
        <v>2433</v>
      </c>
      <c r="G33" s="14"/>
    </row>
    <row r="34" spans="1:7" s="19" customFormat="1" ht="21" customHeight="1" x14ac:dyDescent="0.25">
      <c r="A34" s="16" t="s">
        <v>2416</v>
      </c>
      <c r="B34" s="17" t="s">
        <v>2417</v>
      </c>
      <c r="C34" s="16"/>
      <c r="D34" s="18"/>
      <c r="E34" s="16" t="s">
        <v>3224</v>
      </c>
      <c r="F34" s="17" t="s">
        <v>3225</v>
      </c>
      <c r="G34" s="16"/>
    </row>
    <row r="35" spans="1:7" s="19" customFormat="1" ht="21" customHeight="1" x14ac:dyDescent="0.25">
      <c r="A35" s="14" t="s">
        <v>2418</v>
      </c>
      <c r="B35" s="15" t="s">
        <v>2419</v>
      </c>
      <c r="C35" s="14"/>
      <c r="D35" s="18"/>
      <c r="E35" s="14" t="s">
        <v>2434</v>
      </c>
      <c r="F35" s="15" t="s">
        <v>2435</v>
      </c>
      <c r="G35" s="14"/>
    </row>
    <row r="36" spans="1:7" s="19" customFormat="1" ht="21" customHeight="1" x14ac:dyDescent="0.25">
      <c r="A36" s="16" t="s">
        <v>3196</v>
      </c>
      <c r="B36" s="17" t="s">
        <v>3197</v>
      </c>
      <c r="C36" s="16"/>
      <c r="D36" s="18"/>
      <c r="E36" s="16" t="s">
        <v>3226</v>
      </c>
      <c r="F36" s="17" t="s">
        <v>3227</v>
      </c>
      <c r="G36" s="16"/>
    </row>
    <row r="37" spans="1:7" s="19" customFormat="1" ht="21" customHeight="1" x14ac:dyDescent="0.25">
      <c r="A37" s="14" t="s">
        <v>3198</v>
      </c>
      <c r="B37" s="15" t="s">
        <v>3199</v>
      </c>
      <c r="C37" s="14"/>
      <c r="D37" s="18"/>
      <c r="E37" s="14" t="s">
        <v>3228</v>
      </c>
      <c r="F37" s="15" t="s">
        <v>3229</v>
      </c>
      <c r="G37" s="14"/>
    </row>
    <row r="38" spans="1:7" s="19" customFormat="1" ht="21" customHeight="1" x14ac:dyDescent="0.25">
      <c r="A38" s="10" t="s">
        <v>12</v>
      </c>
      <c r="B38" s="10" t="s">
        <v>1</v>
      </c>
      <c r="C38" s="10" t="s">
        <v>11</v>
      </c>
      <c r="D38" s="13"/>
      <c r="E38" s="10" t="s">
        <v>12</v>
      </c>
      <c r="F38" s="10" t="s">
        <v>1</v>
      </c>
      <c r="G38" s="10" t="s">
        <v>11</v>
      </c>
    </row>
    <row r="39" spans="1:7" s="19" customFormat="1" ht="21" customHeight="1" x14ac:dyDescent="0.25">
      <c r="A39" s="14" t="s">
        <v>2436</v>
      </c>
      <c r="B39" s="15" t="s">
        <v>2437</v>
      </c>
      <c r="C39" s="14"/>
      <c r="D39" s="18"/>
      <c r="E39" s="14" t="s">
        <v>3266</v>
      </c>
      <c r="F39" s="15" t="s">
        <v>3267</v>
      </c>
      <c r="G39" s="14"/>
    </row>
    <row r="40" spans="1:7" s="19" customFormat="1" ht="21" customHeight="1" x14ac:dyDescent="0.25">
      <c r="A40" s="16" t="s">
        <v>3230</v>
      </c>
      <c r="B40" s="17" t="s">
        <v>3231</v>
      </c>
      <c r="C40" s="16"/>
      <c r="D40" s="18"/>
      <c r="E40" s="16" t="s">
        <v>3268</v>
      </c>
      <c r="F40" s="17" t="s">
        <v>3269</v>
      </c>
      <c r="G40" s="16"/>
    </row>
    <row r="41" spans="1:7" s="19" customFormat="1" ht="21" customHeight="1" x14ac:dyDescent="0.25">
      <c r="A41" s="14" t="s">
        <v>2438</v>
      </c>
      <c r="B41" s="15" t="s">
        <v>2439</v>
      </c>
      <c r="C41" s="14"/>
      <c r="D41" s="18"/>
      <c r="E41" s="14" t="s">
        <v>2466</v>
      </c>
      <c r="F41" s="15" t="s">
        <v>2467</v>
      </c>
      <c r="G41" s="14"/>
    </row>
    <row r="42" spans="1:7" s="19" customFormat="1" ht="21" customHeight="1" x14ac:dyDescent="0.25">
      <c r="A42" s="16" t="s">
        <v>2440</v>
      </c>
      <c r="B42" s="17" t="s">
        <v>2441</v>
      </c>
      <c r="C42" s="16"/>
      <c r="D42" s="18"/>
      <c r="E42" s="16" t="s">
        <v>2468</v>
      </c>
      <c r="F42" s="17" t="s">
        <v>2469</v>
      </c>
      <c r="G42" s="16"/>
    </row>
    <row r="43" spans="1:7" s="19" customFormat="1" ht="21" customHeight="1" x14ac:dyDescent="0.25">
      <c r="A43" s="14" t="s">
        <v>3232</v>
      </c>
      <c r="B43" s="15" t="s">
        <v>3233</v>
      </c>
      <c r="C43" s="14"/>
      <c r="D43" s="18"/>
      <c r="E43" s="14" t="s">
        <v>3270</v>
      </c>
      <c r="F43" s="15" t="s">
        <v>3271</v>
      </c>
      <c r="G43" s="14"/>
    </row>
    <row r="44" spans="1:7" s="19" customFormat="1" ht="21" customHeight="1" x14ac:dyDescent="0.25">
      <c r="A44" s="16" t="s">
        <v>3234</v>
      </c>
      <c r="B44" s="17" t="s">
        <v>3235</v>
      </c>
      <c r="C44" s="16"/>
      <c r="D44" s="18"/>
      <c r="E44" s="16" t="s">
        <v>3272</v>
      </c>
      <c r="F44" s="17" t="s">
        <v>3273</v>
      </c>
      <c r="G44" s="16"/>
    </row>
    <row r="45" spans="1:7" s="19" customFormat="1" ht="21" customHeight="1" x14ac:dyDescent="0.25">
      <c r="A45" s="14" t="s">
        <v>2442</v>
      </c>
      <c r="B45" s="15" t="s">
        <v>2443</v>
      </c>
      <c r="C45" s="14"/>
      <c r="D45" s="18"/>
      <c r="E45" s="14" t="s">
        <v>3274</v>
      </c>
      <c r="F45" s="15" t="s">
        <v>3275</v>
      </c>
      <c r="G45" s="14"/>
    </row>
    <row r="46" spans="1:7" s="19" customFormat="1" ht="21" customHeight="1" x14ac:dyDescent="0.25">
      <c r="A46" s="16" t="s">
        <v>3236</v>
      </c>
      <c r="B46" s="17" t="s">
        <v>3237</v>
      </c>
      <c r="C46" s="16"/>
      <c r="D46" s="18"/>
      <c r="E46" s="16" t="s">
        <v>2470</v>
      </c>
      <c r="F46" s="17" t="s">
        <v>2471</v>
      </c>
      <c r="G46" s="16"/>
    </row>
    <row r="47" spans="1:7" s="19" customFormat="1" ht="21" customHeight="1" x14ac:dyDescent="0.25">
      <c r="A47" s="14" t="s">
        <v>2444</v>
      </c>
      <c r="B47" s="15" t="s">
        <v>2445</v>
      </c>
      <c r="C47" s="14"/>
      <c r="D47" s="18"/>
      <c r="E47" s="14" t="s">
        <v>3276</v>
      </c>
      <c r="F47" s="15" t="s">
        <v>3277</v>
      </c>
      <c r="G47" s="14"/>
    </row>
    <row r="48" spans="1:7" s="19" customFormat="1" ht="21" customHeight="1" x14ac:dyDescent="0.25">
      <c r="A48" s="16" t="s">
        <v>3238</v>
      </c>
      <c r="B48" s="17" t="s">
        <v>3239</v>
      </c>
      <c r="C48" s="16"/>
      <c r="D48" s="18"/>
      <c r="E48" s="16" t="s">
        <v>3278</v>
      </c>
      <c r="F48" s="17" t="s">
        <v>3279</v>
      </c>
      <c r="G48" s="16"/>
    </row>
    <row r="49" spans="1:7" s="19" customFormat="1" ht="21" customHeight="1" x14ac:dyDescent="0.25">
      <c r="A49" s="14" t="s">
        <v>2446</v>
      </c>
      <c r="B49" s="15" t="s">
        <v>2447</v>
      </c>
      <c r="C49" s="14"/>
      <c r="D49" s="18"/>
      <c r="E49" s="14" t="s">
        <v>2472</v>
      </c>
      <c r="F49" s="15" t="s">
        <v>2473</v>
      </c>
      <c r="G49" s="14"/>
    </row>
    <row r="50" spans="1:7" s="19" customFormat="1" ht="21" customHeight="1" x14ac:dyDescent="0.25">
      <c r="A50" s="16" t="s">
        <v>2448</v>
      </c>
      <c r="B50" s="17" t="s">
        <v>2449</v>
      </c>
      <c r="C50" s="16"/>
      <c r="D50" s="18"/>
      <c r="E50" s="16" t="s">
        <v>2474</v>
      </c>
      <c r="F50" s="17" t="s">
        <v>2475</v>
      </c>
      <c r="G50" s="16"/>
    </row>
    <row r="51" spans="1:7" s="19" customFormat="1" ht="21" customHeight="1" x14ac:dyDescent="0.25">
      <c r="A51" s="14" t="s">
        <v>2450</v>
      </c>
      <c r="B51" s="15" t="s">
        <v>2451</v>
      </c>
      <c r="C51" s="14"/>
      <c r="D51" s="18"/>
      <c r="E51" s="14" t="s">
        <v>3280</v>
      </c>
      <c r="F51" s="15" t="s">
        <v>3281</v>
      </c>
      <c r="G51" s="14"/>
    </row>
    <row r="52" spans="1:7" s="19" customFormat="1" ht="21" customHeight="1" x14ac:dyDescent="0.25">
      <c r="A52" s="16" t="s">
        <v>2452</v>
      </c>
      <c r="B52" s="17" t="s">
        <v>2453</v>
      </c>
      <c r="C52" s="16"/>
      <c r="D52" s="18"/>
      <c r="E52" s="16" t="s">
        <v>3282</v>
      </c>
      <c r="F52" s="17" t="s">
        <v>3283</v>
      </c>
      <c r="G52" s="16"/>
    </row>
    <row r="53" spans="1:7" s="19" customFormat="1" ht="21" customHeight="1" x14ac:dyDescent="0.25">
      <c r="A53" s="14" t="s">
        <v>3240</v>
      </c>
      <c r="B53" s="15" t="s">
        <v>3241</v>
      </c>
      <c r="C53" s="14"/>
      <c r="D53" s="18"/>
      <c r="E53" s="14" t="s">
        <v>2476</v>
      </c>
      <c r="F53" s="15" t="s">
        <v>2477</v>
      </c>
      <c r="G53" s="14"/>
    </row>
    <row r="54" spans="1:7" s="19" customFormat="1" ht="21" customHeight="1" x14ac:dyDescent="0.25">
      <c r="A54" s="16" t="s">
        <v>3242</v>
      </c>
      <c r="B54" s="17" t="s">
        <v>3243</v>
      </c>
      <c r="C54" s="16"/>
      <c r="D54" s="18"/>
      <c r="E54" s="16" t="s">
        <v>3284</v>
      </c>
      <c r="F54" s="17" t="s">
        <v>3285</v>
      </c>
      <c r="G54" s="16"/>
    </row>
    <row r="55" spans="1:7" s="19" customFormat="1" ht="21" customHeight="1" x14ac:dyDescent="0.25">
      <c r="A55" s="14" t="s">
        <v>3244</v>
      </c>
      <c r="B55" s="15" t="s">
        <v>3245</v>
      </c>
      <c r="C55" s="14"/>
      <c r="D55" s="18"/>
      <c r="E55" s="14" t="s">
        <v>2478</v>
      </c>
      <c r="F55" s="15" t="s">
        <v>2479</v>
      </c>
      <c r="G55" s="14"/>
    </row>
    <row r="56" spans="1:7" s="19" customFormat="1" ht="21" customHeight="1" x14ac:dyDescent="0.25">
      <c r="A56" s="16" t="s">
        <v>3246</v>
      </c>
      <c r="B56" s="17" t="s">
        <v>3247</v>
      </c>
      <c r="C56" s="16"/>
      <c r="D56" s="18"/>
      <c r="E56" s="16" t="s">
        <v>3286</v>
      </c>
      <c r="F56" s="17" t="s">
        <v>3287</v>
      </c>
      <c r="G56" s="16"/>
    </row>
    <row r="57" spans="1:7" s="19" customFormat="1" ht="21" customHeight="1" x14ac:dyDescent="0.25">
      <c r="A57" s="14" t="s">
        <v>3248</v>
      </c>
      <c r="B57" s="15" t="s">
        <v>3249</v>
      </c>
      <c r="C57" s="14"/>
      <c r="D57" s="18"/>
      <c r="E57" s="14" t="s">
        <v>3288</v>
      </c>
      <c r="F57" s="15" t="s">
        <v>3289</v>
      </c>
      <c r="G57" s="14"/>
    </row>
    <row r="58" spans="1:7" s="19" customFormat="1" ht="21" customHeight="1" x14ac:dyDescent="0.25">
      <c r="A58" s="16" t="s">
        <v>3250</v>
      </c>
      <c r="B58" s="17" t="s">
        <v>3251</v>
      </c>
      <c r="C58" s="16"/>
      <c r="D58" s="18"/>
      <c r="E58" s="16" t="s">
        <v>3290</v>
      </c>
      <c r="F58" s="17" t="s">
        <v>3291</v>
      </c>
      <c r="G58" s="16"/>
    </row>
    <row r="59" spans="1:7" s="19" customFormat="1" ht="21" customHeight="1" x14ac:dyDescent="0.25">
      <c r="A59" s="14" t="s">
        <v>3252</v>
      </c>
      <c r="B59" s="15" t="s">
        <v>3253</v>
      </c>
      <c r="C59" s="14"/>
      <c r="D59" s="18"/>
      <c r="E59" s="14" t="s">
        <v>3292</v>
      </c>
      <c r="F59" s="15" t="s">
        <v>3293</v>
      </c>
      <c r="G59" s="14"/>
    </row>
    <row r="60" spans="1:7" s="19" customFormat="1" ht="21" customHeight="1" x14ac:dyDescent="0.25">
      <c r="A60" s="16" t="s">
        <v>2454</v>
      </c>
      <c r="B60" s="17" t="s">
        <v>2455</v>
      </c>
      <c r="C60" s="16"/>
      <c r="D60" s="18"/>
      <c r="E60" s="16" t="s">
        <v>2480</v>
      </c>
      <c r="F60" s="17" t="s">
        <v>2481</v>
      </c>
      <c r="G60" s="16"/>
    </row>
    <row r="61" spans="1:7" s="19" customFormat="1" ht="21" customHeight="1" x14ac:dyDescent="0.25">
      <c r="A61" s="14" t="s">
        <v>2456</v>
      </c>
      <c r="B61" s="15" t="s">
        <v>2457</v>
      </c>
      <c r="C61" s="14"/>
      <c r="D61" s="18"/>
      <c r="E61" s="14" t="s">
        <v>3294</v>
      </c>
      <c r="F61" s="15" t="s">
        <v>3295</v>
      </c>
      <c r="G61" s="14"/>
    </row>
    <row r="62" spans="1:7" s="19" customFormat="1" ht="21" customHeight="1" x14ac:dyDescent="0.25">
      <c r="A62" s="16" t="s">
        <v>2458</v>
      </c>
      <c r="B62" s="17" t="s">
        <v>2459</v>
      </c>
      <c r="C62" s="16"/>
      <c r="D62" s="18"/>
      <c r="E62" s="16" t="s">
        <v>2482</v>
      </c>
      <c r="F62" s="17" t="s">
        <v>2483</v>
      </c>
      <c r="G62" s="16"/>
    </row>
    <row r="63" spans="1:7" s="19" customFormat="1" ht="21" customHeight="1" x14ac:dyDescent="0.25">
      <c r="A63" s="14" t="s">
        <v>3254</v>
      </c>
      <c r="B63" s="15" t="s">
        <v>3255</v>
      </c>
      <c r="C63" s="14"/>
      <c r="D63" s="18"/>
      <c r="E63" s="14" t="s">
        <v>3296</v>
      </c>
      <c r="F63" s="15" t="s">
        <v>3297</v>
      </c>
      <c r="G63" s="14"/>
    </row>
    <row r="64" spans="1:7" s="19" customFormat="1" ht="21" customHeight="1" x14ac:dyDescent="0.25">
      <c r="A64" s="16" t="s">
        <v>3256</v>
      </c>
      <c r="B64" s="17" t="s">
        <v>3257</v>
      </c>
      <c r="C64" s="16"/>
      <c r="D64" s="18"/>
      <c r="E64" s="16" t="s">
        <v>3298</v>
      </c>
      <c r="F64" s="17" t="s">
        <v>3299</v>
      </c>
      <c r="G64" s="16"/>
    </row>
    <row r="65" spans="1:10" s="19" customFormat="1" ht="21" customHeight="1" x14ac:dyDescent="0.25">
      <c r="A65" s="14" t="s">
        <v>2460</v>
      </c>
      <c r="B65" s="15" t="s">
        <v>2461</v>
      </c>
      <c r="C65" s="14"/>
      <c r="D65" s="18"/>
      <c r="E65" s="14" t="s">
        <v>3300</v>
      </c>
      <c r="F65" s="15" t="s">
        <v>3301</v>
      </c>
      <c r="G65" s="14"/>
    </row>
    <row r="66" spans="1:10" s="19" customFormat="1" ht="21" customHeight="1" x14ac:dyDescent="0.25">
      <c r="A66" s="16" t="s">
        <v>2462</v>
      </c>
      <c r="B66" s="17" t="s">
        <v>2463</v>
      </c>
      <c r="C66" s="16"/>
      <c r="D66" s="18"/>
      <c r="E66" s="16" t="s">
        <v>2484</v>
      </c>
      <c r="F66" s="17" t="s">
        <v>2485</v>
      </c>
      <c r="G66" s="16"/>
    </row>
    <row r="67" spans="1:10" s="19" customFormat="1" ht="21" customHeight="1" x14ac:dyDescent="0.25">
      <c r="A67" s="14" t="s">
        <v>2464</v>
      </c>
      <c r="B67" s="15" t="s">
        <v>2465</v>
      </c>
      <c r="C67" s="14"/>
      <c r="D67" s="18"/>
      <c r="E67" s="14" t="s">
        <v>3302</v>
      </c>
      <c r="F67" s="15" t="s">
        <v>3303</v>
      </c>
      <c r="G67" s="14"/>
    </row>
    <row r="68" spans="1:10" s="19" customFormat="1" ht="21" customHeight="1" x14ac:dyDescent="0.25">
      <c r="A68" s="16" t="s">
        <v>3258</v>
      </c>
      <c r="B68" s="17" t="s">
        <v>3259</v>
      </c>
      <c r="C68" s="16"/>
      <c r="D68" s="18"/>
      <c r="E68" s="16" t="s">
        <v>3304</v>
      </c>
      <c r="F68" s="17" t="s">
        <v>3305</v>
      </c>
      <c r="G68" s="16"/>
    </row>
    <row r="69" spans="1:10" s="19" customFormat="1" ht="21" customHeight="1" x14ac:dyDescent="0.25">
      <c r="A69" s="14" t="s">
        <v>3260</v>
      </c>
      <c r="B69" s="15" t="s">
        <v>3261</v>
      </c>
      <c r="C69" s="14"/>
      <c r="D69" s="18"/>
      <c r="E69" s="14" t="s">
        <v>3306</v>
      </c>
      <c r="F69" s="15" t="s">
        <v>3307</v>
      </c>
      <c r="G69" s="14"/>
    </row>
    <row r="70" spans="1:10" s="19" customFormat="1" ht="21" customHeight="1" x14ac:dyDescent="0.25">
      <c r="A70" s="16" t="s">
        <v>3262</v>
      </c>
      <c r="B70" s="17" t="s">
        <v>3263</v>
      </c>
      <c r="C70" s="16"/>
      <c r="D70" s="18"/>
      <c r="E70" s="16" t="s">
        <v>2486</v>
      </c>
      <c r="F70" s="17" t="s">
        <v>2487</v>
      </c>
      <c r="G70" s="16"/>
    </row>
    <row r="71" spans="1:10" s="19" customFormat="1" ht="21" customHeight="1" x14ac:dyDescent="0.25">
      <c r="A71" s="14" t="s">
        <v>3264</v>
      </c>
      <c r="B71" s="15" t="s">
        <v>3265</v>
      </c>
      <c r="C71" s="14"/>
      <c r="D71" s="18"/>
      <c r="E71" s="14" t="s">
        <v>2488</v>
      </c>
      <c r="F71" s="15" t="s">
        <v>2489</v>
      </c>
      <c r="G71" s="14"/>
    </row>
    <row r="72" spans="1:10" s="19" customFormat="1" ht="21" customHeight="1" x14ac:dyDescent="0.25">
      <c r="A72" s="10" t="s">
        <v>12</v>
      </c>
      <c r="B72" s="10" t="s">
        <v>1</v>
      </c>
      <c r="C72" s="10" t="s">
        <v>11</v>
      </c>
      <c r="D72" s="13"/>
      <c r="E72" s="10" t="s">
        <v>12</v>
      </c>
      <c r="F72" s="10" t="s">
        <v>1</v>
      </c>
      <c r="G72" s="10" t="s">
        <v>11</v>
      </c>
    </row>
    <row r="73" spans="1:10" s="19" customFormat="1" ht="21" customHeight="1" x14ac:dyDescent="0.25">
      <c r="A73" s="14" t="s">
        <v>3308</v>
      </c>
      <c r="B73" s="15" t="s">
        <v>3309</v>
      </c>
      <c r="C73" s="14"/>
      <c r="D73" s="18"/>
      <c r="E73" s="14" t="s">
        <v>2512</v>
      </c>
      <c r="F73" s="15" t="s">
        <v>2513</v>
      </c>
      <c r="G73" s="14"/>
      <c r="I73"/>
      <c r="J73"/>
    </row>
    <row r="74" spans="1:10" s="19" customFormat="1" ht="21" customHeight="1" x14ac:dyDescent="0.25">
      <c r="A74" s="16" t="s">
        <v>3310</v>
      </c>
      <c r="B74" s="17" t="s">
        <v>3311</v>
      </c>
      <c r="C74" s="16"/>
      <c r="D74" s="18"/>
      <c r="E74" s="16" t="s">
        <v>2514</v>
      </c>
      <c r="F74" s="17" t="s">
        <v>2515</v>
      </c>
      <c r="G74" s="16"/>
      <c r="I74"/>
      <c r="J74"/>
    </row>
    <row r="75" spans="1:10" s="19" customFormat="1" ht="21" customHeight="1" x14ac:dyDescent="0.25">
      <c r="A75" s="14" t="s">
        <v>3312</v>
      </c>
      <c r="B75" s="15" t="s">
        <v>3313</v>
      </c>
      <c r="C75" s="14"/>
      <c r="D75" s="18"/>
      <c r="E75" s="14" t="s">
        <v>3352</v>
      </c>
      <c r="F75" s="15" t="s">
        <v>3353</v>
      </c>
      <c r="G75" s="14"/>
      <c r="I75"/>
      <c r="J75"/>
    </row>
    <row r="76" spans="1:10" s="19" customFormat="1" ht="21" customHeight="1" x14ac:dyDescent="0.25">
      <c r="A76" s="16" t="s">
        <v>3314</v>
      </c>
      <c r="B76" s="17" t="s">
        <v>3315</v>
      </c>
      <c r="C76" s="16"/>
      <c r="D76" s="18"/>
      <c r="E76" s="16" t="s">
        <v>2516</v>
      </c>
      <c r="F76" s="17" t="s">
        <v>2517</v>
      </c>
      <c r="G76" s="16"/>
      <c r="I76"/>
      <c r="J76"/>
    </row>
    <row r="77" spans="1:10" s="19" customFormat="1" ht="21" customHeight="1" x14ac:dyDescent="0.25">
      <c r="A77" s="14" t="s">
        <v>2490</v>
      </c>
      <c r="B77" s="15" t="s">
        <v>2491</v>
      </c>
      <c r="C77" s="14"/>
      <c r="D77" s="18"/>
      <c r="E77" s="14" t="s">
        <v>3354</v>
      </c>
      <c r="F77" s="15" t="s">
        <v>3355</v>
      </c>
      <c r="G77" s="14"/>
      <c r="I77"/>
      <c r="J77"/>
    </row>
    <row r="78" spans="1:10" s="19" customFormat="1" ht="21" customHeight="1" x14ac:dyDescent="0.25">
      <c r="A78" s="16" t="s">
        <v>3316</v>
      </c>
      <c r="B78" s="17" t="s">
        <v>3317</v>
      </c>
      <c r="C78" s="16"/>
      <c r="D78" s="18"/>
      <c r="E78" s="16" t="s">
        <v>2518</v>
      </c>
      <c r="F78" s="17" t="s">
        <v>2519</v>
      </c>
      <c r="G78" s="16"/>
      <c r="I78"/>
      <c r="J78"/>
    </row>
    <row r="79" spans="1:10" s="19" customFormat="1" ht="21" customHeight="1" x14ac:dyDescent="0.25">
      <c r="A79" s="14" t="s">
        <v>3318</v>
      </c>
      <c r="B79" s="15" t="s">
        <v>3319</v>
      </c>
      <c r="C79" s="14"/>
      <c r="D79" s="18"/>
      <c r="E79" s="14" t="s">
        <v>3356</v>
      </c>
      <c r="F79" s="15" t="s">
        <v>3357</v>
      </c>
      <c r="G79" s="14"/>
      <c r="I79"/>
      <c r="J79"/>
    </row>
    <row r="80" spans="1:10" s="19" customFormat="1" ht="21" customHeight="1" x14ac:dyDescent="0.25">
      <c r="A80" s="16" t="s">
        <v>3320</v>
      </c>
      <c r="B80" s="17" t="s">
        <v>3321</v>
      </c>
      <c r="C80" s="16"/>
      <c r="D80" s="18"/>
      <c r="E80" s="16" t="s">
        <v>3358</v>
      </c>
      <c r="F80" s="17" t="s">
        <v>3359</v>
      </c>
      <c r="G80" s="16"/>
      <c r="I80"/>
      <c r="J80"/>
    </row>
    <row r="81" spans="1:10" s="19" customFormat="1" ht="21" customHeight="1" x14ac:dyDescent="0.25">
      <c r="A81" s="14" t="s">
        <v>2492</v>
      </c>
      <c r="B81" s="15" t="s">
        <v>2493</v>
      </c>
      <c r="C81" s="14"/>
      <c r="D81" s="18"/>
      <c r="E81" s="14" t="s">
        <v>3360</v>
      </c>
      <c r="F81" s="15" t="s">
        <v>3361</v>
      </c>
      <c r="G81" s="14"/>
      <c r="I81"/>
      <c r="J81"/>
    </row>
    <row r="82" spans="1:10" s="19" customFormat="1" ht="21" customHeight="1" x14ac:dyDescent="0.25">
      <c r="A82" s="16" t="s">
        <v>2494</v>
      </c>
      <c r="B82" s="17" t="s">
        <v>2495</v>
      </c>
      <c r="C82" s="16"/>
      <c r="D82" s="18"/>
      <c r="E82" s="16" t="s">
        <v>2520</v>
      </c>
      <c r="F82" s="17" t="s">
        <v>2521</v>
      </c>
      <c r="G82" s="16"/>
      <c r="I82"/>
      <c r="J82"/>
    </row>
    <row r="83" spans="1:10" s="19" customFormat="1" ht="21" customHeight="1" x14ac:dyDescent="0.25">
      <c r="A83" s="14" t="s">
        <v>2496</v>
      </c>
      <c r="B83" s="15" t="s">
        <v>2497</v>
      </c>
      <c r="C83" s="14"/>
      <c r="D83" s="18"/>
      <c r="E83" s="14" t="s">
        <v>3362</v>
      </c>
      <c r="F83" s="15" t="s">
        <v>3363</v>
      </c>
      <c r="G83" s="14"/>
      <c r="I83"/>
      <c r="J83"/>
    </row>
    <row r="84" spans="1:10" s="19" customFormat="1" ht="21" customHeight="1" x14ac:dyDescent="0.25">
      <c r="A84" s="16" t="s">
        <v>3322</v>
      </c>
      <c r="B84" s="17" t="s">
        <v>3323</v>
      </c>
      <c r="C84" s="16"/>
      <c r="D84" s="18"/>
      <c r="E84" s="16" t="s">
        <v>3364</v>
      </c>
      <c r="F84" s="17" t="s">
        <v>3365</v>
      </c>
      <c r="G84" s="16"/>
      <c r="I84"/>
      <c r="J84"/>
    </row>
    <row r="85" spans="1:10" s="19" customFormat="1" ht="21" customHeight="1" x14ac:dyDescent="0.25">
      <c r="A85" s="14" t="s">
        <v>3324</v>
      </c>
      <c r="B85" s="15" t="s">
        <v>3325</v>
      </c>
      <c r="C85" s="14"/>
      <c r="D85" s="18"/>
      <c r="E85" s="14" t="s">
        <v>3366</v>
      </c>
      <c r="F85" s="15" t="s">
        <v>3367</v>
      </c>
      <c r="G85" s="14"/>
      <c r="I85"/>
      <c r="J85"/>
    </row>
    <row r="86" spans="1:10" s="19" customFormat="1" ht="21" customHeight="1" x14ac:dyDescent="0.25">
      <c r="A86" s="16" t="s">
        <v>3326</v>
      </c>
      <c r="B86" s="17" t="s">
        <v>3327</v>
      </c>
      <c r="C86" s="16"/>
      <c r="D86" s="18"/>
      <c r="E86" s="16" t="s">
        <v>3368</v>
      </c>
      <c r="F86" s="17" t="s">
        <v>3369</v>
      </c>
      <c r="G86" s="16"/>
      <c r="I86"/>
      <c r="J86"/>
    </row>
    <row r="87" spans="1:10" s="19" customFormat="1" ht="21" customHeight="1" x14ac:dyDescent="0.25">
      <c r="A87" s="14" t="s">
        <v>3328</v>
      </c>
      <c r="B87" s="15" t="s">
        <v>3329</v>
      </c>
      <c r="C87" s="14"/>
      <c r="D87" s="18"/>
      <c r="E87" s="14" t="s">
        <v>3370</v>
      </c>
      <c r="F87" s="15" t="s">
        <v>3371</v>
      </c>
      <c r="G87" s="14"/>
      <c r="I87"/>
      <c r="J87"/>
    </row>
    <row r="88" spans="1:10" s="19" customFormat="1" ht="21" customHeight="1" x14ac:dyDescent="0.25">
      <c r="A88" s="16" t="s">
        <v>3330</v>
      </c>
      <c r="B88" s="17" t="s">
        <v>3331</v>
      </c>
      <c r="C88" s="16"/>
      <c r="D88" s="18"/>
      <c r="E88" s="16" t="s">
        <v>3372</v>
      </c>
      <c r="F88" s="17" t="s">
        <v>3373</v>
      </c>
      <c r="G88" s="16"/>
      <c r="I88"/>
      <c r="J88"/>
    </row>
    <row r="89" spans="1:10" s="19" customFormat="1" ht="21" customHeight="1" x14ac:dyDescent="0.25">
      <c r="A89" s="14" t="s">
        <v>2498</v>
      </c>
      <c r="B89" s="15" t="s">
        <v>2499</v>
      </c>
      <c r="C89" s="14"/>
      <c r="D89" s="18"/>
      <c r="E89" s="14" t="s">
        <v>2522</v>
      </c>
      <c r="F89" s="15" t="s">
        <v>2523</v>
      </c>
      <c r="G89" s="14"/>
      <c r="I89"/>
      <c r="J89"/>
    </row>
    <row r="90" spans="1:10" s="19" customFormat="1" ht="21" customHeight="1" x14ac:dyDescent="0.25">
      <c r="A90" s="16" t="s">
        <v>3332</v>
      </c>
      <c r="B90" s="17" t="s">
        <v>3333</v>
      </c>
      <c r="C90" s="16"/>
      <c r="D90" s="18"/>
      <c r="E90" s="16" t="s">
        <v>3374</v>
      </c>
      <c r="F90" s="17" t="s">
        <v>3375</v>
      </c>
      <c r="G90" s="16"/>
      <c r="I90"/>
      <c r="J90"/>
    </row>
    <row r="91" spans="1:10" s="19" customFormat="1" ht="21" customHeight="1" x14ac:dyDescent="0.25">
      <c r="A91" s="14" t="s">
        <v>3334</v>
      </c>
      <c r="B91" s="15" t="s">
        <v>3335</v>
      </c>
      <c r="C91" s="14"/>
      <c r="D91" s="18"/>
      <c r="E91" s="14" t="s">
        <v>3376</v>
      </c>
      <c r="F91" s="15" t="s">
        <v>3377</v>
      </c>
      <c r="G91" s="14"/>
      <c r="I91"/>
      <c r="J91"/>
    </row>
    <row r="92" spans="1:10" s="19" customFormat="1" ht="21" customHeight="1" x14ac:dyDescent="0.25">
      <c r="A92" s="16" t="s">
        <v>2500</v>
      </c>
      <c r="B92" s="17" t="s">
        <v>2501</v>
      </c>
      <c r="C92" s="16"/>
      <c r="D92" s="18"/>
      <c r="E92" s="16" t="s">
        <v>3378</v>
      </c>
      <c r="F92" s="17" t="s">
        <v>3379</v>
      </c>
      <c r="G92" s="16"/>
      <c r="I92"/>
      <c r="J92"/>
    </row>
    <row r="93" spans="1:10" s="19" customFormat="1" ht="21" customHeight="1" x14ac:dyDescent="0.25">
      <c r="A93" s="14" t="s">
        <v>2502</v>
      </c>
      <c r="B93" s="15" t="s">
        <v>2503</v>
      </c>
      <c r="C93" s="14"/>
      <c r="D93" s="18"/>
      <c r="E93" s="14" t="s">
        <v>3380</v>
      </c>
      <c r="F93" s="15" t="s">
        <v>3381</v>
      </c>
      <c r="G93" s="14"/>
      <c r="I93"/>
      <c r="J93"/>
    </row>
    <row r="94" spans="1:10" s="19" customFormat="1" ht="21" customHeight="1" x14ac:dyDescent="0.25">
      <c r="A94" s="16" t="s">
        <v>3336</v>
      </c>
      <c r="B94" s="17" t="s">
        <v>3337</v>
      </c>
      <c r="C94" s="16"/>
      <c r="D94" s="18"/>
      <c r="E94" s="16" t="s">
        <v>2524</v>
      </c>
      <c r="F94" s="17" t="s">
        <v>2525</v>
      </c>
      <c r="G94" s="16"/>
      <c r="I94"/>
      <c r="J94"/>
    </row>
    <row r="95" spans="1:10" s="19" customFormat="1" ht="21" customHeight="1" x14ac:dyDescent="0.25">
      <c r="A95" s="14" t="s">
        <v>2504</v>
      </c>
      <c r="B95" s="15" t="s">
        <v>2505</v>
      </c>
      <c r="C95" s="14"/>
      <c r="D95" s="18"/>
      <c r="E95" s="14" t="s">
        <v>2526</v>
      </c>
      <c r="F95" s="15" t="s">
        <v>2527</v>
      </c>
      <c r="G95" s="14"/>
      <c r="I95"/>
      <c r="J95"/>
    </row>
    <row r="96" spans="1:10" s="19" customFormat="1" ht="21" customHeight="1" x14ac:dyDescent="0.25">
      <c r="A96" s="16" t="s">
        <v>2506</v>
      </c>
      <c r="B96" s="17" t="s">
        <v>2507</v>
      </c>
      <c r="C96" s="16"/>
      <c r="D96" s="18"/>
      <c r="E96" s="16" t="s">
        <v>3382</v>
      </c>
      <c r="F96" s="17" t="s">
        <v>3383</v>
      </c>
      <c r="G96" s="16"/>
      <c r="I96"/>
      <c r="J96"/>
    </row>
    <row r="97" spans="1:10" s="19" customFormat="1" ht="21" customHeight="1" x14ac:dyDescent="0.25">
      <c r="A97" s="14" t="s">
        <v>2508</v>
      </c>
      <c r="B97" s="15" t="s">
        <v>2509</v>
      </c>
      <c r="C97" s="14"/>
      <c r="D97" s="18"/>
      <c r="E97" s="14" t="s">
        <v>3384</v>
      </c>
      <c r="F97" s="15" t="s">
        <v>3385</v>
      </c>
      <c r="G97" s="14"/>
      <c r="I97"/>
      <c r="J97"/>
    </row>
    <row r="98" spans="1:10" s="19" customFormat="1" ht="21" customHeight="1" x14ac:dyDescent="0.25">
      <c r="A98" s="16" t="s">
        <v>3338</v>
      </c>
      <c r="B98" s="17" t="s">
        <v>3339</v>
      </c>
      <c r="C98" s="16"/>
      <c r="D98" s="18"/>
      <c r="E98" s="16" t="s">
        <v>2528</v>
      </c>
      <c r="F98" s="17" t="s">
        <v>2529</v>
      </c>
      <c r="G98" s="16"/>
      <c r="I98"/>
      <c r="J98"/>
    </row>
    <row r="99" spans="1:10" s="19" customFormat="1" ht="21" customHeight="1" x14ac:dyDescent="0.25">
      <c r="A99" s="14" t="s">
        <v>3340</v>
      </c>
      <c r="B99" s="15" t="s">
        <v>3341</v>
      </c>
      <c r="C99" s="14"/>
      <c r="D99" s="18"/>
      <c r="E99" s="14" t="s">
        <v>3386</v>
      </c>
      <c r="F99" s="15" t="s">
        <v>3387</v>
      </c>
      <c r="G99" s="14"/>
      <c r="I99"/>
      <c r="J99"/>
    </row>
    <row r="100" spans="1:10" s="19" customFormat="1" ht="21" customHeight="1" x14ac:dyDescent="0.25">
      <c r="A100" s="16" t="s">
        <v>3342</v>
      </c>
      <c r="B100" s="17" t="s">
        <v>3343</v>
      </c>
      <c r="C100" s="16"/>
      <c r="D100" s="18"/>
      <c r="E100" s="16" t="s">
        <v>2530</v>
      </c>
      <c r="F100" s="17" t="s">
        <v>2531</v>
      </c>
      <c r="G100" s="16"/>
      <c r="I100"/>
      <c r="J100"/>
    </row>
    <row r="101" spans="1:10" s="19" customFormat="1" ht="21" customHeight="1" x14ac:dyDescent="0.25">
      <c r="A101" s="14" t="s">
        <v>3344</v>
      </c>
      <c r="B101" s="15" t="s">
        <v>3345</v>
      </c>
      <c r="C101" s="14"/>
      <c r="D101" s="18"/>
      <c r="E101" s="14" t="s">
        <v>2532</v>
      </c>
      <c r="F101" s="15" t="s">
        <v>2533</v>
      </c>
      <c r="G101" s="14"/>
      <c r="I101"/>
      <c r="J101"/>
    </row>
    <row r="102" spans="1:10" s="19" customFormat="1" ht="21" customHeight="1" x14ac:dyDescent="0.25">
      <c r="A102" s="16" t="s">
        <v>3346</v>
      </c>
      <c r="B102" s="17" t="s">
        <v>3347</v>
      </c>
      <c r="C102" s="16"/>
      <c r="D102" s="18"/>
      <c r="E102" s="16" t="s">
        <v>3388</v>
      </c>
      <c r="F102" s="17" t="s">
        <v>3389</v>
      </c>
      <c r="G102" s="16"/>
      <c r="I102"/>
      <c r="J102"/>
    </row>
    <row r="103" spans="1:10" s="19" customFormat="1" ht="21" customHeight="1" x14ac:dyDescent="0.25">
      <c r="A103" s="14" t="s">
        <v>3348</v>
      </c>
      <c r="B103" s="15" t="s">
        <v>3349</v>
      </c>
      <c r="C103" s="14"/>
      <c r="D103" s="18"/>
      <c r="E103" s="14" t="s">
        <v>2534</v>
      </c>
      <c r="F103" s="15" t="s">
        <v>2535</v>
      </c>
      <c r="G103" s="14"/>
      <c r="I103"/>
      <c r="J103"/>
    </row>
    <row r="104" spans="1:10" s="19" customFormat="1" ht="21" customHeight="1" x14ac:dyDescent="0.25">
      <c r="A104" s="16" t="s">
        <v>2510</v>
      </c>
      <c r="B104" s="17" t="s">
        <v>2511</v>
      </c>
      <c r="C104" s="16"/>
      <c r="D104" s="18"/>
      <c r="E104" s="16" t="s">
        <v>3390</v>
      </c>
      <c r="F104" s="17" t="s">
        <v>3391</v>
      </c>
      <c r="G104" s="16"/>
      <c r="I104"/>
      <c r="J104"/>
    </row>
    <row r="105" spans="1:10" s="19" customFormat="1" ht="21" customHeight="1" x14ac:dyDescent="0.25">
      <c r="A105" s="14" t="s">
        <v>3350</v>
      </c>
      <c r="B105" s="15" t="s">
        <v>3351</v>
      </c>
      <c r="C105" s="14"/>
      <c r="D105" s="18"/>
      <c r="E105" s="14" t="s">
        <v>3392</v>
      </c>
      <c r="F105" s="15" t="s">
        <v>3393</v>
      </c>
      <c r="G105" s="14"/>
      <c r="I105"/>
      <c r="J105"/>
    </row>
    <row r="106" spans="1:10" s="19" customFormat="1" ht="21" customHeight="1" x14ac:dyDescent="0.25">
      <c r="A106" s="10" t="s">
        <v>12</v>
      </c>
      <c r="B106" s="10" t="s">
        <v>1</v>
      </c>
      <c r="C106" s="10" t="s">
        <v>11</v>
      </c>
      <c r="D106" s="13"/>
      <c r="E106" s="10" t="s">
        <v>12</v>
      </c>
      <c r="F106" s="10" t="s">
        <v>1</v>
      </c>
      <c r="G106" s="10" t="s">
        <v>11</v>
      </c>
      <c r="I106"/>
      <c r="J106"/>
    </row>
    <row r="107" spans="1:10" s="19" customFormat="1" ht="21" customHeight="1" x14ac:dyDescent="0.25">
      <c r="A107" s="14" t="s">
        <v>2536</v>
      </c>
      <c r="B107" s="15" t="s">
        <v>2537</v>
      </c>
      <c r="C107" s="14"/>
      <c r="D107" s="18"/>
      <c r="E107" s="14" t="s">
        <v>2576</v>
      </c>
      <c r="F107" s="15" t="s">
        <v>2577</v>
      </c>
      <c r="G107" s="14"/>
      <c r="I107"/>
      <c r="J107"/>
    </row>
    <row r="108" spans="1:10" s="19" customFormat="1" ht="21" customHeight="1" x14ac:dyDescent="0.25">
      <c r="A108" s="16" t="s">
        <v>2538</v>
      </c>
      <c r="B108" s="17" t="s">
        <v>2539</v>
      </c>
      <c r="C108" s="16"/>
      <c r="D108" s="18"/>
      <c r="E108" s="16" t="s">
        <v>2578</v>
      </c>
      <c r="F108" s="17" t="s">
        <v>2579</v>
      </c>
      <c r="G108" s="16"/>
      <c r="I108"/>
      <c r="J108"/>
    </row>
    <row r="109" spans="1:10" s="19" customFormat="1" ht="21" customHeight="1" x14ac:dyDescent="0.25">
      <c r="A109" s="14" t="s">
        <v>3394</v>
      </c>
      <c r="B109" s="15" t="s">
        <v>3395</v>
      </c>
      <c r="C109" s="14"/>
      <c r="D109" s="18"/>
      <c r="E109" s="14" t="s">
        <v>2580</v>
      </c>
      <c r="F109" s="15" t="s">
        <v>2581</v>
      </c>
      <c r="G109" s="14"/>
      <c r="I109"/>
      <c r="J109"/>
    </row>
    <row r="110" spans="1:10" s="19" customFormat="1" ht="21" customHeight="1" x14ac:dyDescent="0.25">
      <c r="A110" s="16" t="s">
        <v>3396</v>
      </c>
      <c r="B110" s="17" t="s">
        <v>3397</v>
      </c>
      <c r="C110" s="16"/>
      <c r="D110" s="18"/>
      <c r="E110" s="16" t="s">
        <v>2582</v>
      </c>
      <c r="F110" s="17" t="s">
        <v>2583</v>
      </c>
      <c r="G110" s="16"/>
      <c r="I110"/>
      <c r="J110"/>
    </row>
    <row r="111" spans="1:10" s="19" customFormat="1" ht="21" customHeight="1" x14ac:dyDescent="0.25">
      <c r="A111" s="14" t="s">
        <v>2540</v>
      </c>
      <c r="B111" s="15" t="s">
        <v>2541</v>
      </c>
      <c r="C111" s="14"/>
      <c r="D111" s="18"/>
      <c r="E111" s="14" t="s">
        <v>3420</v>
      </c>
      <c r="F111" s="15" t="s">
        <v>3421</v>
      </c>
      <c r="G111" s="14"/>
      <c r="I111"/>
      <c r="J111"/>
    </row>
    <row r="112" spans="1:10" s="19" customFormat="1" ht="21" customHeight="1" x14ac:dyDescent="0.25">
      <c r="A112" s="16" t="s">
        <v>3398</v>
      </c>
      <c r="B112" s="17" t="s">
        <v>3399</v>
      </c>
      <c r="C112" s="16"/>
      <c r="D112" s="18"/>
      <c r="E112" s="16" t="s">
        <v>3422</v>
      </c>
      <c r="F112" s="17" t="s">
        <v>3423</v>
      </c>
      <c r="G112" s="16"/>
      <c r="I112"/>
      <c r="J112"/>
    </row>
    <row r="113" spans="1:10" s="19" customFormat="1" ht="21" customHeight="1" x14ac:dyDescent="0.25">
      <c r="A113" s="14" t="s">
        <v>2542</v>
      </c>
      <c r="B113" s="15" t="s">
        <v>2543</v>
      </c>
      <c r="C113" s="14"/>
      <c r="D113" s="18"/>
      <c r="E113" s="14" t="s">
        <v>2584</v>
      </c>
      <c r="F113" s="15" t="s">
        <v>2585</v>
      </c>
      <c r="G113" s="14"/>
      <c r="I113"/>
      <c r="J113"/>
    </row>
    <row r="114" spans="1:10" s="19" customFormat="1" ht="21" customHeight="1" x14ac:dyDescent="0.25">
      <c r="A114" s="16" t="s">
        <v>3400</v>
      </c>
      <c r="B114" s="17" t="s">
        <v>3401</v>
      </c>
      <c r="C114" s="16"/>
      <c r="D114" s="18"/>
      <c r="E114" s="16" t="s">
        <v>3424</v>
      </c>
      <c r="F114" s="17" t="s">
        <v>3425</v>
      </c>
      <c r="G114" s="16"/>
      <c r="I114"/>
      <c r="J114"/>
    </row>
    <row r="115" spans="1:10" s="19" customFormat="1" ht="21" customHeight="1" x14ac:dyDescent="0.25">
      <c r="A115" s="14" t="s">
        <v>3402</v>
      </c>
      <c r="B115" s="15" t="s">
        <v>3403</v>
      </c>
      <c r="C115" s="14"/>
      <c r="D115" s="18"/>
      <c r="E115" s="14" t="s">
        <v>2586</v>
      </c>
      <c r="F115" s="15" t="s">
        <v>2587</v>
      </c>
      <c r="G115" s="14"/>
      <c r="I115"/>
      <c r="J115"/>
    </row>
    <row r="116" spans="1:10" s="19" customFormat="1" ht="21" customHeight="1" x14ac:dyDescent="0.25">
      <c r="A116" s="16" t="s">
        <v>2544</v>
      </c>
      <c r="B116" s="17" t="s">
        <v>2545</v>
      </c>
      <c r="C116" s="16"/>
      <c r="D116" s="18"/>
      <c r="E116" s="16" t="s">
        <v>3426</v>
      </c>
      <c r="F116" s="17" t="s">
        <v>3427</v>
      </c>
      <c r="G116" s="16"/>
      <c r="I116"/>
      <c r="J116"/>
    </row>
    <row r="117" spans="1:10" s="19" customFormat="1" ht="21" customHeight="1" x14ac:dyDescent="0.25">
      <c r="A117" s="14" t="s">
        <v>3404</v>
      </c>
      <c r="B117" s="15" t="s">
        <v>3405</v>
      </c>
      <c r="C117" s="14"/>
      <c r="D117" s="18"/>
      <c r="E117" s="14" t="s">
        <v>3428</v>
      </c>
      <c r="F117" s="15" t="s">
        <v>3429</v>
      </c>
      <c r="G117" s="14"/>
      <c r="I117"/>
      <c r="J117"/>
    </row>
    <row r="118" spans="1:10" s="19" customFormat="1" ht="21" customHeight="1" x14ac:dyDescent="0.25">
      <c r="A118" s="16" t="s">
        <v>2546</v>
      </c>
      <c r="B118" s="17" t="s">
        <v>2547</v>
      </c>
      <c r="C118" s="16"/>
      <c r="D118" s="18"/>
      <c r="E118" s="16" t="s">
        <v>2588</v>
      </c>
      <c r="F118" s="17" t="s">
        <v>2589</v>
      </c>
      <c r="G118" s="16"/>
      <c r="I118"/>
      <c r="J118"/>
    </row>
    <row r="119" spans="1:10" s="19" customFormat="1" ht="21" customHeight="1" x14ac:dyDescent="0.25">
      <c r="A119" s="14" t="s">
        <v>2548</v>
      </c>
      <c r="B119" s="15" t="s">
        <v>2549</v>
      </c>
      <c r="C119" s="14"/>
      <c r="D119" s="18"/>
      <c r="E119" s="14" t="s">
        <v>3430</v>
      </c>
      <c r="F119" s="15" t="s">
        <v>3431</v>
      </c>
      <c r="G119" s="14"/>
      <c r="I119"/>
      <c r="J119"/>
    </row>
    <row r="120" spans="1:10" s="19" customFormat="1" ht="21" customHeight="1" x14ac:dyDescent="0.25">
      <c r="A120" s="16" t="s">
        <v>3406</v>
      </c>
      <c r="B120" s="17" t="s">
        <v>3407</v>
      </c>
      <c r="C120" s="16"/>
      <c r="D120" s="18"/>
      <c r="E120" s="16" t="s">
        <v>2590</v>
      </c>
      <c r="F120" s="17" t="s">
        <v>2591</v>
      </c>
      <c r="G120" s="16"/>
      <c r="I120"/>
      <c r="J120"/>
    </row>
    <row r="121" spans="1:10" s="19" customFormat="1" ht="21" customHeight="1" x14ac:dyDescent="0.25">
      <c r="A121" s="14" t="s">
        <v>3408</v>
      </c>
      <c r="B121" s="15" t="s">
        <v>3409</v>
      </c>
      <c r="C121" s="14"/>
      <c r="D121" s="18"/>
      <c r="E121" s="14" t="s">
        <v>2592</v>
      </c>
      <c r="F121" s="15" t="s">
        <v>2593</v>
      </c>
      <c r="G121" s="14"/>
      <c r="I121"/>
      <c r="J121"/>
    </row>
    <row r="122" spans="1:10" s="19" customFormat="1" ht="21" customHeight="1" x14ac:dyDescent="0.25">
      <c r="A122" s="16" t="s">
        <v>3410</v>
      </c>
      <c r="B122" s="17" t="s">
        <v>3411</v>
      </c>
      <c r="C122" s="16"/>
      <c r="D122" s="18"/>
      <c r="E122" s="16" t="s">
        <v>3432</v>
      </c>
      <c r="F122" s="17" t="s">
        <v>3433</v>
      </c>
      <c r="G122" s="16"/>
      <c r="I122"/>
      <c r="J122"/>
    </row>
    <row r="123" spans="1:10" s="19" customFormat="1" ht="21" customHeight="1" x14ac:dyDescent="0.25">
      <c r="A123" s="14" t="s">
        <v>2550</v>
      </c>
      <c r="B123" s="15" t="s">
        <v>2551</v>
      </c>
      <c r="C123" s="14"/>
      <c r="D123" s="18"/>
      <c r="E123" s="14" t="s">
        <v>2594</v>
      </c>
      <c r="F123" s="15" t="s">
        <v>2595</v>
      </c>
      <c r="G123" s="14"/>
      <c r="I123"/>
      <c r="J123"/>
    </row>
    <row r="124" spans="1:10" s="19" customFormat="1" ht="21" customHeight="1" x14ac:dyDescent="0.25">
      <c r="A124" s="16" t="s">
        <v>2552</v>
      </c>
      <c r="B124" s="17" t="s">
        <v>2553</v>
      </c>
      <c r="C124" s="16"/>
      <c r="D124" s="18"/>
      <c r="E124" s="16" t="s">
        <v>2596</v>
      </c>
      <c r="F124" s="17" t="s">
        <v>2597</v>
      </c>
      <c r="G124" s="16"/>
      <c r="I124"/>
      <c r="J124"/>
    </row>
    <row r="125" spans="1:10" s="19" customFormat="1" ht="21" customHeight="1" x14ac:dyDescent="0.25">
      <c r="A125" s="14" t="s">
        <v>2554</v>
      </c>
      <c r="B125" s="15" t="s">
        <v>2555</v>
      </c>
      <c r="C125" s="14"/>
      <c r="D125" s="18"/>
      <c r="E125" s="14" t="s">
        <v>2598</v>
      </c>
      <c r="F125" s="15" t="s">
        <v>2599</v>
      </c>
      <c r="G125" s="14"/>
      <c r="I125"/>
      <c r="J125"/>
    </row>
    <row r="126" spans="1:10" s="19" customFormat="1" ht="21" customHeight="1" x14ac:dyDescent="0.25">
      <c r="A126" s="16" t="s">
        <v>2556</v>
      </c>
      <c r="B126" s="17" t="s">
        <v>2557</v>
      </c>
      <c r="C126" s="16"/>
      <c r="D126" s="18"/>
      <c r="E126" s="16" t="s">
        <v>2600</v>
      </c>
      <c r="F126" s="17" t="s">
        <v>2601</v>
      </c>
      <c r="G126" s="16"/>
      <c r="I126"/>
      <c r="J126"/>
    </row>
    <row r="127" spans="1:10" s="19" customFormat="1" ht="21" customHeight="1" x14ac:dyDescent="0.25">
      <c r="A127" s="14" t="s">
        <v>2558</v>
      </c>
      <c r="B127" s="15" t="s">
        <v>2559</v>
      </c>
      <c r="C127" s="14"/>
      <c r="D127" s="18"/>
      <c r="E127" s="14" t="s">
        <v>3434</v>
      </c>
      <c r="F127" s="15" t="s">
        <v>3435</v>
      </c>
      <c r="G127" s="14"/>
      <c r="I127"/>
      <c r="J127"/>
    </row>
    <row r="128" spans="1:10" s="19" customFormat="1" ht="21" customHeight="1" x14ac:dyDescent="0.25">
      <c r="A128" s="16" t="s">
        <v>2560</v>
      </c>
      <c r="B128" s="17" t="s">
        <v>2561</v>
      </c>
      <c r="C128" s="16"/>
      <c r="D128" s="18"/>
      <c r="E128" s="16" t="s">
        <v>2602</v>
      </c>
      <c r="F128" s="17" t="s">
        <v>2603</v>
      </c>
      <c r="G128" s="16"/>
      <c r="I128"/>
      <c r="J128"/>
    </row>
    <row r="129" spans="1:10" s="19" customFormat="1" ht="21" customHeight="1" x14ac:dyDescent="0.25">
      <c r="A129" s="14" t="s">
        <v>3412</v>
      </c>
      <c r="B129" s="15" t="s">
        <v>3413</v>
      </c>
      <c r="C129" s="14"/>
      <c r="D129" s="18"/>
      <c r="E129" s="14" t="s">
        <v>3436</v>
      </c>
      <c r="F129" s="15" t="s">
        <v>3437</v>
      </c>
      <c r="G129" s="14"/>
      <c r="I129"/>
      <c r="J129"/>
    </row>
    <row r="130" spans="1:10" s="19" customFormat="1" ht="21" customHeight="1" x14ac:dyDescent="0.25">
      <c r="A130" s="16" t="s">
        <v>3414</v>
      </c>
      <c r="B130" s="17" t="s">
        <v>3415</v>
      </c>
      <c r="C130" s="16"/>
      <c r="D130" s="18"/>
      <c r="E130" s="16" t="s">
        <v>2604</v>
      </c>
      <c r="F130" s="17" t="s">
        <v>2605</v>
      </c>
      <c r="G130" s="16"/>
      <c r="I130"/>
      <c r="J130"/>
    </row>
    <row r="131" spans="1:10" s="19" customFormat="1" ht="21" customHeight="1" x14ac:dyDescent="0.25">
      <c r="A131" s="14" t="s">
        <v>2562</v>
      </c>
      <c r="B131" s="15" t="s">
        <v>2563</v>
      </c>
      <c r="C131" s="14"/>
      <c r="D131" s="18"/>
      <c r="E131" s="14" t="s">
        <v>3438</v>
      </c>
      <c r="F131" s="15" t="s">
        <v>3439</v>
      </c>
      <c r="G131" s="14"/>
      <c r="I131"/>
      <c r="J131"/>
    </row>
    <row r="132" spans="1:10" s="19" customFormat="1" ht="21" customHeight="1" x14ac:dyDescent="0.25">
      <c r="A132" s="16" t="s">
        <v>2564</v>
      </c>
      <c r="B132" s="17" t="s">
        <v>2565</v>
      </c>
      <c r="C132" s="16"/>
      <c r="D132" s="18"/>
      <c r="E132" s="16" t="s">
        <v>3440</v>
      </c>
      <c r="F132" s="17" t="s">
        <v>3441</v>
      </c>
      <c r="G132" s="16"/>
      <c r="I132"/>
      <c r="J132"/>
    </row>
    <row r="133" spans="1:10" s="19" customFormat="1" ht="21" customHeight="1" x14ac:dyDescent="0.25">
      <c r="A133" s="14" t="s">
        <v>2566</v>
      </c>
      <c r="B133" s="15" t="s">
        <v>2567</v>
      </c>
      <c r="C133" s="14"/>
      <c r="D133" s="18"/>
      <c r="E133" s="14" t="s">
        <v>2606</v>
      </c>
      <c r="F133" s="15" t="s">
        <v>2607</v>
      </c>
      <c r="G133" s="14"/>
      <c r="I133"/>
      <c r="J133"/>
    </row>
    <row r="134" spans="1:10" s="19" customFormat="1" ht="21" customHeight="1" x14ac:dyDescent="0.25">
      <c r="A134" s="16" t="s">
        <v>3416</v>
      </c>
      <c r="B134" s="17" t="s">
        <v>3417</v>
      </c>
      <c r="C134" s="16"/>
      <c r="D134" s="18"/>
      <c r="E134" s="16" t="s">
        <v>2608</v>
      </c>
      <c r="F134" s="17" t="s">
        <v>2609</v>
      </c>
      <c r="G134" s="16"/>
      <c r="I134"/>
      <c r="J134"/>
    </row>
    <row r="135" spans="1:10" s="19" customFormat="1" ht="21" customHeight="1" x14ac:dyDescent="0.25">
      <c r="A135" s="14" t="s">
        <v>2568</v>
      </c>
      <c r="B135" s="15" t="s">
        <v>2569</v>
      </c>
      <c r="C135" s="14"/>
      <c r="D135" s="18"/>
      <c r="E135" s="14" t="s">
        <v>2610</v>
      </c>
      <c r="F135" s="15" t="s">
        <v>2611</v>
      </c>
      <c r="G135" s="14"/>
      <c r="I135"/>
      <c r="J135"/>
    </row>
    <row r="136" spans="1:10" s="19" customFormat="1" ht="21" customHeight="1" x14ac:dyDescent="0.25">
      <c r="A136" s="16" t="s">
        <v>2570</v>
      </c>
      <c r="B136" s="17" t="s">
        <v>2571</v>
      </c>
      <c r="C136" s="16"/>
      <c r="D136" s="18"/>
      <c r="E136" s="16" t="s">
        <v>3442</v>
      </c>
      <c r="F136" s="17" t="s">
        <v>3443</v>
      </c>
      <c r="G136" s="16"/>
      <c r="I136"/>
      <c r="J136"/>
    </row>
    <row r="137" spans="1:10" s="19" customFormat="1" ht="21" customHeight="1" x14ac:dyDescent="0.25">
      <c r="A137" s="14" t="s">
        <v>2572</v>
      </c>
      <c r="B137" s="15" t="s">
        <v>2573</v>
      </c>
      <c r="C137" s="14"/>
      <c r="D137" s="18"/>
      <c r="E137" s="14" t="s">
        <v>3444</v>
      </c>
      <c r="F137" s="15" t="s">
        <v>3445</v>
      </c>
      <c r="G137" s="14"/>
      <c r="I137"/>
      <c r="J137"/>
    </row>
    <row r="138" spans="1:10" s="19" customFormat="1" ht="21" customHeight="1" x14ac:dyDescent="0.25">
      <c r="A138" s="16" t="s">
        <v>2574</v>
      </c>
      <c r="B138" s="17" t="s">
        <v>2575</v>
      </c>
      <c r="C138" s="16"/>
      <c r="D138" s="18"/>
      <c r="E138" s="16" t="s">
        <v>2612</v>
      </c>
      <c r="F138" s="17" t="s">
        <v>2613</v>
      </c>
      <c r="G138" s="16"/>
      <c r="I138"/>
      <c r="J138"/>
    </row>
    <row r="139" spans="1:10" s="19" customFormat="1" ht="21" customHeight="1" x14ac:dyDescent="0.25">
      <c r="A139" s="14" t="s">
        <v>3418</v>
      </c>
      <c r="B139" s="15" t="s">
        <v>3419</v>
      </c>
      <c r="C139" s="14"/>
      <c r="D139" s="18"/>
      <c r="E139" s="14" t="s">
        <v>3446</v>
      </c>
      <c r="F139" s="15" t="s">
        <v>3447</v>
      </c>
      <c r="G139" s="14"/>
      <c r="I139"/>
      <c r="J139"/>
    </row>
    <row r="140" spans="1:10" s="11" customFormat="1" ht="21" customHeight="1" x14ac:dyDescent="0.25">
      <c r="A140" s="10" t="s">
        <v>12</v>
      </c>
      <c r="B140" s="10" t="s">
        <v>1</v>
      </c>
      <c r="C140" s="10" t="s">
        <v>11</v>
      </c>
      <c r="D140" s="13"/>
      <c r="E140" s="10" t="s">
        <v>12</v>
      </c>
      <c r="F140" s="10" t="s">
        <v>1</v>
      </c>
      <c r="G140" s="10" t="s">
        <v>11</v>
      </c>
    </row>
    <row r="141" spans="1:10" s="19" customFormat="1" ht="21" customHeight="1" x14ac:dyDescent="0.25">
      <c r="A141" s="14" t="s">
        <v>2614</v>
      </c>
      <c r="B141" s="15" t="s">
        <v>2615</v>
      </c>
      <c r="C141" s="14"/>
      <c r="D141" s="18"/>
      <c r="E141" s="14" t="s">
        <v>3468</v>
      </c>
      <c r="F141" s="15" t="s">
        <v>3469</v>
      </c>
      <c r="G141" s="14"/>
      <c r="I141" s="11"/>
      <c r="J141" s="11"/>
    </row>
    <row r="142" spans="1:10" s="19" customFormat="1" ht="21" customHeight="1" x14ac:dyDescent="0.25">
      <c r="A142" s="16" t="s">
        <v>3448</v>
      </c>
      <c r="B142" s="17" t="s">
        <v>3449</v>
      </c>
      <c r="C142" s="16"/>
      <c r="D142" s="18"/>
      <c r="E142" s="16" t="s">
        <v>3470</v>
      </c>
      <c r="F142" s="17" t="s">
        <v>3471</v>
      </c>
      <c r="G142" s="16"/>
    </row>
    <row r="143" spans="1:10" s="19" customFormat="1" ht="21" customHeight="1" x14ac:dyDescent="0.25">
      <c r="A143" s="14" t="s">
        <v>3450</v>
      </c>
      <c r="B143" s="15" t="s">
        <v>3451</v>
      </c>
      <c r="C143" s="14"/>
      <c r="D143" s="18"/>
      <c r="E143" s="14" t="s">
        <v>3472</v>
      </c>
      <c r="F143" s="15" t="s">
        <v>3473</v>
      </c>
      <c r="G143" s="14"/>
    </row>
    <row r="144" spans="1:10" s="19" customFormat="1" ht="21" customHeight="1" x14ac:dyDescent="0.25">
      <c r="A144" s="16" t="s">
        <v>3452</v>
      </c>
      <c r="B144" s="17" t="s">
        <v>3453</v>
      </c>
      <c r="C144" s="16"/>
      <c r="D144" s="18"/>
      <c r="E144" s="16" t="s">
        <v>3474</v>
      </c>
      <c r="F144" s="17" t="s">
        <v>3475</v>
      </c>
      <c r="G144" s="16"/>
    </row>
    <row r="145" spans="1:7" s="19" customFormat="1" ht="21" customHeight="1" x14ac:dyDescent="0.25">
      <c r="A145" s="14" t="s">
        <v>2616</v>
      </c>
      <c r="B145" s="15" t="s">
        <v>2617</v>
      </c>
      <c r="C145" s="14"/>
      <c r="D145" s="18"/>
      <c r="E145" s="14" t="s">
        <v>3476</v>
      </c>
      <c r="F145" s="15" t="s">
        <v>3477</v>
      </c>
      <c r="G145" s="14"/>
    </row>
    <row r="146" spans="1:7" s="19" customFormat="1" ht="21" customHeight="1" x14ac:dyDescent="0.25">
      <c r="A146" s="16" t="s">
        <v>2618</v>
      </c>
      <c r="B146" s="17" t="s">
        <v>2619</v>
      </c>
      <c r="C146" s="16"/>
      <c r="D146" s="18"/>
      <c r="E146" s="16" t="s">
        <v>3478</v>
      </c>
      <c r="F146" s="17" t="s">
        <v>3479</v>
      </c>
      <c r="G146" s="16"/>
    </row>
    <row r="147" spans="1:7" s="19" customFormat="1" ht="21" customHeight="1" x14ac:dyDescent="0.25">
      <c r="A147" s="14" t="s">
        <v>2620</v>
      </c>
      <c r="B147" s="15" t="s">
        <v>2621</v>
      </c>
      <c r="C147" s="14"/>
      <c r="D147" s="18"/>
      <c r="E147" s="14" t="s">
        <v>2646</v>
      </c>
      <c r="F147" s="15" t="s">
        <v>2647</v>
      </c>
      <c r="G147" s="14"/>
    </row>
    <row r="148" spans="1:7" s="19" customFormat="1" ht="21" customHeight="1" x14ac:dyDescent="0.25">
      <c r="A148" s="16" t="s">
        <v>3454</v>
      </c>
      <c r="B148" s="17" t="s">
        <v>3455</v>
      </c>
      <c r="C148" s="16"/>
      <c r="D148" s="18"/>
      <c r="E148" s="16" t="s">
        <v>3480</v>
      </c>
      <c r="F148" s="17" t="s">
        <v>3481</v>
      </c>
      <c r="G148" s="16"/>
    </row>
    <row r="149" spans="1:7" s="19" customFormat="1" ht="21" customHeight="1" x14ac:dyDescent="0.25">
      <c r="A149" s="14" t="s">
        <v>3456</v>
      </c>
      <c r="B149" s="15" t="s">
        <v>3457</v>
      </c>
      <c r="C149" s="14"/>
      <c r="D149" s="18"/>
      <c r="E149" s="14" t="s">
        <v>3482</v>
      </c>
      <c r="F149" s="15" t="s">
        <v>3483</v>
      </c>
      <c r="G149" s="14"/>
    </row>
    <row r="150" spans="1:7" s="19" customFormat="1" ht="21" customHeight="1" x14ac:dyDescent="0.25">
      <c r="A150" s="16" t="s">
        <v>3458</v>
      </c>
      <c r="B150" s="17" t="s">
        <v>3459</v>
      </c>
      <c r="C150" s="16"/>
      <c r="D150" s="18"/>
      <c r="E150" s="16" t="s">
        <v>2648</v>
      </c>
      <c r="F150" s="17" t="s">
        <v>2649</v>
      </c>
      <c r="G150" s="16"/>
    </row>
    <row r="151" spans="1:7" s="19" customFormat="1" ht="21" customHeight="1" x14ac:dyDescent="0.25">
      <c r="A151" s="14" t="s">
        <v>2622</v>
      </c>
      <c r="B151" s="15" t="s">
        <v>2623</v>
      </c>
      <c r="C151" s="14"/>
      <c r="D151" s="18"/>
      <c r="E151" s="14" t="s">
        <v>3484</v>
      </c>
      <c r="F151" s="15" t="s">
        <v>3485</v>
      </c>
      <c r="G151" s="14"/>
    </row>
    <row r="152" spans="1:7" s="19" customFormat="1" ht="21" customHeight="1" x14ac:dyDescent="0.25">
      <c r="A152" s="16" t="s">
        <v>2624</v>
      </c>
      <c r="B152" s="17" t="s">
        <v>2625</v>
      </c>
      <c r="C152" s="16"/>
      <c r="D152" s="18"/>
      <c r="E152" s="16" t="s">
        <v>2650</v>
      </c>
      <c r="F152" s="17" t="s">
        <v>2651</v>
      </c>
      <c r="G152" s="16"/>
    </row>
    <row r="153" spans="1:7" s="19" customFormat="1" ht="21" customHeight="1" x14ac:dyDescent="0.25">
      <c r="A153" s="14" t="s">
        <v>2626</v>
      </c>
      <c r="B153" s="15" t="s">
        <v>2627</v>
      </c>
      <c r="C153" s="14"/>
      <c r="D153" s="18"/>
      <c r="E153" s="14" t="s">
        <v>3486</v>
      </c>
      <c r="F153" s="15" t="s">
        <v>3487</v>
      </c>
      <c r="G153" s="14"/>
    </row>
    <row r="154" spans="1:7" s="19" customFormat="1" ht="21" customHeight="1" x14ac:dyDescent="0.25">
      <c r="A154" s="16" t="s">
        <v>2628</v>
      </c>
      <c r="B154" s="17" t="s">
        <v>2629</v>
      </c>
      <c r="C154" s="16"/>
      <c r="D154" s="18"/>
      <c r="E154" s="16" t="s">
        <v>3488</v>
      </c>
      <c r="F154" s="17" t="s">
        <v>3489</v>
      </c>
      <c r="G154" s="16"/>
    </row>
    <row r="155" spans="1:7" s="19" customFormat="1" ht="21" customHeight="1" x14ac:dyDescent="0.25">
      <c r="A155" s="14" t="s">
        <v>3460</v>
      </c>
      <c r="B155" s="15" t="s">
        <v>3461</v>
      </c>
      <c r="C155" s="14"/>
      <c r="D155" s="18"/>
      <c r="E155" s="14" t="s">
        <v>2652</v>
      </c>
      <c r="F155" s="15" t="s">
        <v>2653</v>
      </c>
      <c r="G155" s="14"/>
    </row>
    <row r="156" spans="1:7" s="19" customFormat="1" ht="21" customHeight="1" x14ac:dyDescent="0.25">
      <c r="A156" s="16" t="s">
        <v>2630</v>
      </c>
      <c r="B156" s="17" t="s">
        <v>2631</v>
      </c>
      <c r="C156" s="16"/>
      <c r="D156" s="18"/>
      <c r="E156" s="16" t="s">
        <v>2654</v>
      </c>
      <c r="F156" s="17" t="s">
        <v>2655</v>
      </c>
      <c r="G156" s="16"/>
    </row>
    <row r="157" spans="1:7" s="19" customFormat="1" ht="21" customHeight="1" x14ac:dyDescent="0.25">
      <c r="A157" s="14" t="s">
        <v>3462</v>
      </c>
      <c r="B157" s="15" t="s">
        <v>3463</v>
      </c>
      <c r="C157" s="14"/>
      <c r="D157" s="18"/>
      <c r="E157" s="14" t="s">
        <v>3490</v>
      </c>
      <c r="F157" s="15" t="s">
        <v>3491</v>
      </c>
      <c r="G157" s="14"/>
    </row>
    <row r="158" spans="1:7" s="19" customFormat="1" ht="21" customHeight="1" x14ac:dyDescent="0.25">
      <c r="A158" s="16" t="s">
        <v>2632</v>
      </c>
      <c r="B158" s="17" t="s">
        <v>2633</v>
      </c>
      <c r="C158" s="16"/>
      <c r="D158" s="18"/>
      <c r="E158" s="16" t="s">
        <v>2656</v>
      </c>
      <c r="F158" s="17" t="s">
        <v>2657</v>
      </c>
      <c r="G158" s="16"/>
    </row>
    <row r="159" spans="1:7" s="19" customFormat="1" ht="21" customHeight="1" x14ac:dyDescent="0.25">
      <c r="A159" s="14" t="s">
        <v>2634</v>
      </c>
      <c r="B159" s="15" t="s">
        <v>2635</v>
      </c>
      <c r="C159" s="14"/>
      <c r="D159" s="18"/>
      <c r="E159" s="14" t="s">
        <v>2658</v>
      </c>
      <c r="F159" s="15" t="s">
        <v>2659</v>
      </c>
      <c r="G159" s="14"/>
    </row>
    <row r="160" spans="1:7" s="19" customFormat="1" ht="21" customHeight="1" x14ac:dyDescent="0.25">
      <c r="A160" s="16" t="s">
        <v>2636</v>
      </c>
      <c r="B160" s="17" t="s">
        <v>2637</v>
      </c>
      <c r="C160" s="16"/>
      <c r="D160" s="18"/>
      <c r="E160" s="16" t="s">
        <v>3492</v>
      </c>
      <c r="F160" s="17" t="s">
        <v>3493</v>
      </c>
      <c r="G160" s="16"/>
    </row>
    <row r="161" spans="1:10" s="19" customFormat="1" ht="21" customHeight="1" x14ac:dyDescent="0.25">
      <c r="A161" s="14" t="s">
        <v>3464</v>
      </c>
      <c r="B161" s="15" t="s">
        <v>3465</v>
      </c>
      <c r="C161" s="14"/>
      <c r="D161" s="18"/>
      <c r="E161" s="14" t="s">
        <v>3494</v>
      </c>
      <c r="F161" s="15" t="s">
        <v>3495</v>
      </c>
      <c r="G161" s="14"/>
    </row>
    <row r="162" spans="1:10" s="19" customFormat="1" ht="21" customHeight="1" x14ac:dyDescent="0.25">
      <c r="A162" s="16" t="s">
        <v>3466</v>
      </c>
      <c r="B162" s="17" t="s">
        <v>3467</v>
      </c>
      <c r="C162" s="16"/>
      <c r="D162" s="18"/>
      <c r="E162" s="16" t="s">
        <v>2660</v>
      </c>
      <c r="F162" s="17" t="s">
        <v>2661</v>
      </c>
      <c r="G162" s="16"/>
    </row>
    <row r="163" spans="1:10" s="19" customFormat="1" ht="21" customHeight="1" x14ac:dyDescent="0.25">
      <c r="A163" s="14" t="s">
        <v>2638</v>
      </c>
      <c r="B163" s="15" t="s">
        <v>2639</v>
      </c>
      <c r="C163" s="14"/>
      <c r="D163" s="18"/>
      <c r="E163" s="14" t="s">
        <v>3496</v>
      </c>
      <c r="F163" s="15" t="s">
        <v>3497</v>
      </c>
      <c r="G163" s="14"/>
    </row>
    <row r="164" spans="1:10" s="19" customFormat="1" ht="21" customHeight="1" x14ac:dyDescent="0.25">
      <c r="A164" s="16" t="s">
        <v>2640</v>
      </c>
      <c r="B164" s="17" t="s">
        <v>2641</v>
      </c>
      <c r="C164" s="16"/>
      <c r="D164" s="18"/>
      <c r="E164" s="16" t="s">
        <v>2662</v>
      </c>
      <c r="F164" s="17" t="s">
        <v>2663</v>
      </c>
      <c r="G164" s="16"/>
    </row>
    <row r="165" spans="1:10" s="19" customFormat="1" ht="21" customHeight="1" x14ac:dyDescent="0.25">
      <c r="A165" s="14" t="s">
        <v>2642</v>
      </c>
      <c r="B165" s="15" t="s">
        <v>2643</v>
      </c>
      <c r="C165" s="14"/>
      <c r="D165" s="18"/>
      <c r="E165" s="14" t="s">
        <v>3498</v>
      </c>
      <c r="F165" s="15" t="s">
        <v>3499</v>
      </c>
      <c r="G165" s="14"/>
    </row>
    <row r="166" spans="1:10" s="19" customFormat="1" ht="21" customHeight="1" x14ac:dyDescent="0.25">
      <c r="A166" s="16" t="s">
        <v>2644</v>
      </c>
      <c r="B166" s="17" t="s">
        <v>2645</v>
      </c>
      <c r="C166" s="16"/>
      <c r="D166" s="18"/>
      <c r="E166" s="16" t="s">
        <v>3500</v>
      </c>
      <c r="F166" s="17" t="s">
        <v>3501</v>
      </c>
      <c r="G166" s="16"/>
    </row>
    <row r="167" spans="1:10" s="11" customFormat="1" ht="21" customHeight="1" x14ac:dyDescent="0.25">
      <c r="A167" s="10" t="s">
        <v>12</v>
      </c>
      <c r="B167" s="10" t="s">
        <v>1</v>
      </c>
      <c r="C167" s="10" t="s">
        <v>11</v>
      </c>
      <c r="D167" s="13"/>
      <c r="E167" s="10" t="s">
        <v>12</v>
      </c>
      <c r="F167" s="10" t="s">
        <v>1</v>
      </c>
      <c r="G167" s="10" t="s">
        <v>11</v>
      </c>
      <c r="I167" s="19"/>
      <c r="J167" s="19"/>
    </row>
    <row r="168" spans="1:10" s="19" customFormat="1" ht="21" customHeight="1" x14ac:dyDescent="0.25">
      <c r="A168" s="14" t="s">
        <v>3502</v>
      </c>
      <c r="B168" s="15" t="s">
        <v>3503</v>
      </c>
      <c r="C168" s="14"/>
      <c r="D168" s="18"/>
      <c r="E168" s="14" t="s">
        <v>2702</v>
      </c>
      <c r="F168" s="15" t="s">
        <v>2703</v>
      </c>
      <c r="G168" s="14"/>
    </row>
    <row r="169" spans="1:10" s="19" customFormat="1" ht="21" customHeight="1" x14ac:dyDescent="0.25">
      <c r="A169" s="16" t="s">
        <v>3504</v>
      </c>
      <c r="B169" s="17" t="s">
        <v>3505</v>
      </c>
      <c r="C169" s="16"/>
      <c r="D169" s="18"/>
      <c r="E169" s="16" t="s">
        <v>2704</v>
      </c>
      <c r="F169" s="17" t="s">
        <v>2705</v>
      </c>
      <c r="G169" s="16"/>
    </row>
    <row r="170" spans="1:10" s="19" customFormat="1" ht="21" customHeight="1" x14ac:dyDescent="0.25">
      <c r="A170" s="14" t="s">
        <v>3506</v>
      </c>
      <c r="B170" s="15" t="s">
        <v>3507</v>
      </c>
      <c r="C170" s="14"/>
      <c r="D170" s="18"/>
      <c r="E170" s="14" t="s">
        <v>3538</v>
      </c>
      <c r="F170" s="15" t="s">
        <v>3539</v>
      </c>
      <c r="G170" s="14"/>
    </row>
    <row r="171" spans="1:10" s="19" customFormat="1" ht="21" customHeight="1" x14ac:dyDescent="0.25">
      <c r="A171" s="16" t="s">
        <v>2664</v>
      </c>
      <c r="B171" s="17" t="s">
        <v>2665</v>
      </c>
      <c r="C171" s="16"/>
      <c r="D171" s="18"/>
      <c r="E171" s="16" t="s">
        <v>3540</v>
      </c>
      <c r="F171" s="17" t="s">
        <v>3541</v>
      </c>
      <c r="G171" s="16"/>
    </row>
    <row r="172" spans="1:10" s="19" customFormat="1" ht="21" customHeight="1" x14ac:dyDescent="0.25">
      <c r="A172" s="14" t="s">
        <v>3508</v>
      </c>
      <c r="B172" s="15" t="s">
        <v>3509</v>
      </c>
      <c r="C172" s="14"/>
      <c r="D172" s="18"/>
      <c r="E172" s="14" t="s">
        <v>3542</v>
      </c>
      <c r="F172" s="15" t="s">
        <v>3543</v>
      </c>
      <c r="G172" s="14"/>
    </row>
    <row r="173" spans="1:10" s="19" customFormat="1" ht="21" customHeight="1" x14ac:dyDescent="0.25">
      <c r="A173" s="16" t="s">
        <v>3510</v>
      </c>
      <c r="B173" s="17" t="s">
        <v>3511</v>
      </c>
      <c r="C173" s="16"/>
      <c r="D173" s="18"/>
      <c r="E173" s="16" t="s">
        <v>1639</v>
      </c>
      <c r="F173" s="17" t="s">
        <v>1779</v>
      </c>
      <c r="G173" s="16"/>
    </row>
    <row r="174" spans="1:10" s="19" customFormat="1" ht="21" customHeight="1" x14ac:dyDescent="0.25">
      <c r="A174" s="14" t="s">
        <v>2666</v>
      </c>
      <c r="B174" s="15" t="s">
        <v>2667</v>
      </c>
      <c r="C174" s="14"/>
      <c r="D174" s="18"/>
      <c r="E174" s="14" t="s">
        <v>3544</v>
      </c>
      <c r="F174" s="15" t="s">
        <v>3545</v>
      </c>
      <c r="G174" s="14"/>
    </row>
    <row r="175" spans="1:10" s="19" customFormat="1" ht="21" customHeight="1" x14ac:dyDescent="0.25">
      <c r="A175" s="16" t="s">
        <v>2668</v>
      </c>
      <c r="B175" s="17" t="s">
        <v>2669</v>
      </c>
      <c r="C175" s="16"/>
      <c r="D175" s="18"/>
      <c r="E175" s="16" t="s">
        <v>2706</v>
      </c>
      <c r="F175" s="17" t="s">
        <v>2707</v>
      </c>
      <c r="G175" s="16"/>
    </row>
    <row r="176" spans="1:10" s="19" customFormat="1" ht="21" customHeight="1" x14ac:dyDescent="0.25">
      <c r="A176" s="14" t="s">
        <v>3512</v>
      </c>
      <c r="B176" s="15" t="s">
        <v>3513</v>
      </c>
      <c r="C176" s="14"/>
      <c r="D176" s="18"/>
      <c r="E176" s="14" t="s">
        <v>2708</v>
      </c>
      <c r="F176" s="15" t="s">
        <v>2709</v>
      </c>
      <c r="G176" s="14"/>
    </row>
    <row r="177" spans="1:7" s="19" customFormat="1" ht="21" customHeight="1" x14ac:dyDescent="0.25">
      <c r="A177" s="16" t="s">
        <v>3514</v>
      </c>
      <c r="B177" s="17" t="s">
        <v>3515</v>
      </c>
      <c r="C177" s="16"/>
      <c r="D177" s="18"/>
      <c r="E177" s="16" t="s">
        <v>3546</v>
      </c>
      <c r="F177" s="17" t="s">
        <v>3547</v>
      </c>
      <c r="G177" s="16"/>
    </row>
    <row r="178" spans="1:7" s="19" customFormat="1" ht="21" customHeight="1" x14ac:dyDescent="0.25">
      <c r="A178" s="14" t="s">
        <v>2670</v>
      </c>
      <c r="B178" s="15" t="s">
        <v>2671</v>
      </c>
      <c r="C178" s="14"/>
      <c r="D178" s="18"/>
      <c r="E178" s="14" t="s">
        <v>3548</v>
      </c>
      <c r="F178" s="15" t="s">
        <v>3549</v>
      </c>
      <c r="G178" s="14"/>
    </row>
    <row r="179" spans="1:7" s="19" customFormat="1" ht="21" customHeight="1" x14ac:dyDescent="0.25">
      <c r="A179" s="16" t="s">
        <v>3516</v>
      </c>
      <c r="B179" s="17" t="s">
        <v>3517</v>
      </c>
      <c r="C179" s="16"/>
      <c r="D179" s="18"/>
      <c r="E179" s="16" t="s">
        <v>3550</v>
      </c>
      <c r="F179" s="17" t="s">
        <v>3551</v>
      </c>
      <c r="G179" s="16"/>
    </row>
    <row r="180" spans="1:7" s="19" customFormat="1" ht="21" customHeight="1" x14ac:dyDescent="0.25">
      <c r="A180" s="14" t="s">
        <v>2672</v>
      </c>
      <c r="B180" s="15" t="s">
        <v>2673</v>
      </c>
      <c r="C180" s="14"/>
      <c r="D180" s="18"/>
      <c r="E180" s="14" t="s">
        <v>3552</v>
      </c>
      <c r="F180" s="15" t="s">
        <v>3553</v>
      </c>
      <c r="G180" s="14"/>
    </row>
    <row r="181" spans="1:7" s="19" customFormat="1" ht="21" customHeight="1" x14ac:dyDescent="0.25">
      <c r="A181" s="16" t="s">
        <v>3518</v>
      </c>
      <c r="B181" s="17" t="s">
        <v>3519</v>
      </c>
      <c r="C181" s="16"/>
      <c r="D181" s="18"/>
      <c r="E181" s="16" t="s">
        <v>2710</v>
      </c>
      <c r="F181" s="17" t="s">
        <v>2711</v>
      </c>
      <c r="G181" s="16"/>
    </row>
    <row r="182" spans="1:7" s="19" customFormat="1" ht="21" customHeight="1" x14ac:dyDescent="0.25">
      <c r="A182" s="14" t="s">
        <v>3520</v>
      </c>
      <c r="B182" s="15" t="s">
        <v>3521</v>
      </c>
      <c r="C182" s="14"/>
      <c r="D182" s="18"/>
      <c r="E182" s="14" t="s">
        <v>2712</v>
      </c>
      <c r="F182" s="15" t="s">
        <v>2713</v>
      </c>
      <c r="G182" s="14"/>
    </row>
    <row r="183" spans="1:7" s="19" customFormat="1" ht="21" customHeight="1" x14ac:dyDescent="0.25">
      <c r="A183" s="16" t="s">
        <v>3522</v>
      </c>
      <c r="B183" s="17" t="s">
        <v>3523</v>
      </c>
      <c r="C183" s="16"/>
      <c r="D183" s="18"/>
      <c r="E183" s="16" t="s">
        <v>3554</v>
      </c>
      <c r="F183" s="17" t="s">
        <v>3555</v>
      </c>
      <c r="G183" s="16"/>
    </row>
    <row r="184" spans="1:7" s="19" customFormat="1" ht="21" customHeight="1" x14ac:dyDescent="0.25">
      <c r="A184" s="14" t="s">
        <v>2674</v>
      </c>
      <c r="B184" s="15" t="s">
        <v>2675</v>
      </c>
      <c r="C184" s="14"/>
      <c r="D184" s="18"/>
      <c r="E184" s="14" t="s">
        <v>2714</v>
      </c>
      <c r="F184" s="15" t="s">
        <v>2715</v>
      </c>
      <c r="G184" s="14"/>
    </row>
    <row r="185" spans="1:7" s="19" customFormat="1" ht="21" customHeight="1" x14ac:dyDescent="0.25">
      <c r="A185" s="16" t="s">
        <v>2676</v>
      </c>
      <c r="B185" s="17" t="s">
        <v>2677</v>
      </c>
      <c r="C185" s="16"/>
      <c r="D185" s="18"/>
      <c r="E185" s="16" t="s">
        <v>2716</v>
      </c>
      <c r="F185" s="17" t="s">
        <v>2717</v>
      </c>
      <c r="G185" s="16"/>
    </row>
    <row r="186" spans="1:7" s="19" customFormat="1" ht="21" customHeight="1" x14ac:dyDescent="0.25">
      <c r="A186" s="14" t="s">
        <v>3524</v>
      </c>
      <c r="B186" s="15" t="s">
        <v>3525</v>
      </c>
      <c r="C186" s="14"/>
      <c r="D186" s="18"/>
      <c r="E186" s="14" t="s">
        <v>2718</v>
      </c>
      <c r="F186" s="15" t="s">
        <v>2719</v>
      </c>
      <c r="G186" s="14"/>
    </row>
    <row r="187" spans="1:7" s="19" customFormat="1" ht="21" customHeight="1" x14ac:dyDescent="0.25">
      <c r="A187" s="16" t="s">
        <v>3526</v>
      </c>
      <c r="B187" s="17" t="s">
        <v>3527</v>
      </c>
      <c r="C187" s="16"/>
      <c r="D187" s="18"/>
      <c r="E187" s="16" t="s">
        <v>2720</v>
      </c>
      <c r="F187" s="17" t="s">
        <v>2721</v>
      </c>
      <c r="G187" s="16"/>
    </row>
    <row r="188" spans="1:7" s="19" customFormat="1" ht="21" customHeight="1" x14ac:dyDescent="0.25">
      <c r="A188" s="14" t="s">
        <v>3528</v>
      </c>
      <c r="B188" s="15" t="s">
        <v>3529</v>
      </c>
      <c r="C188" s="14"/>
      <c r="D188" s="18"/>
      <c r="E188" s="14" t="s">
        <v>2722</v>
      </c>
      <c r="F188" s="15" t="s">
        <v>2723</v>
      </c>
      <c r="G188" s="14"/>
    </row>
    <row r="189" spans="1:7" s="19" customFormat="1" ht="21" customHeight="1" x14ac:dyDescent="0.25">
      <c r="A189" s="16" t="s">
        <v>2678</v>
      </c>
      <c r="B189" s="17" t="s">
        <v>2679</v>
      </c>
      <c r="C189" s="16"/>
      <c r="D189" s="18"/>
      <c r="E189" s="16" t="s">
        <v>2724</v>
      </c>
      <c r="F189" s="17" t="s">
        <v>2725</v>
      </c>
      <c r="G189" s="16"/>
    </row>
    <row r="190" spans="1:7" s="19" customFormat="1" ht="21" customHeight="1" x14ac:dyDescent="0.25">
      <c r="A190" s="14" t="s">
        <v>2680</v>
      </c>
      <c r="B190" s="15" t="s">
        <v>2681</v>
      </c>
      <c r="C190" s="14"/>
      <c r="D190" s="18"/>
      <c r="E190" s="14" t="s">
        <v>2726</v>
      </c>
      <c r="F190" s="15" t="s">
        <v>2727</v>
      </c>
      <c r="G190" s="14"/>
    </row>
    <row r="191" spans="1:7" s="19" customFormat="1" ht="21" customHeight="1" x14ac:dyDescent="0.25">
      <c r="A191" s="16" t="s">
        <v>2682</v>
      </c>
      <c r="B191" s="17" t="s">
        <v>2683</v>
      </c>
      <c r="C191" s="16"/>
      <c r="D191" s="18"/>
      <c r="E191" s="16" t="s">
        <v>3556</v>
      </c>
      <c r="F191" s="17" t="s">
        <v>3557</v>
      </c>
      <c r="G191" s="16"/>
    </row>
    <row r="192" spans="1:7" s="19" customFormat="1" ht="21" customHeight="1" x14ac:dyDescent="0.25">
      <c r="A192" s="14" t="s">
        <v>2684</v>
      </c>
      <c r="B192" s="15" t="s">
        <v>2685</v>
      </c>
      <c r="C192" s="14"/>
      <c r="D192" s="18"/>
      <c r="E192" s="14" t="s">
        <v>2728</v>
      </c>
      <c r="F192" s="15" t="s">
        <v>2729</v>
      </c>
      <c r="G192" s="14"/>
    </row>
    <row r="193" spans="1:7" s="19" customFormat="1" ht="21" customHeight="1" x14ac:dyDescent="0.25">
      <c r="A193" s="16" t="s">
        <v>3530</v>
      </c>
      <c r="B193" s="17" t="s">
        <v>3531</v>
      </c>
      <c r="C193" s="16"/>
      <c r="D193" s="18"/>
      <c r="E193" s="16" t="s">
        <v>3558</v>
      </c>
      <c r="F193" s="17" t="s">
        <v>3559</v>
      </c>
      <c r="G193" s="16"/>
    </row>
    <row r="194" spans="1:7" s="19" customFormat="1" ht="21" customHeight="1" x14ac:dyDescent="0.25">
      <c r="A194" s="14" t="s">
        <v>3532</v>
      </c>
      <c r="B194" s="15" t="s">
        <v>3533</v>
      </c>
      <c r="C194" s="14"/>
      <c r="D194" s="18"/>
      <c r="E194" s="14" t="s">
        <v>3560</v>
      </c>
      <c r="F194" s="15" t="s">
        <v>3561</v>
      </c>
      <c r="G194" s="14"/>
    </row>
    <row r="195" spans="1:7" s="19" customFormat="1" ht="21" customHeight="1" x14ac:dyDescent="0.25">
      <c r="A195" s="16" t="s">
        <v>3534</v>
      </c>
      <c r="B195" s="17" t="s">
        <v>3535</v>
      </c>
      <c r="C195" s="16"/>
      <c r="D195" s="18"/>
      <c r="E195" s="16" t="s">
        <v>3562</v>
      </c>
      <c r="F195" s="17" t="s">
        <v>3563</v>
      </c>
      <c r="G195" s="16"/>
    </row>
    <row r="196" spans="1:7" s="19" customFormat="1" ht="21" customHeight="1" x14ac:dyDescent="0.25">
      <c r="A196" s="14" t="s">
        <v>2686</v>
      </c>
      <c r="B196" s="15" t="s">
        <v>2687</v>
      </c>
      <c r="C196" s="14"/>
      <c r="D196" s="18"/>
      <c r="E196" s="14" t="s">
        <v>2730</v>
      </c>
      <c r="F196" s="15" t="s">
        <v>2731</v>
      </c>
      <c r="G196" s="14"/>
    </row>
    <row r="197" spans="1:7" s="19" customFormat="1" ht="21" customHeight="1" x14ac:dyDescent="0.25">
      <c r="A197" s="16" t="s">
        <v>2688</v>
      </c>
      <c r="B197" s="17" t="s">
        <v>2689</v>
      </c>
      <c r="C197" s="16"/>
      <c r="D197" s="18"/>
      <c r="E197" s="16" t="s">
        <v>3564</v>
      </c>
      <c r="F197" s="17" t="s">
        <v>3565</v>
      </c>
      <c r="G197" s="16"/>
    </row>
    <row r="198" spans="1:7" s="19" customFormat="1" ht="21" customHeight="1" x14ac:dyDescent="0.25">
      <c r="A198" s="14" t="s">
        <v>3536</v>
      </c>
      <c r="B198" s="15" t="s">
        <v>3537</v>
      </c>
      <c r="C198" s="14"/>
      <c r="D198" s="18"/>
      <c r="E198" s="14" t="s">
        <v>3566</v>
      </c>
      <c r="F198" s="15" t="s">
        <v>3567</v>
      </c>
      <c r="G198" s="14"/>
    </row>
    <row r="199" spans="1:7" s="19" customFormat="1" ht="21" customHeight="1" x14ac:dyDescent="0.25">
      <c r="A199" s="16" t="s">
        <v>2690</v>
      </c>
      <c r="B199" s="17" t="s">
        <v>2691</v>
      </c>
      <c r="C199" s="16"/>
      <c r="D199" s="18"/>
      <c r="E199" s="16" t="s">
        <v>3568</v>
      </c>
      <c r="F199" s="17" t="s">
        <v>3569</v>
      </c>
      <c r="G199" s="16"/>
    </row>
    <row r="200" spans="1:7" s="19" customFormat="1" ht="21" customHeight="1" x14ac:dyDescent="0.25">
      <c r="A200" s="14" t="s">
        <v>2692</v>
      </c>
      <c r="B200" s="15" t="s">
        <v>2693</v>
      </c>
      <c r="C200" s="14"/>
      <c r="D200" s="18"/>
      <c r="E200" s="14" t="s">
        <v>2732</v>
      </c>
      <c r="F200" s="15" t="s">
        <v>2733</v>
      </c>
      <c r="G200" s="14"/>
    </row>
    <row r="201" spans="1:7" s="19" customFormat="1" ht="21" customHeight="1" x14ac:dyDescent="0.25">
      <c r="A201" s="16" t="s">
        <v>2694</v>
      </c>
      <c r="B201" s="17" t="s">
        <v>2695</v>
      </c>
      <c r="C201" s="16"/>
      <c r="D201" s="18"/>
      <c r="E201" s="16" t="s">
        <v>3570</v>
      </c>
      <c r="F201" s="17" t="s">
        <v>3571</v>
      </c>
      <c r="G201" s="16"/>
    </row>
    <row r="202" spans="1:7" s="19" customFormat="1" ht="21" customHeight="1" x14ac:dyDescent="0.25">
      <c r="A202" s="14" t="s">
        <v>2696</v>
      </c>
      <c r="B202" s="15" t="s">
        <v>2697</v>
      </c>
      <c r="C202" s="14"/>
      <c r="D202" s="18"/>
      <c r="E202" s="14" t="s">
        <v>2734</v>
      </c>
      <c r="F202" s="15" t="s">
        <v>2735</v>
      </c>
      <c r="G202" s="14"/>
    </row>
    <row r="203" spans="1:7" s="19" customFormat="1" ht="21" customHeight="1" x14ac:dyDescent="0.25">
      <c r="A203" s="16" t="s">
        <v>2698</v>
      </c>
      <c r="B203" s="17" t="s">
        <v>2699</v>
      </c>
      <c r="C203" s="16"/>
      <c r="D203" s="18"/>
      <c r="E203" s="16" t="s">
        <v>2736</v>
      </c>
      <c r="F203" s="17" t="s">
        <v>2737</v>
      </c>
      <c r="G203" s="16"/>
    </row>
    <row r="204" spans="1:7" s="19" customFormat="1" ht="21" customHeight="1" x14ac:dyDescent="0.25">
      <c r="A204" s="14" t="s">
        <v>2700</v>
      </c>
      <c r="B204" s="15" t="s">
        <v>2701</v>
      </c>
      <c r="C204" s="14"/>
      <c r="D204" s="18"/>
      <c r="E204" s="14" t="s">
        <v>3572</v>
      </c>
      <c r="F204" s="15" t="s">
        <v>3573</v>
      </c>
      <c r="G204" s="14"/>
    </row>
    <row r="205" spans="1:7" s="19" customFormat="1" ht="21" customHeight="1" x14ac:dyDescent="0.25">
      <c r="A205" s="10" t="s">
        <v>12</v>
      </c>
      <c r="B205" s="10" t="s">
        <v>1</v>
      </c>
      <c r="C205" s="10" t="s">
        <v>11</v>
      </c>
      <c r="D205" s="13"/>
      <c r="E205" s="10" t="s">
        <v>12</v>
      </c>
      <c r="F205" s="10" t="s">
        <v>1</v>
      </c>
      <c r="G205" s="10" t="s">
        <v>11</v>
      </c>
    </row>
    <row r="206" spans="1:7" s="19" customFormat="1" ht="21" customHeight="1" x14ac:dyDescent="0.25">
      <c r="A206" s="14" t="s">
        <v>2738</v>
      </c>
      <c r="B206" s="15" t="s">
        <v>2739</v>
      </c>
      <c r="C206" s="14"/>
      <c r="D206" s="18"/>
      <c r="E206" s="14" t="s">
        <v>2776</v>
      </c>
      <c r="F206" s="15" t="s">
        <v>2777</v>
      </c>
      <c r="G206" s="14"/>
    </row>
    <row r="207" spans="1:7" s="19" customFormat="1" ht="21" customHeight="1" x14ac:dyDescent="0.25">
      <c r="A207" s="16" t="s">
        <v>2740</v>
      </c>
      <c r="B207" s="17" t="s">
        <v>2741</v>
      </c>
      <c r="C207" s="16"/>
      <c r="D207" s="18"/>
      <c r="E207" s="16" t="s">
        <v>3610</v>
      </c>
      <c r="F207" s="17" t="s">
        <v>3611</v>
      </c>
      <c r="G207" s="16"/>
    </row>
    <row r="208" spans="1:7" s="19" customFormat="1" ht="21" customHeight="1" x14ac:dyDescent="0.25">
      <c r="A208" s="14" t="s">
        <v>2742</v>
      </c>
      <c r="B208" s="15" t="s">
        <v>2743</v>
      </c>
      <c r="C208" s="14"/>
      <c r="D208" s="18"/>
      <c r="E208" s="14" t="s">
        <v>2778</v>
      </c>
      <c r="F208" s="15" t="s">
        <v>2779</v>
      </c>
      <c r="G208" s="14"/>
    </row>
    <row r="209" spans="1:7" s="19" customFormat="1" ht="21" customHeight="1" x14ac:dyDescent="0.25">
      <c r="A209" s="16" t="s">
        <v>3574</v>
      </c>
      <c r="B209" s="17" t="s">
        <v>3575</v>
      </c>
      <c r="C209" s="16"/>
      <c r="D209" s="18"/>
      <c r="E209" s="16" t="s">
        <v>3612</v>
      </c>
      <c r="F209" s="17" t="s">
        <v>3613</v>
      </c>
      <c r="G209" s="16"/>
    </row>
    <row r="210" spans="1:7" s="19" customFormat="1" ht="21" customHeight="1" x14ac:dyDescent="0.25">
      <c r="A210" s="14" t="s">
        <v>3576</v>
      </c>
      <c r="B210" s="15" t="s">
        <v>3577</v>
      </c>
      <c r="C210" s="14"/>
      <c r="D210" s="18"/>
      <c r="E210" s="14" t="s">
        <v>3614</v>
      </c>
      <c r="F210" s="15" t="s">
        <v>3615</v>
      </c>
      <c r="G210" s="14"/>
    </row>
    <row r="211" spans="1:7" s="19" customFormat="1" ht="21" customHeight="1" x14ac:dyDescent="0.25">
      <c r="A211" s="16" t="s">
        <v>2744</v>
      </c>
      <c r="B211" s="17" t="s">
        <v>2745</v>
      </c>
      <c r="C211" s="16"/>
      <c r="D211" s="18"/>
      <c r="E211" s="16" t="s">
        <v>2780</v>
      </c>
      <c r="F211" s="17" t="s">
        <v>2781</v>
      </c>
      <c r="G211" s="16"/>
    </row>
    <row r="212" spans="1:7" s="19" customFormat="1" ht="21" customHeight="1" x14ac:dyDescent="0.25">
      <c r="A212" s="14" t="s">
        <v>3578</v>
      </c>
      <c r="B212" s="15" t="s">
        <v>3579</v>
      </c>
      <c r="C212" s="14"/>
      <c r="D212" s="18"/>
      <c r="E212" s="14" t="s">
        <v>2782</v>
      </c>
      <c r="F212" s="15" t="s">
        <v>2783</v>
      </c>
      <c r="G212" s="14"/>
    </row>
    <row r="213" spans="1:7" s="19" customFormat="1" ht="21" customHeight="1" x14ac:dyDescent="0.25">
      <c r="A213" s="16" t="s">
        <v>3580</v>
      </c>
      <c r="B213" s="17" t="s">
        <v>3581</v>
      </c>
      <c r="C213" s="16"/>
      <c r="D213" s="18"/>
      <c r="E213" s="16" t="s">
        <v>2784</v>
      </c>
      <c r="F213" s="17" t="s">
        <v>2785</v>
      </c>
      <c r="G213" s="16"/>
    </row>
    <row r="214" spans="1:7" s="19" customFormat="1" ht="21" customHeight="1" x14ac:dyDescent="0.25">
      <c r="A214" s="14" t="s">
        <v>3582</v>
      </c>
      <c r="B214" s="15" t="s">
        <v>3583</v>
      </c>
      <c r="C214" s="14"/>
      <c r="D214" s="18"/>
      <c r="E214" s="14" t="s">
        <v>3616</v>
      </c>
      <c r="F214" s="15" t="s">
        <v>3617</v>
      </c>
      <c r="G214" s="14"/>
    </row>
    <row r="215" spans="1:7" s="19" customFormat="1" ht="21" customHeight="1" x14ac:dyDescent="0.25">
      <c r="A215" s="16" t="s">
        <v>2746</v>
      </c>
      <c r="B215" s="17" t="s">
        <v>2747</v>
      </c>
      <c r="C215" s="16"/>
      <c r="D215" s="18"/>
      <c r="E215" s="16" t="s">
        <v>2786</v>
      </c>
      <c r="F215" s="17" t="s">
        <v>2787</v>
      </c>
      <c r="G215" s="16"/>
    </row>
    <row r="216" spans="1:7" s="19" customFormat="1" ht="21" customHeight="1" x14ac:dyDescent="0.25">
      <c r="A216" s="14" t="s">
        <v>2748</v>
      </c>
      <c r="B216" s="15" t="s">
        <v>2749</v>
      </c>
      <c r="C216" s="14"/>
      <c r="D216" s="18"/>
      <c r="E216" s="14" t="s">
        <v>2788</v>
      </c>
      <c r="F216" s="15" t="s">
        <v>2789</v>
      </c>
      <c r="G216" s="14"/>
    </row>
    <row r="217" spans="1:7" s="19" customFormat="1" ht="21" customHeight="1" x14ac:dyDescent="0.25">
      <c r="A217" s="16" t="s">
        <v>2750</v>
      </c>
      <c r="B217" s="17" t="s">
        <v>2751</v>
      </c>
      <c r="C217" s="16"/>
      <c r="D217" s="18"/>
      <c r="E217" s="16" t="s">
        <v>2790</v>
      </c>
      <c r="F217" s="17" t="s">
        <v>2791</v>
      </c>
      <c r="G217" s="16"/>
    </row>
    <row r="218" spans="1:7" s="19" customFormat="1" ht="21" customHeight="1" x14ac:dyDescent="0.25">
      <c r="A218" s="14" t="s">
        <v>2752</v>
      </c>
      <c r="B218" s="15" t="s">
        <v>2753</v>
      </c>
      <c r="C218" s="14"/>
      <c r="D218" s="18"/>
      <c r="E218" s="14" t="s">
        <v>3618</v>
      </c>
      <c r="F218" s="15" t="s">
        <v>3619</v>
      </c>
      <c r="G218" s="14"/>
    </row>
    <row r="219" spans="1:7" s="19" customFormat="1" ht="21" customHeight="1" x14ac:dyDescent="0.25">
      <c r="A219" s="16" t="s">
        <v>2754</v>
      </c>
      <c r="B219" s="17" t="s">
        <v>2755</v>
      </c>
      <c r="C219" s="16"/>
      <c r="D219" s="18"/>
      <c r="E219" s="16" t="s">
        <v>3620</v>
      </c>
      <c r="F219" s="17" t="s">
        <v>3621</v>
      </c>
      <c r="G219" s="16"/>
    </row>
    <row r="220" spans="1:7" s="19" customFormat="1" ht="21" customHeight="1" x14ac:dyDescent="0.25">
      <c r="A220" s="14" t="s">
        <v>2756</v>
      </c>
      <c r="B220" s="15" t="s">
        <v>2757</v>
      </c>
      <c r="C220" s="14"/>
      <c r="D220" s="18"/>
      <c r="E220" s="14" t="s">
        <v>3622</v>
      </c>
      <c r="F220" s="15" t="s">
        <v>3623</v>
      </c>
      <c r="G220" s="14"/>
    </row>
    <row r="221" spans="1:7" s="19" customFormat="1" ht="21" customHeight="1" x14ac:dyDescent="0.25">
      <c r="A221" s="16" t="s">
        <v>2758</v>
      </c>
      <c r="B221" s="17" t="s">
        <v>2759</v>
      </c>
      <c r="C221" s="16"/>
      <c r="D221" s="18"/>
      <c r="E221" s="16" t="s">
        <v>3624</v>
      </c>
      <c r="F221" s="17" t="s">
        <v>3625</v>
      </c>
      <c r="G221" s="16"/>
    </row>
    <row r="222" spans="1:7" s="19" customFormat="1" ht="21" customHeight="1" x14ac:dyDescent="0.25">
      <c r="A222" s="14" t="s">
        <v>3584</v>
      </c>
      <c r="B222" s="15" t="s">
        <v>3585</v>
      </c>
      <c r="C222" s="14"/>
      <c r="D222" s="18"/>
      <c r="E222" s="14" t="s">
        <v>2792</v>
      </c>
      <c r="F222" s="15" t="s">
        <v>2793</v>
      </c>
      <c r="G222" s="14"/>
    </row>
    <row r="223" spans="1:7" s="19" customFormat="1" ht="21" customHeight="1" x14ac:dyDescent="0.25">
      <c r="A223" s="16" t="s">
        <v>3586</v>
      </c>
      <c r="B223" s="17" t="s">
        <v>3587</v>
      </c>
      <c r="C223" s="16"/>
      <c r="D223" s="18"/>
      <c r="E223" s="16" t="s">
        <v>2794</v>
      </c>
      <c r="F223" s="17" t="s">
        <v>2795</v>
      </c>
      <c r="G223" s="16"/>
    </row>
    <row r="224" spans="1:7" s="19" customFormat="1" ht="21" customHeight="1" x14ac:dyDescent="0.25">
      <c r="A224" s="14" t="s">
        <v>2760</v>
      </c>
      <c r="B224" s="15" t="s">
        <v>2761</v>
      </c>
      <c r="C224" s="14"/>
      <c r="D224" s="18"/>
      <c r="E224" s="14" t="s">
        <v>2796</v>
      </c>
      <c r="F224" s="15" t="s">
        <v>2797</v>
      </c>
      <c r="G224" s="14"/>
    </row>
    <row r="225" spans="1:7" s="19" customFormat="1" ht="21" customHeight="1" x14ac:dyDescent="0.25">
      <c r="A225" s="16" t="s">
        <v>3588</v>
      </c>
      <c r="B225" s="17" t="s">
        <v>3589</v>
      </c>
      <c r="C225" s="16"/>
      <c r="D225" s="18"/>
      <c r="E225" s="16" t="s">
        <v>2798</v>
      </c>
      <c r="F225" s="17" t="s">
        <v>2799</v>
      </c>
      <c r="G225" s="16"/>
    </row>
    <row r="226" spans="1:7" s="19" customFormat="1" ht="21" customHeight="1" x14ac:dyDescent="0.25">
      <c r="A226" s="14" t="s">
        <v>2762</v>
      </c>
      <c r="B226" s="15" t="s">
        <v>2763</v>
      </c>
      <c r="C226" s="14"/>
      <c r="D226" s="18"/>
      <c r="E226" s="14" t="s">
        <v>3626</v>
      </c>
      <c r="F226" s="15" t="s">
        <v>3627</v>
      </c>
      <c r="G226" s="14"/>
    </row>
    <row r="227" spans="1:7" s="19" customFormat="1" ht="21" customHeight="1" x14ac:dyDescent="0.25">
      <c r="A227" s="16" t="s">
        <v>2764</v>
      </c>
      <c r="B227" s="17" t="s">
        <v>2765</v>
      </c>
      <c r="C227" s="16"/>
      <c r="D227" s="18"/>
      <c r="E227" s="16" t="s">
        <v>3628</v>
      </c>
      <c r="F227" s="17" t="s">
        <v>3629</v>
      </c>
      <c r="G227" s="16"/>
    </row>
    <row r="228" spans="1:7" s="19" customFormat="1" ht="21" customHeight="1" x14ac:dyDescent="0.25">
      <c r="A228" s="14" t="s">
        <v>3590</v>
      </c>
      <c r="B228" s="15" t="s">
        <v>3591</v>
      </c>
      <c r="C228" s="14"/>
      <c r="D228" s="18"/>
      <c r="E228" s="14" t="s">
        <v>3630</v>
      </c>
      <c r="F228" s="15" t="s">
        <v>3631</v>
      </c>
      <c r="G228" s="14"/>
    </row>
    <row r="229" spans="1:7" s="19" customFormat="1" ht="21" customHeight="1" x14ac:dyDescent="0.25">
      <c r="A229" s="16" t="s">
        <v>3592</v>
      </c>
      <c r="B229" s="17" t="s">
        <v>3593</v>
      </c>
      <c r="C229" s="16"/>
      <c r="D229" s="18"/>
      <c r="E229" s="16" t="s">
        <v>3632</v>
      </c>
      <c r="F229" s="17" t="s">
        <v>3633</v>
      </c>
      <c r="G229" s="16"/>
    </row>
    <row r="230" spans="1:7" s="19" customFormat="1" ht="21" customHeight="1" x14ac:dyDescent="0.25">
      <c r="A230" s="14" t="s">
        <v>2766</v>
      </c>
      <c r="B230" s="15" t="s">
        <v>2767</v>
      </c>
      <c r="C230" s="14"/>
      <c r="D230" s="18"/>
      <c r="E230" s="14" t="s">
        <v>3634</v>
      </c>
      <c r="F230" s="15" t="s">
        <v>3635</v>
      </c>
      <c r="G230" s="14"/>
    </row>
    <row r="231" spans="1:7" s="19" customFormat="1" ht="21" customHeight="1" x14ac:dyDescent="0.25">
      <c r="A231" s="16" t="s">
        <v>2768</v>
      </c>
      <c r="B231" s="17" t="s">
        <v>2769</v>
      </c>
      <c r="C231" s="16"/>
      <c r="D231" s="18"/>
      <c r="E231" s="16" t="s">
        <v>3636</v>
      </c>
      <c r="F231" s="17" t="s">
        <v>3637</v>
      </c>
      <c r="G231" s="16"/>
    </row>
    <row r="232" spans="1:7" s="19" customFormat="1" ht="21" customHeight="1" x14ac:dyDescent="0.25">
      <c r="A232" s="14" t="s">
        <v>3594</v>
      </c>
      <c r="B232" s="15" t="s">
        <v>3595</v>
      </c>
      <c r="C232" s="14"/>
      <c r="D232" s="18"/>
      <c r="E232" s="14" t="s">
        <v>3638</v>
      </c>
      <c r="F232" s="15" t="s">
        <v>3639</v>
      </c>
      <c r="G232" s="14"/>
    </row>
    <row r="233" spans="1:7" s="19" customFormat="1" ht="21" customHeight="1" x14ac:dyDescent="0.25">
      <c r="A233" s="16" t="s">
        <v>3596</v>
      </c>
      <c r="B233" s="17" t="s">
        <v>3597</v>
      </c>
      <c r="C233" s="16"/>
      <c r="D233" s="18"/>
      <c r="E233" s="16" t="s">
        <v>2800</v>
      </c>
      <c r="F233" s="17" t="s">
        <v>2801</v>
      </c>
      <c r="G233" s="16"/>
    </row>
    <row r="234" spans="1:7" s="19" customFormat="1" ht="21" customHeight="1" x14ac:dyDescent="0.25">
      <c r="A234" s="14" t="s">
        <v>3598</v>
      </c>
      <c r="B234" s="15" t="s">
        <v>3599</v>
      </c>
      <c r="C234" s="14"/>
      <c r="D234" s="18"/>
      <c r="E234" s="14" t="s">
        <v>2802</v>
      </c>
      <c r="F234" s="15" t="s">
        <v>2803</v>
      </c>
      <c r="G234" s="14"/>
    </row>
    <row r="235" spans="1:7" s="19" customFormat="1" ht="21" customHeight="1" x14ac:dyDescent="0.25">
      <c r="A235" s="16" t="s">
        <v>3600</v>
      </c>
      <c r="B235" s="17" t="s">
        <v>3601</v>
      </c>
      <c r="C235" s="16"/>
      <c r="D235" s="18"/>
      <c r="E235" s="16" t="s">
        <v>2804</v>
      </c>
      <c r="F235" s="17" t="s">
        <v>2805</v>
      </c>
      <c r="G235" s="16"/>
    </row>
    <row r="236" spans="1:7" s="19" customFormat="1" ht="21" customHeight="1" x14ac:dyDescent="0.25">
      <c r="A236" s="14" t="s">
        <v>2770</v>
      </c>
      <c r="B236" s="15" t="s">
        <v>2771</v>
      </c>
      <c r="C236" s="14"/>
      <c r="D236" s="18"/>
      <c r="E236" s="14" t="s">
        <v>3640</v>
      </c>
      <c r="F236" s="15" t="s">
        <v>3641</v>
      </c>
      <c r="G236" s="14"/>
    </row>
    <row r="237" spans="1:7" s="19" customFormat="1" ht="21" customHeight="1" x14ac:dyDescent="0.25">
      <c r="A237" s="16" t="s">
        <v>3602</v>
      </c>
      <c r="B237" s="17" t="s">
        <v>3603</v>
      </c>
      <c r="C237" s="16"/>
      <c r="D237" s="18"/>
      <c r="E237" s="16" t="s">
        <v>2806</v>
      </c>
      <c r="F237" s="17" t="s">
        <v>2807</v>
      </c>
      <c r="G237" s="16"/>
    </row>
    <row r="238" spans="1:7" s="19" customFormat="1" ht="21" customHeight="1" x14ac:dyDescent="0.25">
      <c r="A238" s="14" t="s">
        <v>2772</v>
      </c>
      <c r="B238" s="15" t="s">
        <v>2773</v>
      </c>
      <c r="C238" s="14"/>
      <c r="D238" s="18"/>
      <c r="E238" s="14" t="s">
        <v>2808</v>
      </c>
      <c r="F238" s="15" t="s">
        <v>2809</v>
      </c>
      <c r="G238" s="14"/>
    </row>
    <row r="239" spans="1:7" s="19" customFormat="1" ht="21" customHeight="1" x14ac:dyDescent="0.25">
      <c r="A239" s="16" t="s">
        <v>3604</v>
      </c>
      <c r="B239" s="17" t="s">
        <v>3605</v>
      </c>
      <c r="C239" s="16"/>
      <c r="D239" s="18"/>
      <c r="E239" s="16" t="s">
        <v>3642</v>
      </c>
      <c r="F239" s="17" t="s">
        <v>3643</v>
      </c>
      <c r="G239" s="16"/>
    </row>
    <row r="240" spans="1:7" s="19" customFormat="1" ht="21" customHeight="1" x14ac:dyDescent="0.25">
      <c r="A240" s="14" t="s">
        <v>2774</v>
      </c>
      <c r="B240" s="15" t="s">
        <v>2775</v>
      </c>
      <c r="C240" s="14"/>
      <c r="D240" s="18"/>
      <c r="E240" s="14" t="s">
        <v>2810</v>
      </c>
      <c r="F240" s="15" t="s">
        <v>2811</v>
      </c>
      <c r="G240" s="14"/>
    </row>
    <row r="241" spans="1:7" s="19" customFormat="1" ht="21" customHeight="1" x14ac:dyDescent="0.25">
      <c r="A241" s="16" t="s">
        <v>3606</v>
      </c>
      <c r="B241" s="17" t="s">
        <v>3607</v>
      </c>
      <c r="C241" s="16"/>
      <c r="D241" s="18"/>
      <c r="E241" s="16" t="s">
        <v>3644</v>
      </c>
      <c r="F241" s="17" t="s">
        <v>3645</v>
      </c>
      <c r="G241" s="16"/>
    </row>
    <row r="242" spans="1:7" s="19" customFormat="1" ht="21" customHeight="1" x14ac:dyDescent="0.25">
      <c r="A242" s="14" t="s">
        <v>3608</v>
      </c>
      <c r="B242" s="15" t="s">
        <v>3609</v>
      </c>
      <c r="C242" s="14"/>
      <c r="D242" s="18"/>
      <c r="E242" s="14" t="s">
        <v>2812</v>
      </c>
      <c r="F242" s="15" t="s">
        <v>2813</v>
      </c>
      <c r="G242" s="14"/>
    </row>
    <row r="243" spans="1:7" s="19" customFormat="1" ht="21" customHeight="1" x14ac:dyDescent="0.25">
      <c r="A243" s="10" t="s">
        <v>12</v>
      </c>
      <c r="B243" s="10" t="s">
        <v>1</v>
      </c>
      <c r="C243" s="10" t="s">
        <v>11</v>
      </c>
      <c r="D243" s="13"/>
      <c r="E243" s="10" t="s">
        <v>12</v>
      </c>
      <c r="F243" s="10" t="s">
        <v>1</v>
      </c>
      <c r="G243" s="10" t="s">
        <v>11</v>
      </c>
    </row>
    <row r="244" spans="1:7" s="19" customFormat="1" ht="21" customHeight="1" x14ac:dyDescent="0.25">
      <c r="A244" s="14" t="s">
        <v>2814</v>
      </c>
      <c r="B244" s="15" t="s">
        <v>2815</v>
      </c>
      <c r="C244" s="14"/>
      <c r="D244" s="18"/>
      <c r="E244" s="14" t="s">
        <v>2858</v>
      </c>
      <c r="F244" s="15" t="s">
        <v>2859</v>
      </c>
      <c r="G244" s="14"/>
    </row>
    <row r="245" spans="1:7" s="19" customFormat="1" ht="21" customHeight="1" x14ac:dyDescent="0.25">
      <c r="A245" s="16" t="s">
        <v>2816</v>
      </c>
      <c r="B245" s="17" t="s">
        <v>2817</v>
      </c>
      <c r="C245" s="16"/>
      <c r="D245" s="18"/>
      <c r="E245" s="16" t="s">
        <v>3676</v>
      </c>
      <c r="F245" s="17" t="s">
        <v>3677</v>
      </c>
      <c r="G245" s="16"/>
    </row>
    <row r="246" spans="1:7" s="19" customFormat="1" ht="21" customHeight="1" x14ac:dyDescent="0.25">
      <c r="A246" s="14" t="s">
        <v>2818</v>
      </c>
      <c r="B246" s="15" t="s">
        <v>2819</v>
      </c>
      <c r="C246" s="14"/>
      <c r="D246" s="18"/>
      <c r="E246" s="14" t="s">
        <v>2860</v>
      </c>
      <c r="F246" s="15" t="s">
        <v>2861</v>
      </c>
      <c r="G246" s="14"/>
    </row>
    <row r="247" spans="1:7" s="19" customFormat="1" ht="21" customHeight="1" x14ac:dyDescent="0.25">
      <c r="A247" s="16" t="s">
        <v>3646</v>
      </c>
      <c r="B247" s="17" t="s">
        <v>3647</v>
      </c>
      <c r="C247" s="16"/>
      <c r="D247" s="18"/>
      <c r="E247" s="16" t="s">
        <v>3678</v>
      </c>
      <c r="F247" s="17" t="s">
        <v>3679</v>
      </c>
      <c r="G247" s="16"/>
    </row>
    <row r="248" spans="1:7" s="19" customFormat="1" ht="21" customHeight="1" x14ac:dyDescent="0.25">
      <c r="A248" s="14" t="s">
        <v>2820</v>
      </c>
      <c r="B248" s="15" t="s">
        <v>2821</v>
      </c>
      <c r="C248" s="14"/>
      <c r="D248" s="18"/>
      <c r="E248" s="14" t="s">
        <v>3680</v>
      </c>
      <c r="F248" s="15" t="s">
        <v>3681</v>
      </c>
      <c r="G248" s="14"/>
    </row>
    <row r="249" spans="1:7" s="19" customFormat="1" ht="21" customHeight="1" x14ac:dyDescent="0.25">
      <c r="A249" s="16" t="s">
        <v>2822</v>
      </c>
      <c r="B249" s="17" t="s">
        <v>2823</v>
      </c>
      <c r="C249" s="16"/>
      <c r="D249" s="18"/>
      <c r="E249" s="16" t="s">
        <v>2862</v>
      </c>
      <c r="F249" s="17" t="s">
        <v>2863</v>
      </c>
      <c r="G249" s="16"/>
    </row>
    <row r="250" spans="1:7" s="19" customFormat="1" ht="21" customHeight="1" x14ac:dyDescent="0.25">
      <c r="A250" s="14" t="s">
        <v>2824</v>
      </c>
      <c r="B250" s="15" t="s">
        <v>2825</v>
      </c>
      <c r="C250" s="14"/>
      <c r="D250" s="18"/>
      <c r="E250" s="14" t="s">
        <v>3682</v>
      </c>
      <c r="F250" s="15" t="s">
        <v>3683</v>
      </c>
      <c r="G250" s="14"/>
    </row>
    <row r="251" spans="1:7" s="19" customFormat="1" ht="21" customHeight="1" x14ac:dyDescent="0.25">
      <c r="A251" s="16" t="s">
        <v>3648</v>
      </c>
      <c r="B251" s="17" t="s">
        <v>3649</v>
      </c>
      <c r="C251" s="16"/>
      <c r="D251" s="18"/>
      <c r="E251" s="16" t="s">
        <v>2864</v>
      </c>
      <c r="F251" s="17" t="s">
        <v>2865</v>
      </c>
      <c r="G251" s="16"/>
    </row>
    <row r="252" spans="1:7" s="19" customFormat="1" ht="21" customHeight="1" x14ac:dyDescent="0.25">
      <c r="A252" s="14" t="s">
        <v>3650</v>
      </c>
      <c r="B252" s="15" t="s">
        <v>3651</v>
      </c>
      <c r="C252" s="14"/>
      <c r="D252" s="18"/>
      <c r="E252" s="14" t="s">
        <v>2866</v>
      </c>
      <c r="F252" s="15" t="s">
        <v>2867</v>
      </c>
      <c r="G252" s="14"/>
    </row>
    <row r="253" spans="1:7" s="19" customFormat="1" ht="21" customHeight="1" x14ac:dyDescent="0.25">
      <c r="A253" s="16" t="s">
        <v>2826</v>
      </c>
      <c r="B253" s="17" t="s">
        <v>2827</v>
      </c>
      <c r="C253" s="16"/>
      <c r="D253" s="18"/>
      <c r="E253" s="16" t="s">
        <v>3684</v>
      </c>
      <c r="F253" s="17" t="s">
        <v>3685</v>
      </c>
      <c r="G253" s="16"/>
    </row>
    <row r="254" spans="1:7" s="19" customFormat="1" ht="21" customHeight="1" x14ac:dyDescent="0.25">
      <c r="A254" s="14" t="s">
        <v>3652</v>
      </c>
      <c r="B254" s="15" t="s">
        <v>3653</v>
      </c>
      <c r="C254" s="14"/>
      <c r="D254" s="18"/>
      <c r="E254" s="14" t="s">
        <v>3686</v>
      </c>
      <c r="F254" s="15" t="s">
        <v>3687</v>
      </c>
      <c r="G254" s="14"/>
    </row>
    <row r="255" spans="1:7" s="19" customFormat="1" ht="21" customHeight="1" x14ac:dyDescent="0.25">
      <c r="A255" s="16" t="s">
        <v>3654</v>
      </c>
      <c r="B255" s="17" t="s">
        <v>3655</v>
      </c>
      <c r="C255" s="16"/>
      <c r="D255" s="18"/>
      <c r="E255" s="16" t="s">
        <v>2868</v>
      </c>
      <c r="F255" s="17" t="s">
        <v>2869</v>
      </c>
      <c r="G255" s="16"/>
    </row>
    <row r="256" spans="1:7" s="19" customFormat="1" ht="21" customHeight="1" x14ac:dyDescent="0.25">
      <c r="A256" s="14" t="s">
        <v>2828</v>
      </c>
      <c r="B256" s="15" t="s">
        <v>2829</v>
      </c>
      <c r="C256" s="14"/>
      <c r="D256" s="18"/>
      <c r="E256" s="14" t="s">
        <v>2870</v>
      </c>
      <c r="F256" s="15" t="s">
        <v>2871</v>
      </c>
      <c r="G256" s="14"/>
    </row>
    <row r="257" spans="1:7" s="19" customFormat="1" ht="21" customHeight="1" x14ac:dyDescent="0.25">
      <c r="A257" s="16" t="s">
        <v>2830</v>
      </c>
      <c r="B257" s="17" t="s">
        <v>2831</v>
      </c>
      <c r="C257" s="16"/>
      <c r="D257" s="18"/>
      <c r="E257" s="16" t="s">
        <v>3688</v>
      </c>
      <c r="F257" s="17" t="s">
        <v>3689</v>
      </c>
      <c r="G257" s="16"/>
    </row>
    <row r="258" spans="1:7" s="19" customFormat="1" ht="21" customHeight="1" x14ac:dyDescent="0.25">
      <c r="A258" s="14" t="s">
        <v>2832</v>
      </c>
      <c r="B258" s="15" t="s">
        <v>2833</v>
      </c>
      <c r="C258" s="14"/>
      <c r="D258" s="18"/>
      <c r="E258" s="14" t="s">
        <v>2872</v>
      </c>
      <c r="F258" s="15" t="s">
        <v>2873</v>
      </c>
      <c r="G258" s="14"/>
    </row>
    <row r="259" spans="1:7" s="19" customFormat="1" ht="21" customHeight="1" x14ac:dyDescent="0.25">
      <c r="A259" s="16" t="s">
        <v>2834</v>
      </c>
      <c r="B259" s="17" t="s">
        <v>2835</v>
      </c>
      <c r="C259" s="16"/>
      <c r="D259" s="18"/>
      <c r="E259" s="16" t="s">
        <v>2874</v>
      </c>
      <c r="F259" s="17" t="s">
        <v>2875</v>
      </c>
      <c r="G259" s="16"/>
    </row>
    <row r="260" spans="1:7" s="19" customFormat="1" ht="21" customHeight="1" x14ac:dyDescent="0.25">
      <c r="A260" s="14" t="s">
        <v>2836</v>
      </c>
      <c r="B260" s="15" t="s">
        <v>2837</v>
      </c>
      <c r="C260" s="14"/>
      <c r="D260" s="18"/>
      <c r="E260" s="14" t="s">
        <v>2876</v>
      </c>
      <c r="F260" s="15" t="s">
        <v>2877</v>
      </c>
      <c r="G260" s="14"/>
    </row>
    <row r="261" spans="1:7" s="19" customFormat="1" ht="21" customHeight="1" x14ac:dyDescent="0.25">
      <c r="A261" s="16" t="s">
        <v>2838</v>
      </c>
      <c r="B261" s="17" t="s">
        <v>2839</v>
      </c>
      <c r="C261" s="16"/>
      <c r="D261" s="18"/>
      <c r="E261" s="16" t="s">
        <v>2878</v>
      </c>
      <c r="F261" s="17" t="s">
        <v>2879</v>
      </c>
      <c r="G261" s="16"/>
    </row>
    <row r="262" spans="1:7" s="19" customFormat="1" ht="21" customHeight="1" x14ac:dyDescent="0.25">
      <c r="A262" s="14" t="s">
        <v>3656</v>
      </c>
      <c r="B262" s="15" t="s">
        <v>3657</v>
      </c>
      <c r="C262" s="14"/>
      <c r="D262" s="18"/>
      <c r="E262" s="14" t="s">
        <v>2880</v>
      </c>
      <c r="F262" s="15" t="s">
        <v>2881</v>
      </c>
      <c r="G262" s="14"/>
    </row>
    <row r="263" spans="1:7" s="19" customFormat="1" ht="21" customHeight="1" x14ac:dyDescent="0.25">
      <c r="A263" s="16" t="s">
        <v>3658</v>
      </c>
      <c r="B263" s="17" t="s">
        <v>3659</v>
      </c>
      <c r="C263" s="16"/>
      <c r="D263" s="18"/>
      <c r="E263" s="16" t="s">
        <v>3690</v>
      </c>
      <c r="F263" s="17" t="s">
        <v>3691</v>
      </c>
      <c r="G263" s="16"/>
    </row>
    <row r="264" spans="1:7" s="19" customFormat="1" ht="21" customHeight="1" x14ac:dyDescent="0.25">
      <c r="A264" s="14" t="s">
        <v>2840</v>
      </c>
      <c r="B264" s="15" t="s">
        <v>2841</v>
      </c>
      <c r="C264" s="14"/>
      <c r="D264" s="18"/>
      <c r="E264" s="14" t="s">
        <v>3692</v>
      </c>
      <c r="F264" s="15" t="s">
        <v>3693</v>
      </c>
      <c r="G264" s="14"/>
    </row>
    <row r="265" spans="1:7" s="19" customFormat="1" ht="21" customHeight="1" x14ac:dyDescent="0.25">
      <c r="A265" s="16" t="s">
        <v>3660</v>
      </c>
      <c r="B265" s="17" t="s">
        <v>3661</v>
      </c>
      <c r="C265" s="16"/>
      <c r="D265" s="18"/>
      <c r="E265" s="16" t="s">
        <v>3694</v>
      </c>
      <c r="F265" s="17" t="s">
        <v>3695</v>
      </c>
      <c r="G265" s="16"/>
    </row>
    <row r="266" spans="1:7" s="19" customFormat="1" ht="21" customHeight="1" x14ac:dyDescent="0.25">
      <c r="A266" s="14" t="s">
        <v>2842</v>
      </c>
      <c r="B266" s="15" t="s">
        <v>2843</v>
      </c>
      <c r="C266" s="14"/>
      <c r="D266" s="18"/>
      <c r="E266" s="14" t="s">
        <v>2882</v>
      </c>
      <c r="F266" s="15" t="s">
        <v>2883</v>
      </c>
      <c r="G266" s="14"/>
    </row>
    <row r="267" spans="1:7" s="19" customFormat="1" ht="21" customHeight="1" x14ac:dyDescent="0.25">
      <c r="A267" s="16" t="s">
        <v>3662</v>
      </c>
      <c r="B267" s="17" t="s">
        <v>3663</v>
      </c>
      <c r="C267" s="16"/>
      <c r="D267" s="18"/>
      <c r="E267" s="16" t="s">
        <v>3696</v>
      </c>
      <c r="F267" s="17" t="s">
        <v>3697</v>
      </c>
      <c r="G267" s="16"/>
    </row>
    <row r="268" spans="1:7" s="19" customFormat="1" ht="21" customHeight="1" x14ac:dyDescent="0.25">
      <c r="A268" s="14" t="s">
        <v>3664</v>
      </c>
      <c r="B268" s="15" t="s">
        <v>3665</v>
      </c>
      <c r="C268" s="14"/>
      <c r="D268" s="18"/>
      <c r="E268" s="14" t="s">
        <v>3698</v>
      </c>
      <c r="F268" s="15" t="s">
        <v>3699</v>
      </c>
      <c r="G268" s="14"/>
    </row>
    <row r="269" spans="1:7" s="19" customFormat="1" ht="21" customHeight="1" x14ac:dyDescent="0.25">
      <c r="A269" s="16" t="s">
        <v>2844</v>
      </c>
      <c r="B269" s="17" t="s">
        <v>2845</v>
      </c>
      <c r="C269" s="16"/>
      <c r="D269" s="18"/>
      <c r="E269" s="16" t="s">
        <v>2884</v>
      </c>
      <c r="F269" s="17" t="s">
        <v>2885</v>
      </c>
      <c r="G269" s="16"/>
    </row>
    <row r="270" spans="1:7" s="19" customFormat="1" ht="21" customHeight="1" x14ac:dyDescent="0.25">
      <c r="A270" s="14" t="s">
        <v>2846</v>
      </c>
      <c r="B270" s="15" t="s">
        <v>2847</v>
      </c>
      <c r="C270" s="14"/>
      <c r="D270" s="18"/>
      <c r="E270" s="14" t="s">
        <v>2886</v>
      </c>
      <c r="F270" s="15" t="s">
        <v>2887</v>
      </c>
      <c r="G270" s="14"/>
    </row>
    <row r="271" spans="1:7" s="19" customFormat="1" ht="21" customHeight="1" x14ac:dyDescent="0.25">
      <c r="A271" s="16" t="s">
        <v>3666</v>
      </c>
      <c r="B271" s="17" t="s">
        <v>3667</v>
      </c>
      <c r="C271" s="16"/>
      <c r="D271" s="18"/>
      <c r="E271" s="16" t="s">
        <v>3700</v>
      </c>
      <c r="F271" s="17" t="s">
        <v>3701</v>
      </c>
      <c r="G271" s="16"/>
    </row>
    <row r="272" spans="1:7" s="19" customFormat="1" ht="21" customHeight="1" x14ac:dyDescent="0.25">
      <c r="A272" s="14" t="s">
        <v>2848</v>
      </c>
      <c r="B272" s="15" t="s">
        <v>2849</v>
      </c>
      <c r="C272" s="14"/>
      <c r="D272" s="18"/>
      <c r="E272" s="14" t="s">
        <v>2888</v>
      </c>
      <c r="F272" s="15" t="s">
        <v>2889</v>
      </c>
      <c r="G272" s="14"/>
    </row>
    <row r="273" spans="1:7" s="19" customFormat="1" ht="21" customHeight="1" x14ac:dyDescent="0.25">
      <c r="A273" s="16" t="s">
        <v>3668</v>
      </c>
      <c r="B273" s="17" t="s">
        <v>3669</v>
      </c>
      <c r="C273" s="16"/>
      <c r="D273" s="18"/>
      <c r="E273" s="16" t="s">
        <v>2890</v>
      </c>
      <c r="F273" s="17" t="s">
        <v>2891</v>
      </c>
      <c r="G273" s="16"/>
    </row>
    <row r="274" spans="1:7" s="19" customFormat="1" ht="21" customHeight="1" x14ac:dyDescent="0.25">
      <c r="A274" s="14" t="s">
        <v>2850</v>
      </c>
      <c r="B274" s="15" t="s">
        <v>2851</v>
      </c>
      <c r="C274" s="14"/>
      <c r="D274" s="18"/>
      <c r="E274" s="14" t="s">
        <v>2892</v>
      </c>
      <c r="F274" s="15" t="s">
        <v>2893</v>
      </c>
      <c r="G274" s="14"/>
    </row>
    <row r="275" spans="1:7" s="19" customFormat="1" ht="21" customHeight="1" x14ac:dyDescent="0.25">
      <c r="A275" s="16" t="s">
        <v>3670</v>
      </c>
      <c r="B275" s="17" t="s">
        <v>3671</v>
      </c>
      <c r="C275" s="16"/>
      <c r="D275" s="18"/>
      <c r="E275" s="16" t="s">
        <v>3702</v>
      </c>
      <c r="F275" s="17" t="s">
        <v>3703</v>
      </c>
      <c r="G275" s="16"/>
    </row>
    <row r="276" spans="1:7" s="19" customFormat="1" ht="21" customHeight="1" x14ac:dyDescent="0.25">
      <c r="A276" s="14" t="s">
        <v>2852</v>
      </c>
      <c r="B276" s="15" t="s">
        <v>2853</v>
      </c>
      <c r="C276" s="14"/>
      <c r="D276" s="18"/>
      <c r="E276" s="14" t="s">
        <v>2894</v>
      </c>
      <c r="F276" s="15" t="s">
        <v>2895</v>
      </c>
      <c r="G276" s="14"/>
    </row>
    <row r="277" spans="1:7" s="19" customFormat="1" ht="21" customHeight="1" x14ac:dyDescent="0.25">
      <c r="A277" s="16" t="s">
        <v>2854</v>
      </c>
      <c r="B277" s="17" t="s">
        <v>2855</v>
      </c>
      <c r="C277" s="16"/>
      <c r="D277" s="18"/>
      <c r="E277" s="16" t="s">
        <v>2896</v>
      </c>
      <c r="F277" s="17" t="s">
        <v>2897</v>
      </c>
      <c r="G277" s="16"/>
    </row>
    <row r="278" spans="1:7" s="19" customFormat="1" ht="21" customHeight="1" x14ac:dyDescent="0.25">
      <c r="A278" s="14" t="s">
        <v>3672</v>
      </c>
      <c r="B278" s="15" t="s">
        <v>3673</v>
      </c>
      <c r="C278" s="14"/>
      <c r="D278" s="18"/>
      <c r="E278" s="14" t="s">
        <v>3704</v>
      </c>
      <c r="F278" s="15" t="s">
        <v>3705</v>
      </c>
      <c r="G278" s="14"/>
    </row>
    <row r="279" spans="1:7" s="19" customFormat="1" ht="21" customHeight="1" x14ac:dyDescent="0.25">
      <c r="A279" s="16" t="s">
        <v>3674</v>
      </c>
      <c r="B279" s="17" t="s">
        <v>3675</v>
      </c>
      <c r="C279" s="16"/>
      <c r="D279" s="18"/>
      <c r="E279" s="16" t="s">
        <v>3706</v>
      </c>
      <c r="F279" s="17" t="s">
        <v>3707</v>
      </c>
      <c r="G279" s="16"/>
    </row>
    <row r="280" spans="1:7" s="19" customFormat="1" ht="21" customHeight="1" x14ac:dyDescent="0.25">
      <c r="A280" s="14" t="s">
        <v>2856</v>
      </c>
      <c r="B280" s="15" t="s">
        <v>2857</v>
      </c>
      <c r="C280" s="14"/>
      <c r="D280" s="18"/>
      <c r="E280" s="14" t="s">
        <v>3708</v>
      </c>
      <c r="F280" s="15" t="s">
        <v>3709</v>
      </c>
      <c r="G280" s="14"/>
    </row>
    <row r="281" spans="1:7" s="19" customFormat="1" ht="21" customHeight="1" x14ac:dyDescent="0.25">
      <c r="A281" s="10" t="s">
        <v>12</v>
      </c>
      <c r="B281" s="10" t="s">
        <v>1</v>
      </c>
      <c r="C281" s="10" t="s">
        <v>11</v>
      </c>
      <c r="D281" s="13"/>
      <c r="E281" s="10" t="s">
        <v>12</v>
      </c>
      <c r="F281" s="10" t="s">
        <v>1</v>
      </c>
      <c r="G281" s="10" t="s">
        <v>11</v>
      </c>
    </row>
    <row r="282" spans="1:7" s="19" customFormat="1" ht="21" customHeight="1" x14ac:dyDescent="0.25">
      <c r="A282" s="14" t="s">
        <v>3710</v>
      </c>
      <c r="B282" s="15" t="s">
        <v>3711</v>
      </c>
      <c r="C282" s="14"/>
      <c r="D282" s="18"/>
      <c r="E282" s="14" t="s">
        <v>2936</v>
      </c>
      <c r="F282" s="15" t="s">
        <v>2937</v>
      </c>
      <c r="G282" s="14"/>
    </row>
    <row r="283" spans="1:7" s="19" customFormat="1" ht="21" customHeight="1" x14ac:dyDescent="0.25">
      <c r="A283" s="16" t="s">
        <v>2898</v>
      </c>
      <c r="B283" s="17" t="s">
        <v>2899</v>
      </c>
      <c r="C283" s="16"/>
      <c r="D283" s="18"/>
      <c r="E283" s="16" t="s">
        <v>3746</v>
      </c>
      <c r="F283" s="17" t="s">
        <v>3747</v>
      </c>
      <c r="G283" s="16"/>
    </row>
    <row r="284" spans="1:7" s="19" customFormat="1" ht="21" customHeight="1" x14ac:dyDescent="0.25">
      <c r="A284" s="14" t="s">
        <v>3712</v>
      </c>
      <c r="B284" s="15" t="s">
        <v>3713</v>
      </c>
      <c r="C284" s="14"/>
      <c r="D284" s="18"/>
      <c r="E284" s="14" t="s">
        <v>3748</v>
      </c>
      <c r="F284" s="15" t="s">
        <v>3749</v>
      </c>
      <c r="G284" s="14"/>
    </row>
    <row r="285" spans="1:7" s="19" customFormat="1" ht="21" customHeight="1" x14ac:dyDescent="0.25">
      <c r="A285" s="16" t="s">
        <v>2900</v>
      </c>
      <c r="B285" s="17" t="s">
        <v>2901</v>
      </c>
      <c r="C285" s="16"/>
      <c r="D285" s="18"/>
      <c r="E285" s="16" t="s">
        <v>3750</v>
      </c>
      <c r="F285" s="17" t="s">
        <v>3751</v>
      </c>
      <c r="G285" s="16"/>
    </row>
    <row r="286" spans="1:7" s="19" customFormat="1" ht="21" customHeight="1" x14ac:dyDescent="0.25">
      <c r="A286" s="14" t="s">
        <v>3714</v>
      </c>
      <c r="B286" s="15" t="s">
        <v>3715</v>
      </c>
      <c r="C286" s="14"/>
      <c r="D286" s="18"/>
      <c r="E286" s="14" t="s">
        <v>3752</v>
      </c>
      <c r="F286" s="15" t="s">
        <v>3753</v>
      </c>
      <c r="G286" s="14"/>
    </row>
    <row r="287" spans="1:7" s="19" customFormat="1" ht="21" customHeight="1" x14ac:dyDescent="0.25">
      <c r="A287" s="16" t="s">
        <v>2902</v>
      </c>
      <c r="B287" s="17" t="s">
        <v>2903</v>
      </c>
      <c r="C287" s="16"/>
      <c r="D287" s="18"/>
      <c r="E287" s="16" t="s">
        <v>2938</v>
      </c>
      <c r="F287" s="17" t="s">
        <v>2939</v>
      </c>
      <c r="G287" s="16"/>
    </row>
    <row r="288" spans="1:7" s="19" customFormat="1" ht="21" customHeight="1" x14ac:dyDescent="0.25">
      <c r="A288" s="14" t="s">
        <v>2904</v>
      </c>
      <c r="B288" s="15" t="s">
        <v>2905</v>
      </c>
      <c r="C288" s="14"/>
      <c r="D288" s="18"/>
      <c r="E288" s="14" t="s">
        <v>3754</v>
      </c>
      <c r="F288" s="15" t="s">
        <v>3755</v>
      </c>
      <c r="G288" s="14"/>
    </row>
    <row r="289" spans="1:7" s="19" customFormat="1" ht="21" customHeight="1" x14ac:dyDescent="0.25">
      <c r="A289" s="16" t="s">
        <v>3716</v>
      </c>
      <c r="B289" s="17" t="s">
        <v>3717</v>
      </c>
      <c r="C289" s="16"/>
      <c r="D289" s="18"/>
      <c r="E289" s="16" t="s">
        <v>3756</v>
      </c>
      <c r="F289" s="17" t="s">
        <v>3757</v>
      </c>
      <c r="G289" s="16"/>
    </row>
    <row r="290" spans="1:7" s="19" customFormat="1" ht="21" customHeight="1" x14ac:dyDescent="0.25">
      <c r="A290" s="14" t="s">
        <v>3718</v>
      </c>
      <c r="B290" s="15" t="s">
        <v>3719</v>
      </c>
      <c r="C290" s="14"/>
      <c r="D290" s="18"/>
      <c r="E290" s="14" t="s">
        <v>3758</v>
      </c>
      <c r="F290" s="15" t="s">
        <v>3759</v>
      </c>
      <c r="G290" s="14"/>
    </row>
    <row r="291" spans="1:7" s="19" customFormat="1" ht="21" customHeight="1" x14ac:dyDescent="0.25">
      <c r="A291" s="16" t="s">
        <v>3720</v>
      </c>
      <c r="B291" s="17" t="s">
        <v>3721</v>
      </c>
      <c r="C291" s="16"/>
      <c r="D291" s="18"/>
      <c r="E291" s="16" t="s">
        <v>2940</v>
      </c>
      <c r="F291" s="17" t="s">
        <v>2941</v>
      </c>
      <c r="G291" s="16"/>
    </row>
    <row r="292" spans="1:7" s="19" customFormat="1" ht="21" customHeight="1" x14ac:dyDescent="0.25">
      <c r="A292" s="14" t="s">
        <v>3722</v>
      </c>
      <c r="B292" s="15" t="s">
        <v>3723</v>
      </c>
      <c r="C292" s="14"/>
      <c r="D292" s="18"/>
      <c r="E292" s="14" t="s">
        <v>3760</v>
      </c>
      <c r="F292" s="15" t="s">
        <v>3761</v>
      </c>
      <c r="G292" s="14"/>
    </row>
    <row r="293" spans="1:7" s="19" customFormat="1" ht="21" customHeight="1" x14ac:dyDescent="0.25">
      <c r="A293" s="16" t="s">
        <v>3724</v>
      </c>
      <c r="B293" s="17" t="s">
        <v>3725</v>
      </c>
      <c r="C293" s="16"/>
      <c r="D293" s="18"/>
      <c r="E293" s="16" t="s">
        <v>3762</v>
      </c>
      <c r="F293" s="17" t="s">
        <v>3763</v>
      </c>
      <c r="G293" s="16"/>
    </row>
    <row r="294" spans="1:7" s="19" customFormat="1" ht="21" customHeight="1" x14ac:dyDescent="0.25">
      <c r="A294" s="14" t="s">
        <v>2906</v>
      </c>
      <c r="B294" s="15" t="s">
        <v>2907</v>
      </c>
      <c r="C294" s="14"/>
      <c r="D294" s="18"/>
      <c r="E294" s="14" t="s">
        <v>2942</v>
      </c>
      <c r="F294" s="15" t="s">
        <v>2943</v>
      </c>
      <c r="G294" s="14"/>
    </row>
    <row r="295" spans="1:7" s="19" customFormat="1" ht="21" customHeight="1" x14ac:dyDescent="0.25">
      <c r="A295" s="16" t="s">
        <v>2908</v>
      </c>
      <c r="B295" s="17" t="s">
        <v>2909</v>
      </c>
      <c r="C295" s="16"/>
      <c r="D295" s="18"/>
      <c r="E295" s="16" t="s">
        <v>2944</v>
      </c>
      <c r="F295" s="17" t="s">
        <v>2945</v>
      </c>
      <c r="G295" s="16"/>
    </row>
    <row r="296" spans="1:7" s="19" customFormat="1" ht="21" customHeight="1" x14ac:dyDescent="0.25">
      <c r="A296" s="14" t="s">
        <v>2910</v>
      </c>
      <c r="B296" s="15" t="s">
        <v>2911</v>
      </c>
      <c r="C296" s="14"/>
      <c r="D296" s="18"/>
      <c r="E296" s="14" t="s">
        <v>2946</v>
      </c>
      <c r="F296" s="15" t="s">
        <v>2947</v>
      </c>
      <c r="G296" s="14"/>
    </row>
    <row r="297" spans="1:7" s="19" customFormat="1" ht="21" customHeight="1" x14ac:dyDescent="0.25">
      <c r="A297" s="16" t="s">
        <v>3726</v>
      </c>
      <c r="B297" s="17" t="s">
        <v>3727</v>
      </c>
      <c r="C297" s="16"/>
      <c r="D297" s="18"/>
      <c r="E297" s="16" t="s">
        <v>2948</v>
      </c>
      <c r="F297" s="17" t="s">
        <v>2949</v>
      </c>
      <c r="G297" s="16"/>
    </row>
    <row r="298" spans="1:7" s="19" customFormat="1" ht="21" customHeight="1" x14ac:dyDescent="0.25">
      <c r="A298" s="14" t="s">
        <v>3728</v>
      </c>
      <c r="B298" s="15" t="s">
        <v>3729</v>
      </c>
      <c r="C298" s="14"/>
      <c r="D298" s="18"/>
      <c r="E298" s="14" t="s">
        <v>3764</v>
      </c>
      <c r="F298" s="15" t="s">
        <v>3765</v>
      </c>
      <c r="G298" s="14"/>
    </row>
    <row r="299" spans="1:7" s="19" customFormat="1" ht="21" customHeight="1" x14ac:dyDescent="0.25">
      <c r="A299" s="16" t="s">
        <v>2912</v>
      </c>
      <c r="B299" s="17" t="s">
        <v>2913</v>
      </c>
      <c r="C299" s="16"/>
      <c r="D299" s="18"/>
      <c r="E299" s="16" t="s">
        <v>2950</v>
      </c>
      <c r="F299" s="17" t="s">
        <v>2951</v>
      </c>
      <c r="G299" s="16"/>
    </row>
    <row r="300" spans="1:7" s="19" customFormat="1" ht="21" customHeight="1" x14ac:dyDescent="0.25">
      <c r="A300" s="14" t="s">
        <v>2914</v>
      </c>
      <c r="B300" s="15" t="s">
        <v>2915</v>
      </c>
      <c r="C300" s="14"/>
      <c r="D300" s="18"/>
      <c r="E300" s="14" t="s">
        <v>2952</v>
      </c>
      <c r="F300" s="15" t="s">
        <v>2953</v>
      </c>
      <c r="G300" s="14"/>
    </row>
    <row r="301" spans="1:7" s="19" customFormat="1" ht="21" customHeight="1" x14ac:dyDescent="0.25">
      <c r="A301" s="16" t="s">
        <v>2916</v>
      </c>
      <c r="B301" s="17" t="s">
        <v>2917</v>
      </c>
      <c r="C301" s="16"/>
      <c r="D301" s="18"/>
      <c r="E301" s="16" t="s">
        <v>2954</v>
      </c>
      <c r="F301" s="17" t="s">
        <v>2955</v>
      </c>
      <c r="G301" s="16"/>
    </row>
    <row r="302" spans="1:7" s="19" customFormat="1" ht="21" customHeight="1" x14ac:dyDescent="0.25">
      <c r="A302" s="14" t="s">
        <v>3730</v>
      </c>
      <c r="B302" s="15" t="s">
        <v>3731</v>
      </c>
      <c r="C302" s="14"/>
      <c r="D302" s="18"/>
      <c r="E302" s="14" t="s">
        <v>2956</v>
      </c>
      <c r="F302" s="15" t="s">
        <v>2957</v>
      </c>
      <c r="G302" s="14"/>
    </row>
    <row r="303" spans="1:7" s="19" customFormat="1" ht="21" customHeight="1" x14ac:dyDescent="0.25">
      <c r="A303" s="16" t="s">
        <v>2918</v>
      </c>
      <c r="B303" s="17" t="s">
        <v>2919</v>
      </c>
      <c r="C303" s="16"/>
      <c r="D303" s="18"/>
      <c r="E303" s="16" t="s">
        <v>2958</v>
      </c>
      <c r="F303" s="17" t="s">
        <v>2959</v>
      </c>
      <c r="G303" s="16"/>
    </row>
    <row r="304" spans="1:7" s="19" customFormat="1" ht="21" customHeight="1" x14ac:dyDescent="0.25">
      <c r="A304" s="14" t="s">
        <v>2920</v>
      </c>
      <c r="B304" s="15" t="s">
        <v>2921</v>
      </c>
      <c r="C304" s="14"/>
      <c r="D304" s="18"/>
      <c r="E304" s="14" t="s">
        <v>3766</v>
      </c>
      <c r="F304" s="15" t="s">
        <v>3767</v>
      </c>
      <c r="G304" s="14"/>
    </row>
    <row r="305" spans="1:10" s="19" customFormat="1" ht="21" customHeight="1" x14ac:dyDescent="0.25">
      <c r="A305" s="16" t="s">
        <v>3732</v>
      </c>
      <c r="B305" s="17" t="s">
        <v>3733</v>
      </c>
      <c r="C305" s="16"/>
      <c r="D305" s="18"/>
      <c r="E305" s="16" t="s">
        <v>3768</v>
      </c>
      <c r="F305" s="17" t="s">
        <v>3769</v>
      </c>
      <c r="G305" s="16"/>
    </row>
    <row r="306" spans="1:10" s="19" customFormat="1" ht="21" customHeight="1" x14ac:dyDescent="0.25">
      <c r="A306" s="14" t="s">
        <v>3734</v>
      </c>
      <c r="B306" s="15" t="s">
        <v>3735</v>
      </c>
      <c r="C306" s="14"/>
      <c r="D306" s="18"/>
      <c r="E306" s="14" t="s">
        <v>3770</v>
      </c>
      <c r="F306" s="15" t="s">
        <v>3771</v>
      </c>
      <c r="G306" s="14"/>
    </row>
    <row r="307" spans="1:10" s="19" customFormat="1" ht="21" customHeight="1" x14ac:dyDescent="0.25">
      <c r="A307" s="16" t="s">
        <v>2922</v>
      </c>
      <c r="B307" s="17" t="s">
        <v>2923</v>
      </c>
      <c r="C307" s="16"/>
      <c r="D307" s="18"/>
      <c r="E307" s="16" t="s">
        <v>2960</v>
      </c>
      <c r="F307" s="17" t="s">
        <v>2961</v>
      </c>
      <c r="G307" s="16"/>
    </row>
    <row r="308" spans="1:10" s="19" customFormat="1" ht="21" customHeight="1" x14ac:dyDescent="0.25">
      <c r="A308" s="14" t="s">
        <v>3736</v>
      </c>
      <c r="B308" s="15" t="s">
        <v>3737</v>
      </c>
      <c r="C308" s="14"/>
      <c r="D308" s="18"/>
      <c r="E308" s="14" t="s">
        <v>3772</v>
      </c>
      <c r="F308" s="15" t="s">
        <v>3773</v>
      </c>
      <c r="G308" s="14"/>
    </row>
    <row r="309" spans="1:10" s="19" customFormat="1" ht="21" customHeight="1" x14ac:dyDescent="0.25">
      <c r="A309" s="16" t="s">
        <v>3738</v>
      </c>
      <c r="B309" s="17" t="s">
        <v>3739</v>
      </c>
      <c r="C309" s="16"/>
      <c r="D309" s="18"/>
      <c r="E309" s="16" t="s">
        <v>2962</v>
      </c>
      <c r="F309" s="17" t="s">
        <v>2963</v>
      </c>
      <c r="G309" s="16"/>
    </row>
    <row r="310" spans="1:10" s="19" customFormat="1" ht="21" customHeight="1" x14ac:dyDescent="0.25">
      <c r="A310" s="14" t="s">
        <v>2924</v>
      </c>
      <c r="B310" s="15" t="s">
        <v>2925</v>
      </c>
      <c r="C310" s="14"/>
      <c r="D310" s="18"/>
      <c r="E310" s="14" t="s">
        <v>2964</v>
      </c>
      <c r="F310" s="15" t="s">
        <v>2965</v>
      </c>
      <c r="G310" s="14"/>
    </row>
    <row r="311" spans="1:10" s="19" customFormat="1" ht="21" customHeight="1" x14ac:dyDescent="0.25">
      <c r="A311" s="16" t="s">
        <v>2926</v>
      </c>
      <c r="B311" s="17" t="s">
        <v>2927</v>
      </c>
      <c r="C311" s="16"/>
      <c r="D311" s="18"/>
      <c r="E311" s="16" t="s">
        <v>2966</v>
      </c>
      <c r="F311" s="17" t="s">
        <v>2967</v>
      </c>
      <c r="G311" s="16"/>
    </row>
    <row r="312" spans="1:10" s="19" customFormat="1" ht="21" customHeight="1" x14ac:dyDescent="0.25">
      <c r="A312" s="14" t="s">
        <v>2928</v>
      </c>
      <c r="B312" s="15" t="s">
        <v>2929</v>
      </c>
      <c r="C312" s="14"/>
      <c r="D312" s="18"/>
      <c r="E312" s="14" t="s">
        <v>3774</v>
      </c>
      <c r="F312" s="15" t="s">
        <v>3775</v>
      </c>
      <c r="G312" s="14"/>
    </row>
    <row r="313" spans="1:10" s="19" customFormat="1" ht="21" customHeight="1" x14ac:dyDescent="0.25">
      <c r="A313" s="16" t="s">
        <v>2930</v>
      </c>
      <c r="B313" s="17" t="s">
        <v>2931</v>
      </c>
      <c r="C313" s="16"/>
      <c r="D313" s="18"/>
      <c r="E313" s="16" t="s">
        <v>2968</v>
      </c>
      <c r="F313" s="17" t="s">
        <v>2969</v>
      </c>
      <c r="G313" s="16"/>
    </row>
    <row r="314" spans="1:10" s="19" customFormat="1" ht="21" customHeight="1" x14ac:dyDescent="0.25">
      <c r="A314" s="14" t="s">
        <v>3740</v>
      </c>
      <c r="B314" s="15" t="s">
        <v>3741</v>
      </c>
      <c r="C314" s="14"/>
      <c r="D314" s="18"/>
      <c r="E314" s="14" t="s">
        <v>2970</v>
      </c>
      <c r="F314" s="15" t="s">
        <v>2971</v>
      </c>
      <c r="G314" s="14"/>
    </row>
    <row r="315" spans="1:10" s="19" customFormat="1" ht="21" customHeight="1" x14ac:dyDescent="0.25">
      <c r="A315" s="16" t="s">
        <v>3742</v>
      </c>
      <c r="B315" s="17" t="s">
        <v>3743</v>
      </c>
      <c r="C315" s="16"/>
      <c r="D315" s="18"/>
      <c r="E315" s="16" t="s">
        <v>3776</v>
      </c>
      <c r="F315" s="17" t="s">
        <v>3777</v>
      </c>
      <c r="G315" s="16"/>
    </row>
    <row r="316" spans="1:10" s="19" customFormat="1" ht="21" customHeight="1" x14ac:dyDescent="0.25">
      <c r="A316" s="14" t="s">
        <v>3744</v>
      </c>
      <c r="B316" s="15" t="s">
        <v>3745</v>
      </c>
      <c r="C316" s="14"/>
      <c r="D316" s="18"/>
      <c r="E316" s="14" t="s">
        <v>2972</v>
      </c>
      <c r="F316" s="15" t="s">
        <v>2973</v>
      </c>
      <c r="G316" s="14"/>
    </row>
    <row r="317" spans="1:10" s="19" customFormat="1" ht="21" customHeight="1" x14ac:dyDescent="0.25">
      <c r="A317" s="16" t="s">
        <v>2932</v>
      </c>
      <c r="B317" s="17" t="s">
        <v>2933</v>
      </c>
      <c r="C317" s="16"/>
      <c r="D317" s="18"/>
      <c r="E317" s="16" t="s">
        <v>3778</v>
      </c>
      <c r="F317" s="17" t="s">
        <v>3779</v>
      </c>
      <c r="G317" s="16"/>
    </row>
    <row r="318" spans="1:10" s="19" customFormat="1" ht="21" customHeight="1" x14ac:dyDescent="0.25">
      <c r="A318" s="14" t="s">
        <v>2934</v>
      </c>
      <c r="B318" s="15" t="s">
        <v>2935</v>
      </c>
      <c r="C318" s="14"/>
      <c r="D318" s="18"/>
      <c r="E318" s="14" t="s">
        <v>2974</v>
      </c>
      <c r="F318" s="15" t="s">
        <v>2975</v>
      </c>
      <c r="G318" s="14"/>
    </row>
    <row r="319" spans="1:10" s="19" customFormat="1" ht="21" customHeight="1" x14ac:dyDescent="0.25">
      <c r="A319" s="10" t="s">
        <v>12</v>
      </c>
      <c r="B319" s="10" t="s">
        <v>1</v>
      </c>
      <c r="C319" s="10" t="s">
        <v>11</v>
      </c>
      <c r="D319" s="13"/>
      <c r="E319" s="10" t="s">
        <v>12</v>
      </c>
      <c r="F319" s="10" t="s">
        <v>1</v>
      </c>
      <c r="G319" s="10" t="s">
        <v>11</v>
      </c>
    </row>
    <row r="320" spans="1:10" s="19" customFormat="1" ht="21" customHeight="1" x14ac:dyDescent="0.25">
      <c r="A320" s="14" t="s">
        <v>3780</v>
      </c>
      <c r="B320" s="15" t="s">
        <v>3781</v>
      </c>
      <c r="C320" s="14"/>
      <c r="D320" s="18"/>
      <c r="E320" s="14" t="s">
        <v>3014</v>
      </c>
      <c r="F320" s="15" t="s">
        <v>3015</v>
      </c>
      <c r="G320" s="14"/>
      <c r="I320"/>
      <c r="J320"/>
    </row>
    <row r="321" spans="1:10" s="19" customFormat="1" ht="21" customHeight="1" x14ac:dyDescent="0.25">
      <c r="A321" s="16" t="s">
        <v>2976</v>
      </c>
      <c r="B321" s="17" t="s">
        <v>2977</v>
      </c>
      <c r="C321" s="16"/>
      <c r="D321" s="18"/>
      <c r="E321" s="16" t="s">
        <v>3816</v>
      </c>
      <c r="F321" s="17" t="s">
        <v>3817</v>
      </c>
      <c r="G321" s="16"/>
      <c r="I321"/>
      <c r="J321"/>
    </row>
    <row r="322" spans="1:10" s="19" customFormat="1" ht="21" customHeight="1" x14ac:dyDescent="0.25">
      <c r="A322" s="14" t="s">
        <v>2978</v>
      </c>
      <c r="B322" s="15" t="s">
        <v>2979</v>
      </c>
      <c r="C322" s="14"/>
      <c r="D322" s="18"/>
      <c r="E322" s="14" t="s">
        <v>3016</v>
      </c>
      <c r="F322" s="15" t="s">
        <v>3017</v>
      </c>
      <c r="G322" s="14"/>
      <c r="I322"/>
      <c r="J322"/>
    </row>
    <row r="323" spans="1:10" s="19" customFormat="1" ht="21" customHeight="1" x14ac:dyDescent="0.25">
      <c r="A323" s="16" t="s">
        <v>2980</v>
      </c>
      <c r="B323" s="17" t="s">
        <v>2981</v>
      </c>
      <c r="C323" s="16"/>
      <c r="D323" s="18"/>
      <c r="E323" s="16" t="s">
        <v>3818</v>
      </c>
      <c r="F323" s="17" t="s">
        <v>3819</v>
      </c>
      <c r="G323" s="16"/>
      <c r="I323"/>
      <c r="J323"/>
    </row>
    <row r="324" spans="1:10" s="19" customFormat="1" ht="21" customHeight="1" x14ac:dyDescent="0.25">
      <c r="A324" s="14" t="s">
        <v>3782</v>
      </c>
      <c r="B324" s="15" t="s">
        <v>3783</v>
      </c>
      <c r="C324" s="14"/>
      <c r="D324" s="18"/>
      <c r="E324" s="14" t="s">
        <v>3820</v>
      </c>
      <c r="F324" s="15" t="s">
        <v>3821</v>
      </c>
      <c r="G324" s="14"/>
      <c r="I324"/>
      <c r="J324"/>
    </row>
    <row r="325" spans="1:10" s="19" customFormat="1" ht="21" customHeight="1" x14ac:dyDescent="0.25">
      <c r="A325" s="16" t="s">
        <v>3784</v>
      </c>
      <c r="B325" s="17" t="s">
        <v>3785</v>
      </c>
      <c r="C325" s="16"/>
      <c r="D325" s="18"/>
      <c r="E325" s="16" t="s">
        <v>3018</v>
      </c>
      <c r="F325" s="17" t="s">
        <v>3019</v>
      </c>
      <c r="G325" s="16"/>
      <c r="I325"/>
      <c r="J325"/>
    </row>
    <row r="326" spans="1:10" s="19" customFormat="1" ht="21" customHeight="1" x14ac:dyDescent="0.25">
      <c r="A326" s="14" t="s">
        <v>2982</v>
      </c>
      <c r="B326" s="15" t="s">
        <v>2983</v>
      </c>
      <c r="C326" s="14"/>
      <c r="D326" s="18"/>
      <c r="E326" s="14" t="s">
        <v>3822</v>
      </c>
      <c r="F326" s="15" t="s">
        <v>3823</v>
      </c>
      <c r="G326" s="14"/>
      <c r="I326"/>
      <c r="J326"/>
    </row>
    <row r="327" spans="1:10" s="19" customFormat="1" ht="21" customHeight="1" x14ac:dyDescent="0.25">
      <c r="A327" s="16" t="s">
        <v>2984</v>
      </c>
      <c r="B327" s="17" t="s">
        <v>2985</v>
      </c>
      <c r="C327" s="16"/>
      <c r="D327" s="18"/>
      <c r="E327" s="16" t="s">
        <v>3824</v>
      </c>
      <c r="F327" s="17" t="s">
        <v>3825</v>
      </c>
      <c r="G327" s="16"/>
      <c r="I327"/>
      <c r="J327"/>
    </row>
    <row r="328" spans="1:10" s="19" customFormat="1" ht="21" customHeight="1" x14ac:dyDescent="0.25">
      <c r="A328" s="14" t="s">
        <v>3786</v>
      </c>
      <c r="B328" s="15" t="s">
        <v>3787</v>
      </c>
      <c r="C328" s="14"/>
      <c r="D328" s="18"/>
      <c r="E328" s="14" t="s">
        <v>3020</v>
      </c>
      <c r="F328" s="15" t="s">
        <v>3021</v>
      </c>
      <c r="G328" s="14"/>
      <c r="I328"/>
      <c r="J328"/>
    </row>
    <row r="329" spans="1:10" s="19" customFormat="1" ht="21" customHeight="1" x14ac:dyDescent="0.25">
      <c r="A329" s="16" t="s">
        <v>2986</v>
      </c>
      <c r="B329" s="17" t="s">
        <v>2987</v>
      </c>
      <c r="C329" s="16"/>
      <c r="D329" s="18"/>
      <c r="E329" s="16" t="s">
        <v>3022</v>
      </c>
      <c r="F329" s="17" t="s">
        <v>3023</v>
      </c>
      <c r="G329" s="16"/>
      <c r="I329"/>
      <c r="J329"/>
    </row>
    <row r="330" spans="1:10" s="19" customFormat="1" ht="21" customHeight="1" x14ac:dyDescent="0.25">
      <c r="A330" s="14" t="s">
        <v>2988</v>
      </c>
      <c r="B330" s="15" t="s">
        <v>2989</v>
      </c>
      <c r="C330" s="14"/>
      <c r="D330" s="18"/>
      <c r="E330" s="14" t="s">
        <v>3024</v>
      </c>
      <c r="F330" s="15" t="s">
        <v>3025</v>
      </c>
      <c r="G330" s="14"/>
      <c r="I330"/>
      <c r="J330"/>
    </row>
    <row r="331" spans="1:10" s="19" customFormat="1" ht="21" customHeight="1" x14ac:dyDescent="0.25">
      <c r="A331" s="16" t="s">
        <v>2990</v>
      </c>
      <c r="B331" s="17" t="s">
        <v>2991</v>
      </c>
      <c r="C331" s="16"/>
      <c r="D331" s="18"/>
      <c r="E331" s="16" t="s">
        <v>3026</v>
      </c>
      <c r="F331" s="17" t="s">
        <v>3027</v>
      </c>
      <c r="G331" s="16"/>
      <c r="I331"/>
      <c r="J331"/>
    </row>
    <row r="332" spans="1:10" s="19" customFormat="1" ht="21" customHeight="1" x14ac:dyDescent="0.25">
      <c r="A332" s="14" t="s">
        <v>3788</v>
      </c>
      <c r="B332" s="15" t="s">
        <v>3789</v>
      </c>
      <c r="C332" s="14"/>
      <c r="D332" s="18"/>
      <c r="E332" s="14" t="s">
        <v>3028</v>
      </c>
      <c r="F332" s="15" t="s">
        <v>3029</v>
      </c>
      <c r="G332" s="14"/>
      <c r="I332"/>
      <c r="J332"/>
    </row>
    <row r="333" spans="1:10" s="19" customFormat="1" ht="21" customHeight="1" x14ac:dyDescent="0.25">
      <c r="A333" s="16" t="s">
        <v>3790</v>
      </c>
      <c r="B333" s="17" t="s">
        <v>3791</v>
      </c>
      <c r="C333" s="16"/>
      <c r="D333" s="18"/>
      <c r="E333" s="16" t="s">
        <v>3030</v>
      </c>
      <c r="F333" s="17" t="s">
        <v>3031</v>
      </c>
      <c r="G333" s="16"/>
      <c r="I333"/>
      <c r="J333"/>
    </row>
    <row r="334" spans="1:10" s="19" customFormat="1" ht="21" customHeight="1" x14ac:dyDescent="0.25">
      <c r="A334" s="14" t="s">
        <v>3792</v>
      </c>
      <c r="B334" s="15" t="s">
        <v>3793</v>
      </c>
      <c r="C334" s="14"/>
      <c r="D334" s="18"/>
      <c r="E334" s="14" t="s">
        <v>3032</v>
      </c>
      <c r="F334" s="15" t="s">
        <v>3033</v>
      </c>
      <c r="G334" s="14"/>
      <c r="I334"/>
      <c r="J334"/>
    </row>
    <row r="335" spans="1:10" s="19" customFormat="1" ht="21" customHeight="1" x14ac:dyDescent="0.25">
      <c r="A335" s="16" t="s">
        <v>2992</v>
      </c>
      <c r="B335" s="17" t="s">
        <v>2993</v>
      </c>
      <c r="C335" s="16"/>
      <c r="D335" s="18"/>
      <c r="E335" s="16" t="s">
        <v>3034</v>
      </c>
      <c r="F335" s="17" t="s">
        <v>3035</v>
      </c>
      <c r="G335" s="16"/>
      <c r="I335"/>
      <c r="J335"/>
    </row>
    <row r="336" spans="1:10" s="19" customFormat="1" ht="21" customHeight="1" x14ac:dyDescent="0.25">
      <c r="A336" s="14" t="s">
        <v>3794</v>
      </c>
      <c r="B336" s="15" t="s">
        <v>3795</v>
      </c>
      <c r="C336" s="14"/>
      <c r="D336" s="18"/>
      <c r="E336" s="14" t="s">
        <v>3036</v>
      </c>
      <c r="F336" s="15" t="s">
        <v>3037</v>
      </c>
      <c r="G336" s="14"/>
      <c r="I336"/>
      <c r="J336"/>
    </row>
    <row r="337" spans="1:10" s="19" customFormat="1" ht="21" customHeight="1" x14ac:dyDescent="0.25">
      <c r="A337" s="16" t="s">
        <v>3796</v>
      </c>
      <c r="B337" s="17" t="s">
        <v>3797</v>
      </c>
      <c r="C337" s="16"/>
      <c r="D337" s="18"/>
      <c r="E337" s="16" t="s">
        <v>3038</v>
      </c>
      <c r="F337" s="17" t="s">
        <v>3039</v>
      </c>
      <c r="G337" s="16"/>
      <c r="I337"/>
      <c r="J337"/>
    </row>
    <row r="338" spans="1:10" s="19" customFormat="1" ht="21" customHeight="1" x14ac:dyDescent="0.25">
      <c r="A338" s="14" t="s">
        <v>2994</v>
      </c>
      <c r="B338" s="15" t="s">
        <v>2995</v>
      </c>
      <c r="C338" s="14"/>
      <c r="D338" s="18"/>
      <c r="E338" s="14" t="s">
        <v>3040</v>
      </c>
      <c r="F338" s="15" t="s">
        <v>3041</v>
      </c>
      <c r="G338" s="14"/>
      <c r="I338"/>
      <c r="J338"/>
    </row>
    <row r="339" spans="1:10" s="19" customFormat="1" ht="21" customHeight="1" x14ac:dyDescent="0.25">
      <c r="A339" s="16" t="s">
        <v>2996</v>
      </c>
      <c r="B339" s="17" t="s">
        <v>2997</v>
      </c>
      <c r="C339" s="16"/>
      <c r="D339" s="18"/>
      <c r="E339" s="16" t="s">
        <v>3042</v>
      </c>
      <c r="F339" s="17" t="s">
        <v>3043</v>
      </c>
      <c r="G339" s="16"/>
      <c r="I339"/>
      <c r="J339"/>
    </row>
    <row r="340" spans="1:10" s="19" customFormat="1" ht="21" customHeight="1" x14ac:dyDescent="0.25">
      <c r="A340" s="14" t="s">
        <v>2998</v>
      </c>
      <c r="B340" s="15" t="s">
        <v>2999</v>
      </c>
      <c r="C340" s="14"/>
      <c r="D340" s="18"/>
      <c r="E340" s="14" t="s">
        <v>3826</v>
      </c>
      <c r="F340" s="15" t="s">
        <v>3827</v>
      </c>
      <c r="G340" s="14"/>
      <c r="I340"/>
      <c r="J340"/>
    </row>
    <row r="341" spans="1:10" s="19" customFormat="1" ht="21" customHeight="1" x14ac:dyDescent="0.25">
      <c r="A341" s="16" t="s">
        <v>3798</v>
      </c>
      <c r="B341" s="17" t="s">
        <v>3799</v>
      </c>
      <c r="C341" s="16"/>
      <c r="D341" s="18"/>
      <c r="E341" s="16" t="s">
        <v>3044</v>
      </c>
      <c r="F341" s="17" t="s">
        <v>3045</v>
      </c>
      <c r="G341" s="16"/>
      <c r="I341"/>
      <c r="J341"/>
    </row>
    <row r="342" spans="1:10" s="19" customFormat="1" ht="21" customHeight="1" x14ac:dyDescent="0.25">
      <c r="A342" s="14" t="s">
        <v>3000</v>
      </c>
      <c r="B342" s="15" t="s">
        <v>3001</v>
      </c>
      <c r="C342" s="14"/>
      <c r="D342" s="18"/>
      <c r="E342" s="14" t="s">
        <v>3828</v>
      </c>
      <c r="F342" s="15" t="s">
        <v>3829</v>
      </c>
      <c r="G342" s="14"/>
      <c r="I342"/>
      <c r="J342"/>
    </row>
    <row r="343" spans="1:10" s="19" customFormat="1" ht="21" customHeight="1" x14ac:dyDescent="0.25">
      <c r="A343" s="16" t="s">
        <v>3800</v>
      </c>
      <c r="B343" s="17" t="s">
        <v>3801</v>
      </c>
      <c r="C343" s="16"/>
      <c r="D343" s="18"/>
      <c r="E343" s="16" t="s">
        <v>3830</v>
      </c>
      <c r="F343" s="17" t="s">
        <v>3831</v>
      </c>
      <c r="G343" s="16"/>
      <c r="I343"/>
      <c r="J343"/>
    </row>
    <row r="344" spans="1:10" s="19" customFormat="1" ht="21" customHeight="1" x14ac:dyDescent="0.25">
      <c r="A344" s="14" t="s">
        <v>3002</v>
      </c>
      <c r="B344" s="15" t="s">
        <v>3003</v>
      </c>
      <c r="C344" s="14"/>
      <c r="D344" s="18"/>
      <c r="E344" s="14" t="s">
        <v>3046</v>
      </c>
      <c r="F344" s="15" t="s">
        <v>3047</v>
      </c>
      <c r="G344" s="14"/>
      <c r="I344"/>
      <c r="J344"/>
    </row>
    <row r="345" spans="1:10" s="19" customFormat="1" ht="21" customHeight="1" x14ac:dyDescent="0.25">
      <c r="A345" s="16" t="s">
        <v>3004</v>
      </c>
      <c r="B345" s="17" t="s">
        <v>3005</v>
      </c>
      <c r="C345" s="16"/>
      <c r="D345" s="18"/>
      <c r="E345" s="16" t="s">
        <v>3048</v>
      </c>
      <c r="F345" s="17" t="s">
        <v>3049</v>
      </c>
      <c r="G345" s="16"/>
      <c r="I345"/>
      <c r="J345"/>
    </row>
    <row r="346" spans="1:10" s="19" customFormat="1" ht="21" customHeight="1" x14ac:dyDescent="0.25">
      <c r="A346" s="14" t="s">
        <v>3802</v>
      </c>
      <c r="B346" s="15" t="s">
        <v>3803</v>
      </c>
      <c r="C346" s="14"/>
      <c r="D346" s="18"/>
      <c r="E346" s="14" t="s">
        <v>3050</v>
      </c>
      <c r="F346" s="15" t="s">
        <v>3051</v>
      </c>
      <c r="G346" s="14"/>
      <c r="I346"/>
      <c r="J346"/>
    </row>
    <row r="347" spans="1:10" s="19" customFormat="1" ht="21" customHeight="1" x14ac:dyDescent="0.25">
      <c r="A347" s="16" t="s">
        <v>3804</v>
      </c>
      <c r="B347" s="17" t="s">
        <v>3805</v>
      </c>
      <c r="C347" s="16"/>
      <c r="D347" s="18"/>
      <c r="E347" s="16" t="s">
        <v>3052</v>
      </c>
      <c r="F347" s="17" t="s">
        <v>3053</v>
      </c>
      <c r="G347" s="16"/>
      <c r="I347"/>
      <c r="J347"/>
    </row>
    <row r="348" spans="1:10" s="19" customFormat="1" ht="21" customHeight="1" x14ac:dyDescent="0.25">
      <c r="A348" s="14" t="s">
        <v>3806</v>
      </c>
      <c r="B348" s="15" t="s">
        <v>3807</v>
      </c>
      <c r="C348" s="14"/>
      <c r="D348" s="18"/>
      <c r="E348" s="14" t="s">
        <v>3832</v>
      </c>
      <c r="F348" s="15" t="s">
        <v>3833</v>
      </c>
      <c r="G348" s="14"/>
      <c r="I348"/>
      <c r="J348"/>
    </row>
    <row r="349" spans="1:10" s="19" customFormat="1" ht="21" customHeight="1" x14ac:dyDescent="0.25">
      <c r="A349" s="16" t="s">
        <v>3006</v>
      </c>
      <c r="B349" s="17" t="s">
        <v>3007</v>
      </c>
      <c r="C349" s="16"/>
      <c r="D349" s="18"/>
      <c r="E349" s="16" t="s">
        <v>3834</v>
      </c>
      <c r="F349" s="17" t="s">
        <v>3835</v>
      </c>
      <c r="G349" s="16"/>
      <c r="I349"/>
      <c r="J349"/>
    </row>
    <row r="350" spans="1:10" s="19" customFormat="1" ht="21" customHeight="1" x14ac:dyDescent="0.25">
      <c r="A350" s="14" t="s">
        <v>3008</v>
      </c>
      <c r="B350" s="15" t="s">
        <v>3009</v>
      </c>
      <c r="C350" s="14"/>
      <c r="D350" s="18"/>
      <c r="E350" s="14" t="s">
        <v>3054</v>
      </c>
      <c r="F350" s="15" t="s">
        <v>3055</v>
      </c>
      <c r="G350" s="14"/>
      <c r="I350"/>
      <c r="J350"/>
    </row>
    <row r="351" spans="1:10" s="19" customFormat="1" ht="21" customHeight="1" x14ac:dyDescent="0.25">
      <c r="A351" s="16" t="s">
        <v>3010</v>
      </c>
      <c r="B351" s="17" t="s">
        <v>3011</v>
      </c>
      <c r="C351" s="16"/>
      <c r="D351" s="18"/>
      <c r="E351" s="16" t="s">
        <v>3056</v>
      </c>
      <c r="F351" s="17" t="s">
        <v>3057</v>
      </c>
      <c r="G351" s="16"/>
      <c r="I351"/>
      <c r="J351"/>
    </row>
    <row r="352" spans="1:10" s="19" customFormat="1" ht="21" customHeight="1" x14ac:dyDescent="0.25">
      <c r="A352" s="14" t="s">
        <v>3808</v>
      </c>
      <c r="B352" s="15" t="s">
        <v>3809</v>
      </c>
      <c r="C352" s="14"/>
      <c r="D352" s="18"/>
      <c r="E352" s="14" t="s">
        <v>3836</v>
      </c>
      <c r="F352" s="15" t="s">
        <v>3837</v>
      </c>
      <c r="G352" s="14"/>
      <c r="I352"/>
      <c r="J352"/>
    </row>
    <row r="353" spans="1:10" s="19" customFormat="1" ht="21" customHeight="1" x14ac:dyDescent="0.25">
      <c r="A353" s="16" t="s">
        <v>3012</v>
      </c>
      <c r="B353" s="17" t="s">
        <v>3013</v>
      </c>
      <c r="C353" s="16"/>
      <c r="D353" s="18"/>
      <c r="E353" s="16" t="s">
        <v>3838</v>
      </c>
      <c r="F353" s="17" t="s">
        <v>3839</v>
      </c>
      <c r="G353" s="16"/>
      <c r="I353"/>
      <c r="J353"/>
    </row>
    <row r="354" spans="1:10" s="19" customFormat="1" ht="21" customHeight="1" x14ac:dyDescent="0.25">
      <c r="A354" s="14" t="s">
        <v>3810</v>
      </c>
      <c r="B354" s="15" t="s">
        <v>3811</v>
      </c>
      <c r="C354" s="14"/>
      <c r="D354" s="18"/>
      <c r="E354" s="14" t="s">
        <v>3840</v>
      </c>
      <c r="F354" s="15" t="s">
        <v>3841</v>
      </c>
      <c r="G354" s="14"/>
      <c r="I354"/>
      <c r="J354"/>
    </row>
    <row r="355" spans="1:10" s="19" customFormat="1" ht="21" customHeight="1" x14ac:dyDescent="0.25">
      <c r="A355" s="16" t="s">
        <v>3812</v>
      </c>
      <c r="B355" s="17" t="s">
        <v>3813</v>
      </c>
      <c r="C355" s="16"/>
      <c r="D355" s="18"/>
      <c r="E355" s="16" t="s">
        <v>3058</v>
      </c>
      <c r="F355" s="17" t="s">
        <v>3059</v>
      </c>
      <c r="G355" s="16"/>
      <c r="I355"/>
      <c r="J355"/>
    </row>
    <row r="356" spans="1:10" s="19" customFormat="1" ht="21" customHeight="1" x14ac:dyDescent="0.25">
      <c r="A356" s="14" t="s">
        <v>3814</v>
      </c>
      <c r="B356" s="15" t="s">
        <v>3815</v>
      </c>
      <c r="C356" s="14"/>
      <c r="D356" s="18"/>
      <c r="E356" s="14" t="s">
        <v>3060</v>
      </c>
      <c r="F356" s="15" t="s">
        <v>3061</v>
      </c>
      <c r="G356" s="14"/>
      <c r="I356"/>
      <c r="J356"/>
    </row>
    <row r="357" spans="1:10" s="19" customFormat="1" ht="21" customHeight="1" x14ac:dyDescent="0.25">
      <c r="A357" s="10" t="s">
        <v>12</v>
      </c>
      <c r="B357" s="10" t="s">
        <v>1</v>
      </c>
      <c r="C357" s="10" t="s">
        <v>11</v>
      </c>
      <c r="D357" s="13"/>
      <c r="E357" s="10" t="s">
        <v>12</v>
      </c>
      <c r="F357" s="10" t="s">
        <v>1</v>
      </c>
      <c r="G357" s="10" t="s">
        <v>11</v>
      </c>
      <c r="I357"/>
      <c r="J357"/>
    </row>
    <row r="358" spans="1:10" s="19" customFormat="1" ht="21" customHeight="1" x14ac:dyDescent="0.25">
      <c r="A358" s="14" t="s">
        <v>3842</v>
      </c>
      <c r="B358" s="15" t="s">
        <v>3843</v>
      </c>
      <c r="C358" s="14"/>
      <c r="D358" s="18"/>
      <c r="E358" s="14" t="s">
        <v>3882</v>
      </c>
      <c r="F358" s="15" t="s">
        <v>3883</v>
      </c>
      <c r="G358" s="14"/>
      <c r="I358"/>
      <c r="J358"/>
    </row>
    <row r="359" spans="1:10" s="19" customFormat="1" ht="21" customHeight="1" x14ac:dyDescent="0.25">
      <c r="A359" s="16" t="s">
        <v>3062</v>
      </c>
      <c r="B359" s="17" t="s">
        <v>3063</v>
      </c>
      <c r="C359" s="16"/>
      <c r="D359" s="18"/>
      <c r="E359" s="16" t="s">
        <v>3096</v>
      </c>
      <c r="F359" s="17" t="s">
        <v>3097</v>
      </c>
      <c r="G359" s="16"/>
      <c r="I359"/>
      <c r="J359"/>
    </row>
    <row r="360" spans="1:10" s="19" customFormat="1" ht="21" customHeight="1" x14ac:dyDescent="0.25">
      <c r="A360" s="14" t="s">
        <v>3064</v>
      </c>
      <c r="B360" s="15" t="s">
        <v>3065</v>
      </c>
      <c r="C360" s="14"/>
      <c r="D360" s="18"/>
      <c r="E360" s="14" t="s">
        <v>3098</v>
      </c>
      <c r="F360" s="15" t="s">
        <v>3099</v>
      </c>
      <c r="G360" s="14"/>
      <c r="I360"/>
      <c r="J360"/>
    </row>
    <row r="361" spans="1:10" s="19" customFormat="1" ht="21" customHeight="1" x14ac:dyDescent="0.25">
      <c r="A361" s="16" t="s">
        <v>3844</v>
      </c>
      <c r="B361" s="17" t="s">
        <v>3845</v>
      </c>
      <c r="C361" s="16"/>
      <c r="D361" s="18"/>
      <c r="E361" s="16" t="s">
        <v>3884</v>
      </c>
      <c r="F361" s="17" t="s">
        <v>3885</v>
      </c>
      <c r="G361" s="16"/>
      <c r="I361"/>
      <c r="J361"/>
    </row>
    <row r="362" spans="1:10" s="19" customFormat="1" ht="21" customHeight="1" x14ac:dyDescent="0.25">
      <c r="A362" s="14" t="s">
        <v>3846</v>
      </c>
      <c r="B362" s="15" t="s">
        <v>3847</v>
      </c>
      <c r="C362" s="14"/>
      <c r="D362" s="18"/>
      <c r="E362" s="14" t="s">
        <v>3100</v>
      </c>
      <c r="F362" s="15" t="s">
        <v>3101</v>
      </c>
      <c r="G362" s="14"/>
      <c r="I362"/>
      <c r="J362"/>
    </row>
    <row r="363" spans="1:10" s="19" customFormat="1" ht="21" customHeight="1" x14ac:dyDescent="0.25">
      <c r="A363" s="16" t="s">
        <v>3848</v>
      </c>
      <c r="B363" s="17" t="s">
        <v>3849</v>
      </c>
      <c r="C363" s="16"/>
      <c r="D363" s="18"/>
      <c r="E363" s="16" t="s">
        <v>3102</v>
      </c>
      <c r="F363" s="17" t="s">
        <v>3103</v>
      </c>
      <c r="G363" s="16"/>
      <c r="I363"/>
      <c r="J363"/>
    </row>
    <row r="364" spans="1:10" s="19" customFormat="1" ht="21" customHeight="1" x14ac:dyDescent="0.25">
      <c r="A364" s="14" t="s">
        <v>3850</v>
      </c>
      <c r="B364" s="15" t="s">
        <v>3851</v>
      </c>
      <c r="C364" s="14"/>
      <c r="D364" s="18"/>
      <c r="E364" s="14" t="s">
        <v>3104</v>
      </c>
      <c r="F364" s="15" t="s">
        <v>3105</v>
      </c>
      <c r="G364" s="14"/>
      <c r="I364"/>
      <c r="J364"/>
    </row>
    <row r="365" spans="1:10" s="19" customFormat="1" ht="21" customHeight="1" x14ac:dyDescent="0.25">
      <c r="A365" s="16" t="s">
        <v>3066</v>
      </c>
      <c r="B365" s="17" t="s">
        <v>3067</v>
      </c>
      <c r="C365" s="16"/>
      <c r="D365" s="18"/>
      <c r="E365" s="16" t="s">
        <v>3886</v>
      </c>
      <c r="F365" s="17" t="s">
        <v>3887</v>
      </c>
      <c r="G365" s="16"/>
      <c r="I365"/>
      <c r="J365"/>
    </row>
    <row r="366" spans="1:10" s="19" customFormat="1" ht="21" customHeight="1" x14ac:dyDescent="0.25">
      <c r="A366" s="14" t="s">
        <v>3852</v>
      </c>
      <c r="B366" s="15" t="s">
        <v>3853</v>
      </c>
      <c r="C366" s="14"/>
      <c r="D366" s="18"/>
      <c r="E366" s="14" t="s">
        <v>3106</v>
      </c>
      <c r="F366" s="15" t="s">
        <v>3107</v>
      </c>
      <c r="G366" s="14"/>
      <c r="I366"/>
      <c r="J366"/>
    </row>
    <row r="367" spans="1:10" s="19" customFormat="1" ht="21" customHeight="1" x14ac:dyDescent="0.25">
      <c r="A367" s="16" t="s">
        <v>3854</v>
      </c>
      <c r="B367" s="17" t="s">
        <v>3855</v>
      </c>
      <c r="C367" s="16"/>
      <c r="D367" s="18"/>
      <c r="E367" s="16" t="s">
        <v>3108</v>
      </c>
      <c r="F367" s="17" t="s">
        <v>3109</v>
      </c>
      <c r="G367" s="16"/>
      <c r="I367"/>
      <c r="J367"/>
    </row>
    <row r="368" spans="1:10" s="19" customFormat="1" ht="21" customHeight="1" x14ac:dyDescent="0.25">
      <c r="A368" s="14" t="s">
        <v>3068</v>
      </c>
      <c r="B368" s="15" t="s">
        <v>3069</v>
      </c>
      <c r="C368" s="14"/>
      <c r="D368" s="18"/>
      <c r="E368" s="14" t="s">
        <v>3888</v>
      </c>
      <c r="F368" s="15" t="s">
        <v>3889</v>
      </c>
      <c r="G368" s="14"/>
      <c r="I368"/>
      <c r="J368"/>
    </row>
    <row r="369" spans="1:10" s="19" customFormat="1" ht="21" customHeight="1" x14ac:dyDescent="0.25">
      <c r="A369" s="16" t="s">
        <v>3070</v>
      </c>
      <c r="B369" s="17" t="s">
        <v>3071</v>
      </c>
      <c r="C369" s="16"/>
      <c r="D369" s="18"/>
      <c r="E369" s="16" t="s">
        <v>3110</v>
      </c>
      <c r="F369" s="17" t="s">
        <v>3111</v>
      </c>
      <c r="G369" s="16"/>
      <c r="I369"/>
      <c r="J369"/>
    </row>
    <row r="370" spans="1:10" s="19" customFormat="1" ht="21" customHeight="1" x14ac:dyDescent="0.25">
      <c r="A370" s="14" t="s">
        <v>3072</v>
      </c>
      <c r="B370" s="15" t="s">
        <v>3073</v>
      </c>
      <c r="C370" s="14"/>
      <c r="D370" s="18"/>
      <c r="E370" s="14" t="s">
        <v>3890</v>
      </c>
      <c r="F370" s="15" t="s">
        <v>3891</v>
      </c>
      <c r="G370" s="14"/>
      <c r="I370"/>
      <c r="J370"/>
    </row>
    <row r="371" spans="1:10" s="19" customFormat="1" ht="21" customHeight="1" x14ac:dyDescent="0.25">
      <c r="A371" s="16" t="s">
        <v>3074</v>
      </c>
      <c r="B371" s="17" t="s">
        <v>3075</v>
      </c>
      <c r="C371" s="16"/>
      <c r="D371" s="18"/>
      <c r="E371" s="16" t="s">
        <v>3112</v>
      </c>
      <c r="F371" s="17" t="s">
        <v>3113</v>
      </c>
      <c r="G371" s="16"/>
      <c r="I371"/>
      <c r="J371"/>
    </row>
    <row r="372" spans="1:10" s="19" customFormat="1" ht="21" customHeight="1" x14ac:dyDescent="0.25">
      <c r="A372" s="14" t="s">
        <v>3856</v>
      </c>
      <c r="B372" s="15" t="s">
        <v>3857</v>
      </c>
      <c r="C372" s="14"/>
      <c r="D372" s="18"/>
      <c r="E372" s="14" t="s">
        <v>3114</v>
      </c>
      <c r="F372" s="15" t="s">
        <v>3115</v>
      </c>
      <c r="G372" s="14"/>
      <c r="I372"/>
      <c r="J372"/>
    </row>
    <row r="373" spans="1:10" s="19" customFormat="1" ht="21" customHeight="1" x14ac:dyDescent="0.25">
      <c r="A373" s="16" t="s">
        <v>3076</v>
      </c>
      <c r="B373" s="17" t="s">
        <v>3077</v>
      </c>
      <c r="C373" s="16"/>
      <c r="D373" s="18"/>
      <c r="E373" s="16" t="s">
        <v>3892</v>
      </c>
      <c r="F373" s="17" t="s">
        <v>3893</v>
      </c>
      <c r="G373" s="16"/>
      <c r="I373"/>
      <c r="J373"/>
    </row>
    <row r="374" spans="1:10" s="19" customFormat="1" ht="21" customHeight="1" x14ac:dyDescent="0.25">
      <c r="A374" s="14" t="s">
        <v>3858</v>
      </c>
      <c r="B374" s="15" t="s">
        <v>3859</v>
      </c>
      <c r="C374" s="14"/>
      <c r="D374" s="18"/>
      <c r="E374" s="14" t="s">
        <v>3116</v>
      </c>
      <c r="F374" s="15" t="s">
        <v>3117</v>
      </c>
      <c r="G374" s="14"/>
      <c r="I374"/>
      <c r="J374"/>
    </row>
    <row r="375" spans="1:10" s="19" customFormat="1" ht="21" customHeight="1" x14ac:dyDescent="0.25">
      <c r="A375" s="16" t="s">
        <v>3860</v>
      </c>
      <c r="B375" s="17" t="s">
        <v>3861</v>
      </c>
      <c r="C375" s="16"/>
      <c r="D375" s="18"/>
      <c r="E375" s="16" t="s">
        <v>3894</v>
      </c>
      <c r="F375" s="17" t="s">
        <v>3895</v>
      </c>
      <c r="G375" s="16"/>
      <c r="I375"/>
      <c r="J375"/>
    </row>
    <row r="376" spans="1:10" s="19" customFormat="1" ht="21" customHeight="1" x14ac:dyDescent="0.25">
      <c r="A376" s="14" t="s">
        <v>3862</v>
      </c>
      <c r="B376" s="15" t="s">
        <v>3863</v>
      </c>
      <c r="C376" s="14"/>
      <c r="D376" s="18"/>
      <c r="E376" s="14" t="s">
        <v>3118</v>
      </c>
      <c r="F376" s="15" t="s">
        <v>3119</v>
      </c>
      <c r="G376" s="14"/>
      <c r="I376"/>
      <c r="J376"/>
    </row>
    <row r="377" spans="1:10" s="19" customFormat="1" ht="21" customHeight="1" x14ac:dyDescent="0.25">
      <c r="A377" s="16" t="s">
        <v>3864</v>
      </c>
      <c r="B377" s="17" t="s">
        <v>3865</v>
      </c>
      <c r="C377" s="16"/>
      <c r="D377" s="18"/>
      <c r="E377" s="16" t="s">
        <v>3896</v>
      </c>
      <c r="F377" s="17" t="s">
        <v>3897</v>
      </c>
      <c r="G377" s="16"/>
      <c r="I377"/>
      <c r="J377"/>
    </row>
    <row r="378" spans="1:10" s="19" customFormat="1" ht="21" customHeight="1" x14ac:dyDescent="0.25">
      <c r="A378" s="14" t="s">
        <v>3866</v>
      </c>
      <c r="B378" s="15" t="s">
        <v>3867</v>
      </c>
      <c r="C378" s="14"/>
      <c r="D378" s="18"/>
      <c r="E378" s="14" t="s">
        <v>3898</v>
      </c>
      <c r="F378" s="15" t="s">
        <v>3899</v>
      </c>
      <c r="G378" s="14"/>
      <c r="I378"/>
      <c r="J378"/>
    </row>
    <row r="379" spans="1:10" s="19" customFormat="1" ht="21" customHeight="1" x14ac:dyDescent="0.25">
      <c r="A379" s="16" t="s">
        <v>3078</v>
      </c>
      <c r="B379" s="17" t="s">
        <v>3079</v>
      </c>
      <c r="C379" s="16"/>
      <c r="D379" s="18"/>
      <c r="E379" s="16" t="s">
        <v>3120</v>
      </c>
      <c r="F379" s="17" t="s">
        <v>3121</v>
      </c>
      <c r="G379" s="16"/>
      <c r="I379"/>
      <c r="J379"/>
    </row>
    <row r="380" spans="1:10" s="19" customFormat="1" ht="21" customHeight="1" x14ac:dyDescent="0.25">
      <c r="A380" s="14" t="s">
        <v>3868</v>
      </c>
      <c r="B380" s="15" t="s">
        <v>3869</v>
      </c>
      <c r="C380" s="14"/>
      <c r="D380" s="18"/>
      <c r="E380" s="14" t="s">
        <v>3122</v>
      </c>
      <c r="F380" s="15" t="s">
        <v>3123</v>
      </c>
      <c r="G380" s="14"/>
      <c r="I380"/>
      <c r="J380"/>
    </row>
    <row r="381" spans="1:10" s="19" customFormat="1" ht="21" customHeight="1" x14ac:dyDescent="0.25">
      <c r="A381" s="16" t="s">
        <v>3870</v>
      </c>
      <c r="B381" s="17" t="s">
        <v>3871</v>
      </c>
      <c r="C381" s="16"/>
      <c r="D381" s="18"/>
      <c r="E381" s="16" t="s">
        <v>3900</v>
      </c>
      <c r="F381" s="17" t="s">
        <v>3901</v>
      </c>
      <c r="G381" s="16"/>
      <c r="I381"/>
      <c r="J381"/>
    </row>
    <row r="382" spans="1:10" s="19" customFormat="1" ht="21" customHeight="1" x14ac:dyDescent="0.25">
      <c r="A382" s="14" t="s">
        <v>3872</v>
      </c>
      <c r="B382" s="15" t="s">
        <v>3873</v>
      </c>
      <c r="C382" s="14"/>
      <c r="D382" s="18"/>
      <c r="E382" s="14" t="s">
        <v>3124</v>
      </c>
      <c r="F382" s="15" t="s">
        <v>3125</v>
      </c>
      <c r="G382" s="14"/>
      <c r="I382"/>
      <c r="J382"/>
    </row>
    <row r="383" spans="1:10" s="19" customFormat="1" ht="21" customHeight="1" x14ac:dyDescent="0.25">
      <c r="A383" s="16" t="s">
        <v>3080</v>
      </c>
      <c r="B383" s="17" t="s">
        <v>3081</v>
      </c>
      <c r="C383" s="16"/>
      <c r="D383" s="18"/>
      <c r="E383" s="16" t="s">
        <v>3126</v>
      </c>
      <c r="F383" s="17" t="s">
        <v>3127</v>
      </c>
      <c r="G383" s="16"/>
      <c r="I383"/>
      <c r="J383"/>
    </row>
    <row r="384" spans="1:10" s="19" customFormat="1" ht="21" customHeight="1" x14ac:dyDescent="0.25">
      <c r="A384" s="14" t="s">
        <v>3082</v>
      </c>
      <c r="B384" s="15" t="s">
        <v>3083</v>
      </c>
      <c r="C384" s="14"/>
      <c r="D384" s="18"/>
      <c r="E384" s="14" t="s">
        <v>3902</v>
      </c>
      <c r="F384" s="15" t="s">
        <v>3903</v>
      </c>
      <c r="G384" s="14"/>
      <c r="I384"/>
      <c r="J384"/>
    </row>
    <row r="385" spans="1:10" s="19" customFormat="1" ht="21" customHeight="1" x14ac:dyDescent="0.25">
      <c r="A385" s="16" t="s">
        <v>3874</v>
      </c>
      <c r="B385" s="17" t="s">
        <v>3875</v>
      </c>
      <c r="C385" s="16"/>
      <c r="D385" s="18"/>
      <c r="E385" s="16" t="s">
        <v>3904</v>
      </c>
      <c r="F385" s="17" t="s">
        <v>3905</v>
      </c>
      <c r="G385" s="16"/>
      <c r="I385"/>
      <c r="J385"/>
    </row>
    <row r="386" spans="1:10" s="19" customFormat="1" ht="21" customHeight="1" x14ac:dyDescent="0.25">
      <c r="A386" s="14" t="s">
        <v>3876</v>
      </c>
      <c r="B386" s="15" t="s">
        <v>3877</v>
      </c>
      <c r="C386" s="14"/>
      <c r="D386" s="18"/>
      <c r="E386" s="14" t="s">
        <v>3906</v>
      </c>
      <c r="F386" s="15" t="s">
        <v>3907</v>
      </c>
      <c r="G386" s="14"/>
      <c r="I386"/>
      <c r="J386"/>
    </row>
    <row r="387" spans="1:10" s="19" customFormat="1" ht="21" customHeight="1" x14ac:dyDescent="0.25">
      <c r="A387" s="16" t="s">
        <v>3084</v>
      </c>
      <c r="B387" s="17" t="s">
        <v>3085</v>
      </c>
      <c r="C387" s="16"/>
      <c r="D387" s="18"/>
      <c r="E387" s="16" t="s">
        <v>3128</v>
      </c>
      <c r="F387" s="17" t="s">
        <v>3129</v>
      </c>
      <c r="G387" s="16"/>
      <c r="I387"/>
      <c r="J387"/>
    </row>
    <row r="388" spans="1:10" s="19" customFormat="1" ht="21" customHeight="1" x14ac:dyDescent="0.25">
      <c r="A388" s="14" t="s">
        <v>3086</v>
      </c>
      <c r="B388" s="15" t="s">
        <v>3087</v>
      </c>
      <c r="C388" s="14"/>
      <c r="D388" s="18"/>
      <c r="E388" s="14" t="s">
        <v>3908</v>
      </c>
      <c r="F388" s="15" t="s">
        <v>3909</v>
      </c>
      <c r="G388" s="14"/>
      <c r="I388"/>
      <c r="J388"/>
    </row>
    <row r="389" spans="1:10" s="19" customFormat="1" ht="21" customHeight="1" x14ac:dyDescent="0.25">
      <c r="A389" s="16" t="s">
        <v>3088</v>
      </c>
      <c r="B389" s="17" t="s">
        <v>3089</v>
      </c>
      <c r="C389" s="16"/>
      <c r="D389" s="18"/>
      <c r="E389" s="16" t="s">
        <v>3910</v>
      </c>
      <c r="F389" s="17" t="s">
        <v>3911</v>
      </c>
      <c r="G389" s="16"/>
      <c r="I389"/>
      <c r="J389"/>
    </row>
    <row r="390" spans="1:10" s="19" customFormat="1" ht="21" customHeight="1" x14ac:dyDescent="0.25">
      <c r="A390" s="14" t="s">
        <v>3878</v>
      </c>
      <c r="B390" s="15" t="s">
        <v>3879</v>
      </c>
      <c r="C390" s="14"/>
      <c r="D390" s="18"/>
      <c r="E390" s="14" t="s">
        <v>3912</v>
      </c>
      <c r="F390" s="15" t="s">
        <v>3913</v>
      </c>
      <c r="G390" s="14"/>
      <c r="I390"/>
      <c r="J390"/>
    </row>
    <row r="391" spans="1:10" s="19" customFormat="1" ht="21" customHeight="1" x14ac:dyDescent="0.25">
      <c r="A391" s="16" t="s">
        <v>3090</v>
      </c>
      <c r="B391" s="17" t="s">
        <v>3091</v>
      </c>
      <c r="C391" s="16"/>
      <c r="D391" s="18"/>
      <c r="E391" s="16" t="s">
        <v>3130</v>
      </c>
      <c r="F391" s="17" t="s">
        <v>3131</v>
      </c>
      <c r="G391" s="16"/>
      <c r="I391"/>
      <c r="J391"/>
    </row>
    <row r="392" spans="1:10" s="19" customFormat="1" ht="21" customHeight="1" x14ac:dyDescent="0.25">
      <c r="A392" s="14" t="s">
        <v>3092</v>
      </c>
      <c r="B392" s="15" t="s">
        <v>3093</v>
      </c>
      <c r="C392" s="14"/>
      <c r="D392" s="18"/>
      <c r="E392" s="14" t="s">
        <v>3914</v>
      </c>
      <c r="F392" s="15" t="s">
        <v>3915</v>
      </c>
      <c r="G392" s="14"/>
      <c r="I392"/>
      <c r="J392"/>
    </row>
    <row r="393" spans="1:10" s="19" customFormat="1" ht="21" customHeight="1" x14ac:dyDescent="0.25">
      <c r="A393" s="16" t="s">
        <v>3880</v>
      </c>
      <c r="B393" s="17" t="s">
        <v>3881</v>
      </c>
      <c r="C393" s="16"/>
      <c r="D393" s="18"/>
      <c r="E393" s="16" t="s">
        <v>3916</v>
      </c>
      <c r="F393" s="17" t="s">
        <v>3917</v>
      </c>
      <c r="G393" s="16"/>
      <c r="I393"/>
      <c r="J393"/>
    </row>
    <row r="394" spans="1:10" s="19" customFormat="1" ht="21" customHeight="1" x14ac:dyDescent="0.25">
      <c r="A394" s="14" t="s">
        <v>3094</v>
      </c>
      <c r="B394" s="15" t="s">
        <v>3095</v>
      </c>
      <c r="C394" s="14"/>
      <c r="D394" s="18"/>
      <c r="E394" s="14" t="s">
        <v>3132</v>
      </c>
      <c r="F394" s="15" t="s">
        <v>3133</v>
      </c>
      <c r="G394" s="14"/>
      <c r="I394"/>
      <c r="J394"/>
    </row>
    <row r="395" spans="1:10" s="19" customFormat="1" ht="21" customHeight="1" x14ac:dyDescent="0.25">
      <c r="A395" s="10" t="s">
        <v>12</v>
      </c>
      <c r="B395" s="10" t="s">
        <v>1</v>
      </c>
      <c r="C395" s="10" t="s">
        <v>11</v>
      </c>
      <c r="D395" s="13"/>
      <c r="E395" s="10" t="s">
        <v>12</v>
      </c>
      <c r="F395" s="10" t="s">
        <v>1</v>
      </c>
      <c r="G395" s="10" t="s">
        <v>11</v>
      </c>
      <c r="I395"/>
      <c r="J395"/>
    </row>
    <row r="396" spans="1:10" s="19" customFormat="1" ht="21" customHeight="1" x14ac:dyDescent="0.25">
      <c r="A396" s="14" t="s">
        <v>3134</v>
      </c>
      <c r="B396" s="15" t="s">
        <v>3135</v>
      </c>
      <c r="C396" s="14"/>
      <c r="D396" s="18"/>
      <c r="E396" s="14" t="s">
        <v>3948</v>
      </c>
      <c r="F396" s="15" t="s">
        <v>3949</v>
      </c>
      <c r="G396" s="14"/>
      <c r="I396"/>
      <c r="J396"/>
    </row>
    <row r="397" spans="1:10" s="19" customFormat="1" ht="21" customHeight="1" x14ac:dyDescent="0.25">
      <c r="A397" s="16" t="s">
        <v>3136</v>
      </c>
      <c r="B397" s="17" t="s">
        <v>3137</v>
      </c>
      <c r="C397" s="16"/>
      <c r="D397" s="18"/>
      <c r="E397" s="16" t="s">
        <v>3178</v>
      </c>
      <c r="F397" s="17" t="s">
        <v>3179</v>
      </c>
      <c r="G397" s="16"/>
      <c r="I397"/>
      <c r="J397"/>
    </row>
    <row r="398" spans="1:10" s="19" customFormat="1" ht="21" customHeight="1" x14ac:dyDescent="0.25">
      <c r="A398" s="14" t="s">
        <v>3918</v>
      </c>
      <c r="B398" s="15" t="s">
        <v>3919</v>
      </c>
      <c r="C398" s="14"/>
      <c r="D398" s="18"/>
      <c r="E398" s="14" t="s">
        <v>3950</v>
      </c>
      <c r="F398" s="15" t="s">
        <v>3951</v>
      </c>
      <c r="G398" s="14"/>
      <c r="I398"/>
      <c r="J398"/>
    </row>
    <row r="399" spans="1:10" s="19" customFormat="1" ht="21" customHeight="1" x14ac:dyDescent="0.25">
      <c r="A399" s="16" t="s">
        <v>3138</v>
      </c>
      <c r="B399" s="17" t="s">
        <v>3139</v>
      </c>
      <c r="C399" s="16"/>
      <c r="D399" s="18"/>
      <c r="E399" s="16" t="s">
        <v>3952</v>
      </c>
      <c r="F399" s="17" t="s">
        <v>3953</v>
      </c>
      <c r="G399" s="16"/>
      <c r="I399"/>
      <c r="J399"/>
    </row>
    <row r="400" spans="1:10" s="19" customFormat="1" ht="21" customHeight="1" x14ac:dyDescent="0.25">
      <c r="A400" s="14" t="s">
        <v>3140</v>
      </c>
      <c r="B400" s="15" t="s">
        <v>3141</v>
      </c>
      <c r="C400" s="14"/>
      <c r="D400" s="18"/>
      <c r="E400" s="14" t="s">
        <v>3180</v>
      </c>
      <c r="F400" s="15" t="s">
        <v>3181</v>
      </c>
      <c r="G400" s="14"/>
      <c r="I400"/>
      <c r="J400"/>
    </row>
    <row r="401" spans="1:10" s="19" customFormat="1" ht="21" customHeight="1" x14ac:dyDescent="0.25">
      <c r="A401" s="16" t="s">
        <v>3142</v>
      </c>
      <c r="B401" s="17" t="s">
        <v>3143</v>
      </c>
      <c r="C401" s="16"/>
      <c r="D401" s="18"/>
      <c r="E401" s="16" t="s">
        <v>3182</v>
      </c>
      <c r="F401" s="17" t="s">
        <v>3183</v>
      </c>
      <c r="G401" s="16"/>
      <c r="I401"/>
      <c r="J401"/>
    </row>
    <row r="402" spans="1:10" s="19" customFormat="1" ht="21" customHeight="1" x14ac:dyDescent="0.25">
      <c r="A402" s="14" t="s">
        <v>3144</v>
      </c>
      <c r="B402" s="15" t="s">
        <v>3145</v>
      </c>
      <c r="C402" s="14"/>
      <c r="D402" s="18"/>
      <c r="E402" s="14" t="s">
        <v>3184</v>
      </c>
      <c r="F402" s="15" t="s">
        <v>3185</v>
      </c>
      <c r="G402" s="14"/>
      <c r="I402"/>
      <c r="J402"/>
    </row>
    <row r="403" spans="1:10" s="19" customFormat="1" ht="21" customHeight="1" x14ac:dyDescent="0.25">
      <c r="A403" s="16" t="s">
        <v>3920</v>
      </c>
      <c r="B403" s="17" t="s">
        <v>3921</v>
      </c>
      <c r="C403" s="16"/>
      <c r="D403" s="18"/>
      <c r="E403" s="16" t="s">
        <v>3186</v>
      </c>
      <c r="F403" s="17" t="s">
        <v>3187</v>
      </c>
      <c r="G403" s="16"/>
      <c r="I403"/>
      <c r="J403"/>
    </row>
    <row r="404" spans="1:10" s="19" customFormat="1" ht="21" customHeight="1" x14ac:dyDescent="0.25">
      <c r="A404" s="14" t="s">
        <v>3922</v>
      </c>
      <c r="B404" s="15" t="s">
        <v>3923</v>
      </c>
      <c r="C404" s="14"/>
      <c r="D404" s="18"/>
      <c r="E404" s="14"/>
      <c r="F404" s="15"/>
      <c r="G404" s="14"/>
      <c r="I404"/>
      <c r="J404"/>
    </row>
    <row r="405" spans="1:10" s="19" customFormat="1" ht="21" customHeight="1" x14ac:dyDescent="0.25">
      <c r="A405" s="16" t="s">
        <v>3146</v>
      </c>
      <c r="B405" s="17" t="s">
        <v>3147</v>
      </c>
      <c r="C405" s="16"/>
      <c r="D405" s="18"/>
      <c r="E405" s="16"/>
      <c r="F405" s="17"/>
      <c r="G405" s="16"/>
      <c r="I405"/>
      <c r="J405"/>
    </row>
    <row r="406" spans="1:10" s="19" customFormat="1" ht="21" customHeight="1" x14ac:dyDescent="0.25">
      <c r="A406" s="14" t="s">
        <v>3148</v>
      </c>
      <c r="B406" s="15" t="s">
        <v>3149</v>
      </c>
      <c r="C406" s="14"/>
      <c r="D406" s="18"/>
      <c r="E406" s="14"/>
      <c r="F406" s="15"/>
      <c r="G406" s="14"/>
      <c r="I406"/>
      <c r="J406"/>
    </row>
    <row r="407" spans="1:10" s="19" customFormat="1" ht="21" customHeight="1" x14ac:dyDescent="0.25">
      <c r="A407" s="16" t="s">
        <v>3150</v>
      </c>
      <c r="B407" s="17" t="s">
        <v>3151</v>
      </c>
      <c r="C407" s="16"/>
      <c r="D407" s="18"/>
      <c r="E407" s="16"/>
      <c r="F407" s="17"/>
      <c r="G407" s="16"/>
      <c r="I407"/>
      <c r="J407"/>
    </row>
    <row r="408" spans="1:10" s="19" customFormat="1" ht="21" customHeight="1" x14ac:dyDescent="0.25">
      <c r="A408" s="14" t="s">
        <v>3152</v>
      </c>
      <c r="B408" s="15" t="s">
        <v>3153</v>
      </c>
      <c r="C408" s="14"/>
      <c r="D408" s="18"/>
      <c r="E408" s="14"/>
      <c r="F408" s="15"/>
      <c r="G408" s="14"/>
      <c r="I408"/>
      <c r="J408"/>
    </row>
    <row r="409" spans="1:10" s="19" customFormat="1" ht="21" customHeight="1" x14ac:dyDescent="0.25">
      <c r="A409" s="16" t="s">
        <v>3154</v>
      </c>
      <c r="B409" s="17" t="s">
        <v>3155</v>
      </c>
      <c r="C409" s="16"/>
      <c r="D409" s="18"/>
      <c r="E409" s="16"/>
      <c r="F409" s="17"/>
      <c r="G409" s="16"/>
      <c r="I409"/>
      <c r="J409"/>
    </row>
    <row r="410" spans="1:10" s="19" customFormat="1" ht="21" customHeight="1" x14ac:dyDescent="0.25">
      <c r="A410" s="14" t="s">
        <v>3156</v>
      </c>
      <c r="B410" s="15" t="s">
        <v>3157</v>
      </c>
      <c r="C410" s="14"/>
      <c r="D410" s="18"/>
      <c r="E410" s="14"/>
      <c r="F410" s="15"/>
      <c r="G410" s="14"/>
      <c r="I410"/>
      <c r="J410"/>
    </row>
    <row r="411" spans="1:10" s="19" customFormat="1" ht="21" customHeight="1" x14ac:dyDescent="0.25">
      <c r="A411" s="16" t="s">
        <v>3158</v>
      </c>
      <c r="B411" s="17" t="s">
        <v>3159</v>
      </c>
      <c r="C411" s="16"/>
      <c r="D411" s="18"/>
      <c r="E411" s="16"/>
      <c r="F411" s="17"/>
      <c r="G411" s="16"/>
      <c r="I411"/>
      <c r="J411"/>
    </row>
    <row r="412" spans="1:10" s="19" customFormat="1" ht="21" customHeight="1" x14ac:dyDescent="0.25">
      <c r="A412" s="14" t="s">
        <v>3160</v>
      </c>
      <c r="B412" s="15" t="s">
        <v>3161</v>
      </c>
      <c r="C412" s="14"/>
      <c r="D412" s="18"/>
      <c r="E412" s="14"/>
      <c r="F412" s="15"/>
      <c r="G412" s="14"/>
      <c r="I412"/>
      <c r="J412"/>
    </row>
    <row r="413" spans="1:10" s="19" customFormat="1" ht="21" customHeight="1" x14ac:dyDescent="0.25">
      <c r="A413" s="16" t="s">
        <v>3162</v>
      </c>
      <c r="B413" s="17" t="s">
        <v>3163</v>
      </c>
      <c r="C413" s="16"/>
      <c r="D413" s="18"/>
      <c r="E413" s="16"/>
      <c r="F413" s="17"/>
      <c r="G413" s="16"/>
      <c r="I413"/>
      <c r="J413"/>
    </row>
    <row r="414" spans="1:10" s="19" customFormat="1" ht="21" customHeight="1" x14ac:dyDescent="0.25">
      <c r="A414" s="14" t="s">
        <v>3924</v>
      </c>
      <c r="B414" s="15" t="s">
        <v>3925</v>
      </c>
      <c r="C414" s="14"/>
      <c r="D414" s="18"/>
      <c r="E414" s="14"/>
      <c r="F414" s="15"/>
      <c r="G414" s="14"/>
      <c r="I414"/>
      <c r="J414"/>
    </row>
    <row r="415" spans="1:10" s="19" customFormat="1" ht="21" customHeight="1" x14ac:dyDescent="0.25">
      <c r="A415" s="16" t="s">
        <v>3926</v>
      </c>
      <c r="B415" s="17" t="s">
        <v>3927</v>
      </c>
      <c r="C415" s="16"/>
      <c r="D415" s="18"/>
      <c r="E415" s="16"/>
      <c r="F415" s="17"/>
      <c r="G415" s="16"/>
      <c r="I415"/>
      <c r="J415"/>
    </row>
    <row r="416" spans="1:10" s="19" customFormat="1" ht="21" customHeight="1" x14ac:dyDescent="0.25">
      <c r="A416" s="14" t="s">
        <v>3928</v>
      </c>
      <c r="B416" s="15" t="s">
        <v>3929</v>
      </c>
      <c r="C416" s="14"/>
      <c r="D416" s="18"/>
      <c r="E416" s="14"/>
      <c r="F416" s="15"/>
      <c r="G416" s="14"/>
      <c r="I416"/>
      <c r="J416"/>
    </row>
    <row r="417" spans="1:10" s="19" customFormat="1" ht="21" customHeight="1" x14ac:dyDescent="0.25">
      <c r="A417" s="16" t="s">
        <v>3930</v>
      </c>
      <c r="B417" s="17" t="s">
        <v>3931</v>
      </c>
      <c r="C417" s="16"/>
      <c r="D417" s="18"/>
      <c r="E417" s="16"/>
      <c r="F417" s="17"/>
      <c r="G417" s="16"/>
      <c r="I417"/>
      <c r="J417"/>
    </row>
    <row r="418" spans="1:10" s="19" customFormat="1" ht="21" customHeight="1" x14ac:dyDescent="0.25">
      <c r="A418" s="14" t="s">
        <v>3164</v>
      </c>
      <c r="B418" s="15" t="s">
        <v>3165</v>
      </c>
      <c r="C418" s="14"/>
      <c r="D418" s="18"/>
      <c r="E418" s="14"/>
      <c r="F418" s="15"/>
      <c r="G418" s="14"/>
      <c r="I418"/>
      <c r="J418"/>
    </row>
    <row r="419" spans="1:10" s="19" customFormat="1" ht="21" customHeight="1" x14ac:dyDescent="0.25">
      <c r="A419" s="16" t="s">
        <v>3166</v>
      </c>
      <c r="B419" s="17" t="s">
        <v>3167</v>
      </c>
      <c r="C419" s="16"/>
      <c r="D419" s="18"/>
      <c r="E419" s="16"/>
      <c r="F419" s="17"/>
      <c r="G419" s="16"/>
      <c r="I419"/>
      <c r="J419"/>
    </row>
    <row r="420" spans="1:10" s="19" customFormat="1" ht="21" customHeight="1" x14ac:dyDescent="0.25">
      <c r="A420" s="14" t="s">
        <v>3168</v>
      </c>
      <c r="B420" s="15" t="s">
        <v>3169</v>
      </c>
      <c r="C420" s="14"/>
      <c r="D420" s="18"/>
      <c r="E420" s="14"/>
      <c r="F420" s="15"/>
      <c r="G420" s="14"/>
      <c r="I420"/>
      <c r="J420"/>
    </row>
    <row r="421" spans="1:10" s="19" customFormat="1" ht="21" customHeight="1" x14ac:dyDescent="0.25">
      <c r="A421" s="16" t="s">
        <v>3932</v>
      </c>
      <c r="B421" s="17" t="s">
        <v>3933</v>
      </c>
      <c r="C421" s="16"/>
      <c r="D421" s="18"/>
      <c r="E421" s="16"/>
      <c r="F421" s="17"/>
      <c r="G421" s="16"/>
      <c r="I421"/>
      <c r="J421"/>
    </row>
    <row r="422" spans="1:10" s="19" customFormat="1" ht="21" customHeight="1" x14ac:dyDescent="0.25">
      <c r="A422" s="14" t="s">
        <v>3170</v>
      </c>
      <c r="B422" s="15" t="s">
        <v>3171</v>
      </c>
      <c r="C422" s="14"/>
      <c r="D422" s="18"/>
      <c r="E422" s="14"/>
      <c r="F422" s="15"/>
      <c r="G422" s="14"/>
      <c r="I422"/>
      <c r="J422"/>
    </row>
    <row r="423" spans="1:10" s="19" customFormat="1" ht="21" customHeight="1" x14ac:dyDescent="0.25">
      <c r="A423" s="16" t="s">
        <v>3934</v>
      </c>
      <c r="B423" s="17" t="s">
        <v>3935</v>
      </c>
      <c r="C423" s="16"/>
      <c r="D423" s="18"/>
      <c r="E423" s="16"/>
      <c r="F423" s="17"/>
      <c r="G423" s="16"/>
      <c r="I423"/>
      <c r="J423"/>
    </row>
    <row r="424" spans="1:10" s="19" customFormat="1" ht="21" customHeight="1" x14ac:dyDescent="0.25">
      <c r="A424" s="14" t="s">
        <v>3936</v>
      </c>
      <c r="B424" s="15" t="s">
        <v>3937</v>
      </c>
      <c r="C424" s="14"/>
      <c r="D424" s="18"/>
      <c r="E424" s="14"/>
      <c r="F424" s="15"/>
      <c r="G424" s="14"/>
      <c r="I424"/>
      <c r="J424"/>
    </row>
    <row r="425" spans="1:10" s="19" customFormat="1" ht="21" customHeight="1" x14ac:dyDescent="0.25">
      <c r="A425" s="16" t="s">
        <v>3938</v>
      </c>
      <c r="B425" s="17" t="s">
        <v>3939</v>
      </c>
      <c r="C425" s="16"/>
      <c r="D425" s="18"/>
      <c r="E425" s="16"/>
      <c r="F425" s="17"/>
      <c r="G425" s="16"/>
      <c r="I425"/>
      <c r="J425"/>
    </row>
    <row r="426" spans="1:10" s="19" customFormat="1" ht="21" customHeight="1" x14ac:dyDescent="0.25">
      <c r="A426" s="14" t="s">
        <v>3940</v>
      </c>
      <c r="B426" s="15" t="s">
        <v>3941</v>
      </c>
      <c r="C426" s="14"/>
      <c r="D426" s="18"/>
      <c r="E426" s="14"/>
      <c r="F426" s="15"/>
      <c r="G426" s="14"/>
      <c r="I426"/>
      <c r="J426"/>
    </row>
    <row r="427" spans="1:10" s="19" customFormat="1" ht="21" customHeight="1" x14ac:dyDescent="0.25">
      <c r="A427" s="16" t="s">
        <v>3172</v>
      </c>
      <c r="B427" s="17" t="s">
        <v>3173</v>
      </c>
      <c r="C427" s="16"/>
      <c r="D427" s="18"/>
      <c r="E427" s="16"/>
      <c r="F427" s="17"/>
      <c r="G427" s="16"/>
      <c r="I427"/>
      <c r="J427"/>
    </row>
    <row r="428" spans="1:10" s="19" customFormat="1" ht="21" customHeight="1" x14ac:dyDescent="0.25">
      <c r="A428" s="14" t="s">
        <v>3174</v>
      </c>
      <c r="B428" s="15" t="s">
        <v>3175</v>
      </c>
      <c r="C428" s="14"/>
      <c r="D428" s="18"/>
      <c r="E428" s="14"/>
      <c r="F428" s="15"/>
      <c r="G428" s="14"/>
      <c r="I428"/>
      <c r="J428"/>
    </row>
    <row r="429" spans="1:10" s="19" customFormat="1" ht="21" customHeight="1" x14ac:dyDescent="0.25">
      <c r="A429" s="16" t="s">
        <v>3942</v>
      </c>
      <c r="B429" s="17" t="s">
        <v>3943</v>
      </c>
      <c r="C429" s="16"/>
      <c r="D429" s="18"/>
      <c r="E429" s="16"/>
      <c r="F429" s="17"/>
      <c r="G429" s="16"/>
      <c r="I429"/>
      <c r="J429"/>
    </row>
    <row r="430" spans="1:10" s="19" customFormat="1" ht="21" customHeight="1" x14ac:dyDescent="0.25">
      <c r="A430" s="14" t="s">
        <v>3176</v>
      </c>
      <c r="B430" s="15" t="s">
        <v>3177</v>
      </c>
      <c r="C430" s="14"/>
      <c r="D430" s="18"/>
      <c r="E430" s="14"/>
      <c r="F430" s="15"/>
      <c r="G430" s="14"/>
      <c r="I430"/>
      <c r="J430"/>
    </row>
    <row r="431" spans="1:10" s="19" customFormat="1" ht="21" customHeight="1" x14ac:dyDescent="0.25">
      <c r="A431" s="16" t="s">
        <v>3944</v>
      </c>
      <c r="B431" s="17" t="s">
        <v>3945</v>
      </c>
      <c r="C431" s="16"/>
      <c r="D431" s="18"/>
      <c r="E431" s="16"/>
      <c r="F431" s="17"/>
      <c r="G431" s="16"/>
      <c r="I431"/>
      <c r="J431"/>
    </row>
    <row r="432" spans="1:10" s="19" customFormat="1" ht="21" customHeight="1" x14ac:dyDescent="0.25">
      <c r="A432" s="14" t="s">
        <v>3946</v>
      </c>
      <c r="B432" s="15" t="s">
        <v>3947</v>
      </c>
      <c r="C432" s="14"/>
      <c r="D432" s="18"/>
      <c r="E432" s="14"/>
      <c r="F432" s="15"/>
      <c r="G432" s="14"/>
      <c r="I432"/>
      <c r="J432"/>
    </row>
    <row r="433" spans="1:10" s="19" customFormat="1" ht="21" customHeight="1" x14ac:dyDescent="0.25">
      <c r="A433" s="10" t="s">
        <v>12</v>
      </c>
      <c r="B433" s="10" t="s">
        <v>1</v>
      </c>
      <c r="C433" s="10" t="s">
        <v>11</v>
      </c>
      <c r="D433" s="13"/>
      <c r="E433" s="10" t="s">
        <v>12</v>
      </c>
      <c r="F433" s="10" t="s">
        <v>1</v>
      </c>
      <c r="G433" s="10" t="s">
        <v>11</v>
      </c>
      <c r="I433"/>
      <c r="J433"/>
    </row>
    <row r="434" spans="1:10" s="19" customFormat="1" ht="21" customHeight="1" x14ac:dyDescent="0.25">
      <c r="A434" s="14"/>
      <c r="B434" s="15"/>
      <c r="C434" s="14"/>
      <c r="D434" s="18"/>
      <c r="E434" s="14"/>
      <c r="F434" s="15"/>
      <c r="G434" s="14"/>
      <c r="I434"/>
      <c r="J434"/>
    </row>
    <row r="435" spans="1:10" s="19" customFormat="1" ht="21" customHeight="1" x14ac:dyDescent="0.25">
      <c r="A435" s="16"/>
      <c r="B435" s="17"/>
      <c r="C435" s="16"/>
      <c r="D435" s="18"/>
      <c r="E435" s="16"/>
      <c r="F435" s="17"/>
      <c r="G435" s="16"/>
      <c r="I435"/>
      <c r="J435"/>
    </row>
    <row r="436" spans="1:10" s="19" customFormat="1" ht="21" customHeight="1" x14ac:dyDescent="0.25">
      <c r="A436" s="14"/>
      <c r="B436" s="15"/>
      <c r="C436" s="14"/>
      <c r="D436" s="18"/>
      <c r="E436" s="14"/>
      <c r="F436" s="15"/>
      <c r="G436" s="14"/>
      <c r="I436"/>
      <c r="J436"/>
    </row>
    <row r="437" spans="1:10" s="19" customFormat="1" ht="21" customHeight="1" x14ac:dyDescent="0.25">
      <c r="A437" s="16"/>
      <c r="B437" s="17"/>
      <c r="C437" s="16"/>
      <c r="D437" s="18"/>
      <c r="E437" s="16"/>
      <c r="F437" s="17"/>
      <c r="G437" s="16"/>
      <c r="I437"/>
      <c r="J437"/>
    </row>
    <row r="438" spans="1:10" s="19" customFormat="1" ht="21" customHeight="1" x14ac:dyDescent="0.25">
      <c r="A438" s="14"/>
      <c r="B438" s="15"/>
      <c r="C438" s="14"/>
      <c r="D438" s="18"/>
      <c r="E438" s="14"/>
      <c r="F438" s="15"/>
      <c r="G438" s="14"/>
      <c r="I438"/>
      <c r="J438"/>
    </row>
    <row r="439" spans="1:10" s="19" customFormat="1" ht="21" customHeight="1" x14ac:dyDescent="0.25">
      <c r="A439" s="16"/>
      <c r="B439" s="17"/>
      <c r="C439" s="16"/>
      <c r="D439" s="18"/>
      <c r="E439" s="16"/>
      <c r="F439" s="17"/>
      <c r="G439" s="16"/>
      <c r="I439"/>
      <c r="J439"/>
    </row>
    <row r="440" spans="1:10" s="19" customFormat="1" ht="21" customHeight="1" x14ac:dyDescent="0.25">
      <c r="A440" s="14"/>
      <c r="B440" s="15"/>
      <c r="C440" s="14"/>
      <c r="D440" s="18"/>
      <c r="E440" s="14"/>
      <c r="F440" s="15"/>
      <c r="G440" s="14"/>
      <c r="I440"/>
      <c r="J440"/>
    </row>
    <row r="441" spans="1:10" s="19" customFormat="1" ht="21" customHeight="1" x14ac:dyDescent="0.25">
      <c r="A441" s="16"/>
      <c r="B441" s="17"/>
      <c r="C441" s="16"/>
      <c r="D441" s="18"/>
      <c r="E441" s="16"/>
      <c r="F441" s="17"/>
      <c r="G441" s="16"/>
      <c r="I441"/>
      <c r="J441"/>
    </row>
    <row r="442" spans="1:10" s="19" customFormat="1" ht="21" customHeight="1" x14ac:dyDescent="0.25">
      <c r="A442" s="14"/>
      <c r="B442" s="15"/>
      <c r="C442" s="14"/>
      <c r="D442" s="18"/>
      <c r="E442" s="14"/>
      <c r="F442" s="15"/>
      <c r="G442" s="14"/>
      <c r="I442"/>
      <c r="J442"/>
    </row>
    <row r="443" spans="1:10" s="19" customFormat="1" ht="21" customHeight="1" x14ac:dyDescent="0.25">
      <c r="A443" s="16"/>
      <c r="B443" s="17"/>
      <c r="C443" s="16"/>
      <c r="D443" s="18"/>
      <c r="E443" s="16"/>
      <c r="F443" s="17"/>
      <c r="G443" s="16"/>
      <c r="I443"/>
      <c r="J443"/>
    </row>
    <row r="444" spans="1:10" s="19" customFormat="1" ht="21" customHeight="1" x14ac:dyDescent="0.25">
      <c r="A444" s="14"/>
      <c r="B444" s="15"/>
      <c r="C444" s="14"/>
      <c r="D444" s="18"/>
      <c r="E444" s="14"/>
      <c r="F444" s="15"/>
      <c r="G444" s="14"/>
      <c r="I444"/>
      <c r="J444"/>
    </row>
    <row r="445" spans="1:10" s="19" customFormat="1" ht="21" customHeight="1" x14ac:dyDescent="0.25">
      <c r="A445" s="16"/>
      <c r="B445" s="17"/>
      <c r="C445" s="16"/>
      <c r="D445" s="18"/>
      <c r="E445" s="16"/>
      <c r="F445" s="17"/>
      <c r="G445" s="16"/>
      <c r="I445"/>
      <c r="J445"/>
    </row>
    <row r="446" spans="1:10" s="19" customFormat="1" ht="21" customHeight="1" x14ac:dyDescent="0.25">
      <c r="A446" s="14"/>
      <c r="B446" s="15"/>
      <c r="C446" s="14"/>
      <c r="D446" s="18"/>
      <c r="E446" s="14"/>
      <c r="F446" s="15"/>
      <c r="G446" s="14"/>
      <c r="I446"/>
      <c r="J446"/>
    </row>
    <row r="447" spans="1:10" s="19" customFormat="1" ht="21" customHeight="1" x14ac:dyDescent="0.25">
      <c r="A447" s="16"/>
      <c r="B447" s="17"/>
      <c r="C447" s="16"/>
      <c r="D447" s="18"/>
      <c r="E447" s="16"/>
      <c r="F447" s="17"/>
      <c r="G447" s="16"/>
      <c r="I447"/>
      <c r="J447"/>
    </row>
    <row r="448" spans="1:10" s="19" customFormat="1" ht="21" customHeight="1" x14ac:dyDescent="0.25">
      <c r="A448" s="14"/>
      <c r="B448" s="15"/>
      <c r="C448" s="14"/>
      <c r="D448" s="18"/>
      <c r="E448" s="14"/>
      <c r="F448" s="15"/>
      <c r="G448" s="14"/>
      <c r="I448"/>
      <c r="J448"/>
    </row>
    <row r="449" spans="1:10" s="19" customFormat="1" ht="21" customHeight="1" x14ac:dyDescent="0.25">
      <c r="A449" s="16"/>
      <c r="B449" s="17"/>
      <c r="C449" s="16"/>
      <c r="D449" s="18"/>
      <c r="E449" s="16"/>
      <c r="F449" s="17"/>
      <c r="G449" s="16"/>
      <c r="I449"/>
      <c r="J449"/>
    </row>
    <row r="450" spans="1:10" s="19" customFormat="1" ht="21" customHeight="1" x14ac:dyDescent="0.25">
      <c r="A450" s="14"/>
      <c r="B450" s="15"/>
      <c r="C450" s="14"/>
      <c r="D450" s="18"/>
      <c r="E450" s="14"/>
      <c r="F450" s="15"/>
      <c r="G450" s="14"/>
      <c r="I450"/>
      <c r="J450"/>
    </row>
    <row r="451" spans="1:10" s="19" customFormat="1" ht="21" customHeight="1" x14ac:dyDescent="0.25">
      <c r="A451" s="16"/>
      <c r="B451" s="17"/>
      <c r="C451" s="16"/>
      <c r="D451" s="18"/>
      <c r="E451" s="16"/>
      <c r="F451" s="17"/>
      <c r="G451" s="16"/>
      <c r="I451"/>
      <c r="J451"/>
    </row>
    <row r="452" spans="1:10" s="19" customFormat="1" ht="21" customHeight="1" x14ac:dyDescent="0.25">
      <c r="A452" s="14"/>
      <c r="B452" s="15"/>
      <c r="C452" s="14"/>
      <c r="D452" s="18"/>
      <c r="E452" s="14"/>
      <c r="F452" s="15"/>
      <c r="G452" s="14"/>
      <c r="I452"/>
      <c r="J452"/>
    </row>
    <row r="453" spans="1:10" s="19" customFormat="1" ht="21" customHeight="1" x14ac:dyDescent="0.25">
      <c r="A453" s="16"/>
      <c r="B453" s="17"/>
      <c r="C453" s="16"/>
      <c r="D453" s="18"/>
      <c r="E453" s="16"/>
      <c r="F453" s="17"/>
      <c r="G453" s="16"/>
      <c r="I453"/>
      <c r="J453"/>
    </row>
    <row r="454" spans="1:10" s="19" customFormat="1" ht="21" customHeight="1" x14ac:dyDescent="0.25">
      <c r="A454" s="14"/>
      <c r="B454" s="15"/>
      <c r="C454" s="14"/>
      <c r="D454" s="18"/>
      <c r="E454" s="14"/>
      <c r="F454" s="15"/>
      <c r="G454" s="14"/>
      <c r="I454"/>
      <c r="J454"/>
    </row>
    <row r="455" spans="1:10" s="19" customFormat="1" ht="21" customHeight="1" x14ac:dyDescent="0.25">
      <c r="A455" s="16"/>
      <c r="B455" s="17"/>
      <c r="C455" s="16"/>
      <c r="D455" s="18"/>
      <c r="E455" s="16"/>
      <c r="F455" s="17"/>
      <c r="G455" s="16"/>
      <c r="I455"/>
      <c r="J455"/>
    </row>
    <row r="456" spans="1:10" s="19" customFormat="1" ht="21" customHeight="1" x14ac:dyDescent="0.25">
      <c r="A456" s="14"/>
      <c r="B456" s="15"/>
      <c r="C456" s="14"/>
      <c r="D456" s="18"/>
      <c r="E456" s="14"/>
      <c r="F456" s="15"/>
      <c r="G456" s="14"/>
      <c r="I456"/>
      <c r="J456"/>
    </row>
    <row r="457" spans="1:10" s="19" customFormat="1" ht="21" customHeight="1" x14ac:dyDescent="0.25">
      <c r="A457" s="16"/>
      <c r="B457" s="17"/>
      <c r="C457" s="16"/>
      <c r="D457" s="18"/>
      <c r="E457" s="16"/>
      <c r="F457" s="17"/>
      <c r="G457" s="16"/>
      <c r="I457"/>
      <c r="J457"/>
    </row>
    <row r="458" spans="1:10" s="19" customFormat="1" ht="21" customHeight="1" x14ac:dyDescent="0.25">
      <c r="A458" s="14"/>
      <c r="B458" s="15"/>
      <c r="C458" s="14"/>
      <c r="D458" s="18"/>
      <c r="E458" s="14"/>
      <c r="F458" s="15"/>
      <c r="G458" s="14"/>
      <c r="I458"/>
      <c r="J458"/>
    </row>
    <row r="459" spans="1:10" s="19" customFormat="1" ht="21" customHeight="1" x14ac:dyDescent="0.25">
      <c r="A459" s="16"/>
      <c r="B459" s="17"/>
      <c r="C459" s="16"/>
      <c r="D459" s="18"/>
      <c r="E459" s="16"/>
      <c r="F459" s="17"/>
      <c r="G459" s="16"/>
      <c r="I459"/>
      <c r="J459"/>
    </row>
    <row r="460" spans="1:10" s="19" customFormat="1" ht="21" customHeight="1" x14ac:dyDescent="0.25">
      <c r="A460" s="14"/>
      <c r="B460" s="15"/>
      <c r="C460" s="14"/>
      <c r="D460" s="18"/>
      <c r="E460" s="14"/>
      <c r="F460" s="15"/>
      <c r="G460" s="14"/>
      <c r="I460"/>
      <c r="J460"/>
    </row>
    <row r="461" spans="1:10" s="19" customFormat="1" ht="21" customHeight="1" x14ac:dyDescent="0.25">
      <c r="A461" s="16"/>
      <c r="B461" s="17"/>
      <c r="C461" s="16"/>
      <c r="D461" s="18"/>
      <c r="E461" s="16"/>
      <c r="F461" s="17"/>
      <c r="G461" s="16"/>
      <c r="I461"/>
      <c r="J461"/>
    </row>
    <row r="462" spans="1:10" s="19" customFormat="1" ht="21" customHeight="1" x14ac:dyDescent="0.25">
      <c r="A462" s="14"/>
      <c r="B462" s="15"/>
      <c r="C462" s="14"/>
      <c r="D462" s="18"/>
      <c r="E462" s="14"/>
      <c r="F462" s="15"/>
      <c r="G462" s="14"/>
      <c r="I462"/>
      <c r="J462"/>
    </row>
    <row r="463" spans="1:10" s="19" customFormat="1" ht="21" customHeight="1" x14ac:dyDescent="0.25">
      <c r="A463" s="16"/>
      <c r="B463" s="17"/>
      <c r="C463" s="16"/>
      <c r="D463" s="18"/>
      <c r="E463" s="16"/>
      <c r="F463" s="17"/>
      <c r="G463" s="16"/>
      <c r="I463"/>
      <c r="J463"/>
    </row>
    <row r="464" spans="1:10" s="19" customFormat="1" ht="21" customHeight="1" x14ac:dyDescent="0.25">
      <c r="A464" s="14"/>
      <c r="B464" s="15"/>
      <c r="C464" s="14"/>
      <c r="D464" s="18"/>
      <c r="E464" s="14"/>
      <c r="F464" s="15"/>
      <c r="G464" s="14"/>
      <c r="I464"/>
      <c r="J464"/>
    </row>
    <row r="465" spans="1:10" s="19" customFormat="1" ht="21" customHeight="1" x14ac:dyDescent="0.25">
      <c r="A465" s="16"/>
      <c r="B465" s="17"/>
      <c r="C465" s="16"/>
      <c r="D465" s="18"/>
      <c r="E465" s="16"/>
      <c r="F465" s="17"/>
      <c r="G465" s="16"/>
      <c r="I465"/>
      <c r="J465"/>
    </row>
    <row r="466" spans="1:10" s="19" customFormat="1" ht="21" customHeight="1" x14ac:dyDescent="0.25">
      <c r="A466" s="14"/>
      <c r="B466" s="15"/>
      <c r="C466" s="14"/>
      <c r="D466" s="18"/>
      <c r="E466" s="14"/>
      <c r="F466" s="15"/>
      <c r="G466" s="14"/>
      <c r="I466"/>
      <c r="J466"/>
    </row>
    <row r="467" spans="1:10" s="19" customFormat="1" ht="21" customHeight="1" x14ac:dyDescent="0.25">
      <c r="A467" s="16"/>
      <c r="B467" s="17"/>
      <c r="C467" s="16"/>
      <c r="D467" s="18"/>
      <c r="E467" s="16"/>
      <c r="F467" s="17"/>
      <c r="G467" s="16"/>
      <c r="I467"/>
      <c r="J467"/>
    </row>
    <row r="468" spans="1:10" s="19" customFormat="1" ht="21" customHeight="1" x14ac:dyDescent="0.25">
      <c r="A468" s="14"/>
      <c r="B468" s="15"/>
      <c r="C468" s="14"/>
      <c r="D468" s="18"/>
      <c r="E468" s="14"/>
      <c r="F468" s="15"/>
      <c r="G468" s="14"/>
      <c r="I468"/>
      <c r="J468"/>
    </row>
    <row r="469" spans="1:10" s="19" customFormat="1" ht="21" customHeight="1" x14ac:dyDescent="0.25">
      <c r="A469" s="16"/>
      <c r="B469" s="17"/>
      <c r="C469" s="16"/>
      <c r="D469" s="18"/>
      <c r="E469" s="16"/>
      <c r="F469" s="17"/>
      <c r="G469" s="16"/>
      <c r="I469"/>
      <c r="J469"/>
    </row>
    <row r="470" spans="1:10" s="19" customFormat="1" ht="21" customHeight="1" x14ac:dyDescent="0.25">
      <c r="A470" s="14"/>
      <c r="B470" s="15"/>
      <c r="C470" s="14"/>
      <c r="D470" s="18"/>
      <c r="E470" s="14"/>
      <c r="F470" s="15"/>
      <c r="G470" s="14"/>
      <c r="I470"/>
      <c r="J470"/>
    </row>
  </sheetData>
  <mergeCells count="2">
    <mergeCell ref="A11:G11"/>
    <mergeCell ref="A12:G12"/>
  </mergeCells>
  <phoneticPr fontId="10" type="noConversion"/>
  <pageMargins left="0.75" right="0.75" top="1" bottom="1" header="0.5" footer="0.5"/>
  <pageSetup scale="80" orientation="portrait" r:id="rId1"/>
  <headerFooter>
    <oddHeader>&amp;C&amp;"Calibri,Regular"&amp;K000000RETURN TO SI LEADER</oddHeader>
    <oddFooter>&amp;C&amp;"Calibri,Regular"&amp;K000000RETURN TO SI LEADER</oddFooter>
  </headerFooter>
  <rowBreaks count="12" manualBreakCount="12">
    <brk id="37" max="16383" man="1"/>
    <brk id="71" max="16383" man="1"/>
    <brk id="105" max="16383" man="1"/>
    <brk id="139" max="16383" man="1"/>
    <brk id="166" max="16383" man="1"/>
    <brk id="204" max="16383" man="1"/>
    <brk id="242" max="16383" man="1"/>
    <brk id="280" max="16383" man="1"/>
    <brk id="318" max="16383" man="1"/>
    <brk id="356" max="16383" man="1"/>
    <brk id="394" max="16383" man="1"/>
    <brk id="432" max="16383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0"/>
  <sheetViews>
    <sheetView zoomScaleNormal="100" zoomScaleSheetLayoutView="100" workbookViewId="0">
      <selection activeCell="B923" sqref="B923"/>
    </sheetView>
  </sheetViews>
  <sheetFormatPr defaultColWidth="11" defaultRowHeight="15.75" x14ac:dyDescent="0.25"/>
  <cols>
    <col min="1" max="1" width="22.875" customWidth="1"/>
    <col min="2" max="2" width="9.125" style="2" customWidth="1"/>
    <col min="3" max="3" width="12.875" customWidth="1"/>
    <col min="4" max="4" width="3.125" style="12" customWidth="1"/>
    <col min="5" max="5" width="22.875" customWidth="1"/>
    <col min="7" max="7" width="12.875" customWidth="1"/>
  </cols>
  <sheetData>
    <row r="1" spans="1:10" ht="21" customHeight="1" x14ac:dyDescent="0.35">
      <c r="A1" s="42" t="s">
        <v>53</v>
      </c>
      <c r="B1" s="8"/>
      <c r="C1" s="6"/>
      <c r="G1" s="7" t="s">
        <v>9</v>
      </c>
    </row>
    <row r="2" spans="1:10" ht="21" customHeight="1" x14ac:dyDescent="0.35">
      <c r="A2" s="40" t="s">
        <v>3954</v>
      </c>
      <c r="B2" s="8"/>
      <c r="C2" s="6"/>
      <c r="G2" s="51" t="s">
        <v>54</v>
      </c>
    </row>
    <row r="10" spans="1:10" ht="15.75" customHeight="1" x14ac:dyDescent="0.25"/>
    <row r="11" spans="1:10" ht="21.95" customHeight="1" x14ac:dyDescent="0.35">
      <c r="A11" s="297" t="s">
        <v>13</v>
      </c>
      <c r="B11" s="297"/>
      <c r="C11" s="297"/>
      <c r="D11" s="297"/>
      <c r="E11" s="297"/>
      <c r="F11" s="297"/>
      <c r="G11" s="297"/>
    </row>
    <row r="12" spans="1:10" ht="17.100000000000001" customHeight="1" x14ac:dyDescent="0.3">
      <c r="A12" s="298" t="s">
        <v>23</v>
      </c>
      <c r="B12" s="298"/>
      <c r="C12" s="298"/>
      <c r="D12" s="298"/>
      <c r="E12" s="298"/>
      <c r="F12" s="298"/>
      <c r="G12" s="298"/>
    </row>
    <row r="13" spans="1:10" ht="15.75" customHeight="1" x14ac:dyDescent="0.25"/>
    <row r="14" spans="1:10" s="11" customFormat="1" ht="21" customHeight="1" x14ac:dyDescent="0.25">
      <c r="A14" s="10" t="s">
        <v>12</v>
      </c>
      <c r="B14" s="10" t="s">
        <v>1</v>
      </c>
      <c r="C14" s="10" t="s">
        <v>11</v>
      </c>
      <c r="D14" s="13"/>
      <c r="E14" s="10" t="s">
        <v>12</v>
      </c>
      <c r="F14" s="10" t="s">
        <v>1</v>
      </c>
      <c r="G14" s="10" t="s">
        <v>11</v>
      </c>
      <c r="I14" s="19"/>
      <c r="J14" s="19"/>
    </row>
    <row r="15" spans="1:10" s="19" customFormat="1" ht="21" customHeight="1" x14ac:dyDescent="0.25">
      <c r="A15" s="14" t="s">
        <v>2386</v>
      </c>
      <c r="B15" s="15" t="s">
        <v>2387</v>
      </c>
      <c r="C15" s="14"/>
      <c r="D15" s="18"/>
      <c r="E15" s="14" t="s">
        <v>3200</v>
      </c>
      <c r="F15" s="15" t="s">
        <v>3201</v>
      </c>
      <c r="G15" s="14"/>
    </row>
    <row r="16" spans="1:10" s="19" customFormat="1" ht="21" customHeight="1" x14ac:dyDescent="0.25">
      <c r="A16" s="16" t="s">
        <v>2388</v>
      </c>
      <c r="B16" s="17" t="s">
        <v>2389</v>
      </c>
      <c r="C16" s="16"/>
      <c r="D16" s="18"/>
      <c r="E16" s="16" t="s">
        <v>3202</v>
      </c>
      <c r="F16" s="17" t="s">
        <v>3203</v>
      </c>
      <c r="G16" s="16"/>
    </row>
    <row r="17" spans="1:7" s="19" customFormat="1" ht="21" customHeight="1" x14ac:dyDescent="0.25">
      <c r="A17" s="14" t="s">
        <v>2390</v>
      </c>
      <c r="B17" s="15" t="s">
        <v>2391</v>
      </c>
      <c r="C17" s="14"/>
      <c r="D17" s="18"/>
      <c r="E17" s="14" t="s">
        <v>3204</v>
      </c>
      <c r="F17" s="15" t="s">
        <v>3205</v>
      </c>
      <c r="G17" s="14"/>
    </row>
    <row r="18" spans="1:7" s="19" customFormat="1" ht="21" customHeight="1" x14ac:dyDescent="0.25">
      <c r="A18" s="16" t="s">
        <v>3188</v>
      </c>
      <c r="B18" s="17" t="s">
        <v>3189</v>
      </c>
      <c r="C18" s="16"/>
      <c r="D18" s="18"/>
      <c r="E18" s="16" t="s">
        <v>3206</v>
      </c>
      <c r="F18" s="17" t="s">
        <v>3207</v>
      </c>
      <c r="G18" s="16"/>
    </row>
    <row r="19" spans="1:7" s="19" customFormat="1" ht="21" customHeight="1" x14ac:dyDescent="0.25">
      <c r="A19" s="14" t="s">
        <v>2392</v>
      </c>
      <c r="B19" s="15" t="s">
        <v>2393</v>
      </c>
      <c r="C19" s="14"/>
      <c r="D19" s="18"/>
      <c r="E19" s="14" t="s">
        <v>2420</v>
      </c>
      <c r="F19" s="15" t="s">
        <v>2421</v>
      </c>
      <c r="G19" s="14"/>
    </row>
    <row r="20" spans="1:7" s="19" customFormat="1" ht="21" customHeight="1" x14ac:dyDescent="0.25">
      <c r="A20" s="16" t="s">
        <v>2394</v>
      </c>
      <c r="B20" s="17" t="s">
        <v>2395</v>
      </c>
      <c r="C20" s="16"/>
      <c r="D20" s="18"/>
      <c r="E20" s="16" t="s">
        <v>3208</v>
      </c>
      <c r="F20" s="17" t="s">
        <v>3209</v>
      </c>
      <c r="G20" s="16"/>
    </row>
    <row r="21" spans="1:7" s="19" customFormat="1" ht="21" customHeight="1" x14ac:dyDescent="0.25">
      <c r="A21" s="14" t="s">
        <v>3190</v>
      </c>
      <c r="B21" s="15" t="s">
        <v>3191</v>
      </c>
      <c r="C21" s="14"/>
      <c r="D21" s="18"/>
      <c r="E21" s="14" t="s">
        <v>2422</v>
      </c>
      <c r="F21" s="15" t="s">
        <v>2423</v>
      </c>
      <c r="G21" s="14"/>
    </row>
    <row r="22" spans="1:7" s="19" customFormat="1" ht="21" customHeight="1" x14ac:dyDescent="0.25">
      <c r="A22" s="16" t="s">
        <v>2396</v>
      </c>
      <c r="B22" s="17" t="s">
        <v>2397</v>
      </c>
      <c r="C22" s="16"/>
      <c r="D22" s="18"/>
      <c r="E22" s="16" t="s">
        <v>2424</v>
      </c>
      <c r="F22" s="17" t="s">
        <v>2425</v>
      </c>
      <c r="G22" s="16"/>
    </row>
    <row r="23" spans="1:7" s="19" customFormat="1" ht="21" customHeight="1" x14ac:dyDescent="0.25">
      <c r="A23" s="14" t="s">
        <v>3192</v>
      </c>
      <c r="B23" s="15" t="s">
        <v>3193</v>
      </c>
      <c r="C23" s="14"/>
      <c r="D23" s="18"/>
      <c r="E23" s="14" t="s">
        <v>3210</v>
      </c>
      <c r="F23" s="15" t="s">
        <v>3211</v>
      </c>
      <c r="G23" s="14"/>
    </row>
    <row r="24" spans="1:7" s="19" customFormat="1" ht="21" customHeight="1" x14ac:dyDescent="0.25">
      <c r="A24" s="16" t="s">
        <v>3194</v>
      </c>
      <c r="B24" s="17" t="s">
        <v>3195</v>
      </c>
      <c r="C24" s="16"/>
      <c r="D24" s="18"/>
      <c r="E24" s="16" t="s">
        <v>3212</v>
      </c>
      <c r="F24" s="17" t="s">
        <v>3213</v>
      </c>
      <c r="G24" s="16"/>
    </row>
    <row r="25" spans="1:7" s="19" customFormat="1" ht="21" customHeight="1" x14ac:dyDescent="0.25">
      <c r="A25" s="14" t="s">
        <v>2398</v>
      </c>
      <c r="B25" s="15" t="s">
        <v>2399</v>
      </c>
      <c r="C25" s="14"/>
      <c r="D25" s="18"/>
      <c r="E25" s="14" t="s">
        <v>3214</v>
      </c>
      <c r="F25" s="15" t="s">
        <v>3215</v>
      </c>
      <c r="G25" s="14"/>
    </row>
    <row r="26" spans="1:7" s="19" customFormat="1" ht="21" customHeight="1" x14ac:dyDescent="0.25">
      <c r="A26" s="16" t="s">
        <v>2400</v>
      </c>
      <c r="B26" s="17" t="s">
        <v>2401</v>
      </c>
      <c r="C26" s="16"/>
      <c r="D26" s="18"/>
      <c r="E26" s="16" t="s">
        <v>2426</v>
      </c>
      <c r="F26" s="17" t="s">
        <v>2427</v>
      </c>
      <c r="G26" s="16"/>
    </row>
    <row r="27" spans="1:7" s="19" customFormat="1" ht="21" customHeight="1" x14ac:dyDescent="0.25">
      <c r="A27" s="14" t="s">
        <v>2402</v>
      </c>
      <c r="B27" s="15" t="s">
        <v>2403</v>
      </c>
      <c r="C27" s="14"/>
      <c r="D27" s="18"/>
      <c r="E27" s="14" t="s">
        <v>3216</v>
      </c>
      <c r="F27" s="15" t="s">
        <v>3217</v>
      </c>
      <c r="G27" s="14"/>
    </row>
    <row r="28" spans="1:7" s="19" customFormat="1" ht="21" customHeight="1" x14ac:dyDescent="0.25">
      <c r="A28" s="16" t="s">
        <v>2404</v>
      </c>
      <c r="B28" s="17" t="s">
        <v>2405</v>
      </c>
      <c r="C28" s="16"/>
      <c r="D28" s="18"/>
      <c r="E28" s="16" t="s">
        <v>2428</v>
      </c>
      <c r="F28" s="17" t="s">
        <v>2429</v>
      </c>
      <c r="G28" s="16"/>
    </row>
    <row r="29" spans="1:7" s="19" customFormat="1" ht="21" customHeight="1" x14ac:dyDescent="0.25">
      <c r="A29" s="14" t="s">
        <v>2406</v>
      </c>
      <c r="B29" s="15" t="s">
        <v>2407</v>
      </c>
      <c r="C29" s="14"/>
      <c r="D29" s="18"/>
      <c r="E29" s="14" t="s">
        <v>3218</v>
      </c>
      <c r="F29" s="15" t="s">
        <v>3219</v>
      </c>
      <c r="G29" s="14"/>
    </row>
    <row r="30" spans="1:7" s="19" customFormat="1" ht="21" customHeight="1" x14ac:dyDescent="0.25">
      <c r="A30" s="16" t="s">
        <v>2408</v>
      </c>
      <c r="B30" s="17" t="s">
        <v>2409</v>
      </c>
      <c r="C30" s="16"/>
      <c r="D30" s="18"/>
      <c r="E30" s="16" t="s">
        <v>3220</v>
      </c>
      <c r="F30" s="17" t="s">
        <v>3221</v>
      </c>
      <c r="G30" s="16"/>
    </row>
    <row r="31" spans="1:7" s="19" customFormat="1" ht="21" customHeight="1" x14ac:dyDescent="0.25">
      <c r="A31" s="14" t="s">
        <v>2410</v>
      </c>
      <c r="B31" s="15" t="s">
        <v>2411</v>
      </c>
      <c r="C31" s="14"/>
      <c r="D31" s="18"/>
      <c r="E31" s="14" t="s">
        <v>2430</v>
      </c>
      <c r="F31" s="15" t="s">
        <v>2431</v>
      </c>
      <c r="G31" s="14"/>
    </row>
    <row r="32" spans="1:7" s="19" customFormat="1" ht="21" customHeight="1" x14ac:dyDescent="0.25">
      <c r="A32" s="16" t="s">
        <v>2412</v>
      </c>
      <c r="B32" s="17" t="s">
        <v>2413</v>
      </c>
      <c r="C32" s="16"/>
      <c r="D32" s="18"/>
      <c r="E32" s="16" t="s">
        <v>3222</v>
      </c>
      <c r="F32" s="17" t="s">
        <v>3223</v>
      </c>
      <c r="G32" s="16"/>
    </row>
    <row r="33" spans="1:7" s="19" customFormat="1" ht="21" customHeight="1" x14ac:dyDescent="0.25">
      <c r="A33" s="14" t="s">
        <v>2414</v>
      </c>
      <c r="B33" s="15" t="s">
        <v>2415</v>
      </c>
      <c r="C33" s="14"/>
      <c r="D33" s="18"/>
      <c r="E33" s="14" t="s">
        <v>2432</v>
      </c>
      <c r="F33" s="15" t="s">
        <v>2433</v>
      </c>
      <c r="G33" s="14"/>
    </row>
    <row r="34" spans="1:7" s="19" customFormat="1" ht="21" customHeight="1" x14ac:dyDescent="0.25">
      <c r="A34" s="16" t="s">
        <v>2416</v>
      </c>
      <c r="B34" s="17" t="s">
        <v>2417</v>
      </c>
      <c r="C34" s="16"/>
      <c r="D34" s="18"/>
      <c r="E34" s="16" t="s">
        <v>3224</v>
      </c>
      <c r="F34" s="17" t="s">
        <v>3225</v>
      </c>
      <c r="G34" s="16"/>
    </row>
    <row r="35" spans="1:7" s="19" customFormat="1" ht="21" customHeight="1" x14ac:dyDescent="0.25">
      <c r="A35" s="14" t="s">
        <v>2418</v>
      </c>
      <c r="B35" s="15" t="s">
        <v>2419</v>
      </c>
      <c r="C35" s="14"/>
      <c r="D35" s="18"/>
      <c r="E35" s="14" t="s">
        <v>2434</v>
      </c>
      <c r="F35" s="15" t="s">
        <v>2435</v>
      </c>
      <c r="G35" s="14"/>
    </row>
    <row r="36" spans="1:7" s="19" customFormat="1" ht="21" customHeight="1" x14ac:dyDescent="0.25">
      <c r="A36" s="16" t="s">
        <v>3196</v>
      </c>
      <c r="B36" s="17" t="s">
        <v>3197</v>
      </c>
      <c r="C36" s="16"/>
      <c r="D36" s="18"/>
      <c r="E36" s="16" t="s">
        <v>3226</v>
      </c>
      <c r="F36" s="17" t="s">
        <v>3227</v>
      </c>
      <c r="G36" s="16"/>
    </row>
    <row r="37" spans="1:7" s="19" customFormat="1" ht="21" customHeight="1" x14ac:dyDescent="0.25">
      <c r="A37" s="14" t="s">
        <v>3198</v>
      </c>
      <c r="B37" s="15" t="s">
        <v>3199</v>
      </c>
      <c r="C37" s="14"/>
      <c r="D37" s="18"/>
      <c r="E37" s="14" t="s">
        <v>3228</v>
      </c>
      <c r="F37" s="15" t="s">
        <v>3229</v>
      </c>
      <c r="G37" s="14"/>
    </row>
    <row r="38" spans="1:7" s="19" customFormat="1" ht="21" customHeight="1" x14ac:dyDescent="0.25">
      <c r="A38" s="10" t="s">
        <v>12</v>
      </c>
      <c r="B38" s="10" t="s">
        <v>1</v>
      </c>
      <c r="C38" s="10" t="s">
        <v>11</v>
      </c>
      <c r="D38" s="13"/>
      <c r="E38" s="10" t="s">
        <v>12</v>
      </c>
      <c r="F38" s="10" t="s">
        <v>1</v>
      </c>
      <c r="G38" s="10" t="s">
        <v>11</v>
      </c>
    </row>
    <row r="39" spans="1:7" s="19" customFormat="1" ht="21" customHeight="1" x14ac:dyDescent="0.25">
      <c r="A39" s="14" t="s">
        <v>2436</v>
      </c>
      <c r="B39" s="15" t="s">
        <v>2437</v>
      </c>
      <c r="C39" s="14"/>
      <c r="D39" s="18"/>
      <c r="E39" s="14" t="s">
        <v>3266</v>
      </c>
      <c r="F39" s="15" t="s">
        <v>3267</v>
      </c>
      <c r="G39" s="14"/>
    </row>
    <row r="40" spans="1:7" s="19" customFormat="1" ht="21" customHeight="1" x14ac:dyDescent="0.25">
      <c r="A40" s="16" t="s">
        <v>3230</v>
      </c>
      <c r="B40" s="17" t="s">
        <v>3231</v>
      </c>
      <c r="C40" s="16"/>
      <c r="D40" s="18"/>
      <c r="E40" s="16" t="s">
        <v>3268</v>
      </c>
      <c r="F40" s="17" t="s">
        <v>3269</v>
      </c>
      <c r="G40" s="16"/>
    </row>
    <row r="41" spans="1:7" s="19" customFormat="1" ht="21" customHeight="1" x14ac:dyDescent="0.25">
      <c r="A41" s="14" t="s">
        <v>2438</v>
      </c>
      <c r="B41" s="15" t="s">
        <v>2439</v>
      </c>
      <c r="C41" s="14"/>
      <c r="D41" s="18"/>
      <c r="E41" s="14" t="s">
        <v>2466</v>
      </c>
      <c r="F41" s="15" t="s">
        <v>2467</v>
      </c>
      <c r="G41" s="14"/>
    </row>
    <row r="42" spans="1:7" s="19" customFormat="1" ht="21" customHeight="1" x14ac:dyDescent="0.25">
      <c r="A42" s="16" t="s">
        <v>2440</v>
      </c>
      <c r="B42" s="17" t="s">
        <v>2441</v>
      </c>
      <c r="C42" s="16"/>
      <c r="D42" s="18"/>
      <c r="E42" s="16" t="s">
        <v>2468</v>
      </c>
      <c r="F42" s="17" t="s">
        <v>2469</v>
      </c>
      <c r="G42" s="16"/>
    </row>
    <row r="43" spans="1:7" s="19" customFormat="1" ht="21" customHeight="1" x14ac:dyDescent="0.25">
      <c r="A43" s="14" t="s">
        <v>3232</v>
      </c>
      <c r="B43" s="15" t="s">
        <v>3233</v>
      </c>
      <c r="C43" s="14"/>
      <c r="D43" s="18"/>
      <c r="E43" s="14" t="s">
        <v>3270</v>
      </c>
      <c r="F43" s="15" t="s">
        <v>3271</v>
      </c>
      <c r="G43" s="14"/>
    </row>
    <row r="44" spans="1:7" s="19" customFormat="1" ht="21" customHeight="1" x14ac:dyDescent="0.25">
      <c r="A44" s="16" t="s">
        <v>3234</v>
      </c>
      <c r="B44" s="17" t="s">
        <v>3235</v>
      </c>
      <c r="C44" s="16"/>
      <c r="D44" s="18"/>
      <c r="E44" s="16" t="s">
        <v>3272</v>
      </c>
      <c r="F44" s="17" t="s">
        <v>3273</v>
      </c>
      <c r="G44" s="16"/>
    </row>
    <row r="45" spans="1:7" s="19" customFormat="1" ht="21" customHeight="1" x14ac:dyDescent="0.25">
      <c r="A45" s="14" t="s">
        <v>2442</v>
      </c>
      <c r="B45" s="15" t="s">
        <v>2443</v>
      </c>
      <c r="C45" s="14"/>
      <c r="D45" s="18"/>
      <c r="E45" s="14" t="s">
        <v>3274</v>
      </c>
      <c r="F45" s="15" t="s">
        <v>3275</v>
      </c>
      <c r="G45" s="14"/>
    </row>
    <row r="46" spans="1:7" s="19" customFormat="1" ht="21" customHeight="1" x14ac:dyDescent="0.25">
      <c r="A46" s="16" t="s">
        <v>3236</v>
      </c>
      <c r="B46" s="17" t="s">
        <v>3237</v>
      </c>
      <c r="C46" s="16"/>
      <c r="D46" s="18"/>
      <c r="E46" s="16" t="s">
        <v>2470</v>
      </c>
      <c r="F46" s="17" t="s">
        <v>2471</v>
      </c>
      <c r="G46" s="16"/>
    </row>
    <row r="47" spans="1:7" s="19" customFormat="1" ht="21" customHeight="1" x14ac:dyDescent="0.25">
      <c r="A47" s="14" t="s">
        <v>2444</v>
      </c>
      <c r="B47" s="15" t="s">
        <v>2445</v>
      </c>
      <c r="C47" s="14"/>
      <c r="D47" s="18"/>
      <c r="E47" s="14" t="s">
        <v>3276</v>
      </c>
      <c r="F47" s="15" t="s">
        <v>3277</v>
      </c>
      <c r="G47" s="14"/>
    </row>
    <row r="48" spans="1:7" s="19" customFormat="1" ht="21" customHeight="1" x14ac:dyDescent="0.25">
      <c r="A48" s="16" t="s">
        <v>3238</v>
      </c>
      <c r="B48" s="17" t="s">
        <v>3239</v>
      </c>
      <c r="C48" s="16"/>
      <c r="D48" s="18"/>
      <c r="E48" s="16" t="s">
        <v>3278</v>
      </c>
      <c r="F48" s="17" t="s">
        <v>3279</v>
      </c>
      <c r="G48" s="16"/>
    </row>
    <row r="49" spans="1:7" s="19" customFormat="1" ht="21" customHeight="1" x14ac:dyDescent="0.25">
      <c r="A49" s="14" t="s">
        <v>2446</v>
      </c>
      <c r="B49" s="15" t="s">
        <v>2447</v>
      </c>
      <c r="C49" s="14"/>
      <c r="D49" s="18"/>
      <c r="E49" s="14" t="s">
        <v>2472</v>
      </c>
      <c r="F49" s="15" t="s">
        <v>2473</v>
      </c>
      <c r="G49" s="14"/>
    </row>
    <row r="50" spans="1:7" s="19" customFormat="1" ht="21" customHeight="1" x14ac:dyDescent="0.25">
      <c r="A50" s="16" t="s">
        <v>2448</v>
      </c>
      <c r="B50" s="17" t="s">
        <v>2449</v>
      </c>
      <c r="C50" s="16"/>
      <c r="D50" s="18"/>
      <c r="E50" s="16" t="s">
        <v>2474</v>
      </c>
      <c r="F50" s="17" t="s">
        <v>2475</v>
      </c>
      <c r="G50" s="16"/>
    </row>
    <row r="51" spans="1:7" s="19" customFormat="1" ht="21" customHeight="1" x14ac:dyDescent="0.25">
      <c r="A51" s="14" t="s">
        <v>2450</v>
      </c>
      <c r="B51" s="15" t="s">
        <v>2451</v>
      </c>
      <c r="C51" s="14"/>
      <c r="D51" s="18"/>
      <c r="E51" s="14" t="s">
        <v>3280</v>
      </c>
      <c r="F51" s="15" t="s">
        <v>3281</v>
      </c>
      <c r="G51" s="14"/>
    </row>
    <row r="52" spans="1:7" s="19" customFormat="1" ht="21" customHeight="1" x14ac:dyDescent="0.25">
      <c r="A52" s="16" t="s">
        <v>2452</v>
      </c>
      <c r="B52" s="17" t="s">
        <v>2453</v>
      </c>
      <c r="C52" s="16"/>
      <c r="D52" s="18"/>
      <c r="E52" s="16" t="s">
        <v>3282</v>
      </c>
      <c r="F52" s="17" t="s">
        <v>3283</v>
      </c>
      <c r="G52" s="16"/>
    </row>
    <row r="53" spans="1:7" s="19" customFormat="1" ht="21" customHeight="1" x14ac:dyDescent="0.25">
      <c r="A53" s="14" t="s">
        <v>3240</v>
      </c>
      <c r="B53" s="15" t="s">
        <v>3241</v>
      </c>
      <c r="C53" s="14"/>
      <c r="D53" s="18"/>
      <c r="E53" s="14" t="s">
        <v>2476</v>
      </c>
      <c r="F53" s="15" t="s">
        <v>2477</v>
      </c>
      <c r="G53" s="14"/>
    </row>
    <row r="54" spans="1:7" s="19" customFormat="1" ht="21" customHeight="1" x14ac:dyDescent="0.25">
      <c r="A54" s="16" t="s">
        <v>3242</v>
      </c>
      <c r="B54" s="17" t="s">
        <v>3243</v>
      </c>
      <c r="C54" s="16"/>
      <c r="D54" s="18"/>
      <c r="E54" s="16" t="s">
        <v>3284</v>
      </c>
      <c r="F54" s="17" t="s">
        <v>3285</v>
      </c>
      <c r="G54" s="16"/>
    </row>
    <row r="55" spans="1:7" s="19" customFormat="1" ht="21" customHeight="1" x14ac:dyDescent="0.25">
      <c r="A55" s="14" t="s">
        <v>3244</v>
      </c>
      <c r="B55" s="15" t="s">
        <v>3245</v>
      </c>
      <c r="C55" s="14"/>
      <c r="D55" s="18"/>
      <c r="E55" s="14" t="s">
        <v>2478</v>
      </c>
      <c r="F55" s="15" t="s">
        <v>2479</v>
      </c>
      <c r="G55" s="14"/>
    </row>
    <row r="56" spans="1:7" s="19" customFormat="1" ht="21" customHeight="1" x14ac:dyDescent="0.25">
      <c r="A56" s="16" t="s">
        <v>3246</v>
      </c>
      <c r="B56" s="17" t="s">
        <v>3247</v>
      </c>
      <c r="C56" s="16"/>
      <c r="D56" s="18"/>
      <c r="E56" s="16" t="s">
        <v>3286</v>
      </c>
      <c r="F56" s="17" t="s">
        <v>3287</v>
      </c>
      <c r="G56" s="16"/>
    </row>
    <row r="57" spans="1:7" s="19" customFormat="1" ht="21" customHeight="1" x14ac:dyDescent="0.25">
      <c r="A57" s="14" t="s">
        <v>3248</v>
      </c>
      <c r="B57" s="15" t="s">
        <v>3249</v>
      </c>
      <c r="C57" s="14"/>
      <c r="D57" s="18"/>
      <c r="E57" s="14" t="s">
        <v>3288</v>
      </c>
      <c r="F57" s="15" t="s">
        <v>3289</v>
      </c>
      <c r="G57" s="14"/>
    </row>
    <row r="58" spans="1:7" s="19" customFormat="1" ht="21" customHeight="1" x14ac:dyDescent="0.25">
      <c r="A58" s="16" t="s">
        <v>3250</v>
      </c>
      <c r="B58" s="17" t="s">
        <v>3251</v>
      </c>
      <c r="C58" s="16"/>
      <c r="D58" s="18"/>
      <c r="E58" s="16" t="s">
        <v>3290</v>
      </c>
      <c r="F58" s="17" t="s">
        <v>3291</v>
      </c>
      <c r="G58" s="16"/>
    </row>
    <row r="59" spans="1:7" s="19" customFormat="1" ht="21" customHeight="1" x14ac:dyDescent="0.25">
      <c r="A59" s="14" t="s">
        <v>3252</v>
      </c>
      <c r="B59" s="15" t="s">
        <v>3253</v>
      </c>
      <c r="C59" s="14"/>
      <c r="D59" s="18"/>
      <c r="E59" s="14" t="s">
        <v>3292</v>
      </c>
      <c r="F59" s="15" t="s">
        <v>3293</v>
      </c>
      <c r="G59" s="14"/>
    </row>
    <row r="60" spans="1:7" s="19" customFormat="1" ht="21" customHeight="1" x14ac:dyDescent="0.25">
      <c r="A60" s="16" t="s">
        <v>2454</v>
      </c>
      <c r="B60" s="17" t="s">
        <v>2455</v>
      </c>
      <c r="C60" s="16"/>
      <c r="D60" s="18"/>
      <c r="E60" s="16" t="s">
        <v>2480</v>
      </c>
      <c r="F60" s="17" t="s">
        <v>2481</v>
      </c>
      <c r="G60" s="16"/>
    </row>
    <row r="61" spans="1:7" s="19" customFormat="1" ht="21" customHeight="1" x14ac:dyDescent="0.25">
      <c r="A61" s="14" t="s">
        <v>2456</v>
      </c>
      <c r="B61" s="15" t="s">
        <v>2457</v>
      </c>
      <c r="C61" s="14"/>
      <c r="D61" s="18"/>
      <c r="E61" s="14" t="s">
        <v>3294</v>
      </c>
      <c r="F61" s="15" t="s">
        <v>3295</v>
      </c>
      <c r="G61" s="14"/>
    </row>
    <row r="62" spans="1:7" s="19" customFormat="1" ht="21" customHeight="1" x14ac:dyDescent="0.25">
      <c r="A62" s="16" t="s">
        <v>2458</v>
      </c>
      <c r="B62" s="17" t="s">
        <v>2459</v>
      </c>
      <c r="C62" s="16"/>
      <c r="D62" s="18"/>
      <c r="E62" s="16" t="s">
        <v>2482</v>
      </c>
      <c r="F62" s="17" t="s">
        <v>2483</v>
      </c>
      <c r="G62" s="16"/>
    </row>
    <row r="63" spans="1:7" s="19" customFormat="1" ht="21" customHeight="1" x14ac:dyDescent="0.25">
      <c r="A63" s="14" t="s">
        <v>3254</v>
      </c>
      <c r="B63" s="15" t="s">
        <v>3255</v>
      </c>
      <c r="C63" s="14"/>
      <c r="D63" s="18"/>
      <c r="E63" s="14" t="s">
        <v>3296</v>
      </c>
      <c r="F63" s="15" t="s">
        <v>3297</v>
      </c>
      <c r="G63" s="14"/>
    </row>
    <row r="64" spans="1:7" s="19" customFormat="1" ht="21" customHeight="1" x14ac:dyDescent="0.25">
      <c r="A64" s="16" t="s">
        <v>3256</v>
      </c>
      <c r="B64" s="17" t="s">
        <v>3257</v>
      </c>
      <c r="C64" s="16"/>
      <c r="D64" s="18"/>
      <c r="E64" s="16" t="s">
        <v>3298</v>
      </c>
      <c r="F64" s="17" t="s">
        <v>3299</v>
      </c>
      <c r="G64" s="16"/>
    </row>
    <row r="65" spans="1:10" s="19" customFormat="1" ht="21" customHeight="1" x14ac:dyDescent="0.25">
      <c r="A65" s="14" t="s">
        <v>2460</v>
      </c>
      <c r="B65" s="15" t="s">
        <v>2461</v>
      </c>
      <c r="C65" s="14"/>
      <c r="D65" s="18"/>
      <c r="E65" s="14" t="s">
        <v>3300</v>
      </c>
      <c r="F65" s="15" t="s">
        <v>3301</v>
      </c>
      <c r="G65" s="14"/>
    </row>
    <row r="66" spans="1:10" s="19" customFormat="1" ht="21" customHeight="1" x14ac:dyDescent="0.25">
      <c r="A66" s="16" t="s">
        <v>2462</v>
      </c>
      <c r="B66" s="17" t="s">
        <v>2463</v>
      </c>
      <c r="C66" s="16"/>
      <c r="D66" s="18"/>
      <c r="E66" s="16" t="s">
        <v>2484</v>
      </c>
      <c r="F66" s="17" t="s">
        <v>2485</v>
      </c>
      <c r="G66" s="16"/>
    </row>
    <row r="67" spans="1:10" s="19" customFormat="1" ht="21" customHeight="1" x14ac:dyDescent="0.25">
      <c r="A67" s="14" t="s">
        <v>2464</v>
      </c>
      <c r="B67" s="15" t="s">
        <v>2465</v>
      </c>
      <c r="C67" s="14"/>
      <c r="D67" s="18"/>
      <c r="E67" s="14" t="s">
        <v>3302</v>
      </c>
      <c r="F67" s="15" t="s">
        <v>3303</v>
      </c>
      <c r="G67" s="14"/>
    </row>
    <row r="68" spans="1:10" s="19" customFormat="1" ht="21" customHeight="1" x14ac:dyDescent="0.25">
      <c r="A68" s="16" t="s">
        <v>3258</v>
      </c>
      <c r="B68" s="17" t="s">
        <v>3259</v>
      </c>
      <c r="C68" s="16"/>
      <c r="D68" s="18"/>
      <c r="E68" s="16" t="s">
        <v>3304</v>
      </c>
      <c r="F68" s="17" t="s">
        <v>3305</v>
      </c>
      <c r="G68" s="16"/>
    </row>
    <row r="69" spans="1:10" s="19" customFormat="1" ht="21" customHeight="1" x14ac:dyDescent="0.25">
      <c r="A69" s="14" t="s">
        <v>3260</v>
      </c>
      <c r="B69" s="15" t="s">
        <v>3261</v>
      </c>
      <c r="C69" s="14"/>
      <c r="D69" s="18"/>
      <c r="E69" s="14" t="s">
        <v>3306</v>
      </c>
      <c r="F69" s="15" t="s">
        <v>3307</v>
      </c>
      <c r="G69" s="14"/>
    </row>
    <row r="70" spans="1:10" s="19" customFormat="1" ht="21" customHeight="1" x14ac:dyDescent="0.25">
      <c r="A70" s="16" t="s">
        <v>3262</v>
      </c>
      <c r="B70" s="17" t="s">
        <v>3263</v>
      </c>
      <c r="C70" s="16"/>
      <c r="D70" s="18"/>
      <c r="E70" s="16" t="s">
        <v>2486</v>
      </c>
      <c r="F70" s="17" t="s">
        <v>2487</v>
      </c>
      <c r="G70" s="16"/>
    </row>
    <row r="71" spans="1:10" s="19" customFormat="1" ht="21" customHeight="1" x14ac:dyDescent="0.25">
      <c r="A71" s="14" t="s">
        <v>3264</v>
      </c>
      <c r="B71" s="15" t="s">
        <v>3265</v>
      </c>
      <c r="C71" s="14"/>
      <c r="D71" s="18"/>
      <c r="E71" s="14" t="s">
        <v>2488</v>
      </c>
      <c r="F71" s="15" t="s">
        <v>2489</v>
      </c>
      <c r="G71" s="14"/>
    </row>
    <row r="72" spans="1:10" s="19" customFormat="1" ht="21" customHeight="1" x14ac:dyDescent="0.25">
      <c r="A72" s="10" t="s">
        <v>12</v>
      </c>
      <c r="B72" s="10" t="s">
        <v>1</v>
      </c>
      <c r="C72" s="10" t="s">
        <v>11</v>
      </c>
      <c r="D72" s="13"/>
      <c r="E72" s="10" t="s">
        <v>12</v>
      </c>
      <c r="F72" s="10" t="s">
        <v>1</v>
      </c>
      <c r="G72" s="10" t="s">
        <v>11</v>
      </c>
    </row>
    <row r="73" spans="1:10" s="19" customFormat="1" ht="21" customHeight="1" x14ac:dyDescent="0.25">
      <c r="A73" s="14" t="s">
        <v>3308</v>
      </c>
      <c r="B73" s="15" t="s">
        <v>3309</v>
      </c>
      <c r="C73" s="14"/>
      <c r="D73" s="18"/>
      <c r="E73" s="14" t="s">
        <v>2512</v>
      </c>
      <c r="F73" s="15" t="s">
        <v>2513</v>
      </c>
      <c r="G73" s="14"/>
      <c r="I73"/>
      <c r="J73"/>
    </row>
    <row r="74" spans="1:10" s="19" customFormat="1" ht="21" customHeight="1" x14ac:dyDescent="0.25">
      <c r="A74" s="16" t="s">
        <v>3310</v>
      </c>
      <c r="B74" s="17" t="s">
        <v>3311</v>
      </c>
      <c r="C74" s="16"/>
      <c r="D74" s="18"/>
      <c r="E74" s="16" t="s">
        <v>2514</v>
      </c>
      <c r="F74" s="17" t="s">
        <v>2515</v>
      </c>
      <c r="G74" s="16"/>
      <c r="I74"/>
      <c r="J74"/>
    </row>
    <row r="75" spans="1:10" s="19" customFormat="1" ht="21" customHeight="1" x14ac:dyDescent="0.25">
      <c r="A75" s="14" t="s">
        <v>3312</v>
      </c>
      <c r="B75" s="15" t="s">
        <v>3313</v>
      </c>
      <c r="C75" s="14"/>
      <c r="D75" s="18"/>
      <c r="E75" s="14" t="s">
        <v>3352</v>
      </c>
      <c r="F75" s="15" t="s">
        <v>3353</v>
      </c>
      <c r="G75" s="14"/>
      <c r="I75"/>
      <c r="J75"/>
    </row>
    <row r="76" spans="1:10" s="19" customFormat="1" ht="21" customHeight="1" x14ac:dyDescent="0.25">
      <c r="A76" s="16" t="s">
        <v>3314</v>
      </c>
      <c r="B76" s="17" t="s">
        <v>3315</v>
      </c>
      <c r="C76" s="16"/>
      <c r="D76" s="18"/>
      <c r="E76" s="16" t="s">
        <v>2516</v>
      </c>
      <c r="F76" s="17" t="s">
        <v>2517</v>
      </c>
      <c r="G76" s="16"/>
      <c r="I76"/>
      <c r="J76"/>
    </row>
    <row r="77" spans="1:10" s="19" customFormat="1" ht="21" customHeight="1" x14ac:dyDescent="0.25">
      <c r="A77" s="14" t="s">
        <v>2490</v>
      </c>
      <c r="B77" s="15" t="s">
        <v>2491</v>
      </c>
      <c r="C77" s="14"/>
      <c r="D77" s="18"/>
      <c r="E77" s="14" t="s">
        <v>3354</v>
      </c>
      <c r="F77" s="15" t="s">
        <v>3355</v>
      </c>
      <c r="G77" s="14"/>
      <c r="I77"/>
      <c r="J77"/>
    </row>
    <row r="78" spans="1:10" s="19" customFormat="1" ht="21" customHeight="1" x14ac:dyDescent="0.25">
      <c r="A78" s="16" t="s">
        <v>3316</v>
      </c>
      <c r="B78" s="17" t="s">
        <v>3317</v>
      </c>
      <c r="C78" s="16"/>
      <c r="D78" s="18"/>
      <c r="E78" s="16" t="s">
        <v>2518</v>
      </c>
      <c r="F78" s="17" t="s">
        <v>2519</v>
      </c>
      <c r="G78" s="16"/>
      <c r="I78"/>
      <c r="J78"/>
    </row>
    <row r="79" spans="1:10" s="19" customFormat="1" ht="21" customHeight="1" x14ac:dyDescent="0.25">
      <c r="A79" s="14" t="s">
        <v>3318</v>
      </c>
      <c r="B79" s="15" t="s">
        <v>3319</v>
      </c>
      <c r="C79" s="14"/>
      <c r="D79" s="18"/>
      <c r="E79" s="14" t="s">
        <v>3356</v>
      </c>
      <c r="F79" s="15" t="s">
        <v>3357</v>
      </c>
      <c r="G79" s="14"/>
      <c r="I79"/>
      <c r="J79"/>
    </row>
    <row r="80" spans="1:10" s="19" customFormat="1" ht="21" customHeight="1" x14ac:dyDescent="0.25">
      <c r="A80" s="16" t="s">
        <v>3320</v>
      </c>
      <c r="B80" s="17" t="s">
        <v>3321</v>
      </c>
      <c r="C80" s="16"/>
      <c r="D80" s="18"/>
      <c r="E80" s="16" t="s">
        <v>3358</v>
      </c>
      <c r="F80" s="17" t="s">
        <v>3359</v>
      </c>
      <c r="G80" s="16"/>
      <c r="I80"/>
      <c r="J80"/>
    </row>
    <row r="81" spans="1:10" s="19" customFormat="1" ht="21" customHeight="1" x14ac:dyDescent="0.25">
      <c r="A81" s="14" t="s">
        <v>2492</v>
      </c>
      <c r="B81" s="15" t="s">
        <v>2493</v>
      </c>
      <c r="C81" s="14"/>
      <c r="D81" s="18"/>
      <c r="E81" s="14" t="s">
        <v>3360</v>
      </c>
      <c r="F81" s="15" t="s">
        <v>3361</v>
      </c>
      <c r="G81" s="14"/>
      <c r="I81"/>
      <c r="J81"/>
    </row>
    <row r="82" spans="1:10" s="19" customFormat="1" ht="21" customHeight="1" x14ac:dyDescent="0.25">
      <c r="A82" s="16" t="s">
        <v>2494</v>
      </c>
      <c r="B82" s="17" t="s">
        <v>2495</v>
      </c>
      <c r="C82" s="16"/>
      <c r="D82" s="18"/>
      <c r="E82" s="16" t="s">
        <v>2520</v>
      </c>
      <c r="F82" s="17" t="s">
        <v>2521</v>
      </c>
      <c r="G82" s="16"/>
      <c r="I82"/>
      <c r="J82"/>
    </row>
    <row r="83" spans="1:10" s="19" customFormat="1" ht="21" customHeight="1" x14ac:dyDescent="0.25">
      <c r="A83" s="14" t="s">
        <v>2496</v>
      </c>
      <c r="B83" s="15" t="s">
        <v>2497</v>
      </c>
      <c r="C83" s="14"/>
      <c r="D83" s="18"/>
      <c r="E83" s="14" t="s">
        <v>3362</v>
      </c>
      <c r="F83" s="15" t="s">
        <v>3363</v>
      </c>
      <c r="G83" s="14"/>
      <c r="I83"/>
      <c r="J83"/>
    </row>
    <row r="84" spans="1:10" s="19" customFormat="1" ht="21" customHeight="1" x14ac:dyDescent="0.25">
      <c r="A84" s="16" t="s">
        <v>3322</v>
      </c>
      <c r="B84" s="17" t="s">
        <v>3323</v>
      </c>
      <c r="C84" s="16"/>
      <c r="D84" s="18"/>
      <c r="E84" s="16" t="s">
        <v>3364</v>
      </c>
      <c r="F84" s="17" t="s">
        <v>3365</v>
      </c>
      <c r="G84" s="16"/>
      <c r="I84"/>
      <c r="J84"/>
    </row>
    <row r="85" spans="1:10" s="19" customFormat="1" ht="21" customHeight="1" x14ac:dyDescent="0.25">
      <c r="A85" s="14" t="s">
        <v>3324</v>
      </c>
      <c r="B85" s="15" t="s">
        <v>3325</v>
      </c>
      <c r="C85" s="14"/>
      <c r="D85" s="18"/>
      <c r="E85" s="14" t="s">
        <v>3366</v>
      </c>
      <c r="F85" s="15" t="s">
        <v>3367</v>
      </c>
      <c r="G85" s="14"/>
      <c r="I85"/>
      <c r="J85"/>
    </row>
    <row r="86" spans="1:10" s="19" customFormat="1" ht="21" customHeight="1" x14ac:dyDescent="0.25">
      <c r="A86" s="16" t="s">
        <v>3326</v>
      </c>
      <c r="B86" s="17" t="s">
        <v>3327</v>
      </c>
      <c r="C86" s="16"/>
      <c r="D86" s="18"/>
      <c r="E86" s="16" t="s">
        <v>3368</v>
      </c>
      <c r="F86" s="17" t="s">
        <v>3369</v>
      </c>
      <c r="G86" s="16"/>
      <c r="I86"/>
      <c r="J86"/>
    </row>
    <row r="87" spans="1:10" s="19" customFormat="1" ht="21" customHeight="1" x14ac:dyDescent="0.25">
      <c r="A87" s="14" t="s">
        <v>3328</v>
      </c>
      <c r="B87" s="15" t="s">
        <v>3329</v>
      </c>
      <c r="C87" s="14"/>
      <c r="D87" s="18"/>
      <c r="E87" s="14" t="s">
        <v>3370</v>
      </c>
      <c r="F87" s="15" t="s">
        <v>3371</v>
      </c>
      <c r="G87" s="14"/>
      <c r="I87"/>
      <c r="J87"/>
    </row>
    <row r="88" spans="1:10" s="19" customFormat="1" ht="21" customHeight="1" x14ac:dyDescent="0.25">
      <c r="A88" s="16" t="s">
        <v>3330</v>
      </c>
      <c r="B88" s="17" t="s">
        <v>3331</v>
      </c>
      <c r="C88" s="16"/>
      <c r="D88" s="18"/>
      <c r="E88" s="16" t="s">
        <v>3372</v>
      </c>
      <c r="F88" s="17" t="s">
        <v>3373</v>
      </c>
      <c r="G88" s="16"/>
      <c r="I88"/>
      <c r="J88"/>
    </row>
    <row r="89" spans="1:10" s="19" customFormat="1" ht="21" customHeight="1" x14ac:dyDescent="0.25">
      <c r="A89" s="14" t="s">
        <v>2498</v>
      </c>
      <c r="B89" s="15" t="s">
        <v>2499</v>
      </c>
      <c r="C89" s="14"/>
      <c r="D89" s="18"/>
      <c r="E89" s="14" t="s">
        <v>2522</v>
      </c>
      <c r="F89" s="15" t="s">
        <v>2523</v>
      </c>
      <c r="G89" s="14"/>
      <c r="I89"/>
      <c r="J89"/>
    </row>
    <row r="90" spans="1:10" s="19" customFormat="1" ht="21" customHeight="1" x14ac:dyDescent="0.25">
      <c r="A90" s="16" t="s">
        <v>3332</v>
      </c>
      <c r="B90" s="17" t="s">
        <v>3333</v>
      </c>
      <c r="C90" s="16"/>
      <c r="D90" s="18"/>
      <c r="E90" s="16" t="s">
        <v>3374</v>
      </c>
      <c r="F90" s="17" t="s">
        <v>3375</v>
      </c>
      <c r="G90" s="16"/>
      <c r="I90"/>
      <c r="J90"/>
    </row>
    <row r="91" spans="1:10" s="19" customFormat="1" ht="21" customHeight="1" x14ac:dyDescent="0.25">
      <c r="A91" s="14" t="s">
        <v>3334</v>
      </c>
      <c r="B91" s="15" t="s">
        <v>3335</v>
      </c>
      <c r="C91" s="14"/>
      <c r="D91" s="18"/>
      <c r="E91" s="14" t="s">
        <v>3376</v>
      </c>
      <c r="F91" s="15" t="s">
        <v>3377</v>
      </c>
      <c r="G91" s="14"/>
      <c r="I91"/>
      <c r="J91"/>
    </row>
    <row r="92" spans="1:10" s="19" customFormat="1" ht="21" customHeight="1" x14ac:dyDescent="0.25">
      <c r="A92" s="16" t="s">
        <v>2500</v>
      </c>
      <c r="B92" s="17" t="s">
        <v>2501</v>
      </c>
      <c r="C92" s="16"/>
      <c r="D92" s="18"/>
      <c r="E92" s="16" t="s">
        <v>3378</v>
      </c>
      <c r="F92" s="17" t="s">
        <v>3379</v>
      </c>
      <c r="G92" s="16"/>
      <c r="I92"/>
      <c r="J92"/>
    </row>
    <row r="93" spans="1:10" s="19" customFormat="1" ht="21" customHeight="1" x14ac:dyDescent="0.25">
      <c r="A93" s="14" t="s">
        <v>2502</v>
      </c>
      <c r="B93" s="15" t="s">
        <v>2503</v>
      </c>
      <c r="C93" s="14"/>
      <c r="D93" s="18"/>
      <c r="E93" s="14" t="s">
        <v>3380</v>
      </c>
      <c r="F93" s="15" t="s">
        <v>3381</v>
      </c>
      <c r="G93" s="14"/>
      <c r="I93"/>
      <c r="J93"/>
    </row>
    <row r="94" spans="1:10" s="19" customFormat="1" ht="21" customHeight="1" x14ac:dyDescent="0.25">
      <c r="A94" s="16" t="s">
        <v>3336</v>
      </c>
      <c r="B94" s="17" t="s">
        <v>3337</v>
      </c>
      <c r="C94" s="16"/>
      <c r="D94" s="18"/>
      <c r="E94" s="16" t="s">
        <v>2524</v>
      </c>
      <c r="F94" s="17" t="s">
        <v>2525</v>
      </c>
      <c r="G94" s="16"/>
      <c r="I94"/>
      <c r="J94"/>
    </row>
    <row r="95" spans="1:10" s="19" customFormat="1" ht="21" customHeight="1" x14ac:dyDescent="0.25">
      <c r="A95" s="14" t="s">
        <v>2504</v>
      </c>
      <c r="B95" s="15" t="s">
        <v>2505</v>
      </c>
      <c r="C95" s="14"/>
      <c r="D95" s="18"/>
      <c r="E95" s="14" t="s">
        <v>2526</v>
      </c>
      <c r="F95" s="15" t="s">
        <v>2527</v>
      </c>
      <c r="G95" s="14"/>
      <c r="I95"/>
      <c r="J95"/>
    </row>
    <row r="96" spans="1:10" s="19" customFormat="1" ht="21" customHeight="1" x14ac:dyDescent="0.25">
      <c r="A96" s="16" t="s">
        <v>2506</v>
      </c>
      <c r="B96" s="17" t="s">
        <v>2507</v>
      </c>
      <c r="C96" s="16"/>
      <c r="D96" s="18"/>
      <c r="E96" s="16" t="s">
        <v>3382</v>
      </c>
      <c r="F96" s="17" t="s">
        <v>3383</v>
      </c>
      <c r="G96" s="16"/>
      <c r="I96"/>
      <c r="J96"/>
    </row>
    <row r="97" spans="1:10" s="19" customFormat="1" ht="21" customHeight="1" x14ac:dyDescent="0.25">
      <c r="A97" s="14" t="s">
        <v>2508</v>
      </c>
      <c r="B97" s="15" t="s">
        <v>2509</v>
      </c>
      <c r="C97" s="14"/>
      <c r="D97" s="18"/>
      <c r="E97" s="14" t="s">
        <v>3384</v>
      </c>
      <c r="F97" s="15" t="s">
        <v>3385</v>
      </c>
      <c r="G97" s="14"/>
      <c r="I97"/>
      <c r="J97"/>
    </row>
    <row r="98" spans="1:10" s="19" customFormat="1" ht="21" customHeight="1" x14ac:dyDescent="0.25">
      <c r="A98" s="16" t="s">
        <v>3338</v>
      </c>
      <c r="B98" s="17" t="s">
        <v>3339</v>
      </c>
      <c r="C98" s="16"/>
      <c r="D98" s="18"/>
      <c r="E98" s="16" t="s">
        <v>2528</v>
      </c>
      <c r="F98" s="17" t="s">
        <v>2529</v>
      </c>
      <c r="G98" s="16"/>
      <c r="I98"/>
      <c r="J98"/>
    </row>
    <row r="99" spans="1:10" s="19" customFormat="1" ht="21" customHeight="1" x14ac:dyDescent="0.25">
      <c r="A99" s="14" t="s">
        <v>3340</v>
      </c>
      <c r="B99" s="15" t="s">
        <v>3341</v>
      </c>
      <c r="C99" s="14"/>
      <c r="D99" s="18"/>
      <c r="E99" s="14" t="s">
        <v>3386</v>
      </c>
      <c r="F99" s="15" t="s">
        <v>3387</v>
      </c>
      <c r="G99" s="14"/>
      <c r="I99"/>
      <c r="J99"/>
    </row>
    <row r="100" spans="1:10" s="19" customFormat="1" ht="21" customHeight="1" x14ac:dyDescent="0.25">
      <c r="A100" s="16" t="s">
        <v>3342</v>
      </c>
      <c r="B100" s="17" t="s">
        <v>3343</v>
      </c>
      <c r="C100" s="16"/>
      <c r="D100" s="18"/>
      <c r="E100" s="16" t="s">
        <v>2530</v>
      </c>
      <c r="F100" s="17" t="s">
        <v>2531</v>
      </c>
      <c r="G100" s="16"/>
      <c r="I100"/>
      <c r="J100"/>
    </row>
    <row r="101" spans="1:10" s="19" customFormat="1" ht="21" customHeight="1" x14ac:dyDescent="0.25">
      <c r="A101" s="14" t="s">
        <v>3344</v>
      </c>
      <c r="B101" s="15" t="s">
        <v>3345</v>
      </c>
      <c r="C101" s="14"/>
      <c r="D101" s="18"/>
      <c r="E101" s="14" t="s">
        <v>2532</v>
      </c>
      <c r="F101" s="15" t="s">
        <v>2533</v>
      </c>
      <c r="G101" s="14"/>
      <c r="I101"/>
      <c r="J101"/>
    </row>
    <row r="102" spans="1:10" s="19" customFormat="1" ht="21" customHeight="1" x14ac:dyDescent="0.25">
      <c r="A102" s="16" t="s">
        <v>3346</v>
      </c>
      <c r="B102" s="17" t="s">
        <v>3347</v>
      </c>
      <c r="C102" s="16"/>
      <c r="D102" s="18"/>
      <c r="E102" s="16" t="s">
        <v>3388</v>
      </c>
      <c r="F102" s="17" t="s">
        <v>3389</v>
      </c>
      <c r="G102" s="16"/>
      <c r="I102"/>
      <c r="J102"/>
    </row>
    <row r="103" spans="1:10" s="19" customFormat="1" ht="21" customHeight="1" x14ac:dyDescent="0.25">
      <c r="A103" s="14" t="s">
        <v>3348</v>
      </c>
      <c r="B103" s="15" t="s">
        <v>3349</v>
      </c>
      <c r="C103" s="14"/>
      <c r="D103" s="18"/>
      <c r="E103" s="14" t="s">
        <v>2534</v>
      </c>
      <c r="F103" s="15" t="s">
        <v>2535</v>
      </c>
      <c r="G103" s="14"/>
      <c r="I103"/>
      <c r="J103"/>
    </row>
    <row r="104" spans="1:10" s="19" customFormat="1" ht="21" customHeight="1" x14ac:dyDescent="0.25">
      <c r="A104" s="16" t="s">
        <v>2510</v>
      </c>
      <c r="B104" s="17" t="s">
        <v>2511</v>
      </c>
      <c r="C104" s="16"/>
      <c r="D104" s="18"/>
      <c r="E104" s="16" t="s">
        <v>3390</v>
      </c>
      <c r="F104" s="17" t="s">
        <v>3391</v>
      </c>
      <c r="G104" s="16"/>
      <c r="I104"/>
      <c r="J104"/>
    </row>
    <row r="105" spans="1:10" s="19" customFormat="1" ht="21" customHeight="1" x14ac:dyDescent="0.25">
      <c r="A105" s="14" t="s">
        <v>3350</v>
      </c>
      <c r="B105" s="15" t="s">
        <v>3351</v>
      </c>
      <c r="C105" s="14"/>
      <c r="D105" s="18"/>
      <c r="E105" s="14" t="s">
        <v>3392</v>
      </c>
      <c r="F105" s="15" t="s">
        <v>3393</v>
      </c>
      <c r="G105" s="14"/>
      <c r="I105"/>
      <c r="J105"/>
    </row>
    <row r="106" spans="1:10" s="19" customFormat="1" ht="21" customHeight="1" x14ac:dyDescent="0.25">
      <c r="A106" s="10" t="s">
        <v>12</v>
      </c>
      <c r="B106" s="10" t="s">
        <v>1</v>
      </c>
      <c r="C106" s="10" t="s">
        <v>11</v>
      </c>
      <c r="D106" s="13"/>
      <c r="E106" s="10" t="s">
        <v>12</v>
      </c>
      <c r="F106" s="10" t="s">
        <v>1</v>
      </c>
      <c r="G106" s="10" t="s">
        <v>11</v>
      </c>
      <c r="I106"/>
      <c r="J106"/>
    </row>
    <row r="107" spans="1:10" s="19" customFormat="1" ht="21" customHeight="1" x14ac:dyDescent="0.25">
      <c r="A107" s="14" t="s">
        <v>2536</v>
      </c>
      <c r="B107" s="15" t="s">
        <v>2537</v>
      </c>
      <c r="C107" s="14"/>
      <c r="D107" s="18"/>
      <c r="E107" s="14" t="s">
        <v>2576</v>
      </c>
      <c r="F107" s="15" t="s">
        <v>2577</v>
      </c>
      <c r="G107" s="14"/>
      <c r="I107"/>
      <c r="J107"/>
    </row>
    <row r="108" spans="1:10" s="19" customFormat="1" ht="21" customHeight="1" x14ac:dyDescent="0.25">
      <c r="A108" s="16" t="s">
        <v>2538</v>
      </c>
      <c r="B108" s="17" t="s">
        <v>2539</v>
      </c>
      <c r="C108" s="16"/>
      <c r="D108" s="18"/>
      <c r="E108" s="16" t="s">
        <v>2578</v>
      </c>
      <c r="F108" s="17" t="s">
        <v>2579</v>
      </c>
      <c r="G108" s="16"/>
      <c r="I108"/>
      <c r="J108"/>
    </row>
    <row r="109" spans="1:10" s="19" customFormat="1" ht="21" customHeight="1" x14ac:dyDescent="0.25">
      <c r="A109" s="14" t="s">
        <v>3394</v>
      </c>
      <c r="B109" s="15" t="s">
        <v>3395</v>
      </c>
      <c r="C109" s="14"/>
      <c r="D109" s="18"/>
      <c r="E109" s="14" t="s">
        <v>2580</v>
      </c>
      <c r="F109" s="15" t="s">
        <v>2581</v>
      </c>
      <c r="G109" s="14"/>
      <c r="I109"/>
      <c r="J109"/>
    </row>
    <row r="110" spans="1:10" s="19" customFormat="1" ht="21" customHeight="1" x14ac:dyDescent="0.25">
      <c r="A110" s="16" t="s">
        <v>3396</v>
      </c>
      <c r="B110" s="17" t="s">
        <v>3397</v>
      </c>
      <c r="C110" s="16"/>
      <c r="D110" s="18"/>
      <c r="E110" s="16" t="s">
        <v>2582</v>
      </c>
      <c r="F110" s="17" t="s">
        <v>2583</v>
      </c>
      <c r="G110" s="16"/>
      <c r="I110"/>
      <c r="J110"/>
    </row>
    <row r="111" spans="1:10" s="19" customFormat="1" ht="21" customHeight="1" x14ac:dyDescent="0.25">
      <c r="A111" s="14" t="s">
        <v>2540</v>
      </c>
      <c r="B111" s="15" t="s">
        <v>2541</v>
      </c>
      <c r="C111" s="14"/>
      <c r="D111" s="18"/>
      <c r="E111" s="14" t="s">
        <v>3420</v>
      </c>
      <c r="F111" s="15" t="s">
        <v>3421</v>
      </c>
      <c r="G111" s="14"/>
      <c r="I111"/>
      <c r="J111"/>
    </row>
    <row r="112" spans="1:10" s="19" customFormat="1" ht="21" customHeight="1" x14ac:dyDescent="0.25">
      <c r="A112" s="16" t="s">
        <v>3398</v>
      </c>
      <c r="B112" s="17" t="s">
        <v>3399</v>
      </c>
      <c r="C112" s="16"/>
      <c r="D112" s="18"/>
      <c r="E112" s="16" t="s">
        <v>3422</v>
      </c>
      <c r="F112" s="17" t="s">
        <v>3423</v>
      </c>
      <c r="G112" s="16"/>
      <c r="I112"/>
      <c r="J112"/>
    </row>
    <row r="113" spans="1:10" s="19" customFormat="1" ht="21" customHeight="1" x14ac:dyDescent="0.25">
      <c r="A113" s="14" t="s">
        <v>2542</v>
      </c>
      <c r="B113" s="15" t="s">
        <v>2543</v>
      </c>
      <c r="C113" s="14"/>
      <c r="D113" s="18"/>
      <c r="E113" s="14" t="s">
        <v>2584</v>
      </c>
      <c r="F113" s="15" t="s">
        <v>2585</v>
      </c>
      <c r="G113" s="14"/>
      <c r="I113"/>
      <c r="J113"/>
    </row>
    <row r="114" spans="1:10" s="19" customFormat="1" ht="21" customHeight="1" x14ac:dyDescent="0.25">
      <c r="A114" s="16" t="s">
        <v>3400</v>
      </c>
      <c r="B114" s="17" t="s">
        <v>3401</v>
      </c>
      <c r="C114" s="16"/>
      <c r="D114" s="18"/>
      <c r="E114" s="16" t="s">
        <v>3424</v>
      </c>
      <c r="F114" s="17" t="s">
        <v>3425</v>
      </c>
      <c r="G114" s="16"/>
      <c r="I114"/>
      <c r="J114"/>
    </row>
    <row r="115" spans="1:10" s="19" customFormat="1" ht="21" customHeight="1" x14ac:dyDescent="0.25">
      <c r="A115" s="14" t="s">
        <v>3402</v>
      </c>
      <c r="B115" s="15" t="s">
        <v>3403</v>
      </c>
      <c r="C115" s="14"/>
      <c r="D115" s="18"/>
      <c r="E115" s="14" t="s">
        <v>2586</v>
      </c>
      <c r="F115" s="15" t="s">
        <v>2587</v>
      </c>
      <c r="G115" s="14"/>
      <c r="I115"/>
      <c r="J115"/>
    </row>
    <row r="116" spans="1:10" s="19" customFormat="1" ht="21" customHeight="1" x14ac:dyDescent="0.25">
      <c r="A116" s="16" t="s">
        <v>2544</v>
      </c>
      <c r="B116" s="17" t="s">
        <v>2545</v>
      </c>
      <c r="C116" s="16"/>
      <c r="D116" s="18"/>
      <c r="E116" s="16" t="s">
        <v>3426</v>
      </c>
      <c r="F116" s="17" t="s">
        <v>3427</v>
      </c>
      <c r="G116" s="16"/>
      <c r="I116"/>
      <c r="J116"/>
    </row>
    <row r="117" spans="1:10" s="19" customFormat="1" ht="21" customHeight="1" x14ac:dyDescent="0.25">
      <c r="A117" s="14" t="s">
        <v>3404</v>
      </c>
      <c r="B117" s="15" t="s">
        <v>3405</v>
      </c>
      <c r="C117" s="14"/>
      <c r="D117" s="18"/>
      <c r="E117" s="14" t="s">
        <v>3428</v>
      </c>
      <c r="F117" s="15" t="s">
        <v>3429</v>
      </c>
      <c r="G117" s="14"/>
      <c r="I117"/>
      <c r="J117"/>
    </row>
    <row r="118" spans="1:10" s="19" customFormat="1" ht="21" customHeight="1" x14ac:dyDescent="0.25">
      <c r="A118" s="16" t="s">
        <v>2546</v>
      </c>
      <c r="B118" s="17" t="s">
        <v>2547</v>
      </c>
      <c r="C118" s="16"/>
      <c r="D118" s="18"/>
      <c r="E118" s="16" t="s">
        <v>2588</v>
      </c>
      <c r="F118" s="17" t="s">
        <v>2589</v>
      </c>
      <c r="G118" s="16"/>
      <c r="I118"/>
      <c r="J118"/>
    </row>
    <row r="119" spans="1:10" s="19" customFormat="1" ht="21" customHeight="1" x14ac:dyDescent="0.25">
      <c r="A119" s="14" t="s">
        <v>2548</v>
      </c>
      <c r="B119" s="15" t="s">
        <v>2549</v>
      </c>
      <c r="C119" s="14"/>
      <c r="D119" s="18"/>
      <c r="E119" s="14" t="s">
        <v>3430</v>
      </c>
      <c r="F119" s="15" t="s">
        <v>3431</v>
      </c>
      <c r="G119" s="14"/>
      <c r="I119"/>
      <c r="J119"/>
    </row>
    <row r="120" spans="1:10" s="19" customFormat="1" ht="21" customHeight="1" x14ac:dyDescent="0.25">
      <c r="A120" s="16" t="s">
        <v>3406</v>
      </c>
      <c r="B120" s="17" t="s">
        <v>3407</v>
      </c>
      <c r="C120" s="16"/>
      <c r="D120" s="18"/>
      <c r="E120" s="16" t="s">
        <v>2590</v>
      </c>
      <c r="F120" s="17" t="s">
        <v>2591</v>
      </c>
      <c r="G120" s="16"/>
      <c r="I120"/>
      <c r="J120"/>
    </row>
    <row r="121" spans="1:10" s="19" customFormat="1" ht="21" customHeight="1" x14ac:dyDescent="0.25">
      <c r="A121" s="14" t="s">
        <v>3408</v>
      </c>
      <c r="B121" s="15" t="s">
        <v>3409</v>
      </c>
      <c r="C121" s="14"/>
      <c r="D121" s="18"/>
      <c r="E121" s="14" t="s">
        <v>2592</v>
      </c>
      <c r="F121" s="15" t="s">
        <v>2593</v>
      </c>
      <c r="G121" s="14"/>
      <c r="I121"/>
      <c r="J121"/>
    </row>
    <row r="122" spans="1:10" s="19" customFormat="1" ht="21" customHeight="1" x14ac:dyDescent="0.25">
      <c r="A122" s="16" t="s">
        <v>3410</v>
      </c>
      <c r="B122" s="17" t="s">
        <v>3411</v>
      </c>
      <c r="C122" s="16"/>
      <c r="D122" s="18"/>
      <c r="E122" s="16" t="s">
        <v>3432</v>
      </c>
      <c r="F122" s="17" t="s">
        <v>3433</v>
      </c>
      <c r="G122" s="16"/>
      <c r="I122"/>
      <c r="J122"/>
    </row>
    <row r="123" spans="1:10" s="19" customFormat="1" ht="21" customHeight="1" x14ac:dyDescent="0.25">
      <c r="A123" s="14" t="s">
        <v>2550</v>
      </c>
      <c r="B123" s="15" t="s">
        <v>2551</v>
      </c>
      <c r="C123" s="14"/>
      <c r="D123" s="18"/>
      <c r="E123" s="14" t="s">
        <v>2594</v>
      </c>
      <c r="F123" s="15" t="s">
        <v>2595</v>
      </c>
      <c r="G123" s="14"/>
      <c r="I123"/>
      <c r="J123"/>
    </row>
    <row r="124" spans="1:10" s="19" customFormat="1" ht="21" customHeight="1" x14ac:dyDescent="0.25">
      <c r="A124" s="16" t="s">
        <v>2552</v>
      </c>
      <c r="B124" s="17" t="s">
        <v>2553</v>
      </c>
      <c r="C124" s="16"/>
      <c r="D124" s="18"/>
      <c r="E124" s="16" t="s">
        <v>2596</v>
      </c>
      <c r="F124" s="17" t="s">
        <v>2597</v>
      </c>
      <c r="G124" s="16"/>
      <c r="I124"/>
      <c r="J124"/>
    </row>
    <row r="125" spans="1:10" s="19" customFormat="1" ht="21" customHeight="1" x14ac:dyDescent="0.25">
      <c r="A125" s="14" t="s">
        <v>2554</v>
      </c>
      <c r="B125" s="15" t="s">
        <v>2555</v>
      </c>
      <c r="C125" s="14"/>
      <c r="D125" s="18"/>
      <c r="E125" s="14" t="s">
        <v>2598</v>
      </c>
      <c r="F125" s="15" t="s">
        <v>2599</v>
      </c>
      <c r="G125" s="14"/>
      <c r="I125"/>
      <c r="J125"/>
    </row>
    <row r="126" spans="1:10" s="19" customFormat="1" ht="21" customHeight="1" x14ac:dyDescent="0.25">
      <c r="A126" s="16" t="s">
        <v>2556</v>
      </c>
      <c r="B126" s="17" t="s">
        <v>2557</v>
      </c>
      <c r="C126" s="16"/>
      <c r="D126" s="18"/>
      <c r="E126" s="16" t="s">
        <v>2600</v>
      </c>
      <c r="F126" s="17" t="s">
        <v>2601</v>
      </c>
      <c r="G126" s="16"/>
      <c r="I126"/>
      <c r="J126"/>
    </row>
    <row r="127" spans="1:10" s="19" customFormat="1" ht="21" customHeight="1" x14ac:dyDescent="0.25">
      <c r="A127" s="14" t="s">
        <v>2558</v>
      </c>
      <c r="B127" s="15" t="s">
        <v>2559</v>
      </c>
      <c r="C127" s="14"/>
      <c r="D127" s="18"/>
      <c r="E127" s="14" t="s">
        <v>3434</v>
      </c>
      <c r="F127" s="15" t="s">
        <v>3435</v>
      </c>
      <c r="G127" s="14"/>
      <c r="I127"/>
      <c r="J127"/>
    </row>
    <row r="128" spans="1:10" s="19" customFormat="1" ht="21" customHeight="1" x14ac:dyDescent="0.25">
      <c r="A128" s="16" t="s">
        <v>2560</v>
      </c>
      <c r="B128" s="17" t="s">
        <v>2561</v>
      </c>
      <c r="C128" s="16"/>
      <c r="D128" s="18"/>
      <c r="E128" s="16" t="s">
        <v>2602</v>
      </c>
      <c r="F128" s="17" t="s">
        <v>2603</v>
      </c>
      <c r="G128" s="16"/>
      <c r="I128"/>
      <c r="J128"/>
    </row>
    <row r="129" spans="1:10" s="19" customFormat="1" ht="21" customHeight="1" x14ac:dyDescent="0.25">
      <c r="A129" s="14" t="s">
        <v>3412</v>
      </c>
      <c r="B129" s="15" t="s">
        <v>3413</v>
      </c>
      <c r="C129" s="14"/>
      <c r="D129" s="18"/>
      <c r="E129" s="14" t="s">
        <v>3436</v>
      </c>
      <c r="F129" s="15" t="s">
        <v>3437</v>
      </c>
      <c r="G129" s="14"/>
      <c r="I129"/>
      <c r="J129"/>
    </row>
    <row r="130" spans="1:10" s="19" customFormat="1" ht="21" customHeight="1" x14ac:dyDescent="0.25">
      <c r="A130" s="16" t="s">
        <v>3414</v>
      </c>
      <c r="B130" s="17" t="s">
        <v>3415</v>
      </c>
      <c r="C130" s="16"/>
      <c r="D130" s="18"/>
      <c r="E130" s="16" t="s">
        <v>2604</v>
      </c>
      <c r="F130" s="17" t="s">
        <v>2605</v>
      </c>
      <c r="G130" s="16"/>
      <c r="I130"/>
      <c r="J130"/>
    </row>
    <row r="131" spans="1:10" s="19" customFormat="1" ht="21" customHeight="1" x14ac:dyDescent="0.25">
      <c r="A131" s="14" t="s">
        <v>2562</v>
      </c>
      <c r="B131" s="15" t="s">
        <v>2563</v>
      </c>
      <c r="C131" s="14"/>
      <c r="D131" s="18"/>
      <c r="E131" s="14" t="s">
        <v>3438</v>
      </c>
      <c r="F131" s="15" t="s">
        <v>3439</v>
      </c>
      <c r="G131" s="14"/>
      <c r="I131"/>
      <c r="J131"/>
    </row>
    <row r="132" spans="1:10" s="19" customFormat="1" ht="21" customHeight="1" x14ac:dyDescent="0.25">
      <c r="A132" s="16" t="s">
        <v>2564</v>
      </c>
      <c r="B132" s="17" t="s">
        <v>2565</v>
      </c>
      <c r="C132" s="16"/>
      <c r="D132" s="18"/>
      <c r="E132" s="16" t="s">
        <v>3440</v>
      </c>
      <c r="F132" s="17" t="s">
        <v>3441</v>
      </c>
      <c r="G132" s="16"/>
      <c r="I132"/>
      <c r="J132"/>
    </row>
    <row r="133" spans="1:10" s="19" customFormat="1" ht="21" customHeight="1" x14ac:dyDescent="0.25">
      <c r="A133" s="14" t="s">
        <v>2566</v>
      </c>
      <c r="B133" s="15" t="s">
        <v>2567</v>
      </c>
      <c r="C133" s="14"/>
      <c r="D133" s="18"/>
      <c r="E133" s="14" t="s">
        <v>2606</v>
      </c>
      <c r="F133" s="15" t="s">
        <v>2607</v>
      </c>
      <c r="G133" s="14"/>
      <c r="I133"/>
      <c r="J133"/>
    </row>
    <row r="134" spans="1:10" s="19" customFormat="1" ht="21" customHeight="1" x14ac:dyDescent="0.25">
      <c r="A134" s="16" t="s">
        <v>3416</v>
      </c>
      <c r="B134" s="17" t="s">
        <v>3417</v>
      </c>
      <c r="C134" s="16"/>
      <c r="D134" s="18"/>
      <c r="E134" s="16" t="s">
        <v>2608</v>
      </c>
      <c r="F134" s="17" t="s">
        <v>2609</v>
      </c>
      <c r="G134" s="16"/>
      <c r="I134"/>
      <c r="J134"/>
    </row>
    <row r="135" spans="1:10" s="19" customFormat="1" ht="21" customHeight="1" x14ac:dyDescent="0.25">
      <c r="A135" s="14" t="s">
        <v>2568</v>
      </c>
      <c r="B135" s="15" t="s">
        <v>2569</v>
      </c>
      <c r="C135" s="14"/>
      <c r="D135" s="18"/>
      <c r="E135" s="14" t="s">
        <v>2610</v>
      </c>
      <c r="F135" s="15" t="s">
        <v>2611</v>
      </c>
      <c r="G135" s="14"/>
      <c r="I135"/>
      <c r="J135"/>
    </row>
    <row r="136" spans="1:10" s="19" customFormat="1" ht="21" customHeight="1" x14ac:dyDescent="0.25">
      <c r="A136" s="16" t="s">
        <v>2570</v>
      </c>
      <c r="B136" s="17" t="s">
        <v>2571</v>
      </c>
      <c r="C136" s="16"/>
      <c r="D136" s="18"/>
      <c r="E136" s="16" t="s">
        <v>3442</v>
      </c>
      <c r="F136" s="17" t="s">
        <v>3443</v>
      </c>
      <c r="G136" s="16"/>
      <c r="I136"/>
      <c r="J136"/>
    </row>
    <row r="137" spans="1:10" s="19" customFormat="1" ht="21" customHeight="1" x14ac:dyDescent="0.25">
      <c r="A137" s="14" t="s">
        <v>2572</v>
      </c>
      <c r="B137" s="15" t="s">
        <v>2573</v>
      </c>
      <c r="C137" s="14"/>
      <c r="D137" s="18"/>
      <c r="E137" s="14" t="s">
        <v>3444</v>
      </c>
      <c r="F137" s="15" t="s">
        <v>3445</v>
      </c>
      <c r="G137" s="14"/>
      <c r="I137"/>
      <c r="J137"/>
    </row>
    <row r="138" spans="1:10" s="19" customFormat="1" ht="21" customHeight="1" x14ac:dyDescent="0.25">
      <c r="A138" s="16" t="s">
        <v>2574</v>
      </c>
      <c r="B138" s="17" t="s">
        <v>2575</v>
      </c>
      <c r="C138" s="16"/>
      <c r="D138" s="18"/>
      <c r="E138" s="16" t="s">
        <v>2612</v>
      </c>
      <c r="F138" s="17" t="s">
        <v>2613</v>
      </c>
      <c r="G138" s="16"/>
      <c r="I138"/>
      <c r="J138"/>
    </row>
    <row r="139" spans="1:10" s="19" customFormat="1" ht="21" customHeight="1" x14ac:dyDescent="0.25">
      <c r="A139" s="14" t="s">
        <v>3418</v>
      </c>
      <c r="B139" s="15" t="s">
        <v>3419</v>
      </c>
      <c r="C139" s="14"/>
      <c r="D139" s="18"/>
      <c r="E139" s="14" t="s">
        <v>3446</v>
      </c>
      <c r="F139" s="15" t="s">
        <v>3447</v>
      </c>
      <c r="G139" s="14"/>
      <c r="I139"/>
      <c r="J139"/>
    </row>
    <row r="140" spans="1:10" s="11" customFormat="1" ht="21" customHeight="1" x14ac:dyDescent="0.25">
      <c r="A140" s="10" t="s">
        <v>12</v>
      </c>
      <c r="B140" s="10" t="s">
        <v>1</v>
      </c>
      <c r="C140" s="10" t="s">
        <v>11</v>
      </c>
      <c r="D140" s="13"/>
      <c r="E140" s="10" t="s">
        <v>12</v>
      </c>
      <c r="F140" s="10" t="s">
        <v>1</v>
      </c>
      <c r="G140" s="10" t="s">
        <v>11</v>
      </c>
    </row>
    <row r="141" spans="1:10" s="19" customFormat="1" ht="21" customHeight="1" x14ac:dyDescent="0.25">
      <c r="A141" s="14" t="s">
        <v>2614</v>
      </c>
      <c r="B141" s="15" t="s">
        <v>2615</v>
      </c>
      <c r="C141" s="14"/>
      <c r="D141" s="18"/>
      <c r="E141" s="14" t="s">
        <v>3468</v>
      </c>
      <c r="F141" s="15" t="s">
        <v>3469</v>
      </c>
      <c r="G141" s="14"/>
      <c r="I141" s="11"/>
      <c r="J141" s="11"/>
    </row>
    <row r="142" spans="1:10" s="19" customFormat="1" ht="21" customHeight="1" x14ac:dyDescent="0.25">
      <c r="A142" s="16" t="s">
        <v>3448</v>
      </c>
      <c r="B142" s="17" t="s">
        <v>3449</v>
      </c>
      <c r="C142" s="16"/>
      <c r="D142" s="18"/>
      <c r="E142" s="16" t="s">
        <v>3470</v>
      </c>
      <c r="F142" s="17" t="s">
        <v>3471</v>
      </c>
      <c r="G142" s="16"/>
    </row>
    <row r="143" spans="1:10" s="19" customFormat="1" ht="21" customHeight="1" x14ac:dyDescent="0.25">
      <c r="A143" s="14" t="s">
        <v>3450</v>
      </c>
      <c r="B143" s="15" t="s">
        <v>3451</v>
      </c>
      <c r="C143" s="14"/>
      <c r="D143" s="18"/>
      <c r="E143" s="14" t="s">
        <v>3472</v>
      </c>
      <c r="F143" s="15" t="s">
        <v>3473</v>
      </c>
      <c r="G143" s="14"/>
    </row>
    <row r="144" spans="1:10" s="19" customFormat="1" ht="21" customHeight="1" x14ac:dyDescent="0.25">
      <c r="A144" s="16" t="s">
        <v>3452</v>
      </c>
      <c r="B144" s="17" t="s">
        <v>3453</v>
      </c>
      <c r="C144" s="16"/>
      <c r="D144" s="18"/>
      <c r="E144" s="16" t="s">
        <v>3474</v>
      </c>
      <c r="F144" s="17" t="s">
        <v>3475</v>
      </c>
      <c r="G144" s="16"/>
    </row>
    <row r="145" spans="1:7" s="19" customFormat="1" ht="21" customHeight="1" x14ac:dyDescent="0.25">
      <c r="A145" s="14" t="s">
        <v>2616</v>
      </c>
      <c r="B145" s="15" t="s">
        <v>2617</v>
      </c>
      <c r="C145" s="14"/>
      <c r="D145" s="18"/>
      <c r="E145" s="14" t="s">
        <v>3476</v>
      </c>
      <c r="F145" s="15" t="s">
        <v>3477</v>
      </c>
      <c r="G145" s="14"/>
    </row>
    <row r="146" spans="1:7" s="19" customFormat="1" ht="21" customHeight="1" x14ac:dyDescent="0.25">
      <c r="A146" s="16" t="s">
        <v>2618</v>
      </c>
      <c r="B146" s="17" t="s">
        <v>2619</v>
      </c>
      <c r="C146" s="16"/>
      <c r="D146" s="18"/>
      <c r="E146" s="16" t="s">
        <v>3478</v>
      </c>
      <c r="F146" s="17" t="s">
        <v>3479</v>
      </c>
      <c r="G146" s="16"/>
    </row>
    <row r="147" spans="1:7" s="19" customFormat="1" ht="21" customHeight="1" x14ac:dyDescent="0.25">
      <c r="A147" s="14" t="s">
        <v>2620</v>
      </c>
      <c r="B147" s="15" t="s">
        <v>2621</v>
      </c>
      <c r="C147" s="14"/>
      <c r="D147" s="18"/>
      <c r="E147" s="14" t="s">
        <v>2646</v>
      </c>
      <c r="F147" s="15" t="s">
        <v>2647</v>
      </c>
      <c r="G147" s="14"/>
    </row>
    <row r="148" spans="1:7" s="19" customFormat="1" ht="21" customHeight="1" x14ac:dyDescent="0.25">
      <c r="A148" s="16" t="s">
        <v>3454</v>
      </c>
      <c r="B148" s="17" t="s">
        <v>3455</v>
      </c>
      <c r="C148" s="16"/>
      <c r="D148" s="18"/>
      <c r="E148" s="16" t="s">
        <v>3480</v>
      </c>
      <c r="F148" s="17" t="s">
        <v>3481</v>
      </c>
      <c r="G148" s="16"/>
    </row>
    <row r="149" spans="1:7" s="19" customFormat="1" ht="21" customHeight="1" x14ac:dyDescent="0.25">
      <c r="A149" s="14" t="s">
        <v>3456</v>
      </c>
      <c r="B149" s="15" t="s">
        <v>3457</v>
      </c>
      <c r="C149" s="14"/>
      <c r="D149" s="18"/>
      <c r="E149" s="14" t="s">
        <v>3482</v>
      </c>
      <c r="F149" s="15" t="s">
        <v>3483</v>
      </c>
      <c r="G149" s="14"/>
    </row>
    <row r="150" spans="1:7" s="19" customFormat="1" ht="21" customHeight="1" x14ac:dyDescent="0.25">
      <c r="A150" s="16" t="s">
        <v>3458</v>
      </c>
      <c r="B150" s="17" t="s">
        <v>3459</v>
      </c>
      <c r="C150" s="16"/>
      <c r="D150" s="18"/>
      <c r="E150" s="16" t="s">
        <v>2648</v>
      </c>
      <c r="F150" s="17" t="s">
        <v>2649</v>
      </c>
      <c r="G150" s="16"/>
    </row>
    <row r="151" spans="1:7" s="19" customFormat="1" ht="21" customHeight="1" x14ac:dyDescent="0.25">
      <c r="A151" s="14" t="s">
        <v>2622</v>
      </c>
      <c r="B151" s="15" t="s">
        <v>2623</v>
      </c>
      <c r="C151" s="14"/>
      <c r="D151" s="18"/>
      <c r="E151" s="14" t="s">
        <v>3484</v>
      </c>
      <c r="F151" s="15" t="s">
        <v>3485</v>
      </c>
      <c r="G151" s="14"/>
    </row>
    <row r="152" spans="1:7" s="19" customFormat="1" ht="21" customHeight="1" x14ac:dyDescent="0.25">
      <c r="A152" s="16" t="s">
        <v>2624</v>
      </c>
      <c r="B152" s="17" t="s">
        <v>2625</v>
      </c>
      <c r="C152" s="16"/>
      <c r="D152" s="18"/>
      <c r="E152" s="16" t="s">
        <v>2650</v>
      </c>
      <c r="F152" s="17" t="s">
        <v>2651</v>
      </c>
      <c r="G152" s="16"/>
    </row>
    <row r="153" spans="1:7" s="19" customFormat="1" ht="21" customHeight="1" x14ac:dyDescent="0.25">
      <c r="A153" s="14" t="s">
        <v>2626</v>
      </c>
      <c r="B153" s="15" t="s">
        <v>2627</v>
      </c>
      <c r="C153" s="14"/>
      <c r="D153" s="18"/>
      <c r="E153" s="14" t="s">
        <v>3486</v>
      </c>
      <c r="F153" s="15" t="s">
        <v>3487</v>
      </c>
      <c r="G153" s="14"/>
    </row>
    <row r="154" spans="1:7" s="19" customFormat="1" ht="21" customHeight="1" x14ac:dyDescent="0.25">
      <c r="A154" s="16" t="s">
        <v>2628</v>
      </c>
      <c r="B154" s="17" t="s">
        <v>2629</v>
      </c>
      <c r="C154" s="16"/>
      <c r="D154" s="18"/>
      <c r="E154" s="16" t="s">
        <v>3488</v>
      </c>
      <c r="F154" s="17" t="s">
        <v>3489</v>
      </c>
      <c r="G154" s="16"/>
    </row>
    <row r="155" spans="1:7" s="19" customFormat="1" ht="21" customHeight="1" x14ac:dyDescent="0.25">
      <c r="A155" s="14" t="s">
        <v>3460</v>
      </c>
      <c r="B155" s="15" t="s">
        <v>3461</v>
      </c>
      <c r="C155" s="14"/>
      <c r="D155" s="18"/>
      <c r="E155" s="14" t="s">
        <v>2652</v>
      </c>
      <c r="F155" s="15" t="s">
        <v>2653</v>
      </c>
      <c r="G155" s="14"/>
    </row>
    <row r="156" spans="1:7" s="19" customFormat="1" ht="21" customHeight="1" x14ac:dyDescent="0.25">
      <c r="A156" s="16" t="s">
        <v>2630</v>
      </c>
      <c r="B156" s="17" t="s">
        <v>2631</v>
      </c>
      <c r="C156" s="16"/>
      <c r="D156" s="18"/>
      <c r="E156" s="16" t="s">
        <v>2654</v>
      </c>
      <c r="F156" s="17" t="s">
        <v>2655</v>
      </c>
      <c r="G156" s="16"/>
    </row>
    <row r="157" spans="1:7" s="19" customFormat="1" ht="21" customHeight="1" x14ac:dyDescent="0.25">
      <c r="A157" s="14" t="s">
        <v>3462</v>
      </c>
      <c r="B157" s="15" t="s">
        <v>3463</v>
      </c>
      <c r="C157" s="14"/>
      <c r="D157" s="18"/>
      <c r="E157" s="14" t="s">
        <v>3490</v>
      </c>
      <c r="F157" s="15" t="s">
        <v>3491</v>
      </c>
      <c r="G157" s="14"/>
    </row>
    <row r="158" spans="1:7" s="19" customFormat="1" ht="21" customHeight="1" x14ac:dyDescent="0.25">
      <c r="A158" s="16" t="s">
        <v>2632</v>
      </c>
      <c r="B158" s="17" t="s">
        <v>2633</v>
      </c>
      <c r="C158" s="16"/>
      <c r="D158" s="18"/>
      <c r="E158" s="16" t="s">
        <v>2656</v>
      </c>
      <c r="F158" s="17" t="s">
        <v>2657</v>
      </c>
      <c r="G158" s="16"/>
    </row>
    <row r="159" spans="1:7" s="19" customFormat="1" ht="21" customHeight="1" x14ac:dyDescent="0.25">
      <c r="A159" s="14" t="s">
        <v>2634</v>
      </c>
      <c r="B159" s="15" t="s">
        <v>2635</v>
      </c>
      <c r="C159" s="14"/>
      <c r="D159" s="18"/>
      <c r="E159" s="14" t="s">
        <v>2658</v>
      </c>
      <c r="F159" s="15" t="s">
        <v>2659</v>
      </c>
      <c r="G159" s="14"/>
    </row>
    <row r="160" spans="1:7" s="19" customFormat="1" ht="21" customHeight="1" x14ac:dyDescent="0.25">
      <c r="A160" s="16" t="s">
        <v>2636</v>
      </c>
      <c r="B160" s="17" t="s">
        <v>2637</v>
      </c>
      <c r="C160" s="16"/>
      <c r="D160" s="18"/>
      <c r="E160" s="16" t="s">
        <v>3492</v>
      </c>
      <c r="F160" s="17" t="s">
        <v>3493</v>
      </c>
      <c r="G160" s="16"/>
    </row>
    <row r="161" spans="1:10" s="19" customFormat="1" ht="21" customHeight="1" x14ac:dyDescent="0.25">
      <c r="A161" s="14" t="s">
        <v>3464</v>
      </c>
      <c r="B161" s="15" t="s">
        <v>3465</v>
      </c>
      <c r="C161" s="14"/>
      <c r="D161" s="18"/>
      <c r="E161" s="14" t="s">
        <v>3494</v>
      </c>
      <c r="F161" s="15" t="s">
        <v>3495</v>
      </c>
      <c r="G161" s="14"/>
    </row>
    <row r="162" spans="1:10" s="19" customFormat="1" ht="21" customHeight="1" x14ac:dyDescent="0.25">
      <c r="A162" s="16" t="s">
        <v>3466</v>
      </c>
      <c r="B162" s="17" t="s">
        <v>3467</v>
      </c>
      <c r="C162" s="16"/>
      <c r="D162" s="18"/>
      <c r="E162" s="16" t="s">
        <v>2660</v>
      </c>
      <c r="F162" s="17" t="s">
        <v>2661</v>
      </c>
      <c r="G162" s="16"/>
    </row>
    <row r="163" spans="1:10" s="19" customFormat="1" ht="21" customHeight="1" x14ac:dyDescent="0.25">
      <c r="A163" s="14" t="s">
        <v>2638</v>
      </c>
      <c r="B163" s="15" t="s">
        <v>2639</v>
      </c>
      <c r="C163" s="14"/>
      <c r="D163" s="18"/>
      <c r="E163" s="14" t="s">
        <v>3496</v>
      </c>
      <c r="F163" s="15" t="s">
        <v>3497</v>
      </c>
      <c r="G163" s="14"/>
    </row>
    <row r="164" spans="1:10" s="19" customFormat="1" ht="21" customHeight="1" x14ac:dyDescent="0.25">
      <c r="A164" s="16" t="s">
        <v>2640</v>
      </c>
      <c r="B164" s="17" t="s">
        <v>2641</v>
      </c>
      <c r="C164" s="16"/>
      <c r="D164" s="18"/>
      <c r="E164" s="16" t="s">
        <v>2662</v>
      </c>
      <c r="F164" s="17" t="s">
        <v>2663</v>
      </c>
      <c r="G164" s="16"/>
    </row>
    <row r="165" spans="1:10" s="19" customFormat="1" ht="21" customHeight="1" x14ac:dyDescent="0.25">
      <c r="A165" s="14" t="s">
        <v>2642</v>
      </c>
      <c r="B165" s="15" t="s">
        <v>2643</v>
      </c>
      <c r="C165" s="14"/>
      <c r="D165" s="18"/>
      <c r="E165" s="14" t="s">
        <v>3498</v>
      </c>
      <c r="F165" s="15" t="s">
        <v>3499</v>
      </c>
      <c r="G165" s="14"/>
    </row>
    <row r="166" spans="1:10" s="19" customFormat="1" ht="21" customHeight="1" x14ac:dyDescent="0.25">
      <c r="A166" s="16" t="s">
        <v>2644</v>
      </c>
      <c r="B166" s="17" t="s">
        <v>2645</v>
      </c>
      <c r="C166" s="16"/>
      <c r="D166" s="18"/>
      <c r="E166" s="16" t="s">
        <v>3500</v>
      </c>
      <c r="F166" s="17" t="s">
        <v>3501</v>
      </c>
      <c r="G166" s="16"/>
    </row>
    <row r="167" spans="1:10" s="11" customFormat="1" ht="21" customHeight="1" x14ac:dyDescent="0.25">
      <c r="A167" s="10" t="s">
        <v>12</v>
      </c>
      <c r="B167" s="10" t="s">
        <v>1</v>
      </c>
      <c r="C167" s="10" t="s">
        <v>11</v>
      </c>
      <c r="D167" s="13"/>
      <c r="E167" s="10" t="s">
        <v>12</v>
      </c>
      <c r="F167" s="10" t="s">
        <v>1</v>
      </c>
      <c r="G167" s="10" t="s">
        <v>11</v>
      </c>
      <c r="I167" s="19"/>
      <c r="J167" s="19"/>
    </row>
    <row r="168" spans="1:10" s="19" customFormat="1" ht="21" customHeight="1" x14ac:dyDescent="0.25">
      <c r="A168" s="14" t="s">
        <v>3502</v>
      </c>
      <c r="B168" s="15" t="s">
        <v>3503</v>
      </c>
      <c r="C168" s="14"/>
      <c r="D168" s="18"/>
      <c r="E168" s="14" t="s">
        <v>2702</v>
      </c>
      <c r="F168" s="15" t="s">
        <v>2703</v>
      </c>
      <c r="G168" s="14"/>
    </row>
    <row r="169" spans="1:10" s="19" customFormat="1" ht="21" customHeight="1" x14ac:dyDescent="0.25">
      <c r="A169" s="16" t="s">
        <v>3504</v>
      </c>
      <c r="B169" s="17" t="s">
        <v>3505</v>
      </c>
      <c r="C169" s="16"/>
      <c r="D169" s="18"/>
      <c r="E169" s="16" t="s">
        <v>2704</v>
      </c>
      <c r="F169" s="17" t="s">
        <v>2705</v>
      </c>
      <c r="G169" s="16"/>
    </row>
    <row r="170" spans="1:10" s="19" customFormat="1" ht="21" customHeight="1" x14ac:dyDescent="0.25">
      <c r="A170" s="14" t="s">
        <v>3506</v>
      </c>
      <c r="B170" s="15" t="s">
        <v>3507</v>
      </c>
      <c r="C170" s="14"/>
      <c r="D170" s="18"/>
      <c r="E170" s="14" t="s">
        <v>3538</v>
      </c>
      <c r="F170" s="15" t="s">
        <v>3539</v>
      </c>
      <c r="G170" s="14"/>
    </row>
    <row r="171" spans="1:10" s="19" customFormat="1" ht="21" customHeight="1" x14ac:dyDescent="0.25">
      <c r="A171" s="16" t="s">
        <v>2664</v>
      </c>
      <c r="B171" s="17" t="s">
        <v>2665</v>
      </c>
      <c r="C171" s="16"/>
      <c r="D171" s="18"/>
      <c r="E171" s="16" t="s">
        <v>3540</v>
      </c>
      <c r="F171" s="17" t="s">
        <v>3541</v>
      </c>
      <c r="G171" s="16"/>
    </row>
    <row r="172" spans="1:10" s="19" customFormat="1" ht="21" customHeight="1" x14ac:dyDescent="0.25">
      <c r="A172" s="14" t="s">
        <v>3508</v>
      </c>
      <c r="B172" s="15" t="s">
        <v>3509</v>
      </c>
      <c r="C172" s="14"/>
      <c r="D172" s="18"/>
      <c r="E172" s="14" t="s">
        <v>3542</v>
      </c>
      <c r="F172" s="15" t="s">
        <v>3543</v>
      </c>
      <c r="G172" s="14"/>
    </row>
    <row r="173" spans="1:10" s="19" customFormat="1" ht="21" customHeight="1" x14ac:dyDescent="0.25">
      <c r="A173" s="16" t="s">
        <v>3510</v>
      </c>
      <c r="B173" s="17" t="s">
        <v>3511</v>
      </c>
      <c r="C173" s="16"/>
      <c r="D173" s="18"/>
      <c r="E173" s="16" t="s">
        <v>1639</v>
      </c>
      <c r="F173" s="17" t="s">
        <v>1779</v>
      </c>
      <c r="G173" s="16"/>
    </row>
    <row r="174" spans="1:10" s="19" customFormat="1" ht="21" customHeight="1" x14ac:dyDescent="0.25">
      <c r="A174" s="14" t="s">
        <v>2666</v>
      </c>
      <c r="B174" s="15" t="s">
        <v>2667</v>
      </c>
      <c r="C174" s="14"/>
      <c r="D174" s="18"/>
      <c r="E174" s="14" t="s">
        <v>3544</v>
      </c>
      <c r="F174" s="15" t="s">
        <v>3545</v>
      </c>
      <c r="G174" s="14"/>
    </row>
    <row r="175" spans="1:10" s="19" customFormat="1" ht="21" customHeight="1" x14ac:dyDescent="0.25">
      <c r="A175" s="16" t="s">
        <v>2668</v>
      </c>
      <c r="B175" s="17" t="s">
        <v>2669</v>
      </c>
      <c r="C175" s="16"/>
      <c r="D175" s="18"/>
      <c r="E175" s="16" t="s">
        <v>2706</v>
      </c>
      <c r="F175" s="17" t="s">
        <v>2707</v>
      </c>
      <c r="G175" s="16"/>
    </row>
    <row r="176" spans="1:10" s="19" customFormat="1" ht="21" customHeight="1" x14ac:dyDescent="0.25">
      <c r="A176" s="14" t="s">
        <v>3512</v>
      </c>
      <c r="B176" s="15" t="s">
        <v>3513</v>
      </c>
      <c r="C176" s="14"/>
      <c r="D176" s="18"/>
      <c r="E176" s="14" t="s">
        <v>2708</v>
      </c>
      <c r="F176" s="15" t="s">
        <v>2709</v>
      </c>
      <c r="G176" s="14"/>
    </row>
    <row r="177" spans="1:7" s="19" customFormat="1" ht="21" customHeight="1" x14ac:dyDescent="0.25">
      <c r="A177" s="16" t="s">
        <v>3514</v>
      </c>
      <c r="B177" s="17" t="s">
        <v>3515</v>
      </c>
      <c r="C177" s="16"/>
      <c r="D177" s="18"/>
      <c r="E177" s="16" t="s">
        <v>3546</v>
      </c>
      <c r="F177" s="17" t="s">
        <v>3547</v>
      </c>
      <c r="G177" s="16"/>
    </row>
    <row r="178" spans="1:7" s="19" customFormat="1" ht="21" customHeight="1" x14ac:dyDescent="0.25">
      <c r="A178" s="14" t="s">
        <v>2670</v>
      </c>
      <c r="B178" s="15" t="s">
        <v>2671</v>
      </c>
      <c r="C178" s="14"/>
      <c r="D178" s="18"/>
      <c r="E178" s="14" t="s">
        <v>3548</v>
      </c>
      <c r="F178" s="15" t="s">
        <v>3549</v>
      </c>
      <c r="G178" s="14"/>
    </row>
    <row r="179" spans="1:7" s="19" customFormat="1" ht="21" customHeight="1" x14ac:dyDescent="0.25">
      <c r="A179" s="16" t="s">
        <v>3516</v>
      </c>
      <c r="B179" s="17" t="s">
        <v>3517</v>
      </c>
      <c r="C179" s="16"/>
      <c r="D179" s="18"/>
      <c r="E179" s="16" t="s">
        <v>3550</v>
      </c>
      <c r="F179" s="17" t="s">
        <v>3551</v>
      </c>
      <c r="G179" s="16"/>
    </row>
    <row r="180" spans="1:7" s="19" customFormat="1" ht="21" customHeight="1" x14ac:dyDescent="0.25">
      <c r="A180" s="14" t="s">
        <v>2672</v>
      </c>
      <c r="B180" s="15" t="s">
        <v>2673</v>
      </c>
      <c r="C180" s="14"/>
      <c r="D180" s="18"/>
      <c r="E180" s="14" t="s">
        <v>3552</v>
      </c>
      <c r="F180" s="15" t="s">
        <v>3553</v>
      </c>
      <c r="G180" s="14"/>
    </row>
    <row r="181" spans="1:7" s="19" customFormat="1" ht="21" customHeight="1" x14ac:dyDescent="0.25">
      <c r="A181" s="16" t="s">
        <v>3518</v>
      </c>
      <c r="B181" s="17" t="s">
        <v>3519</v>
      </c>
      <c r="C181" s="16"/>
      <c r="D181" s="18"/>
      <c r="E181" s="16" t="s">
        <v>2710</v>
      </c>
      <c r="F181" s="17" t="s">
        <v>2711</v>
      </c>
      <c r="G181" s="16"/>
    </row>
    <row r="182" spans="1:7" s="19" customFormat="1" ht="21" customHeight="1" x14ac:dyDescent="0.25">
      <c r="A182" s="14" t="s">
        <v>3520</v>
      </c>
      <c r="B182" s="15" t="s">
        <v>3521</v>
      </c>
      <c r="C182" s="14"/>
      <c r="D182" s="18"/>
      <c r="E182" s="14" t="s">
        <v>2712</v>
      </c>
      <c r="F182" s="15" t="s">
        <v>2713</v>
      </c>
      <c r="G182" s="14"/>
    </row>
    <row r="183" spans="1:7" s="19" customFormat="1" ht="21" customHeight="1" x14ac:dyDescent="0.25">
      <c r="A183" s="16" t="s">
        <v>3522</v>
      </c>
      <c r="B183" s="17" t="s">
        <v>3523</v>
      </c>
      <c r="C183" s="16"/>
      <c r="D183" s="18"/>
      <c r="E183" s="16" t="s">
        <v>3554</v>
      </c>
      <c r="F183" s="17" t="s">
        <v>3555</v>
      </c>
      <c r="G183" s="16"/>
    </row>
    <row r="184" spans="1:7" s="19" customFormat="1" ht="21" customHeight="1" x14ac:dyDescent="0.25">
      <c r="A184" s="14" t="s">
        <v>2674</v>
      </c>
      <c r="B184" s="15" t="s">
        <v>2675</v>
      </c>
      <c r="C184" s="14"/>
      <c r="D184" s="18"/>
      <c r="E184" s="14" t="s">
        <v>2714</v>
      </c>
      <c r="F184" s="15" t="s">
        <v>2715</v>
      </c>
      <c r="G184" s="14"/>
    </row>
    <row r="185" spans="1:7" s="19" customFormat="1" ht="21" customHeight="1" x14ac:dyDescent="0.25">
      <c r="A185" s="16" t="s">
        <v>2676</v>
      </c>
      <c r="B185" s="17" t="s">
        <v>2677</v>
      </c>
      <c r="C185" s="16"/>
      <c r="D185" s="18"/>
      <c r="E185" s="16" t="s">
        <v>2716</v>
      </c>
      <c r="F185" s="17" t="s">
        <v>2717</v>
      </c>
      <c r="G185" s="16"/>
    </row>
    <row r="186" spans="1:7" s="19" customFormat="1" ht="21" customHeight="1" x14ac:dyDescent="0.25">
      <c r="A186" s="14" t="s">
        <v>3524</v>
      </c>
      <c r="B186" s="15" t="s">
        <v>3525</v>
      </c>
      <c r="C186" s="14"/>
      <c r="D186" s="18"/>
      <c r="E186" s="14" t="s">
        <v>2718</v>
      </c>
      <c r="F186" s="15" t="s">
        <v>2719</v>
      </c>
      <c r="G186" s="14"/>
    </row>
    <row r="187" spans="1:7" s="19" customFormat="1" ht="21" customHeight="1" x14ac:dyDescent="0.25">
      <c r="A187" s="16" t="s">
        <v>3526</v>
      </c>
      <c r="B187" s="17" t="s">
        <v>3527</v>
      </c>
      <c r="C187" s="16"/>
      <c r="D187" s="18"/>
      <c r="E187" s="16" t="s">
        <v>2720</v>
      </c>
      <c r="F187" s="17" t="s">
        <v>2721</v>
      </c>
      <c r="G187" s="16"/>
    </row>
    <row r="188" spans="1:7" s="19" customFormat="1" ht="21" customHeight="1" x14ac:dyDescent="0.25">
      <c r="A188" s="14" t="s">
        <v>3528</v>
      </c>
      <c r="B188" s="15" t="s">
        <v>3529</v>
      </c>
      <c r="C188" s="14"/>
      <c r="D188" s="18"/>
      <c r="E188" s="14" t="s">
        <v>2722</v>
      </c>
      <c r="F188" s="15" t="s">
        <v>2723</v>
      </c>
      <c r="G188" s="14"/>
    </row>
    <row r="189" spans="1:7" s="19" customFormat="1" ht="21" customHeight="1" x14ac:dyDescent="0.25">
      <c r="A189" s="16" t="s">
        <v>2678</v>
      </c>
      <c r="B189" s="17" t="s">
        <v>2679</v>
      </c>
      <c r="C189" s="16"/>
      <c r="D189" s="18"/>
      <c r="E189" s="16" t="s">
        <v>2724</v>
      </c>
      <c r="F189" s="17" t="s">
        <v>2725</v>
      </c>
      <c r="G189" s="16"/>
    </row>
    <row r="190" spans="1:7" s="19" customFormat="1" ht="21" customHeight="1" x14ac:dyDescent="0.25">
      <c r="A190" s="14" t="s">
        <v>2680</v>
      </c>
      <c r="B190" s="15" t="s">
        <v>2681</v>
      </c>
      <c r="C190" s="14"/>
      <c r="D190" s="18"/>
      <c r="E190" s="14" t="s">
        <v>2726</v>
      </c>
      <c r="F190" s="15" t="s">
        <v>2727</v>
      </c>
      <c r="G190" s="14"/>
    </row>
    <row r="191" spans="1:7" s="19" customFormat="1" ht="21" customHeight="1" x14ac:dyDescent="0.25">
      <c r="A191" s="16" t="s">
        <v>2682</v>
      </c>
      <c r="B191" s="17" t="s">
        <v>2683</v>
      </c>
      <c r="C191" s="16"/>
      <c r="D191" s="18"/>
      <c r="E191" s="16" t="s">
        <v>3556</v>
      </c>
      <c r="F191" s="17" t="s">
        <v>3557</v>
      </c>
      <c r="G191" s="16"/>
    </row>
    <row r="192" spans="1:7" s="19" customFormat="1" ht="21" customHeight="1" x14ac:dyDescent="0.25">
      <c r="A192" s="14" t="s">
        <v>2684</v>
      </c>
      <c r="B192" s="15" t="s">
        <v>2685</v>
      </c>
      <c r="C192" s="14"/>
      <c r="D192" s="18"/>
      <c r="E192" s="14" t="s">
        <v>2728</v>
      </c>
      <c r="F192" s="15" t="s">
        <v>2729</v>
      </c>
      <c r="G192" s="14"/>
    </row>
    <row r="193" spans="1:7" s="19" customFormat="1" ht="21" customHeight="1" x14ac:dyDescent="0.25">
      <c r="A193" s="16" t="s">
        <v>3530</v>
      </c>
      <c r="B193" s="17" t="s">
        <v>3531</v>
      </c>
      <c r="C193" s="16"/>
      <c r="D193" s="18"/>
      <c r="E193" s="16" t="s">
        <v>3558</v>
      </c>
      <c r="F193" s="17" t="s">
        <v>3559</v>
      </c>
      <c r="G193" s="16"/>
    </row>
    <row r="194" spans="1:7" s="19" customFormat="1" ht="21" customHeight="1" x14ac:dyDescent="0.25">
      <c r="A194" s="14" t="s">
        <v>3532</v>
      </c>
      <c r="B194" s="15" t="s">
        <v>3533</v>
      </c>
      <c r="C194" s="14"/>
      <c r="D194" s="18"/>
      <c r="E194" s="14" t="s">
        <v>3560</v>
      </c>
      <c r="F194" s="15" t="s">
        <v>3561</v>
      </c>
      <c r="G194" s="14"/>
    </row>
    <row r="195" spans="1:7" s="19" customFormat="1" ht="21" customHeight="1" x14ac:dyDescent="0.25">
      <c r="A195" s="16" t="s">
        <v>3534</v>
      </c>
      <c r="B195" s="17" t="s">
        <v>3535</v>
      </c>
      <c r="C195" s="16"/>
      <c r="D195" s="18"/>
      <c r="E195" s="16" t="s">
        <v>3562</v>
      </c>
      <c r="F195" s="17" t="s">
        <v>3563</v>
      </c>
      <c r="G195" s="16"/>
    </row>
    <row r="196" spans="1:7" s="19" customFormat="1" ht="21" customHeight="1" x14ac:dyDescent="0.25">
      <c r="A196" s="14" t="s">
        <v>2686</v>
      </c>
      <c r="B196" s="15" t="s">
        <v>2687</v>
      </c>
      <c r="C196" s="14"/>
      <c r="D196" s="18"/>
      <c r="E196" s="14" t="s">
        <v>2730</v>
      </c>
      <c r="F196" s="15" t="s">
        <v>2731</v>
      </c>
      <c r="G196" s="14"/>
    </row>
    <row r="197" spans="1:7" s="19" customFormat="1" ht="21" customHeight="1" x14ac:dyDescent="0.25">
      <c r="A197" s="16" t="s">
        <v>2688</v>
      </c>
      <c r="B197" s="17" t="s">
        <v>2689</v>
      </c>
      <c r="C197" s="16"/>
      <c r="D197" s="18"/>
      <c r="E197" s="16" t="s">
        <v>3564</v>
      </c>
      <c r="F197" s="17" t="s">
        <v>3565</v>
      </c>
      <c r="G197" s="16"/>
    </row>
    <row r="198" spans="1:7" s="19" customFormat="1" ht="21" customHeight="1" x14ac:dyDescent="0.25">
      <c r="A198" s="14" t="s">
        <v>3536</v>
      </c>
      <c r="B198" s="15" t="s">
        <v>3537</v>
      </c>
      <c r="C198" s="14"/>
      <c r="D198" s="18"/>
      <c r="E198" s="14" t="s">
        <v>3566</v>
      </c>
      <c r="F198" s="15" t="s">
        <v>3567</v>
      </c>
      <c r="G198" s="14"/>
    </row>
    <row r="199" spans="1:7" s="19" customFormat="1" ht="21" customHeight="1" x14ac:dyDescent="0.25">
      <c r="A199" s="16" t="s">
        <v>2690</v>
      </c>
      <c r="B199" s="17" t="s">
        <v>2691</v>
      </c>
      <c r="C199" s="16"/>
      <c r="D199" s="18"/>
      <c r="E199" s="16" t="s">
        <v>3568</v>
      </c>
      <c r="F199" s="17" t="s">
        <v>3569</v>
      </c>
      <c r="G199" s="16"/>
    </row>
    <row r="200" spans="1:7" s="19" customFormat="1" ht="21" customHeight="1" x14ac:dyDescent="0.25">
      <c r="A200" s="14" t="s">
        <v>2692</v>
      </c>
      <c r="B200" s="15" t="s">
        <v>2693</v>
      </c>
      <c r="C200" s="14"/>
      <c r="D200" s="18"/>
      <c r="E200" s="14" t="s">
        <v>2732</v>
      </c>
      <c r="F200" s="15" t="s">
        <v>2733</v>
      </c>
      <c r="G200" s="14"/>
    </row>
    <row r="201" spans="1:7" s="19" customFormat="1" ht="21" customHeight="1" x14ac:dyDescent="0.25">
      <c r="A201" s="16" t="s">
        <v>2694</v>
      </c>
      <c r="B201" s="17" t="s">
        <v>2695</v>
      </c>
      <c r="C201" s="16"/>
      <c r="D201" s="18"/>
      <c r="E201" s="16" t="s">
        <v>3570</v>
      </c>
      <c r="F201" s="17" t="s">
        <v>3571</v>
      </c>
      <c r="G201" s="16"/>
    </row>
    <row r="202" spans="1:7" s="19" customFormat="1" ht="21" customHeight="1" x14ac:dyDescent="0.25">
      <c r="A202" s="14" t="s">
        <v>2696</v>
      </c>
      <c r="B202" s="15" t="s">
        <v>2697</v>
      </c>
      <c r="C202" s="14"/>
      <c r="D202" s="18"/>
      <c r="E202" s="14" t="s">
        <v>2734</v>
      </c>
      <c r="F202" s="15" t="s">
        <v>2735</v>
      </c>
      <c r="G202" s="14"/>
    </row>
    <row r="203" spans="1:7" s="19" customFormat="1" ht="21" customHeight="1" x14ac:dyDescent="0.25">
      <c r="A203" s="16" t="s">
        <v>2698</v>
      </c>
      <c r="B203" s="17" t="s">
        <v>2699</v>
      </c>
      <c r="C203" s="16"/>
      <c r="D203" s="18"/>
      <c r="E203" s="16" t="s">
        <v>2736</v>
      </c>
      <c r="F203" s="17" t="s">
        <v>2737</v>
      </c>
      <c r="G203" s="16"/>
    </row>
    <row r="204" spans="1:7" s="19" customFormat="1" ht="21" customHeight="1" x14ac:dyDescent="0.25">
      <c r="A204" s="14" t="s">
        <v>2700</v>
      </c>
      <c r="B204" s="15" t="s">
        <v>2701</v>
      </c>
      <c r="C204" s="14"/>
      <c r="D204" s="18"/>
      <c r="E204" s="14" t="s">
        <v>3572</v>
      </c>
      <c r="F204" s="15" t="s">
        <v>3573</v>
      </c>
      <c r="G204" s="14"/>
    </row>
    <row r="205" spans="1:7" s="19" customFormat="1" ht="21" customHeight="1" x14ac:dyDescent="0.25">
      <c r="A205" s="10" t="s">
        <v>12</v>
      </c>
      <c r="B205" s="10" t="s">
        <v>1</v>
      </c>
      <c r="C205" s="10" t="s">
        <v>11</v>
      </c>
      <c r="D205" s="13"/>
      <c r="E205" s="10" t="s">
        <v>12</v>
      </c>
      <c r="F205" s="10" t="s">
        <v>1</v>
      </c>
      <c r="G205" s="10" t="s">
        <v>11</v>
      </c>
    </row>
    <row r="206" spans="1:7" s="19" customFormat="1" ht="21" customHeight="1" x14ac:dyDescent="0.25">
      <c r="A206" s="14" t="s">
        <v>2738</v>
      </c>
      <c r="B206" s="15" t="s">
        <v>2739</v>
      </c>
      <c r="C206" s="14"/>
      <c r="D206" s="18"/>
      <c r="E206" s="14" t="s">
        <v>2776</v>
      </c>
      <c r="F206" s="15" t="s">
        <v>2777</v>
      </c>
      <c r="G206" s="14"/>
    </row>
    <row r="207" spans="1:7" s="19" customFormat="1" ht="21" customHeight="1" x14ac:dyDescent="0.25">
      <c r="A207" s="16" t="s">
        <v>2740</v>
      </c>
      <c r="B207" s="17" t="s">
        <v>2741</v>
      </c>
      <c r="C207" s="16"/>
      <c r="D207" s="18"/>
      <c r="E207" s="16" t="s">
        <v>3610</v>
      </c>
      <c r="F207" s="17" t="s">
        <v>3611</v>
      </c>
      <c r="G207" s="16"/>
    </row>
    <row r="208" spans="1:7" s="19" customFormat="1" ht="21" customHeight="1" x14ac:dyDescent="0.25">
      <c r="A208" s="14" t="s">
        <v>2742</v>
      </c>
      <c r="B208" s="15" t="s">
        <v>2743</v>
      </c>
      <c r="C208" s="14"/>
      <c r="D208" s="18"/>
      <c r="E208" s="14" t="s">
        <v>2778</v>
      </c>
      <c r="F208" s="15" t="s">
        <v>2779</v>
      </c>
      <c r="G208" s="14"/>
    </row>
    <row r="209" spans="1:7" s="19" customFormat="1" ht="21" customHeight="1" x14ac:dyDescent="0.25">
      <c r="A209" s="16" t="s">
        <v>3574</v>
      </c>
      <c r="B209" s="17" t="s">
        <v>3575</v>
      </c>
      <c r="C209" s="16"/>
      <c r="D209" s="18"/>
      <c r="E209" s="16" t="s">
        <v>3612</v>
      </c>
      <c r="F209" s="17" t="s">
        <v>3613</v>
      </c>
      <c r="G209" s="16"/>
    </row>
    <row r="210" spans="1:7" s="19" customFormat="1" ht="21" customHeight="1" x14ac:dyDescent="0.25">
      <c r="A210" s="14" t="s">
        <v>3576</v>
      </c>
      <c r="B210" s="15" t="s">
        <v>3577</v>
      </c>
      <c r="C210" s="14"/>
      <c r="D210" s="18"/>
      <c r="E210" s="14" t="s">
        <v>3614</v>
      </c>
      <c r="F210" s="15" t="s">
        <v>3615</v>
      </c>
      <c r="G210" s="14"/>
    </row>
    <row r="211" spans="1:7" s="19" customFormat="1" ht="21" customHeight="1" x14ac:dyDescent="0.25">
      <c r="A211" s="16" t="s">
        <v>2744</v>
      </c>
      <c r="B211" s="17" t="s">
        <v>2745</v>
      </c>
      <c r="C211" s="16"/>
      <c r="D211" s="18"/>
      <c r="E211" s="16" t="s">
        <v>2780</v>
      </c>
      <c r="F211" s="17" t="s">
        <v>2781</v>
      </c>
      <c r="G211" s="16"/>
    </row>
    <row r="212" spans="1:7" s="19" customFormat="1" ht="21" customHeight="1" x14ac:dyDescent="0.25">
      <c r="A212" s="14" t="s">
        <v>3578</v>
      </c>
      <c r="B212" s="15" t="s">
        <v>3579</v>
      </c>
      <c r="C212" s="14"/>
      <c r="D212" s="18"/>
      <c r="E212" s="14" t="s">
        <v>2782</v>
      </c>
      <c r="F212" s="15" t="s">
        <v>2783</v>
      </c>
      <c r="G212" s="14"/>
    </row>
    <row r="213" spans="1:7" s="19" customFormat="1" ht="21" customHeight="1" x14ac:dyDescent="0.25">
      <c r="A213" s="16" t="s">
        <v>3580</v>
      </c>
      <c r="B213" s="17" t="s">
        <v>3581</v>
      </c>
      <c r="C213" s="16"/>
      <c r="D213" s="18"/>
      <c r="E213" s="16" t="s">
        <v>2784</v>
      </c>
      <c r="F213" s="17" t="s">
        <v>2785</v>
      </c>
      <c r="G213" s="16"/>
    </row>
    <row r="214" spans="1:7" s="19" customFormat="1" ht="21" customHeight="1" x14ac:dyDescent="0.25">
      <c r="A214" s="14" t="s">
        <v>3582</v>
      </c>
      <c r="B214" s="15" t="s">
        <v>3583</v>
      </c>
      <c r="C214" s="14"/>
      <c r="D214" s="18"/>
      <c r="E214" s="14" t="s">
        <v>3616</v>
      </c>
      <c r="F214" s="15" t="s">
        <v>3617</v>
      </c>
      <c r="G214" s="14"/>
    </row>
    <row r="215" spans="1:7" s="19" customFormat="1" ht="21" customHeight="1" x14ac:dyDescent="0.25">
      <c r="A215" s="16" t="s">
        <v>2746</v>
      </c>
      <c r="B215" s="17" t="s">
        <v>2747</v>
      </c>
      <c r="C215" s="16"/>
      <c r="D215" s="18"/>
      <c r="E215" s="16" t="s">
        <v>2786</v>
      </c>
      <c r="F215" s="17" t="s">
        <v>2787</v>
      </c>
      <c r="G215" s="16"/>
    </row>
    <row r="216" spans="1:7" s="19" customFormat="1" ht="21" customHeight="1" x14ac:dyDescent="0.25">
      <c r="A216" s="14" t="s">
        <v>2748</v>
      </c>
      <c r="B216" s="15" t="s">
        <v>2749</v>
      </c>
      <c r="C216" s="14"/>
      <c r="D216" s="18"/>
      <c r="E216" s="14" t="s">
        <v>2788</v>
      </c>
      <c r="F216" s="15" t="s">
        <v>2789</v>
      </c>
      <c r="G216" s="14"/>
    </row>
    <row r="217" spans="1:7" s="19" customFormat="1" ht="21" customHeight="1" x14ac:dyDescent="0.25">
      <c r="A217" s="16" t="s">
        <v>2750</v>
      </c>
      <c r="B217" s="17" t="s">
        <v>2751</v>
      </c>
      <c r="C217" s="16"/>
      <c r="D217" s="18"/>
      <c r="E217" s="16" t="s">
        <v>2790</v>
      </c>
      <c r="F217" s="17" t="s">
        <v>2791</v>
      </c>
      <c r="G217" s="16"/>
    </row>
    <row r="218" spans="1:7" s="19" customFormat="1" ht="21" customHeight="1" x14ac:dyDescent="0.25">
      <c r="A218" s="14" t="s">
        <v>2752</v>
      </c>
      <c r="B218" s="15" t="s">
        <v>2753</v>
      </c>
      <c r="C218" s="14"/>
      <c r="D218" s="18"/>
      <c r="E218" s="14" t="s">
        <v>3618</v>
      </c>
      <c r="F218" s="15" t="s">
        <v>3619</v>
      </c>
      <c r="G218" s="14"/>
    </row>
    <row r="219" spans="1:7" s="19" customFormat="1" ht="21" customHeight="1" x14ac:dyDescent="0.25">
      <c r="A219" s="16" t="s">
        <v>2754</v>
      </c>
      <c r="B219" s="17" t="s">
        <v>2755</v>
      </c>
      <c r="C219" s="16"/>
      <c r="D219" s="18"/>
      <c r="E219" s="16" t="s">
        <v>3620</v>
      </c>
      <c r="F219" s="17" t="s">
        <v>3621</v>
      </c>
      <c r="G219" s="16"/>
    </row>
    <row r="220" spans="1:7" s="19" customFormat="1" ht="21" customHeight="1" x14ac:dyDescent="0.25">
      <c r="A220" s="14" t="s">
        <v>2756</v>
      </c>
      <c r="B220" s="15" t="s">
        <v>2757</v>
      </c>
      <c r="C220" s="14"/>
      <c r="D220" s="18"/>
      <c r="E220" s="14" t="s">
        <v>3622</v>
      </c>
      <c r="F220" s="15" t="s">
        <v>3623</v>
      </c>
      <c r="G220" s="14"/>
    </row>
    <row r="221" spans="1:7" s="19" customFormat="1" ht="21" customHeight="1" x14ac:dyDescent="0.25">
      <c r="A221" s="16" t="s">
        <v>2758</v>
      </c>
      <c r="B221" s="17" t="s">
        <v>2759</v>
      </c>
      <c r="C221" s="16"/>
      <c r="D221" s="18"/>
      <c r="E221" s="16" t="s">
        <v>3624</v>
      </c>
      <c r="F221" s="17" t="s">
        <v>3625</v>
      </c>
      <c r="G221" s="16"/>
    </row>
    <row r="222" spans="1:7" s="19" customFormat="1" ht="21" customHeight="1" x14ac:dyDescent="0.25">
      <c r="A222" s="14" t="s">
        <v>3584</v>
      </c>
      <c r="B222" s="15" t="s">
        <v>3585</v>
      </c>
      <c r="C222" s="14"/>
      <c r="D222" s="18"/>
      <c r="E222" s="14" t="s">
        <v>2792</v>
      </c>
      <c r="F222" s="15" t="s">
        <v>2793</v>
      </c>
      <c r="G222" s="14"/>
    </row>
    <row r="223" spans="1:7" s="19" customFormat="1" ht="21" customHeight="1" x14ac:dyDescent="0.25">
      <c r="A223" s="16" t="s">
        <v>3586</v>
      </c>
      <c r="B223" s="17" t="s">
        <v>3587</v>
      </c>
      <c r="C223" s="16"/>
      <c r="D223" s="18"/>
      <c r="E223" s="16" t="s">
        <v>2794</v>
      </c>
      <c r="F223" s="17" t="s">
        <v>2795</v>
      </c>
      <c r="G223" s="16"/>
    </row>
    <row r="224" spans="1:7" s="19" customFormat="1" ht="21" customHeight="1" x14ac:dyDescent="0.25">
      <c r="A224" s="14" t="s">
        <v>2760</v>
      </c>
      <c r="B224" s="15" t="s">
        <v>2761</v>
      </c>
      <c r="C224" s="14"/>
      <c r="D224" s="18"/>
      <c r="E224" s="14" t="s">
        <v>2796</v>
      </c>
      <c r="F224" s="15" t="s">
        <v>2797</v>
      </c>
      <c r="G224" s="14"/>
    </row>
    <row r="225" spans="1:7" s="19" customFormat="1" ht="21" customHeight="1" x14ac:dyDescent="0.25">
      <c r="A225" s="16" t="s">
        <v>3588</v>
      </c>
      <c r="B225" s="17" t="s">
        <v>3589</v>
      </c>
      <c r="C225" s="16"/>
      <c r="D225" s="18"/>
      <c r="E225" s="16" t="s">
        <v>2798</v>
      </c>
      <c r="F225" s="17" t="s">
        <v>2799</v>
      </c>
      <c r="G225" s="16"/>
    </row>
    <row r="226" spans="1:7" s="19" customFormat="1" ht="21" customHeight="1" x14ac:dyDescent="0.25">
      <c r="A226" s="14" t="s">
        <v>2762</v>
      </c>
      <c r="B226" s="15" t="s">
        <v>2763</v>
      </c>
      <c r="C226" s="14"/>
      <c r="D226" s="18"/>
      <c r="E226" s="14" t="s">
        <v>3626</v>
      </c>
      <c r="F226" s="15" t="s">
        <v>3627</v>
      </c>
      <c r="G226" s="14"/>
    </row>
    <row r="227" spans="1:7" s="19" customFormat="1" ht="21" customHeight="1" x14ac:dyDescent="0.25">
      <c r="A227" s="16" t="s">
        <v>2764</v>
      </c>
      <c r="B227" s="17" t="s">
        <v>2765</v>
      </c>
      <c r="C227" s="16"/>
      <c r="D227" s="18"/>
      <c r="E227" s="16" t="s">
        <v>3628</v>
      </c>
      <c r="F227" s="17" t="s">
        <v>3629</v>
      </c>
      <c r="G227" s="16"/>
    </row>
    <row r="228" spans="1:7" s="19" customFormat="1" ht="21" customHeight="1" x14ac:dyDescent="0.25">
      <c r="A228" s="14" t="s">
        <v>3590</v>
      </c>
      <c r="B228" s="15" t="s">
        <v>3591</v>
      </c>
      <c r="C228" s="14"/>
      <c r="D228" s="18"/>
      <c r="E228" s="14" t="s">
        <v>3630</v>
      </c>
      <c r="F228" s="15" t="s">
        <v>3631</v>
      </c>
      <c r="G228" s="14"/>
    </row>
    <row r="229" spans="1:7" s="19" customFormat="1" ht="21" customHeight="1" x14ac:dyDescent="0.25">
      <c r="A229" s="16" t="s">
        <v>3592</v>
      </c>
      <c r="B229" s="17" t="s">
        <v>3593</v>
      </c>
      <c r="C229" s="16"/>
      <c r="D229" s="18"/>
      <c r="E229" s="16" t="s">
        <v>3632</v>
      </c>
      <c r="F229" s="17" t="s">
        <v>3633</v>
      </c>
      <c r="G229" s="16"/>
    </row>
    <row r="230" spans="1:7" s="19" customFormat="1" ht="21" customHeight="1" x14ac:dyDescent="0.25">
      <c r="A230" s="14" t="s">
        <v>2766</v>
      </c>
      <c r="B230" s="15" t="s">
        <v>2767</v>
      </c>
      <c r="C230" s="14"/>
      <c r="D230" s="18"/>
      <c r="E230" s="14" t="s">
        <v>3634</v>
      </c>
      <c r="F230" s="15" t="s">
        <v>3635</v>
      </c>
      <c r="G230" s="14"/>
    </row>
    <row r="231" spans="1:7" s="19" customFormat="1" ht="21" customHeight="1" x14ac:dyDescent="0.25">
      <c r="A231" s="16" t="s">
        <v>2768</v>
      </c>
      <c r="B231" s="17" t="s">
        <v>2769</v>
      </c>
      <c r="C231" s="16"/>
      <c r="D231" s="18"/>
      <c r="E231" s="16" t="s">
        <v>3636</v>
      </c>
      <c r="F231" s="17" t="s">
        <v>3637</v>
      </c>
      <c r="G231" s="16"/>
    </row>
    <row r="232" spans="1:7" s="19" customFormat="1" ht="21" customHeight="1" x14ac:dyDescent="0.25">
      <c r="A232" s="14" t="s">
        <v>3594</v>
      </c>
      <c r="B232" s="15" t="s">
        <v>3595</v>
      </c>
      <c r="C232" s="14"/>
      <c r="D232" s="18"/>
      <c r="E232" s="14" t="s">
        <v>3638</v>
      </c>
      <c r="F232" s="15" t="s">
        <v>3639</v>
      </c>
      <c r="G232" s="14"/>
    </row>
    <row r="233" spans="1:7" s="19" customFormat="1" ht="21" customHeight="1" x14ac:dyDescent="0.25">
      <c r="A233" s="16" t="s">
        <v>3596</v>
      </c>
      <c r="B233" s="17" t="s">
        <v>3597</v>
      </c>
      <c r="C233" s="16"/>
      <c r="D233" s="18"/>
      <c r="E233" s="16" t="s">
        <v>2800</v>
      </c>
      <c r="F233" s="17" t="s">
        <v>2801</v>
      </c>
      <c r="G233" s="16"/>
    </row>
    <row r="234" spans="1:7" s="19" customFormat="1" ht="21" customHeight="1" x14ac:dyDescent="0.25">
      <c r="A234" s="14" t="s">
        <v>3598</v>
      </c>
      <c r="B234" s="15" t="s">
        <v>3599</v>
      </c>
      <c r="C234" s="14"/>
      <c r="D234" s="18"/>
      <c r="E234" s="14" t="s">
        <v>2802</v>
      </c>
      <c r="F234" s="15" t="s">
        <v>2803</v>
      </c>
      <c r="G234" s="14"/>
    </row>
    <row r="235" spans="1:7" s="19" customFormat="1" ht="21" customHeight="1" x14ac:dyDescent="0.25">
      <c r="A235" s="16" t="s">
        <v>3600</v>
      </c>
      <c r="B235" s="17" t="s">
        <v>3601</v>
      </c>
      <c r="C235" s="16"/>
      <c r="D235" s="18"/>
      <c r="E235" s="16" t="s">
        <v>2804</v>
      </c>
      <c r="F235" s="17" t="s">
        <v>2805</v>
      </c>
      <c r="G235" s="16"/>
    </row>
    <row r="236" spans="1:7" s="19" customFormat="1" ht="21" customHeight="1" x14ac:dyDescent="0.25">
      <c r="A236" s="14" t="s">
        <v>2770</v>
      </c>
      <c r="B236" s="15" t="s">
        <v>2771</v>
      </c>
      <c r="C236" s="14"/>
      <c r="D236" s="18"/>
      <c r="E236" s="14" t="s">
        <v>3640</v>
      </c>
      <c r="F236" s="15" t="s">
        <v>3641</v>
      </c>
      <c r="G236" s="14"/>
    </row>
    <row r="237" spans="1:7" s="19" customFormat="1" ht="21" customHeight="1" x14ac:dyDescent="0.25">
      <c r="A237" s="16" t="s">
        <v>3602</v>
      </c>
      <c r="B237" s="17" t="s">
        <v>3603</v>
      </c>
      <c r="C237" s="16"/>
      <c r="D237" s="18"/>
      <c r="E237" s="16" t="s">
        <v>2806</v>
      </c>
      <c r="F237" s="17" t="s">
        <v>2807</v>
      </c>
      <c r="G237" s="16"/>
    </row>
    <row r="238" spans="1:7" s="19" customFormat="1" ht="21" customHeight="1" x14ac:dyDescent="0.25">
      <c r="A238" s="14" t="s">
        <v>2772</v>
      </c>
      <c r="B238" s="15" t="s">
        <v>2773</v>
      </c>
      <c r="C238" s="14"/>
      <c r="D238" s="18"/>
      <c r="E238" s="14" t="s">
        <v>2808</v>
      </c>
      <c r="F238" s="15" t="s">
        <v>2809</v>
      </c>
      <c r="G238" s="14"/>
    </row>
    <row r="239" spans="1:7" s="19" customFormat="1" ht="21" customHeight="1" x14ac:dyDescent="0.25">
      <c r="A239" s="16" t="s">
        <v>3604</v>
      </c>
      <c r="B239" s="17" t="s">
        <v>3605</v>
      </c>
      <c r="C239" s="16"/>
      <c r="D239" s="18"/>
      <c r="E239" s="16" t="s">
        <v>3642</v>
      </c>
      <c r="F239" s="17" t="s">
        <v>3643</v>
      </c>
      <c r="G239" s="16"/>
    </row>
    <row r="240" spans="1:7" s="19" customFormat="1" ht="21" customHeight="1" x14ac:dyDescent="0.25">
      <c r="A240" s="14" t="s">
        <v>2774</v>
      </c>
      <c r="B240" s="15" t="s">
        <v>2775</v>
      </c>
      <c r="C240" s="14"/>
      <c r="D240" s="18"/>
      <c r="E240" s="14" t="s">
        <v>2810</v>
      </c>
      <c r="F240" s="15" t="s">
        <v>2811</v>
      </c>
      <c r="G240" s="14"/>
    </row>
    <row r="241" spans="1:7" s="19" customFormat="1" ht="21" customHeight="1" x14ac:dyDescent="0.25">
      <c r="A241" s="16" t="s">
        <v>3606</v>
      </c>
      <c r="B241" s="17" t="s">
        <v>3607</v>
      </c>
      <c r="C241" s="16"/>
      <c r="D241" s="18"/>
      <c r="E241" s="16" t="s">
        <v>3644</v>
      </c>
      <c r="F241" s="17" t="s">
        <v>3645</v>
      </c>
      <c r="G241" s="16"/>
    </row>
    <row r="242" spans="1:7" s="19" customFormat="1" ht="21" customHeight="1" x14ac:dyDescent="0.25">
      <c r="A242" s="14" t="s">
        <v>3608</v>
      </c>
      <c r="B242" s="15" t="s">
        <v>3609</v>
      </c>
      <c r="C242" s="14"/>
      <c r="D242" s="18"/>
      <c r="E242" s="14" t="s">
        <v>2812</v>
      </c>
      <c r="F242" s="15" t="s">
        <v>2813</v>
      </c>
      <c r="G242" s="14"/>
    </row>
    <row r="243" spans="1:7" s="19" customFormat="1" ht="21" customHeight="1" x14ac:dyDescent="0.25">
      <c r="A243" s="10" t="s">
        <v>12</v>
      </c>
      <c r="B243" s="10" t="s">
        <v>1</v>
      </c>
      <c r="C243" s="10" t="s">
        <v>11</v>
      </c>
      <c r="D243" s="13"/>
      <c r="E243" s="10" t="s">
        <v>12</v>
      </c>
      <c r="F243" s="10" t="s">
        <v>1</v>
      </c>
      <c r="G243" s="10" t="s">
        <v>11</v>
      </c>
    </row>
    <row r="244" spans="1:7" s="19" customFormat="1" ht="21" customHeight="1" x14ac:dyDescent="0.25">
      <c r="A244" s="14" t="s">
        <v>2814</v>
      </c>
      <c r="B244" s="15" t="s">
        <v>2815</v>
      </c>
      <c r="C244" s="14"/>
      <c r="D244" s="18"/>
      <c r="E244" s="14" t="s">
        <v>2858</v>
      </c>
      <c r="F244" s="15" t="s">
        <v>2859</v>
      </c>
      <c r="G244" s="14"/>
    </row>
    <row r="245" spans="1:7" s="19" customFormat="1" ht="21" customHeight="1" x14ac:dyDescent="0.25">
      <c r="A245" s="16" t="s">
        <v>2816</v>
      </c>
      <c r="B245" s="17" t="s">
        <v>2817</v>
      </c>
      <c r="C245" s="16"/>
      <c r="D245" s="18"/>
      <c r="E245" s="16" t="s">
        <v>3676</v>
      </c>
      <c r="F245" s="17" t="s">
        <v>3677</v>
      </c>
      <c r="G245" s="16"/>
    </row>
    <row r="246" spans="1:7" s="19" customFormat="1" ht="21" customHeight="1" x14ac:dyDescent="0.25">
      <c r="A246" s="14" t="s">
        <v>2818</v>
      </c>
      <c r="B246" s="15" t="s">
        <v>2819</v>
      </c>
      <c r="C246" s="14"/>
      <c r="D246" s="18"/>
      <c r="E246" s="14" t="s">
        <v>2860</v>
      </c>
      <c r="F246" s="15" t="s">
        <v>2861</v>
      </c>
      <c r="G246" s="14"/>
    </row>
    <row r="247" spans="1:7" s="19" customFormat="1" ht="21" customHeight="1" x14ac:dyDescent="0.25">
      <c r="A247" s="16" t="s">
        <v>3646</v>
      </c>
      <c r="B247" s="17" t="s">
        <v>3647</v>
      </c>
      <c r="C247" s="16"/>
      <c r="D247" s="18"/>
      <c r="E247" s="16" t="s">
        <v>3678</v>
      </c>
      <c r="F247" s="17" t="s">
        <v>3679</v>
      </c>
      <c r="G247" s="16"/>
    </row>
    <row r="248" spans="1:7" s="19" customFormat="1" ht="21" customHeight="1" x14ac:dyDescent="0.25">
      <c r="A248" s="14" t="s">
        <v>2820</v>
      </c>
      <c r="B248" s="15" t="s">
        <v>2821</v>
      </c>
      <c r="C248" s="14"/>
      <c r="D248" s="18"/>
      <c r="E248" s="14" t="s">
        <v>3680</v>
      </c>
      <c r="F248" s="15" t="s">
        <v>3681</v>
      </c>
      <c r="G248" s="14"/>
    </row>
    <row r="249" spans="1:7" s="19" customFormat="1" ht="21" customHeight="1" x14ac:dyDescent="0.25">
      <c r="A249" s="16" t="s">
        <v>2822</v>
      </c>
      <c r="B249" s="17" t="s">
        <v>2823</v>
      </c>
      <c r="C249" s="16"/>
      <c r="D249" s="18"/>
      <c r="E249" s="16" t="s">
        <v>2862</v>
      </c>
      <c r="F249" s="17" t="s">
        <v>2863</v>
      </c>
      <c r="G249" s="16"/>
    </row>
    <row r="250" spans="1:7" s="19" customFormat="1" ht="21" customHeight="1" x14ac:dyDescent="0.25">
      <c r="A250" s="14" t="s">
        <v>2824</v>
      </c>
      <c r="B250" s="15" t="s">
        <v>2825</v>
      </c>
      <c r="C250" s="14"/>
      <c r="D250" s="18"/>
      <c r="E250" s="14" t="s">
        <v>3682</v>
      </c>
      <c r="F250" s="15" t="s">
        <v>3683</v>
      </c>
      <c r="G250" s="14"/>
    </row>
    <row r="251" spans="1:7" s="19" customFormat="1" ht="21" customHeight="1" x14ac:dyDescent="0.25">
      <c r="A251" s="16" t="s">
        <v>3648</v>
      </c>
      <c r="B251" s="17" t="s">
        <v>3649</v>
      </c>
      <c r="C251" s="16"/>
      <c r="D251" s="18"/>
      <c r="E251" s="16" t="s">
        <v>2864</v>
      </c>
      <c r="F251" s="17" t="s">
        <v>2865</v>
      </c>
      <c r="G251" s="16"/>
    </row>
    <row r="252" spans="1:7" s="19" customFormat="1" ht="21" customHeight="1" x14ac:dyDescent="0.25">
      <c r="A252" s="14" t="s">
        <v>3650</v>
      </c>
      <c r="B252" s="15" t="s">
        <v>3651</v>
      </c>
      <c r="C252" s="14"/>
      <c r="D252" s="18"/>
      <c r="E252" s="14" t="s">
        <v>2866</v>
      </c>
      <c r="F252" s="15" t="s">
        <v>2867</v>
      </c>
      <c r="G252" s="14"/>
    </row>
    <row r="253" spans="1:7" s="19" customFormat="1" ht="21" customHeight="1" x14ac:dyDescent="0.25">
      <c r="A253" s="16" t="s">
        <v>2826</v>
      </c>
      <c r="B253" s="17" t="s">
        <v>2827</v>
      </c>
      <c r="C253" s="16"/>
      <c r="D253" s="18"/>
      <c r="E253" s="16" t="s">
        <v>3684</v>
      </c>
      <c r="F253" s="17" t="s">
        <v>3685</v>
      </c>
      <c r="G253" s="16"/>
    </row>
    <row r="254" spans="1:7" s="19" customFormat="1" ht="21" customHeight="1" x14ac:dyDescent="0.25">
      <c r="A254" s="14" t="s">
        <v>3652</v>
      </c>
      <c r="B254" s="15" t="s">
        <v>3653</v>
      </c>
      <c r="C254" s="14"/>
      <c r="D254" s="18"/>
      <c r="E254" s="14" t="s">
        <v>3686</v>
      </c>
      <c r="F254" s="15" t="s">
        <v>3687</v>
      </c>
      <c r="G254" s="14"/>
    </row>
    <row r="255" spans="1:7" s="19" customFormat="1" ht="21" customHeight="1" x14ac:dyDescent="0.25">
      <c r="A255" s="16" t="s">
        <v>3654</v>
      </c>
      <c r="B255" s="17" t="s">
        <v>3655</v>
      </c>
      <c r="C255" s="16"/>
      <c r="D255" s="18"/>
      <c r="E255" s="16" t="s">
        <v>2868</v>
      </c>
      <c r="F255" s="17" t="s">
        <v>2869</v>
      </c>
      <c r="G255" s="16"/>
    </row>
    <row r="256" spans="1:7" s="19" customFormat="1" ht="21" customHeight="1" x14ac:dyDescent="0.25">
      <c r="A256" s="14" t="s">
        <v>2828</v>
      </c>
      <c r="B256" s="15" t="s">
        <v>2829</v>
      </c>
      <c r="C256" s="14"/>
      <c r="D256" s="18"/>
      <c r="E256" s="14" t="s">
        <v>2870</v>
      </c>
      <c r="F256" s="15" t="s">
        <v>2871</v>
      </c>
      <c r="G256" s="14"/>
    </row>
    <row r="257" spans="1:7" s="19" customFormat="1" ht="21" customHeight="1" x14ac:dyDescent="0.25">
      <c r="A257" s="16" t="s">
        <v>2830</v>
      </c>
      <c r="B257" s="17" t="s">
        <v>2831</v>
      </c>
      <c r="C257" s="16"/>
      <c r="D257" s="18"/>
      <c r="E257" s="16" t="s">
        <v>3688</v>
      </c>
      <c r="F257" s="17" t="s">
        <v>3689</v>
      </c>
      <c r="G257" s="16"/>
    </row>
    <row r="258" spans="1:7" s="19" customFormat="1" ht="21" customHeight="1" x14ac:dyDescent="0.25">
      <c r="A258" s="14" t="s">
        <v>2832</v>
      </c>
      <c r="B258" s="15" t="s">
        <v>2833</v>
      </c>
      <c r="C258" s="14"/>
      <c r="D258" s="18"/>
      <c r="E258" s="14" t="s">
        <v>2872</v>
      </c>
      <c r="F258" s="15" t="s">
        <v>2873</v>
      </c>
      <c r="G258" s="14"/>
    </row>
    <row r="259" spans="1:7" s="19" customFormat="1" ht="21" customHeight="1" x14ac:dyDescent="0.25">
      <c r="A259" s="16" t="s">
        <v>2834</v>
      </c>
      <c r="B259" s="17" t="s">
        <v>2835</v>
      </c>
      <c r="C259" s="16"/>
      <c r="D259" s="18"/>
      <c r="E259" s="16" t="s">
        <v>2874</v>
      </c>
      <c r="F259" s="17" t="s">
        <v>2875</v>
      </c>
      <c r="G259" s="16"/>
    </row>
    <row r="260" spans="1:7" s="19" customFormat="1" ht="21" customHeight="1" x14ac:dyDescent="0.25">
      <c r="A260" s="14" t="s">
        <v>2836</v>
      </c>
      <c r="B260" s="15" t="s">
        <v>2837</v>
      </c>
      <c r="C260" s="14"/>
      <c r="D260" s="18"/>
      <c r="E260" s="14" t="s">
        <v>2876</v>
      </c>
      <c r="F260" s="15" t="s">
        <v>2877</v>
      </c>
      <c r="G260" s="14"/>
    </row>
    <row r="261" spans="1:7" s="19" customFormat="1" ht="21" customHeight="1" x14ac:dyDescent="0.25">
      <c r="A261" s="16" t="s">
        <v>2838</v>
      </c>
      <c r="B261" s="17" t="s">
        <v>2839</v>
      </c>
      <c r="C261" s="16"/>
      <c r="D261" s="18"/>
      <c r="E261" s="16" t="s">
        <v>2878</v>
      </c>
      <c r="F261" s="17" t="s">
        <v>2879</v>
      </c>
      <c r="G261" s="16"/>
    </row>
    <row r="262" spans="1:7" s="19" customFormat="1" ht="21" customHeight="1" x14ac:dyDescent="0.25">
      <c r="A262" s="14" t="s">
        <v>3656</v>
      </c>
      <c r="B262" s="15" t="s">
        <v>3657</v>
      </c>
      <c r="C262" s="14"/>
      <c r="D262" s="18"/>
      <c r="E262" s="14" t="s">
        <v>2880</v>
      </c>
      <c r="F262" s="15" t="s">
        <v>2881</v>
      </c>
      <c r="G262" s="14"/>
    </row>
    <row r="263" spans="1:7" s="19" customFormat="1" ht="21" customHeight="1" x14ac:dyDescent="0.25">
      <c r="A263" s="16" t="s">
        <v>3658</v>
      </c>
      <c r="B263" s="17" t="s">
        <v>3659</v>
      </c>
      <c r="C263" s="16"/>
      <c r="D263" s="18"/>
      <c r="E263" s="16" t="s">
        <v>3690</v>
      </c>
      <c r="F263" s="17" t="s">
        <v>3691</v>
      </c>
      <c r="G263" s="16"/>
    </row>
    <row r="264" spans="1:7" s="19" customFormat="1" ht="21" customHeight="1" x14ac:dyDescent="0.25">
      <c r="A264" s="14" t="s">
        <v>2840</v>
      </c>
      <c r="B264" s="15" t="s">
        <v>2841</v>
      </c>
      <c r="C264" s="14"/>
      <c r="D264" s="18"/>
      <c r="E264" s="14" t="s">
        <v>3692</v>
      </c>
      <c r="F264" s="15" t="s">
        <v>3693</v>
      </c>
      <c r="G264" s="14"/>
    </row>
    <row r="265" spans="1:7" s="19" customFormat="1" ht="21" customHeight="1" x14ac:dyDescent="0.25">
      <c r="A265" s="16" t="s">
        <v>3660</v>
      </c>
      <c r="B265" s="17" t="s">
        <v>3661</v>
      </c>
      <c r="C265" s="16"/>
      <c r="D265" s="18"/>
      <c r="E265" s="16" t="s">
        <v>3694</v>
      </c>
      <c r="F265" s="17" t="s">
        <v>3695</v>
      </c>
      <c r="G265" s="16"/>
    </row>
    <row r="266" spans="1:7" s="19" customFormat="1" ht="21" customHeight="1" x14ac:dyDescent="0.25">
      <c r="A266" s="14" t="s">
        <v>2842</v>
      </c>
      <c r="B266" s="15" t="s">
        <v>2843</v>
      </c>
      <c r="C266" s="14"/>
      <c r="D266" s="18"/>
      <c r="E266" s="14" t="s">
        <v>2882</v>
      </c>
      <c r="F266" s="15" t="s">
        <v>2883</v>
      </c>
      <c r="G266" s="14"/>
    </row>
    <row r="267" spans="1:7" s="19" customFormat="1" ht="21" customHeight="1" x14ac:dyDescent="0.25">
      <c r="A267" s="16" t="s">
        <v>3662</v>
      </c>
      <c r="B267" s="17" t="s">
        <v>3663</v>
      </c>
      <c r="C267" s="16"/>
      <c r="D267" s="18"/>
      <c r="E267" s="16" t="s">
        <v>3696</v>
      </c>
      <c r="F267" s="17" t="s">
        <v>3697</v>
      </c>
      <c r="G267" s="16"/>
    </row>
    <row r="268" spans="1:7" s="19" customFormat="1" ht="21" customHeight="1" x14ac:dyDescent="0.25">
      <c r="A268" s="14" t="s">
        <v>3664</v>
      </c>
      <c r="B268" s="15" t="s">
        <v>3665</v>
      </c>
      <c r="C268" s="14"/>
      <c r="D268" s="18"/>
      <c r="E268" s="14" t="s">
        <v>3698</v>
      </c>
      <c r="F268" s="15" t="s">
        <v>3699</v>
      </c>
      <c r="G268" s="14"/>
    </row>
    <row r="269" spans="1:7" s="19" customFormat="1" ht="21" customHeight="1" x14ac:dyDescent="0.25">
      <c r="A269" s="16" t="s">
        <v>2844</v>
      </c>
      <c r="B269" s="17" t="s">
        <v>2845</v>
      </c>
      <c r="C269" s="16"/>
      <c r="D269" s="18"/>
      <c r="E269" s="16" t="s">
        <v>2884</v>
      </c>
      <c r="F269" s="17" t="s">
        <v>2885</v>
      </c>
      <c r="G269" s="16"/>
    </row>
    <row r="270" spans="1:7" s="19" customFormat="1" ht="21" customHeight="1" x14ac:dyDescent="0.25">
      <c r="A270" s="14" t="s">
        <v>2846</v>
      </c>
      <c r="B270" s="15" t="s">
        <v>2847</v>
      </c>
      <c r="C270" s="14"/>
      <c r="D270" s="18"/>
      <c r="E270" s="14" t="s">
        <v>2886</v>
      </c>
      <c r="F270" s="15" t="s">
        <v>2887</v>
      </c>
      <c r="G270" s="14"/>
    </row>
    <row r="271" spans="1:7" s="19" customFormat="1" ht="21" customHeight="1" x14ac:dyDescent="0.25">
      <c r="A271" s="16" t="s">
        <v>3666</v>
      </c>
      <c r="B271" s="17" t="s">
        <v>3667</v>
      </c>
      <c r="C271" s="16"/>
      <c r="D271" s="18"/>
      <c r="E271" s="16" t="s">
        <v>3700</v>
      </c>
      <c r="F271" s="17" t="s">
        <v>3701</v>
      </c>
      <c r="G271" s="16"/>
    </row>
    <row r="272" spans="1:7" s="19" customFormat="1" ht="21" customHeight="1" x14ac:dyDescent="0.25">
      <c r="A272" s="14" t="s">
        <v>2848</v>
      </c>
      <c r="B272" s="15" t="s">
        <v>2849</v>
      </c>
      <c r="C272" s="14"/>
      <c r="D272" s="18"/>
      <c r="E272" s="14" t="s">
        <v>2888</v>
      </c>
      <c r="F272" s="15" t="s">
        <v>2889</v>
      </c>
      <c r="G272" s="14"/>
    </row>
    <row r="273" spans="1:7" s="19" customFormat="1" ht="21" customHeight="1" x14ac:dyDescent="0.25">
      <c r="A273" s="16" t="s">
        <v>3668</v>
      </c>
      <c r="B273" s="17" t="s">
        <v>3669</v>
      </c>
      <c r="C273" s="16"/>
      <c r="D273" s="18"/>
      <c r="E273" s="16" t="s">
        <v>2890</v>
      </c>
      <c r="F273" s="17" t="s">
        <v>2891</v>
      </c>
      <c r="G273" s="16"/>
    </row>
    <row r="274" spans="1:7" s="19" customFormat="1" ht="21" customHeight="1" x14ac:dyDescent="0.25">
      <c r="A274" s="14" t="s">
        <v>2850</v>
      </c>
      <c r="B274" s="15" t="s">
        <v>2851</v>
      </c>
      <c r="C274" s="14"/>
      <c r="D274" s="18"/>
      <c r="E274" s="14" t="s">
        <v>2892</v>
      </c>
      <c r="F274" s="15" t="s">
        <v>2893</v>
      </c>
      <c r="G274" s="14"/>
    </row>
    <row r="275" spans="1:7" s="19" customFormat="1" ht="21" customHeight="1" x14ac:dyDescent="0.25">
      <c r="A275" s="16" t="s">
        <v>3670</v>
      </c>
      <c r="B275" s="17" t="s">
        <v>3671</v>
      </c>
      <c r="C275" s="16"/>
      <c r="D275" s="18"/>
      <c r="E275" s="16" t="s">
        <v>3702</v>
      </c>
      <c r="F275" s="17" t="s">
        <v>3703</v>
      </c>
      <c r="G275" s="16"/>
    </row>
    <row r="276" spans="1:7" s="19" customFormat="1" ht="21" customHeight="1" x14ac:dyDescent="0.25">
      <c r="A276" s="14" t="s">
        <v>2852</v>
      </c>
      <c r="B276" s="15" t="s">
        <v>2853</v>
      </c>
      <c r="C276" s="14"/>
      <c r="D276" s="18"/>
      <c r="E276" s="14" t="s">
        <v>2894</v>
      </c>
      <c r="F276" s="15" t="s">
        <v>2895</v>
      </c>
      <c r="G276" s="14"/>
    </row>
    <row r="277" spans="1:7" s="19" customFormat="1" ht="21" customHeight="1" x14ac:dyDescent="0.25">
      <c r="A277" s="16" t="s">
        <v>2854</v>
      </c>
      <c r="B277" s="17" t="s">
        <v>2855</v>
      </c>
      <c r="C277" s="16"/>
      <c r="D277" s="18"/>
      <c r="E277" s="16" t="s">
        <v>2896</v>
      </c>
      <c r="F277" s="17" t="s">
        <v>2897</v>
      </c>
      <c r="G277" s="16"/>
    </row>
    <row r="278" spans="1:7" s="19" customFormat="1" ht="21" customHeight="1" x14ac:dyDescent="0.25">
      <c r="A278" s="14" t="s">
        <v>3672</v>
      </c>
      <c r="B278" s="15" t="s">
        <v>3673</v>
      </c>
      <c r="C278" s="14"/>
      <c r="D278" s="18"/>
      <c r="E278" s="14" t="s">
        <v>3704</v>
      </c>
      <c r="F278" s="15" t="s">
        <v>3705</v>
      </c>
      <c r="G278" s="14"/>
    </row>
    <row r="279" spans="1:7" s="19" customFormat="1" ht="21" customHeight="1" x14ac:dyDescent="0.25">
      <c r="A279" s="16" t="s">
        <v>3674</v>
      </c>
      <c r="B279" s="17" t="s">
        <v>3675</v>
      </c>
      <c r="C279" s="16"/>
      <c r="D279" s="18"/>
      <c r="E279" s="16" t="s">
        <v>3706</v>
      </c>
      <c r="F279" s="17" t="s">
        <v>3707</v>
      </c>
      <c r="G279" s="16"/>
    </row>
    <row r="280" spans="1:7" s="19" customFormat="1" ht="21" customHeight="1" x14ac:dyDescent="0.25">
      <c r="A280" s="14" t="s">
        <v>2856</v>
      </c>
      <c r="B280" s="15" t="s">
        <v>2857</v>
      </c>
      <c r="C280" s="14"/>
      <c r="D280" s="18"/>
      <c r="E280" s="14" t="s">
        <v>3708</v>
      </c>
      <c r="F280" s="15" t="s">
        <v>3709</v>
      </c>
      <c r="G280" s="14"/>
    </row>
    <row r="281" spans="1:7" s="19" customFormat="1" ht="21" customHeight="1" x14ac:dyDescent="0.25">
      <c r="A281" s="10" t="s">
        <v>12</v>
      </c>
      <c r="B281" s="10" t="s">
        <v>1</v>
      </c>
      <c r="C281" s="10" t="s">
        <v>11</v>
      </c>
      <c r="D281" s="13"/>
      <c r="E281" s="10" t="s">
        <v>12</v>
      </c>
      <c r="F281" s="10" t="s">
        <v>1</v>
      </c>
      <c r="G281" s="10" t="s">
        <v>11</v>
      </c>
    </row>
    <row r="282" spans="1:7" s="19" customFormat="1" ht="21" customHeight="1" x14ac:dyDescent="0.25">
      <c r="A282" s="14" t="s">
        <v>3710</v>
      </c>
      <c r="B282" s="15" t="s">
        <v>3711</v>
      </c>
      <c r="C282" s="14"/>
      <c r="D282" s="18"/>
      <c r="E282" s="14" t="s">
        <v>2936</v>
      </c>
      <c r="F282" s="15" t="s">
        <v>2937</v>
      </c>
      <c r="G282" s="14"/>
    </row>
    <row r="283" spans="1:7" s="19" customFormat="1" ht="21" customHeight="1" x14ac:dyDescent="0.25">
      <c r="A283" s="16" t="s">
        <v>2898</v>
      </c>
      <c r="B283" s="17" t="s">
        <v>2899</v>
      </c>
      <c r="C283" s="16"/>
      <c r="D283" s="18"/>
      <c r="E283" s="16" t="s">
        <v>3746</v>
      </c>
      <c r="F283" s="17" t="s">
        <v>3747</v>
      </c>
      <c r="G283" s="16"/>
    </row>
    <row r="284" spans="1:7" s="19" customFormat="1" ht="21" customHeight="1" x14ac:dyDescent="0.25">
      <c r="A284" s="14" t="s">
        <v>3712</v>
      </c>
      <c r="B284" s="15" t="s">
        <v>3713</v>
      </c>
      <c r="C284" s="14"/>
      <c r="D284" s="18"/>
      <c r="E284" s="14" t="s">
        <v>3748</v>
      </c>
      <c r="F284" s="15" t="s">
        <v>3749</v>
      </c>
      <c r="G284" s="14"/>
    </row>
    <row r="285" spans="1:7" s="19" customFormat="1" ht="21" customHeight="1" x14ac:dyDescent="0.25">
      <c r="A285" s="16" t="s">
        <v>2900</v>
      </c>
      <c r="B285" s="17" t="s">
        <v>2901</v>
      </c>
      <c r="C285" s="16"/>
      <c r="D285" s="18"/>
      <c r="E285" s="16" t="s">
        <v>3750</v>
      </c>
      <c r="F285" s="17" t="s">
        <v>3751</v>
      </c>
      <c r="G285" s="16"/>
    </row>
    <row r="286" spans="1:7" s="19" customFormat="1" ht="21" customHeight="1" x14ac:dyDescent="0.25">
      <c r="A286" s="14" t="s">
        <v>3714</v>
      </c>
      <c r="B286" s="15" t="s">
        <v>3715</v>
      </c>
      <c r="C286" s="14"/>
      <c r="D286" s="18"/>
      <c r="E286" s="14" t="s">
        <v>3752</v>
      </c>
      <c r="F286" s="15" t="s">
        <v>3753</v>
      </c>
      <c r="G286" s="14"/>
    </row>
    <row r="287" spans="1:7" s="19" customFormat="1" ht="21" customHeight="1" x14ac:dyDescent="0.25">
      <c r="A287" s="16" t="s">
        <v>2902</v>
      </c>
      <c r="B287" s="17" t="s">
        <v>2903</v>
      </c>
      <c r="C287" s="16"/>
      <c r="D287" s="18"/>
      <c r="E287" s="16" t="s">
        <v>2938</v>
      </c>
      <c r="F287" s="17" t="s">
        <v>2939</v>
      </c>
      <c r="G287" s="16"/>
    </row>
    <row r="288" spans="1:7" s="19" customFormat="1" ht="21" customHeight="1" x14ac:dyDescent="0.25">
      <c r="A288" s="14" t="s">
        <v>2904</v>
      </c>
      <c r="B288" s="15" t="s">
        <v>2905</v>
      </c>
      <c r="C288" s="14"/>
      <c r="D288" s="18"/>
      <c r="E288" s="14" t="s">
        <v>3754</v>
      </c>
      <c r="F288" s="15" t="s">
        <v>3755</v>
      </c>
      <c r="G288" s="14"/>
    </row>
    <row r="289" spans="1:7" s="19" customFormat="1" ht="21" customHeight="1" x14ac:dyDescent="0.25">
      <c r="A289" s="16" t="s">
        <v>3716</v>
      </c>
      <c r="B289" s="17" t="s">
        <v>3717</v>
      </c>
      <c r="C289" s="16"/>
      <c r="D289" s="18"/>
      <c r="E289" s="16" t="s">
        <v>3756</v>
      </c>
      <c r="F289" s="17" t="s">
        <v>3757</v>
      </c>
      <c r="G289" s="16"/>
    </row>
    <row r="290" spans="1:7" s="19" customFormat="1" ht="21" customHeight="1" x14ac:dyDescent="0.25">
      <c r="A290" s="14" t="s">
        <v>3718</v>
      </c>
      <c r="B290" s="15" t="s">
        <v>3719</v>
      </c>
      <c r="C290" s="14"/>
      <c r="D290" s="18"/>
      <c r="E290" s="14" t="s">
        <v>3758</v>
      </c>
      <c r="F290" s="15" t="s">
        <v>3759</v>
      </c>
      <c r="G290" s="14"/>
    </row>
    <row r="291" spans="1:7" s="19" customFormat="1" ht="21" customHeight="1" x14ac:dyDescent="0.25">
      <c r="A291" s="16" t="s">
        <v>3720</v>
      </c>
      <c r="B291" s="17" t="s">
        <v>3721</v>
      </c>
      <c r="C291" s="16"/>
      <c r="D291" s="18"/>
      <c r="E291" s="16" t="s">
        <v>2940</v>
      </c>
      <c r="F291" s="17" t="s">
        <v>2941</v>
      </c>
      <c r="G291" s="16"/>
    </row>
    <row r="292" spans="1:7" s="19" customFormat="1" ht="21" customHeight="1" x14ac:dyDescent="0.25">
      <c r="A292" s="14" t="s">
        <v>3722</v>
      </c>
      <c r="B292" s="15" t="s">
        <v>3723</v>
      </c>
      <c r="C292" s="14"/>
      <c r="D292" s="18"/>
      <c r="E292" s="14" t="s">
        <v>3760</v>
      </c>
      <c r="F292" s="15" t="s">
        <v>3761</v>
      </c>
      <c r="G292" s="14"/>
    </row>
    <row r="293" spans="1:7" s="19" customFormat="1" ht="21" customHeight="1" x14ac:dyDescent="0.25">
      <c r="A293" s="16" t="s">
        <v>3724</v>
      </c>
      <c r="B293" s="17" t="s">
        <v>3725</v>
      </c>
      <c r="C293" s="16"/>
      <c r="D293" s="18"/>
      <c r="E293" s="16" t="s">
        <v>3762</v>
      </c>
      <c r="F293" s="17" t="s">
        <v>3763</v>
      </c>
      <c r="G293" s="16"/>
    </row>
    <row r="294" spans="1:7" s="19" customFormat="1" ht="21" customHeight="1" x14ac:dyDescent="0.25">
      <c r="A294" s="14" t="s">
        <v>2906</v>
      </c>
      <c r="B294" s="15" t="s">
        <v>2907</v>
      </c>
      <c r="C294" s="14"/>
      <c r="D294" s="18"/>
      <c r="E294" s="14" t="s">
        <v>2942</v>
      </c>
      <c r="F294" s="15" t="s">
        <v>2943</v>
      </c>
      <c r="G294" s="14"/>
    </row>
    <row r="295" spans="1:7" s="19" customFormat="1" ht="21" customHeight="1" x14ac:dyDescent="0.25">
      <c r="A295" s="16" t="s">
        <v>2908</v>
      </c>
      <c r="B295" s="17" t="s">
        <v>2909</v>
      </c>
      <c r="C295" s="16"/>
      <c r="D295" s="18"/>
      <c r="E295" s="16" t="s">
        <v>2944</v>
      </c>
      <c r="F295" s="17" t="s">
        <v>2945</v>
      </c>
      <c r="G295" s="16"/>
    </row>
    <row r="296" spans="1:7" s="19" customFormat="1" ht="21" customHeight="1" x14ac:dyDescent="0.25">
      <c r="A296" s="14" t="s">
        <v>2910</v>
      </c>
      <c r="B296" s="15" t="s">
        <v>2911</v>
      </c>
      <c r="C296" s="14"/>
      <c r="D296" s="18"/>
      <c r="E296" s="14" t="s">
        <v>2946</v>
      </c>
      <c r="F296" s="15" t="s">
        <v>2947</v>
      </c>
      <c r="G296" s="14"/>
    </row>
    <row r="297" spans="1:7" s="19" customFormat="1" ht="21" customHeight="1" x14ac:dyDescent="0.25">
      <c r="A297" s="16" t="s">
        <v>3726</v>
      </c>
      <c r="B297" s="17" t="s">
        <v>3727</v>
      </c>
      <c r="C297" s="16"/>
      <c r="D297" s="18"/>
      <c r="E297" s="16" t="s">
        <v>2948</v>
      </c>
      <c r="F297" s="17" t="s">
        <v>2949</v>
      </c>
      <c r="G297" s="16"/>
    </row>
    <row r="298" spans="1:7" s="19" customFormat="1" ht="21" customHeight="1" x14ac:dyDescent="0.25">
      <c r="A298" s="14" t="s">
        <v>3728</v>
      </c>
      <c r="B298" s="15" t="s">
        <v>3729</v>
      </c>
      <c r="C298" s="14"/>
      <c r="D298" s="18"/>
      <c r="E298" s="14" t="s">
        <v>3764</v>
      </c>
      <c r="F298" s="15" t="s">
        <v>3765</v>
      </c>
      <c r="G298" s="14"/>
    </row>
    <row r="299" spans="1:7" s="19" customFormat="1" ht="21" customHeight="1" x14ac:dyDescent="0.25">
      <c r="A299" s="16" t="s">
        <v>2912</v>
      </c>
      <c r="B299" s="17" t="s">
        <v>2913</v>
      </c>
      <c r="C299" s="16"/>
      <c r="D299" s="18"/>
      <c r="E299" s="16" t="s">
        <v>2950</v>
      </c>
      <c r="F299" s="17" t="s">
        <v>2951</v>
      </c>
      <c r="G299" s="16"/>
    </row>
    <row r="300" spans="1:7" s="19" customFormat="1" ht="21" customHeight="1" x14ac:dyDescent="0.25">
      <c r="A300" s="14" t="s">
        <v>2914</v>
      </c>
      <c r="B300" s="15" t="s">
        <v>2915</v>
      </c>
      <c r="C300" s="14"/>
      <c r="D300" s="18"/>
      <c r="E300" s="14" t="s">
        <v>2952</v>
      </c>
      <c r="F300" s="15" t="s">
        <v>2953</v>
      </c>
      <c r="G300" s="14"/>
    </row>
    <row r="301" spans="1:7" s="19" customFormat="1" ht="21" customHeight="1" x14ac:dyDescent="0.25">
      <c r="A301" s="16" t="s">
        <v>2916</v>
      </c>
      <c r="B301" s="17" t="s">
        <v>2917</v>
      </c>
      <c r="C301" s="16"/>
      <c r="D301" s="18"/>
      <c r="E301" s="16" t="s">
        <v>2954</v>
      </c>
      <c r="F301" s="17" t="s">
        <v>2955</v>
      </c>
      <c r="G301" s="16"/>
    </row>
    <row r="302" spans="1:7" s="19" customFormat="1" ht="21" customHeight="1" x14ac:dyDescent="0.25">
      <c r="A302" s="14" t="s">
        <v>3730</v>
      </c>
      <c r="B302" s="15" t="s">
        <v>3731</v>
      </c>
      <c r="C302" s="14"/>
      <c r="D302" s="18"/>
      <c r="E302" s="14" t="s">
        <v>2956</v>
      </c>
      <c r="F302" s="15" t="s">
        <v>2957</v>
      </c>
      <c r="G302" s="14"/>
    </row>
    <row r="303" spans="1:7" s="19" customFormat="1" ht="21" customHeight="1" x14ac:dyDescent="0.25">
      <c r="A303" s="16" t="s">
        <v>2918</v>
      </c>
      <c r="B303" s="17" t="s">
        <v>2919</v>
      </c>
      <c r="C303" s="16"/>
      <c r="D303" s="18"/>
      <c r="E303" s="16" t="s">
        <v>2958</v>
      </c>
      <c r="F303" s="17" t="s">
        <v>2959</v>
      </c>
      <c r="G303" s="16"/>
    </row>
    <row r="304" spans="1:7" s="19" customFormat="1" ht="21" customHeight="1" x14ac:dyDescent="0.25">
      <c r="A304" s="14" t="s">
        <v>2920</v>
      </c>
      <c r="B304" s="15" t="s">
        <v>2921</v>
      </c>
      <c r="C304" s="14"/>
      <c r="D304" s="18"/>
      <c r="E304" s="14" t="s">
        <v>3766</v>
      </c>
      <c r="F304" s="15" t="s">
        <v>3767</v>
      </c>
      <c r="G304" s="14"/>
    </row>
    <row r="305" spans="1:10" s="19" customFormat="1" ht="21" customHeight="1" x14ac:dyDescent="0.25">
      <c r="A305" s="16" t="s">
        <v>3732</v>
      </c>
      <c r="B305" s="17" t="s">
        <v>3733</v>
      </c>
      <c r="C305" s="16"/>
      <c r="D305" s="18"/>
      <c r="E305" s="16" t="s">
        <v>3768</v>
      </c>
      <c r="F305" s="17" t="s">
        <v>3769</v>
      </c>
      <c r="G305" s="16"/>
    </row>
    <row r="306" spans="1:10" s="19" customFormat="1" ht="21" customHeight="1" x14ac:dyDescent="0.25">
      <c r="A306" s="14" t="s">
        <v>3734</v>
      </c>
      <c r="B306" s="15" t="s">
        <v>3735</v>
      </c>
      <c r="C306" s="14"/>
      <c r="D306" s="18"/>
      <c r="E306" s="14" t="s">
        <v>3770</v>
      </c>
      <c r="F306" s="15" t="s">
        <v>3771</v>
      </c>
      <c r="G306" s="14"/>
    </row>
    <row r="307" spans="1:10" s="19" customFormat="1" ht="21" customHeight="1" x14ac:dyDescent="0.25">
      <c r="A307" s="16" t="s">
        <v>2922</v>
      </c>
      <c r="B307" s="17" t="s">
        <v>2923</v>
      </c>
      <c r="C307" s="16"/>
      <c r="D307" s="18"/>
      <c r="E307" s="16" t="s">
        <v>2960</v>
      </c>
      <c r="F307" s="17" t="s">
        <v>2961</v>
      </c>
      <c r="G307" s="16"/>
    </row>
    <row r="308" spans="1:10" s="19" customFormat="1" ht="21" customHeight="1" x14ac:dyDescent="0.25">
      <c r="A308" s="14" t="s">
        <v>3736</v>
      </c>
      <c r="B308" s="15" t="s">
        <v>3737</v>
      </c>
      <c r="C308" s="14"/>
      <c r="D308" s="18"/>
      <c r="E308" s="14" t="s">
        <v>3772</v>
      </c>
      <c r="F308" s="15" t="s">
        <v>3773</v>
      </c>
      <c r="G308" s="14"/>
    </row>
    <row r="309" spans="1:10" s="19" customFormat="1" ht="21" customHeight="1" x14ac:dyDescent="0.25">
      <c r="A309" s="16" t="s">
        <v>3738</v>
      </c>
      <c r="B309" s="17" t="s">
        <v>3739</v>
      </c>
      <c r="C309" s="16"/>
      <c r="D309" s="18"/>
      <c r="E309" s="16" t="s">
        <v>2962</v>
      </c>
      <c r="F309" s="17" t="s">
        <v>2963</v>
      </c>
      <c r="G309" s="16"/>
    </row>
    <row r="310" spans="1:10" s="19" customFormat="1" ht="21" customHeight="1" x14ac:dyDescent="0.25">
      <c r="A310" s="14" t="s">
        <v>2924</v>
      </c>
      <c r="B310" s="15" t="s">
        <v>2925</v>
      </c>
      <c r="C310" s="14"/>
      <c r="D310" s="18"/>
      <c r="E310" s="14" t="s">
        <v>2964</v>
      </c>
      <c r="F310" s="15" t="s">
        <v>2965</v>
      </c>
      <c r="G310" s="14"/>
    </row>
    <row r="311" spans="1:10" s="19" customFormat="1" ht="21" customHeight="1" x14ac:dyDescent="0.25">
      <c r="A311" s="16" t="s">
        <v>2926</v>
      </c>
      <c r="B311" s="17" t="s">
        <v>2927</v>
      </c>
      <c r="C311" s="16"/>
      <c r="D311" s="18"/>
      <c r="E311" s="16" t="s">
        <v>2966</v>
      </c>
      <c r="F311" s="17" t="s">
        <v>2967</v>
      </c>
      <c r="G311" s="16"/>
    </row>
    <row r="312" spans="1:10" s="19" customFormat="1" ht="21" customHeight="1" x14ac:dyDescent="0.25">
      <c r="A312" s="14" t="s">
        <v>2928</v>
      </c>
      <c r="B312" s="15" t="s">
        <v>2929</v>
      </c>
      <c r="C312" s="14"/>
      <c r="D312" s="18"/>
      <c r="E312" s="14" t="s">
        <v>3774</v>
      </c>
      <c r="F312" s="15" t="s">
        <v>3775</v>
      </c>
      <c r="G312" s="14"/>
    </row>
    <row r="313" spans="1:10" s="19" customFormat="1" ht="21" customHeight="1" x14ac:dyDescent="0.25">
      <c r="A313" s="16" t="s">
        <v>2930</v>
      </c>
      <c r="B313" s="17" t="s">
        <v>2931</v>
      </c>
      <c r="C313" s="16"/>
      <c r="D313" s="18"/>
      <c r="E313" s="16" t="s">
        <v>2968</v>
      </c>
      <c r="F313" s="17" t="s">
        <v>2969</v>
      </c>
      <c r="G313" s="16"/>
    </row>
    <row r="314" spans="1:10" s="19" customFormat="1" ht="21" customHeight="1" x14ac:dyDescent="0.25">
      <c r="A314" s="14" t="s">
        <v>3740</v>
      </c>
      <c r="B314" s="15" t="s">
        <v>3741</v>
      </c>
      <c r="C314" s="14"/>
      <c r="D314" s="18"/>
      <c r="E314" s="14" t="s">
        <v>2970</v>
      </c>
      <c r="F314" s="15" t="s">
        <v>2971</v>
      </c>
      <c r="G314" s="14"/>
    </row>
    <row r="315" spans="1:10" s="19" customFormat="1" ht="21" customHeight="1" x14ac:dyDescent="0.25">
      <c r="A315" s="16" t="s">
        <v>3742</v>
      </c>
      <c r="B315" s="17" t="s">
        <v>3743</v>
      </c>
      <c r="C315" s="16"/>
      <c r="D315" s="18"/>
      <c r="E315" s="16" t="s">
        <v>3776</v>
      </c>
      <c r="F315" s="17" t="s">
        <v>3777</v>
      </c>
      <c r="G315" s="16"/>
    </row>
    <row r="316" spans="1:10" s="19" customFormat="1" ht="21" customHeight="1" x14ac:dyDescent="0.25">
      <c r="A316" s="14" t="s">
        <v>3744</v>
      </c>
      <c r="B316" s="15" t="s">
        <v>3745</v>
      </c>
      <c r="C316" s="14"/>
      <c r="D316" s="18"/>
      <c r="E316" s="14" t="s">
        <v>2972</v>
      </c>
      <c r="F316" s="15" t="s">
        <v>2973</v>
      </c>
      <c r="G316" s="14"/>
    </row>
    <row r="317" spans="1:10" s="19" customFormat="1" ht="21" customHeight="1" x14ac:dyDescent="0.25">
      <c r="A317" s="16" t="s">
        <v>2932</v>
      </c>
      <c r="B317" s="17" t="s">
        <v>2933</v>
      </c>
      <c r="C317" s="16"/>
      <c r="D317" s="18"/>
      <c r="E317" s="16" t="s">
        <v>3778</v>
      </c>
      <c r="F317" s="17" t="s">
        <v>3779</v>
      </c>
      <c r="G317" s="16"/>
    </row>
    <row r="318" spans="1:10" s="19" customFormat="1" ht="21" customHeight="1" x14ac:dyDescent="0.25">
      <c r="A318" s="14" t="s">
        <v>2934</v>
      </c>
      <c r="B318" s="15" t="s">
        <v>2935</v>
      </c>
      <c r="C318" s="14"/>
      <c r="D318" s="18"/>
      <c r="E318" s="14" t="s">
        <v>2974</v>
      </c>
      <c r="F318" s="15" t="s">
        <v>2975</v>
      </c>
      <c r="G318" s="14"/>
    </row>
    <row r="319" spans="1:10" s="19" customFormat="1" ht="21" customHeight="1" x14ac:dyDescent="0.25">
      <c r="A319" s="10" t="s">
        <v>12</v>
      </c>
      <c r="B319" s="10" t="s">
        <v>1</v>
      </c>
      <c r="C319" s="10" t="s">
        <v>11</v>
      </c>
      <c r="D319" s="13"/>
      <c r="E319" s="10" t="s">
        <v>12</v>
      </c>
      <c r="F319" s="10" t="s">
        <v>1</v>
      </c>
      <c r="G319" s="10" t="s">
        <v>11</v>
      </c>
    </row>
    <row r="320" spans="1:10" s="19" customFormat="1" ht="21" customHeight="1" x14ac:dyDescent="0.25">
      <c r="A320" s="14" t="s">
        <v>3780</v>
      </c>
      <c r="B320" s="15" t="s">
        <v>3781</v>
      </c>
      <c r="C320" s="14"/>
      <c r="D320" s="18"/>
      <c r="E320" s="14" t="s">
        <v>3014</v>
      </c>
      <c r="F320" s="15" t="s">
        <v>3015</v>
      </c>
      <c r="G320" s="14"/>
      <c r="I320"/>
      <c r="J320"/>
    </row>
    <row r="321" spans="1:10" s="19" customFormat="1" ht="21" customHeight="1" x14ac:dyDescent="0.25">
      <c r="A321" s="16" t="s">
        <v>2976</v>
      </c>
      <c r="B321" s="17" t="s">
        <v>2977</v>
      </c>
      <c r="C321" s="16"/>
      <c r="D321" s="18"/>
      <c r="E321" s="16" t="s">
        <v>3816</v>
      </c>
      <c r="F321" s="17" t="s">
        <v>3817</v>
      </c>
      <c r="G321" s="16"/>
      <c r="I321"/>
      <c r="J321"/>
    </row>
    <row r="322" spans="1:10" s="19" customFormat="1" ht="21" customHeight="1" x14ac:dyDescent="0.25">
      <c r="A322" s="14" t="s">
        <v>2978</v>
      </c>
      <c r="B322" s="15" t="s">
        <v>2979</v>
      </c>
      <c r="C322" s="14"/>
      <c r="D322" s="18"/>
      <c r="E322" s="14" t="s">
        <v>3016</v>
      </c>
      <c r="F322" s="15" t="s">
        <v>3017</v>
      </c>
      <c r="G322" s="14"/>
      <c r="I322"/>
      <c r="J322"/>
    </row>
    <row r="323" spans="1:10" s="19" customFormat="1" ht="21" customHeight="1" x14ac:dyDescent="0.25">
      <c r="A323" s="16" t="s">
        <v>2980</v>
      </c>
      <c r="B323" s="17" t="s">
        <v>2981</v>
      </c>
      <c r="C323" s="16"/>
      <c r="D323" s="18"/>
      <c r="E323" s="16" t="s">
        <v>3818</v>
      </c>
      <c r="F323" s="17" t="s">
        <v>3819</v>
      </c>
      <c r="G323" s="16"/>
      <c r="I323"/>
      <c r="J323"/>
    </row>
    <row r="324" spans="1:10" s="19" customFormat="1" ht="21" customHeight="1" x14ac:dyDescent="0.25">
      <c r="A324" s="14" t="s">
        <v>3782</v>
      </c>
      <c r="B324" s="15" t="s">
        <v>3783</v>
      </c>
      <c r="C324" s="14"/>
      <c r="D324" s="18"/>
      <c r="E324" s="14" t="s">
        <v>3820</v>
      </c>
      <c r="F324" s="15" t="s">
        <v>3821</v>
      </c>
      <c r="G324" s="14"/>
      <c r="I324"/>
      <c r="J324"/>
    </row>
    <row r="325" spans="1:10" s="19" customFormat="1" ht="21" customHeight="1" x14ac:dyDescent="0.25">
      <c r="A325" s="16" t="s">
        <v>3784</v>
      </c>
      <c r="B325" s="17" t="s">
        <v>3785</v>
      </c>
      <c r="C325" s="16"/>
      <c r="D325" s="18"/>
      <c r="E325" s="16" t="s">
        <v>3018</v>
      </c>
      <c r="F325" s="17" t="s">
        <v>3019</v>
      </c>
      <c r="G325" s="16"/>
      <c r="I325"/>
      <c r="J325"/>
    </row>
    <row r="326" spans="1:10" s="19" customFormat="1" ht="21" customHeight="1" x14ac:dyDescent="0.25">
      <c r="A326" s="14" t="s">
        <v>2982</v>
      </c>
      <c r="B326" s="15" t="s">
        <v>2983</v>
      </c>
      <c r="C326" s="14"/>
      <c r="D326" s="18"/>
      <c r="E326" s="14" t="s">
        <v>3822</v>
      </c>
      <c r="F326" s="15" t="s">
        <v>3823</v>
      </c>
      <c r="G326" s="14"/>
      <c r="I326"/>
      <c r="J326"/>
    </row>
    <row r="327" spans="1:10" s="19" customFormat="1" ht="21" customHeight="1" x14ac:dyDescent="0.25">
      <c r="A327" s="16" t="s">
        <v>2984</v>
      </c>
      <c r="B327" s="17" t="s">
        <v>2985</v>
      </c>
      <c r="C327" s="16"/>
      <c r="D327" s="18"/>
      <c r="E327" s="16" t="s">
        <v>3824</v>
      </c>
      <c r="F327" s="17" t="s">
        <v>3825</v>
      </c>
      <c r="G327" s="16"/>
      <c r="I327"/>
      <c r="J327"/>
    </row>
    <row r="328" spans="1:10" s="19" customFormat="1" ht="21" customHeight="1" x14ac:dyDescent="0.25">
      <c r="A328" s="14" t="s">
        <v>3786</v>
      </c>
      <c r="B328" s="15" t="s">
        <v>3787</v>
      </c>
      <c r="C328" s="14"/>
      <c r="D328" s="18"/>
      <c r="E328" s="14" t="s">
        <v>3020</v>
      </c>
      <c r="F328" s="15" t="s">
        <v>3021</v>
      </c>
      <c r="G328" s="14"/>
      <c r="I328"/>
      <c r="J328"/>
    </row>
    <row r="329" spans="1:10" s="19" customFormat="1" ht="21" customHeight="1" x14ac:dyDescent="0.25">
      <c r="A329" s="16" t="s">
        <v>2986</v>
      </c>
      <c r="B329" s="17" t="s">
        <v>2987</v>
      </c>
      <c r="C329" s="16"/>
      <c r="D329" s="18"/>
      <c r="E329" s="16" t="s">
        <v>3022</v>
      </c>
      <c r="F329" s="17" t="s">
        <v>3023</v>
      </c>
      <c r="G329" s="16"/>
      <c r="I329"/>
      <c r="J329"/>
    </row>
    <row r="330" spans="1:10" s="19" customFormat="1" ht="21" customHeight="1" x14ac:dyDescent="0.25">
      <c r="A330" s="14" t="s">
        <v>2988</v>
      </c>
      <c r="B330" s="15" t="s">
        <v>2989</v>
      </c>
      <c r="C330" s="14"/>
      <c r="D330" s="18"/>
      <c r="E330" s="14" t="s">
        <v>3024</v>
      </c>
      <c r="F330" s="15" t="s">
        <v>3025</v>
      </c>
      <c r="G330" s="14"/>
      <c r="I330"/>
      <c r="J330"/>
    </row>
    <row r="331" spans="1:10" s="19" customFormat="1" ht="21" customHeight="1" x14ac:dyDescent="0.25">
      <c r="A331" s="16" t="s">
        <v>2990</v>
      </c>
      <c r="B331" s="17" t="s">
        <v>2991</v>
      </c>
      <c r="C331" s="16"/>
      <c r="D331" s="18"/>
      <c r="E331" s="16" t="s">
        <v>3026</v>
      </c>
      <c r="F331" s="17" t="s">
        <v>3027</v>
      </c>
      <c r="G331" s="16"/>
      <c r="I331"/>
      <c r="J331"/>
    </row>
    <row r="332" spans="1:10" s="19" customFormat="1" ht="21" customHeight="1" x14ac:dyDescent="0.25">
      <c r="A332" s="14" t="s">
        <v>3788</v>
      </c>
      <c r="B332" s="15" t="s">
        <v>3789</v>
      </c>
      <c r="C332" s="14"/>
      <c r="D332" s="18"/>
      <c r="E332" s="14" t="s">
        <v>3028</v>
      </c>
      <c r="F332" s="15" t="s">
        <v>3029</v>
      </c>
      <c r="G332" s="14"/>
      <c r="I332"/>
      <c r="J332"/>
    </row>
    <row r="333" spans="1:10" s="19" customFormat="1" ht="21" customHeight="1" x14ac:dyDescent="0.25">
      <c r="A333" s="16" t="s">
        <v>3790</v>
      </c>
      <c r="B333" s="17" t="s">
        <v>3791</v>
      </c>
      <c r="C333" s="16"/>
      <c r="D333" s="18"/>
      <c r="E333" s="16" t="s">
        <v>3030</v>
      </c>
      <c r="F333" s="17" t="s">
        <v>3031</v>
      </c>
      <c r="G333" s="16"/>
      <c r="I333"/>
      <c r="J333"/>
    </row>
    <row r="334" spans="1:10" s="19" customFormat="1" ht="21" customHeight="1" x14ac:dyDescent="0.25">
      <c r="A334" s="14" t="s">
        <v>3792</v>
      </c>
      <c r="B334" s="15" t="s">
        <v>3793</v>
      </c>
      <c r="C334" s="14"/>
      <c r="D334" s="18"/>
      <c r="E334" s="14" t="s">
        <v>3032</v>
      </c>
      <c r="F334" s="15" t="s">
        <v>3033</v>
      </c>
      <c r="G334" s="14"/>
      <c r="I334"/>
      <c r="J334"/>
    </row>
    <row r="335" spans="1:10" s="19" customFormat="1" ht="21" customHeight="1" x14ac:dyDescent="0.25">
      <c r="A335" s="16" t="s">
        <v>2992</v>
      </c>
      <c r="B335" s="17" t="s">
        <v>2993</v>
      </c>
      <c r="C335" s="16"/>
      <c r="D335" s="18"/>
      <c r="E335" s="16" t="s">
        <v>3034</v>
      </c>
      <c r="F335" s="17" t="s">
        <v>3035</v>
      </c>
      <c r="G335" s="16"/>
      <c r="I335"/>
      <c r="J335"/>
    </row>
    <row r="336" spans="1:10" s="19" customFormat="1" ht="21" customHeight="1" x14ac:dyDescent="0.25">
      <c r="A336" s="14" t="s">
        <v>3794</v>
      </c>
      <c r="B336" s="15" t="s">
        <v>3795</v>
      </c>
      <c r="C336" s="14"/>
      <c r="D336" s="18"/>
      <c r="E336" s="14" t="s">
        <v>3036</v>
      </c>
      <c r="F336" s="15" t="s">
        <v>3037</v>
      </c>
      <c r="G336" s="14"/>
      <c r="I336"/>
      <c r="J336"/>
    </row>
    <row r="337" spans="1:10" s="19" customFormat="1" ht="21" customHeight="1" x14ac:dyDescent="0.25">
      <c r="A337" s="16" t="s">
        <v>3796</v>
      </c>
      <c r="B337" s="17" t="s">
        <v>3797</v>
      </c>
      <c r="C337" s="16"/>
      <c r="D337" s="18"/>
      <c r="E337" s="16" t="s">
        <v>3038</v>
      </c>
      <c r="F337" s="17" t="s">
        <v>3039</v>
      </c>
      <c r="G337" s="16"/>
      <c r="I337"/>
      <c r="J337"/>
    </row>
    <row r="338" spans="1:10" s="19" customFormat="1" ht="21" customHeight="1" x14ac:dyDescent="0.25">
      <c r="A338" s="14" t="s">
        <v>2994</v>
      </c>
      <c r="B338" s="15" t="s">
        <v>2995</v>
      </c>
      <c r="C338" s="14"/>
      <c r="D338" s="18"/>
      <c r="E338" s="14" t="s">
        <v>3040</v>
      </c>
      <c r="F338" s="15" t="s">
        <v>3041</v>
      </c>
      <c r="G338" s="14"/>
      <c r="I338"/>
      <c r="J338"/>
    </row>
    <row r="339" spans="1:10" s="19" customFormat="1" ht="21" customHeight="1" x14ac:dyDescent="0.25">
      <c r="A339" s="16" t="s">
        <v>2996</v>
      </c>
      <c r="B339" s="17" t="s">
        <v>2997</v>
      </c>
      <c r="C339" s="16"/>
      <c r="D339" s="18"/>
      <c r="E339" s="16" t="s">
        <v>3042</v>
      </c>
      <c r="F339" s="17" t="s">
        <v>3043</v>
      </c>
      <c r="G339" s="16"/>
      <c r="I339"/>
      <c r="J339"/>
    </row>
    <row r="340" spans="1:10" s="19" customFormat="1" ht="21" customHeight="1" x14ac:dyDescent="0.25">
      <c r="A340" s="14" t="s">
        <v>2998</v>
      </c>
      <c r="B340" s="15" t="s">
        <v>2999</v>
      </c>
      <c r="C340" s="14"/>
      <c r="D340" s="18"/>
      <c r="E340" s="14" t="s">
        <v>3826</v>
      </c>
      <c r="F340" s="15" t="s">
        <v>3827</v>
      </c>
      <c r="G340" s="14"/>
      <c r="I340"/>
      <c r="J340"/>
    </row>
    <row r="341" spans="1:10" s="19" customFormat="1" ht="21" customHeight="1" x14ac:dyDescent="0.25">
      <c r="A341" s="16" t="s">
        <v>3798</v>
      </c>
      <c r="B341" s="17" t="s">
        <v>3799</v>
      </c>
      <c r="C341" s="16"/>
      <c r="D341" s="18"/>
      <c r="E341" s="16" t="s">
        <v>3044</v>
      </c>
      <c r="F341" s="17" t="s">
        <v>3045</v>
      </c>
      <c r="G341" s="16"/>
      <c r="I341"/>
      <c r="J341"/>
    </row>
    <row r="342" spans="1:10" s="19" customFormat="1" ht="21" customHeight="1" x14ac:dyDescent="0.25">
      <c r="A342" s="14" t="s">
        <v>3000</v>
      </c>
      <c r="B342" s="15" t="s">
        <v>3001</v>
      </c>
      <c r="C342" s="14"/>
      <c r="D342" s="18"/>
      <c r="E342" s="14" t="s">
        <v>3828</v>
      </c>
      <c r="F342" s="15" t="s">
        <v>3829</v>
      </c>
      <c r="G342" s="14"/>
      <c r="I342"/>
      <c r="J342"/>
    </row>
    <row r="343" spans="1:10" s="19" customFormat="1" ht="21" customHeight="1" x14ac:dyDescent="0.25">
      <c r="A343" s="16" t="s">
        <v>3800</v>
      </c>
      <c r="B343" s="17" t="s">
        <v>3801</v>
      </c>
      <c r="C343" s="16"/>
      <c r="D343" s="18"/>
      <c r="E343" s="16" t="s">
        <v>3830</v>
      </c>
      <c r="F343" s="17" t="s">
        <v>3831</v>
      </c>
      <c r="G343" s="16"/>
      <c r="I343"/>
      <c r="J343"/>
    </row>
    <row r="344" spans="1:10" s="19" customFormat="1" ht="21" customHeight="1" x14ac:dyDescent="0.25">
      <c r="A344" s="14" t="s">
        <v>3002</v>
      </c>
      <c r="B344" s="15" t="s">
        <v>3003</v>
      </c>
      <c r="C344" s="14"/>
      <c r="D344" s="18"/>
      <c r="E344" s="14" t="s">
        <v>3046</v>
      </c>
      <c r="F344" s="15" t="s">
        <v>3047</v>
      </c>
      <c r="G344" s="14"/>
      <c r="I344"/>
      <c r="J344"/>
    </row>
    <row r="345" spans="1:10" s="19" customFormat="1" ht="21" customHeight="1" x14ac:dyDescent="0.25">
      <c r="A345" s="16" t="s">
        <v>3004</v>
      </c>
      <c r="B345" s="17" t="s">
        <v>3005</v>
      </c>
      <c r="C345" s="16"/>
      <c r="D345" s="18"/>
      <c r="E345" s="16" t="s">
        <v>3048</v>
      </c>
      <c r="F345" s="17" t="s">
        <v>3049</v>
      </c>
      <c r="G345" s="16"/>
      <c r="I345"/>
      <c r="J345"/>
    </row>
    <row r="346" spans="1:10" s="19" customFormat="1" ht="21" customHeight="1" x14ac:dyDescent="0.25">
      <c r="A346" s="14" t="s">
        <v>3802</v>
      </c>
      <c r="B346" s="15" t="s">
        <v>3803</v>
      </c>
      <c r="C346" s="14"/>
      <c r="D346" s="18"/>
      <c r="E346" s="14" t="s">
        <v>3050</v>
      </c>
      <c r="F346" s="15" t="s">
        <v>3051</v>
      </c>
      <c r="G346" s="14"/>
      <c r="I346"/>
      <c r="J346"/>
    </row>
    <row r="347" spans="1:10" s="19" customFormat="1" ht="21" customHeight="1" x14ac:dyDescent="0.25">
      <c r="A347" s="16" t="s">
        <v>3804</v>
      </c>
      <c r="B347" s="17" t="s">
        <v>3805</v>
      </c>
      <c r="C347" s="16"/>
      <c r="D347" s="18"/>
      <c r="E347" s="16" t="s">
        <v>3052</v>
      </c>
      <c r="F347" s="17" t="s">
        <v>3053</v>
      </c>
      <c r="G347" s="16"/>
      <c r="I347"/>
      <c r="J347"/>
    </row>
    <row r="348" spans="1:10" s="19" customFormat="1" ht="21" customHeight="1" x14ac:dyDescent="0.25">
      <c r="A348" s="14" t="s">
        <v>3806</v>
      </c>
      <c r="B348" s="15" t="s">
        <v>3807</v>
      </c>
      <c r="C348" s="14"/>
      <c r="D348" s="18"/>
      <c r="E348" s="14" t="s">
        <v>3832</v>
      </c>
      <c r="F348" s="15" t="s">
        <v>3833</v>
      </c>
      <c r="G348" s="14"/>
      <c r="I348"/>
      <c r="J348"/>
    </row>
    <row r="349" spans="1:10" s="19" customFormat="1" ht="21" customHeight="1" x14ac:dyDescent="0.25">
      <c r="A349" s="16" t="s">
        <v>3006</v>
      </c>
      <c r="B349" s="17" t="s">
        <v>3007</v>
      </c>
      <c r="C349" s="16"/>
      <c r="D349" s="18"/>
      <c r="E349" s="16" t="s">
        <v>3834</v>
      </c>
      <c r="F349" s="17" t="s">
        <v>3835</v>
      </c>
      <c r="G349" s="16"/>
      <c r="I349"/>
      <c r="J349"/>
    </row>
    <row r="350" spans="1:10" s="19" customFormat="1" ht="21" customHeight="1" x14ac:dyDescent="0.25">
      <c r="A350" s="14" t="s">
        <v>3008</v>
      </c>
      <c r="B350" s="15" t="s">
        <v>3009</v>
      </c>
      <c r="C350" s="14"/>
      <c r="D350" s="18"/>
      <c r="E350" s="14" t="s">
        <v>3054</v>
      </c>
      <c r="F350" s="15" t="s">
        <v>3055</v>
      </c>
      <c r="G350" s="14"/>
      <c r="I350"/>
      <c r="J350"/>
    </row>
    <row r="351" spans="1:10" s="19" customFormat="1" ht="21" customHeight="1" x14ac:dyDescent="0.25">
      <c r="A351" s="16" t="s">
        <v>3010</v>
      </c>
      <c r="B351" s="17" t="s">
        <v>3011</v>
      </c>
      <c r="C351" s="16"/>
      <c r="D351" s="18"/>
      <c r="E351" s="16" t="s">
        <v>3056</v>
      </c>
      <c r="F351" s="17" t="s">
        <v>3057</v>
      </c>
      <c r="G351" s="16"/>
      <c r="I351"/>
      <c r="J351"/>
    </row>
    <row r="352" spans="1:10" s="19" customFormat="1" ht="21" customHeight="1" x14ac:dyDescent="0.25">
      <c r="A352" s="14" t="s">
        <v>3808</v>
      </c>
      <c r="B352" s="15" t="s">
        <v>3809</v>
      </c>
      <c r="C352" s="14"/>
      <c r="D352" s="18"/>
      <c r="E352" s="14" t="s">
        <v>3836</v>
      </c>
      <c r="F352" s="15" t="s">
        <v>3837</v>
      </c>
      <c r="G352" s="14"/>
      <c r="I352"/>
      <c r="J352"/>
    </row>
    <row r="353" spans="1:10" s="19" customFormat="1" ht="21" customHeight="1" x14ac:dyDescent="0.25">
      <c r="A353" s="16" t="s">
        <v>3012</v>
      </c>
      <c r="B353" s="17" t="s">
        <v>3013</v>
      </c>
      <c r="C353" s="16"/>
      <c r="D353" s="18"/>
      <c r="E353" s="16" t="s">
        <v>3838</v>
      </c>
      <c r="F353" s="17" t="s">
        <v>3839</v>
      </c>
      <c r="G353" s="16"/>
      <c r="I353"/>
      <c r="J353"/>
    </row>
    <row r="354" spans="1:10" s="19" customFormat="1" ht="21" customHeight="1" x14ac:dyDescent="0.25">
      <c r="A354" s="14" t="s">
        <v>3810</v>
      </c>
      <c r="B354" s="15" t="s">
        <v>3811</v>
      </c>
      <c r="C354" s="14"/>
      <c r="D354" s="18"/>
      <c r="E354" s="14" t="s">
        <v>3840</v>
      </c>
      <c r="F354" s="15" t="s">
        <v>3841</v>
      </c>
      <c r="G354" s="14"/>
      <c r="I354"/>
      <c r="J354"/>
    </row>
    <row r="355" spans="1:10" s="19" customFormat="1" ht="21" customHeight="1" x14ac:dyDescent="0.25">
      <c r="A355" s="16" t="s">
        <v>3812</v>
      </c>
      <c r="B355" s="17" t="s">
        <v>3813</v>
      </c>
      <c r="C355" s="16"/>
      <c r="D355" s="18"/>
      <c r="E355" s="16" t="s">
        <v>3058</v>
      </c>
      <c r="F355" s="17" t="s">
        <v>3059</v>
      </c>
      <c r="G355" s="16"/>
      <c r="I355"/>
      <c r="J355"/>
    </row>
    <row r="356" spans="1:10" s="19" customFormat="1" ht="21" customHeight="1" x14ac:dyDescent="0.25">
      <c r="A356" s="14" t="s">
        <v>3814</v>
      </c>
      <c r="B356" s="15" t="s">
        <v>3815</v>
      </c>
      <c r="C356" s="14"/>
      <c r="D356" s="18"/>
      <c r="E356" s="14" t="s">
        <v>3060</v>
      </c>
      <c r="F356" s="15" t="s">
        <v>3061</v>
      </c>
      <c r="G356" s="14"/>
      <c r="I356"/>
      <c r="J356"/>
    </row>
    <row r="357" spans="1:10" s="19" customFormat="1" ht="21" customHeight="1" x14ac:dyDescent="0.25">
      <c r="A357" s="10" t="s">
        <v>12</v>
      </c>
      <c r="B357" s="10" t="s">
        <v>1</v>
      </c>
      <c r="C357" s="10" t="s">
        <v>11</v>
      </c>
      <c r="D357" s="13"/>
      <c r="E357" s="10" t="s">
        <v>12</v>
      </c>
      <c r="F357" s="10" t="s">
        <v>1</v>
      </c>
      <c r="G357" s="10" t="s">
        <v>11</v>
      </c>
      <c r="I357"/>
      <c r="J357"/>
    </row>
    <row r="358" spans="1:10" s="19" customFormat="1" ht="21" customHeight="1" x14ac:dyDescent="0.25">
      <c r="A358" s="14" t="s">
        <v>3842</v>
      </c>
      <c r="B358" s="15" t="s">
        <v>3843</v>
      </c>
      <c r="C358" s="14"/>
      <c r="D358" s="18"/>
      <c r="E358" s="14" t="s">
        <v>3882</v>
      </c>
      <c r="F358" s="15" t="s">
        <v>3883</v>
      </c>
      <c r="G358" s="14"/>
      <c r="I358"/>
      <c r="J358"/>
    </row>
    <row r="359" spans="1:10" s="19" customFormat="1" ht="21" customHeight="1" x14ac:dyDescent="0.25">
      <c r="A359" s="16" t="s">
        <v>3062</v>
      </c>
      <c r="B359" s="17" t="s">
        <v>3063</v>
      </c>
      <c r="C359" s="16"/>
      <c r="D359" s="18"/>
      <c r="E359" s="16" t="s">
        <v>3096</v>
      </c>
      <c r="F359" s="17" t="s">
        <v>3097</v>
      </c>
      <c r="G359" s="16"/>
      <c r="I359"/>
      <c r="J359"/>
    </row>
    <row r="360" spans="1:10" s="19" customFormat="1" ht="21" customHeight="1" x14ac:dyDescent="0.25">
      <c r="A360" s="14" t="s">
        <v>3064</v>
      </c>
      <c r="B360" s="15" t="s">
        <v>3065</v>
      </c>
      <c r="C360" s="14"/>
      <c r="D360" s="18"/>
      <c r="E360" s="14" t="s">
        <v>3098</v>
      </c>
      <c r="F360" s="15" t="s">
        <v>3099</v>
      </c>
      <c r="G360" s="14"/>
      <c r="I360"/>
      <c r="J360"/>
    </row>
    <row r="361" spans="1:10" s="19" customFormat="1" ht="21" customHeight="1" x14ac:dyDescent="0.25">
      <c r="A361" s="16" t="s">
        <v>3844</v>
      </c>
      <c r="B361" s="17" t="s">
        <v>3845</v>
      </c>
      <c r="C361" s="16"/>
      <c r="D361" s="18"/>
      <c r="E361" s="16" t="s">
        <v>3884</v>
      </c>
      <c r="F361" s="17" t="s">
        <v>3885</v>
      </c>
      <c r="G361" s="16"/>
      <c r="I361"/>
      <c r="J361"/>
    </row>
    <row r="362" spans="1:10" s="19" customFormat="1" ht="21" customHeight="1" x14ac:dyDescent="0.25">
      <c r="A362" s="14" t="s">
        <v>3846</v>
      </c>
      <c r="B362" s="15" t="s">
        <v>3847</v>
      </c>
      <c r="C362" s="14"/>
      <c r="D362" s="18"/>
      <c r="E362" s="14" t="s">
        <v>3100</v>
      </c>
      <c r="F362" s="15" t="s">
        <v>3101</v>
      </c>
      <c r="G362" s="14"/>
      <c r="I362"/>
      <c r="J362"/>
    </row>
    <row r="363" spans="1:10" s="19" customFormat="1" ht="21" customHeight="1" x14ac:dyDescent="0.25">
      <c r="A363" s="16" t="s">
        <v>3848</v>
      </c>
      <c r="B363" s="17" t="s">
        <v>3849</v>
      </c>
      <c r="C363" s="16"/>
      <c r="D363" s="18"/>
      <c r="E363" s="16" t="s">
        <v>3102</v>
      </c>
      <c r="F363" s="17" t="s">
        <v>3103</v>
      </c>
      <c r="G363" s="16"/>
      <c r="I363"/>
      <c r="J363"/>
    </row>
    <row r="364" spans="1:10" s="19" customFormat="1" ht="21" customHeight="1" x14ac:dyDescent="0.25">
      <c r="A364" s="14" t="s">
        <v>3850</v>
      </c>
      <c r="B364" s="15" t="s">
        <v>3851</v>
      </c>
      <c r="C364" s="14"/>
      <c r="D364" s="18"/>
      <c r="E364" s="14" t="s">
        <v>3104</v>
      </c>
      <c r="F364" s="15" t="s">
        <v>3105</v>
      </c>
      <c r="G364" s="14"/>
      <c r="I364"/>
      <c r="J364"/>
    </row>
    <row r="365" spans="1:10" s="19" customFormat="1" ht="21" customHeight="1" x14ac:dyDescent="0.25">
      <c r="A365" s="16" t="s">
        <v>3066</v>
      </c>
      <c r="B365" s="17" t="s">
        <v>3067</v>
      </c>
      <c r="C365" s="16"/>
      <c r="D365" s="18"/>
      <c r="E365" s="16" t="s">
        <v>3886</v>
      </c>
      <c r="F365" s="17" t="s">
        <v>3887</v>
      </c>
      <c r="G365" s="16"/>
      <c r="I365"/>
      <c r="J365"/>
    </row>
    <row r="366" spans="1:10" s="19" customFormat="1" ht="21" customHeight="1" x14ac:dyDescent="0.25">
      <c r="A366" s="14" t="s">
        <v>3852</v>
      </c>
      <c r="B366" s="15" t="s">
        <v>3853</v>
      </c>
      <c r="C366" s="14"/>
      <c r="D366" s="18"/>
      <c r="E366" s="14" t="s">
        <v>3106</v>
      </c>
      <c r="F366" s="15" t="s">
        <v>3107</v>
      </c>
      <c r="G366" s="14"/>
      <c r="I366"/>
      <c r="J366"/>
    </row>
    <row r="367" spans="1:10" s="19" customFormat="1" ht="21" customHeight="1" x14ac:dyDescent="0.25">
      <c r="A367" s="16" t="s">
        <v>3854</v>
      </c>
      <c r="B367" s="17" t="s">
        <v>3855</v>
      </c>
      <c r="C367" s="16"/>
      <c r="D367" s="18"/>
      <c r="E367" s="16" t="s">
        <v>3108</v>
      </c>
      <c r="F367" s="17" t="s">
        <v>3109</v>
      </c>
      <c r="G367" s="16"/>
      <c r="I367"/>
      <c r="J367"/>
    </row>
    <row r="368" spans="1:10" s="19" customFormat="1" ht="21" customHeight="1" x14ac:dyDescent="0.25">
      <c r="A368" s="14" t="s">
        <v>3068</v>
      </c>
      <c r="B368" s="15" t="s">
        <v>3069</v>
      </c>
      <c r="C368" s="14"/>
      <c r="D368" s="18"/>
      <c r="E368" s="14" t="s">
        <v>3888</v>
      </c>
      <c r="F368" s="15" t="s">
        <v>3889</v>
      </c>
      <c r="G368" s="14"/>
      <c r="I368"/>
      <c r="J368"/>
    </row>
    <row r="369" spans="1:10" s="19" customFormat="1" ht="21" customHeight="1" x14ac:dyDescent="0.25">
      <c r="A369" s="16" t="s">
        <v>3070</v>
      </c>
      <c r="B369" s="17" t="s">
        <v>3071</v>
      </c>
      <c r="C369" s="16"/>
      <c r="D369" s="18"/>
      <c r="E369" s="16" t="s">
        <v>3110</v>
      </c>
      <c r="F369" s="17" t="s">
        <v>3111</v>
      </c>
      <c r="G369" s="16"/>
      <c r="I369"/>
      <c r="J369"/>
    </row>
    <row r="370" spans="1:10" s="19" customFormat="1" ht="21" customHeight="1" x14ac:dyDescent="0.25">
      <c r="A370" s="14" t="s">
        <v>3072</v>
      </c>
      <c r="B370" s="15" t="s">
        <v>3073</v>
      </c>
      <c r="C370" s="14"/>
      <c r="D370" s="18"/>
      <c r="E370" s="14" t="s">
        <v>3890</v>
      </c>
      <c r="F370" s="15" t="s">
        <v>3891</v>
      </c>
      <c r="G370" s="14"/>
      <c r="I370"/>
      <c r="J370"/>
    </row>
    <row r="371" spans="1:10" s="19" customFormat="1" ht="21" customHeight="1" x14ac:dyDescent="0.25">
      <c r="A371" s="16" t="s">
        <v>3074</v>
      </c>
      <c r="B371" s="17" t="s">
        <v>3075</v>
      </c>
      <c r="C371" s="16"/>
      <c r="D371" s="18"/>
      <c r="E371" s="16" t="s">
        <v>3112</v>
      </c>
      <c r="F371" s="17" t="s">
        <v>3113</v>
      </c>
      <c r="G371" s="16"/>
      <c r="I371"/>
      <c r="J371"/>
    </row>
    <row r="372" spans="1:10" s="19" customFormat="1" ht="21" customHeight="1" x14ac:dyDescent="0.25">
      <c r="A372" s="14" t="s">
        <v>3856</v>
      </c>
      <c r="B372" s="15" t="s">
        <v>3857</v>
      </c>
      <c r="C372" s="14"/>
      <c r="D372" s="18"/>
      <c r="E372" s="14" t="s">
        <v>3114</v>
      </c>
      <c r="F372" s="15" t="s">
        <v>3115</v>
      </c>
      <c r="G372" s="14"/>
      <c r="I372"/>
      <c r="J372"/>
    </row>
    <row r="373" spans="1:10" s="19" customFormat="1" ht="21" customHeight="1" x14ac:dyDescent="0.25">
      <c r="A373" s="16" t="s">
        <v>3076</v>
      </c>
      <c r="B373" s="17" t="s">
        <v>3077</v>
      </c>
      <c r="C373" s="16"/>
      <c r="D373" s="18"/>
      <c r="E373" s="16" t="s">
        <v>3892</v>
      </c>
      <c r="F373" s="17" t="s">
        <v>3893</v>
      </c>
      <c r="G373" s="16"/>
      <c r="I373"/>
      <c r="J373"/>
    </row>
    <row r="374" spans="1:10" s="19" customFormat="1" ht="21" customHeight="1" x14ac:dyDescent="0.25">
      <c r="A374" s="14" t="s">
        <v>3858</v>
      </c>
      <c r="B374" s="15" t="s">
        <v>3859</v>
      </c>
      <c r="C374" s="14"/>
      <c r="D374" s="18"/>
      <c r="E374" s="14" t="s">
        <v>3116</v>
      </c>
      <c r="F374" s="15" t="s">
        <v>3117</v>
      </c>
      <c r="G374" s="14"/>
      <c r="I374"/>
      <c r="J374"/>
    </row>
    <row r="375" spans="1:10" s="19" customFormat="1" ht="21" customHeight="1" x14ac:dyDescent="0.25">
      <c r="A375" s="16" t="s">
        <v>3860</v>
      </c>
      <c r="B375" s="17" t="s">
        <v>3861</v>
      </c>
      <c r="C375" s="16"/>
      <c r="D375" s="18"/>
      <c r="E375" s="16" t="s">
        <v>3894</v>
      </c>
      <c r="F375" s="17" t="s">
        <v>3895</v>
      </c>
      <c r="G375" s="16"/>
      <c r="I375"/>
      <c r="J375"/>
    </row>
    <row r="376" spans="1:10" s="19" customFormat="1" ht="21" customHeight="1" x14ac:dyDescent="0.25">
      <c r="A376" s="14" t="s">
        <v>3862</v>
      </c>
      <c r="B376" s="15" t="s">
        <v>3863</v>
      </c>
      <c r="C376" s="14"/>
      <c r="D376" s="18"/>
      <c r="E376" s="14" t="s">
        <v>3118</v>
      </c>
      <c r="F376" s="15" t="s">
        <v>3119</v>
      </c>
      <c r="G376" s="14"/>
      <c r="I376"/>
      <c r="J376"/>
    </row>
    <row r="377" spans="1:10" s="19" customFormat="1" ht="21" customHeight="1" x14ac:dyDescent="0.25">
      <c r="A377" s="16" t="s">
        <v>3864</v>
      </c>
      <c r="B377" s="17" t="s">
        <v>3865</v>
      </c>
      <c r="C377" s="16"/>
      <c r="D377" s="18"/>
      <c r="E377" s="16" t="s">
        <v>3896</v>
      </c>
      <c r="F377" s="17" t="s">
        <v>3897</v>
      </c>
      <c r="G377" s="16"/>
      <c r="I377"/>
      <c r="J377"/>
    </row>
    <row r="378" spans="1:10" s="19" customFormat="1" ht="21" customHeight="1" x14ac:dyDescent="0.25">
      <c r="A378" s="14" t="s">
        <v>3866</v>
      </c>
      <c r="B378" s="15" t="s">
        <v>3867</v>
      </c>
      <c r="C378" s="14"/>
      <c r="D378" s="18"/>
      <c r="E378" s="14" t="s">
        <v>3898</v>
      </c>
      <c r="F378" s="15" t="s">
        <v>3899</v>
      </c>
      <c r="G378" s="14"/>
      <c r="I378"/>
      <c r="J378"/>
    </row>
    <row r="379" spans="1:10" s="19" customFormat="1" ht="21" customHeight="1" x14ac:dyDescent="0.25">
      <c r="A379" s="16" t="s">
        <v>3078</v>
      </c>
      <c r="B379" s="17" t="s">
        <v>3079</v>
      </c>
      <c r="C379" s="16"/>
      <c r="D379" s="18"/>
      <c r="E379" s="16" t="s">
        <v>3120</v>
      </c>
      <c r="F379" s="17" t="s">
        <v>3121</v>
      </c>
      <c r="G379" s="16"/>
      <c r="I379"/>
      <c r="J379"/>
    </row>
    <row r="380" spans="1:10" s="19" customFormat="1" ht="21" customHeight="1" x14ac:dyDescent="0.25">
      <c r="A380" s="14" t="s">
        <v>3868</v>
      </c>
      <c r="B380" s="15" t="s">
        <v>3869</v>
      </c>
      <c r="C380" s="14"/>
      <c r="D380" s="18"/>
      <c r="E380" s="14" t="s">
        <v>3122</v>
      </c>
      <c r="F380" s="15" t="s">
        <v>3123</v>
      </c>
      <c r="G380" s="14"/>
      <c r="I380"/>
      <c r="J380"/>
    </row>
    <row r="381" spans="1:10" s="19" customFormat="1" ht="21" customHeight="1" x14ac:dyDescent="0.25">
      <c r="A381" s="16" t="s">
        <v>3870</v>
      </c>
      <c r="B381" s="17" t="s">
        <v>3871</v>
      </c>
      <c r="C381" s="16"/>
      <c r="D381" s="18"/>
      <c r="E381" s="16" t="s">
        <v>3900</v>
      </c>
      <c r="F381" s="17" t="s">
        <v>3901</v>
      </c>
      <c r="G381" s="16"/>
      <c r="I381"/>
      <c r="J381"/>
    </row>
    <row r="382" spans="1:10" s="19" customFormat="1" ht="21" customHeight="1" x14ac:dyDescent="0.25">
      <c r="A382" s="14" t="s">
        <v>3872</v>
      </c>
      <c r="B382" s="15" t="s">
        <v>3873</v>
      </c>
      <c r="C382" s="14"/>
      <c r="D382" s="18"/>
      <c r="E382" s="14" t="s">
        <v>3124</v>
      </c>
      <c r="F382" s="15" t="s">
        <v>3125</v>
      </c>
      <c r="G382" s="14"/>
      <c r="I382"/>
      <c r="J382"/>
    </row>
    <row r="383" spans="1:10" s="19" customFormat="1" ht="21" customHeight="1" x14ac:dyDescent="0.25">
      <c r="A383" s="16" t="s">
        <v>3080</v>
      </c>
      <c r="B383" s="17" t="s">
        <v>3081</v>
      </c>
      <c r="C383" s="16"/>
      <c r="D383" s="18"/>
      <c r="E383" s="16" t="s">
        <v>3126</v>
      </c>
      <c r="F383" s="17" t="s">
        <v>3127</v>
      </c>
      <c r="G383" s="16"/>
      <c r="I383"/>
      <c r="J383"/>
    </row>
    <row r="384" spans="1:10" s="19" customFormat="1" ht="21" customHeight="1" x14ac:dyDescent="0.25">
      <c r="A384" s="14" t="s">
        <v>3082</v>
      </c>
      <c r="B384" s="15" t="s">
        <v>3083</v>
      </c>
      <c r="C384" s="14"/>
      <c r="D384" s="18"/>
      <c r="E384" s="14" t="s">
        <v>3902</v>
      </c>
      <c r="F384" s="15" t="s">
        <v>3903</v>
      </c>
      <c r="G384" s="14"/>
      <c r="I384"/>
      <c r="J384"/>
    </row>
    <row r="385" spans="1:10" s="19" customFormat="1" ht="21" customHeight="1" x14ac:dyDescent="0.25">
      <c r="A385" s="16" t="s">
        <v>3874</v>
      </c>
      <c r="B385" s="17" t="s">
        <v>3875</v>
      </c>
      <c r="C385" s="16"/>
      <c r="D385" s="18"/>
      <c r="E385" s="16" t="s">
        <v>3904</v>
      </c>
      <c r="F385" s="17" t="s">
        <v>3905</v>
      </c>
      <c r="G385" s="16"/>
      <c r="I385"/>
      <c r="J385"/>
    </row>
    <row r="386" spans="1:10" s="19" customFormat="1" ht="21" customHeight="1" x14ac:dyDescent="0.25">
      <c r="A386" s="14" t="s">
        <v>3876</v>
      </c>
      <c r="B386" s="15" t="s">
        <v>3877</v>
      </c>
      <c r="C386" s="14"/>
      <c r="D386" s="18"/>
      <c r="E386" s="14" t="s">
        <v>3906</v>
      </c>
      <c r="F386" s="15" t="s">
        <v>3907</v>
      </c>
      <c r="G386" s="14"/>
      <c r="I386"/>
      <c r="J386"/>
    </row>
    <row r="387" spans="1:10" s="19" customFormat="1" ht="21" customHeight="1" x14ac:dyDescent="0.25">
      <c r="A387" s="16" t="s">
        <v>3084</v>
      </c>
      <c r="B387" s="17" t="s">
        <v>3085</v>
      </c>
      <c r="C387" s="16"/>
      <c r="D387" s="18"/>
      <c r="E387" s="16" t="s">
        <v>3128</v>
      </c>
      <c r="F387" s="17" t="s">
        <v>3129</v>
      </c>
      <c r="G387" s="16"/>
      <c r="I387"/>
      <c r="J387"/>
    </row>
    <row r="388" spans="1:10" s="19" customFormat="1" ht="21" customHeight="1" x14ac:dyDescent="0.25">
      <c r="A388" s="14" t="s">
        <v>3086</v>
      </c>
      <c r="B388" s="15" t="s">
        <v>3087</v>
      </c>
      <c r="C388" s="14"/>
      <c r="D388" s="18"/>
      <c r="E388" s="14" t="s">
        <v>3908</v>
      </c>
      <c r="F388" s="15" t="s">
        <v>3909</v>
      </c>
      <c r="G388" s="14"/>
      <c r="I388"/>
      <c r="J388"/>
    </row>
    <row r="389" spans="1:10" s="19" customFormat="1" ht="21" customHeight="1" x14ac:dyDescent="0.25">
      <c r="A389" s="16" t="s">
        <v>3088</v>
      </c>
      <c r="B389" s="17" t="s">
        <v>3089</v>
      </c>
      <c r="C389" s="16"/>
      <c r="D389" s="18"/>
      <c r="E389" s="16" t="s">
        <v>3910</v>
      </c>
      <c r="F389" s="17" t="s">
        <v>3911</v>
      </c>
      <c r="G389" s="16"/>
      <c r="I389"/>
      <c r="J389"/>
    </row>
    <row r="390" spans="1:10" s="19" customFormat="1" ht="21" customHeight="1" x14ac:dyDescent="0.25">
      <c r="A390" s="14" t="s">
        <v>3878</v>
      </c>
      <c r="B390" s="15" t="s">
        <v>3879</v>
      </c>
      <c r="C390" s="14"/>
      <c r="D390" s="18"/>
      <c r="E390" s="14" t="s">
        <v>3912</v>
      </c>
      <c r="F390" s="15" t="s">
        <v>3913</v>
      </c>
      <c r="G390" s="14"/>
      <c r="I390"/>
      <c r="J390"/>
    </row>
    <row r="391" spans="1:10" s="19" customFormat="1" ht="21" customHeight="1" x14ac:dyDescent="0.25">
      <c r="A391" s="16" t="s">
        <v>3090</v>
      </c>
      <c r="B391" s="17" t="s">
        <v>3091</v>
      </c>
      <c r="C391" s="16"/>
      <c r="D391" s="18"/>
      <c r="E391" s="16" t="s">
        <v>3130</v>
      </c>
      <c r="F391" s="17" t="s">
        <v>3131</v>
      </c>
      <c r="G391" s="16"/>
      <c r="I391"/>
      <c r="J391"/>
    </row>
    <row r="392" spans="1:10" s="19" customFormat="1" ht="21" customHeight="1" x14ac:dyDescent="0.25">
      <c r="A392" s="14" t="s">
        <v>3092</v>
      </c>
      <c r="B392" s="15" t="s">
        <v>3093</v>
      </c>
      <c r="C392" s="14"/>
      <c r="D392" s="18"/>
      <c r="E392" s="14" t="s">
        <v>3914</v>
      </c>
      <c r="F392" s="15" t="s">
        <v>3915</v>
      </c>
      <c r="G392" s="14"/>
      <c r="I392"/>
      <c r="J392"/>
    </row>
    <row r="393" spans="1:10" s="19" customFormat="1" ht="21" customHeight="1" x14ac:dyDescent="0.25">
      <c r="A393" s="16" t="s">
        <v>3880</v>
      </c>
      <c r="B393" s="17" t="s">
        <v>3881</v>
      </c>
      <c r="C393" s="16"/>
      <c r="D393" s="18"/>
      <c r="E393" s="16" t="s">
        <v>3916</v>
      </c>
      <c r="F393" s="17" t="s">
        <v>3917</v>
      </c>
      <c r="G393" s="16"/>
      <c r="I393"/>
      <c r="J393"/>
    </row>
    <row r="394" spans="1:10" s="19" customFormat="1" ht="21" customHeight="1" x14ac:dyDescent="0.25">
      <c r="A394" s="14" t="s">
        <v>3094</v>
      </c>
      <c r="B394" s="15" t="s">
        <v>3095</v>
      </c>
      <c r="C394" s="14"/>
      <c r="D394" s="18"/>
      <c r="E394" s="14" t="s">
        <v>3132</v>
      </c>
      <c r="F394" s="15" t="s">
        <v>3133</v>
      </c>
      <c r="G394" s="14"/>
      <c r="I394"/>
      <c r="J394"/>
    </row>
    <row r="395" spans="1:10" s="19" customFormat="1" ht="21" customHeight="1" x14ac:dyDescent="0.25">
      <c r="A395" s="10" t="s">
        <v>12</v>
      </c>
      <c r="B395" s="10" t="s">
        <v>1</v>
      </c>
      <c r="C395" s="10" t="s">
        <v>11</v>
      </c>
      <c r="D395" s="13"/>
      <c r="E395" s="10" t="s">
        <v>12</v>
      </c>
      <c r="F395" s="10" t="s">
        <v>1</v>
      </c>
      <c r="G395" s="10" t="s">
        <v>11</v>
      </c>
      <c r="I395"/>
      <c r="J395"/>
    </row>
    <row r="396" spans="1:10" s="19" customFormat="1" ht="21" customHeight="1" x14ac:dyDescent="0.25">
      <c r="A396" s="14" t="s">
        <v>3134</v>
      </c>
      <c r="B396" s="15" t="s">
        <v>3135</v>
      </c>
      <c r="C396" s="14"/>
      <c r="D396" s="18"/>
      <c r="E396" s="14" t="s">
        <v>3948</v>
      </c>
      <c r="F396" s="15" t="s">
        <v>3949</v>
      </c>
      <c r="G396" s="14"/>
      <c r="I396"/>
      <c r="J396"/>
    </row>
    <row r="397" spans="1:10" s="19" customFormat="1" ht="21" customHeight="1" x14ac:dyDescent="0.25">
      <c r="A397" s="16" t="s">
        <v>3136</v>
      </c>
      <c r="B397" s="17" t="s">
        <v>3137</v>
      </c>
      <c r="C397" s="16"/>
      <c r="D397" s="18"/>
      <c r="E397" s="16" t="s">
        <v>3178</v>
      </c>
      <c r="F397" s="17" t="s">
        <v>3179</v>
      </c>
      <c r="G397" s="16"/>
      <c r="I397"/>
      <c r="J397"/>
    </row>
    <row r="398" spans="1:10" s="19" customFormat="1" ht="21" customHeight="1" x14ac:dyDescent="0.25">
      <c r="A398" s="14" t="s">
        <v>3918</v>
      </c>
      <c r="B398" s="15" t="s">
        <v>3919</v>
      </c>
      <c r="C398" s="14"/>
      <c r="D398" s="18"/>
      <c r="E398" s="14" t="s">
        <v>3950</v>
      </c>
      <c r="F398" s="15" t="s">
        <v>3951</v>
      </c>
      <c r="G398" s="14"/>
      <c r="I398"/>
      <c r="J398"/>
    </row>
    <row r="399" spans="1:10" s="19" customFormat="1" ht="21" customHeight="1" x14ac:dyDescent="0.25">
      <c r="A399" s="16" t="s">
        <v>3138</v>
      </c>
      <c r="B399" s="17" t="s">
        <v>3139</v>
      </c>
      <c r="C399" s="16"/>
      <c r="D399" s="18"/>
      <c r="E399" s="16" t="s">
        <v>3952</v>
      </c>
      <c r="F399" s="17" t="s">
        <v>3953</v>
      </c>
      <c r="G399" s="16"/>
      <c r="I399"/>
      <c r="J399"/>
    </row>
    <row r="400" spans="1:10" s="19" customFormat="1" ht="21" customHeight="1" x14ac:dyDescent="0.25">
      <c r="A400" s="14" t="s">
        <v>3140</v>
      </c>
      <c r="B400" s="15" t="s">
        <v>3141</v>
      </c>
      <c r="C400" s="14"/>
      <c r="D400" s="18"/>
      <c r="E400" s="14" t="s">
        <v>3180</v>
      </c>
      <c r="F400" s="15" t="s">
        <v>3181</v>
      </c>
      <c r="G400" s="14"/>
      <c r="I400"/>
      <c r="J400"/>
    </row>
    <row r="401" spans="1:10" s="19" customFormat="1" ht="21" customHeight="1" x14ac:dyDescent="0.25">
      <c r="A401" s="16" t="s">
        <v>3142</v>
      </c>
      <c r="B401" s="17" t="s">
        <v>3143</v>
      </c>
      <c r="C401" s="16"/>
      <c r="D401" s="18"/>
      <c r="E401" s="16" t="s">
        <v>3182</v>
      </c>
      <c r="F401" s="17" t="s">
        <v>3183</v>
      </c>
      <c r="G401" s="16"/>
      <c r="I401"/>
      <c r="J401"/>
    </row>
    <row r="402" spans="1:10" s="19" customFormat="1" ht="21" customHeight="1" x14ac:dyDescent="0.25">
      <c r="A402" s="14" t="s">
        <v>3144</v>
      </c>
      <c r="B402" s="15" t="s">
        <v>3145</v>
      </c>
      <c r="C402" s="14"/>
      <c r="D402" s="18"/>
      <c r="E402" s="14" t="s">
        <v>3184</v>
      </c>
      <c r="F402" s="15" t="s">
        <v>3185</v>
      </c>
      <c r="G402" s="14"/>
      <c r="I402"/>
      <c r="J402"/>
    </row>
    <row r="403" spans="1:10" s="19" customFormat="1" ht="21" customHeight="1" x14ac:dyDescent="0.25">
      <c r="A403" s="16" t="s">
        <v>3920</v>
      </c>
      <c r="B403" s="17" t="s">
        <v>3921</v>
      </c>
      <c r="C403" s="16"/>
      <c r="D403" s="18"/>
      <c r="E403" s="16" t="s">
        <v>3186</v>
      </c>
      <c r="F403" s="17" t="s">
        <v>3187</v>
      </c>
      <c r="G403" s="16"/>
      <c r="I403"/>
      <c r="J403"/>
    </row>
    <row r="404" spans="1:10" s="19" customFormat="1" ht="21" customHeight="1" x14ac:dyDescent="0.25">
      <c r="A404" s="14" t="s">
        <v>3922</v>
      </c>
      <c r="B404" s="15" t="s">
        <v>3923</v>
      </c>
      <c r="C404" s="14"/>
      <c r="D404" s="18"/>
      <c r="E404" s="14"/>
      <c r="F404" s="15"/>
      <c r="G404" s="14"/>
      <c r="I404"/>
      <c r="J404"/>
    </row>
    <row r="405" spans="1:10" s="19" customFormat="1" ht="21" customHeight="1" x14ac:dyDescent="0.25">
      <c r="A405" s="16" t="s">
        <v>3146</v>
      </c>
      <c r="B405" s="17" t="s">
        <v>3147</v>
      </c>
      <c r="C405" s="16"/>
      <c r="D405" s="18"/>
      <c r="E405" s="16"/>
      <c r="F405" s="17"/>
      <c r="G405" s="16"/>
      <c r="I405"/>
      <c r="J405"/>
    </row>
    <row r="406" spans="1:10" s="19" customFormat="1" ht="21" customHeight="1" x14ac:dyDescent="0.25">
      <c r="A406" s="14" t="s">
        <v>3148</v>
      </c>
      <c r="B406" s="15" t="s">
        <v>3149</v>
      </c>
      <c r="C406" s="14"/>
      <c r="D406" s="18"/>
      <c r="E406" s="14"/>
      <c r="F406" s="15"/>
      <c r="G406" s="14"/>
      <c r="I406"/>
      <c r="J406"/>
    </row>
    <row r="407" spans="1:10" s="19" customFormat="1" ht="21" customHeight="1" x14ac:dyDescent="0.25">
      <c r="A407" s="16" t="s">
        <v>3150</v>
      </c>
      <c r="B407" s="17" t="s">
        <v>3151</v>
      </c>
      <c r="C407" s="16"/>
      <c r="D407" s="18"/>
      <c r="E407" s="16"/>
      <c r="F407" s="17"/>
      <c r="G407" s="16"/>
      <c r="I407"/>
      <c r="J407"/>
    </row>
    <row r="408" spans="1:10" s="19" customFormat="1" ht="21" customHeight="1" x14ac:dyDescent="0.25">
      <c r="A408" s="14" t="s">
        <v>3152</v>
      </c>
      <c r="B408" s="15" t="s">
        <v>3153</v>
      </c>
      <c r="C408" s="14"/>
      <c r="D408" s="18"/>
      <c r="E408" s="14"/>
      <c r="F408" s="15"/>
      <c r="G408" s="14"/>
      <c r="I408"/>
      <c r="J408"/>
    </row>
    <row r="409" spans="1:10" s="19" customFormat="1" ht="21" customHeight="1" x14ac:dyDescent="0.25">
      <c r="A409" s="16" t="s">
        <v>3154</v>
      </c>
      <c r="B409" s="17" t="s">
        <v>3155</v>
      </c>
      <c r="C409" s="16"/>
      <c r="D409" s="18"/>
      <c r="E409" s="16"/>
      <c r="F409" s="17"/>
      <c r="G409" s="16"/>
      <c r="I409"/>
      <c r="J409"/>
    </row>
    <row r="410" spans="1:10" s="19" customFormat="1" ht="21" customHeight="1" x14ac:dyDescent="0.25">
      <c r="A410" s="14" t="s">
        <v>3156</v>
      </c>
      <c r="B410" s="15" t="s">
        <v>3157</v>
      </c>
      <c r="C410" s="14"/>
      <c r="D410" s="18"/>
      <c r="E410" s="14"/>
      <c r="F410" s="15"/>
      <c r="G410" s="14"/>
      <c r="I410"/>
      <c r="J410"/>
    </row>
    <row r="411" spans="1:10" s="19" customFormat="1" ht="21" customHeight="1" x14ac:dyDescent="0.25">
      <c r="A411" s="16" t="s">
        <v>3158</v>
      </c>
      <c r="B411" s="17" t="s">
        <v>3159</v>
      </c>
      <c r="C411" s="16"/>
      <c r="D411" s="18"/>
      <c r="E411" s="16"/>
      <c r="F411" s="17"/>
      <c r="G411" s="16"/>
      <c r="I411"/>
      <c r="J411"/>
    </row>
    <row r="412" spans="1:10" s="19" customFormat="1" ht="21" customHeight="1" x14ac:dyDescent="0.25">
      <c r="A412" s="14" t="s">
        <v>3160</v>
      </c>
      <c r="B412" s="15" t="s">
        <v>3161</v>
      </c>
      <c r="C412" s="14"/>
      <c r="D412" s="18"/>
      <c r="E412" s="14"/>
      <c r="F412" s="15"/>
      <c r="G412" s="14"/>
      <c r="I412"/>
      <c r="J412"/>
    </row>
    <row r="413" spans="1:10" s="19" customFormat="1" ht="21" customHeight="1" x14ac:dyDescent="0.25">
      <c r="A413" s="16" t="s">
        <v>3162</v>
      </c>
      <c r="B413" s="17" t="s">
        <v>3163</v>
      </c>
      <c r="C413" s="16"/>
      <c r="D413" s="18"/>
      <c r="E413" s="16"/>
      <c r="F413" s="17"/>
      <c r="G413" s="16"/>
      <c r="I413"/>
      <c r="J413"/>
    </row>
    <row r="414" spans="1:10" s="19" customFormat="1" ht="21" customHeight="1" x14ac:dyDescent="0.25">
      <c r="A414" s="14" t="s">
        <v>3924</v>
      </c>
      <c r="B414" s="15" t="s">
        <v>3925</v>
      </c>
      <c r="C414" s="14"/>
      <c r="D414" s="18"/>
      <c r="E414" s="14"/>
      <c r="F414" s="15"/>
      <c r="G414" s="14"/>
      <c r="I414"/>
      <c r="J414"/>
    </row>
    <row r="415" spans="1:10" s="19" customFormat="1" ht="21" customHeight="1" x14ac:dyDescent="0.25">
      <c r="A415" s="16" t="s">
        <v>3926</v>
      </c>
      <c r="B415" s="17" t="s">
        <v>3927</v>
      </c>
      <c r="C415" s="16"/>
      <c r="D415" s="18"/>
      <c r="E415" s="16"/>
      <c r="F415" s="17"/>
      <c r="G415" s="16"/>
      <c r="I415"/>
      <c r="J415"/>
    </row>
    <row r="416" spans="1:10" s="19" customFormat="1" ht="21" customHeight="1" x14ac:dyDescent="0.25">
      <c r="A416" s="14" t="s">
        <v>3928</v>
      </c>
      <c r="B416" s="15" t="s">
        <v>3929</v>
      </c>
      <c r="C416" s="14"/>
      <c r="D416" s="18"/>
      <c r="E416" s="14"/>
      <c r="F416" s="15"/>
      <c r="G416" s="14"/>
      <c r="I416"/>
      <c r="J416"/>
    </row>
    <row r="417" spans="1:10" s="19" customFormat="1" ht="21" customHeight="1" x14ac:dyDescent="0.25">
      <c r="A417" s="16" t="s">
        <v>3930</v>
      </c>
      <c r="B417" s="17" t="s">
        <v>3931</v>
      </c>
      <c r="C417" s="16"/>
      <c r="D417" s="18"/>
      <c r="E417" s="16"/>
      <c r="F417" s="17"/>
      <c r="G417" s="16"/>
      <c r="I417"/>
      <c r="J417"/>
    </row>
    <row r="418" spans="1:10" s="19" customFormat="1" ht="21" customHeight="1" x14ac:dyDescent="0.25">
      <c r="A418" s="14" t="s">
        <v>3164</v>
      </c>
      <c r="B418" s="15" t="s">
        <v>3165</v>
      </c>
      <c r="C418" s="14"/>
      <c r="D418" s="18"/>
      <c r="E418" s="14"/>
      <c r="F418" s="15"/>
      <c r="G418" s="14"/>
      <c r="I418"/>
      <c r="J418"/>
    </row>
    <row r="419" spans="1:10" s="19" customFormat="1" ht="21" customHeight="1" x14ac:dyDescent="0.25">
      <c r="A419" s="16" t="s">
        <v>3166</v>
      </c>
      <c r="B419" s="17" t="s">
        <v>3167</v>
      </c>
      <c r="C419" s="16"/>
      <c r="D419" s="18"/>
      <c r="E419" s="16"/>
      <c r="F419" s="17"/>
      <c r="G419" s="16"/>
      <c r="I419"/>
      <c r="J419"/>
    </row>
    <row r="420" spans="1:10" s="19" customFormat="1" ht="21" customHeight="1" x14ac:dyDescent="0.25">
      <c r="A420" s="14" t="s">
        <v>3168</v>
      </c>
      <c r="B420" s="15" t="s">
        <v>3169</v>
      </c>
      <c r="C420" s="14"/>
      <c r="D420" s="18"/>
      <c r="E420" s="14"/>
      <c r="F420" s="15"/>
      <c r="G420" s="14"/>
      <c r="I420"/>
      <c r="J420"/>
    </row>
    <row r="421" spans="1:10" s="19" customFormat="1" ht="21" customHeight="1" x14ac:dyDescent="0.25">
      <c r="A421" s="16" t="s">
        <v>3932</v>
      </c>
      <c r="B421" s="17" t="s">
        <v>3933</v>
      </c>
      <c r="C421" s="16"/>
      <c r="D421" s="18"/>
      <c r="E421" s="16"/>
      <c r="F421" s="17"/>
      <c r="G421" s="16"/>
      <c r="I421"/>
      <c r="J421"/>
    </row>
    <row r="422" spans="1:10" s="19" customFormat="1" ht="21" customHeight="1" x14ac:dyDescent="0.25">
      <c r="A422" s="14" t="s">
        <v>3170</v>
      </c>
      <c r="B422" s="15" t="s">
        <v>3171</v>
      </c>
      <c r="C422" s="14"/>
      <c r="D422" s="18"/>
      <c r="E422" s="14"/>
      <c r="F422" s="15"/>
      <c r="G422" s="14"/>
      <c r="I422"/>
      <c r="J422"/>
    </row>
    <row r="423" spans="1:10" s="19" customFormat="1" ht="21" customHeight="1" x14ac:dyDescent="0.25">
      <c r="A423" s="16" t="s">
        <v>3934</v>
      </c>
      <c r="B423" s="17" t="s">
        <v>3935</v>
      </c>
      <c r="C423" s="16"/>
      <c r="D423" s="18"/>
      <c r="E423" s="16"/>
      <c r="F423" s="17"/>
      <c r="G423" s="16"/>
      <c r="I423"/>
      <c r="J423"/>
    </row>
    <row r="424" spans="1:10" s="19" customFormat="1" ht="21" customHeight="1" x14ac:dyDescent="0.25">
      <c r="A424" s="14" t="s">
        <v>3936</v>
      </c>
      <c r="B424" s="15" t="s">
        <v>3937</v>
      </c>
      <c r="C424" s="14"/>
      <c r="D424" s="18"/>
      <c r="E424" s="14"/>
      <c r="F424" s="15"/>
      <c r="G424" s="14"/>
      <c r="I424"/>
      <c r="J424"/>
    </row>
    <row r="425" spans="1:10" s="19" customFormat="1" ht="21" customHeight="1" x14ac:dyDescent="0.25">
      <c r="A425" s="16" t="s">
        <v>3938</v>
      </c>
      <c r="B425" s="17" t="s">
        <v>3939</v>
      </c>
      <c r="C425" s="16"/>
      <c r="D425" s="18"/>
      <c r="E425" s="16"/>
      <c r="F425" s="17"/>
      <c r="G425" s="16"/>
      <c r="I425"/>
      <c r="J425"/>
    </row>
    <row r="426" spans="1:10" s="19" customFormat="1" ht="21" customHeight="1" x14ac:dyDescent="0.25">
      <c r="A426" s="14" t="s">
        <v>3940</v>
      </c>
      <c r="B426" s="15" t="s">
        <v>3941</v>
      </c>
      <c r="C426" s="14"/>
      <c r="D426" s="18"/>
      <c r="E426" s="14"/>
      <c r="F426" s="15"/>
      <c r="G426" s="14"/>
      <c r="I426"/>
      <c r="J426"/>
    </row>
    <row r="427" spans="1:10" s="19" customFormat="1" ht="21" customHeight="1" x14ac:dyDescent="0.25">
      <c r="A427" s="16" t="s">
        <v>3172</v>
      </c>
      <c r="B427" s="17" t="s">
        <v>3173</v>
      </c>
      <c r="C427" s="16"/>
      <c r="D427" s="18"/>
      <c r="E427" s="16"/>
      <c r="F427" s="17"/>
      <c r="G427" s="16"/>
      <c r="I427"/>
      <c r="J427"/>
    </row>
    <row r="428" spans="1:10" s="19" customFormat="1" ht="21" customHeight="1" x14ac:dyDescent="0.25">
      <c r="A428" s="14" t="s">
        <v>3174</v>
      </c>
      <c r="B428" s="15" t="s">
        <v>3175</v>
      </c>
      <c r="C428" s="14"/>
      <c r="D428" s="18"/>
      <c r="E428" s="14"/>
      <c r="F428" s="15"/>
      <c r="G428" s="14"/>
      <c r="I428"/>
      <c r="J428"/>
    </row>
    <row r="429" spans="1:10" s="19" customFormat="1" ht="21" customHeight="1" x14ac:dyDescent="0.25">
      <c r="A429" s="16" t="s">
        <v>3942</v>
      </c>
      <c r="B429" s="17" t="s">
        <v>3943</v>
      </c>
      <c r="C429" s="16"/>
      <c r="D429" s="18"/>
      <c r="E429" s="16"/>
      <c r="F429" s="17"/>
      <c r="G429" s="16"/>
      <c r="I429"/>
      <c r="J429"/>
    </row>
    <row r="430" spans="1:10" s="19" customFormat="1" ht="21" customHeight="1" x14ac:dyDescent="0.25">
      <c r="A430" s="14" t="s">
        <v>3176</v>
      </c>
      <c r="B430" s="15" t="s">
        <v>3177</v>
      </c>
      <c r="C430" s="14"/>
      <c r="D430" s="18"/>
      <c r="E430" s="14"/>
      <c r="F430" s="15"/>
      <c r="G430" s="14"/>
      <c r="I430"/>
      <c r="J430"/>
    </row>
    <row r="431" spans="1:10" s="19" customFormat="1" ht="21" customHeight="1" x14ac:dyDescent="0.25">
      <c r="A431" s="16" t="s">
        <v>3944</v>
      </c>
      <c r="B431" s="17" t="s">
        <v>3945</v>
      </c>
      <c r="C431" s="16"/>
      <c r="D431" s="18"/>
      <c r="E431" s="16"/>
      <c r="F431" s="17"/>
      <c r="G431" s="16"/>
      <c r="I431"/>
      <c r="J431"/>
    </row>
    <row r="432" spans="1:10" s="19" customFormat="1" ht="21" customHeight="1" x14ac:dyDescent="0.25">
      <c r="A432" s="14" t="s">
        <v>3946</v>
      </c>
      <c r="B432" s="15" t="s">
        <v>3947</v>
      </c>
      <c r="C432" s="14"/>
      <c r="D432" s="18"/>
      <c r="E432" s="14"/>
      <c r="F432" s="15"/>
      <c r="G432" s="14"/>
      <c r="I432"/>
      <c r="J432"/>
    </row>
    <row r="433" spans="1:10" s="19" customFormat="1" ht="21" customHeight="1" x14ac:dyDescent="0.25">
      <c r="A433" s="10" t="s">
        <v>12</v>
      </c>
      <c r="B433" s="10" t="s">
        <v>1</v>
      </c>
      <c r="C433" s="10" t="s">
        <v>11</v>
      </c>
      <c r="D433" s="13"/>
      <c r="E433" s="10" t="s">
        <v>12</v>
      </c>
      <c r="F433" s="10" t="s">
        <v>1</v>
      </c>
      <c r="G433" s="10" t="s">
        <v>11</v>
      </c>
      <c r="I433"/>
      <c r="J433"/>
    </row>
    <row r="434" spans="1:10" s="19" customFormat="1" ht="21" customHeight="1" x14ac:dyDescent="0.25">
      <c r="A434" s="14"/>
      <c r="B434" s="15"/>
      <c r="C434" s="14"/>
      <c r="D434" s="18"/>
      <c r="E434" s="14"/>
      <c r="F434" s="15"/>
      <c r="G434" s="14"/>
      <c r="I434"/>
      <c r="J434"/>
    </row>
    <row r="435" spans="1:10" s="19" customFormat="1" ht="21" customHeight="1" x14ac:dyDescent="0.25">
      <c r="A435" s="16"/>
      <c r="B435" s="17"/>
      <c r="C435" s="16"/>
      <c r="D435" s="18"/>
      <c r="E435" s="16"/>
      <c r="F435" s="17"/>
      <c r="G435" s="16"/>
      <c r="I435"/>
      <c r="J435"/>
    </row>
    <row r="436" spans="1:10" s="19" customFormat="1" ht="21" customHeight="1" x14ac:dyDescent="0.25">
      <c r="A436" s="14"/>
      <c r="B436" s="15"/>
      <c r="C436" s="14"/>
      <c r="D436" s="18"/>
      <c r="E436" s="14"/>
      <c r="F436" s="15"/>
      <c r="G436" s="14"/>
      <c r="I436"/>
      <c r="J436"/>
    </row>
    <row r="437" spans="1:10" s="19" customFormat="1" ht="21" customHeight="1" x14ac:dyDescent="0.25">
      <c r="A437" s="16"/>
      <c r="B437" s="17"/>
      <c r="C437" s="16"/>
      <c r="D437" s="18"/>
      <c r="E437" s="16"/>
      <c r="F437" s="17"/>
      <c r="G437" s="16"/>
      <c r="I437"/>
      <c r="J437"/>
    </row>
    <row r="438" spans="1:10" s="19" customFormat="1" ht="21" customHeight="1" x14ac:dyDescent="0.25">
      <c r="A438" s="14"/>
      <c r="B438" s="15"/>
      <c r="C438" s="14"/>
      <c r="D438" s="18"/>
      <c r="E438" s="14"/>
      <c r="F438" s="15"/>
      <c r="G438" s="14"/>
      <c r="I438"/>
      <c r="J438"/>
    </row>
    <row r="439" spans="1:10" s="19" customFormat="1" ht="21" customHeight="1" x14ac:dyDescent="0.25">
      <c r="A439" s="16"/>
      <c r="B439" s="17"/>
      <c r="C439" s="16"/>
      <c r="D439" s="18"/>
      <c r="E439" s="16"/>
      <c r="F439" s="17"/>
      <c r="G439" s="16"/>
      <c r="I439"/>
      <c r="J439"/>
    </row>
    <row r="440" spans="1:10" s="19" customFormat="1" ht="21" customHeight="1" x14ac:dyDescent="0.25">
      <c r="A440" s="14"/>
      <c r="B440" s="15"/>
      <c r="C440" s="14"/>
      <c r="D440" s="18"/>
      <c r="E440" s="14"/>
      <c r="F440" s="15"/>
      <c r="G440" s="14"/>
      <c r="I440"/>
      <c r="J440"/>
    </row>
    <row r="441" spans="1:10" s="19" customFormat="1" ht="21" customHeight="1" x14ac:dyDescent="0.25">
      <c r="A441" s="16"/>
      <c r="B441" s="17"/>
      <c r="C441" s="16"/>
      <c r="D441" s="18"/>
      <c r="E441" s="16"/>
      <c r="F441" s="17"/>
      <c r="G441" s="16"/>
      <c r="I441"/>
      <c r="J441"/>
    </row>
    <row r="442" spans="1:10" s="19" customFormat="1" ht="21" customHeight="1" x14ac:dyDescent="0.25">
      <c r="A442" s="14"/>
      <c r="B442" s="15"/>
      <c r="C442" s="14"/>
      <c r="D442" s="18"/>
      <c r="E442" s="14"/>
      <c r="F442" s="15"/>
      <c r="G442" s="14"/>
      <c r="I442"/>
      <c r="J442"/>
    </row>
    <row r="443" spans="1:10" s="19" customFormat="1" ht="21" customHeight="1" x14ac:dyDescent="0.25">
      <c r="A443" s="16"/>
      <c r="B443" s="17"/>
      <c r="C443" s="16"/>
      <c r="D443" s="18"/>
      <c r="E443" s="16"/>
      <c r="F443" s="17"/>
      <c r="G443" s="16"/>
      <c r="I443"/>
      <c r="J443"/>
    </row>
    <row r="444" spans="1:10" s="19" customFormat="1" ht="21" customHeight="1" x14ac:dyDescent="0.25">
      <c r="A444" s="14"/>
      <c r="B444" s="15"/>
      <c r="C444" s="14"/>
      <c r="D444" s="18"/>
      <c r="E444" s="14"/>
      <c r="F444" s="15"/>
      <c r="G444" s="14"/>
      <c r="I444"/>
      <c r="J444"/>
    </row>
    <row r="445" spans="1:10" s="19" customFormat="1" ht="21" customHeight="1" x14ac:dyDescent="0.25">
      <c r="A445" s="16"/>
      <c r="B445" s="17"/>
      <c r="C445" s="16"/>
      <c r="D445" s="18"/>
      <c r="E445" s="16"/>
      <c r="F445" s="17"/>
      <c r="G445" s="16"/>
      <c r="I445"/>
      <c r="J445"/>
    </row>
    <row r="446" spans="1:10" s="19" customFormat="1" ht="21" customHeight="1" x14ac:dyDescent="0.25">
      <c r="A446" s="14"/>
      <c r="B446" s="15"/>
      <c r="C446" s="14"/>
      <c r="D446" s="18"/>
      <c r="E446" s="14"/>
      <c r="F446" s="15"/>
      <c r="G446" s="14"/>
      <c r="I446"/>
      <c r="J446"/>
    </row>
    <row r="447" spans="1:10" s="19" customFormat="1" ht="21" customHeight="1" x14ac:dyDescent="0.25">
      <c r="A447" s="16"/>
      <c r="B447" s="17"/>
      <c r="C447" s="16"/>
      <c r="D447" s="18"/>
      <c r="E447" s="16"/>
      <c r="F447" s="17"/>
      <c r="G447" s="16"/>
      <c r="I447"/>
      <c r="J447"/>
    </row>
    <row r="448" spans="1:10" s="19" customFormat="1" ht="21" customHeight="1" x14ac:dyDescent="0.25">
      <c r="A448" s="14"/>
      <c r="B448" s="15"/>
      <c r="C448" s="14"/>
      <c r="D448" s="18"/>
      <c r="E448" s="14"/>
      <c r="F448" s="15"/>
      <c r="G448" s="14"/>
      <c r="I448"/>
      <c r="J448"/>
    </row>
    <row r="449" spans="1:10" s="19" customFormat="1" ht="21" customHeight="1" x14ac:dyDescent="0.25">
      <c r="A449" s="16"/>
      <c r="B449" s="17"/>
      <c r="C449" s="16"/>
      <c r="D449" s="18"/>
      <c r="E449" s="16"/>
      <c r="F449" s="17"/>
      <c r="G449" s="16"/>
      <c r="I449"/>
      <c r="J449"/>
    </row>
    <row r="450" spans="1:10" s="19" customFormat="1" ht="21" customHeight="1" x14ac:dyDescent="0.25">
      <c r="A450" s="14"/>
      <c r="B450" s="15"/>
      <c r="C450" s="14"/>
      <c r="D450" s="18"/>
      <c r="E450" s="14"/>
      <c r="F450" s="15"/>
      <c r="G450" s="14"/>
      <c r="I450"/>
      <c r="J450"/>
    </row>
    <row r="451" spans="1:10" s="19" customFormat="1" ht="21" customHeight="1" x14ac:dyDescent="0.25">
      <c r="A451" s="16"/>
      <c r="B451" s="17"/>
      <c r="C451" s="16"/>
      <c r="D451" s="18"/>
      <c r="E451" s="16"/>
      <c r="F451" s="17"/>
      <c r="G451" s="16"/>
      <c r="I451"/>
      <c r="J451"/>
    </row>
    <row r="452" spans="1:10" s="19" customFormat="1" ht="21" customHeight="1" x14ac:dyDescent="0.25">
      <c r="A452" s="14"/>
      <c r="B452" s="15"/>
      <c r="C452" s="14"/>
      <c r="D452" s="18"/>
      <c r="E452" s="14"/>
      <c r="F452" s="15"/>
      <c r="G452" s="14"/>
      <c r="I452"/>
      <c r="J452"/>
    </row>
    <row r="453" spans="1:10" s="19" customFormat="1" ht="21" customHeight="1" x14ac:dyDescent="0.25">
      <c r="A453" s="16"/>
      <c r="B453" s="17"/>
      <c r="C453" s="16"/>
      <c r="D453" s="18"/>
      <c r="E453" s="16"/>
      <c r="F453" s="17"/>
      <c r="G453" s="16"/>
      <c r="I453"/>
      <c r="J453"/>
    </row>
    <row r="454" spans="1:10" s="19" customFormat="1" ht="21" customHeight="1" x14ac:dyDescent="0.25">
      <c r="A454" s="14"/>
      <c r="B454" s="15"/>
      <c r="C454" s="14"/>
      <c r="D454" s="18"/>
      <c r="E454" s="14"/>
      <c r="F454" s="15"/>
      <c r="G454" s="14"/>
      <c r="I454"/>
      <c r="J454"/>
    </row>
    <row r="455" spans="1:10" s="19" customFormat="1" ht="21" customHeight="1" x14ac:dyDescent="0.25">
      <c r="A455" s="16"/>
      <c r="B455" s="17"/>
      <c r="C455" s="16"/>
      <c r="D455" s="18"/>
      <c r="E455" s="16"/>
      <c r="F455" s="17"/>
      <c r="G455" s="16"/>
      <c r="I455"/>
      <c r="J455"/>
    </row>
    <row r="456" spans="1:10" s="19" customFormat="1" ht="21" customHeight="1" x14ac:dyDescent="0.25">
      <c r="A456" s="14"/>
      <c r="B456" s="15"/>
      <c r="C456" s="14"/>
      <c r="D456" s="18"/>
      <c r="E456" s="14"/>
      <c r="F456" s="15"/>
      <c r="G456" s="14"/>
      <c r="I456"/>
      <c r="J456"/>
    </row>
    <row r="457" spans="1:10" s="19" customFormat="1" ht="21" customHeight="1" x14ac:dyDescent="0.25">
      <c r="A457" s="16"/>
      <c r="B457" s="17"/>
      <c r="C457" s="16"/>
      <c r="D457" s="18"/>
      <c r="E457" s="16"/>
      <c r="F457" s="17"/>
      <c r="G457" s="16"/>
      <c r="I457"/>
      <c r="J457"/>
    </row>
    <row r="458" spans="1:10" s="19" customFormat="1" ht="21" customHeight="1" x14ac:dyDescent="0.25">
      <c r="A458" s="14"/>
      <c r="B458" s="15"/>
      <c r="C458" s="14"/>
      <c r="D458" s="18"/>
      <c r="E458" s="14"/>
      <c r="F458" s="15"/>
      <c r="G458" s="14"/>
      <c r="I458"/>
      <c r="J458"/>
    </row>
    <row r="459" spans="1:10" s="19" customFormat="1" ht="21" customHeight="1" x14ac:dyDescent="0.25">
      <c r="A459" s="16"/>
      <c r="B459" s="17"/>
      <c r="C459" s="16"/>
      <c r="D459" s="18"/>
      <c r="E459" s="16"/>
      <c r="F459" s="17"/>
      <c r="G459" s="16"/>
      <c r="I459"/>
      <c r="J459"/>
    </row>
    <row r="460" spans="1:10" s="19" customFormat="1" ht="21" customHeight="1" x14ac:dyDescent="0.25">
      <c r="A460" s="14"/>
      <c r="B460" s="15"/>
      <c r="C460" s="14"/>
      <c r="D460" s="18"/>
      <c r="E460" s="14"/>
      <c r="F460" s="15"/>
      <c r="G460" s="14"/>
      <c r="I460"/>
      <c r="J460"/>
    </row>
    <row r="461" spans="1:10" s="19" customFormat="1" ht="21" customHeight="1" x14ac:dyDescent="0.25">
      <c r="A461" s="16"/>
      <c r="B461" s="17"/>
      <c r="C461" s="16"/>
      <c r="D461" s="18"/>
      <c r="E461" s="16"/>
      <c r="F461" s="17"/>
      <c r="G461" s="16"/>
      <c r="I461"/>
      <c r="J461"/>
    </row>
    <row r="462" spans="1:10" s="19" customFormat="1" ht="21" customHeight="1" x14ac:dyDescent="0.25">
      <c r="A462" s="14"/>
      <c r="B462" s="15"/>
      <c r="C462" s="14"/>
      <c r="D462" s="18"/>
      <c r="E462" s="14"/>
      <c r="F462" s="15"/>
      <c r="G462" s="14"/>
      <c r="I462"/>
      <c r="J462"/>
    </row>
    <row r="463" spans="1:10" s="19" customFormat="1" ht="21" customHeight="1" x14ac:dyDescent="0.25">
      <c r="A463" s="16"/>
      <c r="B463" s="17"/>
      <c r="C463" s="16"/>
      <c r="D463" s="18"/>
      <c r="E463" s="16"/>
      <c r="F463" s="17"/>
      <c r="G463" s="16"/>
      <c r="I463"/>
      <c r="J463"/>
    </row>
    <row r="464" spans="1:10" s="19" customFormat="1" ht="21" customHeight="1" x14ac:dyDescent="0.25">
      <c r="A464" s="14"/>
      <c r="B464" s="15"/>
      <c r="C464" s="14"/>
      <c r="D464" s="18"/>
      <c r="E464" s="14"/>
      <c r="F464" s="15"/>
      <c r="G464" s="14"/>
      <c r="I464"/>
      <c r="J464"/>
    </row>
    <row r="465" spans="1:10" s="19" customFormat="1" ht="21" customHeight="1" x14ac:dyDescent="0.25">
      <c r="A465" s="16"/>
      <c r="B465" s="17"/>
      <c r="C465" s="16"/>
      <c r="D465" s="18"/>
      <c r="E465" s="16"/>
      <c r="F465" s="17"/>
      <c r="G465" s="16"/>
      <c r="I465"/>
      <c r="J465"/>
    </row>
    <row r="466" spans="1:10" s="19" customFormat="1" ht="21" customHeight="1" x14ac:dyDescent="0.25">
      <c r="A466" s="14"/>
      <c r="B466" s="15"/>
      <c r="C466" s="14"/>
      <c r="D466" s="18"/>
      <c r="E466" s="14"/>
      <c r="F466" s="15"/>
      <c r="G466" s="14"/>
      <c r="I466"/>
      <c r="J466"/>
    </row>
    <row r="467" spans="1:10" s="19" customFormat="1" ht="21" customHeight="1" x14ac:dyDescent="0.25">
      <c r="A467" s="16"/>
      <c r="B467" s="17"/>
      <c r="C467" s="16"/>
      <c r="D467" s="18"/>
      <c r="E467" s="16"/>
      <c r="F467" s="17"/>
      <c r="G467" s="16"/>
      <c r="I467"/>
      <c r="J467"/>
    </row>
    <row r="468" spans="1:10" s="19" customFormat="1" ht="21" customHeight="1" x14ac:dyDescent="0.25">
      <c r="A468" s="14"/>
      <c r="B468" s="15"/>
      <c r="C468" s="14"/>
      <c r="D468" s="18"/>
      <c r="E468" s="14"/>
      <c r="F468" s="15"/>
      <c r="G468" s="14"/>
      <c r="I468"/>
      <c r="J468"/>
    </row>
    <row r="469" spans="1:10" s="19" customFormat="1" ht="21" customHeight="1" x14ac:dyDescent="0.25">
      <c r="A469" s="16"/>
      <c r="B469" s="17"/>
      <c r="C469" s="16"/>
      <c r="D469" s="18"/>
      <c r="E469" s="16"/>
      <c r="F469" s="17"/>
      <c r="G469" s="16"/>
      <c r="I469"/>
      <c r="J469"/>
    </row>
    <row r="470" spans="1:10" s="19" customFormat="1" ht="21" customHeight="1" x14ac:dyDescent="0.25">
      <c r="A470" s="14"/>
      <c r="B470" s="15"/>
      <c r="C470" s="14"/>
      <c r="D470" s="18"/>
      <c r="E470" s="14"/>
      <c r="F470" s="15"/>
      <c r="G470" s="14"/>
      <c r="I470"/>
      <c r="J470"/>
    </row>
  </sheetData>
  <mergeCells count="2">
    <mergeCell ref="A11:G11"/>
    <mergeCell ref="A12:G12"/>
  </mergeCells>
  <phoneticPr fontId="10" type="noConversion"/>
  <pageMargins left="0.75" right="0.75" top="1" bottom="1" header="0.5" footer="0.5"/>
  <pageSetup scale="81" orientation="portrait" r:id="rId1"/>
  <headerFooter>
    <oddHeader>&amp;C&amp;"Calibri,Regular"&amp;K000000RETURN TO SI LEADER</oddHeader>
    <oddFooter>&amp;C&amp;"Calibri,Regular"&amp;K000000RETURN TO SI LEADER</oddFooter>
  </headerFooter>
  <rowBreaks count="6" manualBreakCount="6">
    <brk id="37" max="16383" man="1"/>
    <brk id="71" max="16383" man="1"/>
    <brk id="105" max="16383" man="1"/>
    <brk id="139" max="16383" man="1"/>
    <brk id="166" max="16383" man="1"/>
    <brk id="204" max="16383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0"/>
  <sheetViews>
    <sheetView view="pageBreakPreview" zoomScaleNormal="100" zoomScaleSheetLayoutView="100" workbookViewId="0">
      <selection activeCell="B923" sqref="B923"/>
    </sheetView>
  </sheetViews>
  <sheetFormatPr defaultColWidth="11" defaultRowHeight="15.75" x14ac:dyDescent="0.25"/>
  <cols>
    <col min="1" max="1" width="22.875" customWidth="1"/>
    <col min="2" max="2" width="9.125" style="2" customWidth="1"/>
    <col min="3" max="3" width="12.875" customWidth="1"/>
    <col min="4" max="4" width="3.125" style="12" customWidth="1"/>
    <col min="5" max="5" width="22.875" customWidth="1"/>
    <col min="7" max="7" width="12.875" customWidth="1"/>
  </cols>
  <sheetData>
    <row r="1" spans="1:10" ht="21" customHeight="1" x14ac:dyDescent="0.35">
      <c r="A1" s="42" t="s">
        <v>53</v>
      </c>
      <c r="B1" s="8"/>
      <c r="C1" s="6"/>
      <c r="G1" s="7" t="s">
        <v>9</v>
      </c>
    </row>
    <row r="2" spans="1:10" ht="21" customHeight="1" x14ac:dyDescent="0.35">
      <c r="A2" s="40" t="s">
        <v>3954</v>
      </c>
      <c r="B2" s="8"/>
      <c r="C2" s="6"/>
      <c r="G2" s="51" t="s">
        <v>55</v>
      </c>
    </row>
    <row r="10" spans="1:10" ht="15.75" customHeight="1" x14ac:dyDescent="0.25"/>
    <row r="11" spans="1:10" ht="21.95" customHeight="1" x14ac:dyDescent="0.35">
      <c r="A11" s="297" t="s">
        <v>13</v>
      </c>
      <c r="B11" s="297"/>
      <c r="C11" s="297"/>
      <c r="D11" s="297"/>
      <c r="E11" s="297"/>
      <c r="F11" s="297"/>
      <c r="G11" s="297"/>
    </row>
    <row r="12" spans="1:10" ht="17.100000000000001" customHeight="1" x14ac:dyDescent="0.3">
      <c r="A12" s="298" t="s">
        <v>23</v>
      </c>
      <c r="B12" s="298"/>
      <c r="C12" s="298"/>
      <c r="D12" s="298"/>
      <c r="E12" s="298"/>
      <c r="F12" s="298"/>
      <c r="G12" s="298"/>
    </row>
    <row r="13" spans="1:10" ht="15.75" customHeight="1" x14ac:dyDescent="0.25"/>
    <row r="14" spans="1:10" s="11" customFormat="1" ht="21" customHeight="1" x14ac:dyDescent="0.25">
      <c r="A14" s="10" t="s">
        <v>12</v>
      </c>
      <c r="B14" s="10" t="s">
        <v>1</v>
      </c>
      <c r="C14" s="10" t="s">
        <v>11</v>
      </c>
      <c r="D14" s="13"/>
      <c r="E14" s="10" t="s">
        <v>12</v>
      </c>
      <c r="F14" s="10" t="s">
        <v>1</v>
      </c>
      <c r="G14" s="10" t="s">
        <v>11</v>
      </c>
      <c r="I14" s="19"/>
      <c r="J14" s="19"/>
    </row>
    <row r="15" spans="1:10" s="19" customFormat="1" ht="21" customHeight="1" x14ac:dyDescent="0.25">
      <c r="A15" s="14" t="s">
        <v>2386</v>
      </c>
      <c r="B15" s="15" t="s">
        <v>2387</v>
      </c>
      <c r="C15" s="14"/>
      <c r="D15" s="18"/>
      <c r="E15" s="14" t="s">
        <v>3200</v>
      </c>
      <c r="F15" s="15" t="s">
        <v>3201</v>
      </c>
      <c r="G15" s="14"/>
    </row>
    <row r="16" spans="1:10" s="19" customFormat="1" ht="21" customHeight="1" x14ac:dyDescent="0.25">
      <c r="A16" s="16" t="s">
        <v>2388</v>
      </c>
      <c r="B16" s="17" t="s">
        <v>2389</v>
      </c>
      <c r="C16" s="16"/>
      <c r="D16" s="18"/>
      <c r="E16" s="16" t="s">
        <v>3202</v>
      </c>
      <c r="F16" s="17" t="s">
        <v>3203</v>
      </c>
      <c r="G16" s="16"/>
    </row>
    <row r="17" spans="1:7" s="19" customFormat="1" ht="21" customHeight="1" x14ac:dyDescent="0.25">
      <c r="A17" s="14" t="s">
        <v>2390</v>
      </c>
      <c r="B17" s="15" t="s">
        <v>2391</v>
      </c>
      <c r="C17" s="14"/>
      <c r="D17" s="18"/>
      <c r="E17" s="14" t="s">
        <v>3204</v>
      </c>
      <c r="F17" s="15" t="s">
        <v>3205</v>
      </c>
      <c r="G17" s="14"/>
    </row>
    <row r="18" spans="1:7" s="19" customFormat="1" ht="21" customHeight="1" x14ac:dyDescent="0.25">
      <c r="A18" s="16" t="s">
        <v>3188</v>
      </c>
      <c r="B18" s="17" t="s">
        <v>3189</v>
      </c>
      <c r="C18" s="16"/>
      <c r="D18" s="18"/>
      <c r="E18" s="16" t="s">
        <v>3206</v>
      </c>
      <c r="F18" s="17" t="s">
        <v>3207</v>
      </c>
      <c r="G18" s="16"/>
    </row>
    <row r="19" spans="1:7" s="19" customFormat="1" ht="21" customHeight="1" x14ac:dyDescent="0.25">
      <c r="A19" s="14" t="s">
        <v>2392</v>
      </c>
      <c r="B19" s="15" t="s">
        <v>2393</v>
      </c>
      <c r="C19" s="14"/>
      <c r="D19" s="18"/>
      <c r="E19" s="14" t="s">
        <v>2420</v>
      </c>
      <c r="F19" s="15" t="s">
        <v>2421</v>
      </c>
      <c r="G19" s="14"/>
    </row>
    <row r="20" spans="1:7" s="19" customFormat="1" ht="21" customHeight="1" x14ac:dyDescent="0.25">
      <c r="A20" s="16" t="s">
        <v>2394</v>
      </c>
      <c r="B20" s="17" t="s">
        <v>2395</v>
      </c>
      <c r="C20" s="16"/>
      <c r="D20" s="18"/>
      <c r="E20" s="16" t="s">
        <v>3208</v>
      </c>
      <c r="F20" s="17" t="s">
        <v>3209</v>
      </c>
      <c r="G20" s="16"/>
    </row>
    <row r="21" spans="1:7" s="19" customFormat="1" ht="21" customHeight="1" x14ac:dyDescent="0.25">
      <c r="A21" s="14" t="s">
        <v>3190</v>
      </c>
      <c r="B21" s="15" t="s">
        <v>3191</v>
      </c>
      <c r="C21" s="14"/>
      <c r="D21" s="18"/>
      <c r="E21" s="14" t="s">
        <v>2422</v>
      </c>
      <c r="F21" s="15" t="s">
        <v>2423</v>
      </c>
      <c r="G21" s="14"/>
    </row>
    <row r="22" spans="1:7" s="19" customFormat="1" ht="21" customHeight="1" x14ac:dyDescent="0.25">
      <c r="A22" s="16" t="s">
        <v>2396</v>
      </c>
      <c r="B22" s="17" t="s">
        <v>2397</v>
      </c>
      <c r="C22" s="16"/>
      <c r="D22" s="18"/>
      <c r="E22" s="16" t="s">
        <v>2424</v>
      </c>
      <c r="F22" s="17" t="s">
        <v>2425</v>
      </c>
      <c r="G22" s="16"/>
    </row>
    <row r="23" spans="1:7" s="19" customFormat="1" ht="21" customHeight="1" x14ac:dyDescent="0.25">
      <c r="A23" s="14" t="s">
        <v>3192</v>
      </c>
      <c r="B23" s="15" t="s">
        <v>3193</v>
      </c>
      <c r="C23" s="14"/>
      <c r="D23" s="18"/>
      <c r="E23" s="14" t="s">
        <v>3210</v>
      </c>
      <c r="F23" s="15" t="s">
        <v>3211</v>
      </c>
      <c r="G23" s="14"/>
    </row>
    <row r="24" spans="1:7" s="19" customFormat="1" ht="21" customHeight="1" x14ac:dyDescent="0.25">
      <c r="A24" s="16" t="s">
        <v>3194</v>
      </c>
      <c r="B24" s="17" t="s">
        <v>3195</v>
      </c>
      <c r="C24" s="16"/>
      <c r="D24" s="18"/>
      <c r="E24" s="16" t="s">
        <v>3212</v>
      </c>
      <c r="F24" s="17" t="s">
        <v>3213</v>
      </c>
      <c r="G24" s="16"/>
    </row>
    <row r="25" spans="1:7" s="19" customFormat="1" ht="21" customHeight="1" x14ac:dyDescent="0.25">
      <c r="A25" s="14" t="s">
        <v>2398</v>
      </c>
      <c r="B25" s="15" t="s">
        <v>2399</v>
      </c>
      <c r="C25" s="14"/>
      <c r="D25" s="18"/>
      <c r="E25" s="14" t="s">
        <v>3214</v>
      </c>
      <c r="F25" s="15" t="s">
        <v>3215</v>
      </c>
      <c r="G25" s="14"/>
    </row>
    <row r="26" spans="1:7" s="19" customFormat="1" ht="21" customHeight="1" x14ac:dyDescent="0.25">
      <c r="A26" s="16" t="s">
        <v>2400</v>
      </c>
      <c r="B26" s="17" t="s">
        <v>2401</v>
      </c>
      <c r="C26" s="16"/>
      <c r="D26" s="18"/>
      <c r="E26" s="16" t="s">
        <v>2426</v>
      </c>
      <c r="F26" s="17" t="s">
        <v>2427</v>
      </c>
      <c r="G26" s="16"/>
    </row>
    <row r="27" spans="1:7" s="19" customFormat="1" ht="21" customHeight="1" x14ac:dyDescent="0.25">
      <c r="A27" s="14" t="s">
        <v>2402</v>
      </c>
      <c r="B27" s="15" t="s">
        <v>2403</v>
      </c>
      <c r="C27" s="14"/>
      <c r="D27" s="18"/>
      <c r="E27" s="14" t="s">
        <v>3216</v>
      </c>
      <c r="F27" s="15" t="s">
        <v>3217</v>
      </c>
      <c r="G27" s="14"/>
    </row>
    <row r="28" spans="1:7" s="19" customFormat="1" ht="21" customHeight="1" x14ac:dyDescent="0.25">
      <c r="A28" s="16" t="s">
        <v>2404</v>
      </c>
      <c r="B28" s="17" t="s">
        <v>2405</v>
      </c>
      <c r="C28" s="16"/>
      <c r="D28" s="18"/>
      <c r="E28" s="16" t="s">
        <v>2428</v>
      </c>
      <c r="F28" s="17" t="s">
        <v>2429</v>
      </c>
      <c r="G28" s="16"/>
    </row>
    <row r="29" spans="1:7" s="19" customFormat="1" ht="21" customHeight="1" x14ac:dyDescent="0.25">
      <c r="A29" s="14" t="s">
        <v>2406</v>
      </c>
      <c r="B29" s="15" t="s">
        <v>2407</v>
      </c>
      <c r="C29" s="14"/>
      <c r="D29" s="18"/>
      <c r="E29" s="14" t="s">
        <v>3218</v>
      </c>
      <c r="F29" s="15" t="s">
        <v>3219</v>
      </c>
      <c r="G29" s="14"/>
    </row>
    <row r="30" spans="1:7" s="19" customFormat="1" ht="21" customHeight="1" x14ac:dyDescent="0.25">
      <c r="A30" s="16" t="s">
        <v>2408</v>
      </c>
      <c r="B30" s="17" t="s">
        <v>2409</v>
      </c>
      <c r="C30" s="16"/>
      <c r="D30" s="18"/>
      <c r="E30" s="16" t="s">
        <v>3220</v>
      </c>
      <c r="F30" s="17" t="s">
        <v>3221</v>
      </c>
      <c r="G30" s="16"/>
    </row>
    <row r="31" spans="1:7" s="19" customFormat="1" ht="21" customHeight="1" x14ac:dyDescent="0.25">
      <c r="A31" s="14" t="s">
        <v>2410</v>
      </c>
      <c r="B31" s="15" t="s">
        <v>2411</v>
      </c>
      <c r="C31" s="14"/>
      <c r="D31" s="18"/>
      <c r="E31" s="14" t="s">
        <v>2430</v>
      </c>
      <c r="F31" s="15" t="s">
        <v>2431</v>
      </c>
      <c r="G31" s="14"/>
    </row>
    <row r="32" spans="1:7" s="19" customFormat="1" ht="21" customHeight="1" x14ac:dyDescent="0.25">
      <c r="A32" s="16" t="s">
        <v>2412</v>
      </c>
      <c r="B32" s="17" t="s">
        <v>2413</v>
      </c>
      <c r="C32" s="16"/>
      <c r="D32" s="18"/>
      <c r="E32" s="16" t="s">
        <v>3222</v>
      </c>
      <c r="F32" s="17" t="s">
        <v>3223</v>
      </c>
      <c r="G32" s="16"/>
    </row>
    <row r="33" spans="1:7" s="19" customFormat="1" ht="21" customHeight="1" x14ac:dyDescent="0.25">
      <c r="A33" s="14" t="s">
        <v>2414</v>
      </c>
      <c r="B33" s="15" t="s">
        <v>2415</v>
      </c>
      <c r="C33" s="14"/>
      <c r="D33" s="18"/>
      <c r="E33" s="14" t="s">
        <v>2432</v>
      </c>
      <c r="F33" s="15" t="s">
        <v>2433</v>
      </c>
      <c r="G33" s="14"/>
    </row>
    <row r="34" spans="1:7" s="19" customFormat="1" ht="21" customHeight="1" x14ac:dyDescent="0.25">
      <c r="A34" s="16" t="s">
        <v>2416</v>
      </c>
      <c r="B34" s="17" t="s">
        <v>2417</v>
      </c>
      <c r="C34" s="16"/>
      <c r="D34" s="18"/>
      <c r="E34" s="16" t="s">
        <v>3224</v>
      </c>
      <c r="F34" s="17" t="s">
        <v>3225</v>
      </c>
      <c r="G34" s="16"/>
    </row>
    <row r="35" spans="1:7" s="19" customFormat="1" ht="21" customHeight="1" x14ac:dyDescent="0.25">
      <c r="A35" s="14" t="s">
        <v>2418</v>
      </c>
      <c r="B35" s="15" t="s">
        <v>2419</v>
      </c>
      <c r="C35" s="14"/>
      <c r="D35" s="18"/>
      <c r="E35" s="14" t="s">
        <v>2434</v>
      </c>
      <c r="F35" s="15" t="s">
        <v>2435</v>
      </c>
      <c r="G35" s="14"/>
    </row>
    <row r="36" spans="1:7" s="19" customFormat="1" ht="21" customHeight="1" x14ac:dyDescent="0.25">
      <c r="A36" s="16" t="s">
        <v>3196</v>
      </c>
      <c r="B36" s="17" t="s">
        <v>3197</v>
      </c>
      <c r="C36" s="16"/>
      <c r="D36" s="18"/>
      <c r="E36" s="16" t="s">
        <v>3226</v>
      </c>
      <c r="F36" s="17" t="s">
        <v>3227</v>
      </c>
      <c r="G36" s="16"/>
    </row>
    <row r="37" spans="1:7" s="19" customFormat="1" ht="21" customHeight="1" x14ac:dyDescent="0.25">
      <c r="A37" s="14" t="s">
        <v>3198</v>
      </c>
      <c r="B37" s="15" t="s">
        <v>3199</v>
      </c>
      <c r="C37" s="14"/>
      <c r="D37" s="18"/>
      <c r="E37" s="14" t="s">
        <v>3228</v>
      </c>
      <c r="F37" s="15" t="s">
        <v>3229</v>
      </c>
      <c r="G37" s="14"/>
    </row>
    <row r="38" spans="1:7" s="19" customFormat="1" ht="21" customHeight="1" x14ac:dyDescent="0.25">
      <c r="A38" s="10" t="s">
        <v>12</v>
      </c>
      <c r="B38" s="10" t="s">
        <v>1</v>
      </c>
      <c r="C38" s="10" t="s">
        <v>11</v>
      </c>
      <c r="D38" s="13"/>
      <c r="E38" s="10" t="s">
        <v>12</v>
      </c>
      <c r="F38" s="10" t="s">
        <v>1</v>
      </c>
      <c r="G38" s="10" t="s">
        <v>11</v>
      </c>
    </row>
    <row r="39" spans="1:7" s="19" customFormat="1" ht="21" customHeight="1" x14ac:dyDescent="0.25">
      <c r="A39" s="14" t="s">
        <v>2436</v>
      </c>
      <c r="B39" s="15" t="s">
        <v>2437</v>
      </c>
      <c r="C39" s="14"/>
      <c r="D39" s="18"/>
      <c r="E39" s="14" t="s">
        <v>3266</v>
      </c>
      <c r="F39" s="15" t="s">
        <v>3267</v>
      </c>
      <c r="G39" s="14"/>
    </row>
    <row r="40" spans="1:7" s="19" customFormat="1" ht="21" customHeight="1" x14ac:dyDescent="0.25">
      <c r="A40" s="16" t="s">
        <v>3230</v>
      </c>
      <c r="B40" s="17" t="s">
        <v>3231</v>
      </c>
      <c r="C40" s="16"/>
      <c r="D40" s="18"/>
      <c r="E40" s="16" t="s">
        <v>3268</v>
      </c>
      <c r="F40" s="17" t="s">
        <v>3269</v>
      </c>
      <c r="G40" s="16"/>
    </row>
    <row r="41" spans="1:7" s="19" customFormat="1" ht="21" customHeight="1" x14ac:dyDescent="0.25">
      <c r="A41" s="14" t="s">
        <v>2438</v>
      </c>
      <c r="B41" s="15" t="s">
        <v>2439</v>
      </c>
      <c r="C41" s="14"/>
      <c r="D41" s="18"/>
      <c r="E41" s="14" t="s">
        <v>2466</v>
      </c>
      <c r="F41" s="15" t="s">
        <v>2467</v>
      </c>
      <c r="G41" s="14"/>
    </row>
    <row r="42" spans="1:7" s="19" customFormat="1" ht="21" customHeight="1" x14ac:dyDescent="0.25">
      <c r="A42" s="16" t="s">
        <v>2440</v>
      </c>
      <c r="B42" s="17" t="s">
        <v>2441</v>
      </c>
      <c r="C42" s="16"/>
      <c r="D42" s="18"/>
      <c r="E42" s="16" t="s">
        <v>2468</v>
      </c>
      <c r="F42" s="17" t="s">
        <v>2469</v>
      </c>
      <c r="G42" s="16"/>
    </row>
    <row r="43" spans="1:7" s="19" customFormat="1" ht="21" customHeight="1" x14ac:dyDescent="0.25">
      <c r="A43" s="14" t="s">
        <v>3232</v>
      </c>
      <c r="B43" s="15" t="s">
        <v>3233</v>
      </c>
      <c r="C43" s="14"/>
      <c r="D43" s="18"/>
      <c r="E43" s="14" t="s">
        <v>3270</v>
      </c>
      <c r="F43" s="15" t="s">
        <v>3271</v>
      </c>
      <c r="G43" s="14"/>
    </row>
    <row r="44" spans="1:7" s="19" customFormat="1" ht="21" customHeight="1" x14ac:dyDescent="0.25">
      <c r="A44" s="16" t="s">
        <v>3234</v>
      </c>
      <c r="B44" s="17" t="s">
        <v>3235</v>
      </c>
      <c r="C44" s="16"/>
      <c r="D44" s="18"/>
      <c r="E44" s="16" t="s">
        <v>3272</v>
      </c>
      <c r="F44" s="17" t="s">
        <v>3273</v>
      </c>
      <c r="G44" s="16"/>
    </row>
    <row r="45" spans="1:7" s="19" customFormat="1" ht="21" customHeight="1" x14ac:dyDescent="0.25">
      <c r="A45" s="14" t="s">
        <v>2442</v>
      </c>
      <c r="B45" s="15" t="s">
        <v>2443</v>
      </c>
      <c r="C45" s="14"/>
      <c r="D45" s="18"/>
      <c r="E45" s="14" t="s">
        <v>3274</v>
      </c>
      <c r="F45" s="15" t="s">
        <v>3275</v>
      </c>
      <c r="G45" s="14"/>
    </row>
    <row r="46" spans="1:7" s="19" customFormat="1" ht="21" customHeight="1" x14ac:dyDescent="0.25">
      <c r="A46" s="16" t="s">
        <v>3236</v>
      </c>
      <c r="B46" s="17" t="s">
        <v>3237</v>
      </c>
      <c r="C46" s="16"/>
      <c r="D46" s="18"/>
      <c r="E46" s="16" t="s">
        <v>2470</v>
      </c>
      <c r="F46" s="17" t="s">
        <v>2471</v>
      </c>
      <c r="G46" s="16"/>
    </row>
    <row r="47" spans="1:7" s="19" customFormat="1" ht="21" customHeight="1" x14ac:dyDescent="0.25">
      <c r="A47" s="14" t="s">
        <v>2444</v>
      </c>
      <c r="B47" s="15" t="s">
        <v>2445</v>
      </c>
      <c r="C47" s="14"/>
      <c r="D47" s="18"/>
      <c r="E47" s="14" t="s">
        <v>3276</v>
      </c>
      <c r="F47" s="15" t="s">
        <v>3277</v>
      </c>
      <c r="G47" s="14"/>
    </row>
    <row r="48" spans="1:7" s="19" customFormat="1" ht="21" customHeight="1" x14ac:dyDescent="0.25">
      <c r="A48" s="16" t="s">
        <v>3238</v>
      </c>
      <c r="B48" s="17" t="s">
        <v>3239</v>
      </c>
      <c r="C48" s="16"/>
      <c r="D48" s="18"/>
      <c r="E48" s="16" t="s">
        <v>3278</v>
      </c>
      <c r="F48" s="17" t="s">
        <v>3279</v>
      </c>
      <c r="G48" s="16"/>
    </row>
    <row r="49" spans="1:7" s="19" customFormat="1" ht="21" customHeight="1" x14ac:dyDescent="0.25">
      <c r="A49" s="14" t="s">
        <v>2446</v>
      </c>
      <c r="B49" s="15" t="s">
        <v>2447</v>
      </c>
      <c r="C49" s="14"/>
      <c r="D49" s="18"/>
      <c r="E49" s="14" t="s">
        <v>2472</v>
      </c>
      <c r="F49" s="15" t="s">
        <v>2473</v>
      </c>
      <c r="G49" s="14"/>
    </row>
    <row r="50" spans="1:7" s="19" customFormat="1" ht="21" customHeight="1" x14ac:dyDescent="0.25">
      <c r="A50" s="16" t="s">
        <v>2448</v>
      </c>
      <c r="B50" s="17" t="s">
        <v>2449</v>
      </c>
      <c r="C50" s="16"/>
      <c r="D50" s="18"/>
      <c r="E50" s="16" t="s">
        <v>2474</v>
      </c>
      <c r="F50" s="17" t="s">
        <v>2475</v>
      </c>
      <c r="G50" s="16"/>
    </row>
    <row r="51" spans="1:7" s="19" customFormat="1" ht="21" customHeight="1" x14ac:dyDescent="0.25">
      <c r="A51" s="14" t="s">
        <v>2450</v>
      </c>
      <c r="B51" s="15" t="s">
        <v>2451</v>
      </c>
      <c r="C51" s="14"/>
      <c r="D51" s="18"/>
      <c r="E51" s="14" t="s">
        <v>3280</v>
      </c>
      <c r="F51" s="15" t="s">
        <v>3281</v>
      </c>
      <c r="G51" s="14"/>
    </row>
    <row r="52" spans="1:7" s="19" customFormat="1" ht="21" customHeight="1" x14ac:dyDescent="0.25">
      <c r="A52" s="16" t="s">
        <v>2452</v>
      </c>
      <c r="B52" s="17" t="s">
        <v>2453</v>
      </c>
      <c r="C52" s="16"/>
      <c r="D52" s="18"/>
      <c r="E52" s="16" t="s">
        <v>3282</v>
      </c>
      <c r="F52" s="17" t="s">
        <v>3283</v>
      </c>
      <c r="G52" s="16"/>
    </row>
    <row r="53" spans="1:7" s="19" customFormat="1" ht="21" customHeight="1" x14ac:dyDescent="0.25">
      <c r="A53" s="14" t="s">
        <v>3240</v>
      </c>
      <c r="B53" s="15" t="s">
        <v>3241</v>
      </c>
      <c r="C53" s="14"/>
      <c r="D53" s="18"/>
      <c r="E53" s="14" t="s">
        <v>2476</v>
      </c>
      <c r="F53" s="15" t="s">
        <v>2477</v>
      </c>
      <c r="G53" s="14"/>
    </row>
    <row r="54" spans="1:7" s="19" customFormat="1" ht="21" customHeight="1" x14ac:dyDescent="0.25">
      <c r="A54" s="16" t="s">
        <v>3242</v>
      </c>
      <c r="B54" s="17" t="s">
        <v>3243</v>
      </c>
      <c r="C54" s="16"/>
      <c r="D54" s="18"/>
      <c r="E54" s="16" t="s">
        <v>3284</v>
      </c>
      <c r="F54" s="17" t="s">
        <v>3285</v>
      </c>
      <c r="G54" s="16"/>
    </row>
    <row r="55" spans="1:7" s="19" customFormat="1" ht="21" customHeight="1" x14ac:dyDescent="0.25">
      <c r="A55" s="14" t="s">
        <v>3244</v>
      </c>
      <c r="B55" s="15" t="s">
        <v>3245</v>
      </c>
      <c r="C55" s="14"/>
      <c r="D55" s="18"/>
      <c r="E55" s="14" t="s">
        <v>2478</v>
      </c>
      <c r="F55" s="15" t="s">
        <v>2479</v>
      </c>
      <c r="G55" s="14"/>
    </row>
    <row r="56" spans="1:7" s="19" customFormat="1" ht="21" customHeight="1" x14ac:dyDescent="0.25">
      <c r="A56" s="16" t="s">
        <v>3246</v>
      </c>
      <c r="B56" s="17" t="s">
        <v>3247</v>
      </c>
      <c r="C56" s="16"/>
      <c r="D56" s="18"/>
      <c r="E56" s="16" t="s">
        <v>3286</v>
      </c>
      <c r="F56" s="17" t="s">
        <v>3287</v>
      </c>
      <c r="G56" s="16"/>
    </row>
    <row r="57" spans="1:7" s="19" customFormat="1" ht="21" customHeight="1" x14ac:dyDescent="0.25">
      <c r="A57" s="14" t="s">
        <v>3248</v>
      </c>
      <c r="B57" s="15" t="s">
        <v>3249</v>
      </c>
      <c r="C57" s="14"/>
      <c r="D57" s="18"/>
      <c r="E57" s="14" t="s">
        <v>3288</v>
      </c>
      <c r="F57" s="15" t="s">
        <v>3289</v>
      </c>
      <c r="G57" s="14"/>
    </row>
    <row r="58" spans="1:7" s="19" customFormat="1" ht="21" customHeight="1" x14ac:dyDescent="0.25">
      <c r="A58" s="16" t="s">
        <v>3250</v>
      </c>
      <c r="B58" s="17" t="s">
        <v>3251</v>
      </c>
      <c r="C58" s="16"/>
      <c r="D58" s="18"/>
      <c r="E58" s="16" t="s">
        <v>3290</v>
      </c>
      <c r="F58" s="17" t="s">
        <v>3291</v>
      </c>
      <c r="G58" s="16"/>
    </row>
    <row r="59" spans="1:7" s="19" customFormat="1" ht="21" customHeight="1" x14ac:dyDescent="0.25">
      <c r="A59" s="14" t="s">
        <v>3252</v>
      </c>
      <c r="B59" s="15" t="s">
        <v>3253</v>
      </c>
      <c r="C59" s="14"/>
      <c r="D59" s="18"/>
      <c r="E59" s="14" t="s">
        <v>3292</v>
      </c>
      <c r="F59" s="15" t="s">
        <v>3293</v>
      </c>
      <c r="G59" s="14"/>
    </row>
    <row r="60" spans="1:7" s="19" customFormat="1" ht="21" customHeight="1" x14ac:dyDescent="0.25">
      <c r="A60" s="16" t="s">
        <v>2454</v>
      </c>
      <c r="B60" s="17" t="s">
        <v>2455</v>
      </c>
      <c r="C60" s="16"/>
      <c r="D60" s="18"/>
      <c r="E60" s="16" t="s">
        <v>2480</v>
      </c>
      <c r="F60" s="17" t="s">
        <v>2481</v>
      </c>
      <c r="G60" s="16"/>
    </row>
    <row r="61" spans="1:7" s="19" customFormat="1" ht="21" customHeight="1" x14ac:dyDescent="0.25">
      <c r="A61" s="14" t="s">
        <v>2456</v>
      </c>
      <c r="B61" s="15" t="s">
        <v>2457</v>
      </c>
      <c r="C61" s="14"/>
      <c r="D61" s="18"/>
      <c r="E61" s="14" t="s">
        <v>3294</v>
      </c>
      <c r="F61" s="15" t="s">
        <v>3295</v>
      </c>
      <c r="G61" s="14"/>
    </row>
    <row r="62" spans="1:7" s="19" customFormat="1" ht="21" customHeight="1" x14ac:dyDescent="0.25">
      <c r="A62" s="16" t="s">
        <v>2458</v>
      </c>
      <c r="B62" s="17" t="s">
        <v>2459</v>
      </c>
      <c r="C62" s="16"/>
      <c r="D62" s="18"/>
      <c r="E62" s="16" t="s">
        <v>2482</v>
      </c>
      <c r="F62" s="17" t="s">
        <v>2483</v>
      </c>
      <c r="G62" s="16"/>
    </row>
    <row r="63" spans="1:7" s="19" customFormat="1" ht="21" customHeight="1" x14ac:dyDescent="0.25">
      <c r="A63" s="14" t="s">
        <v>3254</v>
      </c>
      <c r="B63" s="15" t="s">
        <v>3255</v>
      </c>
      <c r="C63" s="14"/>
      <c r="D63" s="18"/>
      <c r="E63" s="14" t="s">
        <v>3296</v>
      </c>
      <c r="F63" s="15" t="s">
        <v>3297</v>
      </c>
      <c r="G63" s="14"/>
    </row>
    <row r="64" spans="1:7" s="19" customFormat="1" ht="21" customHeight="1" x14ac:dyDescent="0.25">
      <c r="A64" s="16" t="s">
        <v>3256</v>
      </c>
      <c r="B64" s="17" t="s">
        <v>3257</v>
      </c>
      <c r="C64" s="16"/>
      <c r="D64" s="18"/>
      <c r="E64" s="16" t="s">
        <v>3298</v>
      </c>
      <c r="F64" s="17" t="s">
        <v>3299</v>
      </c>
      <c r="G64" s="16"/>
    </row>
    <row r="65" spans="1:10" s="19" customFormat="1" ht="21" customHeight="1" x14ac:dyDescent="0.25">
      <c r="A65" s="14" t="s">
        <v>2460</v>
      </c>
      <c r="B65" s="15" t="s">
        <v>2461</v>
      </c>
      <c r="C65" s="14"/>
      <c r="D65" s="18"/>
      <c r="E65" s="14" t="s">
        <v>3300</v>
      </c>
      <c r="F65" s="15" t="s">
        <v>3301</v>
      </c>
      <c r="G65" s="14"/>
    </row>
    <row r="66" spans="1:10" s="19" customFormat="1" ht="21" customHeight="1" x14ac:dyDescent="0.25">
      <c r="A66" s="16" t="s">
        <v>2462</v>
      </c>
      <c r="B66" s="17" t="s">
        <v>2463</v>
      </c>
      <c r="C66" s="16"/>
      <c r="D66" s="18"/>
      <c r="E66" s="16" t="s">
        <v>2484</v>
      </c>
      <c r="F66" s="17" t="s">
        <v>2485</v>
      </c>
      <c r="G66" s="16"/>
    </row>
    <row r="67" spans="1:10" s="19" customFormat="1" ht="21" customHeight="1" x14ac:dyDescent="0.25">
      <c r="A67" s="14" t="s">
        <v>2464</v>
      </c>
      <c r="B67" s="15" t="s">
        <v>2465</v>
      </c>
      <c r="C67" s="14"/>
      <c r="D67" s="18"/>
      <c r="E67" s="14" t="s">
        <v>3302</v>
      </c>
      <c r="F67" s="15" t="s">
        <v>3303</v>
      </c>
      <c r="G67" s="14"/>
    </row>
    <row r="68" spans="1:10" s="19" customFormat="1" ht="21" customHeight="1" x14ac:dyDescent="0.25">
      <c r="A68" s="16" t="s">
        <v>3258</v>
      </c>
      <c r="B68" s="17" t="s">
        <v>3259</v>
      </c>
      <c r="C68" s="16"/>
      <c r="D68" s="18"/>
      <c r="E68" s="16" t="s">
        <v>3304</v>
      </c>
      <c r="F68" s="17" t="s">
        <v>3305</v>
      </c>
      <c r="G68" s="16"/>
    </row>
    <row r="69" spans="1:10" s="19" customFormat="1" ht="21" customHeight="1" x14ac:dyDescent="0.25">
      <c r="A69" s="14" t="s">
        <v>3260</v>
      </c>
      <c r="B69" s="15" t="s">
        <v>3261</v>
      </c>
      <c r="C69" s="14"/>
      <c r="D69" s="18"/>
      <c r="E69" s="14" t="s">
        <v>3306</v>
      </c>
      <c r="F69" s="15" t="s">
        <v>3307</v>
      </c>
      <c r="G69" s="14"/>
    </row>
    <row r="70" spans="1:10" s="19" customFormat="1" ht="21" customHeight="1" x14ac:dyDescent="0.25">
      <c r="A70" s="16" t="s">
        <v>3262</v>
      </c>
      <c r="B70" s="17" t="s">
        <v>3263</v>
      </c>
      <c r="C70" s="16"/>
      <c r="D70" s="18"/>
      <c r="E70" s="16" t="s">
        <v>2486</v>
      </c>
      <c r="F70" s="17" t="s">
        <v>2487</v>
      </c>
      <c r="G70" s="16"/>
    </row>
    <row r="71" spans="1:10" s="19" customFormat="1" ht="21" customHeight="1" x14ac:dyDescent="0.25">
      <c r="A71" s="14" t="s">
        <v>3264</v>
      </c>
      <c r="B71" s="15" t="s">
        <v>3265</v>
      </c>
      <c r="C71" s="14"/>
      <c r="D71" s="18"/>
      <c r="E71" s="14" t="s">
        <v>2488</v>
      </c>
      <c r="F71" s="15" t="s">
        <v>2489</v>
      </c>
      <c r="G71" s="14"/>
    </row>
    <row r="72" spans="1:10" s="19" customFormat="1" ht="21" customHeight="1" x14ac:dyDescent="0.25">
      <c r="A72" s="10" t="s">
        <v>12</v>
      </c>
      <c r="B72" s="10" t="s">
        <v>1</v>
      </c>
      <c r="C72" s="10" t="s">
        <v>11</v>
      </c>
      <c r="D72" s="13"/>
      <c r="E72" s="10" t="s">
        <v>12</v>
      </c>
      <c r="F72" s="10" t="s">
        <v>1</v>
      </c>
      <c r="G72" s="10" t="s">
        <v>11</v>
      </c>
    </row>
    <row r="73" spans="1:10" s="19" customFormat="1" ht="21" customHeight="1" x14ac:dyDescent="0.25">
      <c r="A73" s="14" t="s">
        <v>3308</v>
      </c>
      <c r="B73" s="15" t="s">
        <v>3309</v>
      </c>
      <c r="C73" s="14"/>
      <c r="D73" s="18"/>
      <c r="E73" s="14" t="s">
        <v>2512</v>
      </c>
      <c r="F73" s="15" t="s">
        <v>2513</v>
      </c>
      <c r="G73" s="14"/>
      <c r="I73"/>
      <c r="J73"/>
    </row>
    <row r="74" spans="1:10" s="19" customFormat="1" ht="21" customHeight="1" x14ac:dyDescent="0.25">
      <c r="A74" s="16" t="s">
        <v>3310</v>
      </c>
      <c r="B74" s="17" t="s">
        <v>3311</v>
      </c>
      <c r="C74" s="16"/>
      <c r="D74" s="18"/>
      <c r="E74" s="16" t="s">
        <v>2514</v>
      </c>
      <c r="F74" s="17" t="s">
        <v>2515</v>
      </c>
      <c r="G74" s="16"/>
      <c r="I74"/>
      <c r="J74"/>
    </row>
    <row r="75" spans="1:10" s="19" customFormat="1" ht="21" customHeight="1" x14ac:dyDescent="0.25">
      <c r="A75" s="14" t="s">
        <v>3312</v>
      </c>
      <c r="B75" s="15" t="s">
        <v>3313</v>
      </c>
      <c r="C75" s="14"/>
      <c r="D75" s="18"/>
      <c r="E75" s="14" t="s">
        <v>3352</v>
      </c>
      <c r="F75" s="15" t="s">
        <v>3353</v>
      </c>
      <c r="G75" s="14"/>
      <c r="I75"/>
      <c r="J75"/>
    </row>
    <row r="76" spans="1:10" s="19" customFormat="1" ht="21" customHeight="1" x14ac:dyDescent="0.25">
      <c r="A76" s="16" t="s">
        <v>3314</v>
      </c>
      <c r="B76" s="17" t="s">
        <v>3315</v>
      </c>
      <c r="C76" s="16"/>
      <c r="D76" s="18"/>
      <c r="E76" s="16" t="s">
        <v>2516</v>
      </c>
      <c r="F76" s="17" t="s">
        <v>2517</v>
      </c>
      <c r="G76" s="16"/>
      <c r="I76"/>
      <c r="J76"/>
    </row>
    <row r="77" spans="1:10" s="19" customFormat="1" ht="21" customHeight="1" x14ac:dyDescent="0.25">
      <c r="A77" s="14" t="s">
        <v>2490</v>
      </c>
      <c r="B77" s="15" t="s">
        <v>2491</v>
      </c>
      <c r="C77" s="14"/>
      <c r="D77" s="18"/>
      <c r="E77" s="14" t="s">
        <v>3354</v>
      </c>
      <c r="F77" s="15" t="s">
        <v>3355</v>
      </c>
      <c r="G77" s="14"/>
      <c r="I77"/>
      <c r="J77"/>
    </row>
    <row r="78" spans="1:10" s="19" customFormat="1" ht="21" customHeight="1" x14ac:dyDescent="0.25">
      <c r="A78" s="16" t="s">
        <v>3316</v>
      </c>
      <c r="B78" s="17" t="s">
        <v>3317</v>
      </c>
      <c r="C78" s="16"/>
      <c r="D78" s="18"/>
      <c r="E78" s="16" t="s">
        <v>2518</v>
      </c>
      <c r="F78" s="17" t="s">
        <v>2519</v>
      </c>
      <c r="G78" s="16"/>
      <c r="I78"/>
      <c r="J78"/>
    </row>
    <row r="79" spans="1:10" s="19" customFormat="1" ht="21" customHeight="1" x14ac:dyDescent="0.25">
      <c r="A79" s="14" t="s">
        <v>3318</v>
      </c>
      <c r="B79" s="15" t="s">
        <v>3319</v>
      </c>
      <c r="C79" s="14"/>
      <c r="D79" s="18"/>
      <c r="E79" s="14" t="s">
        <v>3356</v>
      </c>
      <c r="F79" s="15" t="s">
        <v>3357</v>
      </c>
      <c r="G79" s="14"/>
      <c r="I79"/>
      <c r="J79"/>
    </row>
    <row r="80" spans="1:10" s="19" customFormat="1" ht="21" customHeight="1" x14ac:dyDescent="0.25">
      <c r="A80" s="16" t="s">
        <v>3320</v>
      </c>
      <c r="B80" s="17" t="s">
        <v>3321</v>
      </c>
      <c r="C80" s="16"/>
      <c r="D80" s="18"/>
      <c r="E80" s="16" t="s">
        <v>3358</v>
      </c>
      <c r="F80" s="17" t="s">
        <v>3359</v>
      </c>
      <c r="G80" s="16"/>
      <c r="I80"/>
      <c r="J80"/>
    </row>
    <row r="81" spans="1:10" s="19" customFormat="1" ht="21" customHeight="1" x14ac:dyDescent="0.25">
      <c r="A81" s="14" t="s">
        <v>2492</v>
      </c>
      <c r="B81" s="15" t="s">
        <v>2493</v>
      </c>
      <c r="C81" s="14"/>
      <c r="D81" s="18"/>
      <c r="E81" s="14" t="s">
        <v>3360</v>
      </c>
      <c r="F81" s="15" t="s">
        <v>3361</v>
      </c>
      <c r="G81" s="14"/>
      <c r="I81"/>
      <c r="J81"/>
    </row>
    <row r="82" spans="1:10" s="19" customFormat="1" ht="21" customHeight="1" x14ac:dyDescent="0.25">
      <c r="A82" s="16" t="s">
        <v>2494</v>
      </c>
      <c r="B82" s="17" t="s">
        <v>2495</v>
      </c>
      <c r="C82" s="16"/>
      <c r="D82" s="18"/>
      <c r="E82" s="16" t="s">
        <v>2520</v>
      </c>
      <c r="F82" s="17" t="s">
        <v>2521</v>
      </c>
      <c r="G82" s="16"/>
      <c r="I82"/>
      <c r="J82"/>
    </row>
    <row r="83" spans="1:10" s="19" customFormat="1" ht="21" customHeight="1" x14ac:dyDescent="0.25">
      <c r="A83" s="14" t="s">
        <v>2496</v>
      </c>
      <c r="B83" s="15" t="s">
        <v>2497</v>
      </c>
      <c r="C83" s="14"/>
      <c r="D83" s="18"/>
      <c r="E83" s="14" t="s">
        <v>3362</v>
      </c>
      <c r="F83" s="15" t="s">
        <v>3363</v>
      </c>
      <c r="G83" s="14"/>
      <c r="I83"/>
      <c r="J83"/>
    </row>
    <row r="84" spans="1:10" s="19" customFormat="1" ht="21" customHeight="1" x14ac:dyDescent="0.25">
      <c r="A84" s="16" t="s">
        <v>3322</v>
      </c>
      <c r="B84" s="17" t="s">
        <v>3323</v>
      </c>
      <c r="C84" s="16"/>
      <c r="D84" s="18"/>
      <c r="E84" s="16" t="s">
        <v>3364</v>
      </c>
      <c r="F84" s="17" t="s">
        <v>3365</v>
      </c>
      <c r="G84" s="16"/>
      <c r="I84"/>
      <c r="J84"/>
    </row>
    <row r="85" spans="1:10" s="19" customFormat="1" ht="21" customHeight="1" x14ac:dyDescent="0.25">
      <c r="A85" s="14" t="s">
        <v>3324</v>
      </c>
      <c r="B85" s="15" t="s">
        <v>3325</v>
      </c>
      <c r="C85" s="14"/>
      <c r="D85" s="18"/>
      <c r="E85" s="14" t="s">
        <v>3366</v>
      </c>
      <c r="F85" s="15" t="s">
        <v>3367</v>
      </c>
      <c r="G85" s="14"/>
      <c r="I85"/>
      <c r="J85"/>
    </row>
    <row r="86" spans="1:10" s="19" customFormat="1" ht="21" customHeight="1" x14ac:dyDescent="0.25">
      <c r="A86" s="16" t="s">
        <v>3326</v>
      </c>
      <c r="B86" s="17" t="s">
        <v>3327</v>
      </c>
      <c r="C86" s="16"/>
      <c r="D86" s="18"/>
      <c r="E86" s="16" t="s">
        <v>3368</v>
      </c>
      <c r="F86" s="17" t="s">
        <v>3369</v>
      </c>
      <c r="G86" s="16"/>
      <c r="I86"/>
      <c r="J86"/>
    </row>
    <row r="87" spans="1:10" s="19" customFormat="1" ht="21" customHeight="1" x14ac:dyDescent="0.25">
      <c r="A87" s="14" t="s">
        <v>3328</v>
      </c>
      <c r="B87" s="15" t="s">
        <v>3329</v>
      </c>
      <c r="C87" s="14"/>
      <c r="D87" s="18"/>
      <c r="E87" s="14" t="s">
        <v>3370</v>
      </c>
      <c r="F87" s="15" t="s">
        <v>3371</v>
      </c>
      <c r="G87" s="14"/>
      <c r="I87"/>
      <c r="J87"/>
    </row>
    <row r="88" spans="1:10" s="19" customFormat="1" ht="21" customHeight="1" x14ac:dyDescent="0.25">
      <c r="A88" s="16" t="s">
        <v>3330</v>
      </c>
      <c r="B88" s="17" t="s">
        <v>3331</v>
      </c>
      <c r="C88" s="16"/>
      <c r="D88" s="18"/>
      <c r="E88" s="16" t="s">
        <v>3372</v>
      </c>
      <c r="F88" s="17" t="s">
        <v>3373</v>
      </c>
      <c r="G88" s="16"/>
      <c r="I88"/>
      <c r="J88"/>
    </row>
    <row r="89" spans="1:10" s="19" customFormat="1" ht="21" customHeight="1" x14ac:dyDescent="0.25">
      <c r="A89" s="14" t="s">
        <v>2498</v>
      </c>
      <c r="B89" s="15" t="s">
        <v>2499</v>
      </c>
      <c r="C89" s="14"/>
      <c r="D89" s="18"/>
      <c r="E89" s="14" t="s">
        <v>2522</v>
      </c>
      <c r="F89" s="15" t="s">
        <v>2523</v>
      </c>
      <c r="G89" s="14"/>
      <c r="I89"/>
      <c r="J89"/>
    </row>
    <row r="90" spans="1:10" s="19" customFormat="1" ht="21" customHeight="1" x14ac:dyDescent="0.25">
      <c r="A90" s="16" t="s">
        <v>3332</v>
      </c>
      <c r="B90" s="17" t="s">
        <v>3333</v>
      </c>
      <c r="C90" s="16"/>
      <c r="D90" s="18"/>
      <c r="E90" s="16" t="s">
        <v>3374</v>
      </c>
      <c r="F90" s="17" t="s">
        <v>3375</v>
      </c>
      <c r="G90" s="16"/>
      <c r="I90"/>
      <c r="J90"/>
    </row>
    <row r="91" spans="1:10" s="19" customFormat="1" ht="21" customHeight="1" x14ac:dyDescent="0.25">
      <c r="A91" s="14" t="s">
        <v>3334</v>
      </c>
      <c r="B91" s="15" t="s">
        <v>3335</v>
      </c>
      <c r="C91" s="14"/>
      <c r="D91" s="18"/>
      <c r="E91" s="14" t="s">
        <v>3376</v>
      </c>
      <c r="F91" s="15" t="s">
        <v>3377</v>
      </c>
      <c r="G91" s="14"/>
      <c r="I91"/>
      <c r="J91"/>
    </row>
    <row r="92" spans="1:10" s="19" customFormat="1" ht="21" customHeight="1" x14ac:dyDescent="0.25">
      <c r="A92" s="16" t="s">
        <v>2500</v>
      </c>
      <c r="B92" s="17" t="s">
        <v>2501</v>
      </c>
      <c r="C92" s="16"/>
      <c r="D92" s="18"/>
      <c r="E92" s="16" t="s">
        <v>3378</v>
      </c>
      <c r="F92" s="17" t="s">
        <v>3379</v>
      </c>
      <c r="G92" s="16"/>
      <c r="I92"/>
      <c r="J92"/>
    </row>
    <row r="93" spans="1:10" s="19" customFormat="1" ht="21" customHeight="1" x14ac:dyDescent="0.25">
      <c r="A93" s="14" t="s">
        <v>2502</v>
      </c>
      <c r="B93" s="15" t="s">
        <v>2503</v>
      </c>
      <c r="C93" s="14"/>
      <c r="D93" s="18"/>
      <c r="E93" s="14" t="s">
        <v>3380</v>
      </c>
      <c r="F93" s="15" t="s">
        <v>3381</v>
      </c>
      <c r="G93" s="14"/>
      <c r="I93"/>
      <c r="J93"/>
    </row>
    <row r="94" spans="1:10" s="19" customFormat="1" ht="21" customHeight="1" x14ac:dyDescent="0.25">
      <c r="A94" s="16" t="s">
        <v>3336</v>
      </c>
      <c r="B94" s="17" t="s">
        <v>3337</v>
      </c>
      <c r="C94" s="16"/>
      <c r="D94" s="18"/>
      <c r="E94" s="16" t="s">
        <v>2524</v>
      </c>
      <c r="F94" s="17" t="s">
        <v>2525</v>
      </c>
      <c r="G94" s="16"/>
      <c r="I94"/>
      <c r="J94"/>
    </row>
    <row r="95" spans="1:10" s="19" customFormat="1" ht="21" customHeight="1" x14ac:dyDescent="0.25">
      <c r="A95" s="14" t="s">
        <v>2504</v>
      </c>
      <c r="B95" s="15" t="s">
        <v>2505</v>
      </c>
      <c r="C95" s="14"/>
      <c r="D95" s="18"/>
      <c r="E95" s="14" t="s">
        <v>2526</v>
      </c>
      <c r="F95" s="15" t="s">
        <v>2527</v>
      </c>
      <c r="G95" s="14"/>
      <c r="I95"/>
      <c r="J95"/>
    </row>
    <row r="96" spans="1:10" s="19" customFormat="1" ht="21" customHeight="1" x14ac:dyDescent="0.25">
      <c r="A96" s="16" t="s">
        <v>2506</v>
      </c>
      <c r="B96" s="17" t="s">
        <v>2507</v>
      </c>
      <c r="C96" s="16"/>
      <c r="D96" s="18"/>
      <c r="E96" s="16" t="s">
        <v>3382</v>
      </c>
      <c r="F96" s="17" t="s">
        <v>3383</v>
      </c>
      <c r="G96" s="16"/>
      <c r="I96"/>
      <c r="J96"/>
    </row>
    <row r="97" spans="1:10" s="19" customFormat="1" ht="21" customHeight="1" x14ac:dyDescent="0.25">
      <c r="A97" s="14" t="s">
        <v>2508</v>
      </c>
      <c r="B97" s="15" t="s">
        <v>2509</v>
      </c>
      <c r="C97" s="14"/>
      <c r="D97" s="18"/>
      <c r="E97" s="14" t="s">
        <v>3384</v>
      </c>
      <c r="F97" s="15" t="s">
        <v>3385</v>
      </c>
      <c r="G97" s="14"/>
      <c r="I97"/>
      <c r="J97"/>
    </row>
    <row r="98" spans="1:10" s="19" customFormat="1" ht="21" customHeight="1" x14ac:dyDescent="0.25">
      <c r="A98" s="16" t="s">
        <v>3338</v>
      </c>
      <c r="B98" s="17" t="s">
        <v>3339</v>
      </c>
      <c r="C98" s="16"/>
      <c r="D98" s="18"/>
      <c r="E98" s="16" t="s">
        <v>2528</v>
      </c>
      <c r="F98" s="17" t="s">
        <v>2529</v>
      </c>
      <c r="G98" s="16"/>
      <c r="I98"/>
      <c r="J98"/>
    </row>
    <row r="99" spans="1:10" s="19" customFormat="1" ht="21" customHeight="1" x14ac:dyDescent="0.25">
      <c r="A99" s="14" t="s">
        <v>3340</v>
      </c>
      <c r="B99" s="15" t="s">
        <v>3341</v>
      </c>
      <c r="C99" s="14"/>
      <c r="D99" s="18"/>
      <c r="E99" s="14" t="s">
        <v>3386</v>
      </c>
      <c r="F99" s="15" t="s">
        <v>3387</v>
      </c>
      <c r="G99" s="14"/>
      <c r="I99"/>
      <c r="J99"/>
    </row>
    <row r="100" spans="1:10" s="19" customFormat="1" ht="21" customHeight="1" x14ac:dyDescent="0.25">
      <c r="A100" s="16" t="s">
        <v>3342</v>
      </c>
      <c r="B100" s="17" t="s">
        <v>3343</v>
      </c>
      <c r="C100" s="16"/>
      <c r="D100" s="18"/>
      <c r="E100" s="16" t="s">
        <v>2530</v>
      </c>
      <c r="F100" s="17" t="s">
        <v>2531</v>
      </c>
      <c r="G100" s="16"/>
      <c r="I100"/>
      <c r="J100"/>
    </row>
    <row r="101" spans="1:10" s="19" customFormat="1" ht="21" customHeight="1" x14ac:dyDescent="0.25">
      <c r="A101" s="14" t="s">
        <v>3344</v>
      </c>
      <c r="B101" s="15" t="s">
        <v>3345</v>
      </c>
      <c r="C101" s="14"/>
      <c r="D101" s="18"/>
      <c r="E101" s="14" t="s">
        <v>2532</v>
      </c>
      <c r="F101" s="15" t="s">
        <v>2533</v>
      </c>
      <c r="G101" s="14"/>
      <c r="I101"/>
      <c r="J101"/>
    </row>
    <row r="102" spans="1:10" s="19" customFormat="1" ht="21" customHeight="1" x14ac:dyDescent="0.25">
      <c r="A102" s="16" t="s">
        <v>3346</v>
      </c>
      <c r="B102" s="17" t="s">
        <v>3347</v>
      </c>
      <c r="C102" s="16"/>
      <c r="D102" s="18"/>
      <c r="E102" s="16" t="s">
        <v>3388</v>
      </c>
      <c r="F102" s="17" t="s">
        <v>3389</v>
      </c>
      <c r="G102" s="16"/>
      <c r="I102"/>
      <c r="J102"/>
    </row>
    <row r="103" spans="1:10" s="19" customFormat="1" ht="21" customHeight="1" x14ac:dyDescent="0.25">
      <c r="A103" s="14" t="s">
        <v>3348</v>
      </c>
      <c r="B103" s="15" t="s">
        <v>3349</v>
      </c>
      <c r="C103" s="14"/>
      <c r="D103" s="18"/>
      <c r="E103" s="14" t="s">
        <v>2534</v>
      </c>
      <c r="F103" s="15" t="s">
        <v>2535</v>
      </c>
      <c r="G103" s="14"/>
      <c r="I103"/>
      <c r="J103"/>
    </row>
    <row r="104" spans="1:10" s="19" customFormat="1" ht="21" customHeight="1" x14ac:dyDescent="0.25">
      <c r="A104" s="16" t="s">
        <v>2510</v>
      </c>
      <c r="B104" s="17" t="s">
        <v>2511</v>
      </c>
      <c r="C104" s="16"/>
      <c r="D104" s="18"/>
      <c r="E104" s="16" t="s">
        <v>3390</v>
      </c>
      <c r="F104" s="17" t="s">
        <v>3391</v>
      </c>
      <c r="G104" s="16"/>
      <c r="I104"/>
      <c r="J104"/>
    </row>
    <row r="105" spans="1:10" s="19" customFormat="1" ht="21" customHeight="1" x14ac:dyDescent="0.25">
      <c r="A105" s="14" t="s">
        <v>3350</v>
      </c>
      <c r="B105" s="15" t="s">
        <v>3351</v>
      </c>
      <c r="C105" s="14"/>
      <c r="D105" s="18"/>
      <c r="E105" s="14" t="s">
        <v>3392</v>
      </c>
      <c r="F105" s="15" t="s">
        <v>3393</v>
      </c>
      <c r="G105" s="14"/>
      <c r="I105"/>
      <c r="J105"/>
    </row>
    <row r="106" spans="1:10" s="19" customFormat="1" ht="21" customHeight="1" x14ac:dyDescent="0.25">
      <c r="A106" s="10" t="s">
        <v>12</v>
      </c>
      <c r="B106" s="10" t="s">
        <v>1</v>
      </c>
      <c r="C106" s="10" t="s">
        <v>11</v>
      </c>
      <c r="D106" s="13"/>
      <c r="E106" s="10" t="s">
        <v>12</v>
      </c>
      <c r="F106" s="10" t="s">
        <v>1</v>
      </c>
      <c r="G106" s="10" t="s">
        <v>11</v>
      </c>
      <c r="I106"/>
      <c r="J106"/>
    </row>
    <row r="107" spans="1:10" s="19" customFormat="1" ht="21" customHeight="1" x14ac:dyDescent="0.25">
      <c r="A107" s="14" t="s">
        <v>2536</v>
      </c>
      <c r="B107" s="15" t="s">
        <v>2537</v>
      </c>
      <c r="C107" s="14"/>
      <c r="D107" s="18"/>
      <c r="E107" s="14" t="s">
        <v>2576</v>
      </c>
      <c r="F107" s="15" t="s">
        <v>2577</v>
      </c>
      <c r="G107" s="14"/>
      <c r="I107"/>
      <c r="J107"/>
    </row>
    <row r="108" spans="1:10" s="19" customFormat="1" ht="21" customHeight="1" x14ac:dyDescent="0.25">
      <c r="A108" s="16" t="s">
        <v>2538</v>
      </c>
      <c r="B108" s="17" t="s">
        <v>2539</v>
      </c>
      <c r="C108" s="16"/>
      <c r="D108" s="18"/>
      <c r="E108" s="16" t="s">
        <v>2578</v>
      </c>
      <c r="F108" s="17" t="s">
        <v>2579</v>
      </c>
      <c r="G108" s="16"/>
      <c r="I108"/>
      <c r="J108"/>
    </row>
    <row r="109" spans="1:10" s="19" customFormat="1" ht="21" customHeight="1" x14ac:dyDescent="0.25">
      <c r="A109" s="14" t="s">
        <v>3394</v>
      </c>
      <c r="B109" s="15" t="s">
        <v>3395</v>
      </c>
      <c r="C109" s="14"/>
      <c r="D109" s="18"/>
      <c r="E109" s="14" t="s">
        <v>2580</v>
      </c>
      <c r="F109" s="15" t="s">
        <v>2581</v>
      </c>
      <c r="G109" s="14"/>
      <c r="I109"/>
      <c r="J109"/>
    </row>
    <row r="110" spans="1:10" s="19" customFormat="1" ht="21" customHeight="1" x14ac:dyDescent="0.25">
      <c r="A110" s="16" t="s">
        <v>3396</v>
      </c>
      <c r="B110" s="17" t="s">
        <v>3397</v>
      </c>
      <c r="C110" s="16"/>
      <c r="D110" s="18"/>
      <c r="E110" s="16" t="s">
        <v>2582</v>
      </c>
      <c r="F110" s="17" t="s">
        <v>2583</v>
      </c>
      <c r="G110" s="16"/>
      <c r="I110"/>
      <c r="J110"/>
    </row>
    <row r="111" spans="1:10" s="19" customFormat="1" ht="21" customHeight="1" x14ac:dyDescent="0.25">
      <c r="A111" s="14" t="s">
        <v>2540</v>
      </c>
      <c r="B111" s="15" t="s">
        <v>2541</v>
      </c>
      <c r="C111" s="14"/>
      <c r="D111" s="18"/>
      <c r="E111" s="14" t="s">
        <v>3420</v>
      </c>
      <c r="F111" s="15" t="s">
        <v>3421</v>
      </c>
      <c r="G111" s="14"/>
      <c r="I111"/>
      <c r="J111"/>
    </row>
    <row r="112" spans="1:10" s="19" customFormat="1" ht="21" customHeight="1" x14ac:dyDescent="0.25">
      <c r="A112" s="16" t="s">
        <v>3398</v>
      </c>
      <c r="B112" s="17" t="s">
        <v>3399</v>
      </c>
      <c r="C112" s="16"/>
      <c r="D112" s="18"/>
      <c r="E112" s="16" t="s">
        <v>3422</v>
      </c>
      <c r="F112" s="17" t="s">
        <v>3423</v>
      </c>
      <c r="G112" s="16"/>
      <c r="I112"/>
      <c r="J112"/>
    </row>
    <row r="113" spans="1:10" s="19" customFormat="1" ht="21" customHeight="1" x14ac:dyDescent="0.25">
      <c r="A113" s="14" t="s">
        <v>2542</v>
      </c>
      <c r="B113" s="15" t="s">
        <v>2543</v>
      </c>
      <c r="C113" s="14"/>
      <c r="D113" s="18"/>
      <c r="E113" s="14" t="s">
        <v>2584</v>
      </c>
      <c r="F113" s="15" t="s">
        <v>2585</v>
      </c>
      <c r="G113" s="14"/>
      <c r="I113"/>
      <c r="J113"/>
    </row>
    <row r="114" spans="1:10" s="19" customFormat="1" ht="21" customHeight="1" x14ac:dyDescent="0.25">
      <c r="A114" s="16" t="s">
        <v>3400</v>
      </c>
      <c r="B114" s="17" t="s">
        <v>3401</v>
      </c>
      <c r="C114" s="16"/>
      <c r="D114" s="18"/>
      <c r="E114" s="16" t="s">
        <v>3424</v>
      </c>
      <c r="F114" s="17" t="s">
        <v>3425</v>
      </c>
      <c r="G114" s="16"/>
      <c r="I114"/>
      <c r="J114"/>
    </row>
    <row r="115" spans="1:10" s="19" customFormat="1" ht="21" customHeight="1" x14ac:dyDescent="0.25">
      <c r="A115" s="14" t="s">
        <v>3402</v>
      </c>
      <c r="B115" s="15" t="s">
        <v>3403</v>
      </c>
      <c r="C115" s="14"/>
      <c r="D115" s="18"/>
      <c r="E115" s="14" t="s">
        <v>2586</v>
      </c>
      <c r="F115" s="15" t="s">
        <v>2587</v>
      </c>
      <c r="G115" s="14"/>
      <c r="I115"/>
      <c r="J115"/>
    </row>
    <row r="116" spans="1:10" s="19" customFormat="1" ht="21" customHeight="1" x14ac:dyDescent="0.25">
      <c r="A116" s="16" t="s">
        <v>2544</v>
      </c>
      <c r="B116" s="17" t="s">
        <v>2545</v>
      </c>
      <c r="C116" s="16"/>
      <c r="D116" s="18"/>
      <c r="E116" s="16" t="s">
        <v>3426</v>
      </c>
      <c r="F116" s="17" t="s">
        <v>3427</v>
      </c>
      <c r="G116" s="16"/>
      <c r="I116"/>
      <c r="J116"/>
    </row>
    <row r="117" spans="1:10" s="19" customFormat="1" ht="21" customHeight="1" x14ac:dyDescent="0.25">
      <c r="A117" s="14" t="s">
        <v>3404</v>
      </c>
      <c r="B117" s="15" t="s">
        <v>3405</v>
      </c>
      <c r="C117" s="14"/>
      <c r="D117" s="18"/>
      <c r="E117" s="14" t="s">
        <v>3428</v>
      </c>
      <c r="F117" s="15" t="s">
        <v>3429</v>
      </c>
      <c r="G117" s="14"/>
      <c r="I117"/>
      <c r="J117"/>
    </row>
    <row r="118" spans="1:10" s="19" customFormat="1" ht="21" customHeight="1" x14ac:dyDescent="0.25">
      <c r="A118" s="16" t="s">
        <v>2546</v>
      </c>
      <c r="B118" s="17" t="s">
        <v>2547</v>
      </c>
      <c r="C118" s="16"/>
      <c r="D118" s="18"/>
      <c r="E118" s="16" t="s">
        <v>2588</v>
      </c>
      <c r="F118" s="17" t="s">
        <v>2589</v>
      </c>
      <c r="G118" s="16"/>
      <c r="I118"/>
      <c r="J118"/>
    </row>
    <row r="119" spans="1:10" s="19" customFormat="1" ht="21" customHeight="1" x14ac:dyDescent="0.25">
      <c r="A119" s="14" t="s">
        <v>2548</v>
      </c>
      <c r="B119" s="15" t="s">
        <v>2549</v>
      </c>
      <c r="C119" s="14"/>
      <c r="D119" s="18"/>
      <c r="E119" s="14" t="s">
        <v>3430</v>
      </c>
      <c r="F119" s="15" t="s">
        <v>3431</v>
      </c>
      <c r="G119" s="14"/>
      <c r="I119"/>
      <c r="J119"/>
    </row>
    <row r="120" spans="1:10" s="19" customFormat="1" ht="21" customHeight="1" x14ac:dyDescent="0.25">
      <c r="A120" s="16" t="s">
        <v>3406</v>
      </c>
      <c r="B120" s="17" t="s">
        <v>3407</v>
      </c>
      <c r="C120" s="16"/>
      <c r="D120" s="18"/>
      <c r="E120" s="16" t="s">
        <v>2590</v>
      </c>
      <c r="F120" s="17" t="s">
        <v>2591</v>
      </c>
      <c r="G120" s="16"/>
      <c r="I120"/>
      <c r="J120"/>
    </row>
    <row r="121" spans="1:10" s="19" customFormat="1" ht="21" customHeight="1" x14ac:dyDescent="0.25">
      <c r="A121" s="14" t="s">
        <v>3408</v>
      </c>
      <c r="B121" s="15" t="s">
        <v>3409</v>
      </c>
      <c r="C121" s="14"/>
      <c r="D121" s="18"/>
      <c r="E121" s="14" t="s">
        <v>2592</v>
      </c>
      <c r="F121" s="15" t="s">
        <v>2593</v>
      </c>
      <c r="G121" s="14"/>
      <c r="I121"/>
      <c r="J121"/>
    </row>
    <row r="122" spans="1:10" s="19" customFormat="1" ht="21" customHeight="1" x14ac:dyDescent="0.25">
      <c r="A122" s="16" t="s">
        <v>3410</v>
      </c>
      <c r="B122" s="17" t="s">
        <v>3411</v>
      </c>
      <c r="C122" s="16"/>
      <c r="D122" s="18"/>
      <c r="E122" s="16" t="s">
        <v>3432</v>
      </c>
      <c r="F122" s="17" t="s">
        <v>3433</v>
      </c>
      <c r="G122" s="16"/>
      <c r="I122"/>
      <c r="J122"/>
    </row>
    <row r="123" spans="1:10" s="19" customFormat="1" ht="21" customHeight="1" x14ac:dyDescent="0.25">
      <c r="A123" s="14" t="s">
        <v>2550</v>
      </c>
      <c r="B123" s="15" t="s">
        <v>2551</v>
      </c>
      <c r="C123" s="14"/>
      <c r="D123" s="18"/>
      <c r="E123" s="14" t="s">
        <v>2594</v>
      </c>
      <c r="F123" s="15" t="s">
        <v>2595</v>
      </c>
      <c r="G123" s="14"/>
      <c r="I123"/>
      <c r="J123"/>
    </row>
    <row r="124" spans="1:10" s="19" customFormat="1" ht="21" customHeight="1" x14ac:dyDescent="0.25">
      <c r="A124" s="16" t="s">
        <v>2552</v>
      </c>
      <c r="B124" s="17" t="s">
        <v>2553</v>
      </c>
      <c r="C124" s="16"/>
      <c r="D124" s="18"/>
      <c r="E124" s="16" t="s">
        <v>2596</v>
      </c>
      <c r="F124" s="17" t="s">
        <v>2597</v>
      </c>
      <c r="G124" s="16"/>
      <c r="I124"/>
      <c r="J124"/>
    </row>
    <row r="125" spans="1:10" s="19" customFormat="1" ht="21" customHeight="1" x14ac:dyDescent="0.25">
      <c r="A125" s="14" t="s">
        <v>2554</v>
      </c>
      <c r="B125" s="15" t="s">
        <v>2555</v>
      </c>
      <c r="C125" s="14"/>
      <c r="D125" s="18"/>
      <c r="E125" s="14" t="s">
        <v>2598</v>
      </c>
      <c r="F125" s="15" t="s">
        <v>2599</v>
      </c>
      <c r="G125" s="14"/>
      <c r="I125"/>
      <c r="J125"/>
    </row>
    <row r="126" spans="1:10" s="19" customFormat="1" ht="21" customHeight="1" x14ac:dyDescent="0.25">
      <c r="A126" s="16" t="s">
        <v>2556</v>
      </c>
      <c r="B126" s="17" t="s">
        <v>2557</v>
      </c>
      <c r="C126" s="16"/>
      <c r="D126" s="18"/>
      <c r="E126" s="16" t="s">
        <v>2600</v>
      </c>
      <c r="F126" s="17" t="s">
        <v>2601</v>
      </c>
      <c r="G126" s="16"/>
      <c r="I126"/>
      <c r="J126"/>
    </row>
    <row r="127" spans="1:10" s="19" customFormat="1" ht="21" customHeight="1" x14ac:dyDescent="0.25">
      <c r="A127" s="14" t="s">
        <v>2558</v>
      </c>
      <c r="B127" s="15" t="s">
        <v>2559</v>
      </c>
      <c r="C127" s="14"/>
      <c r="D127" s="18"/>
      <c r="E127" s="14" t="s">
        <v>3434</v>
      </c>
      <c r="F127" s="15" t="s">
        <v>3435</v>
      </c>
      <c r="G127" s="14"/>
      <c r="I127"/>
      <c r="J127"/>
    </row>
    <row r="128" spans="1:10" s="19" customFormat="1" ht="21" customHeight="1" x14ac:dyDescent="0.25">
      <c r="A128" s="16" t="s">
        <v>2560</v>
      </c>
      <c r="B128" s="17" t="s">
        <v>2561</v>
      </c>
      <c r="C128" s="16"/>
      <c r="D128" s="18"/>
      <c r="E128" s="16" t="s">
        <v>2602</v>
      </c>
      <c r="F128" s="17" t="s">
        <v>2603</v>
      </c>
      <c r="G128" s="16"/>
      <c r="I128"/>
      <c r="J128"/>
    </row>
    <row r="129" spans="1:10" s="19" customFormat="1" ht="21" customHeight="1" x14ac:dyDescent="0.25">
      <c r="A129" s="14" t="s">
        <v>3412</v>
      </c>
      <c r="B129" s="15" t="s">
        <v>3413</v>
      </c>
      <c r="C129" s="14"/>
      <c r="D129" s="18"/>
      <c r="E129" s="14" t="s">
        <v>3436</v>
      </c>
      <c r="F129" s="15" t="s">
        <v>3437</v>
      </c>
      <c r="G129" s="14"/>
      <c r="I129"/>
      <c r="J129"/>
    </row>
    <row r="130" spans="1:10" s="19" customFormat="1" ht="21" customHeight="1" x14ac:dyDescent="0.25">
      <c r="A130" s="16" t="s">
        <v>3414</v>
      </c>
      <c r="B130" s="17" t="s">
        <v>3415</v>
      </c>
      <c r="C130" s="16"/>
      <c r="D130" s="18"/>
      <c r="E130" s="16" t="s">
        <v>2604</v>
      </c>
      <c r="F130" s="17" t="s">
        <v>2605</v>
      </c>
      <c r="G130" s="16"/>
      <c r="I130"/>
      <c r="J130"/>
    </row>
    <row r="131" spans="1:10" s="19" customFormat="1" ht="21" customHeight="1" x14ac:dyDescent="0.25">
      <c r="A131" s="14" t="s">
        <v>2562</v>
      </c>
      <c r="B131" s="15" t="s">
        <v>2563</v>
      </c>
      <c r="C131" s="14"/>
      <c r="D131" s="18"/>
      <c r="E131" s="14" t="s">
        <v>3438</v>
      </c>
      <c r="F131" s="15" t="s">
        <v>3439</v>
      </c>
      <c r="G131" s="14"/>
      <c r="I131"/>
      <c r="J131"/>
    </row>
    <row r="132" spans="1:10" s="19" customFormat="1" ht="21" customHeight="1" x14ac:dyDescent="0.25">
      <c r="A132" s="16" t="s">
        <v>2564</v>
      </c>
      <c r="B132" s="17" t="s">
        <v>2565</v>
      </c>
      <c r="C132" s="16"/>
      <c r="D132" s="18"/>
      <c r="E132" s="16" t="s">
        <v>3440</v>
      </c>
      <c r="F132" s="17" t="s">
        <v>3441</v>
      </c>
      <c r="G132" s="16"/>
      <c r="I132"/>
      <c r="J132"/>
    </row>
    <row r="133" spans="1:10" s="19" customFormat="1" ht="21" customHeight="1" x14ac:dyDescent="0.25">
      <c r="A133" s="14" t="s">
        <v>2566</v>
      </c>
      <c r="B133" s="15" t="s">
        <v>2567</v>
      </c>
      <c r="C133" s="14"/>
      <c r="D133" s="18"/>
      <c r="E133" s="14" t="s">
        <v>2606</v>
      </c>
      <c r="F133" s="15" t="s">
        <v>2607</v>
      </c>
      <c r="G133" s="14"/>
      <c r="I133"/>
      <c r="J133"/>
    </row>
    <row r="134" spans="1:10" s="19" customFormat="1" ht="21" customHeight="1" x14ac:dyDescent="0.25">
      <c r="A134" s="16" t="s">
        <v>3416</v>
      </c>
      <c r="B134" s="17" t="s">
        <v>3417</v>
      </c>
      <c r="C134" s="16"/>
      <c r="D134" s="18"/>
      <c r="E134" s="16" t="s">
        <v>2608</v>
      </c>
      <c r="F134" s="17" t="s">
        <v>2609</v>
      </c>
      <c r="G134" s="16"/>
      <c r="I134"/>
      <c r="J134"/>
    </row>
    <row r="135" spans="1:10" s="19" customFormat="1" ht="21" customHeight="1" x14ac:dyDescent="0.25">
      <c r="A135" s="14" t="s">
        <v>2568</v>
      </c>
      <c r="B135" s="15" t="s">
        <v>2569</v>
      </c>
      <c r="C135" s="14"/>
      <c r="D135" s="18"/>
      <c r="E135" s="14" t="s">
        <v>2610</v>
      </c>
      <c r="F135" s="15" t="s">
        <v>2611</v>
      </c>
      <c r="G135" s="14"/>
      <c r="I135"/>
      <c r="J135"/>
    </row>
    <row r="136" spans="1:10" s="19" customFormat="1" ht="21" customHeight="1" x14ac:dyDescent="0.25">
      <c r="A136" s="16" t="s">
        <v>2570</v>
      </c>
      <c r="B136" s="17" t="s">
        <v>2571</v>
      </c>
      <c r="C136" s="16"/>
      <c r="D136" s="18"/>
      <c r="E136" s="16" t="s">
        <v>3442</v>
      </c>
      <c r="F136" s="17" t="s">
        <v>3443</v>
      </c>
      <c r="G136" s="16"/>
      <c r="I136"/>
      <c r="J136"/>
    </row>
    <row r="137" spans="1:10" s="19" customFormat="1" ht="21" customHeight="1" x14ac:dyDescent="0.25">
      <c r="A137" s="14" t="s">
        <v>2572</v>
      </c>
      <c r="B137" s="15" t="s">
        <v>2573</v>
      </c>
      <c r="C137" s="14"/>
      <c r="D137" s="18"/>
      <c r="E137" s="14" t="s">
        <v>3444</v>
      </c>
      <c r="F137" s="15" t="s">
        <v>3445</v>
      </c>
      <c r="G137" s="14"/>
      <c r="I137"/>
      <c r="J137"/>
    </row>
    <row r="138" spans="1:10" s="19" customFormat="1" ht="21" customHeight="1" x14ac:dyDescent="0.25">
      <c r="A138" s="16" t="s">
        <v>2574</v>
      </c>
      <c r="B138" s="17" t="s">
        <v>2575</v>
      </c>
      <c r="C138" s="16"/>
      <c r="D138" s="18"/>
      <c r="E138" s="16" t="s">
        <v>2612</v>
      </c>
      <c r="F138" s="17" t="s">
        <v>2613</v>
      </c>
      <c r="G138" s="16"/>
      <c r="I138"/>
      <c r="J138"/>
    </row>
    <row r="139" spans="1:10" s="19" customFormat="1" ht="21" customHeight="1" x14ac:dyDescent="0.25">
      <c r="A139" s="14" t="s">
        <v>3418</v>
      </c>
      <c r="B139" s="15" t="s">
        <v>3419</v>
      </c>
      <c r="C139" s="14"/>
      <c r="D139" s="18"/>
      <c r="E139" s="14" t="s">
        <v>3446</v>
      </c>
      <c r="F139" s="15" t="s">
        <v>3447</v>
      </c>
      <c r="G139" s="14"/>
      <c r="I139"/>
      <c r="J139"/>
    </row>
    <row r="140" spans="1:10" s="11" customFormat="1" ht="21" customHeight="1" x14ac:dyDescent="0.25">
      <c r="A140" s="10" t="s">
        <v>12</v>
      </c>
      <c r="B140" s="10" t="s">
        <v>1</v>
      </c>
      <c r="C140" s="10" t="s">
        <v>11</v>
      </c>
      <c r="D140" s="13"/>
      <c r="E140" s="10" t="s">
        <v>12</v>
      </c>
      <c r="F140" s="10" t="s">
        <v>1</v>
      </c>
      <c r="G140" s="10" t="s">
        <v>11</v>
      </c>
    </row>
    <row r="141" spans="1:10" s="19" customFormat="1" ht="21" customHeight="1" x14ac:dyDescent="0.25">
      <c r="A141" s="14" t="s">
        <v>2614</v>
      </c>
      <c r="B141" s="15" t="s">
        <v>2615</v>
      </c>
      <c r="C141" s="14"/>
      <c r="D141" s="18"/>
      <c r="E141" s="14" t="s">
        <v>3468</v>
      </c>
      <c r="F141" s="15" t="s">
        <v>3469</v>
      </c>
      <c r="G141" s="14"/>
      <c r="I141" s="11"/>
      <c r="J141" s="11"/>
    </row>
    <row r="142" spans="1:10" s="19" customFormat="1" ht="21" customHeight="1" x14ac:dyDescent="0.25">
      <c r="A142" s="16" t="s">
        <v>3448</v>
      </c>
      <c r="B142" s="17" t="s">
        <v>3449</v>
      </c>
      <c r="C142" s="16"/>
      <c r="D142" s="18"/>
      <c r="E142" s="16" t="s">
        <v>3470</v>
      </c>
      <c r="F142" s="17" t="s">
        <v>3471</v>
      </c>
      <c r="G142" s="16"/>
    </row>
    <row r="143" spans="1:10" s="19" customFormat="1" ht="21" customHeight="1" x14ac:dyDescent="0.25">
      <c r="A143" s="14" t="s">
        <v>3450</v>
      </c>
      <c r="B143" s="15" t="s">
        <v>3451</v>
      </c>
      <c r="C143" s="14"/>
      <c r="D143" s="18"/>
      <c r="E143" s="14" t="s">
        <v>3472</v>
      </c>
      <c r="F143" s="15" t="s">
        <v>3473</v>
      </c>
      <c r="G143" s="14"/>
    </row>
    <row r="144" spans="1:10" s="19" customFormat="1" ht="21" customHeight="1" x14ac:dyDescent="0.25">
      <c r="A144" s="16" t="s">
        <v>3452</v>
      </c>
      <c r="B144" s="17" t="s">
        <v>3453</v>
      </c>
      <c r="C144" s="16"/>
      <c r="D144" s="18"/>
      <c r="E144" s="16" t="s">
        <v>3474</v>
      </c>
      <c r="F144" s="17" t="s">
        <v>3475</v>
      </c>
      <c r="G144" s="16"/>
    </row>
    <row r="145" spans="1:7" s="19" customFormat="1" ht="21" customHeight="1" x14ac:dyDescent="0.25">
      <c r="A145" s="14" t="s">
        <v>2616</v>
      </c>
      <c r="B145" s="15" t="s">
        <v>2617</v>
      </c>
      <c r="C145" s="14"/>
      <c r="D145" s="18"/>
      <c r="E145" s="14" t="s">
        <v>3476</v>
      </c>
      <c r="F145" s="15" t="s">
        <v>3477</v>
      </c>
      <c r="G145" s="14"/>
    </row>
    <row r="146" spans="1:7" s="19" customFormat="1" ht="21" customHeight="1" x14ac:dyDescent="0.25">
      <c r="A146" s="16" t="s">
        <v>2618</v>
      </c>
      <c r="B146" s="17" t="s">
        <v>2619</v>
      </c>
      <c r="C146" s="16"/>
      <c r="D146" s="18"/>
      <c r="E146" s="16" t="s">
        <v>3478</v>
      </c>
      <c r="F146" s="17" t="s">
        <v>3479</v>
      </c>
      <c r="G146" s="16"/>
    </row>
    <row r="147" spans="1:7" s="19" customFormat="1" ht="21" customHeight="1" x14ac:dyDescent="0.25">
      <c r="A147" s="14" t="s">
        <v>2620</v>
      </c>
      <c r="B147" s="15" t="s">
        <v>2621</v>
      </c>
      <c r="C147" s="14"/>
      <c r="D147" s="18"/>
      <c r="E147" s="14" t="s">
        <v>2646</v>
      </c>
      <c r="F147" s="15" t="s">
        <v>2647</v>
      </c>
      <c r="G147" s="14"/>
    </row>
    <row r="148" spans="1:7" s="19" customFormat="1" ht="21" customHeight="1" x14ac:dyDescent="0.25">
      <c r="A148" s="16" t="s">
        <v>3454</v>
      </c>
      <c r="B148" s="17" t="s">
        <v>3455</v>
      </c>
      <c r="C148" s="16"/>
      <c r="D148" s="18"/>
      <c r="E148" s="16" t="s">
        <v>3480</v>
      </c>
      <c r="F148" s="17" t="s">
        <v>3481</v>
      </c>
      <c r="G148" s="16"/>
    </row>
    <row r="149" spans="1:7" s="19" customFormat="1" ht="21" customHeight="1" x14ac:dyDescent="0.25">
      <c r="A149" s="14" t="s">
        <v>3456</v>
      </c>
      <c r="B149" s="15" t="s">
        <v>3457</v>
      </c>
      <c r="C149" s="14"/>
      <c r="D149" s="18"/>
      <c r="E149" s="14" t="s">
        <v>3482</v>
      </c>
      <c r="F149" s="15" t="s">
        <v>3483</v>
      </c>
      <c r="G149" s="14"/>
    </row>
    <row r="150" spans="1:7" s="19" customFormat="1" ht="21" customHeight="1" x14ac:dyDescent="0.25">
      <c r="A150" s="16" t="s">
        <v>3458</v>
      </c>
      <c r="B150" s="17" t="s">
        <v>3459</v>
      </c>
      <c r="C150" s="16"/>
      <c r="D150" s="18"/>
      <c r="E150" s="16" t="s">
        <v>2648</v>
      </c>
      <c r="F150" s="17" t="s">
        <v>2649</v>
      </c>
      <c r="G150" s="16"/>
    </row>
    <row r="151" spans="1:7" s="19" customFormat="1" ht="21" customHeight="1" x14ac:dyDescent="0.25">
      <c r="A151" s="14" t="s">
        <v>2622</v>
      </c>
      <c r="B151" s="15" t="s">
        <v>2623</v>
      </c>
      <c r="C151" s="14"/>
      <c r="D151" s="18"/>
      <c r="E151" s="14" t="s">
        <v>3484</v>
      </c>
      <c r="F151" s="15" t="s">
        <v>3485</v>
      </c>
      <c r="G151" s="14"/>
    </row>
    <row r="152" spans="1:7" s="19" customFormat="1" ht="21" customHeight="1" x14ac:dyDescent="0.25">
      <c r="A152" s="16" t="s">
        <v>2624</v>
      </c>
      <c r="B152" s="17" t="s">
        <v>2625</v>
      </c>
      <c r="C152" s="16"/>
      <c r="D152" s="18"/>
      <c r="E152" s="16" t="s">
        <v>2650</v>
      </c>
      <c r="F152" s="17" t="s">
        <v>2651</v>
      </c>
      <c r="G152" s="16"/>
    </row>
    <row r="153" spans="1:7" s="19" customFormat="1" ht="21" customHeight="1" x14ac:dyDescent="0.25">
      <c r="A153" s="14" t="s">
        <v>2626</v>
      </c>
      <c r="B153" s="15" t="s">
        <v>2627</v>
      </c>
      <c r="C153" s="14"/>
      <c r="D153" s="18"/>
      <c r="E153" s="14" t="s">
        <v>3486</v>
      </c>
      <c r="F153" s="15" t="s">
        <v>3487</v>
      </c>
      <c r="G153" s="14"/>
    </row>
    <row r="154" spans="1:7" s="19" customFormat="1" ht="21" customHeight="1" x14ac:dyDescent="0.25">
      <c r="A154" s="16" t="s">
        <v>2628</v>
      </c>
      <c r="B154" s="17" t="s">
        <v>2629</v>
      </c>
      <c r="C154" s="16"/>
      <c r="D154" s="18"/>
      <c r="E154" s="16" t="s">
        <v>3488</v>
      </c>
      <c r="F154" s="17" t="s">
        <v>3489</v>
      </c>
      <c r="G154" s="16"/>
    </row>
    <row r="155" spans="1:7" s="19" customFormat="1" ht="21" customHeight="1" x14ac:dyDescent="0.25">
      <c r="A155" s="14" t="s">
        <v>3460</v>
      </c>
      <c r="B155" s="15" t="s">
        <v>3461</v>
      </c>
      <c r="C155" s="14"/>
      <c r="D155" s="18"/>
      <c r="E155" s="14" t="s">
        <v>2652</v>
      </c>
      <c r="F155" s="15" t="s">
        <v>2653</v>
      </c>
      <c r="G155" s="14"/>
    </row>
    <row r="156" spans="1:7" s="19" customFormat="1" ht="21" customHeight="1" x14ac:dyDescent="0.25">
      <c r="A156" s="16" t="s">
        <v>2630</v>
      </c>
      <c r="B156" s="17" t="s">
        <v>2631</v>
      </c>
      <c r="C156" s="16"/>
      <c r="D156" s="18"/>
      <c r="E156" s="16" t="s">
        <v>2654</v>
      </c>
      <c r="F156" s="17" t="s">
        <v>2655</v>
      </c>
      <c r="G156" s="16"/>
    </row>
    <row r="157" spans="1:7" s="19" customFormat="1" ht="21" customHeight="1" x14ac:dyDescent="0.25">
      <c r="A157" s="14" t="s">
        <v>3462</v>
      </c>
      <c r="B157" s="15" t="s">
        <v>3463</v>
      </c>
      <c r="C157" s="14"/>
      <c r="D157" s="18"/>
      <c r="E157" s="14" t="s">
        <v>3490</v>
      </c>
      <c r="F157" s="15" t="s">
        <v>3491</v>
      </c>
      <c r="G157" s="14"/>
    </row>
    <row r="158" spans="1:7" s="19" customFormat="1" ht="21" customHeight="1" x14ac:dyDescent="0.25">
      <c r="A158" s="16" t="s">
        <v>2632</v>
      </c>
      <c r="B158" s="17" t="s">
        <v>2633</v>
      </c>
      <c r="C158" s="16"/>
      <c r="D158" s="18"/>
      <c r="E158" s="16" t="s">
        <v>2656</v>
      </c>
      <c r="F158" s="17" t="s">
        <v>2657</v>
      </c>
      <c r="G158" s="16"/>
    </row>
    <row r="159" spans="1:7" s="19" customFormat="1" ht="21" customHeight="1" x14ac:dyDescent="0.25">
      <c r="A159" s="14" t="s">
        <v>2634</v>
      </c>
      <c r="B159" s="15" t="s">
        <v>2635</v>
      </c>
      <c r="C159" s="14"/>
      <c r="D159" s="18"/>
      <c r="E159" s="14" t="s">
        <v>2658</v>
      </c>
      <c r="F159" s="15" t="s">
        <v>2659</v>
      </c>
      <c r="G159" s="14"/>
    </row>
    <row r="160" spans="1:7" s="19" customFormat="1" ht="21" customHeight="1" x14ac:dyDescent="0.25">
      <c r="A160" s="16" t="s">
        <v>2636</v>
      </c>
      <c r="B160" s="17" t="s">
        <v>2637</v>
      </c>
      <c r="C160" s="16"/>
      <c r="D160" s="18"/>
      <c r="E160" s="16" t="s">
        <v>3492</v>
      </c>
      <c r="F160" s="17" t="s">
        <v>3493</v>
      </c>
      <c r="G160" s="16"/>
    </row>
    <row r="161" spans="1:10" s="19" customFormat="1" ht="21" customHeight="1" x14ac:dyDescent="0.25">
      <c r="A161" s="14" t="s">
        <v>3464</v>
      </c>
      <c r="B161" s="15" t="s">
        <v>3465</v>
      </c>
      <c r="C161" s="14"/>
      <c r="D161" s="18"/>
      <c r="E161" s="14" t="s">
        <v>3494</v>
      </c>
      <c r="F161" s="15" t="s">
        <v>3495</v>
      </c>
      <c r="G161" s="14"/>
    </row>
    <row r="162" spans="1:10" s="19" customFormat="1" ht="21" customHeight="1" x14ac:dyDescent="0.25">
      <c r="A162" s="16" t="s">
        <v>3466</v>
      </c>
      <c r="B162" s="17" t="s">
        <v>3467</v>
      </c>
      <c r="C162" s="16"/>
      <c r="D162" s="18"/>
      <c r="E162" s="16" t="s">
        <v>2660</v>
      </c>
      <c r="F162" s="17" t="s">
        <v>2661</v>
      </c>
      <c r="G162" s="16"/>
    </row>
    <row r="163" spans="1:10" s="19" customFormat="1" ht="21" customHeight="1" x14ac:dyDescent="0.25">
      <c r="A163" s="14" t="s">
        <v>2638</v>
      </c>
      <c r="B163" s="15" t="s">
        <v>2639</v>
      </c>
      <c r="C163" s="14"/>
      <c r="D163" s="18"/>
      <c r="E163" s="14" t="s">
        <v>3496</v>
      </c>
      <c r="F163" s="15" t="s">
        <v>3497</v>
      </c>
      <c r="G163" s="14"/>
    </row>
    <row r="164" spans="1:10" s="19" customFormat="1" ht="21" customHeight="1" x14ac:dyDescent="0.25">
      <c r="A164" s="16" t="s">
        <v>2640</v>
      </c>
      <c r="B164" s="17" t="s">
        <v>2641</v>
      </c>
      <c r="C164" s="16"/>
      <c r="D164" s="18"/>
      <c r="E164" s="16" t="s">
        <v>2662</v>
      </c>
      <c r="F164" s="17" t="s">
        <v>2663</v>
      </c>
      <c r="G164" s="16"/>
    </row>
    <row r="165" spans="1:10" s="19" customFormat="1" ht="21" customHeight="1" x14ac:dyDescent="0.25">
      <c r="A165" s="14" t="s">
        <v>2642</v>
      </c>
      <c r="B165" s="15" t="s">
        <v>2643</v>
      </c>
      <c r="C165" s="14"/>
      <c r="D165" s="18"/>
      <c r="E165" s="14" t="s">
        <v>3498</v>
      </c>
      <c r="F165" s="15" t="s">
        <v>3499</v>
      </c>
      <c r="G165" s="14"/>
    </row>
    <row r="166" spans="1:10" s="19" customFormat="1" ht="21" customHeight="1" x14ac:dyDescent="0.25">
      <c r="A166" s="16" t="s">
        <v>2644</v>
      </c>
      <c r="B166" s="17" t="s">
        <v>2645</v>
      </c>
      <c r="C166" s="16"/>
      <c r="D166" s="18"/>
      <c r="E166" s="16" t="s">
        <v>3500</v>
      </c>
      <c r="F166" s="17" t="s">
        <v>3501</v>
      </c>
      <c r="G166" s="16"/>
    </row>
    <row r="167" spans="1:10" s="11" customFormat="1" ht="21" customHeight="1" x14ac:dyDescent="0.25">
      <c r="A167" s="10" t="s">
        <v>12</v>
      </c>
      <c r="B167" s="10" t="s">
        <v>1</v>
      </c>
      <c r="C167" s="10" t="s">
        <v>11</v>
      </c>
      <c r="D167" s="13"/>
      <c r="E167" s="10" t="s">
        <v>12</v>
      </c>
      <c r="F167" s="10" t="s">
        <v>1</v>
      </c>
      <c r="G167" s="10" t="s">
        <v>11</v>
      </c>
      <c r="I167" s="19"/>
      <c r="J167" s="19"/>
    </row>
    <row r="168" spans="1:10" s="19" customFormat="1" ht="21" customHeight="1" x14ac:dyDescent="0.25">
      <c r="A168" s="14" t="s">
        <v>3502</v>
      </c>
      <c r="B168" s="15" t="s">
        <v>3503</v>
      </c>
      <c r="C168" s="14"/>
      <c r="D168" s="18"/>
      <c r="E168" s="14" t="s">
        <v>2702</v>
      </c>
      <c r="F168" s="15" t="s">
        <v>2703</v>
      </c>
      <c r="G168" s="14"/>
    </row>
    <row r="169" spans="1:10" s="19" customFormat="1" ht="21" customHeight="1" x14ac:dyDescent="0.25">
      <c r="A169" s="16" t="s">
        <v>3504</v>
      </c>
      <c r="B169" s="17" t="s">
        <v>3505</v>
      </c>
      <c r="C169" s="16"/>
      <c r="D169" s="18"/>
      <c r="E169" s="16" t="s">
        <v>2704</v>
      </c>
      <c r="F169" s="17" t="s">
        <v>2705</v>
      </c>
      <c r="G169" s="16"/>
    </row>
    <row r="170" spans="1:10" s="19" customFormat="1" ht="21" customHeight="1" x14ac:dyDescent="0.25">
      <c r="A170" s="14" t="s">
        <v>3506</v>
      </c>
      <c r="B170" s="15" t="s">
        <v>3507</v>
      </c>
      <c r="C170" s="14"/>
      <c r="D170" s="18"/>
      <c r="E170" s="14" t="s">
        <v>3538</v>
      </c>
      <c r="F170" s="15" t="s">
        <v>3539</v>
      </c>
      <c r="G170" s="14"/>
    </row>
    <row r="171" spans="1:10" s="19" customFormat="1" ht="21" customHeight="1" x14ac:dyDescent="0.25">
      <c r="A171" s="16" t="s">
        <v>2664</v>
      </c>
      <c r="B171" s="17" t="s">
        <v>2665</v>
      </c>
      <c r="C171" s="16"/>
      <c r="D171" s="18"/>
      <c r="E171" s="16" t="s">
        <v>3540</v>
      </c>
      <c r="F171" s="17" t="s">
        <v>3541</v>
      </c>
      <c r="G171" s="16"/>
    </row>
    <row r="172" spans="1:10" s="19" customFormat="1" ht="21" customHeight="1" x14ac:dyDescent="0.25">
      <c r="A172" s="14" t="s">
        <v>3508</v>
      </c>
      <c r="B172" s="15" t="s">
        <v>3509</v>
      </c>
      <c r="C172" s="14"/>
      <c r="D172" s="18"/>
      <c r="E172" s="14" t="s">
        <v>3542</v>
      </c>
      <c r="F172" s="15" t="s">
        <v>3543</v>
      </c>
      <c r="G172" s="14"/>
    </row>
    <row r="173" spans="1:10" s="19" customFormat="1" ht="21" customHeight="1" x14ac:dyDescent="0.25">
      <c r="A173" s="16" t="s">
        <v>3510</v>
      </c>
      <c r="B173" s="17" t="s">
        <v>3511</v>
      </c>
      <c r="C173" s="16"/>
      <c r="D173" s="18"/>
      <c r="E173" s="16" t="s">
        <v>1639</v>
      </c>
      <c r="F173" s="17" t="s">
        <v>1779</v>
      </c>
      <c r="G173" s="16"/>
    </row>
    <row r="174" spans="1:10" s="19" customFormat="1" ht="21" customHeight="1" x14ac:dyDescent="0.25">
      <c r="A174" s="14" t="s">
        <v>2666</v>
      </c>
      <c r="B174" s="15" t="s">
        <v>2667</v>
      </c>
      <c r="C174" s="14"/>
      <c r="D174" s="18"/>
      <c r="E174" s="14" t="s">
        <v>3544</v>
      </c>
      <c r="F174" s="15" t="s">
        <v>3545</v>
      </c>
      <c r="G174" s="14"/>
    </row>
    <row r="175" spans="1:10" s="19" customFormat="1" ht="21" customHeight="1" x14ac:dyDescent="0.25">
      <c r="A175" s="16" t="s">
        <v>2668</v>
      </c>
      <c r="B175" s="17" t="s">
        <v>2669</v>
      </c>
      <c r="C175" s="16"/>
      <c r="D175" s="18"/>
      <c r="E175" s="16" t="s">
        <v>2706</v>
      </c>
      <c r="F175" s="17" t="s">
        <v>2707</v>
      </c>
      <c r="G175" s="16"/>
    </row>
    <row r="176" spans="1:10" s="19" customFormat="1" ht="21" customHeight="1" x14ac:dyDescent="0.25">
      <c r="A176" s="14" t="s">
        <v>3512</v>
      </c>
      <c r="B176" s="15" t="s">
        <v>3513</v>
      </c>
      <c r="C176" s="14"/>
      <c r="D176" s="18"/>
      <c r="E176" s="14" t="s">
        <v>2708</v>
      </c>
      <c r="F176" s="15" t="s">
        <v>2709</v>
      </c>
      <c r="G176" s="14"/>
    </row>
    <row r="177" spans="1:7" s="19" customFormat="1" ht="21" customHeight="1" x14ac:dyDescent="0.25">
      <c r="A177" s="16" t="s">
        <v>3514</v>
      </c>
      <c r="B177" s="17" t="s">
        <v>3515</v>
      </c>
      <c r="C177" s="16"/>
      <c r="D177" s="18"/>
      <c r="E177" s="16" t="s">
        <v>3546</v>
      </c>
      <c r="F177" s="17" t="s">
        <v>3547</v>
      </c>
      <c r="G177" s="16"/>
    </row>
    <row r="178" spans="1:7" s="19" customFormat="1" ht="21" customHeight="1" x14ac:dyDescent="0.25">
      <c r="A178" s="14" t="s">
        <v>2670</v>
      </c>
      <c r="B178" s="15" t="s">
        <v>2671</v>
      </c>
      <c r="C178" s="14"/>
      <c r="D178" s="18"/>
      <c r="E178" s="14" t="s">
        <v>3548</v>
      </c>
      <c r="F178" s="15" t="s">
        <v>3549</v>
      </c>
      <c r="G178" s="14"/>
    </row>
    <row r="179" spans="1:7" s="19" customFormat="1" ht="21" customHeight="1" x14ac:dyDescent="0.25">
      <c r="A179" s="16" t="s">
        <v>3516</v>
      </c>
      <c r="B179" s="17" t="s">
        <v>3517</v>
      </c>
      <c r="C179" s="16"/>
      <c r="D179" s="18"/>
      <c r="E179" s="16" t="s">
        <v>3550</v>
      </c>
      <c r="F179" s="17" t="s">
        <v>3551</v>
      </c>
      <c r="G179" s="16"/>
    </row>
    <row r="180" spans="1:7" s="19" customFormat="1" ht="21" customHeight="1" x14ac:dyDescent="0.25">
      <c r="A180" s="14" t="s">
        <v>2672</v>
      </c>
      <c r="B180" s="15" t="s">
        <v>2673</v>
      </c>
      <c r="C180" s="14"/>
      <c r="D180" s="18"/>
      <c r="E180" s="14" t="s">
        <v>3552</v>
      </c>
      <c r="F180" s="15" t="s">
        <v>3553</v>
      </c>
      <c r="G180" s="14"/>
    </row>
    <row r="181" spans="1:7" s="19" customFormat="1" ht="21" customHeight="1" x14ac:dyDescent="0.25">
      <c r="A181" s="16" t="s">
        <v>3518</v>
      </c>
      <c r="B181" s="17" t="s">
        <v>3519</v>
      </c>
      <c r="C181" s="16"/>
      <c r="D181" s="18"/>
      <c r="E181" s="16" t="s">
        <v>2710</v>
      </c>
      <c r="F181" s="17" t="s">
        <v>2711</v>
      </c>
      <c r="G181" s="16"/>
    </row>
    <row r="182" spans="1:7" s="19" customFormat="1" ht="21" customHeight="1" x14ac:dyDescent="0.25">
      <c r="A182" s="14" t="s">
        <v>3520</v>
      </c>
      <c r="B182" s="15" t="s">
        <v>3521</v>
      </c>
      <c r="C182" s="14"/>
      <c r="D182" s="18"/>
      <c r="E182" s="14" t="s">
        <v>2712</v>
      </c>
      <c r="F182" s="15" t="s">
        <v>2713</v>
      </c>
      <c r="G182" s="14"/>
    </row>
    <row r="183" spans="1:7" s="19" customFormat="1" ht="21" customHeight="1" x14ac:dyDescent="0.25">
      <c r="A183" s="16" t="s">
        <v>3522</v>
      </c>
      <c r="B183" s="17" t="s">
        <v>3523</v>
      </c>
      <c r="C183" s="16"/>
      <c r="D183" s="18"/>
      <c r="E183" s="16" t="s">
        <v>3554</v>
      </c>
      <c r="F183" s="17" t="s">
        <v>3555</v>
      </c>
      <c r="G183" s="16"/>
    </row>
    <row r="184" spans="1:7" s="19" customFormat="1" ht="21" customHeight="1" x14ac:dyDescent="0.25">
      <c r="A184" s="14" t="s">
        <v>2674</v>
      </c>
      <c r="B184" s="15" t="s">
        <v>2675</v>
      </c>
      <c r="C184" s="14"/>
      <c r="D184" s="18"/>
      <c r="E184" s="14" t="s">
        <v>2714</v>
      </c>
      <c r="F184" s="15" t="s">
        <v>2715</v>
      </c>
      <c r="G184" s="14"/>
    </row>
    <row r="185" spans="1:7" s="19" customFormat="1" ht="21" customHeight="1" x14ac:dyDescent="0.25">
      <c r="A185" s="16" t="s">
        <v>2676</v>
      </c>
      <c r="B185" s="17" t="s">
        <v>2677</v>
      </c>
      <c r="C185" s="16"/>
      <c r="D185" s="18"/>
      <c r="E185" s="16" t="s">
        <v>2716</v>
      </c>
      <c r="F185" s="17" t="s">
        <v>2717</v>
      </c>
      <c r="G185" s="16"/>
    </row>
    <row r="186" spans="1:7" s="19" customFormat="1" ht="21" customHeight="1" x14ac:dyDescent="0.25">
      <c r="A186" s="14" t="s">
        <v>3524</v>
      </c>
      <c r="B186" s="15" t="s">
        <v>3525</v>
      </c>
      <c r="C186" s="14"/>
      <c r="D186" s="18"/>
      <c r="E186" s="14" t="s">
        <v>2718</v>
      </c>
      <c r="F186" s="15" t="s">
        <v>2719</v>
      </c>
      <c r="G186" s="14"/>
    </row>
    <row r="187" spans="1:7" s="19" customFormat="1" ht="21" customHeight="1" x14ac:dyDescent="0.25">
      <c r="A187" s="16" t="s">
        <v>3526</v>
      </c>
      <c r="B187" s="17" t="s">
        <v>3527</v>
      </c>
      <c r="C187" s="16"/>
      <c r="D187" s="18"/>
      <c r="E187" s="16" t="s">
        <v>2720</v>
      </c>
      <c r="F187" s="17" t="s">
        <v>2721</v>
      </c>
      <c r="G187" s="16"/>
    </row>
    <row r="188" spans="1:7" s="19" customFormat="1" ht="21" customHeight="1" x14ac:dyDescent="0.25">
      <c r="A188" s="14" t="s">
        <v>3528</v>
      </c>
      <c r="B188" s="15" t="s">
        <v>3529</v>
      </c>
      <c r="C188" s="14"/>
      <c r="D188" s="18"/>
      <c r="E188" s="14" t="s">
        <v>2722</v>
      </c>
      <c r="F188" s="15" t="s">
        <v>2723</v>
      </c>
      <c r="G188" s="14"/>
    </row>
    <row r="189" spans="1:7" s="19" customFormat="1" ht="21" customHeight="1" x14ac:dyDescent="0.25">
      <c r="A189" s="16" t="s">
        <v>2678</v>
      </c>
      <c r="B189" s="17" t="s">
        <v>2679</v>
      </c>
      <c r="C189" s="16"/>
      <c r="D189" s="18"/>
      <c r="E189" s="16" t="s">
        <v>2724</v>
      </c>
      <c r="F189" s="17" t="s">
        <v>2725</v>
      </c>
      <c r="G189" s="16"/>
    </row>
    <row r="190" spans="1:7" s="19" customFormat="1" ht="21" customHeight="1" x14ac:dyDescent="0.25">
      <c r="A190" s="14" t="s">
        <v>2680</v>
      </c>
      <c r="B190" s="15" t="s">
        <v>2681</v>
      </c>
      <c r="C190" s="14"/>
      <c r="D190" s="18"/>
      <c r="E190" s="14" t="s">
        <v>2726</v>
      </c>
      <c r="F190" s="15" t="s">
        <v>2727</v>
      </c>
      <c r="G190" s="14"/>
    </row>
    <row r="191" spans="1:7" s="19" customFormat="1" ht="21" customHeight="1" x14ac:dyDescent="0.25">
      <c r="A191" s="16" t="s">
        <v>2682</v>
      </c>
      <c r="B191" s="17" t="s">
        <v>2683</v>
      </c>
      <c r="C191" s="16"/>
      <c r="D191" s="18"/>
      <c r="E191" s="16" t="s">
        <v>3556</v>
      </c>
      <c r="F191" s="17" t="s">
        <v>3557</v>
      </c>
      <c r="G191" s="16"/>
    </row>
    <row r="192" spans="1:7" s="19" customFormat="1" ht="21" customHeight="1" x14ac:dyDescent="0.25">
      <c r="A192" s="14" t="s">
        <v>2684</v>
      </c>
      <c r="B192" s="15" t="s">
        <v>2685</v>
      </c>
      <c r="C192" s="14"/>
      <c r="D192" s="18"/>
      <c r="E192" s="14" t="s">
        <v>2728</v>
      </c>
      <c r="F192" s="15" t="s">
        <v>2729</v>
      </c>
      <c r="G192" s="14"/>
    </row>
    <row r="193" spans="1:7" s="19" customFormat="1" ht="21" customHeight="1" x14ac:dyDescent="0.25">
      <c r="A193" s="16" t="s">
        <v>3530</v>
      </c>
      <c r="B193" s="17" t="s">
        <v>3531</v>
      </c>
      <c r="C193" s="16"/>
      <c r="D193" s="18"/>
      <c r="E193" s="16" t="s">
        <v>3558</v>
      </c>
      <c r="F193" s="17" t="s">
        <v>3559</v>
      </c>
      <c r="G193" s="16"/>
    </row>
    <row r="194" spans="1:7" s="19" customFormat="1" ht="21" customHeight="1" x14ac:dyDescent="0.25">
      <c r="A194" s="14" t="s">
        <v>3532</v>
      </c>
      <c r="B194" s="15" t="s">
        <v>3533</v>
      </c>
      <c r="C194" s="14"/>
      <c r="D194" s="18"/>
      <c r="E194" s="14" t="s">
        <v>3560</v>
      </c>
      <c r="F194" s="15" t="s">
        <v>3561</v>
      </c>
      <c r="G194" s="14"/>
    </row>
    <row r="195" spans="1:7" s="19" customFormat="1" ht="21" customHeight="1" x14ac:dyDescent="0.25">
      <c r="A195" s="16" t="s">
        <v>3534</v>
      </c>
      <c r="B195" s="17" t="s">
        <v>3535</v>
      </c>
      <c r="C195" s="16"/>
      <c r="D195" s="18"/>
      <c r="E195" s="16" t="s">
        <v>3562</v>
      </c>
      <c r="F195" s="17" t="s">
        <v>3563</v>
      </c>
      <c r="G195" s="16"/>
    </row>
    <row r="196" spans="1:7" s="19" customFormat="1" ht="21" customHeight="1" x14ac:dyDescent="0.25">
      <c r="A196" s="14" t="s">
        <v>2686</v>
      </c>
      <c r="B196" s="15" t="s">
        <v>2687</v>
      </c>
      <c r="C196" s="14"/>
      <c r="D196" s="18"/>
      <c r="E196" s="14" t="s">
        <v>2730</v>
      </c>
      <c r="F196" s="15" t="s">
        <v>2731</v>
      </c>
      <c r="G196" s="14"/>
    </row>
    <row r="197" spans="1:7" s="19" customFormat="1" ht="21" customHeight="1" x14ac:dyDescent="0.25">
      <c r="A197" s="16" t="s">
        <v>2688</v>
      </c>
      <c r="B197" s="17" t="s">
        <v>2689</v>
      </c>
      <c r="C197" s="16"/>
      <c r="D197" s="18"/>
      <c r="E197" s="16" t="s">
        <v>3564</v>
      </c>
      <c r="F197" s="17" t="s">
        <v>3565</v>
      </c>
      <c r="G197" s="16"/>
    </row>
    <row r="198" spans="1:7" s="19" customFormat="1" ht="21" customHeight="1" x14ac:dyDescent="0.25">
      <c r="A198" s="14" t="s">
        <v>3536</v>
      </c>
      <c r="B198" s="15" t="s">
        <v>3537</v>
      </c>
      <c r="C198" s="14"/>
      <c r="D198" s="18"/>
      <c r="E198" s="14" t="s">
        <v>3566</v>
      </c>
      <c r="F198" s="15" t="s">
        <v>3567</v>
      </c>
      <c r="G198" s="14"/>
    </row>
    <row r="199" spans="1:7" s="19" customFormat="1" ht="21" customHeight="1" x14ac:dyDescent="0.25">
      <c r="A199" s="16" t="s">
        <v>2690</v>
      </c>
      <c r="B199" s="17" t="s">
        <v>2691</v>
      </c>
      <c r="C199" s="16"/>
      <c r="D199" s="18"/>
      <c r="E199" s="16" t="s">
        <v>3568</v>
      </c>
      <c r="F199" s="17" t="s">
        <v>3569</v>
      </c>
      <c r="G199" s="16"/>
    </row>
    <row r="200" spans="1:7" s="19" customFormat="1" ht="21" customHeight="1" x14ac:dyDescent="0.25">
      <c r="A200" s="14" t="s">
        <v>2692</v>
      </c>
      <c r="B200" s="15" t="s">
        <v>2693</v>
      </c>
      <c r="C200" s="14"/>
      <c r="D200" s="18"/>
      <c r="E200" s="14" t="s">
        <v>2732</v>
      </c>
      <c r="F200" s="15" t="s">
        <v>2733</v>
      </c>
      <c r="G200" s="14"/>
    </row>
    <row r="201" spans="1:7" s="19" customFormat="1" ht="21" customHeight="1" x14ac:dyDescent="0.25">
      <c r="A201" s="16" t="s">
        <v>2694</v>
      </c>
      <c r="B201" s="17" t="s">
        <v>2695</v>
      </c>
      <c r="C201" s="16"/>
      <c r="D201" s="18"/>
      <c r="E201" s="16" t="s">
        <v>3570</v>
      </c>
      <c r="F201" s="17" t="s">
        <v>3571</v>
      </c>
      <c r="G201" s="16"/>
    </row>
    <row r="202" spans="1:7" s="19" customFormat="1" ht="21" customHeight="1" x14ac:dyDescent="0.25">
      <c r="A202" s="14" t="s">
        <v>2696</v>
      </c>
      <c r="B202" s="15" t="s">
        <v>2697</v>
      </c>
      <c r="C202" s="14"/>
      <c r="D202" s="18"/>
      <c r="E202" s="14" t="s">
        <v>2734</v>
      </c>
      <c r="F202" s="15" t="s">
        <v>2735</v>
      </c>
      <c r="G202" s="14"/>
    </row>
    <row r="203" spans="1:7" s="19" customFormat="1" ht="21" customHeight="1" x14ac:dyDescent="0.25">
      <c r="A203" s="16" t="s">
        <v>2698</v>
      </c>
      <c r="B203" s="17" t="s">
        <v>2699</v>
      </c>
      <c r="C203" s="16"/>
      <c r="D203" s="18"/>
      <c r="E203" s="16" t="s">
        <v>2736</v>
      </c>
      <c r="F203" s="17" t="s">
        <v>2737</v>
      </c>
      <c r="G203" s="16"/>
    </row>
    <row r="204" spans="1:7" s="19" customFormat="1" ht="21" customHeight="1" x14ac:dyDescent="0.25">
      <c r="A204" s="14" t="s">
        <v>2700</v>
      </c>
      <c r="B204" s="15" t="s">
        <v>2701</v>
      </c>
      <c r="C204" s="14"/>
      <c r="D204" s="18"/>
      <c r="E204" s="14" t="s">
        <v>3572</v>
      </c>
      <c r="F204" s="15" t="s">
        <v>3573</v>
      </c>
      <c r="G204" s="14"/>
    </row>
    <row r="205" spans="1:7" s="19" customFormat="1" ht="21" customHeight="1" x14ac:dyDescent="0.25">
      <c r="A205" s="10" t="s">
        <v>12</v>
      </c>
      <c r="B205" s="10" t="s">
        <v>1</v>
      </c>
      <c r="C205" s="10" t="s">
        <v>11</v>
      </c>
      <c r="D205" s="13"/>
      <c r="E205" s="10" t="s">
        <v>12</v>
      </c>
      <c r="F205" s="10" t="s">
        <v>1</v>
      </c>
      <c r="G205" s="10" t="s">
        <v>11</v>
      </c>
    </row>
    <row r="206" spans="1:7" s="19" customFormat="1" ht="21" customHeight="1" x14ac:dyDescent="0.25">
      <c r="A206" s="14" t="s">
        <v>2738</v>
      </c>
      <c r="B206" s="15" t="s">
        <v>2739</v>
      </c>
      <c r="C206" s="14"/>
      <c r="D206" s="18"/>
      <c r="E206" s="14" t="s">
        <v>2776</v>
      </c>
      <c r="F206" s="15" t="s">
        <v>2777</v>
      </c>
      <c r="G206" s="14"/>
    </row>
    <row r="207" spans="1:7" s="19" customFormat="1" ht="21" customHeight="1" x14ac:dyDescent="0.25">
      <c r="A207" s="16" t="s">
        <v>2740</v>
      </c>
      <c r="B207" s="17" t="s">
        <v>2741</v>
      </c>
      <c r="C207" s="16"/>
      <c r="D207" s="18"/>
      <c r="E207" s="16" t="s">
        <v>3610</v>
      </c>
      <c r="F207" s="17" t="s">
        <v>3611</v>
      </c>
      <c r="G207" s="16"/>
    </row>
    <row r="208" spans="1:7" s="19" customFormat="1" ht="21" customHeight="1" x14ac:dyDescent="0.25">
      <c r="A208" s="14" t="s">
        <v>2742</v>
      </c>
      <c r="B208" s="15" t="s">
        <v>2743</v>
      </c>
      <c r="C208" s="14"/>
      <c r="D208" s="18"/>
      <c r="E208" s="14" t="s">
        <v>2778</v>
      </c>
      <c r="F208" s="15" t="s">
        <v>2779</v>
      </c>
      <c r="G208" s="14"/>
    </row>
    <row r="209" spans="1:7" s="19" customFormat="1" ht="21" customHeight="1" x14ac:dyDescent="0.25">
      <c r="A209" s="16" t="s">
        <v>3574</v>
      </c>
      <c r="B209" s="17" t="s">
        <v>3575</v>
      </c>
      <c r="C209" s="16"/>
      <c r="D209" s="18"/>
      <c r="E209" s="16" t="s">
        <v>3612</v>
      </c>
      <c r="F209" s="17" t="s">
        <v>3613</v>
      </c>
      <c r="G209" s="16"/>
    </row>
    <row r="210" spans="1:7" s="19" customFormat="1" ht="21" customHeight="1" x14ac:dyDescent="0.25">
      <c r="A210" s="14" t="s">
        <v>3576</v>
      </c>
      <c r="B210" s="15" t="s">
        <v>3577</v>
      </c>
      <c r="C210" s="14"/>
      <c r="D210" s="18"/>
      <c r="E210" s="14" t="s">
        <v>3614</v>
      </c>
      <c r="F210" s="15" t="s">
        <v>3615</v>
      </c>
      <c r="G210" s="14"/>
    </row>
    <row r="211" spans="1:7" s="19" customFormat="1" ht="21" customHeight="1" x14ac:dyDescent="0.25">
      <c r="A211" s="16" t="s">
        <v>2744</v>
      </c>
      <c r="B211" s="17" t="s">
        <v>2745</v>
      </c>
      <c r="C211" s="16"/>
      <c r="D211" s="18"/>
      <c r="E211" s="16" t="s">
        <v>2780</v>
      </c>
      <c r="F211" s="17" t="s">
        <v>2781</v>
      </c>
      <c r="G211" s="16"/>
    </row>
    <row r="212" spans="1:7" s="19" customFormat="1" ht="21" customHeight="1" x14ac:dyDescent="0.25">
      <c r="A212" s="14" t="s">
        <v>3578</v>
      </c>
      <c r="B212" s="15" t="s">
        <v>3579</v>
      </c>
      <c r="C212" s="14"/>
      <c r="D212" s="18"/>
      <c r="E212" s="14" t="s">
        <v>2782</v>
      </c>
      <c r="F212" s="15" t="s">
        <v>2783</v>
      </c>
      <c r="G212" s="14"/>
    </row>
    <row r="213" spans="1:7" s="19" customFormat="1" ht="21" customHeight="1" x14ac:dyDescent="0.25">
      <c r="A213" s="16" t="s">
        <v>3580</v>
      </c>
      <c r="B213" s="17" t="s">
        <v>3581</v>
      </c>
      <c r="C213" s="16"/>
      <c r="D213" s="18"/>
      <c r="E213" s="16" t="s">
        <v>2784</v>
      </c>
      <c r="F213" s="17" t="s">
        <v>2785</v>
      </c>
      <c r="G213" s="16"/>
    </row>
    <row r="214" spans="1:7" s="19" customFormat="1" ht="21" customHeight="1" x14ac:dyDescent="0.25">
      <c r="A214" s="14" t="s">
        <v>3582</v>
      </c>
      <c r="B214" s="15" t="s">
        <v>3583</v>
      </c>
      <c r="C214" s="14"/>
      <c r="D214" s="18"/>
      <c r="E214" s="14" t="s">
        <v>3616</v>
      </c>
      <c r="F214" s="15" t="s">
        <v>3617</v>
      </c>
      <c r="G214" s="14"/>
    </row>
    <row r="215" spans="1:7" s="19" customFormat="1" ht="21" customHeight="1" x14ac:dyDescent="0.25">
      <c r="A215" s="16" t="s">
        <v>2746</v>
      </c>
      <c r="B215" s="17" t="s">
        <v>2747</v>
      </c>
      <c r="C215" s="16"/>
      <c r="D215" s="18"/>
      <c r="E215" s="16" t="s">
        <v>2786</v>
      </c>
      <c r="F215" s="17" t="s">
        <v>2787</v>
      </c>
      <c r="G215" s="16"/>
    </row>
    <row r="216" spans="1:7" s="19" customFormat="1" ht="21" customHeight="1" x14ac:dyDescent="0.25">
      <c r="A216" s="14" t="s">
        <v>2748</v>
      </c>
      <c r="B216" s="15" t="s">
        <v>2749</v>
      </c>
      <c r="C216" s="14"/>
      <c r="D216" s="18"/>
      <c r="E216" s="14" t="s">
        <v>2788</v>
      </c>
      <c r="F216" s="15" t="s">
        <v>2789</v>
      </c>
      <c r="G216" s="14"/>
    </row>
    <row r="217" spans="1:7" s="19" customFormat="1" ht="21" customHeight="1" x14ac:dyDescent="0.25">
      <c r="A217" s="16" t="s">
        <v>2750</v>
      </c>
      <c r="B217" s="17" t="s">
        <v>2751</v>
      </c>
      <c r="C217" s="16"/>
      <c r="D217" s="18"/>
      <c r="E217" s="16" t="s">
        <v>2790</v>
      </c>
      <c r="F217" s="17" t="s">
        <v>2791</v>
      </c>
      <c r="G217" s="16"/>
    </row>
    <row r="218" spans="1:7" s="19" customFormat="1" ht="21" customHeight="1" x14ac:dyDescent="0.25">
      <c r="A218" s="14" t="s">
        <v>2752</v>
      </c>
      <c r="B218" s="15" t="s">
        <v>2753</v>
      </c>
      <c r="C218" s="14"/>
      <c r="D218" s="18"/>
      <c r="E218" s="14" t="s">
        <v>3618</v>
      </c>
      <c r="F218" s="15" t="s">
        <v>3619</v>
      </c>
      <c r="G218" s="14"/>
    </row>
    <row r="219" spans="1:7" s="19" customFormat="1" ht="21" customHeight="1" x14ac:dyDescent="0.25">
      <c r="A219" s="16" t="s">
        <v>2754</v>
      </c>
      <c r="B219" s="17" t="s">
        <v>2755</v>
      </c>
      <c r="C219" s="16"/>
      <c r="D219" s="18"/>
      <c r="E219" s="16" t="s">
        <v>3620</v>
      </c>
      <c r="F219" s="17" t="s">
        <v>3621</v>
      </c>
      <c r="G219" s="16"/>
    </row>
    <row r="220" spans="1:7" s="19" customFormat="1" ht="21" customHeight="1" x14ac:dyDescent="0.25">
      <c r="A220" s="14" t="s">
        <v>2756</v>
      </c>
      <c r="B220" s="15" t="s">
        <v>2757</v>
      </c>
      <c r="C220" s="14"/>
      <c r="D220" s="18"/>
      <c r="E220" s="14" t="s">
        <v>3622</v>
      </c>
      <c r="F220" s="15" t="s">
        <v>3623</v>
      </c>
      <c r="G220" s="14"/>
    </row>
    <row r="221" spans="1:7" s="19" customFormat="1" ht="21" customHeight="1" x14ac:dyDescent="0.25">
      <c r="A221" s="16" t="s">
        <v>2758</v>
      </c>
      <c r="B221" s="17" t="s">
        <v>2759</v>
      </c>
      <c r="C221" s="16"/>
      <c r="D221" s="18"/>
      <c r="E221" s="16" t="s">
        <v>3624</v>
      </c>
      <c r="F221" s="17" t="s">
        <v>3625</v>
      </c>
      <c r="G221" s="16"/>
    </row>
    <row r="222" spans="1:7" s="19" customFormat="1" ht="21" customHeight="1" x14ac:dyDescent="0.25">
      <c r="A222" s="14" t="s">
        <v>3584</v>
      </c>
      <c r="B222" s="15" t="s">
        <v>3585</v>
      </c>
      <c r="C222" s="14"/>
      <c r="D222" s="18"/>
      <c r="E222" s="14" t="s">
        <v>2792</v>
      </c>
      <c r="F222" s="15" t="s">
        <v>2793</v>
      </c>
      <c r="G222" s="14"/>
    </row>
    <row r="223" spans="1:7" s="19" customFormat="1" ht="21" customHeight="1" x14ac:dyDescent="0.25">
      <c r="A223" s="16" t="s">
        <v>3586</v>
      </c>
      <c r="B223" s="17" t="s">
        <v>3587</v>
      </c>
      <c r="C223" s="16"/>
      <c r="D223" s="18"/>
      <c r="E223" s="16" t="s">
        <v>2794</v>
      </c>
      <c r="F223" s="17" t="s">
        <v>2795</v>
      </c>
      <c r="G223" s="16"/>
    </row>
    <row r="224" spans="1:7" s="19" customFormat="1" ht="21" customHeight="1" x14ac:dyDescent="0.25">
      <c r="A224" s="14" t="s">
        <v>2760</v>
      </c>
      <c r="B224" s="15" t="s">
        <v>2761</v>
      </c>
      <c r="C224" s="14"/>
      <c r="D224" s="18"/>
      <c r="E224" s="14" t="s">
        <v>2796</v>
      </c>
      <c r="F224" s="15" t="s">
        <v>2797</v>
      </c>
      <c r="G224" s="14"/>
    </row>
    <row r="225" spans="1:7" s="19" customFormat="1" ht="21" customHeight="1" x14ac:dyDescent="0.25">
      <c r="A225" s="16" t="s">
        <v>3588</v>
      </c>
      <c r="B225" s="17" t="s">
        <v>3589</v>
      </c>
      <c r="C225" s="16"/>
      <c r="D225" s="18"/>
      <c r="E225" s="16" t="s">
        <v>2798</v>
      </c>
      <c r="F225" s="17" t="s">
        <v>2799</v>
      </c>
      <c r="G225" s="16"/>
    </row>
    <row r="226" spans="1:7" s="19" customFormat="1" ht="21" customHeight="1" x14ac:dyDescent="0.25">
      <c r="A226" s="14" t="s">
        <v>2762</v>
      </c>
      <c r="B226" s="15" t="s">
        <v>2763</v>
      </c>
      <c r="C226" s="14"/>
      <c r="D226" s="18"/>
      <c r="E226" s="14" t="s">
        <v>3626</v>
      </c>
      <c r="F226" s="15" t="s">
        <v>3627</v>
      </c>
      <c r="G226" s="14"/>
    </row>
    <row r="227" spans="1:7" s="19" customFormat="1" ht="21" customHeight="1" x14ac:dyDescent="0.25">
      <c r="A227" s="16" t="s">
        <v>2764</v>
      </c>
      <c r="B227" s="17" t="s">
        <v>2765</v>
      </c>
      <c r="C227" s="16"/>
      <c r="D227" s="18"/>
      <c r="E227" s="16" t="s">
        <v>3628</v>
      </c>
      <c r="F227" s="17" t="s">
        <v>3629</v>
      </c>
      <c r="G227" s="16"/>
    </row>
    <row r="228" spans="1:7" s="19" customFormat="1" ht="21" customHeight="1" x14ac:dyDescent="0.25">
      <c r="A228" s="14" t="s">
        <v>3590</v>
      </c>
      <c r="B228" s="15" t="s">
        <v>3591</v>
      </c>
      <c r="C228" s="14"/>
      <c r="D228" s="18"/>
      <c r="E228" s="14" t="s">
        <v>3630</v>
      </c>
      <c r="F228" s="15" t="s">
        <v>3631</v>
      </c>
      <c r="G228" s="14"/>
    </row>
    <row r="229" spans="1:7" s="19" customFormat="1" ht="21" customHeight="1" x14ac:dyDescent="0.25">
      <c r="A229" s="16" t="s">
        <v>3592</v>
      </c>
      <c r="B229" s="17" t="s">
        <v>3593</v>
      </c>
      <c r="C229" s="16"/>
      <c r="D229" s="18"/>
      <c r="E229" s="16" t="s">
        <v>3632</v>
      </c>
      <c r="F229" s="17" t="s">
        <v>3633</v>
      </c>
      <c r="G229" s="16"/>
    </row>
    <row r="230" spans="1:7" s="19" customFormat="1" ht="21" customHeight="1" x14ac:dyDescent="0.25">
      <c r="A230" s="14" t="s">
        <v>2766</v>
      </c>
      <c r="B230" s="15" t="s">
        <v>2767</v>
      </c>
      <c r="C230" s="14"/>
      <c r="D230" s="18"/>
      <c r="E230" s="14" t="s">
        <v>3634</v>
      </c>
      <c r="F230" s="15" t="s">
        <v>3635</v>
      </c>
      <c r="G230" s="14"/>
    </row>
    <row r="231" spans="1:7" s="19" customFormat="1" ht="21" customHeight="1" x14ac:dyDescent="0.25">
      <c r="A231" s="16" t="s">
        <v>2768</v>
      </c>
      <c r="B231" s="17" t="s">
        <v>2769</v>
      </c>
      <c r="C231" s="16"/>
      <c r="D231" s="18"/>
      <c r="E231" s="16" t="s">
        <v>3636</v>
      </c>
      <c r="F231" s="17" t="s">
        <v>3637</v>
      </c>
      <c r="G231" s="16"/>
    </row>
    <row r="232" spans="1:7" s="19" customFormat="1" ht="21" customHeight="1" x14ac:dyDescent="0.25">
      <c r="A232" s="14" t="s">
        <v>3594</v>
      </c>
      <c r="B232" s="15" t="s">
        <v>3595</v>
      </c>
      <c r="C232" s="14"/>
      <c r="D232" s="18"/>
      <c r="E232" s="14" t="s">
        <v>3638</v>
      </c>
      <c r="F232" s="15" t="s">
        <v>3639</v>
      </c>
      <c r="G232" s="14"/>
    </row>
    <row r="233" spans="1:7" s="19" customFormat="1" ht="21" customHeight="1" x14ac:dyDescent="0.25">
      <c r="A233" s="16" t="s">
        <v>3596</v>
      </c>
      <c r="B233" s="17" t="s">
        <v>3597</v>
      </c>
      <c r="C233" s="16"/>
      <c r="D233" s="18"/>
      <c r="E233" s="16" t="s">
        <v>2800</v>
      </c>
      <c r="F233" s="17" t="s">
        <v>2801</v>
      </c>
      <c r="G233" s="16"/>
    </row>
    <row r="234" spans="1:7" s="19" customFormat="1" ht="21" customHeight="1" x14ac:dyDescent="0.25">
      <c r="A234" s="14" t="s">
        <v>3598</v>
      </c>
      <c r="B234" s="15" t="s">
        <v>3599</v>
      </c>
      <c r="C234" s="14"/>
      <c r="D234" s="18"/>
      <c r="E234" s="14" t="s">
        <v>2802</v>
      </c>
      <c r="F234" s="15" t="s">
        <v>2803</v>
      </c>
      <c r="G234" s="14"/>
    </row>
    <row r="235" spans="1:7" s="19" customFormat="1" ht="21" customHeight="1" x14ac:dyDescent="0.25">
      <c r="A235" s="16" t="s">
        <v>3600</v>
      </c>
      <c r="B235" s="17" t="s">
        <v>3601</v>
      </c>
      <c r="C235" s="16"/>
      <c r="D235" s="18"/>
      <c r="E235" s="16" t="s">
        <v>2804</v>
      </c>
      <c r="F235" s="17" t="s">
        <v>2805</v>
      </c>
      <c r="G235" s="16"/>
    </row>
    <row r="236" spans="1:7" s="19" customFormat="1" ht="21" customHeight="1" x14ac:dyDescent="0.25">
      <c r="A236" s="14" t="s">
        <v>2770</v>
      </c>
      <c r="B236" s="15" t="s">
        <v>2771</v>
      </c>
      <c r="C236" s="14"/>
      <c r="D236" s="18"/>
      <c r="E236" s="14" t="s">
        <v>3640</v>
      </c>
      <c r="F236" s="15" t="s">
        <v>3641</v>
      </c>
      <c r="G236" s="14"/>
    </row>
    <row r="237" spans="1:7" s="19" customFormat="1" ht="21" customHeight="1" x14ac:dyDescent="0.25">
      <c r="A237" s="16" t="s">
        <v>3602</v>
      </c>
      <c r="B237" s="17" t="s">
        <v>3603</v>
      </c>
      <c r="C237" s="16"/>
      <c r="D237" s="18"/>
      <c r="E237" s="16" t="s">
        <v>2806</v>
      </c>
      <c r="F237" s="17" t="s">
        <v>2807</v>
      </c>
      <c r="G237" s="16"/>
    </row>
    <row r="238" spans="1:7" s="19" customFormat="1" ht="21" customHeight="1" x14ac:dyDescent="0.25">
      <c r="A238" s="14" t="s">
        <v>2772</v>
      </c>
      <c r="B238" s="15" t="s">
        <v>2773</v>
      </c>
      <c r="C238" s="14"/>
      <c r="D238" s="18"/>
      <c r="E238" s="14" t="s">
        <v>2808</v>
      </c>
      <c r="F238" s="15" t="s">
        <v>2809</v>
      </c>
      <c r="G238" s="14"/>
    </row>
    <row r="239" spans="1:7" s="19" customFormat="1" ht="21" customHeight="1" x14ac:dyDescent="0.25">
      <c r="A239" s="16" t="s">
        <v>3604</v>
      </c>
      <c r="B239" s="17" t="s">
        <v>3605</v>
      </c>
      <c r="C239" s="16"/>
      <c r="D239" s="18"/>
      <c r="E239" s="16" t="s">
        <v>3642</v>
      </c>
      <c r="F239" s="17" t="s">
        <v>3643</v>
      </c>
      <c r="G239" s="16"/>
    </row>
    <row r="240" spans="1:7" s="19" customFormat="1" ht="21" customHeight="1" x14ac:dyDescent="0.25">
      <c r="A240" s="14" t="s">
        <v>2774</v>
      </c>
      <c r="B240" s="15" t="s">
        <v>2775</v>
      </c>
      <c r="C240" s="14"/>
      <c r="D240" s="18"/>
      <c r="E240" s="14" t="s">
        <v>2810</v>
      </c>
      <c r="F240" s="15" t="s">
        <v>2811</v>
      </c>
      <c r="G240" s="14"/>
    </row>
    <row r="241" spans="1:7" s="19" customFormat="1" ht="21" customHeight="1" x14ac:dyDescent="0.25">
      <c r="A241" s="16" t="s">
        <v>3606</v>
      </c>
      <c r="B241" s="17" t="s">
        <v>3607</v>
      </c>
      <c r="C241" s="16"/>
      <c r="D241" s="18"/>
      <c r="E241" s="16" t="s">
        <v>3644</v>
      </c>
      <c r="F241" s="17" t="s">
        <v>3645</v>
      </c>
      <c r="G241" s="16"/>
    </row>
    <row r="242" spans="1:7" s="19" customFormat="1" ht="21" customHeight="1" x14ac:dyDescent="0.25">
      <c r="A242" s="14" t="s">
        <v>3608</v>
      </c>
      <c r="B242" s="15" t="s">
        <v>3609</v>
      </c>
      <c r="C242" s="14"/>
      <c r="D242" s="18"/>
      <c r="E242" s="14" t="s">
        <v>2812</v>
      </c>
      <c r="F242" s="15" t="s">
        <v>2813</v>
      </c>
      <c r="G242" s="14"/>
    </row>
    <row r="243" spans="1:7" s="19" customFormat="1" ht="21" customHeight="1" x14ac:dyDescent="0.25">
      <c r="A243" s="10" t="s">
        <v>12</v>
      </c>
      <c r="B243" s="10" t="s">
        <v>1</v>
      </c>
      <c r="C243" s="10" t="s">
        <v>11</v>
      </c>
      <c r="D243" s="13"/>
      <c r="E243" s="10" t="s">
        <v>12</v>
      </c>
      <c r="F243" s="10" t="s">
        <v>1</v>
      </c>
      <c r="G243" s="10" t="s">
        <v>11</v>
      </c>
    </row>
    <row r="244" spans="1:7" s="19" customFormat="1" ht="21" customHeight="1" x14ac:dyDescent="0.25">
      <c r="A244" s="14" t="s">
        <v>2814</v>
      </c>
      <c r="B244" s="15" t="s">
        <v>2815</v>
      </c>
      <c r="C244" s="14"/>
      <c r="D244" s="18"/>
      <c r="E244" s="14" t="s">
        <v>2858</v>
      </c>
      <c r="F244" s="15" t="s">
        <v>2859</v>
      </c>
      <c r="G244" s="14"/>
    </row>
    <row r="245" spans="1:7" s="19" customFormat="1" ht="21" customHeight="1" x14ac:dyDescent="0.25">
      <c r="A245" s="16" t="s">
        <v>2816</v>
      </c>
      <c r="B245" s="17" t="s">
        <v>2817</v>
      </c>
      <c r="C245" s="16"/>
      <c r="D245" s="18"/>
      <c r="E245" s="16" t="s">
        <v>3676</v>
      </c>
      <c r="F245" s="17" t="s">
        <v>3677</v>
      </c>
      <c r="G245" s="16"/>
    </row>
    <row r="246" spans="1:7" s="19" customFormat="1" ht="21" customHeight="1" x14ac:dyDescent="0.25">
      <c r="A246" s="14" t="s">
        <v>2818</v>
      </c>
      <c r="B246" s="15" t="s">
        <v>2819</v>
      </c>
      <c r="C246" s="14"/>
      <c r="D246" s="18"/>
      <c r="E246" s="14" t="s">
        <v>2860</v>
      </c>
      <c r="F246" s="15" t="s">
        <v>2861</v>
      </c>
      <c r="G246" s="14"/>
    </row>
    <row r="247" spans="1:7" s="19" customFormat="1" ht="21" customHeight="1" x14ac:dyDescent="0.25">
      <c r="A247" s="16" t="s">
        <v>3646</v>
      </c>
      <c r="B247" s="17" t="s">
        <v>3647</v>
      </c>
      <c r="C247" s="16"/>
      <c r="D247" s="18"/>
      <c r="E247" s="16" t="s">
        <v>3678</v>
      </c>
      <c r="F247" s="17" t="s">
        <v>3679</v>
      </c>
      <c r="G247" s="16"/>
    </row>
    <row r="248" spans="1:7" s="19" customFormat="1" ht="21" customHeight="1" x14ac:dyDescent="0.25">
      <c r="A248" s="14" t="s">
        <v>2820</v>
      </c>
      <c r="B248" s="15" t="s">
        <v>2821</v>
      </c>
      <c r="C248" s="14"/>
      <c r="D248" s="18"/>
      <c r="E248" s="14" t="s">
        <v>3680</v>
      </c>
      <c r="F248" s="15" t="s">
        <v>3681</v>
      </c>
      <c r="G248" s="14"/>
    </row>
    <row r="249" spans="1:7" s="19" customFormat="1" ht="21" customHeight="1" x14ac:dyDescent="0.25">
      <c r="A249" s="16" t="s">
        <v>2822</v>
      </c>
      <c r="B249" s="17" t="s">
        <v>2823</v>
      </c>
      <c r="C249" s="16"/>
      <c r="D249" s="18"/>
      <c r="E249" s="16" t="s">
        <v>2862</v>
      </c>
      <c r="F249" s="17" t="s">
        <v>2863</v>
      </c>
      <c r="G249" s="16"/>
    </row>
    <row r="250" spans="1:7" s="19" customFormat="1" ht="21" customHeight="1" x14ac:dyDescent="0.25">
      <c r="A250" s="14" t="s">
        <v>2824</v>
      </c>
      <c r="B250" s="15" t="s">
        <v>2825</v>
      </c>
      <c r="C250" s="14"/>
      <c r="D250" s="18"/>
      <c r="E250" s="14" t="s">
        <v>3682</v>
      </c>
      <c r="F250" s="15" t="s">
        <v>3683</v>
      </c>
      <c r="G250" s="14"/>
    </row>
    <row r="251" spans="1:7" s="19" customFormat="1" ht="21" customHeight="1" x14ac:dyDescent="0.25">
      <c r="A251" s="16" t="s">
        <v>3648</v>
      </c>
      <c r="B251" s="17" t="s">
        <v>3649</v>
      </c>
      <c r="C251" s="16"/>
      <c r="D251" s="18"/>
      <c r="E251" s="16" t="s">
        <v>2864</v>
      </c>
      <c r="F251" s="17" t="s">
        <v>2865</v>
      </c>
      <c r="G251" s="16"/>
    </row>
    <row r="252" spans="1:7" s="19" customFormat="1" ht="21" customHeight="1" x14ac:dyDescent="0.25">
      <c r="A252" s="14" t="s">
        <v>3650</v>
      </c>
      <c r="B252" s="15" t="s">
        <v>3651</v>
      </c>
      <c r="C252" s="14"/>
      <c r="D252" s="18"/>
      <c r="E252" s="14" t="s">
        <v>2866</v>
      </c>
      <c r="F252" s="15" t="s">
        <v>2867</v>
      </c>
      <c r="G252" s="14"/>
    </row>
    <row r="253" spans="1:7" s="19" customFormat="1" ht="21" customHeight="1" x14ac:dyDescent="0.25">
      <c r="A253" s="16" t="s">
        <v>2826</v>
      </c>
      <c r="B253" s="17" t="s">
        <v>2827</v>
      </c>
      <c r="C253" s="16"/>
      <c r="D253" s="18"/>
      <c r="E253" s="16" t="s">
        <v>3684</v>
      </c>
      <c r="F253" s="17" t="s">
        <v>3685</v>
      </c>
      <c r="G253" s="16"/>
    </row>
    <row r="254" spans="1:7" s="19" customFormat="1" ht="21" customHeight="1" x14ac:dyDescent="0.25">
      <c r="A254" s="14" t="s">
        <v>3652</v>
      </c>
      <c r="B254" s="15" t="s">
        <v>3653</v>
      </c>
      <c r="C254" s="14"/>
      <c r="D254" s="18"/>
      <c r="E254" s="14" t="s">
        <v>3686</v>
      </c>
      <c r="F254" s="15" t="s">
        <v>3687</v>
      </c>
      <c r="G254" s="14"/>
    </row>
    <row r="255" spans="1:7" s="19" customFormat="1" ht="21" customHeight="1" x14ac:dyDescent="0.25">
      <c r="A255" s="16" t="s">
        <v>3654</v>
      </c>
      <c r="B255" s="17" t="s">
        <v>3655</v>
      </c>
      <c r="C255" s="16"/>
      <c r="D255" s="18"/>
      <c r="E255" s="16" t="s">
        <v>2868</v>
      </c>
      <c r="F255" s="17" t="s">
        <v>2869</v>
      </c>
      <c r="G255" s="16"/>
    </row>
    <row r="256" spans="1:7" s="19" customFormat="1" ht="21" customHeight="1" x14ac:dyDescent="0.25">
      <c r="A256" s="14" t="s">
        <v>2828</v>
      </c>
      <c r="B256" s="15" t="s">
        <v>2829</v>
      </c>
      <c r="C256" s="14"/>
      <c r="D256" s="18"/>
      <c r="E256" s="14" t="s">
        <v>2870</v>
      </c>
      <c r="F256" s="15" t="s">
        <v>2871</v>
      </c>
      <c r="G256" s="14"/>
    </row>
    <row r="257" spans="1:7" s="19" customFormat="1" ht="21" customHeight="1" x14ac:dyDescent="0.25">
      <c r="A257" s="16" t="s">
        <v>2830</v>
      </c>
      <c r="B257" s="17" t="s">
        <v>2831</v>
      </c>
      <c r="C257" s="16"/>
      <c r="D257" s="18"/>
      <c r="E257" s="16" t="s">
        <v>3688</v>
      </c>
      <c r="F257" s="17" t="s">
        <v>3689</v>
      </c>
      <c r="G257" s="16"/>
    </row>
    <row r="258" spans="1:7" s="19" customFormat="1" ht="21" customHeight="1" x14ac:dyDescent="0.25">
      <c r="A258" s="14" t="s">
        <v>2832</v>
      </c>
      <c r="B258" s="15" t="s">
        <v>2833</v>
      </c>
      <c r="C258" s="14"/>
      <c r="D258" s="18"/>
      <c r="E258" s="14" t="s">
        <v>2872</v>
      </c>
      <c r="F258" s="15" t="s">
        <v>2873</v>
      </c>
      <c r="G258" s="14"/>
    </row>
    <row r="259" spans="1:7" s="19" customFormat="1" ht="21" customHeight="1" x14ac:dyDescent="0.25">
      <c r="A259" s="16" t="s">
        <v>2834</v>
      </c>
      <c r="B259" s="17" t="s">
        <v>2835</v>
      </c>
      <c r="C259" s="16"/>
      <c r="D259" s="18"/>
      <c r="E259" s="16" t="s">
        <v>2874</v>
      </c>
      <c r="F259" s="17" t="s">
        <v>2875</v>
      </c>
      <c r="G259" s="16"/>
    </row>
    <row r="260" spans="1:7" s="19" customFormat="1" ht="21" customHeight="1" x14ac:dyDescent="0.25">
      <c r="A260" s="14" t="s">
        <v>2836</v>
      </c>
      <c r="B260" s="15" t="s">
        <v>2837</v>
      </c>
      <c r="C260" s="14"/>
      <c r="D260" s="18"/>
      <c r="E260" s="14" t="s">
        <v>2876</v>
      </c>
      <c r="F260" s="15" t="s">
        <v>2877</v>
      </c>
      <c r="G260" s="14"/>
    </row>
    <row r="261" spans="1:7" s="19" customFormat="1" ht="21" customHeight="1" x14ac:dyDescent="0.25">
      <c r="A261" s="16" t="s">
        <v>2838</v>
      </c>
      <c r="B261" s="17" t="s">
        <v>2839</v>
      </c>
      <c r="C261" s="16"/>
      <c r="D261" s="18"/>
      <c r="E261" s="16" t="s">
        <v>2878</v>
      </c>
      <c r="F261" s="17" t="s">
        <v>2879</v>
      </c>
      <c r="G261" s="16"/>
    </row>
    <row r="262" spans="1:7" s="19" customFormat="1" ht="21" customHeight="1" x14ac:dyDescent="0.25">
      <c r="A262" s="14" t="s">
        <v>3656</v>
      </c>
      <c r="B262" s="15" t="s">
        <v>3657</v>
      </c>
      <c r="C262" s="14"/>
      <c r="D262" s="18"/>
      <c r="E262" s="14" t="s">
        <v>2880</v>
      </c>
      <c r="F262" s="15" t="s">
        <v>2881</v>
      </c>
      <c r="G262" s="14"/>
    </row>
    <row r="263" spans="1:7" s="19" customFormat="1" ht="21" customHeight="1" x14ac:dyDescent="0.25">
      <c r="A263" s="16" t="s">
        <v>3658</v>
      </c>
      <c r="B263" s="17" t="s">
        <v>3659</v>
      </c>
      <c r="C263" s="16"/>
      <c r="D263" s="18"/>
      <c r="E263" s="16" t="s">
        <v>3690</v>
      </c>
      <c r="F263" s="17" t="s">
        <v>3691</v>
      </c>
      <c r="G263" s="16"/>
    </row>
    <row r="264" spans="1:7" s="19" customFormat="1" ht="21" customHeight="1" x14ac:dyDescent="0.25">
      <c r="A264" s="14" t="s">
        <v>2840</v>
      </c>
      <c r="B264" s="15" t="s">
        <v>2841</v>
      </c>
      <c r="C264" s="14"/>
      <c r="D264" s="18"/>
      <c r="E264" s="14" t="s">
        <v>3692</v>
      </c>
      <c r="F264" s="15" t="s">
        <v>3693</v>
      </c>
      <c r="G264" s="14"/>
    </row>
    <row r="265" spans="1:7" s="19" customFormat="1" ht="21" customHeight="1" x14ac:dyDescent="0.25">
      <c r="A265" s="16" t="s">
        <v>3660</v>
      </c>
      <c r="B265" s="17" t="s">
        <v>3661</v>
      </c>
      <c r="C265" s="16"/>
      <c r="D265" s="18"/>
      <c r="E265" s="16" t="s">
        <v>3694</v>
      </c>
      <c r="F265" s="17" t="s">
        <v>3695</v>
      </c>
      <c r="G265" s="16"/>
    </row>
    <row r="266" spans="1:7" s="19" customFormat="1" ht="21" customHeight="1" x14ac:dyDescent="0.25">
      <c r="A266" s="14" t="s">
        <v>2842</v>
      </c>
      <c r="B266" s="15" t="s">
        <v>2843</v>
      </c>
      <c r="C266" s="14"/>
      <c r="D266" s="18"/>
      <c r="E266" s="14" t="s">
        <v>2882</v>
      </c>
      <c r="F266" s="15" t="s">
        <v>2883</v>
      </c>
      <c r="G266" s="14"/>
    </row>
    <row r="267" spans="1:7" s="19" customFormat="1" ht="21" customHeight="1" x14ac:dyDescent="0.25">
      <c r="A267" s="16" t="s">
        <v>3662</v>
      </c>
      <c r="B267" s="17" t="s">
        <v>3663</v>
      </c>
      <c r="C267" s="16"/>
      <c r="D267" s="18"/>
      <c r="E267" s="16" t="s">
        <v>3696</v>
      </c>
      <c r="F267" s="17" t="s">
        <v>3697</v>
      </c>
      <c r="G267" s="16"/>
    </row>
    <row r="268" spans="1:7" s="19" customFormat="1" ht="21" customHeight="1" x14ac:dyDescent="0.25">
      <c r="A268" s="14" t="s">
        <v>3664</v>
      </c>
      <c r="B268" s="15" t="s">
        <v>3665</v>
      </c>
      <c r="C268" s="14"/>
      <c r="D268" s="18"/>
      <c r="E268" s="14" t="s">
        <v>3698</v>
      </c>
      <c r="F268" s="15" t="s">
        <v>3699</v>
      </c>
      <c r="G268" s="14"/>
    </row>
    <row r="269" spans="1:7" s="19" customFormat="1" ht="21" customHeight="1" x14ac:dyDescent="0.25">
      <c r="A269" s="16" t="s">
        <v>2844</v>
      </c>
      <c r="B269" s="17" t="s">
        <v>2845</v>
      </c>
      <c r="C269" s="16"/>
      <c r="D269" s="18"/>
      <c r="E269" s="16" t="s">
        <v>2884</v>
      </c>
      <c r="F269" s="17" t="s">
        <v>2885</v>
      </c>
      <c r="G269" s="16"/>
    </row>
    <row r="270" spans="1:7" s="19" customFormat="1" ht="21" customHeight="1" x14ac:dyDescent="0.25">
      <c r="A270" s="14" t="s">
        <v>2846</v>
      </c>
      <c r="B270" s="15" t="s">
        <v>2847</v>
      </c>
      <c r="C270" s="14"/>
      <c r="D270" s="18"/>
      <c r="E270" s="14" t="s">
        <v>2886</v>
      </c>
      <c r="F270" s="15" t="s">
        <v>2887</v>
      </c>
      <c r="G270" s="14"/>
    </row>
    <row r="271" spans="1:7" s="19" customFormat="1" ht="21" customHeight="1" x14ac:dyDescent="0.25">
      <c r="A271" s="16" t="s">
        <v>3666</v>
      </c>
      <c r="B271" s="17" t="s">
        <v>3667</v>
      </c>
      <c r="C271" s="16"/>
      <c r="D271" s="18"/>
      <c r="E271" s="16" t="s">
        <v>3700</v>
      </c>
      <c r="F271" s="17" t="s">
        <v>3701</v>
      </c>
      <c r="G271" s="16"/>
    </row>
    <row r="272" spans="1:7" s="19" customFormat="1" ht="21" customHeight="1" x14ac:dyDescent="0.25">
      <c r="A272" s="14" t="s">
        <v>2848</v>
      </c>
      <c r="B272" s="15" t="s">
        <v>2849</v>
      </c>
      <c r="C272" s="14"/>
      <c r="D272" s="18"/>
      <c r="E272" s="14" t="s">
        <v>2888</v>
      </c>
      <c r="F272" s="15" t="s">
        <v>2889</v>
      </c>
      <c r="G272" s="14"/>
    </row>
    <row r="273" spans="1:7" s="19" customFormat="1" ht="21" customHeight="1" x14ac:dyDescent="0.25">
      <c r="A273" s="16" t="s">
        <v>3668</v>
      </c>
      <c r="B273" s="17" t="s">
        <v>3669</v>
      </c>
      <c r="C273" s="16"/>
      <c r="D273" s="18"/>
      <c r="E273" s="16" t="s">
        <v>2890</v>
      </c>
      <c r="F273" s="17" t="s">
        <v>2891</v>
      </c>
      <c r="G273" s="16"/>
    </row>
    <row r="274" spans="1:7" s="19" customFormat="1" ht="21" customHeight="1" x14ac:dyDescent="0.25">
      <c r="A274" s="14" t="s">
        <v>2850</v>
      </c>
      <c r="B274" s="15" t="s">
        <v>2851</v>
      </c>
      <c r="C274" s="14"/>
      <c r="D274" s="18"/>
      <c r="E274" s="14" t="s">
        <v>2892</v>
      </c>
      <c r="F274" s="15" t="s">
        <v>2893</v>
      </c>
      <c r="G274" s="14"/>
    </row>
    <row r="275" spans="1:7" s="19" customFormat="1" ht="21" customHeight="1" x14ac:dyDescent="0.25">
      <c r="A275" s="16" t="s">
        <v>3670</v>
      </c>
      <c r="B275" s="17" t="s">
        <v>3671</v>
      </c>
      <c r="C275" s="16"/>
      <c r="D275" s="18"/>
      <c r="E275" s="16" t="s">
        <v>3702</v>
      </c>
      <c r="F275" s="17" t="s">
        <v>3703</v>
      </c>
      <c r="G275" s="16"/>
    </row>
    <row r="276" spans="1:7" s="19" customFormat="1" ht="21" customHeight="1" x14ac:dyDescent="0.25">
      <c r="A276" s="14" t="s">
        <v>2852</v>
      </c>
      <c r="B276" s="15" t="s">
        <v>2853</v>
      </c>
      <c r="C276" s="14"/>
      <c r="D276" s="18"/>
      <c r="E276" s="14" t="s">
        <v>2894</v>
      </c>
      <c r="F276" s="15" t="s">
        <v>2895</v>
      </c>
      <c r="G276" s="14"/>
    </row>
    <row r="277" spans="1:7" s="19" customFormat="1" ht="21" customHeight="1" x14ac:dyDescent="0.25">
      <c r="A277" s="16" t="s">
        <v>2854</v>
      </c>
      <c r="B277" s="17" t="s">
        <v>2855</v>
      </c>
      <c r="C277" s="16"/>
      <c r="D277" s="18"/>
      <c r="E277" s="16" t="s">
        <v>2896</v>
      </c>
      <c r="F277" s="17" t="s">
        <v>2897</v>
      </c>
      <c r="G277" s="16"/>
    </row>
    <row r="278" spans="1:7" s="19" customFormat="1" ht="21" customHeight="1" x14ac:dyDescent="0.25">
      <c r="A278" s="14" t="s">
        <v>3672</v>
      </c>
      <c r="B278" s="15" t="s">
        <v>3673</v>
      </c>
      <c r="C278" s="14"/>
      <c r="D278" s="18"/>
      <c r="E278" s="14" t="s">
        <v>3704</v>
      </c>
      <c r="F278" s="15" t="s">
        <v>3705</v>
      </c>
      <c r="G278" s="14"/>
    </row>
    <row r="279" spans="1:7" s="19" customFormat="1" ht="21" customHeight="1" x14ac:dyDescent="0.25">
      <c r="A279" s="16" t="s">
        <v>3674</v>
      </c>
      <c r="B279" s="17" t="s">
        <v>3675</v>
      </c>
      <c r="C279" s="16"/>
      <c r="D279" s="18"/>
      <c r="E279" s="16" t="s">
        <v>3706</v>
      </c>
      <c r="F279" s="17" t="s">
        <v>3707</v>
      </c>
      <c r="G279" s="16"/>
    </row>
    <row r="280" spans="1:7" s="19" customFormat="1" ht="21" customHeight="1" x14ac:dyDescent="0.25">
      <c r="A280" s="14" t="s">
        <v>2856</v>
      </c>
      <c r="B280" s="15" t="s">
        <v>2857</v>
      </c>
      <c r="C280" s="14"/>
      <c r="D280" s="18"/>
      <c r="E280" s="14" t="s">
        <v>3708</v>
      </c>
      <c r="F280" s="15" t="s">
        <v>3709</v>
      </c>
      <c r="G280" s="14"/>
    </row>
    <row r="281" spans="1:7" s="19" customFormat="1" ht="21" customHeight="1" x14ac:dyDescent="0.25">
      <c r="A281" s="10" t="s">
        <v>12</v>
      </c>
      <c r="B281" s="10" t="s">
        <v>1</v>
      </c>
      <c r="C281" s="10" t="s">
        <v>11</v>
      </c>
      <c r="D281" s="13"/>
      <c r="E281" s="10" t="s">
        <v>12</v>
      </c>
      <c r="F281" s="10" t="s">
        <v>1</v>
      </c>
      <c r="G281" s="10" t="s">
        <v>11</v>
      </c>
    </row>
    <row r="282" spans="1:7" s="19" customFormat="1" ht="21" customHeight="1" x14ac:dyDescent="0.25">
      <c r="A282" s="14" t="s">
        <v>3710</v>
      </c>
      <c r="B282" s="15" t="s">
        <v>3711</v>
      </c>
      <c r="C282" s="14"/>
      <c r="D282" s="18"/>
      <c r="E282" s="14" t="s">
        <v>2936</v>
      </c>
      <c r="F282" s="15" t="s">
        <v>2937</v>
      </c>
      <c r="G282" s="14"/>
    </row>
    <row r="283" spans="1:7" s="19" customFormat="1" ht="21" customHeight="1" x14ac:dyDescent="0.25">
      <c r="A283" s="16" t="s">
        <v>2898</v>
      </c>
      <c r="B283" s="17" t="s">
        <v>2899</v>
      </c>
      <c r="C283" s="16"/>
      <c r="D283" s="18"/>
      <c r="E283" s="16" t="s">
        <v>3746</v>
      </c>
      <c r="F283" s="17" t="s">
        <v>3747</v>
      </c>
      <c r="G283" s="16"/>
    </row>
    <row r="284" spans="1:7" s="19" customFormat="1" ht="21" customHeight="1" x14ac:dyDescent="0.25">
      <c r="A284" s="14" t="s">
        <v>3712</v>
      </c>
      <c r="B284" s="15" t="s">
        <v>3713</v>
      </c>
      <c r="C284" s="14"/>
      <c r="D284" s="18"/>
      <c r="E284" s="14" t="s">
        <v>3748</v>
      </c>
      <c r="F284" s="15" t="s">
        <v>3749</v>
      </c>
      <c r="G284" s="14"/>
    </row>
    <row r="285" spans="1:7" s="19" customFormat="1" ht="21" customHeight="1" x14ac:dyDescent="0.25">
      <c r="A285" s="16" t="s">
        <v>2900</v>
      </c>
      <c r="B285" s="17" t="s">
        <v>2901</v>
      </c>
      <c r="C285" s="16"/>
      <c r="D285" s="18"/>
      <c r="E285" s="16" t="s">
        <v>3750</v>
      </c>
      <c r="F285" s="17" t="s">
        <v>3751</v>
      </c>
      <c r="G285" s="16"/>
    </row>
    <row r="286" spans="1:7" s="19" customFormat="1" ht="21" customHeight="1" x14ac:dyDescent="0.25">
      <c r="A286" s="14" t="s">
        <v>3714</v>
      </c>
      <c r="B286" s="15" t="s">
        <v>3715</v>
      </c>
      <c r="C286" s="14"/>
      <c r="D286" s="18"/>
      <c r="E286" s="14" t="s">
        <v>3752</v>
      </c>
      <c r="F286" s="15" t="s">
        <v>3753</v>
      </c>
      <c r="G286" s="14"/>
    </row>
    <row r="287" spans="1:7" s="19" customFormat="1" ht="21" customHeight="1" x14ac:dyDescent="0.25">
      <c r="A287" s="16" t="s">
        <v>2902</v>
      </c>
      <c r="B287" s="17" t="s">
        <v>2903</v>
      </c>
      <c r="C287" s="16"/>
      <c r="D287" s="18"/>
      <c r="E287" s="16" t="s">
        <v>2938</v>
      </c>
      <c r="F287" s="17" t="s">
        <v>2939</v>
      </c>
      <c r="G287" s="16"/>
    </row>
    <row r="288" spans="1:7" s="19" customFormat="1" ht="21" customHeight="1" x14ac:dyDescent="0.25">
      <c r="A288" s="14" t="s">
        <v>2904</v>
      </c>
      <c r="B288" s="15" t="s">
        <v>2905</v>
      </c>
      <c r="C288" s="14"/>
      <c r="D288" s="18"/>
      <c r="E288" s="14" t="s">
        <v>3754</v>
      </c>
      <c r="F288" s="15" t="s">
        <v>3755</v>
      </c>
      <c r="G288" s="14"/>
    </row>
    <row r="289" spans="1:7" s="19" customFormat="1" ht="21" customHeight="1" x14ac:dyDescent="0.25">
      <c r="A289" s="16" t="s">
        <v>3716</v>
      </c>
      <c r="B289" s="17" t="s">
        <v>3717</v>
      </c>
      <c r="C289" s="16"/>
      <c r="D289" s="18"/>
      <c r="E289" s="16" t="s">
        <v>3756</v>
      </c>
      <c r="F289" s="17" t="s">
        <v>3757</v>
      </c>
      <c r="G289" s="16"/>
    </row>
    <row r="290" spans="1:7" s="19" customFormat="1" ht="21" customHeight="1" x14ac:dyDescent="0.25">
      <c r="A290" s="14" t="s">
        <v>3718</v>
      </c>
      <c r="B290" s="15" t="s">
        <v>3719</v>
      </c>
      <c r="C290" s="14"/>
      <c r="D290" s="18"/>
      <c r="E290" s="14" t="s">
        <v>3758</v>
      </c>
      <c r="F290" s="15" t="s">
        <v>3759</v>
      </c>
      <c r="G290" s="14"/>
    </row>
    <row r="291" spans="1:7" s="19" customFormat="1" ht="21" customHeight="1" x14ac:dyDescent="0.25">
      <c r="A291" s="16" t="s">
        <v>3720</v>
      </c>
      <c r="B291" s="17" t="s">
        <v>3721</v>
      </c>
      <c r="C291" s="16"/>
      <c r="D291" s="18"/>
      <c r="E291" s="16" t="s">
        <v>2940</v>
      </c>
      <c r="F291" s="17" t="s">
        <v>2941</v>
      </c>
      <c r="G291" s="16"/>
    </row>
    <row r="292" spans="1:7" s="19" customFormat="1" ht="21" customHeight="1" x14ac:dyDescent="0.25">
      <c r="A292" s="14" t="s">
        <v>3722</v>
      </c>
      <c r="B292" s="15" t="s">
        <v>3723</v>
      </c>
      <c r="C292" s="14"/>
      <c r="D292" s="18"/>
      <c r="E292" s="14" t="s">
        <v>3760</v>
      </c>
      <c r="F292" s="15" t="s">
        <v>3761</v>
      </c>
      <c r="G292" s="14"/>
    </row>
    <row r="293" spans="1:7" s="19" customFormat="1" ht="21" customHeight="1" x14ac:dyDescent="0.25">
      <c r="A293" s="16" t="s">
        <v>3724</v>
      </c>
      <c r="B293" s="17" t="s">
        <v>3725</v>
      </c>
      <c r="C293" s="16"/>
      <c r="D293" s="18"/>
      <c r="E293" s="16" t="s">
        <v>3762</v>
      </c>
      <c r="F293" s="17" t="s">
        <v>3763</v>
      </c>
      <c r="G293" s="16"/>
    </row>
    <row r="294" spans="1:7" s="19" customFormat="1" ht="21" customHeight="1" x14ac:dyDescent="0.25">
      <c r="A294" s="14" t="s">
        <v>2906</v>
      </c>
      <c r="B294" s="15" t="s">
        <v>2907</v>
      </c>
      <c r="C294" s="14"/>
      <c r="D294" s="18"/>
      <c r="E294" s="14" t="s">
        <v>2942</v>
      </c>
      <c r="F294" s="15" t="s">
        <v>2943</v>
      </c>
      <c r="G294" s="14"/>
    </row>
    <row r="295" spans="1:7" s="19" customFormat="1" ht="21" customHeight="1" x14ac:dyDescent="0.25">
      <c r="A295" s="16" t="s">
        <v>2908</v>
      </c>
      <c r="B295" s="17" t="s">
        <v>2909</v>
      </c>
      <c r="C295" s="16"/>
      <c r="D295" s="18"/>
      <c r="E295" s="16" t="s">
        <v>2944</v>
      </c>
      <c r="F295" s="17" t="s">
        <v>2945</v>
      </c>
      <c r="G295" s="16"/>
    </row>
    <row r="296" spans="1:7" s="19" customFormat="1" ht="21" customHeight="1" x14ac:dyDescent="0.25">
      <c r="A296" s="14" t="s">
        <v>2910</v>
      </c>
      <c r="B296" s="15" t="s">
        <v>2911</v>
      </c>
      <c r="C296" s="14"/>
      <c r="D296" s="18"/>
      <c r="E296" s="14" t="s">
        <v>2946</v>
      </c>
      <c r="F296" s="15" t="s">
        <v>2947</v>
      </c>
      <c r="G296" s="14"/>
    </row>
    <row r="297" spans="1:7" s="19" customFormat="1" ht="21" customHeight="1" x14ac:dyDescent="0.25">
      <c r="A297" s="16" t="s">
        <v>3726</v>
      </c>
      <c r="B297" s="17" t="s">
        <v>3727</v>
      </c>
      <c r="C297" s="16"/>
      <c r="D297" s="18"/>
      <c r="E297" s="16" t="s">
        <v>2948</v>
      </c>
      <c r="F297" s="17" t="s">
        <v>2949</v>
      </c>
      <c r="G297" s="16"/>
    </row>
    <row r="298" spans="1:7" s="19" customFormat="1" ht="21" customHeight="1" x14ac:dyDescent="0.25">
      <c r="A298" s="14" t="s">
        <v>3728</v>
      </c>
      <c r="B298" s="15" t="s">
        <v>3729</v>
      </c>
      <c r="C298" s="14"/>
      <c r="D298" s="18"/>
      <c r="E298" s="14" t="s">
        <v>3764</v>
      </c>
      <c r="F298" s="15" t="s">
        <v>3765</v>
      </c>
      <c r="G298" s="14"/>
    </row>
    <row r="299" spans="1:7" s="19" customFormat="1" ht="21" customHeight="1" x14ac:dyDescent="0.25">
      <c r="A299" s="16" t="s">
        <v>2912</v>
      </c>
      <c r="B299" s="17" t="s">
        <v>2913</v>
      </c>
      <c r="C299" s="16"/>
      <c r="D299" s="18"/>
      <c r="E299" s="16" t="s">
        <v>2950</v>
      </c>
      <c r="F299" s="17" t="s">
        <v>2951</v>
      </c>
      <c r="G299" s="16"/>
    </row>
    <row r="300" spans="1:7" s="19" customFormat="1" ht="21" customHeight="1" x14ac:dyDescent="0.25">
      <c r="A300" s="14" t="s">
        <v>2914</v>
      </c>
      <c r="B300" s="15" t="s">
        <v>2915</v>
      </c>
      <c r="C300" s="14"/>
      <c r="D300" s="18"/>
      <c r="E300" s="14" t="s">
        <v>2952</v>
      </c>
      <c r="F300" s="15" t="s">
        <v>2953</v>
      </c>
      <c r="G300" s="14"/>
    </row>
    <row r="301" spans="1:7" s="19" customFormat="1" ht="21" customHeight="1" x14ac:dyDescent="0.25">
      <c r="A301" s="16" t="s">
        <v>2916</v>
      </c>
      <c r="B301" s="17" t="s">
        <v>2917</v>
      </c>
      <c r="C301" s="16"/>
      <c r="D301" s="18"/>
      <c r="E301" s="16" t="s">
        <v>2954</v>
      </c>
      <c r="F301" s="17" t="s">
        <v>2955</v>
      </c>
      <c r="G301" s="16"/>
    </row>
    <row r="302" spans="1:7" s="19" customFormat="1" ht="21" customHeight="1" x14ac:dyDescent="0.25">
      <c r="A302" s="14" t="s">
        <v>3730</v>
      </c>
      <c r="B302" s="15" t="s">
        <v>3731</v>
      </c>
      <c r="C302" s="14"/>
      <c r="D302" s="18"/>
      <c r="E302" s="14" t="s">
        <v>2956</v>
      </c>
      <c r="F302" s="15" t="s">
        <v>2957</v>
      </c>
      <c r="G302" s="14"/>
    </row>
    <row r="303" spans="1:7" s="19" customFormat="1" ht="21" customHeight="1" x14ac:dyDescent="0.25">
      <c r="A303" s="16" t="s">
        <v>2918</v>
      </c>
      <c r="B303" s="17" t="s">
        <v>2919</v>
      </c>
      <c r="C303" s="16"/>
      <c r="D303" s="18"/>
      <c r="E303" s="16" t="s">
        <v>2958</v>
      </c>
      <c r="F303" s="17" t="s">
        <v>2959</v>
      </c>
      <c r="G303" s="16"/>
    </row>
    <row r="304" spans="1:7" s="19" customFormat="1" ht="21" customHeight="1" x14ac:dyDescent="0.25">
      <c r="A304" s="14" t="s">
        <v>2920</v>
      </c>
      <c r="B304" s="15" t="s">
        <v>2921</v>
      </c>
      <c r="C304" s="14"/>
      <c r="D304" s="18"/>
      <c r="E304" s="14" t="s">
        <v>3766</v>
      </c>
      <c r="F304" s="15" t="s">
        <v>3767</v>
      </c>
      <c r="G304" s="14"/>
    </row>
    <row r="305" spans="1:10" s="19" customFormat="1" ht="21" customHeight="1" x14ac:dyDescent="0.25">
      <c r="A305" s="16" t="s">
        <v>3732</v>
      </c>
      <c r="B305" s="17" t="s">
        <v>3733</v>
      </c>
      <c r="C305" s="16"/>
      <c r="D305" s="18"/>
      <c r="E305" s="16" t="s">
        <v>3768</v>
      </c>
      <c r="F305" s="17" t="s">
        <v>3769</v>
      </c>
      <c r="G305" s="16"/>
    </row>
    <row r="306" spans="1:10" s="19" customFormat="1" ht="21" customHeight="1" x14ac:dyDescent="0.25">
      <c r="A306" s="14" t="s">
        <v>3734</v>
      </c>
      <c r="B306" s="15" t="s">
        <v>3735</v>
      </c>
      <c r="C306" s="14"/>
      <c r="D306" s="18"/>
      <c r="E306" s="14" t="s">
        <v>3770</v>
      </c>
      <c r="F306" s="15" t="s">
        <v>3771</v>
      </c>
      <c r="G306" s="14"/>
    </row>
    <row r="307" spans="1:10" s="19" customFormat="1" ht="21" customHeight="1" x14ac:dyDescent="0.25">
      <c r="A307" s="16" t="s">
        <v>2922</v>
      </c>
      <c r="B307" s="17" t="s">
        <v>2923</v>
      </c>
      <c r="C307" s="16"/>
      <c r="D307" s="18"/>
      <c r="E307" s="16" t="s">
        <v>2960</v>
      </c>
      <c r="F307" s="17" t="s">
        <v>2961</v>
      </c>
      <c r="G307" s="16"/>
    </row>
    <row r="308" spans="1:10" s="19" customFormat="1" ht="21" customHeight="1" x14ac:dyDescent="0.25">
      <c r="A308" s="14" t="s">
        <v>3736</v>
      </c>
      <c r="B308" s="15" t="s">
        <v>3737</v>
      </c>
      <c r="C308" s="14"/>
      <c r="D308" s="18"/>
      <c r="E308" s="14" t="s">
        <v>3772</v>
      </c>
      <c r="F308" s="15" t="s">
        <v>3773</v>
      </c>
      <c r="G308" s="14"/>
    </row>
    <row r="309" spans="1:10" s="19" customFormat="1" ht="21" customHeight="1" x14ac:dyDescent="0.25">
      <c r="A309" s="16" t="s">
        <v>3738</v>
      </c>
      <c r="B309" s="17" t="s">
        <v>3739</v>
      </c>
      <c r="C309" s="16"/>
      <c r="D309" s="18"/>
      <c r="E309" s="16" t="s">
        <v>2962</v>
      </c>
      <c r="F309" s="17" t="s">
        <v>2963</v>
      </c>
      <c r="G309" s="16"/>
    </row>
    <row r="310" spans="1:10" s="19" customFormat="1" ht="21" customHeight="1" x14ac:dyDescent="0.25">
      <c r="A310" s="14" t="s">
        <v>2924</v>
      </c>
      <c r="B310" s="15" t="s">
        <v>2925</v>
      </c>
      <c r="C310" s="14"/>
      <c r="D310" s="18"/>
      <c r="E310" s="14" t="s">
        <v>2964</v>
      </c>
      <c r="F310" s="15" t="s">
        <v>2965</v>
      </c>
      <c r="G310" s="14"/>
    </row>
    <row r="311" spans="1:10" s="19" customFormat="1" ht="21" customHeight="1" x14ac:dyDescent="0.25">
      <c r="A311" s="16" t="s">
        <v>2926</v>
      </c>
      <c r="B311" s="17" t="s">
        <v>2927</v>
      </c>
      <c r="C311" s="16"/>
      <c r="D311" s="18"/>
      <c r="E311" s="16" t="s">
        <v>2966</v>
      </c>
      <c r="F311" s="17" t="s">
        <v>2967</v>
      </c>
      <c r="G311" s="16"/>
    </row>
    <row r="312" spans="1:10" s="19" customFormat="1" ht="21" customHeight="1" x14ac:dyDescent="0.25">
      <c r="A312" s="14" t="s">
        <v>2928</v>
      </c>
      <c r="B312" s="15" t="s">
        <v>2929</v>
      </c>
      <c r="C312" s="14"/>
      <c r="D312" s="18"/>
      <c r="E312" s="14" t="s">
        <v>3774</v>
      </c>
      <c r="F312" s="15" t="s">
        <v>3775</v>
      </c>
      <c r="G312" s="14"/>
    </row>
    <row r="313" spans="1:10" s="19" customFormat="1" ht="21" customHeight="1" x14ac:dyDescent="0.25">
      <c r="A313" s="16" t="s">
        <v>2930</v>
      </c>
      <c r="B313" s="17" t="s">
        <v>2931</v>
      </c>
      <c r="C313" s="16"/>
      <c r="D313" s="18"/>
      <c r="E313" s="16" t="s">
        <v>2968</v>
      </c>
      <c r="F313" s="17" t="s">
        <v>2969</v>
      </c>
      <c r="G313" s="16"/>
    </row>
    <row r="314" spans="1:10" s="19" customFormat="1" ht="21" customHeight="1" x14ac:dyDescent="0.25">
      <c r="A314" s="14" t="s">
        <v>3740</v>
      </c>
      <c r="B314" s="15" t="s">
        <v>3741</v>
      </c>
      <c r="C314" s="14"/>
      <c r="D314" s="18"/>
      <c r="E314" s="14" t="s">
        <v>2970</v>
      </c>
      <c r="F314" s="15" t="s">
        <v>2971</v>
      </c>
      <c r="G314" s="14"/>
    </row>
    <row r="315" spans="1:10" s="19" customFormat="1" ht="21" customHeight="1" x14ac:dyDescent="0.25">
      <c r="A315" s="16" t="s">
        <v>3742</v>
      </c>
      <c r="B315" s="17" t="s">
        <v>3743</v>
      </c>
      <c r="C315" s="16"/>
      <c r="D315" s="18"/>
      <c r="E315" s="16" t="s">
        <v>3776</v>
      </c>
      <c r="F315" s="17" t="s">
        <v>3777</v>
      </c>
      <c r="G315" s="16"/>
    </row>
    <row r="316" spans="1:10" s="19" customFormat="1" ht="21" customHeight="1" x14ac:dyDescent="0.25">
      <c r="A316" s="14" t="s">
        <v>3744</v>
      </c>
      <c r="B316" s="15" t="s">
        <v>3745</v>
      </c>
      <c r="C316" s="14"/>
      <c r="D316" s="18"/>
      <c r="E316" s="14" t="s">
        <v>2972</v>
      </c>
      <c r="F316" s="15" t="s">
        <v>2973</v>
      </c>
      <c r="G316" s="14"/>
    </row>
    <row r="317" spans="1:10" s="19" customFormat="1" ht="21" customHeight="1" x14ac:dyDescent="0.25">
      <c r="A317" s="16" t="s">
        <v>2932</v>
      </c>
      <c r="B317" s="17" t="s">
        <v>2933</v>
      </c>
      <c r="C317" s="16"/>
      <c r="D317" s="18"/>
      <c r="E317" s="16" t="s">
        <v>3778</v>
      </c>
      <c r="F317" s="17" t="s">
        <v>3779</v>
      </c>
      <c r="G317" s="16"/>
    </row>
    <row r="318" spans="1:10" s="19" customFormat="1" ht="21" customHeight="1" x14ac:dyDescent="0.25">
      <c r="A318" s="14" t="s">
        <v>2934</v>
      </c>
      <c r="B318" s="15" t="s">
        <v>2935</v>
      </c>
      <c r="C318" s="14"/>
      <c r="D318" s="18"/>
      <c r="E318" s="14" t="s">
        <v>2974</v>
      </c>
      <c r="F318" s="15" t="s">
        <v>2975</v>
      </c>
      <c r="G318" s="14"/>
    </row>
    <row r="319" spans="1:10" s="19" customFormat="1" ht="21" customHeight="1" x14ac:dyDescent="0.25">
      <c r="A319" s="10" t="s">
        <v>12</v>
      </c>
      <c r="B319" s="10" t="s">
        <v>1</v>
      </c>
      <c r="C319" s="10" t="s">
        <v>11</v>
      </c>
      <c r="D319" s="13"/>
      <c r="E319" s="10" t="s">
        <v>12</v>
      </c>
      <c r="F319" s="10" t="s">
        <v>1</v>
      </c>
      <c r="G319" s="10" t="s">
        <v>11</v>
      </c>
    </row>
    <row r="320" spans="1:10" s="19" customFormat="1" ht="21" customHeight="1" x14ac:dyDescent="0.25">
      <c r="A320" s="14" t="s">
        <v>3780</v>
      </c>
      <c r="B320" s="15" t="s">
        <v>3781</v>
      </c>
      <c r="C320" s="14"/>
      <c r="D320" s="18"/>
      <c r="E320" s="14" t="s">
        <v>3014</v>
      </c>
      <c r="F320" s="15" t="s">
        <v>3015</v>
      </c>
      <c r="G320" s="14"/>
      <c r="I320"/>
      <c r="J320"/>
    </row>
    <row r="321" spans="1:10" s="19" customFormat="1" ht="21" customHeight="1" x14ac:dyDescent="0.25">
      <c r="A321" s="16" t="s">
        <v>2976</v>
      </c>
      <c r="B321" s="17" t="s">
        <v>2977</v>
      </c>
      <c r="C321" s="16"/>
      <c r="D321" s="18"/>
      <c r="E321" s="16" t="s">
        <v>3816</v>
      </c>
      <c r="F321" s="17" t="s">
        <v>3817</v>
      </c>
      <c r="G321" s="16"/>
      <c r="I321"/>
      <c r="J321"/>
    </row>
    <row r="322" spans="1:10" s="19" customFormat="1" ht="21" customHeight="1" x14ac:dyDescent="0.25">
      <c r="A322" s="14" t="s">
        <v>2978</v>
      </c>
      <c r="B322" s="15" t="s">
        <v>2979</v>
      </c>
      <c r="C322" s="14"/>
      <c r="D322" s="18"/>
      <c r="E322" s="14" t="s">
        <v>3016</v>
      </c>
      <c r="F322" s="15" t="s">
        <v>3017</v>
      </c>
      <c r="G322" s="14"/>
      <c r="I322"/>
      <c r="J322"/>
    </row>
    <row r="323" spans="1:10" s="19" customFormat="1" ht="21" customHeight="1" x14ac:dyDescent="0.25">
      <c r="A323" s="16" t="s">
        <v>2980</v>
      </c>
      <c r="B323" s="17" t="s">
        <v>2981</v>
      </c>
      <c r="C323" s="16"/>
      <c r="D323" s="18"/>
      <c r="E323" s="16" t="s">
        <v>3818</v>
      </c>
      <c r="F323" s="17" t="s">
        <v>3819</v>
      </c>
      <c r="G323" s="16"/>
      <c r="I323"/>
      <c r="J323"/>
    </row>
    <row r="324" spans="1:10" s="19" customFormat="1" ht="21" customHeight="1" x14ac:dyDescent="0.25">
      <c r="A324" s="14" t="s">
        <v>3782</v>
      </c>
      <c r="B324" s="15" t="s">
        <v>3783</v>
      </c>
      <c r="C324" s="14"/>
      <c r="D324" s="18"/>
      <c r="E324" s="14" t="s">
        <v>3820</v>
      </c>
      <c r="F324" s="15" t="s">
        <v>3821</v>
      </c>
      <c r="G324" s="14"/>
      <c r="I324"/>
      <c r="J324"/>
    </row>
    <row r="325" spans="1:10" s="19" customFormat="1" ht="21" customHeight="1" x14ac:dyDescent="0.25">
      <c r="A325" s="16" t="s">
        <v>3784</v>
      </c>
      <c r="B325" s="17" t="s">
        <v>3785</v>
      </c>
      <c r="C325" s="16"/>
      <c r="D325" s="18"/>
      <c r="E325" s="16" t="s">
        <v>3018</v>
      </c>
      <c r="F325" s="17" t="s">
        <v>3019</v>
      </c>
      <c r="G325" s="16"/>
      <c r="I325"/>
      <c r="J325"/>
    </row>
    <row r="326" spans="1:10" s="19" customFormat="1" ht="21" customHeight="1" x14ac:dyDescent="0.25">
      <c r="A326" s="14" t="s">
        <v>2982</v>
      </c>
      <c r="B326" s="15" t="s">
        <v>2983</v>
      </c>
      <c r="C326" s="14"/>
      <c r="D326" s="18"/>
      <c r="E326" s="14" t="s">
        <v>3822</v>
      </c>
      <c r="F326" s="15" t="s">
        <v>3823</v>
      </c>
      <c r="G326" s="14"/>
      <c r="I326"/>
      <c r="J326"/>
    </row>
    <row r="327" spans="1:10" s="19" customFormat="1" ht="21" customHeight="1" x14ac:dyDescent="0.25">
      <c r="A327" s="16" t="s">
        <v>2984</v>
      </c>
      <c r="B327" s="17" t="s">
        <v>2985</v>
      </c>
      <c r="C327" s="16"/>
      <c r="D327" s="18"/>
      <c r="E327" s="16" t="s">
        <v>3824</v>
      </c>
      <c r="F327" s="17" t="s">
        <v>3825</v>
      </c>
      <c r="G327" s="16"/>
      <c r="I327"/>
      <c r="J327"/>
    </row>
    <row r="328" spans="1:10" s="19" customFormat="1" ht="21" customHeight="1" x14ac:dyDescent="0.25">
      <c r="A328" s="14" t="s">
        <v>3786</v>
      </c>
      <c r="B328" s="15" t="s">
        <v>3787</v>
      </c>
      <c r="C328" s="14"/>
      <c r="D328" s="18"/>
      <c r="E328" s="14" t="s">
        <v>3020</v>
      </c>
      <c r="F328" s="15" t="s">
        <v>3021</v>
      </c>
      <c r="G328" s="14"/>
      <c r="I328"/>
      <c r="J328"/>
    </row>
    <row r="329" spans="1:10" s="19" customFormat="1" ht="21" customHeight="1" x14ac:dyDescent="0.25">
      <c r="A329" s="16" t="s">
        <v>2986</v>
      </c>
      <c r="B329" s="17" t="s">
        <v>2987</v>
      </c>
      <c r="C329" s="16"/>
      <c r="D329" s="18"/>
      <c r="E329" s="16" t="s">
        <v>3022</v>
      </c>
      <c r="F329" s="17" t="s">
        <v>3023</v>
      </c>
      <c r="G329" s="16"/>
      <c r="I329"/>
      <c r="J329"/>
    </row>
    <row r="330" spans="1:10" s="19" customFormat="1" ht="21" customHeight="1" x14ac:dyDescent="0.25">
      <c r="A330" s="14" t="s">
        <v>2988</v>
      </c>
      <c r="B330" s="15" t="s">
        <v>2989</v>
      </c>
      <c r="C330" s="14"/>
      <c r="D330" s="18"/>
      <c r="E330" s="14" t="s">
        <v>3024</v>
      </c>
      <c r="F330" s="15" t="s">
        <v>3025</v>
      </c>
      <c r="G330" s="14"/>
      <c r="I330"/>
      <c r="J330"/>
    </row>
    <row r="331" spans="1:10" s="19" customFormat="1" ht="21" customHeight="1" x14ac:dyDescent="0.25">
      <c r="A331" s="16" t="s">
        <v>2990</v>
      </c>
      <c r="B331" s="17" t="s">
        <v>2991</v>
      </c>
      <c r="C331" s="16"/>
      <c r="D331" s="18"/>
      <c r="E331" s="16" t="s">
        <v>3026</v>
      </c>
      <c r="F331" s="17" t="s">
        <v>3027</v>
      </c>
      <c r="G331" s="16"/>
      <c r="I331"/>
      <c r="J331"/>
    </row>
    <row r="332" spans="1:10" s="19" customFormat="1" ht="21" customHeight="1" x14ac:dyDescent="0.25">
      <c r="A332" s="14" t="s">
        <v>3788</v>
      </c>
      <c r="B332" s="15" t="s">
        <v>3789</v>
      </c>
      <c r="C332" s="14"/>
      <c r="D332" s="18"/>
      <c r="E332" s="14" t="s">
        <v>3028</v>
      </c>
      <c r="F332" s="15" t="s">
        <v>3029</v>
      </c>
      <c r="G332" s="14"/>
      <c r="I332"/>
      <c r="J332"/>
    </row>
    <row r="333" spans="1:10" s="19" customFormat="1" ht="21" customHeight="1" x14ac:dyDescent="0.25">
      <c r="A333" s="16" t="s">
        <v>3790</v>
      </c>
      <c r="B333" s="17" t="s">
        <v>3791</v>
      </c>
      <c r="C333" s="16"/>
      <c r="D333" s="18"/>
      <c r="E333" s="16" t="s">
        <v>3030</v>
      </c>
      <c r="F333" s="17" t="s">
        <v>3031</v>
      </c>
      <c r="G333" s="16"/>
      <c r="I333"/>
      <c r="J333"/>
    </row>
    <row r="334" spans="1:10" s="19" customFormat="1" ht="21" customHeight="1" x14ac:dyDescent="0.25">
      <c r="A334" s="14" t="s">
        <v>3792</v>
      </c>
      <c r="B334" s="15" t="s">
        <v>3793</v>
      </c>
      <c r="C334" s="14"/>
      <c r="D334" s="18"/>
      <c r="E334" s="14" t="s">
        <v>3032</v>
      </c>
      <c r="F334" s="15" t="s">
        <v>3033</v>
      </c>
      <c r="G334" s="14"/>
      <c r="I334"/>
      <c r="J334"/>
    </row>
    <row r="335" spans="1:10" s="19" customFormat="1" ht="21" customHeight="1" x14ac:dyDescent="0.25">
      <c r="A335" s="16" t="s">
        <v>2992</v>
      </c>
      <c r="B335" s="17" t="s">
        <v>2993</v>
      </c>
      <c r="C335" s="16"/>
      <c r="D335" s="18"/>
      <c r="E335" s="16" t="s">
        <v>3034</v>
      </c>
      <c r="F335" s="17" t="s">
        <v>3035</v>
      </c>
      <c r="G335" s="16"/>
      <c r="I335"/>
      <c r="J335"/>
    </row>
    <row r="336" spans="1:10" s="19" customFormat="1" ht="21" customHeight="1" x14ac:dyDescent="0.25">
      <c r="A336" s="14" t="s">
        <v>3794</v>
      </c>
      <c r="B336" s="15" t="s">
        <v>3795</v>
      </c>
      <c r="C336" s="14"/>
      <c r="D336" s="18"/>
      <c r="E336" s="14" t="s">
        <v>3036</v>
      </c>
      <c r="F336" s="15" t="s">
        <v>3037</v>
      </c>
      <c r="G336" s="14"/>
      <c r="I336"/>
      <c r="J336"/>
    </row>
    <row r="337" spans="1:10" s="19" customFormat="1" ht="21" customHeight="1" x14ac:dyDescent="0.25">
      <c r="A337" s="16" t="s">
        <v>3796</v>
      </c>
      <c r="B337" s="17" t="s">
        <v>3797</v>
      </c>
      <c r="C337" s="16"/>
      <c r="D337" s="18"/>
      <c r="E337" s="16" t="s">
        <v>3038</v>
      </c>
      <c r="F337" s="17" t="s">
        <v>3039</v>
      </c>
      <c r="G337" s="16"/>
      <c r="I337"/>
      <c r="J337"/>
    </row>
    <row r="338" spans="1:10" s="19" customFormat="1" ht="21" customHeight="1" x14ac:dyDescent="0.25">
      <c r="A338" s="14" t="s">
        <v>2994</v>
      </c>
      <c r="B338" s="15" t="s">
        <v>2995</v>
      </c>
      <c r="C338" s="14"/>
      <c r="D338" s="18"/>
      <c r="E338" s="14" t="s">
        <v>3040</v>
      </c>
      <c r="F338" s="15" t="s">
        <v>3041</v>
      </c>
      <c r="G338" s="14"/>
      <c r="I338"/>
      <c r="J338"/>
    </row>
    <row r="339" spans="1:10" s="19" customFormat="1" ht="21" customHeight="1" x14ac:dyDescent="0.25">
      <c r="A339" s="16" t="s">
        <v>2996</v>
      </c>
      <c r="B339" s="17" t="s">
        <v>2997</v>
      </c>
      <c r="C339" s="16"/>
      <c r="D339" s="18"/>
      <c r="E339" s="16" t="s">
        <v>3042</v>
      </c>
      <c r="F339" s="17" t="s">
        <v>3043</v>
      </c>
      <c r="G339" s="16"/>
      <c r="I339"/>
      <c r="J339"/>
    </row>
    <row r="340" spans="1:10" s="19" customFormat="1" ht="21" customHeight="1" x14ac:dyDescent="0.25">
      <c r="A340" s="14" t="s">
        <v>2998</v>
      </c>
      <c r="B340" s="15" t="s">
        <v>2999</v>
      </c>
      <c r="C340" s="14"/>
      <c r="D340" s="18"/>
      <c r="E340" s="14" t="s">
        <v>3826</v>
      </c>
      <c r="F340" s="15" t="s">
        <v>3827</v>
      </c>
      <c r="G340" s="14"/>
      <c r="I340"/>
      <c r="J340"/>
    </row>
    <row r="341" spans="1:10" s="19" customFormat="1" ht="21" customHeight="1" x14ac:dyDescent="0.25">
      <c r="A341" s="16" t="s">
        <v>3798</v>
      </c>
      <c r="B341" s="17" t="s">
        <v>3799</v>
      </c>
      <c r="C341" s="16"/>
      <c r="D341" s="18"/>
      <c r="E341" s="16" t="s">
        <v>3044</v>
      </c>
      <c r="F341" s="17" t="s">
        <v>3045</v>
      </c>
      <c r="G341" s="16"/>
      <c r="I341"/>
      <c r="J341"/>
    </row>
    <row r="342" spans="1:10" s="19" customFormat="1" ht="21" customHeight="1" x14ac:dyDescent="0.25">
      <c r="A342" s="14" t="s">
        <v>3000</v>
      </c>
      <c r="B342" s="15" t="s">
        <v>3001</v>
      </c>
      <c r="C342" s="14"/>
      <c r="D342" s="18"/>
      <c r="E342" s="14" t="s">
        <v>3828</v>
      </c>
      <c r="F342" s="15" t="s">
        <v>3829</v>
      </c>
      <c r="G342" s="14"/>
      <c r="I342"/>
      <c r="J342"/>
    </row>
    <row r="343" spans="1:10" s="19" customFormat="1" ht="21" customHeight="1" x14ac:dyDescent="0.25">
      <c r="A343" s="16" t="s">
        <v>3800</v>
      </c>
      <c r="B343" s="17" t="s">
        <v>3801</v>
      </c>
      <c r="C343" s="16"/>
      <c r="D343" s="18"/>
      <c r="E343" s="16" t="s">
        <v>3830</v>
      </c>
      <c r="F343" s="17" t="s">
        <v>3831</v>
      </c>
      <c r="G343" s="16"/>
      <c r="I343"/>
      <c r="J343"/>
    </row>
    <row r="344" spans="1:10" s="19" customFormat="1" ht="21" customHeight="1" x14ac:dyDescent="0.25">
      <c r="A344" s="14" t="s">
        <v>3002</v>
      </c>
      <c r="B344" s="15" t="s">
        <v>3003</v>
      </c>
      <c r="C344" s="14"/>
      <c r="D344" s="18"/>
      <c r="E344" s="14" t="s">
        <v>3046</v>
      </c>
      <c r="F344" s="15" t="s">
        <v>3047</v>
      </c>
      <c r="G344" s="14"/>
      <c r="I344"/>
      <c r="J344"/>
    </row>
    <row r="345" spans="1:10" s="19" customFormat="1" ht="21" customHeight="1" x14ac:dyDescent="0.25">
      <c r="A345" s="16" t="s">
        <v>3004</v>
      </c>
      <c r="B345" s="17" t="s">
        <v>3005</v>
      </c>
      <c r="C345" s="16"/>
      <c r="D345" s="18"/>
      <c r="E345" s="16" t="s">
        <v>3048</v>
      </c>
      <c r="F345" s="17" t="s">
        <v>3049</v>
      </c>
      <c r="G345" s="16"/>
      <c r="I345"/>
      <c r="J345"/>
    </row>
    <row r="346" spans="1:10" s="19" customFormat="1" ht="21" customHeight="1" x14ac:dyDescent="0.25">
      <c r="A346" s="14" t="s">
        <v>3802</v>
      </c>
      <c r="B346" s="15" t="s">
        <v>3803</v>
      </c>
      <c r="C346" s="14"/>
      <c r="D346" s="18"/>
      <c r="E346" s="14" t="s">
        <v>3050</v>
      </c>
      <c r="F346" s="15" t="s">
        <v>3051</v>
      </c>
      <c r="G346" s="14"/>
      <c r="I346"/>
      <c r="J346"/>
    </row>
    <row r="347" spans="1:10" s="19" customFormat="1" ht="21" customHeight="1" x14ac:dyDescent="0.25">
      <c r="A347" s="16" t="s">
        <v>3804</v>
      </c>
      <c r="B347" s="17" t="s">
        <v>3805</v>
      </c>
      <c r="C347" s="16"/>
      <c r="D347" s="18"/>
      <c r="E347" s="16" t="s">
        <v>3052</v>
      </c>
      <c r="F347" s="17" t="s">
        <v>3053</v>
      </c>
      <c r="G347" s="16"/>
      <c r="I347"/>
      <c r="J347"/>
    </row>
    <row r="348" spans="1:10" s="19" customFormat="1" ht="21" customHeight="1" x14ac:dyDescent="0.25">
      <c r="A348" s="14" t="s">
        <v>3806</v>
      </c>
      <c r="B348" s="15" t="s">
        <v>3807</v>
      </c>
      <c r="C348" s="14"/>
      <c r="D348" s="18"/>
      <c r="E348" s="14" t="s">
        <v>3832</v>
      </c>
      <c r="F348" s="15" t="s">
        <v>3833</v>
      </c>
      <c r="G348" s="14"/>
      <c r="I348"/>
      <c r="J348"/>
    </row>
    <row r="349" spans="1:10" s="19" customFormat="1" ht="21" customHeight="1" x14ac:dyDescent="0.25">
      <c r="A349" s="16" t="s">
        <v>3006</v>
      </c>
      <c r="B349" s="17" t="s">
        <v>3007</v>
      </c>
      <c r="C349" s="16"/>
      <c r="D349" s="18"/>
      <c r="E349" s="16" t="s">
        <v>3834</v>
      </c>
      <c r="F349" s="17" t="s">
        <v>3835</v>
      </c>
      <c r="G349" s="16"/>
      <c r="I349"/>
      <c r="J349"/>
    </row>
    <row r="350" spans="1:10" s="19" customFormat="1" ht="21" customHeight="1" x14ac:dyDescent="0.25">
      <c r="A350" s="14" t="s">
        <v>3008</v>
      </c>
      <c r="B350" s="15" t="s">
        <v>3009</v>
      </c>
      <c r="C350" s="14"/>
      <c r="D350" s="18"/>
      <c r="E350" s="14" t="s">
        <v>3054</v>
      </c>
      <c r="F350" s="15" t="s">
        <v>3055</v>
      </c>
      <c r="G350" s="14"/>
      <c r="I350"/>
      <c r="J350"/>
    </row>
    <row r="351" spans="1:10" s="19" customFormat="1" ht="21" customHeight="1" x14ac:dyDescent="0.25">
      <c r="A351" s="16" t="s">
        <v>3010</v>
      </c>
      <c r="B351" s="17" t="s">
        <v>3011</v>
      </c>
      <c r="C351" s="16"/>
      <c r="D351" s="18"/>
      <c r="E351" s="16" t="s">
        <v>3056</v>
      </c>
      <c r="F351" s="17" t="s">
        <v>3057</v>
      </c>
      <c r="G351" s="16"/>
      <c r="I351"/>
      <c r="J351"/>
    </row>
    <row r="352" spans="1:10" s="19" customFormat="1" ht="21" customHeight="1" x14ac:dyDescent="0.25">
      <c r="A352" s="14" t="s">
        <v>3808</v>
      </c>
      <c r="B352" s="15" t="s">
        <v>3809</v>
      </c>
      <c r="C352" s="14"/>
      <c r="D352" s="18"/>
      <c r="E352" s="14" t="s">
        <v>3836</v>
      </c>
      <c r="F352" s="15" t="s">
        <v>3837</v>
      </c>
      <c r="G352" s="14"/>
      <c r="I352"/>
      <c r="J352"/>
    </row>
    <row r="353" spans="1:10" s="19" customFormat="1" ht="21" customHeight="1" x14ac:dyDescent="0.25">
      <c r="A353" s="16" t="s">
        <v>3012</v>
      </c>
      <c r="B353" s="17" t="s">
        <v>3013</v>
      </c>
      <c r="C353" s="16"/>
      <c r="D353" s="18"/>
      <c r="E353" s="16" t="s">
        <v>3838</v>
      </c>
      <c r="F353" s="17" t="s">
        <v>3839</v>
      </c>
      <c r="G353" s="16"/>
      <c r="I353"/>
      <c r="J353"/>
    </row>
    <row r="354" spans="1:10" s="19" customFormat="1" ht="21" customHeight="1" x14ac:dyDescent="0.25">
      <c r="A354" s="14" t="s">
        <v>3810</v>
      </c>
      <c r="B354" s="15" t="s">
        <v>3811</v>
      </c>
      <c r="C354" s="14"/>
      <c r="D354" s="18"/>
      <c r="E354" s="14" t="s">
        <v>3840</v>
      </c>
      <c r="F354" s="15" t="s">
        <v>3841</v>
      </c>
      <c r="G354" s="14"/>
      <c r="I354"/>
      <c r="J354"/>
    </row>
    <row r="355" spans="1:10" s="19" customFormat="1" ht="21" customHeight="1" x14ac:dyDescent="0.25">
      <c r="A355" s="16" t="s">
        <v>3812</v>
      </c>
      <c r="B355" s="17" t="s">
        <v>3813</v>
      </c>
      <c r="C355" s="16"/>
      <c r="D355" s="18"/>
      <c r="E355" s="16" t="s">
        <v>3058</v>
      </c>
      <c r="F355" s="17" t="s">
        <v>3059</v>
      </c>
      <c r="G355" s="16"/>
      <c r="I355"/>
      <c r="J355"/>
    </row>
    <row r="356" spans="1:10" s="19" customFormat="1" ht="21" customHeight="1" x14ac:dyDescent="0.25">
      <c r="A356" s="14" t="s">
        <v>3814</v>
      </c>
      <c r="B356" s="15" t="s">
        <v>3815</v>
      </c>
      <c r="C356" s="14"/>
      <c r="D356" s="18"/>
      <c r="E356" s="14" t="s">
        <v>3060</v>
      </c>
      <c r="F356" s="15" t="s">
        <v>3061</v>
      </c>
      <c r="G356" s="14"/>
      <c r="I356"/>
      <c r="J356"/>
    </row>
    <row r="357" spans="1:10" s="19" customFormat="1" ht="21" customHeight="1" x14ac:dyDescent="0.25">
      <c r="A357" s="10" t="s">
        <v>12</v>
      </c>
      <c r="B357" s="10" t="s">
        <v>1</v>
      </c>
      <c r="C357" s="10" t="s">
        <v>11</v>
      </c>
      <c r="D357" s="13"/>
      <c r="E357" s="10" t="s">
        <v>12</v>
      </c>
      <c r="F357" s="10" t="s">
        <v>1</v>
      </c>
      <c r="G357" s="10" t="s">
        <v>11</v>
      </c>
      <c r="I357"/>
      <c r="J357"/>
    </row>
    <row r="358" spans="1:10" s="19" customFormat="1" ht="21" customHeight="1" x14ac:dyDescent="0.25">
      <c r="A358" s="14" t="s">
        <v>3842</v>
      </c>
      <c r="B358" s="15" t="s">
        <v>3843</v>
      </c>
      <c r="C358" s="14"/>
      <c r="D358" s="18"/>
      <c r="E358" s="14" t="s">
        <v>3882</v>
      </c>
      <c r="F358" s="15" t="s">
        <v>3883</v>
      </c>
      <c r="G358" s="14"/>
      <c r="I358"/>
      <c r="J358"/>
    </row>
    <row r="359" spans="1:10" s="19" customFormat="1" ht="21" customHeight="1" x14ac:dyDescent="0.25">
      <c r="A359" s="16" t="s">
        <v>3062</v>
      </c>
      <c r="B359" s="17" t="s">
        <v>3063</v>
      </c>
      <c r="C359" s="16"/>
      <c r="D359" s="18"/>
      <c r="E359" s="16" t="s">
        <v>3096</v>
      </c>
      <c r="F359" s="17" t="s">
        <v>3097</v>
      </c>
      <c r="G359" s="16"/>
      <c r="I359"/>
      <c r="J359"/>
    </row>
    <row r="360" spans="1:10" s="19" customFormat="1" ht="21" customHeight="1" x14ac:dyDescent="0.25">
      <c r="A360" s="14" t="s">
        <v>3064</v>
      </c>
      <c r="B360" s="15" t="s">
        <v>3065</v>
      </c>
      <c r="C360" s="14"/>
      <c r="D360" s="18"/>
      <c r="E360" s="14" t="s">
        <v>3098</v>
      </c>
      <c r="F360" s="15" t="s">
        <v>3099</v>
      </c>
      <c r="G360" s="14"/>
      <c r="I360"/>
      <c r="J360"/>
    </row>
    <row r="361" spans="1:10" s="19" customFormat="1" ht="21" customHeight="1" x14ac:dyDescent="0.25">
      <c r="A361" s="16" t="s">
        <v>3844</v>
      </c>
      <c r="B361" s="17" t="s">
        <v>3845</v>
      </c>
      <c r="C361" s="16"/>
      <c r="D361" s="18"/>
      <c r="E361" s="16" t="s">
        <v>3884</v>
      </c>
      <c r="F361" s="17" t="s">
        <v>3885</v>
      </c>
      <c r="G361" s="16"/>
      <c r="I361"/>
      <c r="J361"/>
    </row>
    <row r="362" spans="1:10" s="19" customFormat="1" ht="21" customHeight="1" x14ac:dyDescent="0.25">
      <c r="A362" s="14" t="s">
        <v>3846</v>
      </c>
      <c r="B362" s="15" t="s">
        <v>3847</v>
      </c>
      <c r="C362" s="14"/>
      <c r="D362" s="18"/>
      <c r="E362" s="14" t="s">
        <v>3100</v>
      </c>
      <c r="F362" s="15" t="s">
        <v>3101</v>
      </c>
      <c r="G362" s="14"/>
      <c r="I362"/>
      <c r="J362"/>
    </row>
    <row r="363" spans="1:10" s="19" customFormat="1" ht="21" customHeight="1" x14ac:dyDescent="0.25">
      <c r="A363" s="16" t="s">
        <v>3848</v>
      </c>
      <c r="B363" s="17" t="s">
        <v>3849</v>
      </c>
      <c r="C363" s="16"/>
      <c r="D363" s="18"/>
      <c r="E363" s="16" t="s">
        <v>3102</v>
      </c>
      <c r="F363" s="17" t="s">
        <v>3103</v>
      </c>
      <c r="G363" s="16"/>
      <c r="I363"/>
      <c r="J363"/>
    </row>
    <row r="364" spans="1:10" s="19" customFormat="1" ht="21" customHeight="1" x14ac:dyDescent="0.25">
      <c r="A364" s="14" t="s">
        <v>3850</v>
      </c>
      <c r="B364" s="15" t="s">
        <v>3851</v>
      </c>
      <c r="C364" s="14"/>
      <c r="D364" s="18"/>
      <c r="E364" s="14" t="s">
        <v>3104</v>
      </c>
      <c r="F364" s="15" t="s">
        <v>3105</v>
      </c>
      <c r="G364" s="14"/>
      <c r="I364"/>
      <c r="J364"/>
    </row>
    <row r="365" spans="1:10" s="19" customFormat="1" ht="21" customHeight="1" x14ac:dyDescent="0.25">
      <c r="A365" s="16" t="s">
        <v>3066</v>
      </c>
      <c r="B365" s="17" t="s">
        <v>3067</v>
      </c>
      <c r="C365" s="16"/>
      <c r="D365" s="18"/>
      <c r="E365" s="16" t="s">
        <v>3886</v>
      </c>
      <c r="F365" s="17" t="s">
        <v>3887</v>
      </c>
      <c r="G365" s="16"/>
      <c r="I365"/>
      <c r="J365"/>
    </row>
    <row r="366" spans="1:10" s="19" customFormat="1" ht="21" customHeight="1" x14ac:dyDescent="0.25">
      <c r="A366" s="14" t="s">
        <v>3852</v>
      </c>
      <c r="B366" s="15" t="s">
        <v>3853</v>
      </c>
      <c r="C366" s="14"/>
      <c r="D366" s="18"/>
      <c r="E366" s="14" t="s">
        <v>3106</v>
      </c>
      <c r="F366" s="15" t="s">
        <v>3107</v>
      </c>
      <c r="G366" s="14"/>
      <c r="I366"/>
      <c r="J366"/>
    </row>
    <row r="367" spans="1:10" s="19" customFormat="1" ht="21" customHeight="1" x14ac:dyDescent="0.25">
      <c r="A367" s="16" t="s">
        <v>3854</v>
      </c>
      <c r="B367" s="17" t="s">
        <v>3855</v>
      </c>
      <c r="C367" s="16"/>
      <c r="D367" s="18"/>
      <c r="E367" s="16" t="s">
        <v>3108</v>
      </c>
      <c r="F367" s="17" t="s">
        <v>3109</v>
      </c>
      <c r="G367" s="16"/>
      <c r="I367"/>
      <c r="J367"/>
    </row>
    <row r="368" spans="1:10" s="19" customFormat="1" ht="21" customHeight="1" x14ac:dyDescent="0.25">
      <c r="A368" s="14" t="s">
        <v>3068</v>
      </c>
      <c r="B368" s="15" t="s">
        <v>3069</v>
      </c>
      <c r="C368" s="14"/>
      <c r="D368" s="18"/>
      <c r="E368" s="14" t="s">
        <v>3888</v>
      </c>
      <c r="F368" s="15" t="s">
        <v>3889</v>
      </c>
      <c r="G368" s="14"/>
      <c r="I368"/>
      <c r="J368"/>
    </row>
    <row r="369" spans="1:10" s="19" customFormat="1" ht="21" customHeight="1" x14ac:dyDescent="0.25">
      <c r="A369" s="16" t="s">
        <v>3070</v>
      </c>
      <c r="B369" s="17" t="s">
        <v>3071</v>
      </c>
      <c r="C369" s="16"/>
      <c r="D369" s="18"/>
      <c r="E369" s="16" t="s">
        <v>3110</v>
      </c>
      <c r="F369" s="17" t="s">
        <v>3111</v>
      </c>
      <c r="G369" s="16"/>
      <c r="I369"/>
      <c r="J369"/>
    </row>
    <row r="370" spans="1:10" s="19" customFormat="1" ht="21" customHeight="1" x14ac:dyDescent="0.25">
      <c r="A370" s="14" t="s">
        <v>3072</v>
      </c>
      <c r="B370" s="15" t="s">
        <v>3073</v>
      </c>
      <c r="C370" s="14"/>
      <c r="D370" s="18"/>
      <c r="E370" s="14" t="s">
        <v>3890</v>
      </c>
      <c r="F370" s="15" t="s">
        <v>3891</v>
      </c>
      <c r="G370" s="14"/>
      <c r="I370"/>
      <c r="J370"/>
    </row>
    <row r="371" spans="1:10" s="19" customFormat="1" ht="21" customHeight="1" x14ac:dyDescent="0.25">
      <c r="A371" s="16" t="s">
        <v>3074</v>
      </c>
      <c r="B371" s="17" t="s">
        <v>3075</v>
      </c>
      <c r="C371" s="16"/>
      <c r="D371" s="18"/>
      <c r="E371" s="16" t="s">
        <v>3112</v>
      </c>
      <c r="F371" s="17" t="s">
        <v>3113</v>
      </c>
      <c r="G371" s="16"/>
      <c r="I371"/>
      <c r="J371"/>
    </row>
    <row r="372" spans="1:10" s="19" customFormat="1" ht="21" customHeight="1" x14ac:dyDescent="0.25">
      <c r="A372" s="14" t="s">
        <v>3856</v>
      </c>
      <c r="B372" s="15" t="s">
        <v>3857</v>
      </c>
      <c r="C372" s="14"/>
      <c r="D372" s="18"/>
      <c r="E372" s="14" t="s">
        <v>3114</v>
      </c>
      <c r="F372" s="15" t="s">
        <v>3115</v>
      </c>
      <c r="G372" s="14"/>
      <c r="I372"/>
      <c r="J372"/>
    </row>
    <row r="373" spans="1:10" s="19" customFormat="1" ht="21" customHeight="1" x14ac:dyDescent="0.25">
      <c r="A373" s="16" t="s">
        <v>3076</v>
      </c>
      <c r="B373" s="17" t="s">
        <v>3077</v>
      </c>
      <c r="C373" s="16"/>
      <c r="D373" s="18"/>
      <c r="E373" s="16" t="s">
        <v>3892</v>
      </c>
      <c r="F373" s="17" t="s">
        <v>3893</v>
      </c>
      <c r="G373" s="16"/>
      <c r="I373"/>
      <c r="J373"/>
    </row>
    <row r="374" spans="1:10" s="19" customFormat="1" ht="21" customHeight="1" x14ac:dyDescent="0.25">
      <c r="A374" s="14" t="s">
        <v>3858</v>
      </c>
      <c r="B374" s="15" t="s">
        <v>3859</v>
      </c>
      <c r="C374" s="14"/>
      <c r="D374" s="18"/>
      <c r="E374" s="14" t="s">
        <v>3116</v>
      </c>
      <c r="F374" s="15" t="s">
        <v>3117</v>
      </c>
      <c r="G374" s="14"/>
      <c r="I374"/>
      <c r="J374"/>
    </row>
    <row r="375" spans="1:10" s="19" customFormat="1" ht="21" customHeight="1" x14ac:dyDescent="0.25">
      <c r="A375" s="16" t="s">
        <v>3860</v>
      </c>
      <c r="B375" s="17" t="s">
        <v>3861</v>
      </c>
      <c r="C375" s="16"/>
      <c r="D375" s="18"/>
      <c r="E375" s="16" t="s">
        <v>3894</v>
      </c>
      <c r="F375" s="17" t="s">
        <v>3895</v>
      </c>
      <c r="G375" s="16"/>
      <c r="I375"/>
      <c r="J375"/>
    </row>
    <row r="376" spans="1:10" s="19" customFormat="1" ht="21" customHeight="1" x14ac:dyDescent="0.25">
      <c r="A376" s="14" t="s">
        <v>3862</v>
      </c>
      <c r="B376" s="15" t="s">
        <v>3863</v>
      </c>
      <c r="C376" s="14"/>
      <c r="D376" s="18"/>
      <c r="E376" s="14" t="s">
        <v>3118</v>
      </c>
      <c r="F376" s="15" t="s">
        <v>3119</v>
      </c>
      <c r="G376" s="14"/>
      <c r="I376"/>
      <c r="J376"/>
    </row>
    <row r="377" spans="1:10" s="19" customFormat="1" ht="21" customHeight="1" x14ac:dyDescent="0.25">
      <c r="A377" s="16" t="s">
        <v>3864</v>
      </c>
      <c r="B377" s="17" t="s">
        <v>3865</v>
      </c>
      <c r="C377" s="16"/>
      <c r="D377" s="18"/>
      <c r="E377" s="16" t="s">
        <v>3896</v>
      </c>
      <c r="F377" s="17" t="s">
        <v>3897</v>
      </c>
      <c r="G377" s="16"/>
      <c r="I377"/>
      <c r="J377"/>
    </row>
    <row r="378" spans="1:10" s="19" customFormat="1" ht="21" customHeight="1" x14ac:dyDescent="0.25">
      <c r="A378" s="14" t="s">
        <v>3866</v>
      </c>
      <c r="B378" s="15" t="s">
        <v>3867</v>
      </c>
      <c r="C378" s="14"/>
      <c r="D378" s="18"/>
      <c r="E378" s="14" t="s">
        <v>3898</v>
      </c>
      <c r="F378" s="15" t="s">
        <v>3899</v>
      </c>
      <c r="G378" s="14"/>
      <c r="I378"/>
      <c r="J378"/>
    </row>
    <row r="379" spans="1:10" s="19" customFormat="1" ht="21" customHeight="1" x14ac:dyDescent="0.25">
      <c r="A379" s="16" t="s">
        <v>3078</v>
      </c>
      <c r="B379" s="17" t="s">
        <v>3079</v>
      </c>
      <c r="C379" s="16"/>
      <c r="D379" s="18"/>
      <c r="E379" s="16" t="s">
        <v>3120</v>
      </c>
      <c r="F379" s="17" t="s">
        <v>3121</v>
      </c>
      <c r="G379" s="16"/>
      <c r="I379"/>
      <c r="J379"/>
    </row>
    <row r="380" spans="1:10" s="19" customFormat="1" ht="21" customHeight="1" x14ac:dyDescent="0.25">
      <c r="A380" s="14" t="s">
        <v>3868</v>
      </c>
      <c r="B380" s="15" t="s">
        <v>3869</v>
      </c>
      <c r="C380" s="14"/>
      <c r="D380" s="18"/>
      <c r="E380" s="14" t="s">
        <v>3122</v>
      </c>
      <c r="F380" s="15" t="s">
        <v>3123</v>
      </c>
      <c r="G380" s="14"/>
      <c r="I380"/>
      <c r="J380"/>
    </row>
    <row r="381" spans="1:10" s="19" customFormat="1" ht="21" customHeight="1" x14ac:dyDescent="0.25">
      <c r="A381" s="16" t="s">
        <v>3870</v>
      </c>
      <c r="B381" s="17" t="s">
        <v>3871</v>
      </c>
      <c r="C381" s="16"/>
      <c r="D381" s="18"/>
      <c r="E381" s="16" t="s">
        <v>3900</v>
      </c>
      <c r="F381" s="17" t="s">
        <v>3901</v>
      </c>
      <c r="G381" s="16"/>
      <c r="I381"/>
      <c r="J381"/>
    </row>
    <row r="382" spans="1:10" s="19" customFormat="1" ht="21" customHeight="1" x14ac:dyDescent="0.25">
      <c r="A382" s="14" t="s">
        <v>3872</v>
      </c>
      <c r="B382" s="15" t="s">
        <v>3873</v>
      </c>
      <c r="C382" s="14"/>
      <c r="D382" s="18"/>
      <c r="E382" s="14" t="s">
        <v>3124</v>
      </c>
      <c r="F382" s="15" t="s">
        <v>3125</v>
      </c>
      <c r="G382" s="14"/>
      <c r="I382"/>
      <c r="J382"/>
    </row>
    <row r="383" spans="1:10" s="19" customFormat="1" ht="21" customHeight="1" x14ac:dyDescent="0.25">
      <c r="A383" s="16" t="s">
        <v>3080</v>
      </c>
      <c r="B383" s="17" t="s">
        <v>3081</v>
      </c>
      <c r="C383" s="16"/>
      <c r="D383" s="18"/>
      <c r="E383" s="16" t="s">
        <v>3126</v>
      </c>
      <c r="F383" s="17" t="s">
        <v>3127</v>
      </c>
      <c r="G383" s="16"/>
      <c r="I383"/>
      <c r="J383"/>
    </row>
    <row r="384" spans="1:10" s="19" customFormat="1" ht="21" customHeight="1" x14ac:dyDescent="0.25">
      <c r="A384" s="14" t="s">
        <v>3082</v>
      </c>
      <c r="B384" s="15" t="s">
        <v>3083</v>
      </c>
      <c r="C384" s="14"/>
      <c r="D384" s="18"/>
      <c r="E384" s="14" t="s">
        <v>3902</v>
      </c>
      <c r="F384" s="15" t="s">
        <v>3903</v>
      </c>
      <c r="G384" s="14"/>
      <c r="I384"/>
      <c r="J384"/>
    </row>
    <row r="385" spans="1:10" s="19" customFormat="1" ht="21" customHeight="1" x14ac:dyDescent="0.25">
      <c r="A385" s="16" t="s">
        <v>3874</v>
      </c>
      <c r="B385" s="17" t="s">
        <v>3875</v>
      </c>
      <c r="C385" s="16"/>
      <c r="D385" s="18"/>
      <c r="E385" s="16" t="s">
        <v>3904</v>
      </c>
      <c r="F385" s="17" t="s">
        <v>3905</v>
      </c>
      <c r="G385" s="16"/>
      <c r="I385"/>
      <c r="J385"/>
    </row>
    <row r="386" spans="1:10" s="19" customFormat="1" ht="21" customHeight="1" x14ac:dyDescent="0.25">
      <c r="A386" s="14" t="s">
        <v>3876</v>
      </c>
      <c r="B386" s="15" t="s">
        <v>3877</v>
      </c>
      <c r="C386" s="14"/>
      <c r="D386" s="18"/>
      <c r="E386" s="14" t="s">
        <v>3906</v>
      </c>
      <c r="F386" s="15" t="s">
        <v>3907</v>
      </c>
      <c r="G386" s="14"/>
      <c r="I386"/>
      <c r="J386"/>
    </row>
    <row r="387" spans="1:10" s="19" customFormat="1" ht="21" customHeight="1" x14ac:dyDescent="0.25">
      <c r="A387" s="16" t="s">
        <v>3084</v>
      </c>
      <c r="B387" s="17" t="s">
        <v>3085</v>
      </c>
      <c r="C387" s="16"/>
      <c r="D387" s="18"/>
      <c r="E387" s="16" t="s">
        <v>3128</v>
      </c>
      <c r="F387" s="17" t="s">
        <v>3129</v>
      </c>
      <c r="G387" s="16"/>
      <c r="I387"/>
      <c r="J387"/>
    </row>
    <row r="388" spans="1:10" s="19" customFormat="1" ht="21" customHeight="1" x14ac:dyDescent="0.25">
      <c r="A388" s="14" t="s">
        <v>3086</v>
      </c>
      <c r="B388" s="15" t="s">
        <v>3087</v>
      </c>
      <c r="C388" s="14"/>
      <c r="D388" s="18"/>
      <c r="E388" s="14" t="s">
        <v>3908</v>
      </c>
      <c r="F388" s="15" t="s">
        <v>3909</v>
      </c>
      <c r="G388" s="14"/>
      <c r="I388"/>
      <c r="J388"/>
    </row>
    <row r="389" spans="1:10" s="19" customFormat="1" ht="21" customHeight="1" x14ac:dyDescent="0.25">
      <c r="A389" s="16" t="s">
        <v>3088</v>
      </c>
      <c r="B389" s="17" t="s">
        <v>3089</v>
      </c>
      <c r="C389" s="16"/>
      <c r="D389" s="18"/>
      <c r="E389" s="16" t="s">
        <v>3910</v>
      </c>
      <c r="F389" s="17" t="s">
        <v>3911</v>
      </c>
      <c r="G389" s="16"/>
      <c r="I389"/>
      <c r="J389"/>
    </row>
    <row r="390" spans="1:10" s="19" customFormat="1" ht="21" customHeight="1" x14ac:dyDescent="0.25">
      <c r="A390" s="14" t="s">
        <v>3878</v>
      </c>
      <c r="B390" s="15" t="s">
        <v>3879</v>
      </c>
      <c r="C390" s="14"/>
      <c r="D390" s="18"/>
      <c r="E390" s="14" t="s">
        <v>3912</v>
      </c>
      <c r="F390" s="15" t="s">
        <v>3913</v>
      </c>
      <c r="G390" s="14"/>
      <c r="I390"/>
      <c r="J390"/>
    </row>
    <row r="391" spans="1:10" s="19" customFormat="1" ht="21" customHeight="1" x14ac:dyDescent="0.25">
      <c r="A391" s="16" t="s">
        <v>3090</v>
      </c>
      <c r="B391" s="17" t="s">
        <v>3091</v>
      </c>
      <c r="C391" s="16"/>
      <c r="D391" s="18"/>
      <c r="E391" s="16" t="s">
        <v>3130</v>
      </c>
      <c r="F391" s="17" t="s">
        <v>3131</v>
      </c>
      <c r="G391" s="16"/>
      <c r="I391"/>
      <c r="J391"/>
    </row>
    <row r="392" spans="1:10" s="19" customFormat="1" ht="21" customHeight="1" x14ac:dyDescent="0.25">
      <c r="A392" s="14" t="s">
        <v>3092</v>
      </c>
      <c r="B392" s="15" t="s">
        <v>3093</v>
      </c>
      <c r="C392" s="14"/>
      <c r="D392" s="18"/>
      <c r="E392" s="14" t="s">
        <v>3914</v>
      </c>
      <c r="F392" s="15" t="s">
        <v>3915</v>
      </c>
      <c r="G392" s="14"/>
      <c r="I392"/>
      <c r="J392"/>
    </row>
    <row r="393" spans="1:10" s="19" customFormat="1" ht="21" customHeight="1" x14ac:dyDescent="0.25">
      <c r="A393" s="16" t="s">
        <v>3880</v>
      </c>
      <c r="B393" s="17" t="s">
        <v>3881</v>
      </c>
      <c r="C393" s="16"/>
      <c r="D393" s="18"/>
      <c r="E393" s="16" t="s">
        <v>3916</v>
      </c>
      <c r="F393" s="17" t="s">
        <v>3917</v>
      </c>
      <c r="G393" s="16"/>
      <c r="I393"/>
      <c r="J393"/>
    </row>
    <row r="394" spans="1:10" s="19" customFormat="1" ht="21" customHeight="1" x14ac:dyDescent="0.25">
      <c r="A394" s="14" t="s">
        <v>3094</v>
      </c>
      <c r="B394" s="15" t="s">
        <v>3095</v>
      </c>
      <c r="C394" s="14"/>
      <c r="D394" s="18"/>
      <c r="E394" s="14" t="s">
        <v>3132</v>
      </c>
      <c r="F394" s="15" t="s">
        <v>3133</v>
      </c>
      <c r="G394" s="14"/>
      <c r="I394"/>
      <c r="J394"/>
    </row>
    <row r="395" spans="1:10" s="19" customFormat="1" ht="21" customHeight="1" x14ac:dyDescent="0.25">
      <c r="A395" s="10" t="s">
        <v>12</v>
      </c>
      <c r="B395" s="10" t="s">
        <v>1</v>
      </c>
      <c r="C395" s="10" t="s">
        <v>11</v>
      </c>
      <c r="D395" s="13"/>
      <c r="E395" s="10" t="s">
        <v>12</v>
      </c>
      <c r="F395" s="10" t="s">
        <v>1</v>
      </c>
      <c r="G395" s="10" t="s">
        <v>11</v>
      </c>
      <c r="I395"/>
      <c r="J395"/>
    </row>
    <row r="396" spans="1:10" s="19" customFormat="1" ht="21" customHeight="1" x14ac:dyDescent="0.25">
      <c r="A396" s="14" t="s">
        <v>3134</v>
      </c>
      <c r="B396" s="15" t="s">
        <v>3135</v>
      </c>
      <c r="C396" s="14"/>
      <c r="D396" s="18"/>
      <c r="E396" s="14" t="s">
        <v>3948</v>
      </c>
      <c r="F396" s="15" t="s">
        <v>3949</v>
      </c>
      <c r="G396" s="14"/>
      <c r="I396"/>
      <c r="J396"/>
    </row>
    <row r="397" spans="1:10" s="19" customFormat="1" ht="21" customHeight="1" x14ac:dyDescent="0.25">
      <c r="A397" s="16" t="s">
        <v>3136</v>
      </c>
      <c r="B397" s="17" t="s">
        <v>3137</v>
      </c>
      <c r="C397" s="16"/>
      <c r="D397" s="18"/>
      <c r="E397" s="16" t="s">
        <v>3178</v>
      </c>
      <c r="F397" s="17" t="s">
        <v>3179</v>
      </c>
      <c r="G397" s="16"/>
      <c r="I397"/>
      <c r="J397"/>
    </row>
    <row r="398" spans="1:10" s="19" customFormat="1" ht="21" customHeight="1" x14ac:dyDescent="0.25">
      <c r="A398" s="14" t="s">
        <v>3918</v>
      </c>
      <c r="B398" s="15" t="s">
        <v>3919</v>
      </c>
      <c r="C398" s="14"/>
      <c r="D398" s="18"/>
      <c r="E398" s="14" t="s">
        <v>3950</v>
      </c>
      <c r="F398" s="15" t="s">
        <v>3951</v>
      </c>
      <c r="G398" s="14"/>
      <c r="I398"/>
      <c r="J398"/>
    </row>
    <row r="399" spans="1:10" s="19" customFormat="1" ht="21" customHeight="1" x14ac:dyDescent="0.25">
      <c r="A399" s="16" t="s">
        <v>3138</v>
      </c>
      <c r="B399" s="17" t="s">
        <v>3139</v>
      </c>
      <c r="C399" s="16"/>
      <c r="D399" s="18"/>
      <c r="E399" s="16" t="s">
        <v>3952</v>
      </c>
      <c r="F399" s="17" t="s">
        <v>3953</v>
      </c>
      <c r="G399" s="16"/>
      <c r="I399"/>
      <c r="J399"/>
    </row>
    <row r="400" spans="1:10" s="19" customFormat="1" ht="21" customHeight="1" x14ac:dyDescent="0.25">
      <c r="A400" s="14" t="s">
        <v>3140</v>
      </c>
      <c r="B400" s="15" t="s">
        <v>3141</v>
      </c>
      <c r="C400" s="14"/>
      <c r="D400" s="18"/>
      <c r="E400" s="14" t="s">
        <v>3180</v>
      </c>
      <c r="F400" s="15" t="s">
        <v>3181</v>
      </c>
      <c r="G400" s="14"/>
      <c r="I400"/>
      <c r="J400"/>
    </row>
    <row r="401" spans="1:10" s="19" customFormat="1" ht="21" customHeight="1" x14ac:dyDescent="0.25">
      <c r="A401" s="16" t="s">
        <v>3142</v>
      </c>
      <c r="B401" s="17" t="s">
        <v>3143</v>
      </c>
      <c r="C401" s="16"/>
      <c r="D401" s="18"/>
      <c r="E401" s="16" t="s">
        <v>3182</v>
      </c>
      <c r="F401" s="17" t="s">
        <v>3183</v>
      </c>
      <c r="G401" s="16"/>
      <c r="I401"/>
      <c r="J401"/>
    </row>
    <row r="402" spans="1:10" s="19" customFormat="1" ht="21" customHeight="1" x14ac:dyDescent="0.25">
      <c r="A402" s="14" t="s">
        <v>3144</v>
      </c>
      <c r="B402" s="15" t="s">
        <v>3145</v>
      </c>
      <c r="C402" s="14"/>
      <c r="D402" s="18"/>
      <c r="E402" s="14" t="s">
        <v>3184</v>
      </c>
      <c r="F402" s="15" t="s">
        <v>3185</v>
      </c>
      <c r="G402" s="14"/>
      <c r="I402"/>
      <c r="J402"/>
    </row>
    <row r="403" spans="1:10" s="19" customFormat="1" ht="21" customHeight="1" x14ac:dyDescent="0.25">
      <c r="A403" s="16" t="s">
        <v>3920</v>
      </c>
      <c r="B403" s="17" t="s">
        <v>3921</v>
      </c>
      <c r="C403" s="16"/>
      <c r="D403" s="18"/>
      <c r="E403" s="16" t="s">
        <v>3186</v>
      </c>
      <c r="F403" s="17" t="s">
        <v>3187</v>
      </c>
      <c r="G403" s="16"/>
      <c r="I403"/>
      <c r="J403"/>
    </row>
    <row r="404" spans="1:10" s="19" customFormat="1" ht="21" customHeight="1" x14ac:dyDescent="0.25">
      <c r="A404" s="14" t="s">
        <v>3922</v>
      </c>
      <c r="B404" s="15" t="s">
        <v>3923</v>
      </c>
      <c r="C404" s="14"/>
      <c r="D404" s="18"/>
      <c r="E404" s="14"/>
      <c r="F404" s="15"/>
      <c r="G404" s="14"/>
      <c r="I404"/>
      <c r="J404"/>
    </row>
    <row r="405" spans="1:10" s="19" customFormat="1" ht="21" customHeight="1" x14ac:dyDescent="0.25">
      <c r="A405" s="16" t="s">
        <v>3146</v>
      </c>
      <c r="B405" s="17" t="s">
        <v>3147</v>
      </c>
      <c r="C405" s="16"/>
      <c r="D405" s="18"/>
      <c r="E405" s="16"/>
      <c r="F405" s="17"/>
      <c r="G405" s="16"/>
      <c r="I405"/>
      <c r="J405"/>
    </row>
    <row r="406" spans="1:10" s="19" customFormat="1" ht="21" customHeight="1" x14ac:dyDescent="0.25">
      <c r="A406" s="14" t="s">
        <v>3148</v>
      </c>
      <c r="B406" s="15" t="s">
        <v>3149</v>
      </c>
      <c r="C406" s="14"/>
      <c r="D406" s="18"/>
      <c r="E406" s="14"/>
      <c r="F406" s="15"/>
      <c r="G406" s="14"/>
      <c r="I406"/>
      <c r="J406"/>
    </row>
    <row r="407" spans="1:10" s="19" customFormat="1" ht="21" customHeight="1" x14ac:dyDescent="0.25">
      <c r="A407" s="16" t="s">
        <v>3150</v>
      </c>
      <c r="B407" s="17" t="s">
        <v>3151</v>
      </c>
      <c r="C407" s="16"/>
      <c r="D407" s="18"/>
      <c r="E407" s="16"/>
      <c r="F407" s="17"/>
      <c r="G407" s="16"/>
      <c r="I407"/>
      <c r="J407"/>
    </row>
    <row r="408" spans="1:10" s="19" customFormat="1" ht="21" customHeight="1" x14ac:dyDescent="0.25">
      <c r="A408" s="14" t="s">
        <v>3152</v>
      </c>
      <c r="B408" s="15" t="s">
        <v>3153</v>
      </c>
      <c r="C408" s="14"/>
      <c r="D408" s="18"/>
      <c r="E408" s="14"/>
      <c r="F408" s="15"/>
      <c r="G408" s="14"/>
      <c r="I408"/>
      <c r="J408"/>
    </row>
    <row r="409" spans="1:10" s="19" customFormat="1" ht="21" customHeight="1" x14ac:dyDescent="0.25">
      <c r="A409" s="16" t="s">
        <v>3154</v>
      </c>
      <c r="B409" s="17" t="s">
        <v>3155</v>
      </c>
      <c r="C409" s="16"/>
      <c r="D409" s="18"/>
      <c r="E409" s="16"/>
      <c r="F409" s="17"/>
      <c r="G409" s="16"/>
      <c r="I409"/>
      <c r="J409"/>
    </row>
    <row r="410" spans="1:10" s="19" customFormat="1" ht="21" customHeight="1" x14ac:dyDescent="0.25">
      <c r="A410" s="14" t="s">
        <v>3156</v>
      </c>
      <c r="B410" s="15" t="s">
        <v>3157</v>
      </c>
      <c r="C410" s="14"/>
      <c r="D410" s="18"/>
      <c r="E410" s="14"/>
      <c r="F410" s="15"/>
      <c r="G410" s="14"/>
      <c r="I410"/>
      <c r="J410"/>
    </row>
    <row r="411" spans="1:10" s="19" customFormat="1" ht="21" customHeight="1" x14ac:dyDescent="0.25">
      <c r="A411" s="16" t="s">
        <v>3158</v>
      </c>
      <c r="B411" s="17" t="s">
        <v>3159</v>
      </c>
      <c r="C411" s="16"/>
      <c r="D411" s="18"/>
      <c r="E411" s="16"/>
      <c r="F411" s="17"/>
      <c r="G411" s="16"/>
      <c r="I411"/>
      <c r="J411"/>
    </row>
    <row r="412" spans="1:10" s="19" customFormat="1" ht="21" customHeight="1" x14ac:dyDescent="0.25">
      <c r="A412" s="14" t="s">
        <v>3160</v>
      </c>
      <c r="B412" s="15" t="s">
        <v>3161</v>
      </c>
      <c r="C412" s="14"/>
      <c r="D412" s="18"/>
      <c r="E412" s="14"/>
      <c r="F412" s="15"/>
      <c r="G412" s="14"/>
      <c r="I412"/>
      <c r="J412"/>
    </row>
    <row r="413" spans="1:10" s="19" customFormat="1" ht="21" customHeight="1" x14ac:dyDescent="0.25">
      <c r="A413" s="16" t="s">
        <v>3162</v>
      </c>
      <c r="B413" s="17" t="s">
        <v>3163</v>
      </c>
      <c r="C413" s="16"/>
      <c r="D413" s="18"/>
      <c r="E413" s="16"/>
      <c r="F413" s="17"/>
      <c r="G413" s="16"/>
      <c r="I413"/>
      <c r="J413"/>
    </row>
    <row r="414" spans="1:10" s="19" customFormat="1" ht="21" customHeight="1" x14ac:dyDescent="0.25">
      <c r="A414" s="14" t="s">
        <v>3924</v>
      </c>
      <c r="B414" s="15" t="s">
        <v>3925</v>
      </c>
      <c r="C414" s="14"/>
      <c r="D414" s="18"/>
      <c r="E414" s="14"/>
      <c r="F414" s="15"/>
      <c r="G414" s="14"/>
      <c r="I414"/>
      <c r="J414"/>
    </row>
    <row r="415" spans="1:10" s="19" customFormat="1" ht="21" customHeight="1" x14ac:dyDescent="0.25">
      <c r="A415" s="16" t="s">
        <v>3926</v>
      </c>
      <c r="B415" s="17" t="s">
        <v>3927</v>
      </c>
      <c r="C415" s="16"/>
      <c r="D415" s="18"/>
      <c r="E415" s="16"/>
      <c r="F415" s="17"/>
      <c r="G415" s="16"/>
      <c r="I415"/>
      <c r="J415"/>
    </row>
    <row r="416" spans="1:10" s="19" customFormat="1" ht="21" customHeight="1" x14ac:dyDescent="0.25">
      <c r="A416" s="14" t="s">
        <v>3928</v>
      </c>
      <c r="B416" s="15" t="s">
        <v>3929</v>
      </c>
      <c r="C416" s="14"/>
      <c r="D416" s="18"/>
      <c r="E416" s="14"/>
      <c r="F416" s="15"/>
      <c r="G416" s="14"/>
      <c r="I416"/>
      <c r="J416"/>
    </row>
    <row r="417" spans="1:10" s="19" customFormat="1" ht="21" customHeight="1" x14ac:dyDescent="0.25">
      <c r="A417" s="16" t="s">
        <v>3930</v>
      </c>
      <c r="B417" s="17" t="s">
        <v>3931</v>
      </c>
      <c r="C417" s="16"/>
      <c r="D417" s="18"/>
      <c r="E417" s="16"/>
      <c r="F417" s="17"/>
      <c r="G417" s="16"/>
      <c r="I417"/>
      <c r="J417"/>
    </row>
    <row r="418" spans="1:10" s="19" customFormat="1" ht="21" customHeight="1" x14ac:dyDescent="0.25">
      <c r="A418" s="14" t="s">
        <v>3164</v>
      </c>
      <c r="B418" s="15" t="s">
        <v>3165</v>
      </c>
      <c r="C418" s="14"/>
      <c r="D418" s="18"/>
      <c r="E418" s="14"/>
      <c r="F418" s="15"/>
      <c r="G418" s="14"/>
      <c r="I418"/>
      <c r="J418"/>
    </row>
    <row r="419" spans="1:10" s="19" customFormat="1" ht="21" customHeight="1" x14ac:dyDescent="0.25">
      <c r="A419" s="16" t="s">
        <v>3166</v>
      </c>
      <c r="B419" s="17" t="s">
        <v>3167</v>
      </c>
      <c r="C419" s="16"/>
      <c r="D419" s="18"/>
      <c r="E419" s="16"/>
      <c r="F419" s="17"/>
      <c r="G419" s="16"/>
      <c r="I419"/>
      <c r="J419"/>
    </row>
    <row r="420" spans="1:10" s="19" customFormat="1" ht="21" customHeight="1" x14ac:dyDescent="0.25">
      <c r="A420" s="14" t="s">
        <v>3168</v>
      </c>
      <c r="B420" s="15" t="s">
        <v>3169</v>
      </c>
      <c r="C420" s="14"/>
      <c r="D420" s="18"/>
      <c r="E420" s="14"/>
      <c r="F420" s="15"/>
      <c r="G420" s="14"/>
      <c r="I420"/>
      <c r="J420"/>
    </row>
    <row r="421" spans="1:10" s="19" customFormat="1" ht="21" customHeight="1" x14ac:dyDescent="0.25">
      <c r="A421" s="16" t="s">
        <v>3932</v>
      </c>
      <c r="B421" s="17" t="s">
        <v>3933</v>
      </c>
      <c r="C421" s="16"/>
      <c r="D421" s="18"/>
      <c r="E421" s="16"/>
      <c r="F421" s="17"/>
      <c r="G421" s="16"/>
      <c r="I421"/>
      <c r="J421"/>
    </row>
    <row r="422" spans="1:10" s="19" customFormat="1" ht="21" customHeight="1" x14ac:dyDescent="0.25">
      <c r="A422" s="14" t="s">
        <v>3170</v>
      </c>
      <c r="B422" s="15" t="s">
        <v>3171</v>
      </c>
      <c r="C422" s="14"/>
      <c r="D422" s="18"/>
      <c r="E422" s="14"/>
      <c r="F422" s="15"/>
      <c r="G422" s="14"/>
      <c r="I422"/>
      <c r="J422"/>
    </row>
    <row r="423" spans="1:10" s="19" customFormat="1" ht="21" customHeight="1" x14ac:dyDescent="0.25">
      <c r="A423" s="16" t="s">
        <v>3934</v>
      </c>
      <c r="B423" s="17" t="s">
        <v>3935</v>
      </c>
      <c r="C423" s="16"/>
      <c r="D423" s="18"/>
      <c r="E423" s="16"/>
      <c r="F423" s="17"/>
      <c r="G423" s="16"/>
      <c r="I423"/>
      <c r="J423"/>
    </row>
    <row r="424" spans="1:10" s="19" customFormat="1" ht="21" customHeight="1" x14ac:dyDescent="0.25">
      <c r="A424" s="14" t="s">
        <v>3936</v>
      </c>
      <c r="B424" s="15" t="s">
        <v>3937</v>
      </c>
      <c r="C424" s="14"/>
      <c r="D424" s="18"/>
      <c r="E424" s="14"/>
      <c r="F424" s="15"/>
      <c r="G424" s="14"/>
      <c r="I424"/>
      <c r="J424"/>
    </row>
    <row r="425" spans="1:10" s="19" customFormat="1" ht="21" customHeight="1" x14ac:dyDescent="0.25">
      <c r="A425" s="16" t="s">
        <v>3938</v>
      </c>
      <c r="B425" s="17" t="s">
        <v>3939</v>
      </c>
      <c r="C425" s="16"/>
      <c r="D425" s="18"/>
      <c r="E425" s="16"/>
      <c r="F425" s="17"/>
      <c r="G425" s="16"/>
      <c r="I425"/>
      <c r="J425"/>
    </row>
    <row r="426" spans="1:10" s="19" customFormat="1" ht="21" customHeight="1" x14ac:dyDescent="0.25">
      <c r="A426" s="14" t="s">
        <v>3940</v>
      </c>
      <c r="B426" s="15" t="s">
        <v>3941</v>
      </c>
      <c r="C426" s="14"/>
      <c r="D426" s="18"/>
      <c r="E426" s="14"/>
      <c r="F426" s="15"/>
      <c r="G426" s="14"/>
      <c r="I426"/>
      <c r="J426"/>
    </row>
    <row r="427" spans="1:10" s="19" customFormat="1" ht="21" customHeight="1" x14ac:dyDescent="0.25">
      <c r="A427" s="16" t="s">
        <v>3172</v>
      </c>
      <c r="B427" s="17" t="s">
        <v>3173</v>
      </c>
      <c r="C427" s="16"/>
      <c r="D427" s="18"/>
      <c r="E427" s="16"/>
      <c r="F427" s="17"/>
      <c r="G427" s="16"/>
      <c r="I427"/>
      <c r="J427"/>
    </row>
    <row r="428" spans="1:10" s="19" customFormat="1" ht="21" customHeight="1" x14ac:dyDescent="0.25">
      <c r="A428" s="14" t="s">
        <v>3174</v>
      </c>
      <c r="B428" s="15" t="s">
        <v>3175</v>
      </c>
      <c r="C428" s="14"/>
      <c r="D428" s="18"/>
      <c r="E428" s="14"/>
      <c r="F428" s="15"/>
      <c r="G428" s="14"/>
      <c r="I428"/>
      <c r="J428"/>
    </row>
    <row r="429" spans="1:10" s="19" customFormat="1" ht="21" customHeight="1" x14ac:dyDescent="0.25">
      <c r="A429" s="16" t="s">
        <v>3942</v>
      </c>
      <c r="B429" s="17" t="s">
        <v>3943</v>
      </c>
      <c r="C429" s="16"/>
      <c r="D429" s="18"/>
      <c r="E429" s="16"/>
      <c r="F429" s="17"/>
      <c r="G429" s="16"/>
      <c r="I429"/>
      <c r="J429"/>
    </row>
    <row r="430" spans="1:10" s="19" customFormat="1" ht="21" customHeight="1" x14ac:dyDescent="0.25">
      <c r="A430" s="14" t="s">
        <v>3176</v>
      </c>
      <c r="B430" s="15" t="s">
        <v>3177</v>
      </c>
      <c r="C430" s="14"/>
      <c r="D430" s="18"/>
      <c r="E430" s="14"/>
      <c r="F430" s="15"/>
      <c r="G430" s="14"/>
      <c r="I430"/>
      <c r="J430"/>
    </row>
    <row r="431" spans="1:10" s="19" customFormat="1" ht="21" customHeight="1" x14ac:dyDescent="0.25">
      <c r="A431" s="16" t="s">
        <v>3944</v>
      </c>
      <c r="B431" s="17" t="s">
        <v>3945</v>
      </c>
      <c r="C431" s="16"/>
      <c r="D431" s="18"/>
      <c r="E431" s="16"/>
      <c r="F431" s="17"/>
      <c r="G431" s="16"/>
      <c r="I431"/>
      <c r="J431"/>
    </row>
    <row r="432" spans="1:10" s="19" customFormat="1" ht="21" customHeight="1" x14ac:dyDescent="0.25">
      <c r="A432" s="14" t="s">
        <v>3946</v>
      </c>
      <c r="B432" s="15" t="s">
        <v>3947</v>
      </c>
      <c r="C432" s="14"/>
      <c r="D432" s="18"/>
      <c r="E432" s="14"/>
      <c r="F432" s="15"/>
      <c r="G432" s="14"/>
      <c r="I432"/>
      <c r="J432"/>
    </row>
    <row r="433" spans="1:10" s="19" customFormat="1" ht="21" customHeight="1" x14ac:dyDescent="0.25">
      <c r="A433" s="10" t="s">
        <v>12</v>
      </c>
      <c r="B433" s="10" t="s">
        <v>1</v>
      </c>
      <c r="C433" s="10" t="s">
        <v>11</v>
      </c>
      <c r="D433" s="13"/>
      <c r="E433" s="10" t="s">
        <v>12</v>
      </c>
      <c r="F433" s="10" t="s">
        <v>1</v>
      </c>
      <c r="G433" s="10" t="s">
        <v>11</v>
      </c>
      <c r="I433"/>
      <c r="J433"/>
    </row>
    <row r="434" spans="1:10" s="19" customFormat="1" ht="21" customHeight="1" x14ac:dyDescent="0.25">
      <c r="A434" s="14"/>
      <c r="B434" s="15"/>
      <c r="C434" s="14"/>
      <c r="D434" s="18"/>
      <c r="E434" s="14"/>
      <c r="F434" s="15"/>
      <c r="G434" s="14"/>
      <c r="I434"/>
      <c r="J434"/>
    </row>
    <row r="435" spans="1:10" s="19" customFormat="1" ht="21" customHeight="1" x14ac:dyDescent="0.25">
      <c r="A435" s="16"/>
      <c r="B435" s="17"/>
      <c r="C435" s="16"/>
      <c r="D435" s="18"/>
      <c r="E435" s="16"/>
      <c r="F435" s="17"/>
      <c r="G435" s="16"/>
      <c r="I435"/>
      <c r="J435"/>
    </row>
    <row r="436" spans="1:10" s="19" customFormat="1" ht="21" customHeight="1" x14ac:dyDescent="0.25">
      <c r="A436" s="14"/>
      <c r="B436" s="15"/>
      <c r="C436" s="14"/>
      <c r="D436" s="18"/>
      <c r="E436" s="14"/>
      <c r="F436" s="15"/>
      <c r="G436" s="14"/>
      <c r="I436"/>
      <c r="J436"/>
    </row>
    <row r="437" spans="1:10" s="19" customFormat="1" ht="21" customHeight="1" x14ac:dyDescent="0.25">
      <c r="A437" s="16"/>
      <c r="B437" s="17"/>
      <c r="C437" s="16"/>
      <c r="D437" s="18"/>
      <c r="E437" s="16"/>
      <c r="F437" s="17"/>
      <c r="G437" s="16"/>
      <c r="I437"/>
      <c r="J437"/>
    </row>
    <row r="438" spans="1:10" s="19" customFormat="1" ht="21" customHeight="1" x14ac:dyDescent="0.25">
      <c r="A438" s="14"/>
      <c r="B438" s="15"/>
      <c r="C438" s="14"/>
      <c r="D438" s="18"/>
      <c r="E438" s="14"/>
      <c r="F438" s="15"/>
      <c r="G438" s="14"/>
      <c r="I438"/>
      <c r="J438"/>
    </row>
    <row r="439" spans="1:10" s="19" customFormat="1" ht="21" customHeight="1" x14ac:dyDescent="0.25">
      <c r="A439" s="16"/>
      <c r="B439" s="17"/>
      <c r="C439" s="16"/>
      <c r="D439" s="18"/>
      <c r="E439" s="16"/>
      <c r="F439" s="17"/>
      <c r="G439" s="16"/>
      <c r="I439"/>
      <c r="J439"/>
    </row>
    <row r="440" spans="1:10" s="19" customFormat="1" ht="21" customHeight="1" x14ac:dyDescent="0.25">
      <c r="A440" s="14"/>
      <c r="B440" s="15"/>
      <c r="C440" s="14"/>
      <c r="D440" s="18"/>
      <c r="E440" s="14"/>
      <c r="F440" s="15"/>
      <c r="G440" s="14"/>
      <c r="I440"/>
      <c r="J440"/>
    </row>
    <row r="441" spans="1:10" s="19" customFormat="1" ht="21" customHeight="1" x14ac:dyDescent="0.25">
      <c r="A441" s="16"/>
      <c r="B441" s="17"/>
      <c r="C441" s="16"/>
      <c r="D441" s="18"/>
      <c r="E441" s="16"/>
      <c r="F441" s="17"/>
      <c r="G441" s="16"/>
      <c r="I441"/>
      <c r="J441"/>
    </row>
    <row r="442" spans="1:10" s="19" customFormat="1" ht="21" customHeight="1" x14ac:dyDescent="0.25">
      <c r="A442" s="14"/>
      <c r="B442" s="15"/>
      <c r="C442" s="14"/>
      <c r="D442" s="18"/>
      <c r="E442" s="14"/>
      <c r="F442" s="15"/>
      <c r="G442" s="14"/>
      <c r="I442"/>
      <c r="J442"/>
    </row>
    <row r="443" spans="1:10" s="19" customFormat="1" ht="21" customHeight="1" x14ac:dyDescent="0.25">
      <c r="A443" s="16"/>
      <c r="B443" s="17"/>
      <c r="C443" s="16"/>
      <c r="D443" s="18"/>
      <c r="E443" s="16"/>
      <c r="F443" s="17"/>
      <c r="G443" s="16"/>
      <c r="I443"/>
      <c r="J443"/>
    </row>
    <row r="444" spans="1:10" s="19" customFormat="1" ht="21" customHeight="1" x14ac:dyDescent="0.25">
      <c r="A444" s="14"/>
      <c r="B444" s="15"/>
      <c r="C444" s="14"/>
      <c r="D444" s="18"/>
      <c r="E444" s="14"/>
      <c r="F444" s="15"/>
      <c r="G444" s="14"/>
      <c r="I444"/>
      <c r="J444"/>
    </row>
    <row r="445" spans="1:10" s="19" customFormat="1" ht="21" customHeight="1" x14ac:dyDescent="0.25">
      <c r="A445" s="16"/>
      <c r="B445" s="17"/>
      <c r="C445" s="16"/>
      <c r="D445" s="18"/>
      <c r="E445" s="16"/>
      <c r="F445" s="17"/>
      <c r="G445" s="16"/>
      <c r="I445"/>
      <c r="J445"/>
    </row>
    <row r="446" spans="1:10" s="19" customFormat="1" ht="21" customHeight="1" x14ac:dyDescent="0.25">
      <c r="A446" s="14"/>
      <c r="B446" s="15"/>
      <c r="C446" s="14"/>
      <c r="D446" s="18"/>
      <c r="E446" s="14"/>
      <c r="F446" s="15"/>
      <c r="G446" s="14"/>
      <c r="I446"/>
      <c r="J446"/>
    </row>
    <row r="447" spans="1:10" s="19" customFormat="1" ht="21" customHeight="1" x14ac:dyDescent="0.25">
      <c r="A447" s="16"/>
      <c r="B447" s="17"/>
      <c r="C447" s="16"/>
      <c r="D447" s="18"/>
      <c r="E447" s="16"/>
      <c r="F447" s="17"/>
      <c r="G447" s="16"/>
      <c r="I447"/>
      <c r="J447"/>
    </row>
    <row r="448" spans="1:10" s="19" customFormat="1" ht="21" customHeight="1" x14ac:dyDescent="0.25">
      <c r="A448" s="14"/>
      <c r="B448" s="15"/>
      <c r="C448" s="14"/>
      <c r="D448" s="18"/>
      <c r="E448" s="14"/>
      <c r="F448" s="15"/>
      <c r="G448" s="14"/>
      <c r="I448"/>
      <c r="J448"/>
    </row>
    <row r="449" spans="1:10" s="19" customFormat="1" ht="21" customHeight="1" x14ac:dyDescent="0.25">
      <c r="A449" s="16"/>
      <c r="B449" s="17"/>
      <c r="C449" s="16"/>
      <c r="D449" s="18"/>
      <c r="E449" s="16"/>
      <c r="F449" s="17"/>
      <c r="G449" s="16"/>
      <c r="I449"/>
      <c r="J449"/>
    </row>
    <row r="450" spans="1:10" s="19" customFormat="1" ht="21" customHeight="1" x14ac:dyDescent="0.25">
      <c r="A450" s="14"/>
      <c r="B450" s="15"/>
      <c r="C450" s="14"/>
      <c r="D450" s="18"/>
      <c r="E450" s="14"/>
      <c r="F450" s="15"/>
      <c r="G450" s="14"/>
      <c r="I450"/>
      <c r="J450"/>
    </row>
    <row r="451" spans="1:10" s="19" customFormat="1" ht="21" customHeight="1" x14ac:dyDescent="0.25">
      <c r="A451" s="16"/>
      <c r="B451" s="17"/>
      <c r="C451" s="16"/>
      <c r="D451" s="18"/>
      <c r="E451" s="16"/>
      <c r="F451" s="17"/>
      <c r="G451" s="16"/>
      <c r="I451"/>
      <c r="J451"/>
    </row>
    <row r="452" spans="1:10" s="19" customFormat="1" ht="21" customHeight="1" x14ac:dyDescent="0.25">
      <c r="A452" s="14"/>
      <c r="B452" s="15"/>
      <c r="C452" s="14"/>
      <c r="D452" s="18"/>
      <c r="E452" s="14"/>
      <c r="F452" s="15"/>
      <c r="G452" s="14"/>
      <c r="I452"/>
      <c r="J452"/>
    </row>
    <row r="453" spans="1:10" s="19" customFormat="1" ht="21" customHeight="1" x14ac:dyDescent="0.25">
      <c r="A453" s="16"/>
      <c r="B453" s="17"/>
      <c r="C453" s="16"/>
      <c r="D453" s="18"/>
      <c r="E453" s="16"/>
      <c r="F453" s="17"/>
      <c r="G453" s="16"/>
      <c r="I453"/>
      <c r="J453"/>
    </row>
    <row r="454" spans="1:10" s="19" customFormat="1" ht="21" customHeight="1" x14ac:dyDescent="0.25">
      <c r="A454" s="14"/>
      <c r="B454" s="15"/>
      <c r="C454" s="14"/>
      <c r="D454" s="18"/>
      <c r="E454" s="14"/>
      <c r="F454" s="15"/>
      <c r="G454" s="14"/>
      <c r="I454"/>
      <c r="J454"/>
    </row>
    <row r="455" spans="1:10" s="19" customFormat="1" ht="21" customHeight="1" x14ac:dyDescent="0.25">
      <c r="A455" s="16"/>
      <c r="B455" s="17"/>
      <c r="C455" s="16"/>
      <c r="D455" s="18"/>
      <c r="E455" s="16"/>
      <c r="F455" s="17"/>
      <c r="G455" s="16"/>
      <c r="I455"/>
      <c r="J455"/>
    </row>
    <row r="456" spans="1:10" s="19" customFormat="1" ht="21" customHeight="1" x14ac:dyDescent="0.25">
      <c r="A456" s="14"/>
      <c r="B456" s="15"/>
      <c r="C456" s="14"/>
      <c r="D456" s="18"/>
      <c r="E456" s="14"/>
      <c r="F456" s="15"/>
      <c r="G456" s="14"/>
      <c r="I456"/>
      <c r="J456"/>
    </row>
    <row r="457" spans="1:10" s="19" customFormat="1" ht="21" customHeight="1" x14ac:dyDescent="0.25">
      <c r="A457" s="16"/>
      <c r="B457" s="17"/>
      <c r="C457" s="16"/>
      <c r="D457" s="18"/>
      <c r="E457" s="16"/>
      <c r="F457" s="17"/>
      <c r="G457" s="16"/>
      <c r="I457"/>
      <c r="J457"/>
    </row>
    <row r="458" spans="1:10" s="19" customFormat="1" ht="21" customHeight="1" x14ac:dyDescent="0.25">
      <c r="A458" s="14"/>
      <c r="B458" s="15"/>
      <c r="C458" s="14"/>
      <c r="D458" s="18"/>
      <c r="E458" s="14"/>
      <c r="F458" s="15"/>
      <c r="G458" s="14"/>
      <c r="I458"/>
      <c r="J458"/>
    </row>
    <row r="459" spans="1:10" s="19" customFormat="1" ht="21" customHeight="1" x14ac:dyDescent="0.25">
      <c r="A459" s="16"/>
      <c r="B459" s="17"/>
      <c r="C459" s="16"/>
      <c r="D459" s="18"/>
      <c r="E459" s="16"/>
      <c r="F459" s="17"/>
      <c r="G459" s="16"/>
      <c r="I459"/>
      <c r="J459"/>
    </row>
    <row r="460" spans="1:10" s="19" customFormat="1" ht="21" customHeight="1" x14ac:dyDescent="0.25">
      <c r="A460" s="14"/>
      <c r="B460" s="15"/>
      <c r="C460" s="14"/>
      <c r="D460" s="18"/>
      <c r="E460" s="14"/>
      <c r="F460" s="15"/>
      <c r="G460" s="14"/>
      <c r="I460"/>
      <c r="J460"/>
    </row>
    <row r="461" spans="1:10" s="19" customFormat="1" ht="21" customHeight="1" x14ac:dyDescent="0.25">
      <c r="A461" s="16"/>
      <c r="B461" s="17"/>
      <c r="C461" s="16"/>
      <c r="D461" s="18"/>
      <c r="E461" s="16"/>
      <c r="F461" s="17"/>
      <c r="G461" s="16"/>
      <c r="I461"/>
      <c r="J461"/>
    </row>
    <row r="462" spans="1:10" s="19" customFormat="1" ht="21" customHeight="1" x14ac:dyDescent="0.25">
      <c r="A462" s="14"/>
      <c r="B462" s="15"/>
      <c r="C462" s="14"/>
      <c r="D462" s="18"/>
      <c r="E462" s="14"/>
      <c r="F462" s="15"/>
      <c r="G462" s="14"/>
      <c r="I462"/>
      <c r="J462"/>
    </row>
    <row r="463" spans="1:10" s="19" customFormat="1" ht="21" customHeight="1" x14ac:dyDescent="0.25">
      <c r="A463" s="16"/>
      <c r="B463" s="17"/>
      <c r="C463" s="16"/>
      <c r="D463" s="18"/>
      <c r="E463" s="16"/>
      <c r="F463" s="17"/>
      <c r="G463" s="16"/>
      <c r="I463"/>
      <c r="J463"/>
    </row>
    <row r="464" spans="1:10" s="19" customFormat="1" ht="21" customHeight="1" x14ac:dyDescent="0.25">
      <c r="A464" s="14"/>
      <c r="B464" s="15"/>
      <c r="C464" s="14"/>
      <c r="D464" s="18"/>
      <c r="E464" s="14"/>
      <c r="F464" s="15"/>
      <c r="G464" s="14"/>
      <c r="I464"/>
      <c r="J464"/>
    </row>
    <row r="465" spans="1:10" s="19" customFormat="1" ht="21" customHeight="1" x14ac:dyDescent="0.25">
      <c r="A465" s="16"/>
      <c r="B465" s="17"/>
      <c r="C465" s="16"/>
      <c r="D465" s="18"/>
      <c r="E465" s="16"/>
      <c r="F465" s="17"/>
      <c r="G465" s="16"/>
      <c r="I465"/>
      <c r="J465"/>
    </row>
    <row r="466" spans="1:10" s="19" customFormat="1" ht="21" customHeight="1" x14ac:dyDescent="0.25">
      <c r="A466" s="14"/>
      <c r="B466" s="15"/>
      <c r="C466" s="14"/>
      <c r="D466" s="18"/>
      <c r="E466" s="14"/>
      <c r="F466" s="15"/>
      <c r="G466" s="14"/>
      <c r="I466"/>
      <c r="J466"/>
    </row>
    <row r="467" spans="1:10" s="19" customFormat="1" ht="21" customHeight="1" x14ac:dyDescent="0.25">
      <c r="A467" s="16"/>
      <c r="B467" s="17"/>
      <c r="C467" s="16"/>
      <c r="D467" s="18"/>
      <c r="E467" s="16"/>
      <c r="F467" s="17"/>
      <c r="G467" s="16"/>
      <c r="I467"/>
      <c r="J467"/>
    </row>
    <row r="468" spans="1:10" s="19" customFormat="1" ht="21" customHeight="1" x14ac:dyDescent="0.25">
      <c r="A468" s="14"/>
      <c r="B468" s="15"/>
      <c r="C468" s="14"/>
      <c r="D468" s="18"/>
      <c r="E468" s="14"/>
      <c r="F468" s="15"/>
      <c r="G468" s="14"/>
      <c r="I468"/>
      <c r="J468"/>
    </row>
    <row r="469" spans="1:10" s="19" customFormat="1" ht="21" customHeight="1" x14ac:dyDescent="0.25">
      <c r="A469" s="16"/>
      <c r="B469" s="17"/>
      <c r="C469" s="16"/>
      <c r="D469" s="18"/>
      <c r="E469" s="16"/>
      <c r="F469" s="17"/>
      <c r="G469" s="16"/>
      <c r="I469"/>
      <c r="J469"/>
    </row>
    <row r="470" spans="1:10" s="19" customFormat="1" ht="21" customHeight="1" x14ac:dyDescent="0.25">
      <c r="A470" s="14"/>
      <c r="B470" s="15"/>
      <c r="C470" s="14"/>
      <c r="D470" s="18"/>
      <c r="E470" s="14"/>
      <c r="F470" s="15"/>
      <c r="G470" s="14"/>
      <c r="I470"/>
      <c r="J470"/>
    </row>
  </sheetData>
  <mergeCells count="2">
    <mergeCell ref="A11:G11"/>
    <mergeCell ref="A12:G12"/>
  </mergeCells>
  <phoneticPr fontId="10" type="noConversion"/>
  <pageMargins left="0.75" right="0.75" top="1" bottom="1" header="0.5" footer="0.5"/>
  <pageSetup scale="80" orientation="portrait" r:id="rId1"/>
  <headerFooter>
    <oddHeader>&amp;C&amp;"Calibri,Regular"&amp;K000000RETURN TO SI LEADER</oddHeader>
    <oddFooter>&amp;C&amp;"Calibri,Regular"&amp;K000000RETURN TO SI LEADER</oddFooter>
  </headerFooter>
  <rowBreaks count="12" manualBreakCount="12">
    <brk id="37" max="16383" man="1"/>
    <brk id="71" max="16383" man="1"/>
    <brk id="105" max="16383" man="1"/>
    <brk id="139" max="16383" man="1"/>
    <brk id="166" max="16383" man="1"/>
    <brk id="204" max="16383" man="1"/>
    <brk id="242" max="16383" man="1"/>
    <brk id="280" max="16383" man="1"/>
    <brk id="318" max="16383" man="1"/>
    <brk id="356" max="16383" man="1"/>
    <brk id="394" max="16383" man="1"/>
    <brk id="432" max="16383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9"/>
  <sheetViews>
    <sheetView topLeftCell="A17" zoomScaleNormal="100" zoomScaleSheetLayoutView="100" workbookViewId="0">
      <selection activeCell="B923" sqref="B923"/>
    </sheetView>
  </sheetViews>
  <sheetFormatPr defaultColWidth="11" defaultRowHeight="15.75" x14ac:dyDescent="0.25"/>
  <cols>
    <col min="1" max="1" width="22.875" customWidth="1"/>
    <col min="2" max="2" width="9.125" style="2" customWidth="1"/>
    <col min="3" max="3" width="12.875" customWidth="1"/>
    <col min="4" max="4" width="3.125" style="12" customWidth="1"/>
    <col min="5" max="5" width="22.875" customWidth="1"/>
    <col min="7" max="7" width="12.875" customWidth="1"/>
  </cols>
  <sheetData>
    <row r="1" spans="1:11" ht="21" customHeight="1" x14ac:dyDescent="0.35">
      <c r="A1" s="42" t="s">
        <v>45</v>
      </c>
      <c r="B1" s="8"/>
      <c r="C1" s="6"/>
      <c r="G1" s="7" t="s">
        <v>9</v>
      </c>
    </row>
    <row r="2" spans="1:11" ht="21" customHeight="1" x14ac:dyDescent="0.35">
      <c r="A2" s="40" t="s">
        <v>46</v>
      </c>
      <c r="B2" s="8"/>
      <c r="C2" s="6"/>
      <c r="G2" s="51" t="s">
        <v>4902</v>
      </c>
    </row>
    <row r="10" spans="1:11" ht="15.75" customHeight="1" x14ac:dyDescent="0.25"/>
    <row r="11" spans="1:11" ht="21.95" customHeight="1" x14ac:dyDescent="0.35">
      <c r="A11" s="297" t="s">
        <v>13</v>
      </c>
      <c r="B11" s="297"/>
      <c r="C11" s="297"/>
      <c r="D11" s="297"/>
      <c r="E11" s="297"/>
      <c r="F11" s="297"/>
      <c r="G11" s="297"/>
    </row>
    <row r="12" spans="1:11" ht="17.100000000000001" customHeight="1" x14ac:dyDescent="0.3">
      <c r="A12" s="298" t="s">
        <v>23</v>
      </c>
      <c r="B12" s="298"/>
      <c r="C12" s="298"/>
      <c r="D12" s="298"/>
      <c r="E12" s="298"/>
      <c r="F12" s="298"/>
      <c r="G12" s="298"/>
    </row>
    <row r="13" spans="1:11" ht="15.75" customHeight="1" x14ac:dyDescent="0.25"/>
    <row r="14" spans="1:11" s="11" customFormat="1" ht="21" customHeight="1" x14ac:dyDescent="0.25">
      <c r="A14" s="10" t="s">
        <v>12</v>
      </c>
      <c r="B14" s="10" t="s">
        <v>1</v>
      </c>
      <c r="C14" s="10" t="s">
        <v>11</v>
      </c>
      <c r="D14" s="13"/>
      <c r="E14" s="10" t="s">
        <v>12</v>
      </c>
      <c r="F14" s="10" t="s">
        <v>1</v>
      </c>
      <c r="G14" s="10" t="s">
        <v>11</v>
      </c>
      <c r="I14"/>
      <c r="J14"/>
      <c r="K14"/>
    </row>
    <row r="15" spans="1:11" s="19" customFormat="1" ht="21" customHeight="1" x14ac:dyDescent="0.25">
      <c r="A15" s="69" t="s">
        <v>103</v>
      </c>
      <c r="B15" s="15" t="s">
        <v>104</v>
      </c>
      <c r="C15" s="14"/>
      <c r="D15" s="18"/>
      <c r="E15" s="14" t="s">
        <v>155</v>
      </c>
      <c r="F15" s="15" t="s">
        <v>156</v>
      </c>
      <c r="G15" s="14"/>
    </row>
    <row r="16" spans="1:11" s="19" customFormat="1" ht="21" customHeight="1" x14ac:dyDescent="0.25">
      <c r="A16" s="16" t="s">
        <v>105</v>
      </c>
      <c r="B16" s="17" t="s">
        <v>106</v>
      </c>
      <c r="C16" s="16"/>
      <c r="D16" s="18"/>
      <c r="E16" s="16" t="s">
        <v>157</v>
      </c>
      <c r="F16" s="17" t="s">
        <v>158</v>
      </c>
      <c r="G16" s="16"/>
      <c r="I16" s="11"/>
      <c r="J16" s="11"/>
      <c r="K16" s="11"/>
    </row>
    <row r="17" spans="1:7" s="19" customFormat="1" ht="21" customHeight="1" x14ac:dyDescent="0.25">
      <c r="A17" s="14" t="s">
        <v>107</v>
      </c>
      <c r="B17" s="15" t="s">
        <v>108</v>
      </c>
      <c r="C17" s="14"/>
      <c r="D17" s="18"/>
      <c r="E17" s="14" t="s">
        <v>159</v>
      </c>
      <c r="F17" s="15" t="s">
        <v>160</v>
      </c>
      <c r="G17" s="14"/>
    </row>
    <row r="18" spans="1:7" s="19" customFormat="1" ht="21" customHeight="1" x14ac:dyDescent="0.25">
      <c r="A18" s="16" t="s">
        <v>109</v>
      </c>
      <c r="B18" s="17" t="s">
        <v>110</v>
      </c>
      <c r="C18" s="16"/>
      <c r="D18" s="18"/>
      <c r="E18" s="16" t="s">
        <v>161</v>
      </c>
      <c r="F18" s="17" t="s">
        <v>162</v>
      </c>
      <c r="G18" s="16"/>
    </row>
    <row r="19" spans="1:7" s="19" customFormat="1" ht="21" customHeight="1" x14ac:dyDescent="0.25">
      <c r="A19" s="14" t="s">
        <v>111</v>
      </c>
      <c r="B19" s="15" t="s">
        <v>112</v>
      </c>
      <c r="C19" s="14"/>
      <c r="D19" s="18"/>
      <c r="E19" s="14" t="s">
        <v>163</v>
      </c>
      <c r="F19" s="15" t="s">
        <v>164</v>
      </c>
      <c r="G19" s="14"/>
    </row>
    <row r="20" spans="1:7" s="19" customFormat="1" ht="21" customHeight="1" x14ac:dyDescent="0.25">
      <c r="A20" s="16" t="s">
        <v>113</v>
      </c>
      <c r="B20" s="17" t="s">
        <v>114</v>
      </c>
      <c r="C20" s="16"/>
      <c r="D20" s="18"/>
      <c r="E20" s="16" t="s">
        <v>165</v>
      </c>
      <c r="F20" s="17" t="s">
        <v>166</v>
      </c>
      <c r="G20" s="16"/>
    </row>
    <row r="21" spans="1:7" s="19" customFormat="1" ht="21" customHeight="1" x14ac:dyDescent="0.25">
      <c r="A21" s="14" t="s">
        <v>115</v>
      </c>
      <c r="B21" s="15" t="s">
        <v>116</v>
      </c>
      <c r="C21" s="14"/>
      <c r="D21" s="18"/>
      <c r="E21" s="14" t="s">
        <v>167</v>
      </c>
      <c r="F21" s="15" t="s">
        <v>168</v>
      </c>
      <c r="G21" s="14"/>
    </row>
    <row r="22" spans="1:7" s="19" customFormat="1" ht="21" customHeight="1" x14ac:dyDescent="0.25">
      <c r="A22" s="16" t="s">
        <v>117</v>
      </c>
      <c r="B22" s="17" t="s">
        <v>118</v>
      </c>
      <c r="C22" s="16"/>
      <c r="D22" s="18"/>
      <c r="E22" s="16" t="s">
        <v>169</v>
      </c>
      <c r="F22" s="17" t="s">
        <v>170</v>
      </c>
      <c r="G22" s="16"/>
    </row>
    <row r="23" spans="1:7" s="19" customFormat="1" ht="21" customHeight="1" x14ac:dyDescent="0.25">
      <c r="A23" s="14" t="s">
        <v>119</v>
      </c>
      <c r="B23" s="15" t="s">
        <v>120</v>
      </c>
      <c r="C23" s="14"/>
      <c r="D23" s="18"/>
      <c r="E23" s="14" t="s">
        <v>171</v>
      </c>
      <c r="F23" s="15" t="s">
        <v>172</v>
      </c>
      <c r="G23" s="14"/>
    </row>
    <row r="24" spans="1:7" s="19" customFormat="1" ht="21" customHeight="1" x14ac:dyDescent="0.25">
      <c r="A24" s="16" t="s">
        <v>121</v>
      </c>
      <c r="B24" s="17" t="s">
        <v>122</v>
      </c>
      <c r="C24" s="16"/>
      <c r="D24" s="18"/>
      <c r="E24" s="16" t="s">
        <v>173</v>
      </c>
      <c r="F24" s="17" t="s">
        <v>174</v>
      </c>
      <c r="G24" s="16"/>
    </row>
    <row r="25" spans="1:7" s="19" customFormat="1" ht="21" customHeight="1" x14ac:dyDescent="0.25">
      <c r="A25" s="14" t="s">
        <v>123</v>
      </c>
      <c r="B25" s="15" t="s">
        <v>124</v>
      </c>
      <c r="C25" s="14"/>
      <c r="D25" s="18"/>
      <c r="E25" s="14" t="s">
        <v>175</v>
      </c>
      <c r="F25" s="15" t="s">
        <v>176</v>
      </c>
      <c r="G25" s="14"/>
    </row>
    <row r="26" spans="1:7" s="19" customFormat="1" ht="21" customHeight="1" x14ac:dyDescent="0.25">
      <c r="A26" s="16" t="s">
        <v>125</v>
      </c>
      <c r="B26" s="17" t="s">
        <v>126</v>
      </c>
      <c r="C26" s="16"/>
      <c r="D26" s="18"/>
      <c r="E26" s="16" t="s">
        <v>177</v>
      </c>
      <c r="F26" s="17" t="s">
        <v>178</v>
      </c>
      <c r="G26" s="16"/>
    </row>
    <row r="27" spans="1:7" s="19" customFormat="1" ht="21" customHeight="1" x14ac:dyDescent="0.25">
      <c r="A27" s="14" t="s">
        <v>127</v>
      </c>
      <c r="B27" s="15" t="s">
        <v>128</v>
      </c>
      <c r="C27" s="14"/>
      <c r="D27" s="18"/>
      <c r="E27" s="14" t="s">
        <v>179</v>
      </c>
      <c r="F27" s="15" t="s">
        <v>180</v>
      </c>
      <c r="G27" s="14"/>
    </row>
    <row r="28" spans="1:7" s="19" customFormat="1" ht="21" customHeight="1" x14ac:dyDescent="0.25">
      <c r="A28" s="16" t="s">
        <v>129</v>
      </c>
      <c r="B28" s="17" t="s">
        <v>130</v>
      </c>
      <c r="C28" s="16"/>
      <c r="D28" s="18"/>
      <c r="E28" s="16" t="s">
        <v>181</v>
      </c>
      <c r="F28" s="17" t="s">
        <v>182</v>
      </c>
      <c r="G28" s="16"/>
    </row>
    <row r="29" spans="1:7" s="19" customFormat="1" ht="21" customHeight="1" x14ac:dyDescent="0.25">
      <c r="A29" s="14" t="s">
        <v>131</v>
      </c>
      <c r="B29" s="15" t="s">
        <v>132</v>
      </c>
      <c r="C29" s="14"/>
      <c r="D29" s="18"/>
      <c r="E29" s="14" t="s">
        <v>183</v>
      </c>
      <c r="F29" s="15" t="s">
        <v>184</v>
      </c>
      <c r="G29" s="14"/>
    </row>
    <row r="30" spans="1:7" s="19" customFormat="1" ht="21" customHeight="1" x14ac:dyDescent="0.25">
      <c r="A30" s="16" t="s">
        <v>133</v>
      </c>
      <c r="B30" s="17" t="s">
        <v>134</v>
      </c>
      <c r="C30" s="16"/>
      <c r="D30" s="18"/>
      <c r="E30" s="16" t="s">
        <v>185</v>
      </c>
      <c r="F30" s="17" t="s">
        <v>186</v>
      </c>
      <c r="G30" s="16"/>
    </row>
    <row r="31" spans="1:7" s="19" customFormat="1" ht="21" customHeight="1" x14ac:dyDescent="0.25">
      <c r="A31" s="14" t="s">
        <v>135</v>
      </c>
      <c r="B31" s="15" t="s">
        <v>136</v>
      </c>
      <c r="C31" s="14"/>
      <c r="D31" s="18"/>
      <c r="E31" s="14" t="s">
        <v>187</v>
      </c>
      <c r="F31" s="15" t="s">
        <v>188</v>
      </c>
      <c r="G31" s="14"/>
    </row>
    <row r="32" spans="1:7" s="19" customFormat="1" ht="21" customHeight="1" x14ac:dyDescent="0.25">
      <c r="A32" s="16" t="s">
        <v>137</v>
      </c>
      <c r="B32" s="17" t="s">
        <v>138</v>
      </c>
      <c r="C32" s="16"/>
      <c r="D32" s="18"/>
      <c r="E32" s="16" t="s">
        <v>189</v>
      </c>
      <c r="F32" s="17" t="s">
        <v>190</v>
      </c>
      <c r="G32" s="16"/>
    </row>
    <row r="33" spans="1:11" s="19" customFormat="1" ht="21" customHeight="1" x14ac:dyDescent="0.25">
      <c r="A33" s="14" t="s">
        <v>139</v>
      </c>
      <c r="B33" s="15" t="s">
        <v>140</v>
      </c>
      <c r="C33" s="14"/>
      <c r="D33" s="18"/>
      <c r="E33" s="14" t="s">
        <v>191</v>
      </c>
      <c r="F33" s="15" t="s">
        <v>192</v>
      </c>
      <c r="G33" s="14"/>
    </row>
    <row r="34" spans="1:11" s="19" customFormat="1" ht="21" customHeight="1" x14ac:dyDescent="0.25">
      <c r="A34" s="16" t="s">
        <v>141</v>
      </c>
      <c r="B34" s="17" t="s">
        <v>142</v>
      </c>
      <c r="C34" s="16"/>
      <c r="D34" s="18"/>
      <c r="E34" s="16" t="s">
        <v>193</v>
      </c>
      <c r="F34" s="17" t="s">
        <v>194</v>
      </c>
      <c r="G34" s="16"/>
    </row>
    <row r="35" spans="1:11" s="19" customFormat="1" ht="21" customHeight="1" x14ac:dyDescent="0.25">
      <c r="A35" s="14" t="s">
        <v>143</v>
      </c>
      <c r="B35" s="15" t="s">
        <v>144</v>
      </c>
      <c r="C35" s="14"/>
      <c r="D35" s="18"/>
      <c r="E35" s="14" t="s">
        <v>195</v>
      </c>
      <c r="F35" s="15" t="s">
        <v>196</v>
      </c>
      <c r="G35" s="14"/>
    </row>
    <row r="36" spans="1:11" s="19" customFormat="1" ht="21" customHeight="1" x14ac:dyDescent="0.25">
      <c r="A36" s="16" t="s">
        <v>145</v>
      </c>
      <c r="B36" s="17" t="s">
        <v>146</v>
      </c>
      <c r="C36" s="16"/>
      <c r="D36" s="18"/>
      <c r="E36" s="16" t="s">
        <v>197</v>
      </c>
      <c r="F36" s="17" t="s">
        <v>198</v>
      </c>
      <c r="G36" s="16"/>
    </row>
    <row r="37" spans="1:11" s="19" customFormat="1" ht="21" customHeight="1" x14ac:dyDescent="0.25">
      <c r="A37" s="14" t="s">
        <v>147</v>
      </c>
      <c r="B37" s="15" t="s">
        <v>148</v>
      </c>
      <c r="C37" s="14"/>
      <c r="D37" s="18"/>
      <c r="E37" s="14" t="s">
        <v>199</v>
      </c>
      <c r="F37" s="15" t="s">
        <v>200</v>
      </c>
      <c r="G37" s="14"/>
    </row>
    <row r="38" spans="1:11" s="19" customFormat="1" ht="21" customHeight="1" x14ac:dyDescent="0.25">
      <c r="A38" s="16" t="s">
        <v>149</v>
      </c>
      <c r="B38" s="17" t="s">
        <v>150</v>
      </c>
      <c r="C38" s="16"/>
      <c r="D38" s="18"/>
      <c r="E38" s="16" t="s">
        <v>201</v>
      </c>
      <c r="F38" s="17" t="s">
        <v>202</v>
      </c>
      <c r="G38" s="16"/>
    </row>
    <row r="39" spans="1:11" s="19" customFormat="1" ht="21" customHeight="1" x14ac:dyDescent="0.25">
      <c r="A39" s="14" t="s">
        <v>151</v>
      </c>
      <c r="B39" s="15" t="s">
        <v>152</v>
      </c>
      <c r="C39" s="14"/>
      <c r="D39" s="18"/>
      <c r="E39" s="14" t="s">
        <v>203</v>
      </c>
      <c r="F39" s="15" t="s">
        <v>204</v>
      </c>
      <c r="G39" s="14"/>
    </row>
    <row r="40" spans="1:11" s="19" customFormat="1" ht="21" customHeight="1" x14ac:dyDescent="0.25">
      <c r="A40" s="16" t="s">
        <v>153</v>
      </c>
      <c r="B40" s="17" t="s">
        <v>154</v>
      </c>
      <c r="C40" s="16"/>
      <c r="D40" s="18"/>
      <c r="E40" s="16" t="s">
        <v>205</v>
      </c>
      <c r="F40" s="17" t="s">
        <v>206</v>
      </c>
      <c r="G40" s="16"/>
    </row>
    <row r="41" spans="1:11" s="11" customFormat="1" ht="21" customHeight="1" x14ac:dyDescent="0.25">
      <c r="A41" s="10" t="s">
        <v>12</v>
      </c>
      <c r="B41" s="10" t="s">
        <v>1</v>
      </c>
      <c r="C41" s="10" t="s">
        <v>11</v>
      </c>
      <c r="D41" s="13"/>
      <c r="E41" s="10" t="s">
        <v>12</v>
      </c>
      <c r="F41" s="10" t="s">
        <v>1</v>
      </c>
      <c r="G41" s="10" t="s">
        <v>11</v>
      </c>
      <c r="I41" s="19"/>
      <c r="J41" s="19"/>
      <c r="K41" s="19"/>
    </row>
    <row r="42" spans="1:11" s="19" customFormat="1" ht="21" customHeight="1" x14ac:dyDescent="0.25">
      <c r="A42" s="14" t="s">
        <v>207</v>
      </c>
      <c r="B42" s="15" t="s">
        <v>208</v>
      </c>
      <c r="C42" s="14"/>
      <c r="D42" s="18"/>
      <c r="E42" s="14" t="s">
        <v>281</v>
      </c>
      <c r="F42" s="15" t="s">
        <v>282</v>
      </c>
      <c r="G42" s="14"/>
    </row>
    <row r="43" spans="1:11" s="19" customFormat="1" ht="21" customHeight="1" x14ac:dyDescent="0.25">
      <c r="A43" s="16" t="s">
        <v>209</v>
      </c>
      <c r="B43" s="17" t="s">
        <v>210</v>
      </c>
      <c r="C43" s="16"/>
      <c r="D43" s="18"/>
      <c r="E43" s="16" t="s">
        <v>283</v>
      </c>
      <c r="F43" s="17" t="s">
        <v>284</v>
      </c>
      <c r="G43" s="16"/>
    </row>
    <row r="44" spans="1:11" s="19" customFormat="1" ht="21" customHeight="1" x14ac:dyDescent="0.25">
      <c r="A44" s="14" t="s">
        <v>211</v>
      </c>
      <c r="B44" s="15" t="s">
        <v>212</v>
      </c>
      <c r="C44" s="14"/>
      <c r="D44" s="18"/>
      <c r="E44" s="14" t="s">
        <v>285</v>
      </c>
      <c r="F44" s="15" t="s">
        <v>286</v>
      </c>
      <c r="G44" s="14"/>
    </row>
    <row r="45" spans="1:11" s="19" customFormat="1" ht="21" customHeight="1" x14ac:dyDescent="0.25">
      <c r="A45" s="16" t="s">
        <v>213</v>
      </c>
      <c r="B45" s="17" t="s">
        <v>214</v>
      </c>
      <c r="C45" s="16"/>
      <c r="D45" s="18"/>
      <c r="E45" s="16" t="s">
        <v>287</v>
      </c>
      <c r="F45" s="17" t="s">
        <v>288</v>
      </c>
      <c r="G45" s="16"/>
    </row>
    <row r="46" spans="1:11" s="19" customFormat="1" ht="21" customHeight="1" x14ac:dyDescent="0.25">
      <c r="A46" s="14" t="s">
        <v>215</v>
      </c>
      <c r="B46" s="15" t="s">
        <v>216</v>
      </c>
      <c r="C46" s="14"/>
      <c r="D46" s="18"/>
      <c r="E46" s="14" t="s">
        <v>289</v>
      </c>
      <c r="F46" s="15" t="s">
        <v>290</v>
      </c>
      <c r="G46" s="14"/>
    </row>
    <row r="47" spans="1:11" s="19" customFormat="1" ht="21" customHeight="1" x14ac:dyDescent="0.25">
      <c r="A47" s="16" t="s">
        <v>217</v>
      </c>
      <c r="B47" s="17" t="s">
        <v>218</v>
      </c>
      <c r="C47" s="16"/>
      <c r="D47" s="18"/>
      <c r="E47" s="16" t="s">
        <v>291</v>
      </c>
      <c r="F47" s="17" t="s">
        <v>292</v>
      </c>
      <c r="G47" s="16"/>
    </row>
    <row r="48" spans="1:11" s="19" customFormat="1" ht="21" customHeight="1" x14ac:dyDescent="0.25">
      <c r="A48" s="14" t="s">
        <v>219</v>
      </c>
      <c r="B48" s="15" t="s">
        <v>220</v>
      </c>
      <c r="C48" s="14"/>
      <c r="D48" s="18"/>
      <c r="E48" s="14" t="s">
        <v>293</v>
      </c>
      <c r="F48" s="15" t="s">
        <v>294</v>
      </c>
      <c r="G48" s="14"/>
    </row>
    <row r="49" spans="1:7" s="19" customFormat="1" ht="21" customHeight="1" x14ac:dyDescent="0.25">
      <c r="A49" s="16" t="s">
        <v>221</v>
      </c>
      <c r="B49" s="17" t="s">
        <v>222</v>
      </c>
      <c r="C49" s="16"/>
      <c r="D49" s="18"/>
      <c r="E49" s="16" t="s">
        <v>295</v>
      </c>
      <c r="F49" s="17" t="s">
        <v>296</v>
      </c>
      <c r="G49" s="16"/>
    </row>
    <row r="50" spans="1:7" s="19" customFormat="1" ht="21" customHeight="1" x14ac:dyDescent="0.25">
      <c r="A50" s="14" t="s">
        <v>223</v>
      </c>
      <c r="B50" s="15" t="s">
        <v>224</v>
      </c>
      <c r="C50" s="14"/>
      <c r="D50" s="18"/>
      <c r="E50" s="14" t="s">
        <v>297</v>
      </c>
      <c r="F50" s="15" t="s">
        <v>298</v>
      </c>
      <c r="G50" s="14"/>
    </row>
    <row r="51" spans="1:7" s="19" customFormat="1" ht="21" customHeight="1" x14ac:dyDescent="0.25">
      <c r="A51" s="16" t="s">
        <v>225</v>
      </c>
      <c r="B51" s="17" t="s">
        <v>226</v>
      </c>
      <c r="C51" s="16"/>
      <c r="D51" s="18"/>
      <c r="E51" s="16" t="s">
        <v>299</v>
      </c>
      <c r="F51" s="17" t="s">
        <v>300</v>
      </c>
      <c r="G51" s="16"/>
    </row>
    <row r="52" spans="1:7" s="19" customFormat="1" ht="21" customHeight="1" x14ac:dyDescent="0.25">
      <c r="A52" s="14" t="s">
        <v>227</v>
      </c>
      <c r="B52" s="15" t="s">
        <v>228</v>
      </c>
      <c r="C52" s="14"/>
      <c r="D52" s="18"/>
      <c r="E52" s="14" t="s">
        <v>301</v>
      </c>
      <c r="F52" s="15" t="s">
        <v>302</v>
      </c>
      <c r="G52" s="14"/>
    </row>
    <row r="53" spans="1:7" s="19" customFormat="1" ht="21" customHeight="1" x14ac:dyDescent="0.25">
      <c r="A53" s="16" t="s">
        <v>229</v>
      </c>
      <c r="B53" s="17" t="s">
        <v>230</v>
      </c>
      <c r="C53" s="16"/>
      <c r="D53" s="18"/>
      <c r="E53" s="16" t="s">
        <v>303</v>
      </c>
      <c r="F53" s="17" t="s">
        <v>304</v>
      </c>
      <c r="G53" s="16"/>
    </row>
    <row r="54" spans="1:7" s="19" customFormat="1" ht="21" customHeight="1" x14ac:dyDescent="0.25">
      <c r="A54" s="14" t="s">
        <v>231</v>
      </c>
      <c r="B54" s="15" t="s">
        <v>232</v>
      </c>
      <c r="C54" s="14"/>
      <c r="D54" s="18"/>
      <c r="E54" s="14" t="s">
        <v>305</v>
      </c>
      <c r="F54" s="15" t="s">
        <v>306</v>
      </c>
      <c r="G54" s="14"/>
    </row>
    <row r="55" spans="1:7" s="19" customFormat="1" ht="21" customHeight="1" x14ac:dyDescent="0.25">
      <c r="A55" s="16" t="s">
        <v>233</v>
      </c>
      <c r="B55" s="17" t="s">
        <v>234</v>
      </c>
      <c r="C55" s="16"/>
      <c r="D55" s="18"/>
      <c r="E55" s="16" t="s">
        <v>307</v>
      </c>
      <c r="F55" s="17" t="s">
        <v>308</v>
      </c>
      <c r="G55" s="16"/>
    </row>
    <row r="56" spans="1:7" s="19" customFormat="1" ht="21" customHeight="1" x14ac:dyDescent="0.25">
      <c r="A56" s="14" t="s">
        <v>235</v>
      </c>
      <c r="B56" s="15" t="s">
        <v>236</v>
      </c>
      <c r="C56" s="14"/>
      <c r="D56" s="18"/>
      <c r="E56" s="14" t="s">
        <v>309</v>
      </c>
      <c r="F56" s="15" t="s">
        <v>310</v>
      </c>
      <c r="G56" s="14"/>
    </row>
    <row r="57" spans="1:7" s="19" customFormat="1" ht="21" customHeight="1" x14ac:dyDescent="0.25">
      <c r="A57" s="16" t="s">
        <v>237</v>
      </c>
      <c r="B57" s="17" t="s">
        <v>238</v>
      </c>
      <c r="C57" s="16"/>
      <c r="D57" s="18"/>
      <c r="E57" s="16" t="s">
        <v>311</v>
      </c>
      <c r="F57" s="17" t="s">
        <v>312</v>
      </c>
      <c r="G57" s="16"/>
    </row>
    <row r="58" spans="1:7" s="19" customFormat="1" ht="21" customHeight="1" x14ac:dyDescent="0.25">
      <c r="A58" s="14" t="s">
        <v>239</v>
      </c>
      <c r="B58" s="15" t="s">
        <v>240</v>
      </c>
      <c r="C58" s="14"/>
      <c r="D58" s="18"/>
      <c r="E58" s="14" t="s">
        <v>313</v>
      </c>
      <c r="F58" s="15" t="s">
        <v>314</v>
      </c>
      <c r="G58" s="14"/>
    </row>
    <row r="59" spans="1:7" s="19" customFormat="1" ht="21" customHeight="1" x14ac:dyDescent="0.25">
      <c r="A59" s="16" t="s">
        <v>241</v>
      </c>
      <c r="B59" s="17" t="s">
        <v>242</v>
      </c>
      <c r="C59" s="16"/>
      <c r="D59" s="18"/>
      <c r="E59" s="16" t="s">
        <v>315</v>
      </c>
      <c r="F59" s="17" t="s">
        <v>316</v>
      </c>
      <c r="G59" s="16"/>
    </row>
    <row r="60" spans="1:7" s="19" customFormat="1" ht="21" customHeight="1" x14ac:dyDescent="0.25">
      <c r="A60" s="14" t="s">
        <v>243</v>
      </c>
      <c r="B60" s="15" t="s">
        <v>244</v>
      </c>
      <c r="C60" s="14"/>
      <c r="D60" s="18"/>
      <c r="E60" s="14" t="s">
        <v>317</v>
      </c>
      <c r="F60" s="15" t="s">
        <v>318</v>
      </c>
      <c r="G60" s="14"/>
    </row>
    <row r="61" spans="1:7" s="19" customFormat="1" ht="21" customHeight="1" x14ac:dyDescent="0.25">
      <c r="A61" s="16" t="s">
        <v>245</v>
      </c>
      <c r="B61" s="17" t="s">
        <v>246</v>
      </c>
      <c r="C61" s="16"/>
      <c r="D61" s="18"/>
      <c r="E61" s="16" t="s">
        <v>319</v>
      </c>
      <c r="F61" s="17" t="s">
        <v>320</v>
      </c>
      <c r="G61" s="16"/>
    </row>
    <row r="62" spans="1:7" s="19" customFormat="1" ht="21" customHeight="1" x14ac:dyDescent="0.25">
      <c r="A62" s="14" t="s">
        <v>247</v>
      </c>
      <c r="B62" s="15" t="s">
        <v>248</v>
      </c>
      <c r="C62" s="14"/>
      <c r="D62" s="18"/>
      <c r="E62" s="14" t="s">
        <v>321</v>
      </c>
      <c r="F62" s="15" t="s">
        <v>322</v>
      </c>
      <c r="G62" s="14"/>
    </row>
    <row r="63" spans="1:7" s="19" customFormat="1" ht="21" customHeight="1" x14ac:dyDescent="0.25">
      <c r="A63" s="16" t="s">
        <v>249</v>
      </c>
      <c r="B63" s="17" t="s">
        <v>250</v>
      </c>
      <c r="C63" s="16"/>
      <c r="D63" s="18"/>
      <c r="E63" s="16" t="s">
        <v>323</v>
      </c>
      <c r="F63" s="17" t="s">
        <v>324</v>
      </c>
      <c r="G63" s="16"/>
    </row>
    <row r="64" spans="1:7" s="19" customFormat="1" ht="21" customHeight="1" x14ac:dyDescent="0.25">
      <c r="A64" s="14" t="s">
        <v>251</v>
      </c>
      <c r="B64" s="15" t="s">
        <v>252</v>
      </c>
      <c r="C64" s="14"/>
      <c r="D64" s="18"/>
      <c r="E64" s="14" t="s">
        <v>325</v>
      </c>
      <c r="F64" s="15" t="s">
        <v>326</v>
      </c>
      <c r="G64" s="14"/>
    </row>
    <row r="65" spans="1:7" s="19" customFormat="1" ht="21" customHeight="1" x14ac:dyDescent="0.25">
      <c r="A65" s="16" t="s">
        <v>253</v>
      </c>
      <c r="B65" s="17" t="s">
        <v>254</v>
      </c>
      <c r="C65" s="16"/>
      <c r="D65" s="18"/>
      <c r="E65" s="16" t="s">
        <v>327</v>
      </c>
      <c r="F65" s="17" t="s">
        <v>328</v>
      </c>
      <c r="G65" s="16"/>
    </row>
    <row r="66" spans="1:7" s="19" customFormat="1" ht="21" customHeight="1" x14ac:dyDescent="0.25">
      <c r="A66" s="14" t="s">
        <v>255</v>
      </c>
      <c r="B66" s="15" t="s">
        <v>256</v>
      </c>
      <c r="C66" s="14"/>
      <c r="D66" s="18"/>
      <c r="E66" s="14" t="s">
        <v>329</v>
      </c>
      <c r="F66" s="15" t="s">
        <v>330</v>
      </c>
      <c r="G66" s="14"/>
    </row>
    <row r="67" spans="1:7" s="19" customFormat="1" ht="21" customHeight="1" x14ac:dyDescent="0.25">
      <c r="A67" s="16" t="s">
        <v>257</v>
      </c>
      <c r="B67" s="17" t="s">
        <v>258</v>
      </c>
      <c r="C67" s="16"/>
      <c r="D67" s="18"/>
      <c r="E67" s="16" t="s">
        <v>331</v>
      </c>
      <c r="F67" s="17" t="s">
        <v>332</v>
      </c>
      <c r="G67" s="16"/>
    </row>
    <row r="68" spans="1:7" s="19" customFormat="1" ht="21" customHeight="1" x14ac:dyDescent="0.25">
      <c r="A68" s="14" t="s">
        <v>259</v>
      </c>
      <c r="B68" s="15" t="s">
        <v>260</v>
      </c>
      <c r="C68" s="14"/>
      <c r="D68" s="18"/>
      <c r="E68" s="14" t="s">
        <v>333</v>
      </c>
      <c r="F68" s="15" t="s">
        <v>334</v>
      </c>
      <c r="G68" s="14"/>
    </row>
    <row r="69" spans="1:7" s="19" customFormat="1" ht="21" customHeight="1" x14ac:dyDescent="0.25">
      <c r="A69" s="16" t="s">
        <v>261</v>
      </c>
      <c r="B69" s="17" t="s">
        <v>262</v>
      </c>
      <c r="C69" s="16"/>
      <c r="D69" s="18"/>
      <c r="E69" s="16" t="s">
        <v>335</v>
      </c>
      <c r="F69" s="17" t="s">
        <v>336</v>
      </c>
      <c r="G69" s="16"/>
    </row>
    <row r="70" spans="1:7" s="19" customFormat="1" ht="21" customHeight="1" x14ac:dyDescent="0.25">
      <c r="A70" s="14" t="s">
        <v>263</v>
      </c>
      <c r="B70" s="15" t="s">
        <v>264</v>
      </c>
      <c r="C70" s="14"/>
      <c r="D70" s="18"/>
      <c r="E70" s="14" t="s">
        <v>337</v>
      </c>
      <c r="F70" s="15" t="s">
        <v>338</v>
      </c>
      <c r="G70" s="14"/>
    </row>
    <row r="71" spans="1:7" s="19" customFormat="1" ht="21" customHeight="1" x14ac:dyDescent="0.25">
      <c r="A71" s="16" t="s">
        <v>265</v>
      </c>
      <c r="B71" s="17" t="s">
        <v>266</v>
      </c>
      <c r="C71" s="16"/>
      <c r="D71" s="18"/>
      <c r="E71" s="16" t="s">
        <v>339</v>
      </c>
      <c r="F71" s="17" t="s">
        <v>340</v>
      </c>
      <c r="G71" s="16"/>
    </row>
    <row r="72" spans="1:7" s="19" customFormat="1" ht="21" customHeight="1" x14ac:dyDescent="0.25">
      <c r="A72" s="14" t="s">
        <v>267</v>
      </c>
      <c r="B72" s="15" t="s">
        <v>268</v>
      </c>
      <c r="C72" s="14"/>
      <c r="D72" s="18"/>
      <c r="E72" s="14" t="s">
        <v>341</v>
      </c>
      <c r="F72" s="15" t="s">
        <v>342</v>
      </c>
      <c r="G72" s="14"/>
    </row>
    <row r="73" spans="1:7" s="19" customFormat="1" ht="21" customHeight="1" x14ac:dyDescent="0.25">
      <c r="A73" s="16" t="s">
        <v>269</v>
      </c>
      <c r="B73" s="17" t="s">
        <v>270</v>
      </c>
      <c r="C73" s="16"/>
      <c r="D73" s="18"/>
      <c r="E73" s="16" t="s">
        <v>343</v>
      </c>
      <c r="F73" s="17" t="s">
        <v>344</v>
      </c>
      <c r="G73" s="16"/>
    </row>
    <row r="74" spans="1:7" s="19" customFormat="1" ht="21" customHeight="1" x14ac:dyDescent="0.25">
      <c r="A74" s="14" t="s">
        <v>271</v>
      </c>
      <c r="B74" s="15" t="s">
        <v>272</v>
      </c>
      <c r="C74" s="14"/>
      <c r="D74" s="18"/>
      <c r="E74" s="14" t="s">
        <v>345</v>
      </c>
      <c r="F74" s="15" t="s">
        <v>346</v>
      </c>
      <c r="G74" s="14"/>
    </row>
    <row r="75" spans="1:7" s="19" customFormat="1" ht="21" customHeight="1" x14ac:dyDescent="0.25">
      <c r="A75" s="16" t="s">
        <v>273</v>
      </c>
      <c r="B75" s="17" t="s">
        <v>274</v>
      </c>
      <c r="C75" s="16"/>
      <c r="D75" s="18"/>
      <c r="E75" s="16" t="s">
        <v>347</v>
      </c>
      <c r="F75" s="17" t="s">
        <v>348</v>
      </c>
      <c r="G75" s="16"/>
    </row>
    <row r="76" spans="1:7" s="19" customFormat="1" ht="21" customHeight="1" x14ac:dyDescent="0.25">
      <c r="A76" s="14" t="s">
        <v>275</v>
      </c>
      <c r="B76" s="15" t="s">
        <v>276</v>
      </c>
      <c r="C76" s="14"/>
      <c r="D76" s="18"/>
      <c r="E76" s="14" t="s">
        <v>349</v>
      </c>
      <c r="F76" s="15" t="s">
        <v>350</v>
      </c>
      <c r="G76" s="14"/>
    </row>
    <row r="77" spans="1:7" s="19" customFormat="1" ht="21" customHeight="1" x14ac:dyDescent="0.25">
      <c r="A77" s="16" t="s">
        <v>277</v>
      </c>
      <c r="B77" s="17" t="s">
        <v>278</v>
      </c>
      <c r="C77" s="16"/>
      <c r="D77" s="18"/>
      <c r="E77" s="16" t="s">
        <v>351</v>
      </c>
      <c r="F77" s="17" t="s">
        <v>352</v>
      </c>
      <c r="G77" s="16"/>
    </row>
    <row r="78" spans="1:7" s="19" customFormat="1" ht="21" customHeight="1" x14ac:dyDescent="0.25">
      <c r="A78" s="14" t="s">
        <v>279</v>
      </c>
      <c r="B78" s="15" t="s">
        <v>280</v>
      </c>
      <c r="C78" s="14"/>
      <c r="D78" s="18"/>
      <c r="E78" s="14" t="s">
        <v>353</v>
      </c>
      <c r="F78" s="15" t="s">
        <v>354</v>
      </c>
      <c r="G78" s="14"/>
    </row>
    <row r="79" spans="1:7" s="19" customFormat="1" ht="21" customHeight="1" x14ac:dyDescent="0.25">
      <c r="A79" s="10" t="s">
        <v>12</v>
      </c>
      <c r="B79" s="10" t="s">
        <v>1</v>
      </c>
      <c r="C79" s="10" t="s">
        <v>11</v>
      </c>
      <c r="D79" s="13"/>
      <c r="E79" s="10" t="s">
        <v>12</v>
      </c>
      <c r="F79" s="10" t="s">
        <v>1</v>
      </c>
      <c r="G79" s="10" t="s">
        <v>11</v>
      </c>
    </row>
    <row r="80" spans="1:7" s="19" customFormat="1" ht="21" customHeight="1" x14ac:dyDescent="0.25">
      <c r="A80" s="14" t="s">
        <v>355</v>
      </c>
      <c r="B80" s="15" t="s">
        <v>356</v>
      </c>
      <c r="C80" s="14"/>
      <c r="D80" s="18"/>
      <c r="E80" s="14" t="s">
        <v>429</v>
      </c>
      <c r="F80" s="15" t="s">
        <v>430</v>
      </c>
      <c r="G80" s="14"/>
    </row>
    <row r="81" spans="1:7" s="19" customFormat="1" ht="21" customHeight="1" x14ac:dyDescent="0.25">
      <c r="A81" s="16" t="s">
        <v>357</v>
      </c>
      <c r="B81" s="17" t="s">
        <v>358</v>
      </c>
      <c r="C81" s="16"/>
      <c r="D81" s="18"/>
      <c r="E81" s="16" t="s">
        <v>431</v>
      </c>
      <c r="F81" s="17" t="s">
        <v>432</v>
      </c>
      <c r="G81" s="16"/>
    </row>
    <row r="82" spans="1:7" s="19" customFormat="1" ht="21" customHeight="1" x14ac:dyDescent="0.25">
      <c r="A82" s="14" t="s">
        <v>359</v>
      </c>
      <c r="B82" s="15" t="s">
        <v>360</v>
      </c>
      <c r="C82" s="14"/>
      <c r="D82" s="18"/>
      <c r="E82" s="14" t="s">
        <v>433</v>
      </c>
      <c r="F82" s="15" t="s">
        <v>434</v>
      </c>
      <c r="G82" s="14"/>
    </row>
    <row r="83" spans="1:7" s="19" customFormat="1" ht="21" customHeight="1" x14ac:dyDescent="0.25">
      <c r="A83" s="16" t="s">
        <v>361</v>
      </c>
      <c r="B83" s="17" t="s">
        <v>362</v>
      </c>
      <c r="C83" s="16"/>
      <c r="D83" s="18"/>
      <c r="E83" s="16" t="s">
        <v>435</v>
      </c>
      <c r="F83" s="17" t="s">
        <v>436</v>
      </c>
      <c r="G83" s="16"/>
    </row>
    <row r="84" spans="1:7" s="19" customFormat="1" ht="21" customHeight="1" x14ac:dyDescent="0.25">
      <c r="A84" s="14" t="s">
        <v>363</v>
      </c>
      <c r="B84" s="15" t="s">
        <v>364</v>
      </c>
      <c r="C84" s="14"/>
      <c r="D84" s="18"/>
      <c r="E84" s="14" t="s">
        <v>437</v>
      </c>
      <c r="F84" s="15" t="s">
        <v>438</v>
      </c>
      <c r="G84" s="14"/>
    </row>
    <row r="85" spans="1:7" s="19" customFormat="1" ht="21" customHeight="1" x14ac:dyDescent="0.25">
      <c r="A85" s="16" t="s">
        <v>365</v>
      </c>
      <c r="B85" s="17" t="s">
        <v>366</v>
      </c>
      <c r="C85" s="16"/>
      <c r="D85" s="18"/>
      <c r="E85" s="16" t="s">
        <v>439</v>
      </c>
      <c r="F85" s="17" t="s">
        <v>440</v>
      </c>
      <c r="G85" s="16"/>
    </row>
    <row r="86" spans="1:7" s="19" customFormat="1" ht="21" customHeight="1" x14ac:dyDescent="0.25">
      <c r="A86" s="14" t="s">
        <v>367</v>
      </c>
      <c r="B86" s="15" t="s">
        <v>368</v>
      </c>
      <c r="C86" s="14"/>
      <c r="D86" s="18"/>
      <c r="E86" s="14" t="s">
        <v>441</v>
      </c>
      <c r="F86" s="15" t="s">
        <v>442</v>
      </c>
      <c r="G86" s="14"/>
    </row>
    <row r="87" spans="1:7" s="19" customFormat="1" ht="21" customHeight="1" x14ac:dyDescent="0.25">
      <c r="A87" s="16" t="s">
        <v>369</v>
      </c>
      <c r="B87" s="17" t="s">
        <v>370</v>
      </c>
      <c r="C87" s="16"/>
      <c r="D87" s="18"/>
      <c r="E87" s="16" t="s">
        <v>443</v>
      </c>
      <c r="F87" s="17" t="s">
        <v>444</v>
      </c>
      <c r="G87" s="16"/>
    </row>
    <row r="88" spans="1:7" s="19" customFormat="1" ht="21" customHeight="1" x14ac:dyDescent="0.25">
      <c r="A88" s="14" t="s">
        <v>371</v>
      </c>
      <c r="B88" s="15" t="s">
        <v>372</v>
      </c>
      <c r="C88" s="14"/>
      <c r="D88" s="18"/>
      <c r="E88" s="14" t="s">
        <v>445</v>
      </c>
      <c r="F88" s="15" t="s">
        <v>446</v>
      </c>
      <c r="G88" s="14"/>
    </row>
    <row r="89" spans="1:7" s="19" customFormat="1" ht="21" customHeight="1" x14ac:dyDescent="0.25">
      <c r="A89" s="16" t="s">
        <v>373</v>
      </c>
      <c r="B89" s="17" t="s">
        <v>374</v>
      </c>
      <c r="C89" s="16"/>
      <c r="D89" s="18"/>
      <c r="E89" s="16" t="s">
        <v>447</v>
      </c>
      <c r="F89" s="17" t="s">
        <v>448</v>
      </c>
      <c r="G89" s="16"/>
    </row>
    <row r="90" spans="1:7" s="19" customFormat="1" ht="21" customHeight="1" x14ac:dyDescent="0.25">
      <c r="A90" s="14" t="s">
        <v>375</v>
      </c>
      <c r="B90" s="15" t="s">
        <v>376</v>
      </c>
      <c r="C90" s="14"/>
      <c r="D90" s="18"/>
      <c r="E90" s="14" t="s">
        <v>449</v>
      </c>
      <c r="F90" s="15" t="s">
        <v>450</v>
      </c>
      <c r="G90" s="14"/>
    </row>
    <row r="91" spans="1:7" s="19" customFormat="1" ht="21" customHeight="1" x14ac:dyDescent="0.25">
      <c r="A91" s="16" t="s">
        <v>377</v>
      </c>
      <c r="B91" s="17" t="s">
        <v>378</v>
      </c>
      <c r="C91" s="16"/>
      <c r="D91" s="18"/>
      <c r="E91" s="16" t="s">
        <v>451</v>
      </c>
      <c r="F91" s="17" t="s">
        <v>452</v>
      </c>
      <c r="G91" s="16"/>
    </row>
    <row r="92" spans="1:7" s="19" customFormat="1" ht="21" customHeight="1" x14ac:dyDescent="0.25">
      <c r="A92" s="14" t="s">
        <v>379</v>
      </c>
      <c r="B92" s="15" t="s">
        <v>380</v>
      </c>
      <c r="C92" s="14"/>
      <c r="D92" s="18"/>
      <c r="E92" s="14" t="s">
        <v>453</v>
      </c>
      <c r="F92" s="15" t="s">
        <v>454</v>
      </c>
      <c r="G92" s="14"/>
    </row>
    <row r="93" spans="1:7" s="19" customFormat="1" ht="21" customHeight="1" x14ac:dyDescent="0.25">
      <c r="A93" s="16" t="s">
        <v>381</v>
      </c>
      <c r="B93" s="17" t="s">
        <v>382</v>
      </c>
      <c r="C93" s="16"/>
      <c r="D93" s="18"/>
      <c r="E93" s="16" t="s">
        <v>455</v>
      </c>
      <c r="F93" s="17" t="s">
        <v>456</v>
      </c>
      <c r="G93" s="16"/>
    </row>
    <row r="94" spans="1:7" s="19" customFormat="1" ht="21" customHeight="1" x14ac:dyDescent="0.25">
      <c r="A94" s="14" t="s">
        <v>383</v>
      </c>
      <c r="B94" s="15" t="s">
        <v>384</v>
      </c>
      <c r="C94" s="14"/>
      <c r="D94" s="18"/>
      <c r="E94" s="14" t="s">
        <v>457</v>
      </c>
      <c r="F94" s="15" t="s">
        <v>458</v>
      </c>
      <c r="G94" s="14"/>
    </row>
    <row r="95" spans="1:7" s="19" customFormat="1" ht="21" customHeight="1" x14ac:dyDescent="0.25">
      <c r="A95" s="16" t="s">
        <v>385</v>
      </c>
      <c r="B95" s="17" t="s">
        <v>386</v>
      </c>
      <c r="C95" s="16"/>
      <c r="D95" s="18"/>
      <c r="E95" s="16" t="s">
        <v>459</v>
      </c>
      <c r="F95" s="17" t="s">
        <v>460</v>
      </c>
      <c r="G95" s="16"/>
    </row>
    <row r="96" spans="1:7" s="19" customFormat="1" ht="21" customHeight="1" x14ac:dyDescent="0.25">
      <c r="A96" s="14" t="s">
        <v>387</v>
      </c>
      <c r="B96" s="15" t="s">
        <v>388</v>
      </c>
      <c r="C96" s="14"/>
      <c r="D96" s="18"/>
      <c r="E96" s="14" t="s">
        <v>461</v>
      </c>
      <c r="F96" s="15" t="s">
        <v>462</v>
      </c>
      <c r="G96" s="14"/>
    </row>
    <row r="97" spans="1:7" s="19" customFormat="1" ht="21" customHeight="1" x14ac:dyDescent="0.25">
      <c r="A97" s="16" t="s">
        <v>389</v>
      </c>
      <c r="B97" s="17" t="s">
        <v>390</v>
      </c>
      <c r="C97" s="16"/>
      <c r="D97" s="18"/>
      <c r="E97" s="16" t="s">
        <v>463</v>
      </c>
      <c r="F97" s="17" t="s">
        <v>464</v>
      </c>
      <c r="G97" s="16"/>
    </row>
    <row r="98" spans="1:7" s="19" customFormat="1" ht="21" customHeight="1" x14ac:dyDescent="0.25">
      <c r="A98" s="14" t="s">
        <v>391</v>
      </c>
      <c r="B98" s="15" t="s">
        <v>392</v>
      </c>
      <c r="C98" s="14"/>
      <c r="D98" s="18"/>
      <c r="E98" s="14" t="s">
        <v>465</v>
      </c>
      <c r="F98" s="15" t="s">
        <v>466</v>
      </c>
      <c r="G98" s="14"/>
    </row>
    <row r="99" spans="1:7" s="19" customFormat="1" ht="21" customHeight="1" x14ac:dyDescent="0.25">
      <c r="A99" s="16" t="s">
        <v>393</v>
      </c>
      <c r="B99" s="17" t="s">
        <v>394</v>
      </c>
      <c r="C99" s="16"/>
      <c r="D99" s="18"/>
      <c r="E99" s="16" t="s">
        <v>467</v>
      </c>
      <c r="F99" s="17" t="s">
        <v>468</v>
      </c>
      <c r="G99" s="16"/>
    </row>
    <row r="100" spans="1:7" s="19" customFormat="1" ht="21" customHeight="1" x14ac:dyDescent="0.25">
      <c r="A100" s="14" t="s">
        <v>395</v>
      </c>
      <c r="B100" s="15" t="s">
        <v>396</v>
      </c>
      <c r="C100" s="14"/>
      <c r="D100" s="18"/>
      <c r="E100" s="14" t="s">
        <v>469</v>
      </c>
      <c r="F100" s="15" t="s">
        <v>470</v>
      </c>
      <c r="G100" s="14"/>
    </row>
    <row r="101" spans="1:7" s="19" customFormat="1" ht="21" customHeight="1" x14ac:dyDescent="0.25">
      <c r="A101" s="16" t="s">
        <v>397</v>
      </c>
      <c r="B101" s="17" t="s">
        <v>398</v>
      </c>
      <c r="C101" s="16"/>
      <c r="D101" s="18"/>
      <c r="E101" s="16" t="s">
        <v>471</v>
      </c>
      <c r="F101" s="17" t="s">
        <v>472</v>
      </c>
      <c r="G101" s="16"/>
    </row>
    <row r="102" spans="1:7" s="19" customFormat="1" ht="21" customHeight="1" x14ac:dyDescent="0.25">
      <c r="A102" s="14" t="s">
        <v>399</v>
      </c>
      <c r="B102" s="15" t="s">
        <v>400</v>
      </c>
      <c r="C102" s="14"/>
      <c r="D102" s="18"/>
      <c r="E102" s="14" t="s">
        <v>473</v>
      </c>
      <c r="F102" s="15" t="s">
        <v>474</v>
      </c>
      <c r="G102" s="14"/>
    </row>
    <row r="103" spans="1:7" s="19" customFormat="1" ht="21" customHeight="1" x14ac:dyDescent="0.25">
      <c r="A103" s="16" t="s">
        <v>401</v>
      </c>
      <c r="B103" s="17" t="s">
        <v>402</v>
      </c>
      <c r="C103" s="16"/>
      <c r="D103" s="18"/>
      <c r="E103" s="16" t="s">
        <v>475</v>
      </c>
      <c r="F103" s="17" t="s">
        <v>476</v>
      </c>
      <c r="G103" s="16"/>
    </row>
    <row r="104" spans="1:7" s="19" customFormat="1" ht="21" customHeight="1" x14ac:dyDescent="0.25">
      <c r="A104" s="14" t="s">
        <v>403</v>
      </c>
      <c r="B104" s="15" t="s">
        <v>404</v>
      </c>
      <c r="C104" s="14"/>
      <c r="D104" s="18"/>
      <c r="E104" s="14" t="s">
        <v>477</v>
      </c>
      <c r="F104" s="15" t="s">
        <v>478</v>
      </c>
      <c r="G104" s="14"/>
    </row>
    <row r="105" spans="1:7" s="19" customFormat="1" ht="21" customHeight="1" x14ac:dyDescent="0.25">
      <c r="A105" s="16" t="s">
        <v>405</v>
      </c>
      <c r="B105" s="17" t="s">
        <v>406</v>
      </c>
      <c r="C105" s="16"/>
      <c r="D105" s="18"/>
      <c r="E105" s="16" t="s">
        <v>479</v>
      </c>
      <c r="F105" s="17" t="s">
        <v>480</v>
      </c>
      <c r="G105" s="16"/>
    </row>
    <row r="106" spans="1:7" s="19" customFormat="1" ht="21" customHeight="1" x14ac:dyDescent="0.25">
      <c r="A106" s="14" t="s">
        <v>407</v>
      </c>
      <c r="B106" s="15" t="s">
        <v>408</v>
      </c>
      <c r="C106" s="14"/>
      <c r="D106" s="18"/>
      <c r="E106" s="14" t="s">
        <v>481</v>
      </c>
      <c r="F106" s="15" t="s">
        <v>482</v>
      </c>
      <c r="G106" s="14"/>
    </row>
    <row r="107" spans="1:7" s="19" customFormat="1" ht="21" customHeight="1" x14ac:dyDescent="0.25">
      <c r="A107" s="16" t="s">
        <v>409</v>
      </c>
      <c r="B107" s="17" t="s">
        <v>410</v>
      </c>
      <c r="C107" s="16"/>
      <c r="D107" s="18"/>
      <c r="E107" s="16" t="s">
        <v>483</v>
      </c>
      <c r="F107" s="17" t="s">
        <v>484</v>
      </c>
      <c r="G107" s="16"/>
    </row>
    <row r="108" spans="1:7" s="19" customFormat="1" ht="21" customHeight="1" x14ac:dyDescent="0.25">
      <c r="A108" s="14" t="s">
        <v>411</v>
      </c>
      <c r="B108" s="15" t="s">
        <v>412</v>
      </c>
      <c r="C108" s="14"/>
      <c r="D108" s="18"/>
      <c r="E108" s="14" t="s">
        <v>485</v>
      </c>
      <c r="F108" s="15" t="s">
        <v>486</v>
      </c>
      <c r="G108" s="14"/>
    </row>
    <row r="109" spans="1:7" s="19" customFormat="1" ht="21" customHeight="1" x14ac:dyDescent="0.25">
      <c r="A109" s="16" t="s">
        <v>413</v>
      </c>
      <c r="B109" s="17" t="s">
        <v>414</v>
      </c>
      <c r="C109" s="16"/>
      <c r="D109" s="18"/>
      <c r="E109" s="16" t="s">
        <v>487</v>
      </c>
      <c r="F109" s="17" t="s">
        <v>488</v>
      </c>
      <c r="G109" s="16"/>
    </row>
    <row r="110" spans="1:7" s="19" customFormat="1" ht="21" customHeight="1" x14ac:dyDescent="0.25">
      <c r="A110" s="14" t="s">
        <v>415</v>
      </c>
      <c r="B110" s="15" t="s">
        <v>416</v>
      </c>
      <c r="C110" s="14"/>
      <c r="D110" s="18"/>
      <c r="E110" s="14" t="s">
        <v>489</v>
      </c>
      <c r="F110" s="15" t="s">
        <v>490</v>
      </c>
      <c r="G110" s="14"/>
    </row>
    <row r="111" spans="1:7" s="19" customFormat="1" ht="21" customHeight="1" x14ac:dyDescent="0.25">
      <c r="A111" s="16" t="s">
        <v>417</v>
      </c>
      <c r="B111" s="17" t="s">
        <v>418</v>
      </c>
      <c r="C111" s="16"/>
      <c r="D111" s="18"/>
      <c r="E111" s="16" t="s">
        <v>491</v>
      </c>
      <c r="F111" s="17" t="s">
        <v>492</v>
      </c>
      <c r="G111" s="16"/>
    </row>
    <row r="112" spans="1:7" s="19" customFormat="1" ht="21" customHeight="1" x14ac:dyDescent="0.25">
      <c r="A112" s="14" t="s">
        <v>419</v>
      </c>
      <c r="B112" s="15" t="s">
        <v>420</v>
      </c>
      <c r="C112" s="14"/>
      <c r="D112" s="18"/>
      <c r="E112" s="14" t="s">
        <v>493</v>
      </c>
      <c r="F112" s="15" t="s">
        <v>494</v>
      </c>
      <c r="G112" s="14"/>
    </row>
    <row r="113" spans="1:7" s="19" customFormat="1" ht="21" customHeight="1" x14ac:dyDescent="0.25">
      <c r="A113" s="16" t="s">
        <v>421</v>
      </c>
      <c r="B113" s="17" t="s">
        <v>422</v>
      </c>
      <c r="C113" s="16"/>
      <c r="D113" s="18"/>
      <c r="E113" s="16" t="s">
        <v>495</v>
      </c>
      <c r="F113" s="17" t="s">
        <v>496</v>
      </c>
      <c r="G113" s="16"/>
    </row>
    <row r="114" spans="1:7" s="19" customFormat="1" ht="21" customHeight="1" x14ac:dyDescent="0.25">
      <c r="A114" s="14" t="s">
        <v>423</v>
      </c>
      <c r="B114" s="15" t="s">
        <v>424</v>
      </c>
      <c r="C114" s="14"/>
      <c r="D114" s="18"/>
      <c r="E114" s="14" t="s">
        <v>497</v>
      </c>
      <c r="F114" s="15" t="s">
        <v>498</v>
      </c>
      <c r="G114" s="14"/>
    </row>
    <row r="115" spans="1:7" s="19" customFormat="1" ht="21" customHeight="1" x14ac:dyDescent="0.25">
      <c r="A115" s="16" t="s">
        <v>425</v>
      </c>
      <c r="B115" s="17" t="s">
        <v>426</v>
      </c>
      <c r="C115" s="16"/>
      <c r="D115" s="18"/>
      <c r="E115" s="16" t="s">
        <v>499</v>
      </c>
      <c r="F115" s="17" t="s">
        <v>500</v>
      </c>
      <c r="G115" s="16"/>
    </row>
    <row r="116" spans="1:7" s="19" customFormat="1" ht="21" customHeight="1" x14ac:dyDescent="0.25">
      <c r="A116" s="14" t="s">
        <v>427</v>
      </c>
      <c r="B116" s="15" t="s">
        <v>428</v>
      </c>
      <c r="C116" s="14"/>
      <c r="D116" s="18"/>
      <c r="E116" s="14" t="s">
        <v>501</v>
      </c>
      <c r="F116" s="15" t="s">
        <v>502</v>
      </c>
      <c r="G116" s="14"/>
    </row>
    <row r="117" spans="1:7" s="19" customFormat="1" ht="21" customHeight="1" x14ac:dyDescent="0.25">
      <c r="A117" s="10" t="s">
        <v>12</v>
      </c>
      <c r="B117" s="10" t="s">
        <v>1</v>
      </c>
      <c r="C117" s="10" t="s">
        <v>11</v>
      </c>
      <c r="D117" s="13"/>
      <c r="E117" s="10" t="s">
        <v>12</v>
      </c>
      <c r="F117" s="10" t="s">
        <v>1</v>
      </c>
      <c r="G117" s="10" t="s">
        <v>11</v>
      </c>
    </row>
    <row r="118" spans="1:7" s="19" customFormat="1" ht="21" customHeight="1" x14ac:dyDescent="0.25">
      <c r="A118" s="14" t="s">
        <v>503</v>
      </c>
      <c r="B118" s="15" t="s">
        <v>504</v>
      </c>
      <c r="C118" s="14"/>
      <c r="D118" s="18"/>
      <c r="E118" s="14" t="s">
        <v>577</v>
      </c>
      <c r="F118" s="15" t="s">
        <v>578</v>
      </c>
      <c r="G118" s="14"/>
    </row>
    <row r="119" spans="1:7" s="19" customFormat="1" ht="21" customHeight="1" x14ac:dyDescent="0.25">
      <c r="A119" s="16" t="s">
        <v>505</v>
      </c>
      <c r="B119" s="17" t="s">
        <v>506</v>
      </c>
      <c r="C119" s="16"/>
      <c r="D119" s="18"/>
      <c r="E119" s="16" t="s">
        <v>579</v>
      </c>
      <c r="F119" s="17" t="s">
        <v>580</v>
      </c>
      <c r="G119" s="16"/>
    </row>
    <row r="120" spans="1:7" s="19" customFormat="1" ht="21" customHeight="1" x14ac:dyDescent="0.25">
      <c r="A120" s="14" t="s">
        <v>507</v>
      </c>
      <c r="B120" s="15" t="s">
        <v>508</v>
      </c>
      <c r="C120" s="14"/>
      <c r="D120" s="18"/>
      <c r="E120" s="14" t="s">
        <v>581</v>
      </c>
      <c r="F120" s="15" t="s">
        <v>582</v>
      </c>
      <c r="G120" s="14"/>
    </row>
    <row r="121" spans="1:7" s="19" customFormat="1" ht="21" customHeight="1" x14ac:dyDescent="0.25">
      <c r="A121" s="16" t="s">
        <v>509</v>
      </c>
      <c r="B121" s="17" t="s">
        <v>510</v>
      </c>
      <c r="C121" s="16"/>
      <c r="D121" s="18"/>
      <c r="E121" s="16" t="s">
        <v>583</v>
      </c>
      <c r="F121" s="17" t="s">
        <v>584</v>
      </c>
      <c r="G121" s="16"/>
    </row>
    <row r="122" spans="1:7" s="19" customFormat="1" ht="21" customHeight="1" x14ac:dyDescent="0.25">
      <c r="A122" s="14" t="s">
        <v>511</v>
      </c>
      <c r="B122" s="15" t="s">
        <v>512</v>
      </c>
      <c r="C122" s="14"/>
      <c r="D122" s="18"/>
      <c r="E122" s="14" t="s">
        <v>585</v>
      </c>
      <c r="F122" s="15" t="s">
        <v>586</v>
      </c>
      <c r="G122" s="14"/>
    </row>
    <row r="123" spans="1:7" s="19" customFormat="1" ht="21" customHeight="1" x14ac:dyDescent="0.25">
      <c r="A123" s="16" t="s">
        <v>513</v>
      </c>
      <c r="B123" s="17" t="s">
        <v>514</v>
      </c>
      <c r="C123" s="16"/>
      <c r="D123" s="18"/>
      <c r="E123" s="16" t="s">
        <v>587</v>
      </c>
      <c r="F123" s="17" t="s">
        <v>588</v>
      </c>
      <c r="G123" s="16"/>
    </row>
    <row r="124" spans="1:7" s="19" customFormat="1" ht="21" customHeight="1" x14ac:dyDescent="0.25">
      <c r="A124" s="14" t="s">
        <v>515</v>
      </c>
      <c r="B124" s="15" t="s">
        <v>516</v>
      </c>
      <c r="C124" s="14"/>
      <c r="D124" s="18"/>
      <c r="E124" s="14" t="s">
        <v>589</v>
      </c>
      <c r="F124" s="15" t="s">
        <v>590</v>
      </c>
      <c r="G124" s="14"/>
    </row>
    <row r="125" spans="1:7" s="19" customFormat="1" ht="21" customHeight="1" x14ac:dyDescent="0.25">
      <c r="A125" s="16" t="s">
        <v>517</v>
      </c>
      <c r="B125" s="17" t="s">
        <v>518</v>
      </c>
      <c r="C125" s="16"/>
      <c r="D125" s="18"/>
      <c r="E125" s="16" t="s">
        <v>591</v>
      </c>
      <c r="F125" s="17" t="s">
        <v>592</v>
      </c>
      <c r="G125" s="16"/>
    </row>
    <row r="126" spans="1:7" s="19" customFormat="1" ht="21" customHeight="1" x14ac:dyDescent="0.25">
      <c r="A126" s="14" t="s">
        <v>519</v>
      </c>
      <c r="B126" s="15" t="s">
        <v>520</v>
      </c>
      <c r="C126" s="14"/>
      <c r="D126" s="18"/>
      <c r="E126" s="14" t="s">
        <v>593</v>
      </c>
      <c r="F126" s="15" t="s">
        <v>594</v>
      </c>
      <c r="G126" s="14"/>
    </row>
    <row r="127" spans="1:7" s="19" customFormat="1" ht="21" customHeight="1" x14ac:dyDescent="0.25">
      <c r="A127" s="16" t="s">
        <v>521</v>
      </c>
      <c r="B127" s="17" t="s">
        <v>522</v>
      </c>
      <c r="C127" s="16"/>
      <c r="D127" s="18"/>
      <c r="E127" s="16" t="s">
        <v>595</v>
      </c>
      <c r="F127" s="17" t="s">
        <v>596</v>
      </c>
      <c r="G127" s="16"/>
    </row>
    <row r="128" spans="1:7" s="19" customFormat="1" ht="21" customHeight="1" x14ac:dyDescent="0.25">
      <c r="A128" s="14" t="s">
        <v>523</v>
      </c>
      <c r="B128" s="15" t="s">
        <v>524</v>
      </c>
      <c r="C128" s="14"/>
      <c r="D128" s="18"/>
      <c r="E128" s="14" t="s">
        <v>597</v>
      </c>
      <c r="F128" s="15" t="s">
        <v>598</v>
      </c>
      <c r="G128" s="14"/>
    </row>
    <row r="129" spans="1:7" s="19" customFormat="1" ht="21" customHeight="1" x14ac:dyDescent="0.25">
      <c r="A129" s="16" t="s">
        <v>525</v>
      </c>
      <c r="B129" s="17" t="s">
        <v>526</v>
      </c>
      <c r="C129" s="16"/>
      <c r="D129" s="18"/>
      <c r="E129" s="16" t="s">
        <v>599</v>
      </c>
      <c r="F129" s="17" t="s">
        <v>600</v>
      </c>
      <c r="G129" s="16"/>
    </row>
    <row r="130" spans="1:7" s="19" customFormat="1" ht="21" customHeight="1" x14ac:dyDescent="0.25">
      <c r="A130" s="14" t="s">
        <v>527</v>
      </c>
      <c r="B130" s="15" t="s">
        <v>528</v>
      </c>
      <c r="C130" s="14"/>
      <c r="D130" s="18"/>
      <c r="E130" s="14" t="s">
        <v>601</v>
      </c>
      <c r="F130" s="15" t="s">
        <v>602</v>
      </c>
      <c r="G130" s="14"/>
    </row>
    <row r="131" spans="1:7" s="19" customFormat="1" ht="21" customHeight="1" x14ac:dyDescent="0.25">
      <c r="A131" s="16" t="s">
        <v>529</v>
      </c>
      <c r="B131" s="17" t="s">
        <v>530</v>
      </c>
      <c r="C131" s="16"/>
      <c r="D131" s="18"/>
      <c r="E131" s="16" t="s">
        <v>603</v>
      </c>
      <c r="F131" s="17" t="s">
        <v>604</v>
      </c>
      <c r="G131" s="16"/>
    </row>
    <row r="132" spans="1:7" s="19" customFormat="1" ht="21" customHeight="1" x14ac:dyDescent="0.25">
      <c r="A132" s="14" t="s">
        <v>531</v>
      </c>
      <c r="B132" s="15" t="s">
        <v>532</v>
      </c>
      <c r="C132" s="14"/>
      <c r="D132" s="18"/>
      <c r="E132" s="14" t="s">
        <v>605</v>
      </c>
      <c r="F132" s="15" t="s">
        <v>606</v>
      </c>
      <c r="G132" s="14"/>
    </row>
    <row r="133" spans="1:7" s="19" customFormat="1" ht="21" customHeight="1" x14ac:dyDescent="0.25">
      <c r="A133" s="16" t="s">
        <v>533</v>
      </c>
      <c r="B133" s="17" t="s">
        <v>534</v>
      </c>
      <c r="C133" s="16"/>
      <c r="D133" s="18"/>
      <c r="E133" s="16" t="s">
        <v>607</v>
      </c>
      <c r="F133" s="17" t="s">
        <v>608</v>
      </c>
      <c r="G133" s="16"/>
    </row>
    <row r="134" spans="1:7" s="19" customFormat="1" ht="21" customHeight="1" x14ac:dyDescent="0.25">
      <c r="A134" s="14" t="s">
        <v>535</v>
      </c>
      <c r="B134" s="15" t="s">
        <v>536</v>
      </c>
      <c r="C134" s="14"/>
      <c r="D134" s="18"/>
      <c r="E134" s="14" t="s">
        <v>609</v>
      </c>
      <c r="F134" s="15" t="s">
        <v>610</v>
      </c>
      <c r="G134" s="14"/>
    </row>
    <row r="135" spans="1:7" s="19" customFormat="1" ht="21" customHeight="1" x14ac:dyDescent="0.25">
      <c r="A135" s="16" t="s">
        <v>537</v>
      </c>
      <c r="B135" s="17" t="s">
        <v>538</v>
      </c>
      <c r="C135" s="16"/>
      <c r="D135" s="18"/>
      <c r="E135" s="16" t="s">
        <v>611</v>
      </c>
      <c r="F135" s="17" t="s">
        <v>612</v>
      </c>
      <c r="G135" s="16"/>
    </row>
    <row r="136" spans="1:7" s="19" customFormat="1" ht="21" customHeight="1" x14ac:dyDescent="0.25">
      <c r="A136" s="14" t="s">
        <v>539</v>
      </c>
      <c r="B136" s="15" t="s">
        <v>540</v>
      </c>
      <c r="C136" s="14"/>
      <c r="D136" s="18"/>
      <c r="E136" s="14" t="s">
        <v>613</v>
      </c>
      <c r="F136" s="15" t="s">
        <v>614</v>
      </c>
      <c r="G136" s="14"/>
    </row>
    <row r="137" spans="1:7" s="19" customFormat="1" ht="21" customHeight="1" x14ac:dyDescent="0.25">
      <c r="A137" s="16" t="s">
        <v>541</v>
      </c>
      <c r="B137" s="17" t="s">
        <v>542</v>
      </c>
      <c r="C137" s="16"/>
      <c r="D137" s="18"/>
      <c r="E137" s="16" t="s">
        <v>615</v>
      </c>
      <c r="F137" s="17" t="s">
        <v>616</v>
      </c>
      <c r="G137" s="16"/>
    </row>
    <row r="138" spans="1:7" s="19" customFormat="1" ht="21" customHeight="1" x14ac:dyDescent="0.25">
      <c r="A138" s="14" t="s">
        <v>543</v>
      </c>
      <c r="B138" s="15" t="s">
        <v>544</v>
      </c>
      <c r="C138" s="14"/>
      <c r="D138" s="18"/>
      <c r="E138" s="14" t="s">
        <v>617</v>
      </c>
      <c r="F138" s="15" t="s">
        <v>618</v>
      </c>
      <c r="G138" s="14"/>
    </row>
    <row r="139" spans="1:7" s="19" customFormat="1" ht="21" customHeight="1" x14ac:dyDescent="0.25">
      <c r="A139" s="16" t="s">
        <v>545</v>
      </c>
      <c r="B139" s="17" t="s">
        <v>546</v>
      </c>
      <c r="C139" s="16"/>
      <c r="D139" s="18"/>
      <c r="E139" s="16" t="s">
        <v>619</v>
      </c>
      <c r="F139" s="17" t="s">
        <v>620</v>
      </c>
      <c r="G139" s="16"/>
    </row>
    <row r="140" spans="1:7" s="19" customFormat="1" ht="21" customHeight="1" x14ac:dyDescent="0.25">
      <c r="A140" s="14" t="s">
        <v>547</v>
      </c>
      <c r="B140" s="15" t="s">
        <v>548</v>
      </c>
      <c r="C140" s="14"/>
      <c r="D140" s="18"/>
      <c r="E140" s="14" t="s">
        <v>621</v>
      </c>
      <c r="F140" s="15" t="s">
        <v>622</v>
      </c>
      <c r="G140" s="14"/>
    </row>
    <row r="141" spans="1:7" s="19" customFormat="1" ht="21" customHeight="1" x14ac:dyDescent="0.25">
      <c r="A141" s="16" t="s">
        <v>549</v>
      </c>
      <c r="B141" s="17" t="s">
        <v>550</v>
      </c>
      <c r="C141" s="16"/>
      <c r="D141" s="18"/>
      <c r="E141" s="16" t="s">
        <v>623</v>
      </c>
      <c r="F141" s="17" t="s">
        <v>624</v>
      </c>
      <c r="G141" s="16"/>
    </row>
    <row r="142" spans="1:7" s="19" customFormat="1" ht="21" customHeight="1" x14ac:dyDescent="0.25">
      <c r="A142" s="14" t="s">
        <v>551</v>
      </c>
      <c r="B142" s="15" t="s">
        <v>552</v>
      </c>
      <c r="C142" s="14"/>
      <c r="D142" s="18"/>
      <c r="E142" s="14" t="s">
        <v>625</v>
      </c>
      <c r="F142" s="15" t="s">
        <v>626</v>
      </c>
      <c r="G142" s="14"/>
    </row>
    <row r="143" spans="1:7" s="19" customFormat="1" ht="21" customHeight="1" x14ac:dyDescent="0.25">
      <c r="A143" s="16" t="s">
        <v>553</v>
      </c>
      <c r="B143" s="17" t="s">
        <v>554</v>
      </c>
      <c r="C143" s="16"/>
      <c r="D143" s="18"/>
      <c r="E143" s="16" t="s">
        <v>627</v>
      </c>
      <c r="F143" s="17" t="s">
        <v>628</v>
      </c>
      <c r="G143" s="16"/>
    </row>
    <row r="144" spans="1:7" s="19" customFormat="1" ht="21" customHeight="1" x14ac:dyDescent="0.25">
      <c r="A144" s="14" t="s">
        <v>555</v>
      </c>
      <c r="B144" s="15" t="s">
        <v>556</v>
      </c>
      <c r="C144" s="14"/>
      <c r="D144" s="18"/>
      <c r="E144" s="14" t="s">
        <v>629</v>
      </c>
      <c r="F144" s="15" t="s">
        <v>630</v>
      </c>
      <c r="G144" s="14"/>
    </row>
    <row r="145" spans="1:7" s="19" customFormat="1" ht="21" customHeight="1" x14ac:dyDescent="0.25">
      <c r="A145" s="16" t="s">
        <v>557</v>
      </c>
      <c r="B145" s="17" t="s">
        <v>558</v>
      </c>
      <c r="C145" s="16"/>
      <c r="D145" s="18"/>
      <c r="E145" s="16" t="s">
        <v>631</v>
      </c>
      <c r="F145" s="17" t="s">
        <v>632</v>
      </c>
      <c r="G145" s="16"/>
    </row>
    <row r="146" spans="1:7" s="19" customFormat="1" ht="21" customHeight="1" x14ac:dyDescent="0.25">
      <c r="A146" s="14" t="s">
        <v>559</v>
      </c>
      <c r="B146" s="15" t="s">
        <v>560</v>
      </c>
      <c r="C146" s="14"/>
      <c r="D146" s="18"/>
      <c r="E146" s="14" t="s">
        <v>633</v>
      </c>
      <c r="F146" s="15" t="s">
        <v>634</v>
      </c>
      <c r="G146" s="14"/>
    </row>
    <row r="147" spans="1:7" s="19" customFormat="1" ht="21" customHeight="1" x14ac:dyDescent="0.25">
      <c r="A147" s="16" t="s">
        <v>561</v>
      </c>
      <c r="B147" s="17" t="s">
        <v>562</v>
      </c>
      <c r="C147" s="16"/>
      <c r="D147" s="18"/>
      <c r="E147" s="16" t="s">
        <v>635</v>
      </c>
      <c r="F147" s="17" t="s">
        <v>636</v>
      </c>
      <c r="G147" s="16"/>
    </row>
    <row r="148" spans="1:7" s="19" customFormat="1" ht="21" customHeight="1" x14ac:dyDescent="0.25">
      <c r="A148" s="14" t="s">
        <v>563</v>
      </c>
      <c r="B148" s="15" t="s">
        <v>564</v>
      </c>
      <c r="C148" s="14"/>
      <c r="D148" s="18"/>
      <c r="E148" s="14" t="s">
        <v>637</v>
      </c>
      <c r="F148" s="15" t="s">
        <v>638</v>
      </c>
      <c r="G148" s="14"/>
    </row>
    <row r="149" spans="1:7" s="19" customFormat="1" ht="21" customHeight="1" x14ac:dyDescent="0.25">
      <c r="A149" s="16" t="s">
        <v>565</v>
      </c>
      <c r="B149" s="17" t="s">
        <v>566</v>
      </c>
      <c r="C149" s="16"/>
      <c r="D149" s="18"/>
      <c r="E149" s="16" t="s">
        <v>639</v>
      </c>
      <c r="F149" s="17" t="s">
        <v>640</v>
      </c>
      <c r="G149" s="16"/>
    </row>
    <row r="150" spans="1:7" s="19" customFormat="1" ht="21" customHeight="1" x14ac:dyDescent="0.25">
      <c r="A150" s="14" t="s">
        <v>567</v>
      </c>
      <c r="B150" s="15" t="s">
        <v>568</v>
      </c>
      <c r="C150" s="14"/>
      <c r="D150" s="18"/>
      <c r="E150" s="14" t="s">
        <v>641</v>
      </c>
      <c r="F150" s="15" t="s">
        <v>642</v>
      </c>
      <c r="G150" s="14"/>
    </row>
    <row r="151" spans="1:7" s="19" customFormat="1" ht="21" customHeight="1" x14ac:dyDescent="0.25">
      <c r="A151" s="16" t="s">
        <v>569</v>
      </c>
      <c r="B151" s="17" t="s">
        <v>570</v>
      </c>
      <c r="C151" s="16"/>
      <c r="D151" s="18"/>
      <c r="E151" s="16" t="s">
        <v>643</v>
      </c>
      <c r="F151" s="17" t="s">
        <v>644</v>
      </c>
      <c r="G151" s="16"/>
    </row>
    <row r="152" spans="1:7" s="19" customFormat="1" ht="21" customHeight="1" x14ac:dyDescent="0.25">
      <c r="A152" s="14" t="s">
        <v>571</v>
      </c>
      <c r="B152" s="15" t="s">
        <v>572</v>
      </c>
      <c r="C152" s="14"/>
      <c r="D152" s="18"/>
      <c r="E152" s="14" t="s">
        <v>645</v>
      </c>
      <c r="F152" s="15" t="s">
        <v>646</v>
      </c>
      <c r="G152" s="14"/>
    </row>
    <row r="153" spans="1:7" s="19" customFormat="1" ht="21" customHeight="1" x14ac:dyDescent="0.25">
      <c r="A153" s="16" t="s">
        <v>573</v>
      </c>
      <c r="B153" s="17" t="s">
        <v>574</v>
      </c>
      <c r="C153" s="16"/>
      <c r="D153" s="18"/>
      <c r="E153" s="16" t="s">
        <v>647</v>
      </c>
      <c r="F153" s="17" t="s">
        <v>648</v>
      </c>
      <c r="G153" s="16"/>
    </row>
    <row r="154" spans="1:7" s="19" customFormat="1" ht="21" customHeight="1" x14ac:dyDescent="0.25">
      <c r="A154" s="14" t="s">
        <v>575</v>
      </c>
      <c r="B154" s="15" t="s">
        <v>576</v>
      </c>
      <c r="C154" s="14"/>
      <c r="D154" s="18"/>
      <c r="E154" s="14" t="s">
        <v>649</v>
      </c>
      <c r="F154" s="15" t="s">
        <v>650</v>
      </c>
      <c r="G154" s="14"/>
    </row>
    <row r="155" spans="1:7" s="19" customFormat="1" ht="21" customHeight="1" x14ac:dyDescent="0.25">
      <c r="A155" s="10" t="s">
        <v>12</v>
      </c>
      <c r="B155" s="10" t="s">
        <v>1</v>
      </c>
      <c r="C155" s="10" t="s">
        <v>11</v>
      </c>
      <c r="D155" s="13"/>
      <c r="E155" s="10" t="s">
        <v>12</v>
      </c>
      <c r="F155" s="10" t="s">
        <v>1</v>
      </c>
      <c r="G155" s="10" t="s">
        <v>11</v>
      </c>
    </row>
    <row r="156" spans="1:7" s="19" customFormat="1" ht="21" customHeight="1" x14ac:dyDescent="0.25">
      <c r="A156" s="14" t="s">
        <v>651</v>
      </c>
      <c r="B156" s="15" t="s">
        <v>652</v>
      </c>
      <c r="C156" s="14"/>
      <c r="D156" s="18"/>
      <c r="E156" s="14" t="s">
        <v>725</v>
      </c>
      <c r="F156" s="15" t="s">
        <v>726</v>
      </c>
      <c r="G156" s="14"/>
    </row>
    <row r="157" spans="1:7" s="19" customFormat="1" ht="21" customHeight="1" x14ac:dyDescent="0.25">
      <c r="A157" s="16" t="s">
        <v>653</v>
      </c>
      <c r="B157" s="17" t="s">
        <v>654</v>
      </c>
      <c r="C157" s="16"/>
      <c r="D157" s="18"/>
      <c r="E157" s="16" t="s">
        <v>727</v>
      </c>
      <c r="F157" s="17" t="s">
        <v>728</v>
      </c>
      <c r="G157" s="16"/>
    </row>
    <row r="158" spans="1:7" s="19" customFormat="1" ht="21" customHeight="1" x14ac:dyDescent="0.25">
      <c r="A158" s="14" t="s">
        <v>655</v>
      </c>
      <c r="B158" s="15" t="s">
        <v>656</v>
      </c>
      <c r="C158" s="14"/>
      <c r="D158" s="18"/>
      <c r="E158" s="14" t="s">
        <v>729</v>
      </c>
      <c r="F158" s="15" t="s">
        <v>730</v>
      </c>
      <c r="G158" s="14"/>
    </row>
    <row r="159" spans="1:7" s="19" customFormat="1" ht="21" customHeight="1" x14ac:dyDescent="0.25">
      <c r="A159" s="16" t="s">
        <v>657</v>
      </c>
      <c r="B159" s="17" t="s">
        <v>658</v>
      </c>
      <c r="C159" s="16"/>
      <c r="D159" s="18"/>
      <c r="E159" s="16" t="s">
        <v>731</v>
      </c>
      <c r="F159" s="17" t="s">
        <v>732</v>
      </c>
      <c r="G159" s="16"/>
    </row>
    <row r="160" spans="1:7" s="19" customFormat="1" ht="21" customHeight="1" x14ac:dyDescent="0.25">
      <c r="A160" s="14" t="s">
        <v>659</v>
      </c>
      <c r="B160" s="15" t="s">
        <v>660</v>
      </c>
      <c r="C160" s="14"/>
      <c r="D160" s="18"/>
      <c r="E160" s="14" t="s">
        <v>733</v>
      </c>
      <c r="F160" s="15" t="s">
        <v>734</v>
      </c>
      <c r="G160" s="14"/>
    </row>
    <row r="161" spans="1:7" s="19" customFormat="1" ht="21" customHeight="1" x14ac:dyDescent="0.25">
      <c r="A161" s="16" t="s">
        <v>661</v>
      </c>
      <c r="B161" s="17" t="s">
        <v>662</v>
      </c>
      <c r="C161" s="16"/>
      <c r="D161" s="18"/>
      <c r="E161" s="16" t="s">
        <v>735</v>
      </c>
      <c r="F161" s="17" t="s">
        <v>736</v>
      </c>
      <c r="G161" s="16"/>
    </row>
    <row r="162" spans="1:7" s="19" customFormat="1" ht="21" customHeight="1" x14ac:dyDescent="0.25">
      <c r="A162" s="14" t="s">
        <v>663</v>
      </c>
      <c r="B162" s="15" t="s">
        <v>664</v>
      </c>
      <c r="C162" s="14"/>
      <c r="D162" s="18"/>
      <c r="E162" s="14" t="s">
        <v>737</v>
      </c>
      <c r="F162" s="15" t="s">
        <v>738</v>
      </c>
      <c r="G162" s="14"/>
    </row>
    <row r="163" spans="1:7" s="19" customFormat="1" ht="21" customHeight="1" x14ac:dyDescent="0.25">
      <c r="A163" s="16" t="s">
        <v>665</v>
      </c>
      <c r="B163" s="17" t="s">
        <v>666</v>
      </c>
      <c r="C163" s="16"/>
      <c r="D163" s="18"/>
      <c r="E163" s="16" t="s">
        <v>739</v>
      </c>
      <c r="F163" s="17" t="s">
        <v>740</v>
      </c>
      <c r="G163" s="16"/>
    </row>
    <row r="164" spans="1:7" s="19" customFormat="1" ht="21" customHeight="1" x14ac:dyDescent="0.25">
      <c r="A164" s="14" t="s">
        <v>667</v>
      </c>
      <c r="B164" s="15" t="s">
        <v>668</v>
      </c>
      <c r="C164" s="14"/>
      <c r="D164" s="18"/>
      <c r="E164" s="14" t="s">
        <v>741</v>
      </c>
      <c r="F164" s="15" t="s">
        <v>742</v>
      </c>
      <c r="G164" s="14"/>
    </row>
    <row r="165" spans="1:7" s="19" customFormat="1" ht="21" customHeight="1" x14ac:dyDescent="0.25">
      <c r="A165" s="16" t="s">
        <v>669</v>
      </c>
      <c r="B165" s="17" t="s">
        <v>670</v>
      </c>
      <c r="C165" s="16"/>
      <c r="D165" s="18"/>
      <c r="E165" s="16" t="s">
        <v>743</v>
      </c>
      <c r="F165" s="17" t="s">
        <v>744</v>
      </c>
      <c r="G165" s="16"/>
    </row>
    <row r="166" spans="1:7" s="19" customFormat="1" ht="21" customHeight="1" x14ac:dyDescent="0.25">
      <c r="A166" s="14" t="s">
        <v>671</v>
      </c>
      <c r="B166" s="15" t="s">
        <v>672</v>
      </c>
      <c r="C166" s="14"/>
      <c r="D166" s="18"/>
      <c r="E166" s="14" t="s">
        <v>745</v>
      </c>
      <c r="F166" s="15" t="s">
        <v>746</v>
      </c>
      <c r="G166" s="14"/>
    </row>
    <row r="167" spans="1:7" s="19" customFormat="1" ht="21" customHeight="1" x14ac:dyDescent="0.25">
      <c r="A167" s="16" t="s">
        <v>673</v>
      </c>
      <c r="B167" s="17" t="s">
        <v>674</v>
      </c>
      <c r="C167" s="16"/>
      <c r="D167" s="18"/>
      <c r="E167" s="16" t="s">
        <v>747</v>
      </c>
      <c r="F167" s="17" t="s">
        <v>748</v>
      </c>
      <c r="G167" s="16"/>
    </row>
    <row r="168" spans="1:7" s="19" customFormat="1" ht="21" customHeight="1" x14ac:dyDescent="0.25">
      <c r="A168" s="14" t="s">
        <v>675</v>
      </c>
      <c r="B168" s="15" t="s">
        <v>676</v>
      </c>
      <c r="C168" s="14"/>
      <c r="D168" s="18"/>
      <c r="E168" s="14" t="s">
        <v>749</v>
      </c>
      <c r="F168" s="15" t="s">
        <v>750</v>
      </c>
      <c r="G168" s="14"/>
    </row>
    <row r="169" spans="1:7" s="19" customFormat="1" ht="21" customHeight="1" x14ac:dyDescent="0.25">
      <c r="A169" s="16" t="s">
        <v>677</v>
      </c>
      <c r="B169" s="17" t="s">
        <v>678</v>
      </c>
      <c r="C169" s="16"/>
      <c r="D169" s="18"/>
      <c r="E169" s="16" t="s">
        <v>751</v>
      </c>
      <c r="F169" s="17" t="s">
        <v>752</v>
      </c>
      <c r="G169" s="16"/>
    </row>
    <row r="170" spans="1:7" s="19" customFormat="1" ht="21" customHeight="1" x14ac:dyDescent="0.25">
      <c r="A170" s="14" t="s">
        <v>679</v>
      </c>
      <c r="B170" s="15" t="s">
        <v>680</v>
      </c>
      <c r="C170" s="14"/>
      <c r="D170" s="18"/>
      <c r="E170" s="14" t="s">
        <v>753</v>
      </c>
      <c r="F170" s="15" t="s">
        <v>754</v>
      </c>
      <c r="G170" s="14"/>
    </row>
    <row r="171" spans="1:7" s="19" customFormat="1" ht="21" customHeight="1" x14ac:dyDescent="0.25">
      <c r="A171" s="16" t="s">
        <v>681</v>
      </c>
      <c r="B171" s="17" t="s">
        <v>682</v>
      </c>
      <c r="C171" s="16"/>
      <c r="D171" s="18"/>
      <c r="E171" s="16" t="s">
        <v>755</v>
      </c>
      <c r="F171" s="17" t="s">
        <v>756</v>
      </c>
      <c r="G171" s="16"/>
    </row>
    <row r="172" spans="1:7" s="19" customFormat="1" ht="21" customHeight="1" x14ac:dyDescent="0.25">
      <c r="A172" s="14" t="s">
        <v>683</v>
      </c>
      <c r="B172" s="15" t="s">
        <v>684</v>
      </c>
      <c r="C172" s="14"/>
      <c r="D172" s="18"/>
      <c r="E172" s="14" t="s">
        <v>757</v>
      </c>
      <c r="F172" s="15" t="s">
        <v>758</v>
      </c>
      <c r="G172" s="14"/>
    </row>
    <row r="173" spans="1:7" s="19" customFormat="1" ht="21" customHeight="1" x14ac:dyDescent="0.25">
      <c r="A173" s="16" t="s">
        <v>685</v>
      </c>
      <c r="B173" s="17" t="s">
        <v>686</v>
      </c>
      <c r="C173" s="16"/>
      <c r="D173" s="18"/>
      <c r="E173" s="16" t="s">
        <v>759</v>
      </c>
      <c r="F173" s="17" t="s">
        <v>760</v>
      </c>
      <c r="G173" s="16"/>
    </row>
    <row r="174" spans="1:7" s="19" customFormat="1" ht="21" customHeight="1" x14ac:dyDescent="0.25">
      <c r="A174" s="14" t="s">
        <v>687</v>
      </c>
      <c r="B174" s="15" t="s">
        <v>688</v>
      </c>
      <c r="C174" s="14"/>
      <c r="D174" s="18"/>
      <c r="E174" s="14" t="s">
        <v>761</v>
      </c>
      <c r="F174" s="15" t="s">
        <v>762</v>
      </c>
      <c r="G174" s="14"/>
    </row>
    <row r="175" spans="1:7" s="19" customFormat="1" ht="21" customHeight="1" x14ac:dyDescent="0.25">
      <c r="A175" s="16" t="s">
        <v>689</v>
      </c>
      <c r="B175" s="17" t="s">
        <v>690</v>
      </c>
      <c r="C175" s="16"/>
      <c r="D175" s="18"/>
      <c r="E175" s="16" t="s">
        <v>763</v>
      </c>
      <c r="F175" s="17" t="s">
        <v>764</v>
      </c>
      <c r="G175" s="16"/>
    </row>
    <row r="176" spans="1:7" s="19" customFormat="1" ht="21" customHeight="1" x14ac:dyDescent="0.25">
      <c r="A176" s="14" t="s">
        <v>691</v>
      </c>
      <c r="B176" s="15" t="s">
        <v>692</v>
      </c>
      <c r="C176" s="14"/>
      <c r="D176" s="18"/>
      <c r="E176" s="14" t="s">
        <v>765</v>
      </c>
      <c r="F176" s="15" t="s">
        <v>766</v>
      </c>
      <c r="G176" s="14"/>
    </row>
    <row r="177" spans="1:7" s="19" customFormat="1" ht="21" customHeight="1" x14ac:dyDescent="0.25">
      <c r="A177" s="16" t="s">
        <v>693</v>
      </c>
      <c r="B177" s="17" t="s">
        <v>694</v>
      </c>
      <c r="C177" s="16"/>
      <c r="D177" s="18"/>
      <c r="E177" s="16" t="s">
        <v>767</v>
      </c>
      <c r="F177" s="17" t="s">
        <v>768</v>
      </c>
      <c r="G177" s="16"/>
    </row>
    <row r="178" spans="1:7" s="19" customFormat="1" ht="21" customHeight="1" x14ac:dyDescent="0.25">
      <c r="A178" s="14" t="s">
        <v>695</v>
      </c>
      <c r="B178" s="15" t="s">
        <v>696</v>
      </c>
      <c r="C178" s="14"/>
      <c r="D178" s="18"/>
      <c r="E178" s="14" t="s">
        <v>769</v>
      </c>
      <c r="F178" s="15" t="s">
        <v>770</v>
      </c>
      <c r="G178" s="14"/>
    </row>
    <row r="179" spans="1:7" s="19" customFormat="1" ht="21" customHeight="1" x14ac:dyDescent="0.25">
      <c r="A179" s="16" t="s">
        <v>697</v>
      </c>
      <c r="B179" s="17" t="s">
        <v>698</v>
      </c>
      <c r="C179" s="16"/>
      <c r="D179" s="18"/>
      <c r="E179" s="16" t="s">
        <v>771</v>
      </c>
      <c r="F179" s="17" t="s">
        <v>772</v>
      </c>
      <c r="G179" s="16"/>
    </row>
    <row r="180" spans="1:7" s="19" customFormat="1" ht="21" customHeight="1" x14ac:dyDescent="0.25">
      <c r="A180" s="14" t="s">
        <v>699</v>
      </c>
      <c r="B180" s="15" t="s">
        <v>700</v>
      </c>
      <c r="C180" s="14"/>
      <c r="D180" s="18"/>
      <c r="E180" s="14" t="s">
        <v>773</v>
      </c>
      <c r="F180" s="15" t="s">
        <v>774</v>
      </c>
      <c r="G180" s="14"/>
    </row>
    <row r="181" spans="1:7" s="19" customFormat="1" ht="21" customHeight="1" x14ac:dyDescent="0.25">
      <c r="A181" s="16" t="s">
        <v>701</v>
      </c>
      <c r="B181" s="17" t="s">
        <v>702</v>
      </c>
      <c r="C181" s="16"/>
      <c r="D181" s="18"/>
      <c r="E181" s="16" t="s">
        <v>775</v>
      </c>
      <c r="F181" s="17" t="s">
        <v>776</v>
      </c>
      <c r="G181" s="16"/>
    </row>
    <row r="182" spans="1:7" s="19" customFormat="1" ht="21" customHeight="1" x14ac:dyDescent="0.25">
      <c r="A182" s="14" t="s">
        <v>703</v>
      </c>
      <c r="B182" s="15" t="s">
        <v>704</v>
      </c>
      <c r="C182" s="14"/>
      <c r="D182" s="18"/>
      <c r="E182" s="14" t="s">
        <v>777</v>
      </c>
      <c r="F182" s="15" t="s">
        <v>778</v>
      </c>
      <c r="G182" s="14"/>
    </row>
    <row r="183" spans="1:7" s="19" customFormat="1" ht="21" customHeight="1" x14ac:dyDescent="0.25">
      <c r="A183" s="16" t="s">
        <v>705</v>
      </c>
      <c r="B183" s="17" t="s">
        <v>706</v>
      </c>
      <c r="C183" s="16"/>
      <c r="D183" s="18"/>
      <c r="E183" s="16" t="s">
        <v>779</v>
      </c>
      <c r="F183" s="17" t="s">
        <v>780</v>
      </c>
      <c r="G183" s="16"/>
    </row>
    <row r="184" spans="1:7" s="19" customFormat="1" ht="21" customHeight="1" x14ac:dyDescent="0.25">
      <c r="A184" s="14" t="s">
        <v>707</v>
      </c>
      <c r="B184" s="15" t="s">
        <v>708</v>
      </c>
      <c r="C184" s="14"/>
      <c r="D184" s="18"/>
      <c r="E184" s="14"/>
      <c r="F184" s="15"/>
      <c r="G184" s="14"/>
    </row>
    <row r="185" spans="1:7" s="19" customFormat="1" ht="21" customHeight="1" x14ac:dyDescent="0.25">
      <c r="A185" s="16" t="s">
        <v>709</v>
      </c>
      <c r="B185" s="17" t="s">
        <v>710</v>
      </c>
      <c r="C185" s="16"/>
      <c r="D185" s="18"/>
      <c r="E185" s="16"/>
      <c r="F185" s="17"/>
      <c r="G185" s="16"/>
    </row>
    <row r="186" spans="1:7" s="19" customFormat="1" ht="21" customHeight="1" x14ac:dyDescent="0.25">
      <c r="A186" s="14" t="s">
        <v>711</v>
      </c>
      <c r="B186" s="15" t="s">
        <v>712</v>
      </c>
      <c r="C186" s="14"/>
      <c r="D186" s="18"/>
      <c r="E186" s="14"/>
      <c r="F186" s="15"/>
      <c r="G186" s="14"/>
    </row>
    <row r="187" spans="1:7" s="19" customFormat="1" ht="21" customHeight="1" x14ac:dyDescent="0.25">
      <c r="A187" s="16" t="s">
        <v>713</v>
      </c>
      <c r="B187" s="17" t="s">
        <v>714</v>
      </c>
      <c r="C187" s="16"/>
      <c r="D187" s="18"/>
      <c r="E187" s="16"/>
      <c r="F187" s="17"/>
      <c r="G187" s="16"/>
    </row>
    <row r="188" spans="1:7" s="19" customFormat="1" ht="21" customHeight="1" x14ac:dyDescent="0.25">
      <c r="A188" s="14" t="s">
        <v>715</v>
      </c>
      <c r="B188" s="15" t="s">
        <v>716</v>
      </c>
      <c r="C188" s="14"/>
      <c r="D188" s="18"/>
      <c r="E188" s="14"/>
      <c r="F188" s="15"/>
      <c r="G188" s="14"/>
    </row>
    <row r="189" spans="1:7" s="19" customFormat="1" ht="21" customHeight="1" x14ac:dyDescent="0.25">
      <c r="A189" s="16" t="s">
        <v>717</v>
      </c>
      <c r="B189" s="17" t="s">
        <v>718</v>
      </c>
      <c r="C189" s="16"/>
      <c r="D189" s="18"/>
      <c r="E189" s="16"/>
      <c r="F189" s="17"/>
      <c r="G189" s="16"/>
    </row>
    <row r="190" spans="1:7" s="19" customFormat="1" ht="21" customHeight="1" x14ac:dyDescent="0.25">
      <c r="A190" s="14" t="s">
        <v>719</v>
      </c>
      <c r="B190" s="15" t="s">
        <v>720</v>
      </c>
      <c r="C190" s="14"/>
      <c r="D190" s="18"/>
      <c r="E190" s="14"/>
      <c r="F190" s="15"/>
      <c r="G190" s="14"/>
    </row>
    <row r="191" spans="1:7" s="19" customFormat="1" ht="21" customHeight="1" x14ac:dyDescent="0.25">
      <c r="A191" s="16" t="s">
        <v>721</v>
      </c>
      <c r="B191" s="17" t="s">
        <v>722</v>
      </c>
      <c r="C191" s="16"/>
      <c r="D191" s="18"/>
      <c r="E191" s="16"/>
      <c r="F191" s="17"/>
      <c r="G191" s="16"/>
    </row>
    <row r="192" spans="1:7" s="19" customFormat="1" ht="21" customHeight="1" x14ac:dyDescent="0.25">
      <c r="A192" s="14" t="s">
        <v>723</v>
      </c>
      <c r="B192" s="15" t="s">
        <v>724</v>
      </c>
      <c r="C192" s="14"/>
      <c r="D192" s="18"/>
      <c r="E192" s="14"/>
      <c r="F192" s="15"/>
      <c r="G192" s="14"/>
    </row>
    <row r="193" spans="1:7" s="11" customFormat="1" ht="21" customHeight="1" x14ac:dyDescent="0.25">
      <c r="A193" s="10" t="s">
        <v>12</v>
      </c>
      <c r="B193" s="10" t="s">
        <v>1</v>
      </c>
      <c r="C193" s="10" t="s">
        <v>11</v>
      </c>
      <c r="D193" s="13"/>
      <c r="E193" s="10" t="s">
        <v>12</v>
      </c>
      <c r="F193" s="10" t="s">
        <v>1</v>
      </c>
      <c r="G193" s="10" t="s">
        <v>11</v>
      </c>
    </row>
    <row r="194" spans="1:7" s="19" customFormat="1" ht="21" customHeight="1" x14ac:dyDescent="0.25">
      <c r="A194" s="14"/>
      <c r="B194" s="15"/>
      <c r="C194" s="14"/>
      <c r="D194" s="18"/>
      <c r="E194" s="14"/>
      <c r="F194" s="15"/>
      <c r="G194" s="14"/>
    </row>
    <row r="195" spans="1:7" s="19" customFormat="1" ht="21" customHeight="1" x14ac:dyDescent="0.25">
      <c r="A195" s="16"/>
      <c r="B195" s="17"/>
      <c r="C195" s="16"/>
      <c r="D195" s="18"/>
      <c r="E195" s="16"/>
      <c r="F195" s="17"/>
      <c r="G195" s="16"/>
    </row>
    <row r="196" spans="1:7" s="19" customFormat="1" ht="21" customHeight="1" x14ac:dyDescent="0.25">
      <c r="A196" s="14"/>
      <c r="B196" s="15"/>
      <c r="C196" s="14"/>
      <c r="D196" s="18"/>
      <c r="E196" s="14"/>
      <c r="F196" s="15"/>
      <c r="G196" s="14"/>
    </row>
    <row r="197" spans="1:7" s="19" customFormat="1" ht="21" customHeight="1" x14ac:dyDescent="0.25">
      <c r="A197" s="16"/>
      <c r="B197" s="17"/>
      <c r="C197" s="16"/>
      <c r="D197" s="18"/>
      <c r="E197" s="16"/>
      <c r="F197" s="17"/>
      <c r="G197" s="16"/>
    </row>
    <row r="198" spans="1:7" s="19" customFormat="1" ht="21" customHeight="1" x14ac:dyDescent="0.25">
      <c r="A198" s="14"/>
      <c r="B198" s="15"/>
      <c r="C198" s="14"/>
      <c r="D198" s="18"/>
      <c r="E198" s="14"/>
      <c r="F198" s="15"/>
      <c r="G198" s="14"/>
    </row>
    <row r="199" spans="1:7" s="19" customFormat="1" ht="21" customHeight="1" x14ac:dyDescent="0.25">
      <c r="A199" s="16"/>
      <c r="B199" s="17"/>
      <c r="C199" s="16"/>
      <c r="D199" s="18"/>
      <c r="E199" s="16"/>
      <c r="F199" s="17"/>
      <c r="G199" s="16"/>
    </row>
    <row r="200" spans="1:7" s="19" customFormat="1" ht="21" customHeight="1" x14ac:dyDescent="0.25">
      <c r="A200" s="14"/>
      <c r="B200" s="15"/>
      <c r="C200" s="14"/>
      <c r="D200" s="18"/>
      <c r="E200" s="14"/>
      <c r="F200" s="15"/>
      <c r="G200" s="14"/>
    </row>
    <row r="201" spans="1:7" s="19" customFormat="1" ht="21" customHeight="1" x14ac:dyDescent="0.25">
      <c r="A201" s="16"/>
      <c r="B201" s="17"/>
      <c r="C201" s="16"/>
      <c r="D201" s="18"/>
      <c r="E201" s="16"/>
      <c r="F201" s="17"/>
      <c r="G201" s="16"/>
    </row>
    <row r="202" spans="1:7" s="19" customFormat="1" ht="21" customHeight="1" x14ac:dyDescent="0.25">
      <c r="A202" s="14"/>
      <c r="B202" s="15"/>
      <c r="C202" s="14"/>
      <c r="D202" s="18"/>
      <c r="E202" s="14"/>
      <c r="F202" s="15"/>
      <c r="G202" s="14"/>
    </row>
    <row r="203" spans="1:7" s="19" customFormat="1" ht="21" customHeight="1" x14ac:dyDescent="0.25">
      <c r="A203" s="16"/>
      <c r="B203" s="17"/>
      <c r="C203" s="16"/>
      <c r="D203" s="18"/>
      <c r="E203" s="16"/>
      <c r="F203" s="17"/>
      <c r="G203" s="16"/>
    </row>
    <row r="204" spans="1:7" s="19" customFormat="1" ht="21" customHeight="1" x14ac:dyDescent="0.25">
      <c r="A204" s="14"/>
      <c r="B204" s="15"/>
      <c r="C204" s="14"/>
      <c r="D204" s="18"/>
      <c r="E204" s="14"/>
      <c r="F204" s="15"/>
      <c r="G204" s="14"/>
    </row>
    <row r="205" spans="1:7" s="19" customFormat="1" ht="21" customHeight="1" x14ac:dyDescent="0.25">
      <c r="A205" s="16"/>
      <c r="B205" s="17"/>
      <c r="C205" s="16"/>
      <c r="D205" s="18"/>
      <c r="E205" s="16"/>
      <c r="F205" s="17"/>
      <c r="G205" s="16"/>
    </row>
    <row r="206" spans="1:7" s="19" customFormat="1" ht="21" customHeight="1" x14ac:dyDescent="0.25">
      <c r="A206" s="14"/>
      <c r="B206" s="15"/>
      <c r="C206" s="14"/>
      <c r="D206" s="18"/>
      <c r="E206" s="14"/>
      <c r="F206" s="15"/>
      <c r="G206" s="14"/>
    </row>
    <row r="207" spans="1:7" s="19" customFormat="1" ht="21" customHeight="1" x14ac:dyDescent="0.25">
      <c r="A207" s="16"/>
      <c r="B207" s="17"/>
      <c r="C207" s="16"/>
      <c r="D207" s="18"/>
      <c r="E207" s="16"/>
      <c r="F207" s="17"/>
      <c r="G207" s="16"/>
    </row>
    <row r="208" spans="1:7" s="19" customFormat="1" ht="21" customHeight="1" x14ac:dyDescent="0.25">
      <c r="A208" s="14"/>
      <c r="B208" s="15"/>
      <c r="C208" s="14"/>
      <c r="D208" s="18"/>
      <c r="E208" s="14"/>
      <c r="F208" s="15"/>
      <c r="G208" s="14"/>
    </row>
    <row r="209" spans="1:7" s="19" customFormat="1" ht="21" customHeight="1" x14ac:dyDescent="0.25">
      <c r="A209" s="16"/>
      <c r="B209" s="17"/>
      <c r="C209" s="16"/>
      <c r="D209" s="18"/>
      <c r="E209" s="16"/>
      <c r="F209" s="17"/>
      <c r="G209" s="16"/>
    </row>
    <row r="210" spans="1:7" s="19" customFormat="1" ht="21" customHeight="1" x14ac:dyDescent="0.25">
      <c r="A210" s="14"/>
      <c r="B210" s="15"/>
      <c r="C210" s="14"/>
      <c r="D210" s="18"/>
      <c r="E210" s="14"/>
      <c r="F210" s="15"/>
      <c r="G210" s="14"/>
    </row>
    <row r="211" spans="1:7" s="19" customFormat="1" ht="21" customHeight="1" x14ac:dyDescent="0.25">
      <c r="A211" s="16"/>
      <c r="B211" s="17"/>
      <c r="C211" s="16"/>
      <c r="D211" s="18"/>
      <c r="E211" s="16"/>
      <c r="F211" s="17"/>
      <c r="G211" s="16"/>
    </row>
    <row r="212" spans="1:7" s="19" customFormat="1" ht="21" customHeight="1" x14ac:dyDescent="0.25">
      <c r="A212" s="14"/>
      <c r="B212" s="15"/>
      <c r="C212" s="14"/>
      <c r="D212" s="18"/>
      <c r="E212" s="14"/>
      <c r="F212" s="15"/>
      <c r="G212" s="14"/>
    </row>
    <row r="213" spans="1:7" s="19" customFormat="1" ht="21" customHeight="1" x14ac:dyDescent="0.25">
      <c r="A213" s="16"/>
      <c r="B213" s="17"/>
      <c r="C213" s="16"/>
      <c r="D213" s="18"/>
      <c r="E213" s="16"/>
      <c r="F213" s="17"/>
      <c r="G213" s="16"/>
    </row>
    <row r="214" spans="1:7" s="19" customFormat="1" ht="21" customHeight="1" x14ac:dyDescent="0.25">
      <c r="A214" s="14"/>
      <c r="B214" s="15"/>
      <c r="C214" s="14"/>
      <c r="D214" s="18"/>
      <c r="E214" s="14"/>
      <c r="F214" s="15"/>
      <c r="G214" s="14"/>
    </row>
    <row r="215" spans="1:7" s="19" customFormat="1" ht="21" customHeight="1" x14ac:dyDescent="0.25">
      <c r="A215" s="16"/>
      <c r="B215" s="17"/>
      <c r="C215" s="16"/>
      <c r="D215" s="18"/>
      <c r="E215" s="16"/>
      <c r="F215" s="17"/>
      <c r="G215" s="16"/>
    </row>
    <row r="216" spans="1:7" s="19" customFormat="1" ht="21" customHeight="1" x14ac:dyDescent="0.25">
      <c r="A216" s="14"/>
      <c r="B216" s="15"/>
      <c r="C216" s="14"/>
      <c r="D216" s="18"/>
      <c r="E216" s="14"/>
      <c r="F216" s="15"/>
      <c r="G216" s="14"/>
    </row>
    <row r="217" spans="1:7" s="19" customFormat="1" ht="21" customHeight="1" x14ac:dyDescent="0.25">
      <c r="A217" s="16"/>
      <c r="B217" s="17"/>
      <c r="C217" s="16"/>
      <c r="D217" s="18"/>
      <c r="E217" s="16"/>
      <c r="F217" s="17"/>
      <c r="G217" s="16"/>
    </row>
    <row r="218" spans="1:7" s="19" customFormat="1" ht="21" customHeight="1" x14ac:dyDescent="0.25">
      <c r="A218" s="14"/>
      <c r="B218" s="15"/>
      <c r="C218" s="14"/>
      <c r="D218" s="18"/>
      <c r="E218" s="14"/>
      <c r="F218" s="15"/>
      <c r="G218" s="14"/>
    </row>
    <row r="219" spans="1:7" s="19" customFormat="1" ht="21" customHeight="1" x14ac:dyDescent="0.25">
      <c r="A219" s="16"/>
      <c r="B219" s="17"/>
      <c r="C219" s="16"/>
      <c r="D219" s="18"/>
      <c r="E219" s="16"/>
      <c r="F219" s="17"/>
      <c r="G219" s="16"/>
    </row>
  </sheetData>
  <mergeCells count="2">
    <mergeCell ref="A11:G11"/>
    <mergeCell ref="A12:G12"/>
  </mergeCells>
  <phoneticPr fontId="10" type="noConversion"/>
  <pageMargins left="0.75" right="0.75" top="1" bottom="1" header="0.5" footer="0.5"/>
  <pageSetup scale="81" orientation="portrait" verticalDpi="4294967292" r:id="rId1"/>
  <headerFooter>
    <oddHeader>&amp;C&amp;"Calibri,Regular"&amp;K000000RETURN TO SI LEADER</oddHeader>
    <oddFooter>&amp;C&amp;"Calibri,Regular"&amp;K000000RETURN TO SI LEADER</oddFooter>
  </headerFooter>
  <rowBreaks count="2" manualBreakCount="2">
    <brk id="40" max="16383" man="1"/>
    <brk id="78" max="16383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8"/>
  <sheetViews>
    <sheetView topLeftCell="A16" zoomScaleNormal="100" zoomScaleSheetLayoutView="100" workbookViewId="0">
      <selection activeCell="B923" sqref="B923"/>
    </sheetView>
  </sheetViews>
  <sheetFormatPr defaultColWidth="11" defaultRowHeight="15.75" x14ac:dyDescent="0.25"/>
  <cols>
    <col min="1" max="1" width="22.875" customWidth="1"/>
    <col min="2" max="2" width="9.125" style="2" customWidth="1"/>
    <col min="3" max="3" width="12.875" customWidth="1"/>
    <col min="4" max="4" width="3.125" style="12" customWidth="1"/>
    <col min="5" max="5" width="22.875" customWidth="1"/>
    <col min="7" max="7" width="12.875" customWidth="1"/>
  </cols>
  <sheetData>
    <row r="1" spans="1:11" ht="21" customHeight="1" x14ac:dyDescent="0.35">
      <c r="A1" s="42" t="s">
        <v>47</v>
      </c>
      <c r="B1" s="8"/>
      <c r="C1" s="6"/>
      <c r="G1" s="7" t="s">
        <v>9</v>
      </c>
    </row>
    <row r="2" spans="1:11" ht="21" customHeight="1" x14ac:dyDescent="0.35">
      <c r="A2" s="40" t="s">
        <v>48</v>
      </c>
      <c r="B2" s="8"/>
      <c r="C2" s="6"/>
      <c r="G2" s="51" t="s">
        <v>29</v>
      </c>
    </row>
    <row r="3" spans="1:11" ht="21" customHeight="1" x14ac:dyDescent="0.35">
      <c r="A3" s="40"/>
      <c r="B3" s="8"/>
      <c r="C3" s="6"/>
      <c r="G3" s="51"/>
    </row>
    <row r="4" spans="1:11" x14ac:dyDescent="0.25">
      <c r="A4" s="40"/>
    </row>
    <row r="11" spans="1:11" ht="15.75" customHeight="1" x14ac:dyDescent="0.25"/>
    <row r="12" spans="1:11" ht="21.95" customHeight="1" x14ac:dyDescent="0.35">
      <c r="A12" s="297" t="s">
        <v>13</v>
      </c>
      <c r="B12" s="297"/>
      <c r="C12" s="297"/>
      <c r="D12" s="297"/>
      <c r="E12" s="297"/>
      <c r="F12" s="297"/>
      <c r="G12" s="297"/>
    </row>
    <row r="13" spans="1:11" ht="17.100000000000001" customHeight="1" x14ac:dyDescent="0.3">
      <c r="A13" s="298" t="s">
        <v>23</v>
      </c>
      <c r="B13" s="298"/>
      <c r="C13" s="298"/>
      <c r="D13" s="298"/>
      <c r="E13" s="298"/>
      <c r="F13" s="298"/>
      <c r="G13" s="298"/>
    </row>
    <row r="14" spans="1:11" ht="15.75" customHeight="1" x14ac:dyDescent="0.25"/>
    <row r="15" spans="1:11" s="11" customFormat="1" ht="21" customHeight="1" x14ac:dyDescent="0.25">
      <c r="A15" s="10" t="s">
        <v>12</v>
      </c>
      <c r="B15" s="10" t="s">
        <v>1</v>
      </c>
      <c r="C15" s="10" t="s">
        <v>11</v>
      </c>
      <c r="D15" s="13"/>
      <c r="E15" s="10" t="s">
        <v>12</v>
      </c>
      <c r="F15" s="10" t="s">
        <v>1</v>
      </c>
      <c r="G15" s="10" t="s">
        <v>11</v>
      </c>
    </row>
    <row r="16" spans="1:11" s="19" customFormat="1" ht="21" customHeight="1" x14ac:dyDescent="0.25">
      <c r="A16" s="14" t="s">
        <v>795</v>
      </c>
      <c r="B16" s="15" t="s">
        <v>796</v>
      </c>
      <c r="C16" s="14"/>
      <c r="D16" s="18"/>
      <c r="E16" s="14" t="s">
        <v>847</v>
      </c>
      <c r="F16" s="15" t="s">
        <v>848</v>
      </c>
      <c r="G16" s="14"/>
      <c r="I16" s="11"/>
      <c r="J16" s="11"/>
      <c r="K16" s="11"/>
    </row>
    <row r="17" spans="1:7" s="19" customFormat="1" ht="21" customHeight="1" x14ac:dyDescent="0.25">
      <c r="A17" s="16" t="s">
        <v>797</v>
      </c>
      <c r="B17" s="17" t="s">
        <v>798</v>
      </c>
      <c r="C17" s="16"/>
      <c r="D17" s="18"/>
      <c r="E17" s="16" t="s">
        <v>849</v>
      </c>
      <c r="F17" s="17" t="s">
        <v>850</v>
      </c>
      <c r="G17" s="16"/>
    </row>
    <row r="18" spans="1:7" s="19" customFormat="1" ht="21" customHeight="1" x14ac:dyDescent="0.25">
      <c r="A18" s="14" t="s">
        <v>799</v>
      </c>
      <c r="B18" s="15" t="s">
        <v>800</v>
      </c>
      <c r="C18" s="14"/>
      <c r="D18" s="18"/>
      <c r="E18" s="14" t="s">
        <v>851</v>
      </c>
      <c r="F18" s="15" t="s">
        <v>852</v>
      </c>
      <c r="G18" s="14"/>
    </row>
    <row r="19" spans="1:7" s="19" customFormat="1" ht="21" customHeight="1" x14ac:dyDescent="0.25">
      <c r="A19" s="16" t="s">
        <v>801</v>
      </c>
      <c r="B19" s="17" t="s">
        <v>802</v>
      </c>
      <c r="C19" s="16"/>
      <c r="D19" s="18"/>
      <c r="E19" s="16" t="s">
        <v>853</v>
      </c>
      <c r="F19" s="17" t="s">
        <v>854</v>
      </c>
      <c r="G19" s="16"/>
    </row>
    <row r="20" spans="1:7" s="19" customFormat="1" ht="21" customHeight="1" x14ac:dyDescent="0.25">
      <c r="A20" s="14" t="s">
        <v>803</v>
      </c>
      <c r="B20" s="15" t="s">
        <v>804</v>
      </c>
      <c r="C20" s="14"/>
      <c r="D20" s="18"/>
      <c r="E20" s="14" t="s">
        <v>855</v>
      </c>
      <c r="F20" s="15" t="s">
        <v>856</v>
      </c>
      <c r="G20" s="14"/>
    </row>
    <row r="21" spans="1:7" s="19" customFormat="1" ht="21" customHeight="1" x14ac:dyDescent="0.25">
      <c r="A21" s="16" t="s">
        <v>805</v>
      </c>
      <c r="B21" s="17" t="s">
        <v>806</v>
      </c>
      <c r="C21" s="16"/>
      <c r="D21" s="18"/>
      <c r="E21" s="16" t="s">
        <v>857</v>
      </c>
      <c r="F21" s="17" t="s">
        <v>858</v>
      </c>
      <c r="G21" s="16"/>
    </row>
    <row r="22" spans="1:7" s="19" customFormat="1" ht="21" customHeight="1" x14ac:dyDescent="0.25">
      <c r="A22" s="14" t="s">
        <v>807</v>
      </c>
      <c r="B22" s="15" t="s">
        <v>808</v>
      </c>
      <c r="C22" s="14"/>
      <c r="D22" s="18"/>
      <c r="E22" s="14" t="s">
        <v>859</v>
      </c>
      <c r="F22" s="15" t="s">
        <v>860</v>
      </c>
      <c r="G22" s="14"/>
    </row>
    <row r="23" spans="1:7" s="19" customFormat="1" ht="21" customHeight="1" x14ac:dyDescent="0.25">
      <c r="A23" s="16" t="s">
        <v>809</v>
      </c>
      <c r="B23" s="17" t="s">
        <v>810</v>
      </c>
      <c r="C23" s="16"/>
      <c r="D23" s="18"/>
      <c r="E23" s="16" t="s">
        <v>861</v>
      </c>
      <c r="F23" s="17" t="s">
        <v>862</v>
      </c>
      <c r="G23" s="16"/>
    </row>
    <row r="24" spans="1:7" s="19" customFormat="1" ht="21" customHeight="1" x14ac:dyDescent="0.25">
      <c r="A24" s="14" t="s">
        <v>811</v>
      </c>
      <c r="B24" s="15" t="s">
        <v>812</v>
      </c>
      <c r="C24" s="14"/>
      <c r="D24" s="18"/>
      <c r="E24" s="14" t="s">
        <v>863</v>
      </c>
      <c r="F24" s="15" t="s">
        <v>864</v>
      </c>
      <c r="G24" s="14"/>
    </row>
    <row r="25" spans="1:7" s="19" customFormat="1" ht="21" customHeight="1" x14ac:dyDescent="0.25">
      <c r="A25" s="16" t="s">
        <v>813</v>
      </c>
      <c r="B25" s="17" t="s">
        <v>814</v>
      </c>
      <c r="C25" s="16"/>
      <c r="D25" s="18"/>
      <c r="E25" s="16" t="s">
        <v>865</v>
      </c>
      <c r="F25" s="17" t="s">
        <v>866</v>
      </c>
      <c r="G25" s="16"/>
    </row>
    <row r="26" spans="1:7" s="19" customFormat="1" ht="21" customHeight="1" x14ac:dyDescent="0.25">
      <c r="A26" s="14" t="s">
        <v>815</v>
      </c>
      <c r="B26" s="15" t="s">
        <v>816</v>
      </c>
      <c r="C26" s="14"/>
      <c r="D26" s="18"/>
      <c r="E26" s="14" t="s">
        <v>867</v>
      </c>
      <c r="F26" s="15" t="s">
        <v>868</v>
      </c>
      <c r="G26" s="14"/>
    </row>
    <row r="27" spans="1:7" s="19" customFormat="1" ht="21" customHeight="1" x14ac:dyDescent="0.25">
      <c r="A27" s="16" t="s">
        <v>817</v>
      </c>
      <c r="B27" s="17" t="s">
        <v>818</v>
      </c>
      <c r="C27" s="16"/>
      <c r="D27" s="18"/>
      <c r="E27" s="16" t="s">
        <v>869</v>
      </c>
      <c r="F27" s="17" t="s">
        <v>870</v>
      </c>
      <c r="G27" s="16"/>
    </row>
    <row r="28" spans="1:7" s="19" customFormat="1" ht="21" customHeight="1" x14ac:dyDescent="0.25">
      <c r="A28" s="14" t="s">
        <v>819</v>
      </c>
      <c r="B28" s="15" t="s">
        <v>820</v>
      </c>
      <c r="C28" s="14"/>
      <c r="D28" s="18"/>
      <c r="E28" s="14" t="s">
        <v>871</v>
      </c>
      <c r="F28" s="15" t="s">
        <v>872</v>
      </c>
      <c r="G28" s="14"/>
    </row>
    <row r="29" spans="1:7" s="19" customFormat="1" ht="21" customHeight="1" x14ac:dyDescent="0.25">
      <c r="A29" s="16" t="s">
        <v>821</v>
      </c>
      <c r="B29" s="17" t="s">
        <v>822</v>
      </c>
      <c r="C29" s="16"/>
      <c r="D29" s="18"/>
      <c r="E29" s="16" t="s">
        <v>873</v>
      </c>
      <c r="F29" s="17" t="s">
        <v>874</v>
      </c>
      <c r="G29" s="16"/>
    </row>
    <row r="30" spans="1:7" s="19" customFormat="1" ht="21" customHeight="1" x14ac:dyDescent="0.25">
      <c r="A30" s="14" t="s">
        <v>823</v>
      </c>
      <c r="B30" s="15" t="s">
        <v>824</v>
      </c>
      <c r="C30" s="14"/>
      <c r="D30" s="18"/>
      <c r="E30" s="14" t="s">
        <v>875</v>
      </c>
      <c r="F30" s="15" t="s">
        <v>876</v>
      </c>
      <c r="G30" s="14"/>
    </row>
    <row r="31" spans="1:7" s="19" customFormat="1" ht="21" customHeight="1" x14ac:dyDescent="0.25">
      <c r="A31" s="16" t="s">
        <v>825</v>
      </c>
      <c r="B31" s="17" t="s">
        <v>826</v>
      </c>
      <c r="C31" s="16"/>
      <c r="D31" s="18"/>
      <c r="E31" s="16" t="s">
        <v>877</v>
      </c>
      <c r="F31" s="17" t="s">
        <v>878</v>
      </c>
      <c r="G31" s="16"/>
    </row>
    <row r="32" spans="1:7" s="19" customFormat="1" ht="21" customHeight="1" x14ac:dyDescent="0.25">
      <c r="A32" s="14" t="s">
        <v>827</v>
      </c>
      <c r="B32" s="15" t="s">
        <v>828</v>
      </c>
      <c r="C32" s="14"/>
      <c r="D32" s="18"/>
      <c r="E32" s="14" t="s">
        <v>879</v>
      </c>
      <c r="F32" s="15" t="s">
        <v>880</v>
      </c>
      <c r="G32" s="14"/>
    </row>
    <row r="33" spans="1:11" s="19" customFormat="1" ht="21" customHeight="1" x14ac:dyDescent="0.25">
      <c r="A33" s="16" t="s">
        <v>829</v>
      </c>
      <c r="B33" s="17" t="s">
        <v>830</v>
      </c>
      <c r="C33" s="16"/>
      <c r="D33" s="18"/>
      <c r="E33" s="16" t="s">
        <v>881</v>
      </c>
      <c r="F33" s="17" t="s">
        <v>882</v>
      </c>
      <c r="G33" s="16"/>
    </row>
    <row r="34" spans="1:11" s="19" customFormat="1" ht="21" customHeight="1" x14ac:dyDescent="0.25">
      <c r="A34" s="14" t="s">
        <v>831</v>
      </c>
      <c r="B34" s="15" t="s">
        <v>832</v>
      </c>
      <c r="C34" s="14"/>
      <c r="D34" s="18"/>
      <c r="E34" s="14" t="s">
        <v>883</v>
      </c>
      <c r="F34" s="15" t="s">
        <v>884</v>
      </c>
      <c r="G34" s="14"/>
    </row>
    <row r="35" spans="1:11" s="19" customFormat="1" ht="21" customHeight="1" x14ac:dyDescent="0.25">
      <c r="A35" s="16" t="s">
        <v>833</v>
      </c>
      <c r="B35" s="17" t="s">
        <v>834</v>
      </c>
      <c r="C35" s="16"/>
      <c r="D35" s="18"/>
      <c r="E35" s="16" t="s">
        <v>885</v>
      </c>
      <c r="F35" s="17" t="s">
        <v>886</v>
      </c>
      <c r="G35" s="16"/>
    </row>
    <row r="36" spans="1:11" s="19" customFormat="1" ht="21" customHeight="1" x14ac:dyDescent="0.25">
      <c r="A36" s="14" t="s">
        <v>835</v>
      </c>
      <c r="B36" s="15" t="s">
        <v>836</v>
      </c>
      <c r="C36" s="14"/>
      <c r="D36" s="18"/>
      <c r="E36" s="14" t="s">
        <v>887</v>
      </c>
      <c r="F36" s="15" t="s">
        <v>888</v>
      </c>
      <c r="G36" s="14"/>
    </row>
    <row r="37" spans="1:11" s="19" customFormat="1" ht="21" customHeight="1" x14ac:dyDescent="0.25">
      <c r="A37" s="16" t="s">
        <v>837</v>
      </c>
      <c r="B37" s="17" t="s">
        <v>838</v>
      </c>
      <c r="C37" s="16"/>
      <c r="D37" s="18"/>
      <c r="E37" s="16" t="s">
        <v>889</v>
      </c>
      <c r="F37" s="17" t="s">
        <v>890</v>
      </c>
      <c r="G37" s="16"/>
    </row>
    <row r="38" spans="1:11" s="19" customFormat="1" ht="21" customHeight="1" x14ac:dyDescent="0.25">
      <c r="A38" s="14" t="s">
        <v>839</v>
      </c>
      <c r="B38" s="15" t="s">
        <v>840</v>
      </c>
      <c r="C38" s="14"/>
      <c r="D38" s="18"/>
      <c r="E38" s="14" t="s">
        <v>891</v>
      </c>
      <c r="F38" s="15" t="s">
        <v>892</v>
      </c>
      <c r="G38" s="14"/>
    </row>
    <row r="39" spans="1:11" s="19" customFormat="1" ht="21" customHeight="1" x14ac:dyDescent="0.25">
      <c r="A39" s="16" t="s">
        <v>841</v>
      </c>
      <c r="B39" s="17" t="s">
        <v>842</v>
      </c>
      <c r="C39" s="16"/>
      <c r="D39" s="18"/>
      <c r="E39" s="16" t="s">
        <v>893</v>
      </c>
      <c r="F39" s="17" t="s">
        <v>894</v>
      </c>
      <c r="G39" s="16"/>
    </row>
    <row r="40" spans="1:11" s="19" customFormat="1" ht="21" customHeight="1" x14ac:dyDescent="0.25">
      <c r="A40" s="14" t="s">
        <v>843</v>
      </c>
      <c r="B40" s="15" t="s">
        <v>844</v>
      </c>
      <c r="C40" s="14"/>
      <c r="D40" s="18"/>
      <c r="E40" s="14" t="s">
        <v>895</v>
      </c>
      <c r="F40" s="15" t="s">
        <v>896</v>
      </c>
      <c r="G40" s="14"/>
    </row>
    <row r="41" spans="1:11" s="19" customFormat="1" ht="21" customHeight="1" x14ac:dyDescent="0.25">
      <c r="A41" s="16" t="s">
        <v>845</v>
      </c>
      <c r="B41" s="17" t="s">
        <v>846</v>
      </c>
      <c r="C41" s="16"/>
      <c r="D41" s="18"/>
      <c r="E41" s="16" t="s">
        <v>897</v>
      </c>
      <c r="F41" s="17" t="s">
        <v>898</v>
      </c>
      <c r="G41" s="16"/>
    </row>
    <row r="42" spans="1:11" s="11" customFormat="1" ht="21" customHeight="1" x14ac:dyDescent="0.25">
      <c r="A42" s="10" t="s">
        <v>12</v>
      </c>
      <c r="B42" s="10" t="s">
        <v>1</v>
      </c>
      <c r="C42" s="10" t="s">
        <v>11</v>
      </c>
      <c r="D42" s="13"/>
      <c r="E42" s="10" t="s">
        <v>12</v>
      </c>
      <c r="F42" s="10" t="s">
        <v>1</v>
      </c>
      <c r="G42" s="10" t="s">
        <v>11</v>
      </c>
      <c r="I42" s="19"/>
      <c r="J42" s="19"/>
      <c r="K42" s="19"/>
    </row>
    <row r="43" spans="1:11" s="19" customFormat="1" ht="21" customHeight="1" x14ac:dyDescent="0.25">
      <c r="A43" s="14" t="s">
        <v>899</v>
      </c>
      <c r="B43" s="15" t="s">
        <v>900</v>
      </c>
      <c r="C43" s="14"/>
      <c r="D43" s="18"/>
      <c r="E43" s="14" t="s">
        <v>973</v>
      </c>
      <c r="F43" s="15" t="s">
        <v>974</v>
      </c>
      <c r="G43" s="14"/>
    </row>
    <row r="44" spans="1:11" s="19" customFormat="1" ht="21" customHeight="1" x14ac:dyDescent="0.25">
      <c r="A44" s="16" t="s">
        <v>901</v>
      </c>
      <c r="B44" s="17" t="s">
        <v>902</v>
      </c>
      <c r="C44" s="16"/>
      <c r="D44" s="18"/>
      <c r="E44" s="16" t="s">
        <v>975</v>
      </c>
      <c r="F44" s="17" t="s">
        <v>976</v>
      </c>
      <c r="G44" s="16"/>
    </row>
    <row r="45" spans="1:11" s="19" customFormat="1" ht="21" customHeight="1" x14ac:dyDescent="0.25">
      <c r="A45" s="14" t="s">
        <v>903</v>
      </c>
      <c r="B45" s="15" t="s">
        <v>904</v>
      </c>
      <c r="C45" s="14"/>
      <c r="D45" s="18"/>
      <c r="E45" s="14" t="s">
        <v>977</v>
      </c>
      <c r="F45" s="15" t="s">
        <v>978</v>
      </c>
      <c r="G45" s="14"/>
    </row>
    <row r="46" spans="1:11" s="19" customFormat="1" ht="21" customHeight="1" x14ac:dyDescent="0.25">
      <c r="A46" s="16" t="s">
        <v>905</v>
      </c>
      <c r="B46" s="17" t="s">
        <v>906</v>
      </c>
      <c r="C46" s="16"/>
      <c r="D46" s="18"/>
      <c r="E46" s="16" t="s">
        <v>979</v>
      </c>
      <c r="F46" s="17" t="s">
        <v>980</v>
      </c>
      <c r="G46" s="16"/>
    </row>
    <row r="47" spans="1:11" s="19" customFormat="1" ht="21" customHeight="1" x14ac:dyDescent="0.25">
      <c r="A47" s="14" t="s">
        <v>907</v>
      </c>
      <c r="B47" s="15" t="s">
        <v>908</v>
      </c>
      <c r="C47" s="14"/>
      <c r="D47" s="18"/>
      <c r="E47" s="14" t="s">
        <v>981</v>
      </c>
      <c r="F47" s="15" t="s">
        <v>982</v>
      </c>
      <c r="G47" s="14"/>
    </row>
    <row r="48" spans="1:11" s="19" customFormat="1" ht="21" customHeight="1" x14ac:dyDescent="0.25">
      <c r="A48" s="16" t="s">
        <v>909</v>
      </c>
      <c r="B48" s="17" t="s">
        <v>910</v>
      </c>
      <c r="C48" s="16"/>
      <c r="D48" s="18"/>
      <c r="E48" s="16" t="s">
        <v>983</v>
      </c>
      <c r="F48" s="17" t="s">
        <v>984</v>
      </c>
      <c r="G48" s="16"/>
    </row>
    <row r="49" spans="1:7" s="19" customFormat="1" ht="21" customHeight="1" x14ac:dyDescent="0.25">
      <c r="A49" s="14" t="s">
        <v>911</v>
      </c>
      <c r="B49" s="15" t="s">
        <v>912</v>
      </c>
      <c r="C49" s="14"/>
      <c r="D49" s="18"/>
      <c r="E49" s="14" t="s">
        <v>985</v>
      </c>
      <c r="F49" s="15" t="s">
        <v>986</v>
      </c>
      <c r="G49" s="14"/>
    </row>
    <row r="50" spans="1:7" s="19" customFormat="1" ht="21" customHeight="1" x14ac:dyDescent="0.25">
      <c r="A50" s="16" t="s">
        <v>913</v>
      </c>
      <c r="B50" s="17" t="s">
        <v>914</v>
      </c>
      <c r="C50" s="16"/>
      <c r="D50" s="18"/>
      <c r="E50" s="16" t="s">
        <v>987</v>
      </c>
      <c r="F50" s="17" t="s">
        <v>988</v>
      </c>
      <c r="G50" s="16"/>
    </row>
    <row r="51" spans="1:7" s="19" customFormat="1" ht="21" customHeight="1" x14ac:dyDescent="0.25">
      <c r="A51" s="14" t="s">
        <v>915</v>
      </c>
      <c r="B51" s="15" t="s">
        <v>916</v>
      </c>
      <c r="C51" s="14"/>
      <c r="D51" s="18"/>
      <c r="E51" s="14" t="s">
        <v>989</v>
      </c>
      <c r="F51" s="15" t="s">
        <v>990</v>
      </c>
      <c r="G51" s="14"/>
    </row>
    <row r="52" spans="1:7" s="19" customFormat="1" ht="21" customHeight="1" x14ac:dyDescent="0.25">
      <c r="A52" s="16" t="s">
        <v>917</v>
      </c>
      <c r="B52" s="17" t="s">
        <v>918</v>
      </c>
      <c r="C52" s="16"/>
      <c r="D52" s="18"/>
      <c r="E52" s="16" t="s">
        <v>991</v>
      </c>
      <c r="F52" s="17" t="s">
        <v>992</v>
      </c>
      <c r="G52" s="16"/>
    </row>
    <row r="53" spans="1:7" s="19" customFormat="1" ht="21" customHeight="1" x14ac:dyDescent="0.25">
      <c r="A53" s="14" t="s">
        <v>919</v>
      </c>
      <c r="B53" s="15" t="s">
        <v>920</v>
      </c>
      <c r="C53" s="14"/>
      <c r="D53" s="18"/>
      <c r="E53" s="14" t="s">
        <v>993</v>
      </c>
      <c r="F53" s="15" t="s">
        <v>994</v>
      </c>
      <c r="G53" s="14"/>
    </row>
    <row r="54" spans="1:7" s="19" customFormat="1" ht="21" customHeight="1" x14ac:dyDescent="0.25">
      <c r="A54" s="16" t="s">
        <v>921</v>
      </c>
      <c r="B54" s="17" t="s">
        <v>922</v>
      </c>
      <c r="C54" s="16"/>
      <c r="D54" s="18"/>
      <c r="E54" s="16" t="s">
        <v>995</v>
      </c>
      <c r="F54" s="17" t="s">
        <v>996</v>
      </c>
      <c r="G54" s="16"/>
    </row>
    <row r="55" spans="1:7" s="19" customFormat="1" ht="21" customHeight="1" x14ac:dyDescent="0.25">
      <c r="A55" s="14" t="s">
        <v>923</v>
      </c>
      <c r="B55" s="15" t="s">
        <v>924</v>
      </c>
      <c r="C55" s="14"/>
      <c r="D55" s="18"/>
      <c r="E55" s="14" t="s">
        <v>997</v>
      </c>
      <c r="F55" s="15" t="s">
        <v>998</v>
      </c>
      <c r="G55" s="14"/>
    </row>
    <row r="56" spans="1:7" s="19" customFormat="1" ht="21" customHeight="1" x14ac:dyDescent="0.25">
      <c r="A56" s="16" t="s">
        <v>925</v>
      </c>
      <c r="B56" s="17" t="s">
        <v>926</v>
      </c>
      <c r="C56" s="16"/>
      <c r="D56" s="18"/>
      <c r="E56" s="16" t="s">
        <v>999</v>
      </c>
      <c r="F56" s="17" t="s">
        <v>1000</v>
      </c>
      <c r="G56" s="16"/>
    </row>
    <row r="57" spans="1:7" s="19" customFormat="1" ht="21" customHeight="1" x14ac:dyDescent="0.25">
      <c r="A57" s="14" t="s">
        <v>927</v>
      </c>
      <c r="B57" s="15" t="s">
        <v>928</v>
      </c>
      <c r="C57" s="14"/>
      <c r="D57" s="18"/>
      <c r="E57" s="14" t="s">
        <v>1001</v>
      </c>
      <c r="F57" s="15" t="s">
        <v>1002</v>
      </c>
      <c r="G57" s="14"/>
    </row>
    <row r="58" spans="1:7" s="19" customFormat="1" ht="21" customHeight="1" x14ac:dyDescent="0.25">
      <c r="A58" s="16" t="s">
        <v>929</v>
      </c>
      <c r="B58" s="17" t="s">
        <v>930</v>
      </c>
      <c r="C58" s="16"/>
      <c r="D58" s="18"/>
      <c r="E58" s="16" t="s">
        <v>1003</v>
      </c>
      <c r="F58" s="17" t="s">
        <v>1004</v>
      </c>
      <c r="G58" s="16"/>
    </row>
    <row r="59" spans="1:7" s="19" customFormat="1" ht="21" customHeight="1" x14ac:dyDescent="0.25">
      <c r="A59" s="14" t="s">
        <v>931</v>
      </c>
      <c r="B59" s="15" t="s">
        <v>932</v>
      </c>
      <c r="C59" s="14"/>
      <c r="D59" s="18"/>
      <c r="E59" s="14" t="s">
        <v>1005</v>
      </c>
      <c r="F59" s="15" t="s">
        <v>1006</v>
      </c>
      <c r="G59" s="14"/>
    </row>
    <row r="60" spans="1:7" s="19" customFormat="1" ht="21" customHeight="1" x14ac:dyDescent="0.25">
      <c r="A60" s="16" t="s">
        <v>933</v>
      </c>
      <c r="B60" s="17" t="s">
        <v>934</v>
      </c>
      <c r="C60" s="16"/>
      <c r="D60" s="18"/>
      <c r="E60" s="16" t="s">
        <v>1007</v>
      </c>
      <c r="F60" s="17" t="s">
        <v>1008</v>
      </c>
      <c r="G60" s="16"/>
    </row>
    <row r="61" spans="1:7" s="19" customFormat="1" ht="21" customHeight="1" x14ac:dyDescent="0.25">
      <c r="A61" s="14" t="s">
        <v>935</v>
      </c>
      <c r="B61" s="15" t="s">
        <v>936</v>
      </c>
      <c r="C61" s="14"/>
      <c r="D61" s="18"/>
      <c r="E61" s="14" t="s">
        <v>1009</v>
      </c>
      <c r="F61" s="15" t="s">
        <v>1010</v>
      </c>
      <c r="G61" s="14"/>
    </row>
    <row r="62" spans="1:7" s="19" customFormat="1" ht="21" customHeight="1" x14ac:dyDescent="0.25">
      <c r="A62" s="16" t="s">
        <v>937</v>
      </c>
      <c r="B62" s="17" t="s">
        <v>938</v>
      </c>
      <c r="C62" s="16"/>
      <c r="D62" s="18"/>
      <c r="E62" s="16" t="s">
        <v>1011</v>
      </c>
      <c r="F62" s="17" t="s">
        <v>1012</v>
      </c>
      <c r="G62" s="16"/>
    </row>
    <row r="63" spans="1:7" s="19" customFormat="1" ht="21" customHeight="1" x14ac:dyDescent="0.25">
      <c r="A63" s="14" t="s">
        <v>939</v>
      </c>
      <c r="B63" s="15" t="s">
        <v>940</v>
      </c>
      <c r="C63" s="14"/>
      <c r="D63" s="18"/>
      <c r="E63" s="14" t="s">
        <v>1013</v>
      </c>
      <c r="F63" s="15" t="s">
        <v>1014</v>
      </c>
      <c r="G63" s="14"/>
    </row>
    <row r="64" spans="1:7" s="19" customFormat="1" ht="21" customHeight="1" x14ac:dyDescent="0.25">
      <c r="A64" s="16" t="s">
        <v>941</v>
      </c>
      <c r="B64" s="17" t="s">
        <v>942</v>
      </c>
      <c r="C64" s="16"/>
      <c r="D64" s="18"/>
      <c r="E64" s="16" t="s">
        <v>1015</v>
      </c>
      <c r="F64" s="17" t="s">
        <v>1016</v>
      </c>
      <c r="G64" s="16"/>
    </row>
    <row r="65" spans="1:7" s="19" customFormat="1" ht="21" customHeight="1" x14ac:dyDescent="0.25">
      <c r="A65" s="14" t="s">
        <v>943</v>
      </c>
      <c r="B65" s="15" t="s">
        <v>944</v>
      </c>
      <c r="C65" s="14"/>
      <c r="D65" s="18"/>
      <c r="E65" s="14" t="s">
        <v>1017</v>
      </c>
      <c r="F65" s="15" t="s">
        <v>1018</v>
      </c>
      <c r="G65" s="14"/>
    </row>
    <row r="66" spans="1:7" s="19" customFormat="1" ht="21" customHeight="1" x14ac:dyDescent="0.25">
      <c r="A66" s="16" t="s">
        <v>945</v>
      </c>
      <c r="B66" s="17" t="s">
        <v>946</v>
      </c>
      <c r="C66" s="16"/>
      <c r="D66" s="18"/>
      <c r="E66" s="16" t="s">
        <v>1019</v>
      </c>
      <c r="F66" s="17" t="s">
        <v>1020</v>
      </c>
      <c r="G66" s="16"/>
    </row>
    <row r="67" spans="1:7" s="19" customFormat="1" ht="21" customHeight="1" x14ac:dyDescent="0.25">
      <c r="A67" s="14" t="s">
        <v>947</v>
      </c>
      <c r="B67" s="15" t="s">
        <v>948</v>
      </c>
      <c r="C67" s="14"/>
      <c r="D67" s="18"/>
      <c r="E67" s="14" t="s">
        <v>1021</v>
      </c>
      <c r="F67" s="15" t="s">
        <v>1022</v>
      </c>
      <c r="G67" s="14"/>
    </row>
    <row r="68" spans="1:7" s="19" customFormat="1" ht="21" customHeight="1" x14ac:dyDescent="0.25">
      <c r="A68" s="16" t="s">
        <v>949</v>
      </c>
      <c r="B68" s="17" t="s">
        <v>950</v>
      </c>
      <c r="C68" s="16"/>
      <c r="D68" s="18"/>
      <c r="E68" s="16" t="s">
        <v>1023</v>
      </c>
      <c r="F68" s="17" t="s">
        <v>1024</v>
      </c>
      <c r="G68" s="16"/>
    </row>
    <row r="69" spans="1:7" s="19" customFormat="1" ht="21" customHeight="1" x14ac:dyDescent="0.25">
      <c r="A69" s="14" t="s">
        <v>951</v>
      </c>
      <c r="B69" s="15" t="s">
        <v>952</v>
      </c>
      <c r="C69" s="14"/>
      <c r="D69" s="18"/>
      <c r="E69" s="14" t="s">
        <v>1025</v>
      </c>
      <c r="F69" s="15" t="s">
        <v>1026</v>
      </c>
      <c r="G69" s="14"/>
    </row>
    <row r="70" spans="1:7" s="19" customFormat="1" ht="21" customHeight="1" x14ac:dyDescent="0.25">
      <c r="A70" s="16" t="s">
        <v>953</v>
      </c>
      <c r="B70" s="17" t="s">
        <v>954</v>
      </c>
      <c r="C70" s="16"/>
      <c r="D70" s="18"/>
      <c r="E70" s="16" t="s">
        <v>1027</v>
      </c>
      <c r="F70" s="17" t="s">
        <v>1028</v>
      </c>
      <c r="G70" s="16"/>
    </row>
    <row r="71" spans="1:7" s="19" customFormat="1" ht="21" customHeight="1" x14ac:dyDescent="0.25">
      <c r="A71" s="14" t="s">
        <v>955</v>
      </c>
      <c r="B71" s="15" t="s">
        <v>956</v>
      </c>
      <c r="C71" s="14"/>
      <c r="D71" s="18"/>
      <c r="E71" s="14" t="s">
        <v>1029</v>
      </c>
      <c r="F71" s="15" t="s">
        <v>1030</v>
      </c>
      <c r="G71" s="14"/>
    </row>
    <row r="72" spans="1:7" s="19" customFormat="1" ht="21" customHeight="1" x14ac:dyDescent="0.25">
      <c r="A72" s="16" t="s">
        <v>957</v>
      </c>
      <c r="B72" s="17" t="s">
        <v>958</v>
      </c>
      <c r="C72" s="16"/>
      <c r="D72" s="18"/>
      <c r="E72" s="16" t="s">
        <v>1031</v>
      </c>
      <c r="F72" s="17" t="s">
        <v>1032</v>
      </c>
      <c r="G72" s="16"/>
    </row>
    <row r="73" spans="1:7" s="19" customFormat="1" ht="21" customHeight="1" x14ac:dyDescent="0.25">
      <c r="A73" s="14" t="s">
        <v>959</v>
      </c>
      <c r="B73" s="15" t="s">
        <v>960</v>
      </c>
      <c r="C73" s="14"/>
      <c r="D73" s="18"/>
      <c r="E73" s="14" t="s">
        <v>1033</v>
      </c>
      <c r="F73" s="15" t="s">
        <v>1034</v>
      </c>
      <c r="G73" s="14"/>
    </row>
    <row r="74" spans="1:7" s="19" customFormat="1" ht="21" customHeight="1" x14ac:dyDescent="0.25">
      <c r="A74" s="16" t="s">
        <v>961</v>
      </c>
      <c r="B74" s="17" t="s">
        <v>962</v>
      </c>
      <c r="C74" s="16"/>
      <c r="D74" s="18"/>
      <c r="E74" s="16" t="s">
        <v>1035</v>
      </c>
      <c r="F74" s="17" t="s">
        <v>1036</v>
      </c>
      <c r="G74" s="16"/>
    </row>
    <row r="75" spans="1:7" s="19" customFormat="1" ht="21" customHeight="1" x14ac:dyDescent="0.25">
      <c r="A75" s="14" t="s">
        <v>963</v>
      </c>
      <c r="B75" s="15" t="s">
        <v>964</v>
      </c>
      <c r="C75" s="14"/>
      <c r="D75" s="18"/>
      <c r="E75" s="14" t="s">
        <v>1037</v>
      </c>
      <c r="F75" s="15" t="s">
        <v>1038</v>
      </c>
      <c r="G75" s="14"/>
    </row>
    <row r="76" spans="1:7" s="19" customFormat="1" ht="21" customHeight="1" x14ac:dyDescent="0.25">
      <c r="A76" s="16" t="s">
        <v>965</v>
      </c>
      <c r="B76" s="17" t="s">
        <v>966</v>
      </c>
      <c r="C76" s="16"/>
      <c r="D76" s="18"/>
      <c r="E76" s="16" t="s">
        <v>1039</v>
      </c>
      <c r="F76" s="17" t="s">
        <v>1040</v>
      </c>
      <c r="G76" s="16"/>
    </row>
    <row r="77" spans="1:7" s="19" customFormat="1" ht="21" customHeight="1" x14ac:dyDescent="0.25">
      <c r="A77" s="14" t="s">
        <v>967</v>
      </c>
      <c r="B77" s="15" t="s">
        <v>968</v>
      </c>
      <c r="C77" s="14"/>
      <c r="D77" s="18"/>
      <c r="E77" s="14" t="s">
        <v>1041</v>
      </c>
      <c r="F77" s="15" t="s">
        <v>1042</v>
      </c>
      <c r="G77" s="14"/>
    </row>
    <row r="78" spans="1:7" s="19" customFormat="1" ht="21" customHeight="1" x14ac:dyDescent="0.25">
      <c r="A78" s="16" t="s">
        <v>969</v>
      </c>
      <c r="B78" s="17" t="s">
        <v>970</v>
      </c>
      <c r="C78" s="16"/>
      <c r="D78" s="18"/>
      <c r="E78" s="16" t="s">
        <v>1043</v>
      </c>
      <c r="F78" s="17" t="s">
        <v>1044</v>
      </c>
      <c r="G78" s="16"/>
    </row>
    <row r="79" spans="1:7" s="19" customFormat="1" ht="21" customHeight="1" x14ac:dyDescent="0.25">
      <c r="A79" s="14" t="s">
        <v>971</v>
      </c>
      <c r="B79" s="15" t="s">
        <v>972</v>
      </c>
      <c r="C79" s="14"/>
      <c r="D79" s="18"/>
      <c r="E79" s="14" t="s">
        <v>1045</v>
      </c>
      <c r="F79" s="15" t="s">
        <v>1046</v>
      </c>
      <c r="G79" s="14"/>
    </row>
    <row r="80" spans="1:7" s="19" customFormat="1" ht="21" customHeight="1" x14ac:dyDescent="0.25">
      <c r="A80" s="10" t="s">
        <v>12</v>
      </c>
      <c r="B80" s="10" t="s">
        <v>1</v>
      </c>
      <c r="C80" s="10" t="s">
        <v>11</v>
      </c>
      <c r="D80" s="13"/>
      <c r="E80" s="10" t="s">
        <v>12</v>
      </c>
      <c r="F80" s="10" t="s">
        <v>1</v>
      </c>
      <c r="G80" s="10" t="s">
        <v>11</v>
      </c>
    </row>
    <row r="81" spans="1:7" s="19" customFormat="1" ht="21" customHeight="1" x14ac:dyDescent="0.25">
      <c r="A81" s="14" t="s">
        <v>1047</v>
      </c>
      <c r="B81" s="15" t="s">
        <v>1048</v>
      </c>
      <c r="C81" s="14"/>
      <c r="D81" s="18"/>
      <c r="E81" s="14" t="s">
        <v>1121</v>
      </c>
      <c r="F81" s="15" t="s">
        <v>1122</v>
      </c>
      <c r="G81" s="14"/>
    </row>
    <row r="82" spans="1:7" s="19" customFormat="1" ht="21" customHeight="1" x14ac:dyDescent="0.25">
      <c r="A82" s="16" t="s">
        <v>1049</v>
      </c>
      <c r="B82" s="17" t="s">
        <v>1050</v>
      </c>
      <c r="C82" s="16"/>
      <c r="D82" s="18"/>
      <c r="E82" s="16" t="s">
        <v>1123</v>
      </c>
      <c r="F82" s="17" t="s">
        <v>1124</v>
      </c>
      <c r="G82" s="16"/>
    </row>
    <row r="83" spans="1:7" s="19" customFormat="1" ht="21" customHeight="1" x14ac:dyDescent="0.25">
      <c r="A83" s="14" t="s">
        <v>1051</v>
      </c>
      <c r="B83" s="15" t="s">
        <v>1052</v>
      </c>
      <c r="C83" s="14"/>
      <c r="D83" s="18"/>
      <c r="E83" s="14" t="s">
        <v>1125</v>
      </c>
      <c r="F83" s="15" t="s">
        <v>1126</v>
      </c>
      <c r="G83" s="14"/>
    </row>
    <row r="84" spans="1:7" s="19" customFormat="1" ht="21" customHeight="1" x14ac:dyDescent="0.25">
      <c r="A84" s="16" t="s">
        <v>1053</v>
      </c>
      <c r="B84" s="17" t="s">
        <v>1054</v>
      </c>
      <c r="C84" s="16"/>
      <c r="D84" s="18"/>
      <c r="E84" s="16" t="s">
        <v>1127</v>
      </c>
      <c r="F84" s="17" t="s">
        <v>1128</v>
      </c>
      <c r="G84" s="16"/>
    </row>
    <row r="85" spans="1:7" s="19" customFormat="1" ht="21" customHeight="1" x14ac:dyDescent="0.25">
      <c r="A85" s="14" t="s">
        <v>1055</v>
      </c>
      <c r="B85" s="15" t="s">
        <v>1056</v>
      </c>
      <c r="C85" s="14"/>
      <c r="D85" s="18"/>
      <c r="E85" s="14" t="s">
        <v>1129</v>
      </c>
      <c r="F85" s="15" t="s">
        <v>1130</v>
      </c>
      <c r="G85" s="14"/>
    </row>
    <row r="86" spans="1:7" s="19" customFormat="1" ht="21" customHeight="1" x14ac:dyDescent="0.25">
      <c r="A86" s="16" t="s">
        <v>1057</v>
      </c>
      <c r="B86" s="17" t="s">
        <v>1058</v>
      </c>
      <c r="C86" s="16"/>
      <c r="D86" s="18"/>
      <c r="E86" s="16" t="s">
        <v>1131</v>
      </c>
      <c r="F86" s="17" t="s">
        <v>1132</v>
      </c>
      <c r="G86" s="16"/>
    </row>
    <row r="87" spans="1:7" s="19" customFormat="1" ht="21" customHeight="1" x14ac:dyDescent="0.25">
      <c r="A87" s="14" t="s">
        <v>1059</v>
      </c>
      <c r="B87" s="15" t="s">
        <v>1060</v>
      </c>
      <c r="C87" s="14"/>
      <c r="D87" s="18"/>
      <c r="E87" s="14" t="s">
        <v>1133</v>
      </c>
      <c r="F87" s="15" t="s">
        <v>1134</v>
      </c>
      <c r="G87" s="14"/>
    </row>
    <row r="88" spans="1:7" s="19" customFormat="1" ht="21" customHeight="1" x14ac:dyDescent="0.25">
      <c r="A88" s="16" t="s">
        <v>1061</v>
      </c>
      <c r="B88" s="17" t="s">
        <v>1062</v>
      </c>
      <c r="C88" s="16"/>
      <c r="D88" s="18"/>
      <c r="E88" s="16" t="s">
        <v>1135</v>
      </c>
      <c r="F88" s="17" t="s">
        <v>1136</v>
      </c>
      <c r="G88" s="16"/>
    </row>
    <row r="89" spans="1:7" s="19" customFormat="1" ht="21" customHeight="1" x14ac:dyDescent="0.25">
      <c r="A89" s="14" t="s">
        <v>1063</v>
      </c>
      <c r="B89" s="15" t="s">
        <v>1064</v>
      </c>
      <c r="C89" s="14"/>
      <c r="D89" s="18"/>
      <c r="E89" s="14" t="s">
        <v>1137</v>
      </c>
      <c r="F89" s="15" t="s">
        <v>1138</v>
      </c>
      <c r="G89" s="14"/>
    </row>
    <row r="90" spans="1:7" s="19" customFormat="1" ht="21" customHeight="1" x14ac:dyDescent="0.25">
      <c r="A90" s="16" t="s">
        <v>1065</v>
      </c>
      <c r="B90" s="17" t="s">
        <v>1066</v>
      </c>
      <c r="C90" s="16"/>
      <c r="D90" s="18"/>
      <c r="E90" s="16" t="s">
        <v>1139</v>
      </c>
      <c r="F90" s="17" t="s">
        <v>1140</v>
      </c>
      <c r="G90" s="16"/>
    </row>
    <row r="91" spans="1:7" s="19" customFormat="1" ht="21" customHeight="1" x14ac:dyDescent="0.25">
      <c r="A91" s="14" t="s">
        <v>1067</v>
      </c>
      <c r="B91" s="15" t="s">
        <v>1068</v>
      </c>
      <c r="C91" s="14"/>
      <c r="D91" s="18"/>
      <c r="E91" s="14" t="s">
        <v>1141</v>
      </c>
      <c r="F91" s="15" t="s">
        <v>1142</v>
      </c>
      <c r="G91" s="14"/>
    </row>
    <row r="92" spans="1:7" s="19" customFormat="1" ht="21" customHeight="1" x14ac:dyDescent="0.25">
      <c r="A92" s="16" t="s">
        <v>1069</v>
      </c>
      <c r="B92" s="17" t="s">
        <v>1070</v>
      </c>
      <c r="C92" s="16"/>
      <c r="D92" s="18"/>
      <c r="E92" s="16" t="s">
        <v>1143</v>
      </c>
      <c r="F92" s="17" t="s">
        <v>1144</v>
      </c>
      <c r="G92" s="16"/>
    </row>
    <row r="93" spans="1:7" s="19" customFormat="1" ht="21" customHeight="1" x14ac:dyDescent="0.25">
      <c r="A93" s="14" t="s">
        <v>1071</v>
      </c>
      <c r="B93" s="15" t="s">
        <v>1072</v>
      </c>
      <c r="C93" s="14"/>
      <c r="D93" s="18"/>
      <c r="E93" s="14" t="s">
        <v>1145</v>
      </c>
      <c r="F93" s="15" t="s">
        <v>1146</v>
      </c>
      <c r="G93" s="14"/>
    </row>
    <row r="94" spans="1:7" s="19" customFormat="1" ht="21" customHeight="1" x14ac:dyDescent="0.25">
      <c r="A94" s="16" t="s">
        <v>1073</v>
      </c>
      <c r="B94" s="17" t="s">
        <v>1074</v>
      </c>
      <c r="C94" s="16"/>
      <c r="D94" s="18"/>
      <c r="E94" s="16" t="s">
        <v>1147</v>
      </c>
      <c r="F94" s="17" t="s">
        <v>1148</v>
      </c>
      <c r="G94" s="16"/>
    </row>
    <row r="95" spans="1:7" s="19" customFormat="1" ht="21" customHeight="1" x14ac:dyDescent="0.25">
      <c r="A95" s="14" t="s">
        <v>1075</v>
      </c>
      <c r="B95" s="15" t="s">
        <v>1076</v>
      </c>
      <c r="C95" s="14"/>
      <c r="D95" s="18"/>
      <c r="E95" s="14" t="s">
        <v>1149</v>
      </c>
      <c r="F95" s="15" t="s">
        <v>1150</v>
      </c>
      <c r="G95" s="14"/>
    </row>
    <row r="96" spans="1:7" s="19" customFormat="1" ht="21" customHeight="1" x14ac:dyDescent="0.25">
      <c r="A96" s="16" t="s">
        <v>1077</v>
      </c>
      <c r="B96" s="17" t="s">
        <v>1078</v>
      </c>
      <c r="C96" s="16"/>
      <c r="D96" s="18"/>
      <c r="E96" s="16" t="s">
        <v>1151</v>
      </c>
      <c r="F96" s="17" t="s">
        <v>1152</v>
      </c>
      <c r="G96" s="16"/>
    </row>
    <row r="97" spans="1:7" s="19" customFormat="1" ht="21" customHeight="1" x14ac:dyDescent="0.25">
      <c r="A97" s="14" t="s">
        <v>1079</v>
      </c>
      <c r="B97" s="15" t="s">
        <v>1080</v>
      </c>
      <c r="C97" s="14"/>
      <c r="D97" s="18"/>
      <c r="E97" s="14" t="s">
        <v>1153</v>
      </c>
      <c r="F97" s="15" t="s">
        <v>1154</v>
      </c>
      <c r="G97" s="14"/>
    </row>
    <row r="98" spans="1:7" s="19" customFormat="1" ht="21" customHeight="1" x14ac:dyDescent="0.25">
      <c r="A98" s="16" t="s">
        <v>1081</v>
      </c>
      <c r="B98" s="17" t="s">
        <v>1082</v>
      </c>
      <c r="C98" s="16"/>
      <c r="D98" s="18"/>
      <c r="E98" s="16" t="s">
        <v>1155</v>
      </c>
      <c r="F98" s="17" t="s">
        <v>1156</v>
      </c>
      <c r="G98" s="16"/>
    </row>
    <row r="99" spans="1:7" s="19" customFormat="1" ht="21" customHeight="1" x14ac:dyDescent="0.25">
      <c r="A99" s="14" t="s">
        <v>1083</v>
      </c>
      <c r="B99" s="15" t="s">
        <v>1084</v>
      </c>
      <c r="C99" s="14"/>
      <c r="D99" s="18"/>
      <c r="E99" s="14" t="s">
        <v>1157</v>
      </c>
      <c r="F99" s="15" t="s">
        <v>1158</v>
      </c>
      <c r="G99" s="14"/>
    </row>
    <row r="100" spans="1:7" s="19" customFormat="1" ht="21" customHeight="1" x14ac:dyDescent="0.25">
      <c r="A100" s="16" t="s">
        <v>1085</v>
      </c>
      <c r="B100" s="17" t="s">
        <v>1086</v>
      </c>
      <c r="C100" s="16"/>
      <c r="D100" s="18"/>
      <c r="E100" s="16" t="s">
        <v>1159</v>
      </c>
      <c r="F100" s="17" t="s">
        <v>1160</v>
      </c>
      <c r="G100" s="16"/>
    </row>
    <row r="101" spans="1:7" s="19" customFormat="1" ht="21" customHeight="1" x14ac:dyDescent="0.25">
      <c r="A101" s="14" t="s">
        <v>1087</v>
      </c>
      <c r="B101" s="15" t="s">
        <v>1088</v>
      </c>
      <c r="C101" s="14"/>
      <c r="D101" s="18"/>
      <c r="E101" s="14" t="s">
        <v>1161</v>
      </c>
      <c r="F101" s="15" t="s">
        <v>1162</v>
      </c>
      <c r="G101" s="14"/>
    </row>
    <row r="102" spans="1:7" s="19" customFormat="1" ht="21" customHeight="1" x14ac:dyDescent="0.25">
      <c r="A102" s="16" t="s">
        <v>1089</v>
      </c>
      <c r="B102" s="17" t="s">
        <v>1090</v>
      </c>
      <c r="C102" s="16"/>
      <c r="D102" s="18"/>
      <c r="E102" s="16" t="s">
        <v>1163</v>
      </c>
      <c r="F102" s="17" t="s">
        <v>1164</v>
      </c>
      <c r="G102" s="16"/>
    </row>
    <row r="103" spans="1:7" s="19" customFormat="1" ht="21" customHeight="1" x14ac:dyDescent="0.25">
      <c r="A103" s="14" t="s">
        <v>1091</v>
      </c>
      <c r="B103" s="15" t="s">
        <v>1092</v>
      </c>
      <c r="C103" s="14"/>
      <c r="D103" s="18"/>
      <c r="E103" s="14" t="s">
        <v>1165</v>
      </c>
      <c r="F103" s="15" t="s">
        <v>1166</v>
      </c>
      <c r="G103" s="14"/>
    </row>
    <row r="104" spans="1:7" s="19" customFormat="1" ht="21" customHeight="1" x14ac:dyDescent="0.25">
      <c r="A104" s="16" t="s">
        <v>1093</v>
      </c>
      <c r="B104" s="17" t="s">
        <v>1094</v>
      </c>
      <c r="C104" s="16"/>
      <c r="D104" s="18"/>
      <c r="E104" s="16" t="s">
        <v>1167</v>
      </c>
      <c r="F104" s="17" t="s">
        <v>1168</v>
      </c>
      <c r="G104" s="16"/>
    </row>
    <row r="105" spans="1:7" s="19" customFormat="1" ht="21" customHeight="1" x14ac:dyDescent="0.25">
      <c r="A105" s="14" t="s">
        <v>1095</v>
      </c>
      <c r="B105" s="15" t="s">
        <v>1096</v>
      </c>
      <c r="C105" s="14"/>
      <c r="D105" s="18"/>
      <c r="E105" s="14" t="s">
        <v>1169</v>
      </c>
      <c r="F105" s="15" t="s">
        <v>1170</v>
      </c>
      <c r="G105" s="14"/>
    </row>
    <row r="106" spans="1:7" s="19" customFormat="1" ht="21" customHeight="1" x14ac:dyDescent="0.25">
      <c r="A106" s="16" t="s">
        <v>1097</v>
      </c>
      <c r="B106" s="17" t="s">
        <v>1098</v>
      </c>
      <c r="C106" s="16"/>
      <c r="D106" s="18"/>
      <c r="E106" s="16" t="s">
        <v>1171</v>
      </c>
      <c r="F106" s="17" t="s">
        <v>1172</v>
      </c>
      <c r="G106" s="16"/>
    </row>
    <row r="107" spans="1:7" s="19" customFormat="1" ht="21" customHeight="1" x14ac:dyDescent="0.25">
      <c r="A107" s="14" t="s">
        <v>1099</v>
      </c>
      <c r="B107" s="15" t="s">
        <v>1100</v>
      </c>
      <c r="C107" s="14"/>
      <c r="D107" s="18"/>
      <c r="E107" s="14" t="s">
        <v>1173</v>
      </c>
      <c r="F107" s="15" t="s">
        <v>1174</v>
      </c>
      <c r="G107" s="14"/>
    </row>
    <row r="108" spans="1:7" s="19" customFormat="1" ht="21" customHeight="1" x14ac:dyDescent="0.25">
      <c r="A108" s="16" t="s">
        <v>1101</v>
      </c>
      <c r="B108" s="17" t="s">
        <v>1102</v>
      </c>
      <c r="C108" s="16"/>
      <c r="D108" s="18"/>
      <c r="E108" s="16" t="s">
        <v>1175</v>
      </c>
      <c r="F108" s="17" t="s">
        <v>1176</v>
      </c>
      <c r="G108" s="16"/>
    </row>
    <row r="109" spans="1:7" s="19" customFormat="1" ht="21" customHeight="1" x14ac:dyDescent="0.25">
      <c r="A109" s="14" t="s">
        <v>1103</v>
      </c>
      <c r="B109" s="15" t="s">
        <v>1104</v>
      </c>
      <c r="C109" s="14"/>
      <c r="D109" s="18"/>
      <c r="E109" s="14" t="s">
        <v>1177</v>
      </c>
      <c r="F109" s="15" t="s">
        <v>1178</v>
      </c>
      <c r="G109" s="14"/>
    </row>
    <row r="110" spans="1:7" s="19" customFormat="1" ht="21" customHeight="1" x14ac:dyDescent="0.25">
      <c r="A110" s="16" t="s">
        <v>1105</v>
      </c>
      <c r="B110" s="17" t="s">
        <v>1106</v>
      </c>
      <c r="C110" s="16"/>
      <c r="D110" s="18"/>
      <c r="E110" s="16" t="s">
        <v>1179</v>
      </c>
      <c r="F110" s="17" t="s">
        <v>1180</v>
      </c>
      <c r="G110" s="16"/>
    </row>
    <row r="111" spans="1:7" s="19" customFormat="1" ht="21" customHeight="1" x14ac:dyDescent="0.25">
      <c r="A111" s="14" t="s">
        <v>1107</v>
      </c>
      <c r="B111" s="15" t="s">
        <v>1108</v>
      </c>
      <c r="C111" s="14"/>
      <c r="D111" s="18"/>
      <c r="E111" s="14" t="s">
        <v>1181</v>
      </c>
      <c r="F111" s="15" t="s">
        <v>1182</v>
      </c>
      <c r="G111" s="14"/>
    </row>
    <row r="112" spans="1:7" s="19" customFormat="1" ht="21" customHeight="1" x14ac:dyDescent="0.25">
      <c r="A112" s="16" t="s">
        <v>1109</v>
      </c>
      <c r="B112" s="17" t="s">
        <v>1110</v>
      </c>
      <c r="C112" s="16"/>
      <c r="D112" s="18"/>
      <c r="E112" s="16" t="s">
        <v>1183</v>
      </c>
      <c r="F112" s="17" t="s">
        <v>1184</v>
      </c>
      <c r="G112" s="16"/>
    </row>
    <row r="113" spans="1:7" s="19" customFormat="1" ht="21" customHeight="1" x14ac:dyDescent="0.25">
      <c r="A113" s="14" t="s">
        <v>1111</v>
      </c>
      <c r="B113" s="15" t="s">
        <v>1112</v>
      </c>
      <c r="C113" s="14"/>
      <c r="D113" s="18"/>
      <c r="E113" s="14" t="s">
        <v>1185</v>
      </c>
      <c r="F113" s="15" t="s">
        <v>1186</v>
      </c>
      <c r="G113" s="14"/>
    </row>
    <row r="114" spans="1:7" s="19" customFormat="1" ht="21" customHeight="1" x14ac:dyDescent="0.25">
      <c r="A114" s="16" t="s">
        <v>1113</v>
      </c>
      <c r="B114" s="17" t="s">
        <v>1114</v>
      </c>
      <c r="C114" s="16"/>
      <c r="D114" s="18"/>
      <c r="E114" s="16" t="s">
        <v>1187</v>
      </c>
      <c r="F114" s="17" t="s">
        <v>1188</v>
      </c>
      <c r="G114" s="16"/>
    </row>
    <row r="115" spans="1:7" s="19" customFormat="1" ht="21" customHeight="1" x14ac:dyDescent="0.25">
      <c r="A115" s="14" t="s">
        <v>1115</v>
      </c>
      <c r="B115" s="15" t="s">
        <v>1116</v>
      </c>
      <c r="C115" s="14"/>
      <c r="D115" s="18"/>
      <c r="E115" s="14" t="s">
        <v>1189</v>
      </c>
      <c r="F115" s="15" t="s">
        <v>1190</v>
      </c>
      <c r="G115" s="14"/>
    </row>
    <row r="116" spans="1:7" s="19" customFormat="1" ht="21" customHeight="1" x14ac:dyDescent="0.25">
      <c r="A116" s="16" t="s">
        <v>1117</v>
      </c>
      <c r="B116" s="17" t="s">
        <v>1118</v>
      </c>
      <c r="C116" s="16"/>
      <c r="D116" s="18"/>
      <c r="E116" s="16" t="s">
        <v>1191</v>
      </c>
      <c r="F116" s="17" t="s">
        <v>1192</v>
      </c>
      <c r="G116" s="16"/>
    </row>
    <row r="117" spans="1:7" s="19" customFormat="1" ht="21" customHeight="1" x14ac:dyDescent="0.25">
      <c r="A117" s="14" t="s">
        <v>1119</v>
      </c>
      <c r="B117" s="15" t="s">
        <v>1120</v>
      </c>
      <c r="C117" s="14"/>
      <c r="D117" s="18"/>
      <c r="E117" s="14" t="s">
        <v>1193</v>
      </c>
      <c r="F117" s="15" t="s">
        <v>1194</v>
      </c>
      <c r="G117" s="14"/>
    </row>
    <row r="118" spans="1:7" s="19" customFormat="1" ht="21" customHeight="1" x14ac:dyDescent="0.25">
      <c r="A118" s="10" t="s">
        <v>12</v>
      </c>
      <c r="B118" s="10" t="s">
        <v>1</v>
      </c>
      <c r="C118" s="10" t="s">
        <v>11</v>
      </c>
      <c r="D118" s="13"/>
      <c r="E118" s="10" t="s">
        <v>12</v>
      </c>
      <c r="F118" s="10" t="s">
        <v>1</v>
      </c>
      <c r="G118" s="10" t="s">
        <v>11</v>
      </c>
    </row>
    <row r="119" spans="1:7" s="19" customFormat="1" ht="21" customHeight="1" x14ac:dyDescent="0.25">
      <c r="A119" s="14" t="s">
        <v>1195</v>
      </c>
      <c r="B119" s="15" t="s">
        <v>1196</v>
      </c>
      <c r="C119" s="14"/>
      <c r="D119" s="18"/>
      <c r="E119" s="14" t="s">
        <v>1269</v>
      </c>
      <c r="F119" s="15" t="s">
        <v>1270</v>
      </c>
      <c r="G119" s="14"/>
    </row>
    <row r="120" spans="1:7" s="19" customFormat="1" ht="21" customHeight="1" x14ac:dyDescent="0.25">
      <c r="A120" s="16" t="s">
        <v>1197</v>
      </c>
      <c r="B120" s="17" t="s">
        <v>1198</v>
      </c>
      <c r="C120" s="16"/>
      <c r="D120" s="18"/>
      <c r="E120" s="16" t="s">
        <v>1271</v>
      </c>
      <c r="F120" s="17" t="s">
        <v>1272</v>
      </c>
      <c r="G120" s="16"/>
    </row>
    <row r="121" spans="1:7" s="19" customFormat="1" ht="21" customHeight="1" x14ac:dyDescent="0.25">
      <c r="A121" s="14" t="s">
        <v>1199</v>
      </c>
      <c r="B121" s="15" t="s">
        <v>1200</v>
      </c>
      <c r="C121" s="14"/>
      <c r="D121" s="18"/>
      <c r="E121" s="14" t="s">
        <v>1273</v>
      </c>
      <c r="F121" s="15" t="s">
        <v>1274</v>
      </c>
      <c r="G121" s="14"/>
    </row>
    <row r="122" spans="1:7" s="19" customFormat="1" ht="21" customHeight="1" x14ac:dyDescent="0.25">
      <c r="A122" s="16" t="s">
        <v>1201</v>
      </c>
      <c r="B122" s="17" t="s">
        <v>1202</v>
      </c>
      <c r="C122" s="16"/>
      <c r="D122" s="18"/>
      <c r="E122" s="16" t="s">
        <v>1275</v>
      </c>
      <c r="F122" s="17" t="s">
        <v>1276</v>
      </c>
      <c r="G122" s="16"/>
    </row>
    <row r="123" spans="1:7" s="19" customFormat="1" ht="21" customHeight="1" x14ac:dyDescent="0.25">
      <c r="A123" s="14" t="s">
        <v>1203</v>
      </c>
      <c r="B123" s="15" t="s">
        <v>1204</v>
      </c>
      <c r="C123" s="14"/>
      <c r="D123" s="18"/>
      <c r="E123" s="14" t="s">
        <v>1277</v>
      </c>
      <c r="F123" s="15" t="s">
        <v>1278</v>
      </c>
      <c r="G123" s="14"/>
    </row>
    <row r="124" spans="1:7" s="19" customFormat="1" ht="21" customHeight="1" x14ac:dyDescent="0.25">
      <c r="A124" s="16" t="s">
        <v>1205</v>
      </c>
      <c r="B124" s="17" t="s">
        <v>1206</v>
      </c>
      <c r="C124" s="16"/>
      <c r="D124" s="18"/>
      <c r="E124" s="16" t="s">
        <v>1279</v>
      </c>
      <c r="F124" s="17" t="s">
        <v>1280</v>
      </c>
      <c r="G124" s="16"/>
    </row>
    <row r="125" spans="1:7" s="19" customFormat="1" ht="21" customHeight="1" x14ac:dyDescent="0.25">
      <c r="A125" s="14" t="s">
        <v>1207</v>
      </c>
      <c r="B125" s="15" t="s">
        <v>1208</v>
      </c>
      <c r="C125" s="14"/>
      <c r="D125" s="18"/>
      <c r="E125" s="14" t="s">
        <v>1281</v>
      </c>
      <c r="F125" s="15" t="s">
        <v>1282</v>
      </c>
      <c r="G125" s="14"/>
    </row>
    <row r="126" spans="1:7" s="19" customFormat="1" ht="21" customHeight="1" x14ac:dyDescent="0.25">
      <c r="A126" s="16" t="s">
        <v>1209</v>
      </c>
      <c r="B126" s="17" t="s">
        <v>1210</v>
      </c>
      <c r="C126" s="16"/>
      <c r="D126" s="18"/>
      <c r="E126" s="16" t="s">
        <v>1283</v>
      </c>
      <c r="F126" s="17" t="s">
        <v>1284</v>
      </c>
      <c r="G126" s="16"/>
    </row>
    <row r="127" spans="1:7" s="19" customFormat="1" ht="21" customHeight="1" x14ac:dyDescent="0.25">
      <c r="A127" s="14" t="s">
        <v>1211</v>
      </c>
      <c r="B127" s="15" t="s">
        <v>1212</v>
      </c>
      <c r="C127" s="14"/>
      <c r="D127" s="18"/>
      <c r="E127" s="14" t="s">
        <v>1285</v>
      </c>
      <c r="F127" s="15" t="s">
        <v>1286</v>
      </c>
      <c r="G127" s="14"/>
    </row>
    <row r="128" spans="1:7" s="19" customFormat="1" ht="21" customHeight="1" x14ac:dyDescent="0.25">
      <c r="A128" s="16" t="s">
        <v>1213</v>
      </c>
      <c r="B128" s="17" t="s">
        <v>1214</v>
      </c>
      <c r="C128" s="16"/>
      <c r="D128" s="18"/>
      <c r="E128" s="16" t="s">
        <v>1287</v>
      </c>
      <c r="F128" s="17" t="s">
        <v>1288</v>
      </c>
      <c r="G128" s="16"/>
    </row>
    <row r="129" spans="1:7" s="19" customFormat="1" ht="21" customHeight="1" x14ac:dyDescent="0.25">
      <c r="A129" s="14" t="s">
        <v>1215</v>
      </c>
      <c r="B129" s="15" t="s">
        <v>1216</v>
      </c>
      <c r="C129" s="14"/>
      <c r="D129" s="18"/>
      <c r="E129" s="14" t="s">
        <v>1289</v>
      </c>
      <c r="F129" s="15" t="s">
        <v>1290</v>
      </c>
      <c r="G129" s="14"/>
    </row>
    <row r="130" spans="1:7" s="19" customFormat="1" ht="21" customHeight="1" x14ac:dyDescent="0.25">
      <c r="A130" s="16" t="s">
        <v>1217</v>
      </c>
      <c r="B130" s="17" t="s">
        <v>1218</v>
      </c>
      <c r="C130" s="16"/>
      <c r="D130" s="18"/>
      <c r="E130" s="16" t="s">
        <v>1291</v>
      </c>
      <c r="F130" s="17" t="s">
        <v>1292</v>
      </c>
      <c r="G130" s="16"/>
    </row>
    <row r="131" spans="1:7" s="19" customFormat="1" ht="21" customHeight="1" x14ac:dyDescent="0.25">
      <c r="A131" s="14" t="s">
        <v>1219</v>
      </c>
      <c r="B131" s="15" t="s">
        <v>1220</v>
      </c>
      <c r="C131" s="14"/>
      <c r="D131" s="18"/>
      <c r="E131" s="14" t="s">
        <v>1293</v>
      </c>
      <c r="F131" s="15" t="s">
        <v>1294</v>
      </c>
      <c r="G131" s="14"/>
    </row>
    <row r="132" spans="1:7" s="19" customFormat="1" ht="21" customHeight="1" x14ac:dyDescent="0.25">
      <c r="A132" s="16" t="s">
        <v>1221</v>
      </c>
      <c r="B132" s="17" t="s">
        <v>1222</v>
      </c>
      <c r="C132" s="16"/>
      <c r="D132" s="18"/>
      <c r="E132" s="16" t="s">
        <v>1295</v>
      </c>
      <c r="F132" s="17" t="s">
        <v>1296</v>
      </c>
      <c r="G132" s="16"/>
    </row>
    <row r="133" spans="1:7" s="19" customFormat="1" ht="21" customHeight="1" x14ac:dyDescent="0.25">
      <c r="A133" s="14" t="s">
        <v>1223</v>
      </c>
      <c r="B133" s="15" t="s">
        <v>1224</v>
      </c>
      <c r="C133" s="14"/>
      <c r="D133" s="18"/>
      <c r="E133" s="14" t="s">
        <v>1297</v>
      </c>
      <c r="F133" s="15" t="s">
        <v>1298</v>
      </c>
      <c r="G133" s="14"/>
    </row>
    <row r="134" spans="1:7" s="19" customFormat="1" ht="21" customHeight="1" x14ac:dyDescent="0.25">
      <c r="A134" s="16" t="s">
        <v>1225</v>
      </c>
      <c r="B134" s="17" t="s">
        <v>1226</v>
      </c>
      <c r="C134" s="16"/>
      <c r="D134" s="18"/>
      <c r="E134" s="16" t="s">
        <v>1299</v>
      </c>
      <c r="F134" s="17" t="s">
        <v>1300</v>
      </c>
      <c r="G134" s="16"/>
    </row>
    <row r="135" spans="1:7" s="19" customFormat="1" ht="21" customHeight="1" x14ac:dyDescent="0.25">
      <c r="A135" s="14" t="s">
        <v>1227</v>
      </c>
      <c r="B135" s="15" t="s">
        <v>1228</v>
      </c>
      <c r="C135" s="14"/>
      <c r="D135" s="18"/>
      <c r="E135" s="14" t="s">
        <v>1301</v>
      </c>
      <c r="F135" s="15" t="s">
        <v>1302</v>
      </c>
      <c r="G135" s="14"/>
    </row>
    <row r="136" spans="1:7" s="19" customFormat="1" ht="21" customHeight="1" x14ac:dyDescent="0.25">
      <c r="A136" s="16" t="s">
        <v>1229</v>
      </c>
      <c r="B136" s="17" t="s">
        <v>1230</v>
      </c>
      <c r="C136" s="16"/>
      <c r="D136" s="18"/>
      <c r="E136" s="16" t="s">
        <v>1303</v>
      </c>
      <c r="F136" s="17" t="s">
        <v>1304</v>
      </c>
      <c r="G136" s="16"/>
    </row>
    <row r="137" spans="1:7" s="19" customFormat="1" ht="21" customHeight="1" x14ac:dyDescent="0.25">
      <c r="A137" s="14" t="s">
        <v>1231</v>
      </c>
      <c r="B137" s="15" t="s">
        <v>1232</v>
      </c>
      <c r="C137" s="14"/>
      <c r="D137" s="18"/>
      <c r="E137" s="14" t="s">
        <v>1305</v>
      </c>
      <c r="F137" s="15" t="s">
        <v>1306</v>
      </c>
      <c r="G137" s="14"/>
    </row>
    <row r="138" spans="1:7" s="19" customFormat="1" ht="21" customHeight="1" x14ac:dyDescent="0.25">
      <c r="A138" s="16" t="s">
        <v>1233</v>
      </c>
      <c r="B138" s="17" t="s">
        <v>1234</v>
      </c>
      <c r="C138" s="16"/>
      <c r="D138" s="18"/>
      <c r="E138" s="16" t="s">
        <v>1307</v>
      </c>
      <c r="F138" s="17" t="s">
        <v>1308</v>
      </c>
      <c r="G138" s="16"/>
    </row>
    <row r="139" spans="1:7" s="19" customFormat="1" ht="21" customHeight="1" x14ac:dyDescent="0.25">
      <c r="A139" s="14" t="s">
        <v>1235</v>
      </c>
      <c r="B139" s="15" t="s">
        <v>1236</v>
      </c>
      <c r="C139" s="14"/>
      <c r="D139" s="18"/>
      <c r="E139" s="14" t="s">
        <v>1309</v>
      </c>
      <c r="F139" s="15" t="s">
        <v>1310</v>
      </c>
      <c r="G139" s="14"/>
    </row>
    <row r="140" spans="1:7" s="19" customFormat="1" ht="21" customHeight="1" x14ac:dyDescent="0.25">
      <c r="A140" s="16" t="s">
        <v>1237</v>
      </c>
      <c r="B140" s="17" t="s">
        <v>1238</v>
      </c>
      <c r="C140" s="16"/>
      <c r="D140" s="18"/>
      <c r="E140" s="16" t="s">
        <v>1311</v>
      </c>
      <c r="F140" s="17" t="s">
        <v>1312</v>
      </c>
      <c r="G140" s="16"/>
    </row>
    <row r="141" spans="1:7" s="19" customFormat="1" ht="21" customHeight="1" x14ac:dyDescent="0.25">
      <c r="A141" s="14" t="s">
        <v>1239</v>
      </c>
      <c r="B141" s="15" t="s">
        <v>1240</v>
      </c>
      <c r="C141" s="14"/>
      <c r="D141" s="18"/>
      <c r="E141" s="14" t="s">
        <v>1313</v>
      </c>
      <c r="F141" s="15" t="s">
        <v>1314</v>
      </c>
      <c r="G141" s="14"/>
    </row>
    <row r="142" spans="1:7" s="19" customFormat="1" ht="21" customHeight="1" x14ac:dyDescent="0.25">
      <c r="A142" s="16" t="s">
        <v>1241</v>
      </c>
      <c r="B142" s="17" t="s">
        <v>1242</v>
      </c>
      <c r="C142" s="16"/>
      <c r="D142" s="18"/>
      <c r="E142" s="16" t="s">
        <v>1315</v>
      </c>
      <c r="F142" s="17" t="s">
        <v>1316</v>
      </c>
      <c r="G142" s="16"/>
    </row>
    <row r="143" spans="1:7" s="19" customFormat="1" ht="21" customHeight="1" x14ac:dyDescent="0.25">
      <c r="A143" s="14" t="s">
        <v>1243</v>
      </c>
      <c r="B143" s="15" t="s">
        <v>1244</v>
      </c>
      <c r="C143" s="14"/>
      <c r="D143" s="18"/>
      <c r="E143" s="14" t="s">
        <v>1317</v>
      </c>
      <c r="F143" s="15" t="s">
        <v>1318</v>
      </c>
      <c r="G143" s="14"/>
    </row>
    <row r="144" spans="1:7" s="19" customFormat="1" ht="21" customHeight="1" x14ac:dyDescent="0.25">
      <c r="A144" s="16" t="s">
        <v>1245</v>
      </c>
      <c r="B144" s="17" t="s">
        <v>1246</v>
      </c>
      <c r="C144" s="16"/>
      <c r="D144" s="18"/>
      <c r="E144" s="16" t="s">
        <v>1319</v>
      </c>
      <c r="F144" s="17" t="s">
        <v>1320</v>
      </c>
      <c r="G144" s="16"/>
    </row>
    <row r="145" spans="1:7" s="19" customFormat="1" ht="21" customHeight="1" x14ac:dyDescent="0.25">
      <c r="A145" s="14" t="s">
        <v>1247</v>
      </c>
      <c r="B145" s="15" t="s">
        <v>1248</v>
      </c>
      <c r="C145" s="14"/>
      <c r="D145" s="18"/>
      <c r="E145" s="14" t="s">
        <v>1321</v>
      </c>
      <c r="F145" s="15" t="s">
        <v>1322</v>
      </c>
      <c r="G145" s="14"/>
    </row>
    <row r="146" spans="1:7" s="19" customFormat="1" ht="21" customHeight="1" x14ac:dyDescent="0.25">
      <c r="A146" s="16" t="s">
        <v>1249</v>
      </c>
      <c r="B146" s="17" t="s">
        <v>1250</v>
      </c>
      <c r="C146" s="16"/>
      <c r="D146" s="18"/>
      <c r="E146" s="16" t="s">
        <v>1323</v>
      </c>
      <c r="F146" s="17" t="s">
        <v>1324</v>
      </c>
      <c r="G146" s="16"/>
    </row>
    <row r="147" spans="1:7" s="19" customFormat="1" ht="21" customHeight="1" x14ac:dyDescent="0.25">
      <c r="A147" s="14" t="s">
        <v>1251</v>
      </c>
      <c r="B147" s="15" t="s">
        <v>1252</v>
      </c>
      <c r="C147" s="14"/>
      <c r="D147" s="18"/>
      <c r="E147" s="14" t="s">
        <v>1325</v>
      </c>
      <c r="F147" s="15" t="s">
        <v>1326</v>
      </c>
      <c r="G147" s="14"/>
    </row>
    <row r="148" spans="1:7" s="19" customFormat="1" ht="21" customHeight="1" x14ac:dyDescent="0.25">
      <c r="A148" s="16" t="s">
        <v>1253</v>
      </c>
      <c r="B148" s="17" t="s">
        <v>1254</v>
      </c>
      <c r="C148" s="16"/>
      <c r="D148" s="18"/>
      <c r="E148" s="16" t="s">
        <v>1327</v>
      </c>
      <c r="F148" s="17" t="s">
        <v>1328</v>
      </c>
      <c r="G148" s="16"/>
    </row>
    <row r="149" spans="1:7" s="19" customFormat="1" ht="21" customHeight="1" x14ac:dyDescent="0.25">
      <c r="A149" s="14" t="s">
        <v>1255</v>
      </c>
      <c r="B149" s="15" t="s">
        <v>1256</v>
      </c>
      <c r="C149" s="14"/>
      <c r="D149" s="18"/>
      <c r="E149" s="14" t="s">
        <v>1329</v>
      </c>
      <c r="F149" s="15" t="s">
        <v>1330</v>
      </c>
      <c r="G149" s="14"/>
    </row>
    <row r="150" spans="1:7" s="19" customFormat="1" ht="21" customHeight="1" x14ac:dyDescent="0.25">
      <c r="A150" s="16" t="s">
        <v>1257</v>
      </c>
      <c r="B150" s="17" t="s">
        <v>1258</v>
      </c>
      <c r="C150" s="16"/>
      <c r="D150" s="18"/>
      <c r="E150" s="16" t="s">
        <v>1331</v>
      </c>
      <c r="F150" s="17" t="s">
        <v>1332</v>
      </c>
      <c r="G150" s="16"/>
    </row>
    <row r="151" spans="1:7" s="19" customFormat="1" ht="21" customHeight="1" x14ac:dyDescent="0.25">
      <c r="A151" s="14" t="s">
        <v>1259</v>
      </c>
      <c r="B151" s="15" t="s">
        <v>1260</v>
      </c>
      <c r="C151" s="14"/>
      <c r="D151" s="18"/>
      <c r="E151" s="14" t="s">
        <v>1333</v>
      </c>
      <c r="F151" s="15">
        <v>933987</v>
      </c>
      <c r="G151" s="14"/>
    </row>
    <row r="152" spans="1:7" s="19" customFormat="1" ht="21" customHeight="1" x14ac:dyDescent="0.25">
      <c r="A152" s="16" t="s">
        <v>1261</v>
      </c>
      <c r="B152" s="17" t="s">
        <v>1262</v>
      </c>
      <c r="C152" s="16"/>
      <c r="D152" s="18"/>
      <c r="E152" s="16" t="s">
        <v>1334</v>
      </c>
      <c r="F152" s="17" t="s">
        <v>1335</v>
      </c>
      <c r="G152" s="16"/>
    </row>
    <row r="153" spans="1:7" s="19" customFormat="1" ht="21" customHeight="1" x14ac:dyDescent="0.25">
      <c r="A153" s="14" t="s">
        <v>1263</v>
      </c>
      <c r="B153" s="15" t="s">
        <v>1264</v>
      </c>
      <c r="C153" s="14"/>
      <c r="D153" s="18"/>
      <c r="E153" s="14" t="s">
        <v>1336</v>
      </c>
      <c r="F153" s="15" t="s">
        <v>1337</v>
      </c>
      <c r="G153" s="14"/>
    </row>
    <row r="154" spans="1:7" s="19" customFormat="1" ht="21" customHeight="1" x14ac:dyDescent="0.25">
      <c r="A154" s="16" t="s">
        <v>1265</v>
      </c>
      <c r="B154" s="17" t="s">
        <v>1266</v>
      </c>
      <c r="C154" s="16"/>
      <c r="D154" s="18"/>
      <c r="E154" s="16" t="s">
        <v>1338</v>
      </c>
      <c r="F154" s="17" t="s">
        <v>1339</v>
      </c>
      <c r="G154" s="16"/>
    </row>
    <row r="155" spans="1:7" s="19" customFormat="1" ht="21" customHeight="1" x14ac:dyDescent="0.25">
      <c r="A155" s="14" t="s">
        <v>1267</v>
      </c>
      <c r="B155" s="15" t="s">
        <v>1268</v>
      </c>
      <c r="C155" s="14"/>
      <c r="D155" s="18"/>
      <c r="E155" s="14" t="s">
        <v>1340</v>
      </c>
      <c r="F155" s="15" t="s">
        <v>1341</v>
      </c>
      <c r="G155" s="14"/>
    </row>
    <row r="156" spans="1:7" s="19" customFormat="1" ht="21" customHeight="1" x14ac:dyDescent="0.25">
      <c r="A156" s="10" t="s">
        <v>12</v>
      </c>
      <c r="B156" s="10" t="s">
        <v>1</v>
      </c>
      <c r="C156" s="10" t="s">
        <v>11</v>
      </c>
      <c r="D156" s="13"/>
      <c r="E156" s="10" t="s">
        <v>12</v>
      </c>
      <c r="F156" s="10" t="s">
        <v>1</v>
      </c>
      <c r="G156" s="10" t="s">
        <v>11</v>
      </c>
    </row>
    <row r="157" spans="1:7" s="19" customFormat="1" ht="21" customHeight="1" x14ac:dyDescent="0.25">
      <c r="A157" s="14" t="s">
        <v>1342</v>
      </c>
      <c r="B157" s="15" t="s">
        <v>1343</v>
      </c>
      <c r="C157" s="14"/>
      <c r="D157" s="18"/>
      <c r="E157" s="14" t="s">
        <v>1416</v>
      </c>
      <c r="F157" s="15" t="s">
        <v>1417</v>
      </c>
      <c r="G157" s="14"/>
    </row>
    <row r="158" spans="1:7" s="19" customFormat="1" ht="21" customHeight="1" x14ac:dyDescent="0.25">
      <c r="A158" s="16" t="s">
        <v>1344</v>
      </c>
      <c r="B158" s="17" t="s">
        <v>1345</v>
      </c>
      <c r="C158" s="16"/>
      <c r="D158" s="18"/>
      <c r="E158" s="16" t="s">
        <v>1418</v>
      </c>
      <c r="F158" s="17" t="s">
        <v>1419</v>
      </c>
      <c r="G158" s="16"/>
    </row>
    <row r="159" spans="1:7" s="19" customFormat="1" ht="21" customHeight="1" x14ac:dyDescent="0.25">
      <c r="A159" s="14" t="s">
        <v>1346</v>
      </c>
      <c r="B159" s="15" t="s">
        <v>1347</v>
      </c>
      <c r="C159" s="14"/>
      <c r="D159" s="18"/>
      <c r="E159" s="14" t="s">
        <v>1420</v>
      </c>
      <c r="F159" s="15" t="s">
        <v>1421</v>
      </c>
      <c r="G159" s="14"/>
    </row>
    <row r="160" spans="1:7" s="19" customFormat="1" ht="21" customHeight="1" x14ac:dyDescent="0.25">
      <c r="A160" s="16" t="s">
        <v>1348</v>
      </c>
      <c r="B160" s="17" t="s">
        <v>1349</v>
      </c>
      <c r="C160" s="16"/>
      <c r="D160" s="18"/>
      <c r="E160" s="16" t="s">
        <v>1422</v>
      </c>
      <c r="F160" s="17" t="s">
        <v>1423</v>
      </c>
      <c r="G160" s="16"/>
    </row>
    <row r="161" spans="1:7" s="19" customFormat="1" ht="21" customHeight="1" x14ac:dyDescent="0.25">
      <c r="A161" s="14" t="s">
        <v>1350</v>
      </c>
      <c r="B161" s="15" t="s">
        <v>1351</v>
      </c>
      <c r="C161" s="14"/>
      <c r="D161" s="18"/>
      <c r="E161" s="14" t="s">
        <v>1424</v>
      </c>
      <c r="F161" s="15" t="s">
        <v>1425</v>
      </c>
      <c r="G161" s="14"/>
    </row>
    <row r="162" spans="1:7" s="19" customFormat="1" ht="21" customHeight="1" x14ac:dyDescent="0.25">
      <c r="A162" s="16" t="s">
        <v>1352</v>
      </c>
      <c r="B162" s="17" t="s">
        <v>1353</v>
      </c>
      <c r="C162" s="16"/>
      <c r="D162" s="18"/>
      <c r="E162" s="16" t="s">
        <v>1426</v>
      </c>
      <c r="F162" s="17" t="s">
        <v>1427</v>
      </c>
      <c r="G162" s="16"/>
    </row>
    <row r="163" spans="1:7" s="19" customFormat="1" ht="21" customHeight="1" x14ac:dyDescent="0.25">
      <c r="A163" s="14" t="s">
        <v>1354</v>
      </c>
      <c r="B163" s="15" t="s">
        <v>1355</v>
      </c>
      <c r="C163" s="14"/>
      <c r="D163" s="18"/>
      <c r="E163" s="14" t="s">
        <v>1428</v>
      </c>
      <c r="F163" s="15" t="s">
        <v>1429</v>
      </c>
      <c r="G163" s="14"/>
    </row>
    <row r="164" spans="1:7" s="19" customFormat="1" ht="21" customHeight="1" x14ac:dyDescent="0.25">
      <c r="A164" s="16" t="s">
        <v>1356</v>
      </c>
      <c r="B164" s="17" t="s">
        <v>1357</v>
      </c>
      <c r="C164" s="16"/>
      <c r="D164" s="18"/>
      <c r="E164" s="16" t="s">
        <v>1430</v>
      </c>
      <c r="F164" s="17" t="s">
        <v>1431</v>
      </c>
      <c r="G164" s="16"/>
    </row>
    <row r="165" spans="1:7" s="19" customFormat="1" ht="21" customHeight="1" x14ac:dyDescent="0.25">
      <c r="A165" s="14" t="s">
        <v>1358</v>
      </c>
      <c r="B165" s="15" t="s">
        <v>1359</v>
      </c>
      <c r="C165" s="14"/>
      <c r="D165" s="18"/>
      <c r="E165" s="14" t="s">
        <v>1432</v>
      </c>
      <c r="F165" s="15" t="s">
        <v>1433</v>
      </c>
      <c r="G165" s="14"/>
    </row>
    <row r="166" spans="1:7" s="19" customFormat="1" ht="21" customHeight="1" x14ac:dyDescent="0.25">
      <c r="A166" s="16" t="s">
        <v>1360</v>
      </c>
      <c r="B166" s="17" t="s">
        <v>1361</v>
      </c>
      <c r="C166" s="16"/>
      <c r="D166" s="18"/>
      <c r="E166" s="16" t="s">
        <v>1434</v>
      </c>
      <c r="F166" s="17" t="s">
        <v>1435</v>
      </c>
      <c r="G166" s="16"/>
    </row>
    <row r="167" spans="1:7" s="19" customFormat="1" ht="21" customHeight="1" x14ac:dyDescent="0.25">
      <c r="A167" s="14" t="s">
        <v>1362</v>
      </c>
      <c r="B167" s="15" t="s">
        <v>1363</v>
      </c>
      <c r="C167" s="14"/>
      <c r="D167" s="18"/>
      <c r="E167" s="14" t="s">
        <v>1436</v>
      </c>
      <c r="F167" s="15" t="s">
        <v>1437</v>
      </c>
      <c r="G167" s="14"/>
    </row>
    <row r="168" spans="1:7" s="19" customFormat="1" ht="21" customHeight="1" x14ac:dyDescent="0.25">
      <c r="A168" s="16" t="s">
        <v>1364</v>
      </c>
      <c r="B168" s="17" t="s">
        <v>1365</v>
      </c>
      <c r="C168" s="16"/>
      <c r="D168" s="18"/>
      <c r="E168" s="16" t="s">
        <v>1438</v>
      </c>
      <c r="F168" s="17" t="s">
        <v>1439</v>
      </c>
      <c r="G168" s="16"/>
    </row>
    <row r="169" spans="1:7" s="19" customFormat="1" ht="21" customHeight="1" x14ac:dyDescent="0.25">
      <c r="A169" s="14" t="s">
        <v>1366</v>
      </c>
      <c r="B169" s="15" t="s">
        <v>1367</v>
      </c>
      <c r="C169" s="14"/>
      <c r="D169" s="18"/>
      <c r="E169" s="14" t="s">
        <v>1440</v>
      </c>
      <c r="F169" s="15" t="s">
        <v>1441</v>
      </c>
      <c r="G169" s="14"/>
    </row>
    <row r="170" spans="1:7" s="19" customFormat="1" ht="21" customHeight="1" x14ac:dyDescent="0.25">
      <c r="A170" s="16" t="s">
        <v>1368</v>
      </c>
      <c r="B170" s="17" t="s">
        <v>1369</v>
      </c>
      <c r="C170" s="16"/>
      <c r="D170" s="18"/>
      <c r="E170" s="16" t="s">
        <v>1442</v>
      </c>
      <c r="F170" s="17" t="s">
        <v>1443</v>
      </c>
      <c r="G170" s="16"/>
    </row>
    <row r="171" spans="1:7" s="19" customFormat="1" ht="21" customHeight="1" x14ac:dyDescent="0.25">
      <c r="A171" s="14" t="s">
        <v>1370</v>
      </c>
      <c r="B171" s="15" t="s">
        <v>1371</v>
      </c>
      <c r="C171" s="14"/>
      <c r="D171" s="18"/>
      <c r="E171" s="14" t="s">
        <v>1444</v>
      </c>
      <c r="F171" s="15" t="s">
        <v>1445</v>
      </c>
      <c r="G171" s="14"/>
    </row>
    <row r="172" spans="1:7" s="19" customFormat="1" ht="21" customHeight="1" x14ac:dyDescent="0.25">
      <c r="A172" s="16" t="s">
        <v>1372</v>
      </c>
      <c r="B172" s="17" t="s">
        <v>1373</v>
      </c>
      <c r="C172" s="16"/>
      <c r="D172" s="18"/>
      <c r="E172" s="16" t="s">
        <v>1446</v>
      </c>
      <c r="F172" s="17" t="s">
        <v>1447</v>
      </c>
      <c r="G172" s="16"/>
    </row>
    <row r="173" spans="1:7" s="19" customFormat="1" ht="21" customHeight="1" x14ac:dyDescent="0.25">
      <c r="A173" s="14" t="s">
        <v>1374</v>
      </c>
      <c r="B173" s="15" t="s">
        <v>1375</v>
      </c>
      <c r="C173" s="14"/>
      <c r="D173" s="18"/>
      <c r="E173" s="14" t="s">
        <v>1448</v>
      </c>
      <c r="F173" s="15" t="s">
        <v>1449</v>
      </c>
      <c r="G173" s="14"/>
    </row>
    <row r="174" spans="1:7" s="19" customFormat="1" ht="21" customHeight="1" x14ac:dyDescent="0.25">
      <c r="A174" s="16" t="s">
        <v>1376</v>
      </c>
      <c r="B174" s="17" t="s">
        <v>1377</v>
      </c>
      <c r="C174" s="16"/>
      <c r="D174" s="18"/>
      <c r="E174" s="16" t="s">
        <v>1450</v>
      </c>
      <c r="F174" s="17" t="s">
        <v>1451</v>
      </c>
      <c r="G174" s="16"/>
    </row>
    <row r="175" spans="1:7" s="19" customFormat="1" ht="21" customHeight="1" x14ac:dyDescent="0.25">
      <c r="A175" s="14" t="s">
        <v>1378</v>
      </c>
      <c r="B175" s="15" t="s">
        <v>1379</v>
      </c>
      <c r="C175" s="14"/>
      <c r="D175" s="18"/>
      <c r="E175" s="14" t="s">
        <v>1452</v>
      </c>
      <c r="F175" s="15" t="s">
        <v>1453</v>
      </c>
      <c r="G175" s="14"/>
    </row>
    <row r="176" spans="1:7" s="19" customFormat="1" ht="21" customHeight="1" x14ac:dyDescent="0.25">
      <c r="A176" s="16" t="s">
        <v>1380</v>
      </c>
      <c r="B176" s="17" t="s">
        <v>1381</v>
      </c>
      <c r="C176" s="16"/>
      <c r="D176" s="18"/>
      <c r="E176" s="16" t="s">
        <v>1454</v>
      </c>
      <c r="F176" s="17" t="s">
        <v>1455</v>
      </c>
      <c r="G176" s="16"/>
    </row>
    <row r="177" spans="1:7" s="19" customFormat="1" ht="21" customHeight="1" x14ac:dyDescent="0.25">
      <c r="A177" s="14" t="s">
        <v>1382</v>
      </c>
      <c r="B177" s="15" t="s">
        <v>1383</v>
      </c>
      <c r="C177" s="14"/>
      <c r="D177" s="18"/>
      <c r="E177" s="14" t="s">
        <v>1456</v>
      </c>
      <c r="F177" s="15" t="s">
        <v>1457</v>
      </c>
      <c r="G177" s="14"/>
    </row>
    <row r="178" spans="1:7" s="19" customFormat="1" ht="21" customHeight="1" x14ac:dyDescent="0.25">
      <c r="A178" s="16" t="s">
        <v>1384</v>
      </c>
      <c r="B178" s="17" t="s">
        <v>1385</v>
      </c>
      <c r="C178" s="16"/>
      <c r="D178" s="18"/>
      <c r="E178" s="16" t="s">
        <v>1458</v>
      </c>
      <c r="F178" s="17" t="s">
        <v>1459</v>
      </c>
      <c r="G178" s="16"/>
    </row>
    <row r="179" spans="1:7" s="19" customFormat="1" ht="21" customHeight="1" x14ac:dyDescent="0.25">
      <c r="A179" s="14" t="s">
        <v>1386</v>
      </c>
      <c r="B179" s="15" t="s">
        <v>1387</v>
      </c>
      <c r="C179" s="14"/>
      <c r="D179" s="18"/>
      <c r="E179" s="14" t="s">
        <v>1460</v>
      </c>
      <c r="F179" s="15" t="s">
        <v>1461</v>
      </c>
      <c r="G179" s="14"/>
    </row>
    <row r="180" spans="1:7" s="19" customFormat="1" ht="21" customHeight="1" x14ac:dyDescent="0.25">
      <c r="A180" s="16" t="s">
        <v>1388</v>
      </c>
      <c r="B180" s="17" t="s">
        <v>1389</v>
      </c>
      <c r="C180" s="16"/>
      <c r="D180" s="18"/>
      <c r="E180" s="16" t="s">
        <v>1462</v>
      </c>
      <c r="F180" s="17" t="s">
        <v>1463</v>
      </c>
      <c r="G180" s="16"/>
    </row>
    <row r="181" spans="1:7" s="19" customFormat="1" ht="21" customHeight="1" x14ac:dyDescent="0.25">
      <c r="A181" s="14" t="s">
        <v>1390</v>
      </c>
      <c r="B181" s="15" t="s">
        <v>1391</v>
      </c>
      <c r="C181" s="14"/>
      <c r="D181" s="18"/>
      <c r="E181" s="14" t="s">
        <v>1464</v>
      </c>
      <c r="F181" s="15" t="s">
        <v>1465</v>
      </c>
      <c r="G181" s="14"/>
    </row>
    <row r="182" spans="1:7" s="19" customFormat="1" ht="21" customHeight="1" x14ac:dyDescent="0.25">
      <c r="A182" s="16" t="s">
        <v>1392</v>
      </c>
      <c r="B182" s="17" t="s">
        <v>1393</v>
      </c>
      <c r="C182" s="16"/>
      <c r="D182" s="18"/>
      <c r="E182" s="16" t="s">
        <v>1466</v>
      </c>
      <c r="F182" s="17" t="s">
        <v>1467</v>
      </c>
      <c r="G182" s="16"/>
    </row>
    <row r="183" spans="1:7" s="19" customFormat="1" ht="21" customHeight="1" x14ac:dyDescent="0.25">
      <c r="A183" s="14" t="s">
        <v>1394</v>
      </c>
      <c r="B183" s="15" t="s">
        <v>1395</v>
      </c>
      <c r="C183" s="14"/>
      <c r="D183" s="18"/>
      <c r="E183" s="14" t="s">
        <v>1468</v>
      </c>
      <c r="F183" s="15" t="s">
        <v>1469</v>
      </c>
      <c r="G183" s="14"/>
    </row>
    <row r="184" spans="1:7" s="19" customFormat="1" ht="21" customHeight="1" x14ac:dyDescent="0.25">
      <c r="A184" s="16" t="s">
        <v>1396</v>
      </c>
      <c r="B184" s="17" t="s">
        <v>1397</v>
      </c>
      <c r="C184" s="16"/>
      <c r="D184" s="18"/>
      <c r="E184" s="16" t="s">
        <v>1470</v>
      </c>
      <c r="F184" s="17" t="s">
        <v>1471</v>
      </c>
      <c r="G184" s="16"/>
    </row>
    <row r="185" spans="1:7" s="19" customFormat="1" ht="21" customHeight="1" x14ac:dyDescent="0.25">
      <c r="A185" s="14" t="s">
        <v>1398</v>
      </c>
      <c r="B185" s="15" t="s">
        <v>1399</v>
      </c>
      <c r="C185" s="14"/>
      <c r="D185" s="18"/>
      <c r="E185" s="14" t="s">
        <v>1472</v>
      </c>
      <c r="F185" s="15" t="s">
        <v>1473</v>
      </c>
      <c r="G185" s="14"/>
    </row>
    <row r="186" spans="1:7" s="19" customFormat="1" ht="21" customHeight="1" x14ac:dyDescent="0.25">
      <c r="A186" s="16" t="s">
        <v>1400</v>
      </c>
      <c r="B186" s="17" t="s">
        <v>1401</v>
      </c>
      <c r="C186" s="16"/>
      <c r="D186" s="18"/>
      <c r="E186" s="16" t="s">
        <v>1474</v>
      </c>
      <c r="F186" s="17" t="s">
        <v>1475</v>
      </c>
      <c r="G186" s="16"/>
    </row>
    <row r="187" spans="1:7" s="19" customFormat="1" ht="21" customHeight="1" x14ac:dyDescent="0.25">
      <c r="A187" s="14" t="s">
        <v>1402</v>
      </c>
      <c r="B187" s="15" t="s">
        <v>1403</v>
      </c>
      <c r="C187" s="14"/>
      <c r="D187" s="18"/>
      <c r="E187" s="14" t="s">
        <v>1476</v>
      </c>
      <c r="F187" s="15" t="s">
        <v>1477</v>
      </c>
      <c r="G187" s="14"/>
    </row>
    <row r="188" spans="1:7" s="19" customFormat="1" ht="21" customHeight="1" x14ac:dyDescent="0.25">
      <c r="A188" s="16" t="s">
        <v>1404</v>
      </c>
      <c r="B188" s="17" t="s">
        <v>1405</v>
      </c>
      <c r="C188" s="16"/>
      <c r="D188" s="18"/>
      <c r="E188" s="16" t="s">
        <v>1478</v>
      </c>
      <c r="F188" s="17" t="s">
        <v>1479</v>
      </c>
      <c r="G188" s="16"/>
    </row>
    <row r="189" spans="1:7" s="19" customFormat="1" ht="21" customHeight="1" x14ac:dyDescent="0.25">
      <c r="A189" s="14" t="s">
        <v>1406</v>
      </c>
      <c r="B189" s="15" t="s">
        <v>1407</v>
      </c>
      <c r="C189" s="14"/>
      <c r="D189" s="18"/>
      <c r="E189" s="14" t="s">
        <v>1480</v>
      </c>
      <c r="F189" s="15" t="s">
        <v>1481</v>
      </c>
      <c r="G189" s="14"/>
    </row>
    <row r="190" spans="1:7" s="19" customFormat="1" ht="21" customHeight="1" x14ac:dyDescent="0.25">
      <c r="A190" s="16" t="s">
        <v>1408</v>
      </c>
      <c r="B190" s="17" t="s">
        <v>1409</v>
      </c>
      <c r="C190" s="16"/>
      <c r="D190" s="18"/>
      <c r="E190" s="16" t="s">
        <v>1482</v>
      </c>
      <c r="F190" s="17" t="s">
        <v>1483</v>
      </c>
      <c r="G190" s="16"/>
    </row>
    <row r="191" spans="1:7" s="19" customFormat="1" ht="21" customHeight="1" x14ac:dyDescent="0.25">
      <c r="A191" s="14" t="s">
        <v>1410</v>
      </c>
      <c r="B191" s="15" t="s">
        <v>1411</v>
      </c>
      <c r="C191" s="14"/>
      <c r="D191" s="18"/>
      <c r="E191" s="14" t="s">
        <v>1484</v>
      </c>
      <c r="F191" s="15" t="s">
        <v>1485</v>
      </c>
      <c r="G191" s="14"/>
    </row>
    <row r="192" spans="1:7" s="19" customFormat="1" ht="21" customHeight="1" x14ac:dyDescent="0.25">
      <c r="A192" s="16" t="s">
        <v>1412</v>
      </c>
      <c r="B192" s="17" t="s">
        <v>1413</v>
      </c>
      <c r="C192" s="16"/>
      <c r="D192" s="18"/>
      <c r="E192" s="16" t="s">
        <v>1486</v>
      </c>
      <c r="F192" s="17" t="s">
        <v>1487</v>
      </c>
      <c r="G192" s="16"/>
    </row>
    <row r="193" spans="1:7" s="19" customFormat="1" ht="21" customHeight="1" x14ac:dyDescent="0.25">
      <c r="A193" s="14" t="s">
        <v>1414</v>
      </c>
      <c r="B193" s="15" t="s">
        <v>1415</v>
      </c>
      <c r="C193" s="14"/>
      <c r="D193" s="18"/>
      <c r="E193" s="14" t="s">
        <v>1488</v>
      </c>
      <c r="F193" s="15" t="s">
        <v>1489</v>
      </c>
      <c r="G193" s="14"/>
    </row>
    <row r="194" spans="1:7" s="19" customFormat="1" ht="21" customHeight="1" x14ac:dyDescent="0.25">
      <c r="A194" s="10" t="s">
        <v>12</v>
      </c>
      <c r="B194" s="10" t="s">
        <v>1</v>
      </c>
      <c r="C194" s="10" t="s">
        <v>11</v>
      </c>
      <c r="D194" s="13"/>
      <c r="E194" s="10" t="s">
        <v>12</v>
      </c>
      <c r="F194" s="10" t="s">
        <v>1</v>
      </c>
      <c r="G194" s="10" t="s">
        <v>11</v>
      </c>
    </row>
    <row r="195" spans="1:7" s="19" customFormat="1" ht="21" customHeight="1" x14ac:dyDescent="0.25">
      <c r="A195" s="14" t="s">
        <v>1490</v>
      </c>
      <c r="B195" s="15" t="s">
        <v>1491</v>
      </c>
      <c r="C195" s="14"/>
      <c r="D195" s="18"/>
      <c r="E195" s="14" t="s">
        <v>1564</v>
      </c>
      <c r="F195" s="15" t="s">
        <v>1565</v>
      </c>
      <c r="G195" s="14"/>
    </row>
    <row r="196" spans="1:7" s="19" customFormat="1" ht="21" customHeight="1" x14ac:dyDescent="0.25">
      <c r="A196" s="16" t="s">
        <v>1492</v>
      </c>
      <c r="B196" s="17" t="s">
        <v>1493</v>
      </c>
      <c r="C196" s="16"/>
      <c r="D196" s="18"/>
      <c r="E196" s="16" t="s">
        <v>1566</v>
      </c>
      <c r="F196" s="17" t="s">
        <v>1567</v>
      </c>
      <c r="G196" s="16"/>
    </row>
    <row r="197" spans="1:7" s="19" customFormat="1" ht="21" customHeight="1" x14ac:dyDescent="0.25">
      <c r="A197" s="14" t="s">
        <v>1494</v>
      </c>
      <c r="B197" s="15" t="s">
        <v>1495</v>
      </c>
      <c r="C197" s="14"/>
      <c r="D197" s="18"/>
      <c r="E197" s="14" t="s">
        <v>1568</v>
      </c>
      <c r="F197" s="15" t="s">
        <v>1569</v>
      </c>
      <c r="G197" s="14"/>
    </row>
    <row r="198" spans="1:7" s="19" customFormat="1" ht="21" customHeight="1" x14ac:dyDescent="0.25">
      <c r="A198" s="16" t="s">
        <v>1496</v>
      </c>
      <c r="B198" s="17" t="s">
        <v>1497</v>
      </c>
      <c r="C198" s="16"/>
      <c r="D198" s="18"/>
      <c r="E198" s="16" t="s">
        <v>1570</v>
      </c>
      <c r="F198" s="17" t="s">
        <v>1571</v>
      </c>
      <c r="G198" s="16"/>
    </row>
    <row r="199" spans="1:7" s="19" customFormat="1" ht="21" customHeight="1" x14ac:dyDescent="0.25">
      <c r="A199" s="14" t="s">
        <v>1498</v>
      </c>
      <c r="B199" s="15" t="s">
        <v>1499</v>
      </c>
      <c r="C199" s="14"/>
      <c r="D199" s="18"/>
      <c r="E199" s="14" t="s">
        <v>1572</v>
      </c>
      <c r="F199" s="15" t="s">
        <v>1573</v>
      </c>
      <c r="G199" s="14"/>
    </row>
    <row r="200" spans="1:7" s="19" customFormat="1" ht="21" customHeight="1" x14ac:dyDescent="0.25">
      <c r="A200" s="16" t="s">
        <v>1500</v>
      </c>
      <c r="B200" s="17" t="s">
        <v>1501</v>
      </c>
      <c r="C200" s="16"/>
      <c r="D200" s="18"/>
      <c r="E200" s="16" t="s">
        <v>1574</v>
      </c>
      <c r="F200" s="17" t="s">
        <v>1575</v>
      </c>
      <c r="G200" s="16"/>
    </row>
    <row r="201" spans="1:7" s="19" customFormat="1" ht="21" customHeight="1" x14ac:dyDescent="0.25">
      <c r="A201" s="14" t="s">
        <v>1502</v>
      </c>
      <c r="B201" s="15" t="s">
        <v>1503</v>
      </c>
      <c r="C201" s="14"/>
      <c r="D201" s="18"/>
      <c r="E201" s="14"/>
      <c r="F201" s="15"/>
      <c r="G201" s="14"/>
    </row>
    <row r="202" spans="1:7" s="19" customFormat="1" ht="21" customHeight="1" x14ac:dyDescent="0.25">
      <c r="A202" s="16" t="s">
        <v>1504</v>
      </c>
      <c r="B202" s="17" t="s">
        <v>1505</v>
      </c>
      <c r="C202" s="16"/>
      <c r="D202" s="18"/>
      <c r="E202" s="16"/>
      <c r="F202" s="17"/>
      <c r="G202" s="16"/>
    </row>
    <row r="203" spans="1:7" s="19" customFormat="1" ht="21" customHeight="1" x14ac:dyDescent="0.25">
      <c r="A203" s="14" t="s">
        <v>1506</v>
      </c>
      <c r="B203" s="15" t="s">
        <v>1507</v>
      </c>
      <c r="C203" s="14"/>
      <c r="D203" s="18"/>
      <c r="E203" s="14"/>
      <c r="F203" s="15"/>
      <c r="G203" s="14"/>
    </row>
    <row r="204" spans="1:7" s="19" customFormat="1" ht="21" customHeight="1" x14ac:dyDescent="0.25">
      <c r="A204" s="16" t="s">
        <v>1508</v>
      </c>
      <c r="B204" s="17" t="s">
        <v>1509</v>
      </c>
      <c r="C204" s="16"/>
      <c r="D204" s="18"/>
      <c r="E204" s="16"/>
      <c r="F204" s="17"/>
      <c r="G204" s="16"/>
    </row>
    <row r="205" spans="1:7" s="19" customFormat="1" ht="21" customHeight="1" x14ac:dyDescent="0.25">
      <c r="A205" s="14" t="s">
        <v>1510</v>
      </c>
      <c r="B205" s="15" t="s">
        <v>1511</v>
      </c>
      <c r="C205" s="14"/>
      <c r="D205" s="18"/>
      <c r="E205" s="14"/>
      <c r="F205" s="15"/>
      <c r="G205" s="14"/>
    </row>
    <row r="206" spans="1:7" s="19" customFormat="1" ht="21" customHeight="1" x14ac:dyDescent="0.25">
      <c r="A206" s="16" t="s">
        <v>1512</v>
      </c>
      <c r="B206" s="17" t="s">
        <v>1513</v>
      </c>
      <c r="C206" s="16"/>
      <c r="D206" s="18"/>
      <c r="E206" s="16"/>
      <c r="F206" s="17"/>
      <c r="G206" s="16"/>
    </row>
    <row r="207" spans="1:7" s="19" customFormat="1" ht="21" customHeight="1" x14ac:dyDescent="0.25">
      <c r="A207" s="14" t="s">
        <v>1514</v>
      </c>
      <c r="B207" s="15" t="s">
        <v>1515</v>
      </c>
      <c r="C207" s="14"/>
      <c r="D207" s="18"/>
      <c r="E207" s="14"/>
      <c r="F207" s="15"/>
      <c r="G207" s="14"/>
    </row>
    <row r="208" spans="1:7" s="19" customFormat="1" ht="21" customHeight="1" x14ac:dyDescent="0.25">
      <c r="A208" s="16" t="s">
        <v>1516</v>
      </c>
      <c r="B208" s="17" t="s">
        <v>1517</v>
      </c>
      <c r="C208" s="16"/>
      <c r="D208" s="18"/>
      <c r="E208" s="16"/>
      <c r="F208" s="17"/>
      <c r="G208" s="16"/>
    </row>
    <row r="209" spans="1:11" s="19" customFormat="1" ht="21" customHeight="1" x14ac:dyDescent="0.25">
      <c r="A209" s="14" t="s">
        <v>1518</v>
      </c>
      <c r="B209" s="15" t="s">
        <v>1519</v>
      </c>
      <c r="C209" s="14"/>
      <c r="D209" s="18"/>
      <c r="E209" s="14"/>
      <c r="F209" s="15"/>
      <c r="G209" s="14"/>
    </row>
    <row r="210" spans="1:11" s="19" customFormat="1" ht="21" customHeight="1" x14ac:dyDescent="0.25">
      <c r="A210" s="16" t="s">
        <v>1520</v>
      </c>
      <c r="B210" s="17" t="s">
        <v>1521</v>
      </c>
      <c r="C210" s="16"/>
      <c r="D210" s="18"/>
      <c r="E210" s="16"/>
      <c r="F210" s="17"/>
      <c r="G210" s="16"/>
    </row>
    <row r="211" spans="1:11" s="19" customFormat="1" ht="21" customHeight="1" x14ac:dyDescent="0.25">
      <c r="A211" s="14" t="s">
        <v>1522</v>
      </c>
      <c r="B211" s="15" t="s">
        <v>1523</v>
      </c>
      <c r="C211" s="14"/>
      <c r="D211" s="18"/>
      <c r="E211" s="14"/>
      <c r="F211" s="15"/>
      <c r="G211" s="14"/>
    </row>
    <row r="212" spans="1:11" s="19" customFormat="1" ht="21" customHeight="1" x14ac:dyDescent="0.25">
      <c r="A212" s="16" t="s">
        <v>1524</v>
      </c>
      <c r="B212" s="17" t="s">
        <v>1525</v>
      </c>
      <c r="C212" s="16"/>
      <c r="D212" s="18"/>
      <c r="E212" s="16"/>
      <c r="F212" s="17"/>
      <c r="G212" s="16"/>
    </row>
    <row r="213" spans="1:11" s="19" customFormat="1" ht="21" customHeight="1" x14ac:dyDescent="0.25">
      <c r="A213" s="14" t="s">
        <v>1526</v>
      </c>
      <c r="B213" s="15" t="s">
        <v>1527</v>
      </c>
      <c r="C213" s="14"/>
      <c r="D213" s="18"/>
      <c r="E213" s="14"/>
      <c r="F213" s="15"/>
      <c r="G213" s="14"/>
    </row>
    <row r="214" spans="1:11" s="19" customFormat="1" ht="21" customHeight="1" x14ac:dyDescent="0.25">
      <c r="A214" s="16" t="s">
        <v>1528</v>
      </c>
      <c r="B214" s="17" t="s">
        <v>1529</v>
      </c>
      <c r="C214" s="16"/>
      <c r="D214" s="18"/>
      <c r="E214" s="16"/>
      <c r="F214" s="17"/>
      <c r="G214" s="16"/>
    </row>
    <row r="215" spans="1:11" s="19" customFormat="1" ht="21" customHeight="1" x14ac:dyDescent="0.25">
      <c r="A215" s="14" t="s">
        <v>1530</v>
      </c>
      <c r="B215" s="15" t="s">
        <v>1531</v>
      </c>
      <c r="C215" s="14"/>
      <c r="D215" s="18"/>
      <c r="E215" s="14"/>
      <c r="F215" s="15"/>
      <c r="G215" s="14"/>
    </row>
    <row r="216" spans="1:11" s="19" customFormat="1" ht="21" customHeight="1" x14ac:dyDescent="0.25">
      <c r="A216" s="16" t="s">
        <v>1532</v>
      </c>
      <c r="B216" s="17" t="s">
        <v>1533</v>
      </c>
      <c r="C216" s="16"/>
      <c r="D216" s="18"/>
      <c r="E216" s="16"/>
      <c r="F216" s="17"/>
      <c r="G216" s="16"/>
      <c r="I216"/>
      <c r="J216"/>
      <c r="K216"/>
    </row>
    <row r="217" spans="1:11" s="19" customFormat="1" ht="21" customHeight="1" x14ac:dyDescent="0.25">
      <c r="A217" s="14" t="s">
        <v>1534</v>
      </c>
      <c r="B217" s="15" t="s">
        <v>1535</v>
      </c>
      <c r="C217" s="14"/>
      <c r="D217" s="18"/>
      <c r="E217" s="14"/>
      <c r="F217" s="15"/>
      <c r="G217" s="14"/>
      <c r="I217"/>
      <c r="J217"/>
      <c r="K217"/>
    </row>
    <row r="218" spans="1:11" s="19" customFormat="1" ht="21" customHeight="1" x14ac:dyDescent="0.25">
      <c r="A218" s="16" t="s">
        <v>1536</v>
      </c>
      <c r="B218" s="17" t="s">
        <v>1537</v>
      </c>
      <c r="C218" s="16"/>
      <c r="D218" s="18"/>
      <c r="E218" s="16"/>
      <c r="F218" s="17"/>
      <c r="G218" s="16"/>
      <c r="I218"/>
      <c r="J218"/>
      <c r="K218"/>
    </row>
    <row r="219" spans="1:11" s="19" customFormat="1" ht="21" customHeight="1" x14ac:dyDescent="0.25">
      <c r="A219" s="14" t="s">
        <v>1538</v>
      </c>
      <c r="B219" s="15" t="s">
        <v>1539</v>
      </c>
      <c r="C219" s="14"/>
      <c r="D219" s="18"/>
      <c r="E219" s="14"/>
      <c r="F219" s="15"/>
      <c r="G219" s="14"/>
      <c r="I219"/>
      <c r="J219"/>
      <c r="K219"/>
    </row>
    <row r="220" spans="1:11" s="19" customFormat="1" ht="21" customHeight="1" x14ac:dyDescent="0.25">
      <c r="A220" s="16" t="s">
        <v>1540</v>
      </c>
      <c r="B220" s="17" t="s">
        <v>1541</v>
      </c>
      <c r="C220" s="16"/>
      <c r="D220" s="18"/>
      <c r="E220" s="16"/>
      <c r="F220" s="17"/>
      <c r="G220" s="16"/>
      <c r="I220"/>
      <c r="J220"/>
      <c r="K220"/>
    </row>
    <row r="221" spans="1:11" s="19" customFormat="1" ht="21" customHeight="1" x14ac:dyDescent="0.25">
      <c r="A221" s="14" t="s">
        <v>1542</v>
      </c>
      <c r="B221" s="15" t="s">
        <v>1543</v>
      </c>
      <c r="C221" s="14"/>
      <c r="D221" s="18"/>
      <c r="E221" s="14"/>
      <c r="F221" s="15"/>
      <c r="G221" s="14"/>
      <c r="I221"/>
      <c r="J221"/>
      <c r="K221"/>
    </row>
    <row r="222" spans="1:11" s="19" customFormat="1" ht="21" customHeight="1" x14ac:dyDescent="0.25">
      <c r="A222" s="16" t="s">
        <v>1544</v>
      </c>
      <c r="B222" s="17" t="s">
        <v>1545</v>
      </c>
      <c r="C222" s="16"/>
      <c r="D222" s="18"/>
      <c r="E222" s="16"/>
      <c r="F222" s="17"/>
      <c r="G222" s="16"/>
      <c r="I222"/>
      <c r="J222"/>
      <c r="K222"/>
    </row>
    <row r="223" spans="1:11" s="19" customFormat="1" ht="21" customHeight="1" x14ac:dyDescent="0.25">
      <c r="A223" s="14" t="s">
        <v>1546</v>
      </c>
      <c r="B223" s="15" t="s">
        <v>1547</v>
      </c>
      <c r="C223" s="14"/>
      <c r="D223" s="18"/>
      <c r="E223" s="14"/>
      <c r="F223" s="15"/>
      <c r="G223" s="14"/>
      <c r="I223"/>
      <c r="J223"/>
      <c r="K223"/>
    </row>
    <row r="224" spans="1:11" s="19" customFormat="1" ht="21" customHeight="1" x14ac:dyDescent="0.25">
      <c r="A224" s="16" t="s">
        <v>1548</v>
      </c>
      <c r="B224" s="17" t="s">
        <v>1549</v>
      </c>
      <c r="C224" s="16"/>
      <c r="D224" s="18"/>
      <c r="E224" s="16"/>
      <c r="F224" s="17"/>
      <c r="G224" s="16"/>
      <c r="I224"/>
      <c r="J224"/>
      <c r="K224"/>
    </row>
    <row r="225" spans="1:11" s="19" customFormat="1" ht="21" customHeight="1" x14ac:dyDescent="0.25">
      <c r="A225" s="14" t="s">
        <v>1550</v>
      </c>
      <c r="B225" s="15" t="s">
        <v>1551</v>
      </c>
      <c r="C225" s="14"/>
      <c r="D225" s="18"/>
      <c r="E225" s="14"/>
      <c r="F225" s="15"/>
      <c r="G225" s="14"/>
      <c r="I225"/>
      <c r="J225"/>
      <c r="K225"/>
    </row>
    <row r="226" spans="1:11" s="19" customFormat="1" ht="21" customHeight="1" x14ac:dyDescent="0.25">
      <c r="A226" s="16" t="s">
        <v>1552</v>
      </c>
      <c r="B226" s="17" t="s">
        <v>1553</v>
      </c>
      <c r="C226" s="16"/>
      <c r="D226" s="18"/>
      <c r="E226" s="16"/>
      <c r="F226" s="17"/>
      <c r="G226" s="16"/>
      <c r="I226"/>
      <c r="J226"/>
      <c r="K226"/>
    </row>
    <row r="227" spans="1:11" s="19" customFormat="1" ht="21" customHeight="1" x14ac:dyDescent="0.25">
      <c r="A227" s="14" t="s">
        <v>1554</v>
      </c>
      <c r="B227" s="15" t="s">
        <v>1555</v>
      </c>
      <c r="C227" s="14"/>
      <c r="D227" s="18"/>
      <c r="E227" s="14"/>
      <c r="F227" s="15"/>
      <c r="G227" s="14"/>
      <c r="I227"/>
      <c r="J227"/>
      <c r="K227"/>
    </row>
    <row r="228" spans="1:11" s="19" customFormat="1" ht="21" customHeight="1" x14ac:dyDescent="0.25">
      <c r="A228" s="16" t="s">
        <v>1556</v>
      </c>
      <c r="B228" s="17" t="s">
        <v>1557</v>
      </c>
      <c r="C228" s="16"/>
      <c r="D228" s="18"/>
      <c r="E228" s="16"/>
      <c r="F228" s="17"/>
      <c r="G228" s="16"/>
      <c r="I228"/>
      <c r="J228"/>
      <c r="K228"/>
    </row>
    <row r="229" spans="1:11" s="19" customFormat="1" ht="21" customHeight="1" x14ac:dyDescent="0.25">
      <c r="A229" s="14" t="s">
        <v>1558</v>
      </c>
      <c r="B229" s="15" t="s">
        <v>1559</v>
      </c>
      <c r="C229" s="14"/>
      <c r="D229" s="18"/>
      <c r="E229" s="14"/>
      <c r="F229" s="15"/>
      <c r="G229" s="14"/>
      <c r="I229"/>
      <c r="J229"/>
      <c r="K229"/>
    </row>
    <row r="230" spans="1:11" s="19" customFormat="1" ht="21" customHeight="1" x14ac:dyDescent="0.25">
      <c r="A230" s="16" t="s">
        <v>1560</v>
      </c>
      <c r="B230" s="17" t="s">
        <v>1561</v>
      </c>
      <c r="C230" s="16"/>
      <c r="D230" s="18"/>
      <c r="E230" s="16"/>
      <c r="F230" s="17"/>
      <c r="G230" s="16"/>
      <c r="I230"/>
      <c r="J230"/>
      <c r="K230"/>
    </row>
    <row r="231" spans="1:11" s="19" customFormat="1" ht="21" customHeight="1" x14ac:dyDescent="0.25">
      <c r="A231" s="14" t="s">
        <v>1562</v>
      </c>
      <c r="B231" s="15" t="s">
        <v>1563</v>
      </c>
      <c r="C231" s="14"/>
      <c r="D231" s="18"/>
      <c r="E231" s="14"/>
      <c r="F231" s="15"/>
      <c r="G231" s="14"/>
      <c r="I231"/>
      <c r="J231"/>
      <c r="K231"/>
    </row>
    <row r="232" spans="1:11" s="11" customFormat="1" ht="21" customHeight="1" x14ac:dyDescent="0.25">
      <c r="A232" s="10" t="s">
        <v>12</v>
      </c>
      <c r="B232" s="10" t="s">
        <v>1</v>
      </c>
      <c r="C232" s="10" t="s">
        <v>11</v>
      </c>
      <c r="D232" s="13"/>
      <c r="E232" s="10" t="s">
        <v>12</v>
      </c>
      <c r="F232" s="10" t="s">
        <v>1</v>
      </c>
      <c r="G232" s="10" t="s">
        <v>11</v>
      </c>
    </row>
    <row r="233" spans="1:11" s="19" customFormat="1" ht="21" customHeight="1" x14ac:dyDescent="0.25">
      <c r="A233" s="14"/>
      <c r="B233" s="15"/>
      <c r="C233" s="14"/>
      <c r="D233" s="18"/>
      <c r="E233" s="14"/>
      <c r="F233" s="15"/>
      <c r="G233" s="14"/>
    </row>
    <row r="234" spans="1:11" s="19" customFormat="1" ht="21" customHeight="1" x14ac:dyDescent="0.25">
      <c r="A234" s="16"/>
      <c r="B234" s="17"/>
      <c r="C234" s="16"/>
      <c r="D234" s="18"/>
      <c r="E234" s="16"/>
      <c r="F234" s="17"/>
      <c r="G234" s="16"/>
    </row>
    <row r="235" spans="1:11" s="19" customFormat="1" ht="21" customHeight="1" x14ac:dyDescent="0.25">
      <c r="A235" s="14"/>
      <c r="B235" s="15"/>
      <c r="C235" s="14"/>
      <c r="D235" s="18"/>
      <c r="E235" s="14"/>
      <c r="F235" s="15"/>
      <c r="G235" s="14"/>
    </row>
    <row r="236" spans="1:11" s="19" customFormat="1" ht="21" customHeight="1" x14ac:dyDescent="0.25">
      <c r="A236" s="16"/>
      <c r="B236" s="17"/>
      <c r="C236" s="16"/>
      <c r="D236" s="18"/>
      <c r="E236" s="16"/>
      <c r="F236" s="17"/>
      <c r="G236" s="16"/>
    </row>
    <row r="237" spans="1:11" s="19" customFormat="1" ht="21" customHeight="1" x14ac:dyDescent="0.25">
      <c r="A237" s="14"/>
      <c r="B237" s="15"/>
      <c r="C237" s="14"/>
      <c r="D237" s="18"/>
      <c r="E237" s="14"/>
      <c r="F237" s="15"/>
      <c r="G237" s="14"/>
    </row>
    <row r="238" spans="1:11" s="19" customFormat="1" ht="21" customHeight="1" x14ac:dyDescent="0.25">
      <c r="A238" s="16"/>
      <c r="B238" s="17"/>
      <c r="C238" s="16"/>
      <c r="D238" s="18"/>
      <c r="E238" s="16"/>
      <c r="F238" s="17"/>
      <c r="G238" s="16"/>
    </row>
    <row r="239" spans="1:11" s="19" customFormat="1" ht="21" customHeight="1" x14ac:dyDescent="0.25">
      <c r="A239" s="14"/>
      <c r="B239" s="15"/>
      <c r="C239" s="14"/>
      <c r="D239" s="18"/>
      <c r="E239" s="14"/>
      <c r="F239" s="15"/>
      <c r="G239" s="14"/>
    </row>
    <row r="240" spans="1:11" s="19" customFormat="1" ht="21" customHeight="1" x14ac:dyDescent="0.25">
      <c r="A240" s="16"/>
      <c r="B240" s="17"/>
      <c r="C240" s="16"/>
      <c r="D240" s="18"/>
      <c r="E240" s="16"/>
      <c r="F240" s="17"/>
      <c r="G240" s="16"/>
    </row>
    <row r="241" spans="1:7" s="19" customFormat="1" ht="21" customHeight="1" x14ac:dyDescent="0.25">
      <c r="A241" s="14"/>
      <c r="B241" s="15"/>
      <c r="C241" s="14"/>
      <c r="D241" s="18"/>
      <c r="E241" s="14"/>
      <c r="F241" s="15"/>
      <c r="G241" s="14"/>
    </row>
    <row r="242" spans="1:7" s="19" customFormat="1" ht="21" customHeight="1" x14ac:dyDescent="0.25">
      <c r="A242" s="16"/>
      <c r="B242" s="17"/>
      <c r="C242" s="16"/>
      <c r="D242" s="18"/>
      <c r="E242" s="16"/>
      <c r="F242" s="17"/>
      <c r="G242" s="16"/>
    </row>
    <row r="243" spans="1:7" s="19" customFormat="1" ht="21" customHeight="1" x14ac:dyDescent="0.25">
      <c r="A243" s="14"/>
      <c r="B243" s="15"/>
      <c r="C243" s="14"/>
      <c r="D243" s="18"/>
      <c r="E243" s="14"/>
      <c r="F243" s="15"/>
      <c r="G243" s="14"/>
    </row>
    <row r="244" spans="1:7" s="19" customFormat="1" ht="21" customHeight="1" x14ac:dyDescent="0.25">
      <c r="A244" s="16"/>
      <c r="B244" s="17"/>
      <c r="C244" s="16"/>
      <c r="D244" s="18"/>
      <c r="E244" s="16"/>
      <c r="F244" s="17"/>
      <c r="G244" s="16"/>
    </row>
    <row r="245" spans="1:7" s="19" customFormat="1" ht="21" customHeight="1" x14ac:dyDescent="0.25">
      <c r="A245" s="14"/>
      <c r="B245" s="15"/>
      <c r="C245" s="14"/>
      <c r="D245" s="18"/>
      <c r="E245" s="14"/>
      <c r="F245" s="15"/>
      <c r="G245" s="14"/>
    </row>
    <row r="246" spans="1:7" s="19" customFormat="1" ht="21" customHeight="1" x14ac:dyDescent="0.25">
      <c r="A246" s="16"/>
      <c r="B246" s="17"/>
      <c r="C246" s="16"/>
      <c r="D246" s="18"/>
      <c r="E246" s="16"/>
      <c r="F246" s="17"/>
      <c r="G246" s="16"/>
    </row>
    <row r="247" spans="1:7" s="19" customFormat="1" ht="21" customHeight="1" x14ac:dyDescent="0.25">
      <c r="A247" s="14"/>
      <c r="B247" s="15"/>
      <c r="C247" s="14"/>
      <c r="D247" s="18"/>
      <c r="E247" s="14"/>
      <c r="F247" s="15"/>
      <c r="G247" s="14"/>
    </row>
    <row r="248" spans="1:7" s="19" customFormat="1" ht="21" customHeight="1" x14ac:dyDescent="0.25">
      <c r="A248" s="16"/>
      <c r="B248" s="17"/>
      <c r="C248" s="16"/>
      <c r="D248" s="18"/>
      <c r="E248" s="16"/>
      <c r="F248" s="17"/>
      <c r="G248" s="16"/>
    </row>
    <row r="249" spans="1:7" s="19" customFormat="1" ht="21" customHeight="1" x14ac:dyDescent="0.25">
      <c r="A249" s="14"/>
      <c r="B249" s="15"/>
      <c r="C249" s="14"/>
      <c r="D249" s="18"/>
      <c r="E249" s="14"/>
      <c r="F249" s="15"/>
      <c r="G249" s="14"/>
    </row>
    <row r="250" spans="1:7" s="19" customFormat="1" ht="21" customHeight="1" x14ac:dyDescent="0.25">
      <c r="A250" s="16"/>
      <c r="B250" s="17"/>
      <c r="C250" s="16"/>
      <c r="D250" s="18"/>
      <c r="E250" s="16"/>
      <c r="F250" s="17"/>
      <c r="G250" s="16"/>
    </row>
    <row r="251" spans="1:7" s="19" customFormat="1" ht="21" customHeight="1" x14ac:dyDescent="0.25">
      <c r="A251" s="14"/>
      <c r="B251" s="15"/>
      <c r="C251" s="14"/>
      <c r="D251" s="18"/>
      <c r="E251" s="14"/>
      <c r="F251" s="15"/>
      <c r="G251" s="14"/>
    </row>
    <row r="252" spans="1:7" s="19" customFormat="1" ht="21" customHeight="1" x14ac:dyDescent="0.25">
      <c r="A252" s="16"/>
      <c r="B252" s="17"/>
      <c r="C252" s="16"/>
      <c r="D252" s="18"/>
      <c r="E252" s="16"/>
      <c r="F252" s="17"/>
      <c r="G252" s="16"/>
    </row>
    <row r="253" spans="1:7" s="19" customFormat="1" ht="21" customHeight="1" x14ac:dyDescent="0.25">
      <c r="A253" s="14"/>
      <c r="B253" s="15"/>
      <c r="C253" s="14"/>
      <c r="D253" s="18"/>
      <c r="E253" s="14"/>
      <c r="F253" s="15"/>
      <c r="G253" s="14"/>
    </row>
    <row r="254" spans="1:7" s="19" customFormat="1" ht="21" customHeight="1" x14ac:dyDescent="0.25">
      <c r="A254" s="16"/>
      <c r="B254" s="17"/>
      <c r="C254" s="16"/>
      <c r="D254" s="18"/>
      <c r="E254" s="16"/>
      <c r="F254" s="17"/>
      <c r="G254" s="16"/>
    </row>
    <row r="255" spans="1:7" s="19" customFormat="1" ht="21" customHeight="1" x14ac:dyDescent="0.25">
      <c r="A255" s="14"/>
      <c r="B255" s="15"/>
      <c r="C255" s="14"/>
      <c r="D255" s="18"/>
      <c r="E255" s="14"/>
      <c r="F255" s="15"/>
      <c r="G255" s="14"/>
    </row>
    <row r="256" spans="1:7" s="19" customFormat="1" ht="21" customHeight="1" x14ac:dyDescent="0.25">
      <c r="A256" s="16"/>
      <c r="B256" s="17"/>
      <c r="C256" s="16"/>
      <c r="D256" s="18"/>
      <c r="E256" s="16"/>
      <c r="F256" s="17"/>
      <c r="G256" s="16"/>
    </row>
    <row r="257" spans="1:7" s="19" customFormat="1" ht="21" customHeight="1" x14ac:dyDescent="0.25">
      <c r="A257" s="14"/>
      <c r="B257" s="15"/>
      <c r="C257" s="14"/>
      <c r="D257" s="18"/>
      <c r="E257" s="14"/>
      <c r="F257" s="15"/>
      <c r="G257" s="14"/>
    </row>
    <row r="258" spans="1:7" s="19" customFormat="1" ht="21" customHeight="1" x14ac:dyDescent="0.25">
      <c r="A258" s="16"/>
      <c r="B258" s="17"/>
      <c r="C258" s="16"/>
      <c r="D258" s="18"/>
      <c r="E258" s="16"/>
      <c r="F258" s="17"/>
      <c r="G258" s="16"/>
    </row>
  </sheetData>
  <mergeCells count="2">
    <mergeCell ref="A12:G12"/>
    <mergeCell ref="A13:G13"/>
  </mergeCells>
  <phoneticPr fontId="10" type="noConversion"/>
  <pageMargins left="0.5" right="0.5" top="0.5" bottom="0.5" header="0.2" footer="0"/>
  <pageSetup scale="88" orientation="portrait" verticalDpi="4294967292" r:id="rId1"/>
  <headerFooter>
    <oddHeader>&amp;C&amp;"Calibri,Regular"&amp;K000000RETURN TO SI LEADER</oddHeader>
  </headerFooter>
  <rowBreaks count="5" manualBreakCount="5">
    <brk id="79" max="16383" man="1"/>
    <brk id="117" max="16383" man="1"/>
    <brk id="155" max="16383" man="1"/>
    <brk id="193" max="16383" man="1"/>
    <brk id="231" max="16383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7"/>
  <sheetViews>
    <sheetView zoomScaleNormal="100" zoomScaleSheetLayoutView="100" workbookViewId="0">
      <selection activeCell="B923" sqref="B923"/>
    </sheetView>
  </sheetViews>
  <sheetFormatPr defaultColWidth="11" defaultRowHeight="15.75" x14ac:dyDescent="0.25"/>
  <cols>
    <col min="1" max="1" width="22.875" customWidth="1"/>
    <col min="2" max="2" width="9.125" style="2" customWidth="1"/>
    <col min="3" max="3" width="12.875" customWidth="1"/>
    <col min="4" max="4" width="3.125" style="12" customWidth="1"/>
    <col min="5" max="5" width="22.875" customWidth="1"/>
    <col min="7" max="7" width="12.875" customWidth="1"/>
  </cols>
  <sheetData>
    <row r="1" spans="1:10" ht="21" customHeight="1" x14ac:dyDescent="0.35">
      <c r="A1" s="42" t="s">
        <v>56</v>
      </c>
      <c r="B1" s="8"/>
      <c r="C1" s="6"/>
      <c r="G1" s="7" t="s">
        <v>9</v>
      </c>
    </row>
    <row r="2" spans="1:10" ht="21" customHeight="1" x14ac:dyDescent="0.35">
      <c r="A2" s="42" t="s">
        <v>57</v>
      </c>
      <c r="B2" s="8"/>
      <c r="C2" s="6"/>
      <c r="G2" s="51" t="s">
        <v>58</v>
      </c>
    </row>
    <row r="3" spans="1:10" ht="21" customHeight="1" x14ac:dyDescent="0.35">
      <c r="A3" s="40" t="s">
        <v>50</v>
      </c>
      <c r="B3" s="8"/>
      <c r="C3" s="6"/>
      <c r="G3" s="51"/>
    </row>
    <row r="4" spans="1:10" x14ac:dyDescent="0.25">
      <c r="A4" s="40"/>
    </row>
    <row r="11" spans="1:10" ht="15.75" customHeight="1" x14ac:dyDescent="0.25"/>
    <row r="12" spans="1:10" ht="21.95" customHeight="1" x14ac:dyDescent="0.35">
      <c r="A12" s="297" t="s">
        <v>13</v>
      </c>
      <c r="B12" s="297"/>
      <c r="C12" s="297"/>
      <c r="D12" s="297"/>
      <c r="E12" s="297"/>
      <c r="F12" s="297"/>
      <c r="G12" s="297"/>
    </row>
    <row r="13" spans="1:10" ht="17.100000000000001" customHeight="1" x14ac:dyDescent="0.3">
      <c r="A13" s="298" t="s">
        <v>23</v>
      </c>
      <c r="B13" s="298"/>
      <c r="C13" s="298"/>
      <c r="D13" s="298"/>
      <c r="E13" s="298"/>
      <c r="F13" s="298"/>
      <c r="G13" s="298"/>
    </row>
    <row r="14" spans="1:10" ht="15.75" customHeight="1" x14ac:dyDescent="0.25"/>
    <row r="15" spans="1:10" s="11" customFormat="1" ht="21" customHeight="1" x14ac:dyDescent="0.25">
      <c r="A15" s="10" t="s">
        <v>12</v>
      </c>
      <c r="B15" s="10" t="s">
        <v>1</v>
      </c>
      <c r="C15" s="10" t="s">
        <v>11</v>
      </c>
      <c r="D15" s="13"/>
      <c r="E15" s="10" t="s">
        <v>12</v>
      </c>
      <c r="F15" s="10" t="s">
        <v>1</v>
      </c>
      <c r="G15" s="10" t="s">
        <v>11</v>
      </c>
    </row>
    <row r="16" spans="1:10" s="19" customFormat="1" ht="21" customHeight="1" x14ac:dyDescent="0.25">
      <c r="A16" s="14" t="s">
        <v>1576</v>
      </c>
      <c r="B16" s="15" t="s">
        <v>1716</v>
      </c>
      <c r="C16" s="14"/>
      <c r="D16" s="18"/>
      <c r="E16" s="14" t="s">
        <v>1602</v>
      </c>
      <c r="F16" s="15" t="s">
        <v>1742</v>
      </c>
      <c r="G16" s="14"/>
      <c r="I16"/>
      <c r="J16"/>
    </row>
    <row r="17" spans="1:10" s="19" customFormat="1" ht="21" customHeight="1" x14ac:dyDescent="0.25">
      <c r="A17" s="16" t="s">
        <v>1577</v>
      </c>
      <c r="B17" s="17" t="s">
        <v>1717</v>
      </c>
      <c r="C17" s="16"/>
      <c r="D17" s="18"/>
      <c r="E17" s="16" t="s">
        <v>1603</v>
      </c>
      <c r="F17" s="17" t="s">
        <v>1743</v>
      </c>
      <c r="G17" s="16"/>
      <c r="I17"/>
      <c r="J17"/>
    </row>
    <row r="18" spans="1:10" s="19" customFormat="1" ht="21" customHeight="1" x14ac:dyDescent="0.25">
      <c r="A18" s="14" t="s">
        <v>1578</v>
      </c>
      <c r="B18" s="15" t="s">
        <v>1718</v>
      </c>
      <c r="C18" s="14"/>
      <c r="D18" s="18"/>
      <c r="E18" s="14" t="s">
        <v>1604</v>
      </c>
      <c r="F18" s="15" t="s">
        <v>1744</v>
      </c>
      <c r="G18" s="14"/>
      <c r="I18"/>
      <c r="J18"/>
    </row>
    <row r="19" spans="1:10" s="19" customFormat="1" ht="21" customHeight="1" x14ac:dyDescent="0.25">
      <c r="A19" s="16" t="s">
        <v>1579</v>
      </c>
      <c r="B19" s="17" t="s">
        <v>1719</v>
      </c>
      <c r="C19" s="16"/>
      <c r="D19" s="18"/>
      <c r="E19" s="16" t="s">
        <v>1605</v>
      </c>
      <c r="F19" s="17" t="s">
        <v>1745</v>
      </c>
      <c r="G19" s="16"/>
      <c r="I19"/>
      <c r="J19"/>
    </row>
    <row r="20" spans="1:10" s="19" customFormat="1" ht="21" customHeight="1" x14ac:dyDescent="0.25">
      <c r="A20" s="14" t="s">
        <v>1580</v>
      </c>
      <c r="B20" s="15" t="s">
        <v>1720</v>
      </c>
      <c r="C20" s="14"/>
      <c r="D20" s="18"/>
      <c r="E20" s="14" t="s">
        <v>1606</v>
      </c>
      <c r="F20" s="15" t="s">
        <v>1746</v>
      </c>
      <c r="G20" s="14"/>
      <c r="I20"/>
      <c r="J20"/>
    </row>
    <row r="21" spans="1:10" s="19" customFormat="1" ht="21" customHeight="1" x14ac:dyDescent="0.25">
      <c r="A21" s="16" t="s">
        <v>1581</v>
      </c>
      <c r="B21" s="17" t="s">
        <v>1721</v>
      </c>
      <c r="C21" s="16"/>
      <c r="D21" s="18"/>
      <c r="E21" s="16" t="s">
        <v>1607</v>
      </c>
      <c r="F21" s="17" t="s">
        <v>1747</v>
      </c>
      <c r="G21" s="16"/>
      <c r="I21"/>
      <c r="J21"/>
    </row>
    <row r="22" spans="1:10" s="19" customFormat="1" ht="21" customHeight="1" x14ac:dyDescent="0.25">
      <c r="A22" s="14" t="s">
        <v>1582</v>
      </c>
      <c r="B22" s="15" t="s">
        <v>1722</v>
      </c>
      <c r="C22" s="14"/>
      <c r="D22" s="18"/>
      <c r="E22" s="14" t="s">
        <v>1608</v>
      </c>
      <c r="F22" s="15" t="s">
        <v>1748</v>
      </c>
      <c r="G22" s="14"/>
      <c r="I22"/>
      <c r="J22"/>
    </row>
    <row r="23" spans="1:10" s="19" customFormat="1" ht="21" customHeight="1" x14ac:dyDescent="0.25">
      <c r="A23" s="16" t="s">
        <v>1583</v>
      </c>
      <c r="B23" s="17" t="s">
        <v>1723</v>
      </c>
      <c r="C23" s="16"/>
      <c r="D23" s="18"/>
      <c r="E23" s="16" t="s">
        <v>1609</v>
      </c>
      <c r="F23" s="17" t="s">
        <v>1749</v>
      </c>
      <c r="G23" s="16"/>
      <c r="I23"/>
      <c r="J23"/>
    </row>
    <row r="24" spans="1:10" s="19" customFormat="1" ht="21" customHeight="1" x14ac:dyDescent="0.25">
      <c r="A24" s="14" t="s">
        <v>1584</v>
      </c>
      <c r="B24" s="15" t="s">
        <v>1724</v>
      </c>
      <c r="C24" s="14"/>
      <c r="D24" s="18"/>
      <c r="E24" s="14" t="s">
        <v>1610</v>
      </c>
      <c r="F24" s="15" t="s">
        <v>1750</v>
      </c>
      <c r="G24" s="14"/>
      <c r="I24"/>
      <c r="J24"/>
    </row>
    <row r="25" spans="1:10" s="19" customFormat="1" ht="21" customHeight="1" x14ac:dyDescent="0.25">
      <c r="A25" s="16" t="s">
        <v>1585</v>
      </c>
      <c r="B25" s="17" t="s">
        <v>1725</v>
      </c>
      <c r="C25" s="16"/>
      <c r="D25" s="18"/>
      <c r="E25" s="16" t="s">
        <v>1611</v>
      </c>
      <c r="F25" s="17" t="s">
        <v>1751</v>
      </c>
      <c r="G25" s="16"/>
      <c r="I25"/>
      <c r="J25"/>
    </row>
    <row r="26" spans="1:10" s="19" customFormat="1" ht="21" customHeight="1" x14ac:dyDescent="0.25">
      <c r="A26" s="14" t="s">
        <v>1586</v>
      </c>
      <c r="B26" s="15" t="s">
        <v>1726</v>
      </c>
      <c r="C26" s="14"/>
      <c r="D26" s="18"/>
      <c r="E26" s="14" t="s">
        <v>1612</v>
      </c>
      <c r="F26" s="15" t="s">
        <v>1752</v>
      </c>
      <c r="G26" s="14"/>
      <c r="I26"/>
      <c r="J26"/>
    </row>
    <row r="27" spans="1:10" s="19" customFormat="1" ht="21" customHeight="1" x14ac:dyDescent="0.25">
      <c r="A27" s="16" t="s">
        <v>1587</v>
      </c>
      <c r="B27" s="17" t="s">
        <v>1727</v>
      </c>
      <c r="C27" s="16"/>
      <c r="D27" s="18"/>
      <c r="E27" s="16" t="s">
        <v>1613</v>
      </c>
      <c r="F27" s="17" t="s">
        <v>1753</v>
      </c>
      <c r="G27" s="16"/>
      <c r="I27"/>
      <c r="J27"/>
    </row>
    <row r="28" spans="1:10" s="19" customFormat="1" ht="21" customHeight="1" x14ac:dyDescent="0.25">
      <c r="A28" s="14" t="s">
        <v>1588</v>
      </c>
      <c r="B28" s="15" t="s">
        <v>1728</v>
      </c>
      <c r="C28" s="14"/>
      <c r="D28" s="18"/>
      <c r="E28" s="14" t="s">
        <v>1614</v>
      </c>
      <c r="F28" s="15" t="s">
        <v>1754</v>
      </c>
      <c r="G28" s="14"/>
      <c r="I28"/>
      <c r="J28"/>
    </row>
    <row r="29" spans="1:10" s="19" customFormat="1" ht="21" customHeight="1" x14ac:dyDescent="0.25">
      <c r="A29" s="16" t="s">
        <v>1589</v>
      </c>
      <c r="B29" s="17" t="s">
        <v>1729</v>
      </c>
      <c r="C29" s="16"/>
      <c r="D29" s="18"/>
      <c r="E29" s="16" t="s">
        <v>1615</v>
      </c>
      <c r="F29" s="17" t="s">
        <v>1755</v>
      </c>
      <c r="G29" s="16"/>
      <c r="I29"/>
      <c r="J29"/>
    </row>
    <row r="30" spans="1:10" s="19" customFormat="1" ht="21" customHeight="1" x14ac:dyDescent="0.25">
      <c r="A30" s="14" t="s">
        <v>1590</v>
      </c>
      <c r="B30" s="15" t="s">
        <v>1730</v>
      </c>
      <c r="C30" s="14"/>
      <c r="D30" s="18"/>
      <c r="E30" s="14" t="s">
        <v>1616</v>
      </c>
      <c r="F30" s="15" t="s">
        <v>1756</v>
      </c>
      <c r="G30" s="14"/>
      <c r="I30"/>
      <c r="J30"/>
    </row>
    <row r="31" spans="1:10" s="19" customFormat="1" ht="21" customHeight="1" x14ac:dyDescent="0.25">
      <c r="A31" s="16" t="s">
        <v>1591</v>
      </c>
      <c r="B31" s="17" t="s">
        <v>1731</v>
      </c>
      <c r="C31" s="16"/>
      <c r="D31" s="18"/>
      <c r="E31" s="16" t="s">
        <v>1617</v>
      </c>
      <c r="F31" s="17" t="s">
        <v>1757</v>
      </c>
      <c r="G31" s="16"/>
      <c r="I31"/>
      <c r="J31"/>
    </row>
    <row r="32" spans="1:10" s="19" customFormat="1" ht="21" customHeight="1" x14ac:dyDescent="0.25">
      <c r="A32" s="14" t="s">
        <v>1592</v>
      </c>
      <c r="B32" s="15" t="s">
        <v>1732</v>
      </c>
      <c r="C32" s="14"/>
      <c r="D32" s="18"/>
      <c r="E32" s="14" t="s">
        <v>1618</v>
      </c>
      <c r="F32" s="15" t="s">
        <v>1758</v>
      </c>
      <c r="G32" s="14"/>
      <c r="I32"/>
      <c r="J32"/>
    </row>
    <row r="33" spans="1:10" s="19" customFormat="1" ht="21" customHeight="1" x14ac:dyDescent="0.25">
      <c r="A33" s="16" t="s">
        <v>1593</v>
      </c>
      <c r="B33" s="17" t="s">
        <v>1733</v>
      </c>
      <c r="C33" s="16"/>
      <c r="D33" s="18"/>
      <c r="E33" s="16" t="s">
        <v>1619</v>
      </c>
      <c r="F33" s="17" t="s">
        <v>1759</v>
      </c>
      <c r="G33" s="16"/>
      <c r="I33"/>
      <c r="J33"/>
    </row>
    <row r="34" spans="1:10" s="19" customFormat="1" ht="21" customHeight="1" x14ac:dyDescent="0.25">
      <c r="A34" s="14" t="s">
        <v>1594</v>
      </c>
      <c r="B34" s="15" t="s">
        <v>1734</v>
      </c>
      <c r="C34" s="14"/>
      <c r="D34" s="18"/>
      <c r="E34" s="14" t="s">
        <v>1620</v>
      </c>
      <c r="F34" s="15" t="s">
        <v>1760</v>
      </c>
      <c r="G34" s="14"/>
      <c r="I34"/>
      <c r="J34"/>
    </row>
    <row r="35" spans="1:10" s="19" customFormat="1" ht="21" customHeight="1" x14ac:dyDescent="0.25">
      <c r="A35" s="16" t="s">
        <v>1595</v>
      </c>
      <c r="B35" s="17" t="s">
        <v>1735</v>
      </c>
      <c r="C35" s="16"/>
      <c r="D35" s="18"/>
      <c r="E35" s="16" t="s">
        <v>1621</v>
      </c>
      <c r="F35" s="17" t="s">
        <v>1761</v>
      </c>
      <c r="G35" s="16"/>
      <c r="I35"/>
      <c r="J35"/>
    </row>
    <row r="36" spans="1:10" s="19" customFormat="1" ht="21" customHeight="1" x14ac:dyDescent="0.25">
      <c r="A36" s="14" t="s">
        <v>1596</v>
      </c>
      <c r="B36" s="15" t="s">
        <v>1736</v>
      </c>
      <c r="C36" s="14"/>
      <c r="D36" s="18"/>
      <c r="E36" s="14" t="s">
        <v>1622</v>
      </c>
      <c r="F36" s="15" t="s">
        <v>1762</v>
      </c>
      <c r="G36" s="14"/>
      <c r="I36"/>
      <c r="J36"/>
    </row>
    <row r="37" spans="1:10" s="19" customFormat="1" ht="21" customHeight="1" x14ac:dyDescent="0.25">
      <c r="A37" s="16" t="s">
        <v>1597</v>
      </c>
      <c r="B37" s="17" t="s">
        <v>1737</v>
      </c>
      <c r="C37" s="16"/>
      <c r="D37" s="18"/>
      <c r="E37" s="16" t="s">
        <v>1623</v>
      </c>
      <c r="F37" s="17" t="s">
        <v>1763</v>
      </c>
      <c r="G37" s="16"/>
      <c r="I37"/>
      <c r="J37"/>
    </row>
    <row r="38" spans="1:10" s="19" customFormat="1" ht="21" customHeight="1" x14ac:dyDescent="0.25">
      <c r="A38" s="14" t="s">
        <v>1598</v>
      </c>
      <c r="B38" s="15" t="s">
        <v>1738</v>
      </c>
      <c r="C38" s="14"/>
      <c r="D38" s="18"/>
      <c r="E38" s="14" t="s">
        <v>1624</v>
      </c>
      <c r="F38" s="15" t="s">
        <v>1764</v>
      </c>
      <c r="G38" s="14"/>
      <c r="I38"/>
      <c r="J38"/>
    </row>
    <row r="39" spans="1:10" s="19" customFormat="1" ht="21" customHeight="1" x14ac:dyDescent="0.25">
      <c r="A39" s="16" t="s">
        <v>1599</v>
      </c>
      <c r="B39" s="17" t="s">
        <v>1739</v>
      </c>
      <c r="C39" s="16"/>
      <c r="D39" s="18"/>
      <c r="E39" s="16" t="s">
        <v>1625</v>
      </c>
      <c r="F39" s="17" t="s">
        <v>1765</v>
      </c>
      <c r="G39" s="16"/>
      <c r="I39"/>
      <c r="J39"/>
    </row>
    <row r="40" spans="1:10" s="19" customFormat="1" ht="21" customHeight="1" x14ac:dyDescent="0.25">
      <c r="A40" s="14" t="s">
        <v>1600</v>
      </c>
      <c r="B40" s="15" t="s">
        <v>1740</v>
      </c>
      <c r="C40" s="14"/>
      <c r="D40" s="18"/>
      <c r="E40" s="14" t="s">
        <v>1626</v>
      </c>
      <c r="F40" s="15" t="s">
        <v>1766</v>
      </c>
      <c r="G40" s="14"/>
      <c r="I40"/>
      <c r="J40"/>
    </row>
    <row r="41" spans="1:10" s="19" customFormat="1" ht="21" customHeight="1" x14ac:dyDescent="0.25">
      <c r="A41" s="16" t="s">
        <v>1601</v>
      </c>
      <c r="B41" s="17" t="s">
        <v>1741</v>
      </c>
      <c r="C41" s="16"/>
      <c r="D41" s="18"/>
      <c r="E41" s="16" t="s">
        <v>1627</v>
      </c>
      <c r="F41" s="17" t="s">
        <v>1767</v>
      </c>
      <c r="G41" s="16"/>
      <c r="I41"/>
      <c r="J41"/>
    </row>
    <row r="42" spans="1:10" s="11" customFormat="1" ht="21" customHeight="1" x14ac:dyDescent="0.25">
      <c r="A42" s="10" t="s">
        <v>12</v>
      </c>
      <c r="B42" s="10" t="s">
        <v>1</v>
      </c>
      <c r="C42" s="10" t="s">
        <v>11</v>
      </c>
      <c r="D42" s="13"/>
      <c r="E42" s="10" t="s">
        <v>12</v>
      </c>
      <c r="F42" s="10" t="s">
        <v>1</v>
      </c>
      <c r="G42" s="10" t="s">
        <v>11</v>
      </c>
      <c r="I42"/>
      <c r="J42"/>
    </row>
    <row r="43" spans="1:10" s="19" customFormat="1" ht="21" customHeight="1" x14ac:dyDescent="0.25">
      <c r="A43" s="14" t="s">
        <v>1628</v>
      </c>
      <c r="B43" s="15" t="s">
        <v>1768</v>
      </c>
      <c r="C43" s="14"/>
      <c r="D43" s="18"/>
      <c r="E43" s="14" t="s">
        <v>1665</v>
      </c>
      <c r="F43" s="15" t="s">
        <v>1805</v>
      </c>
      <c r="G43" s="14"/>
      <c r="I43"/>
      <c r="J43"/>
    </row>
    <row r="44" spans="1:10" s="19" customFormat="1" ht="21" customHeight="1" x14ac:dyDescent="0.25">
      <c r="A44" s="16" t="s">
        <v>1629</v>
      </c>
      <c r="B44" s="17" t="s">
        <v>1769</v>
      </c>
      <c r="C44" s="16"/>
      <c r="D44" s="18"/>
      <c r="E44" s="16" t="s">
        <v>1666</v>
      </c>
      <c r="F44" s="17" t="s">
        <v>1806</v>
      </c>
      <c r="G44" s="16"/>
      <c r="I44"/>
      <c r="J44"/>
    </row>
    <row r="45" spans="1:10" s="19" customFormat="1" ht="21" customHeight="1" x14ac:dyDescent="0.25">
      <c r="A45" s="14" t="s">
        <v>1630</v>
      </c>
      <c r="B45" s="15" t="s">
        <v>1770</v>
      </c>
      <c r="C45" s="14"/>
      <c r="D45" s="18"/>
      <c r="E45" s="14" t="s">
        <v>1667</v>
      </c>
      <c r="F45" s="15" t="s">
        <v>1807</v>
      </c>
      <c r="G45" s="14"/>
      <c r="I45"/>
      <c r="J45"/>
    </row>
    <row r="46" spans="1:10" s="19" customFormat="1" ht="21" customHeight="1" x14ac:dyDescent="0.25">
      <c r="A46" s="16" t="s">
        <v>1631</v>
      </c>
      <c r="B46" s="17" t="s">
        <v>1771</v>
      </c>
      <c r="C46" s="16"/>
      <c r="D46" s="18"/>
      <c r="E46" s="16" t="s">
        <v>1668</v>
      </c>
      <c r="F46" s="17" t="s">
        <v>1808</v>
      </c>
      <c r="G46" s="16"/>
      <c r="I46"/>
      <c r="J46"/>
    </row>
    <row r="47" spans="1:10" s="19" customFormat="1" ht="21" customHeight="1" x14ac:dyDescent="0.25">
      <c r="A47" s="14" t="s">
        <v>1632</v>
      </c>
      <c r="B47" s="15" t="s">
        <v>1772</v>
      </c>
      <c r="C47" s="14"/>
      <c r="D47" s="18"/>
      <c r="E47" s="14" t="s">
        <v>1669</v>
      </c>
      <c r="F47" s="15" t="s">
        <v>1809</v>
      </c>
      <c r="G47" s="14"/>
      <c r="I47"/>
      <c r="J47"/>
    </row>
    <row r="48" spans="1:10" s="19" customFormat="1" ht="21" customHeight="1" x14ac:dyDescent="0.25">
      <c r="A48" s="16" t="s">
        <v>1633</v>
      </c>
      <c r="B48" s="17" t="s">
        <v>1773</v>
      </c>
      <c r="C48" s="16"/>
      <c r="D48" s="18"/>
      <c r="E48" s="16" t="s">
        <v>1670</v>
      </c>
      <c r="F48" s="17" t="s">
        <v>1810</v>
      </c>
      <c r="G48" s="16"/>
      <c r="I48"/>
      <c r="J48"/>
    </row>
    <row r="49" spans="1:10" s="19" customFormat="1" ht="21" customHeight="1" x14ac:dyDescent="0.25">
      <c r="A49" s="14" t="s">
        <v>1634</v>
      </c>
      <c r="B49" s="15" t="s">
        <v>1774</v>
      </c>
      <c r="C49" s="14"/>
      <c r="D49" s="18"/>
      <c r="E49" s="14" t="s">
        <v>1671</v>
      </c>
      <c r="F49" s="15" t="s">
        <v>1811</v>
      </c>
      <c r="G49" s="14"/>
      <c r="I49"/>
      <c r="J49"/>
    </row>
    <row r="50" spans="1:10" s="19" customFormat="1" ht="21" customHeight="1" x14ac:dyDescent="0.25">
      <c r="A50" s="16" t="s">
        <v>1635</v>
      </c>
      <c r="B50" s="17" t="s">
        <v>1775</v>
      </c>
      <c r="C50" s="16"/>
      <c r="D50" s="18"/>
      <c r="E50" s="16" t="s">
        <v>1672</v>
      </c>
      <c r="F50" s="17" t="s">
        <v>1812</v>
      </c>
      <c r="G50" s="16"/>
      <c r="I50"/>
      <c r="J50"/>
    </row>
    <row r="51" spans="1:10" s="19" customFormat="1" ht="21" customHeight="1" x14ac:dyDescent="0.25">
      <c r="A51" s="14" t="s">
        <v>1636</v>
      </c>
      <c r="B51" s="15" t="s">
        <v>1776</v>
      </c>
      <c r="C51" s="14"/>
      <c r="D51" s="18"/>
      <c r="E51" s="14" t="s">
        <v>1673</v>
      </c>
      <c r="F51" s="15" t="s">
        <v>1813</v>
      </c>
      <c r="G51" s="14"/>
      <c r="I51"/>
      <c r="J51"/>
    </row>
    <row r="52" spans="1:10" s="19" customFormat="1" ht="21" customHeight="1" x14ac:dyDescent="0.25">
      <c r="A52" s="16" t="s">
        <v>1637</v>
      </c>
      <c r="B52" s="17" t="s">
        <v>1777</v>
      </c>
      <c r="C52" s="16"/>
      <c r="D52" s="18"/>
      <c r="E52" s="16" t="s">
        <v>1674</v>
      </c>
      <c r="F52" s="17" t="s">
        <v>1814</v>
      </c>
      <c r="G52" s="16"/>
      <c r="I52"/>
      <c r="J52"/>
    </row>
    <row r="53" spans="1:10" s="19" customFormat="1" ht="21" customHeight="1" x14ac:dyDescent="0.25">
      <c r="A53" s="14" t="s">
        <v>1638</v>
      </c>
      <c r="B53" s="15" t="s">
        <v>1778</v>
      </c>
      <c r="C53" s="14"/>
      <c r="D53" s="18"/>
      <c r="E53" s="14" t="s">
        <v>1675</v>
      </c>
      <c r="F53" s="15" t="s">
        <v>1815</v>
      </c>
      <c r="G53" s="14"/>
      <c r="I53"/>
      <c r="J53"/>
    </row>
    <row r="54" spans="1:10" s="19" customFormat="1" ht="21" customHeight="1" x14ac:dyDescent="0.25">
      <c r="A54" s="16" t="s">
        <v>1639</v>
      </c>
      <c r="B54" s="17" t="s">
        <v>1779</v>
      </c>
      <c r="C54" s="16"/>
      <c r="D54" s="18"/>
      <c r="E54" s="16" t="s">
        <v>1676</v>
      </c>
      <c r="F54" s="17" t="s">
        <v>1816</v>
      </c>
      <c r="G54" s="16"/>
      <c r="I54"/>
      <c r="J54"/>
    </row>
    <row r="55" spans="1:10" s="19" customFormat="1" ht="21" customHeight="1" x14ac:dyDescent="0.25">
      <c r="A55" s="14" t="s">
        <v>1640</v>
      </c>
      <c r="B55" s="15" t="s">
        <v>1780</v>
      </c>
      <c r="C55" s="14"/>
      <c r="D55" s="18"/>
      <c r="E55" s="14" t="s">
        <v>1677</v>
      </c>
      <c r="F55" s="15" t="s">
        <v>1817</v>
      </c>
      <c r="G55" s="14"/>
      <c r="I55"/>
      <c r="J55"/>
    </row>
    <row r="56" spans="1:10" s="19" customFormat="1" ht="21" customHeight="1" x14ac:dyDescent="0.25">
      <c r="A56" s="16" t="s">
        <v>1641</v>
      </c>
      <c r="B56" s="17" t="s">
        <v>1781</v>
      </c>
      <c r="C56" s="16"/>
      <c r="D56" s="18"/>
      <c r="E56" s="16" t="s">
        <v>1678</v>
      </c>
      <c r="F56" s="17" t="s">
        <v>1818</v>
      </c>
      <c r="G56" s="16"/>
      <c r="I56"/>
      <c r="J56"/>
    </row>
    <row r="57" spans="1:10" s="19" customFormat="1" ht="21" customHeight="1" x14ac:dyDescent="0.25">
      <c r="A57" s="14" t="s">
        <v>1642</v>
      </c>
      <c r="B57" s="15" t="s">
        <v>1782</v>
      </c>
      <c r="C57" s="14"/>
      <c r="D57" s="18"/>
      <c r="E57" s="14" t="s">
        <v>1679</v>
      </c>
      <c r="F57" s="15" t="s">
        <v>1819</v>
      </c>
      <c r="G57" s="14"/>
      <c r="I57"/>
      <c r="J57"/>
    </row>
    <row r="58" spans="1:10" s="19" customFormat="1" ht="21" customHeight="1" x14ac:dyDescent="0.25">
      <c r="A58" s="16" t="s">
        <v>1643</v>
      </c>
      <c r="B58" s="17" t="s">
        <v>1783</v>
      </c>
      <c r="C58" s="16"/>
      <c r="D58" s="18"/>
      <c r="E58" s="16" t="s">
        <v>1680</v>
      </c>
      <c r="F58" s="17" t="s">
        <v>1820</v>
      </c>
      <c r="G58" s="16"/>
      <c r="I58"/>
      <c r="J58"/>
    </row>
    <row r="59" spans="1:10" s="19" customFormat="1" ht="21" customHeight="1" x14ac:dyDescent="0.25">
      <c r="A59" s="14" t="s">
        <v>1644</v>
      </c>
      <c r="B59" s="15" t="s">
        <v>1784</v>
      </c>
      <c r="C59" s="14"/>
      <c r="D59" s="18"/>
      <c r="E59" s="14" t="s">
        <v>1681</v>
      </c>
      <c r="F59" s="15" t="s">
        <v>1821</v>
      </c>
      <c r="G59" s="14"/>
      <c r="I59"/>
      <c r="J59"/>
    </row>
    <row r="60" spans="1:10" s="19" customFormat="1" ht="21" customHeight="1" x14ac:dyDescent="0.25">
      <c r="A60" s="16" t="s">
        <v>1645</v>
      </c>
      <c r="B60" s="17" t="s">
        <v>1785</v>
      </c>
      <c r="C60" s="16"/>
      <c r="D60" s="18"/>
      <c r="E60" s="16" t="s">
        <v>1682</v>
      </c>
      <c r="F60" s="17" t="s">
        <v>1822</v>
      </c>
      <c r="G60" s="16"/>
      <c r="I60"/>
      <c r="J60"/>
    </row>
    <row r="61" spans="1:10" s="19" customFormat="1" ht="21" customHeight="1" x14ac:dyDescent="0.25">
      <c r="A61" s="14" t="s">
        <v>1646</v>
      </c>
      <c r="B61" s="15" t="s">
        <v>1786</v>
      </c>
      <c r="C61" s="14"/>
      <c r="D61" s="18"/>
      <c r="E61" s="14" t="s">
        <v>1683</v>
      </c>
      <c r="F61" s="15" t="s">
        <v>1823</v>
      </c>
      <c r="G61" s="14"/>
      <c r="I61"/>
      <c r="J61"/>
    </row>
    <row r="62" spans="1:10" s="19" customFormat="1" ht="21" customHeight="1" x14ac:dyDescent="0.25">
      <c r="A62" s="16" t="s">
        <v>1647</v>
      </c>
      <c r="B62" s="17" t="s">
        <v>1787</v>
      </c>
      <c r="C62" s="16"/>
      <c r="D62" s="18"/>
      <c r="E62" s="16" t="s">
        <v>1684</v>
      </c>
      <c r="F62" s="17" t="s">
        <v>1824</v>
      </c>
      <c r="G62" s="16"/>
      <c r="I62"/>
      <c r="J62"/>
    </row>
    <row r="63" spans="1:10" s="19" customFormat="1" ht="21" customHeight="1" x14ac:dyDescent="0.25">
      <c r="A63" s="14" t="s">
        <v>1648</v>
      </c>
      <c r="B63" s="15" t="s">
        <v>1788</v>
      </c>
      <c r="C63" s="14"/>
      <c r="D63" s="18"/>
      <c r="E63" s="14" t="s">
        <v>1685</v>
      </c>
      <c r="F63" s="15" t="s">
        <v>1825</v>
      </c>
      <c r="G63" s="14"/>
      <c r="I63"/>
      <c r="J63"/>
    </row>
    <row r="64" spans="1:10" s="19" customFormat="1" ht="21" customHeight="1" x14ac:dyDescent="0.25">
      <c r="A64" s="16" t="s">
        <v>1649</v>
      </c>
      <c r="B64" s="17" t="s">
        <v>1789</v>
      </c>
      <c r="C64" s="16"/>
      <c r="D64" s="18"/>
      <c r="E64" s="16" t="s">
        <v>1686</v>
      </c>
      <c r="F64" s="17" t="s">
        <v>1826</v>
      </c>
      <c r="G64" s="16"/>
      <c r="I64"/>
      <c r="J64"/>
    </row>
    <row r="65" spans="1:10" s="19" customFormat="1" ht="21" customHeight="1" x14ac:dyDescent="0.25">
      <c r="A65" s="14" t="s">
        <v>1650</v>
      </c>
      <c r="B65" s="15" t="s">
        <v>1790</v>
      </c>
      <c r="C65" s="14"/>
      <c r="D65" s="18"/>
      <c r="E65" s="14" t="s">
        <v>1687</v>
      </c>
      <c r="F65" s="15" t="s">
        <v>1827</v>
      </c>
      <c r="G65" s="14"/>
      <c r="I65"/>
      <c r="J65"/>
    </row>
    <row r="66" spans="1:10" s="19" customFormat="1" ht="21" customHeight="1" x14ac:dyDescent="0.25">
      <c r="A66" s="16" t="s">
        <v>1651</v>
      </c>
      <c r="B66" s="17" t="s">
        <v>1791</v>
      </c>
      <c r="C66" s="16"/>
      <c r="D66" s="18"/>
      <c r="E66" s="16" t="s">
        <v>1688</v>
      </c>
      <c r="F66" s="17" t="s">
        <v>1828</v>
      </c>
      <c r="G66" s="16"/>
      <c r="I66"/>
      <c r="J66"/>
    </row>
    <row r="67" spans="1:10" s="19" customFormat="1" ht="21" customHeight="1" x14ac:dyDescent="0.25">
      <c r="A67" s="14" t="s">
        <v>1652</v>
      </c>
      <c r="B67" s="15" t="s">
        <v>1792</v>
      </c>
      <c r="C67" s="14"/>
      <c r="D67" s="18"/>
      <c r="E67" s="14" t="s">
        <v>1689</v>
      </c>
      <c r="F67" s="15" t="s">
        <v>1829</v>
      </c>
      <c r="G67" s="14"/>
      <c r="I67"/>
      <c r="J67"/>
    </row>
    <row r="68" spans="1:10" s="19" customFormat="1" ht="21" customHeight="1" x14ac:dyDescent="0.25">
      <c r="A68" s="16" t="s">
        <v>1653</v>
      </c>
      <c r="B68" s="17" t="s">
        <v>1793</v>
      </c>
      <c r="C68" s="16"/>
      <c r="D68" s="18"/>
      <c r="E68" s="16" t="s">
        <v>1690</v>
      </c>
      <c r="F68" s="17" t="s">
        <v>1830</v>
      </c>
      <c r="G68" s="16"/>
      <c r="I68"/>
      <c r="J68"/>
    </row>
    <row r="69" spans="1:10" s="19" customFormat="1" ht="21" customHeight="1" x14ac:dyDescent="0.25">
      <c r="A69" s="14" t="s">
        <v>1654</v>
      </c>
      <c r="B69" s="15" t="s">
        <v>1794</v>
      </c>
      <c r="C69" s="14"/>
      <c r="D69" s="18"/>
      <c r="E69" s="14" t="s">
        <v>1691</v>
      </c>
      <c r="F69" s="15" t="s">
        <v>1831</v>
      </c>
      <c r="G69" s="14"/>
      <c r="I69"/>
      <c r="J69"/>
    </row>
    <row r="70" spans="1:10" s="19" customFormat="1" ht="21" customHeight="1" x14ac:dyDescent="0.25">
      <c r="A70" s="16" t="s">
        <v>1655</v>
      </c>
      <c r="B70" s="17" t="s">
        <v>1795</v>
      </c>
      <c r="C70" s="16"/>
      <c r="D70" s="18"/>
      <c r="E70" s="16" t="s">
        <v>1692</v>
      </c>
      <c r="F70" s="17" t="s">
        <v>1832</v>
      </c>
      <c r="G70" s="16"/>
      <c r="I70"/>
      <c r="J70"/>
    </row>
    <row r="71" spans="1:10" s="19" customFormat="1" ht="21" customHeight="1" x14ac:dyDescent="0.25">
      <c r="A71" s="14" t="s">
        <v>1656</v>
      </c>
      <c r="B71" s="15" t="s">
        <v>1796</v>
      </c>
      <c r="C71" s="14"/>
      <c r="D71" s="18"/>
      <c r="E71" s="14" t="s">
        <v>1693</v>
      </c>
      <c r="F71" s="15" t="s">
        <v>1833</v>
      </c>
      <c r="G71" s="14"/>
      <c r="I71"/>
      <c r="J71"/>
    </row>
    <row r="72" spans="1:10" s="19" customFormat="1" ht="21" customHeight="1" x14ac:dyDescent="0.25">
      <c r="A72" s="16" t="s">
        <v>1657</v>
      </c>
      <c r="B72" s="17" t="s">
        <v>1797</v>
      </c>
      <c r="C72" s="16"/>
      <c r="D72" s="18"/>
      <c r="E72" s="16" t="s">
        <v>1694</v>
      </c>
      <c r="F72" s="17" t="s">
        <v>1834</v>
      </c>
      <c r="G72" s="16"/>
      <c r="I72"/>
      <c r="J72"/>
    </row>
    <row r="73" spans="1:10" s="19" customFormat="1" ht="21" customHeight="1" x14ac:dyDescent="0.25">
      <c r="A73" s="14" t="s">
        <v>1658</v>
      </c>
      <c r="B73" s="15" t="s">
        <v>1798</v>
      </c>
      <c r="C73" s="14"/>
      <c r="D73" s="18"/>
      <c r="E73" s="14" t="s">
        <v>1695</v>
      </c>
      <c r="F73" s="15" t="s">
        <v>1835</v>
      </c>
      <c r="G73" s="14"/>
      <c r="I73"/>
      <c r="J73"/>
    </row>
    <row r="74" spans="1:10" s="19" customFormat="1" ht="21" customHeight="1" x14ac:dyDescent="0.25">
      <c r="A74" s="16" t="s">
        <v>1659</v>
      </c>
      <c r="B74" s="17" t="s">
        <v>1799</v>
      </c>
      <c r="C74" s="16"/>
      <c r="D74" s="18"/>
      <c r="E74" s="16" t="s">
        <v>1696</v>
      </c>
      <c r="F74" s="17" t="s">
        <v>1836</v>
      </c>
      <c r="G74" s="16"/>
      <c r="I74"/>
      <c r="J74"/>
    </row>
    <row r="75" spans="1:10" s="19" customFormat="1" ht="21" customHeight="1" x14ac:dyDescent="0.25">
      <c r="A75" s="14" t="s">
        <v>1660</v>
      </c>
      <c r="B75" s="15" t="s">
        <v>1800</v>
      </c>
      <c r="C75" s="14"/>
      <c r="D75" s="18"/>
      <c r="E75" s="14" t="s">
        <v>1697</v>
      </c>
      <c r="F75" s="15" t="s">
        <v>1837</v>
      </c>
      <c r="G75" s="14"/>
      <c r="I75"/>
      <c r="J75"/>
    </row>
    <row r="76" spans="1:10" s="19" customFormat="1" ht="21" customHeight="1" x14ac:dyDescent="0.25">
      <c r="A76" s="16" t="s">
        <v>1661</v>
      </c>
      <c r="B76" s="17" t="s">
        <v>1801</v>
      </c>
      <c r="C76" s="16"/>
      <c r="D76" s="18"/>
      <c r="E76" s="16" t="s">
        <v>1698</v>
      </c>
      <c r="F76" s="17" t="s">
        <v>1838</v>
      </c>
      <c r="G76" s="16"/>
      <c r="I76"/>
      <c r="J76"/>
    </row>
    <row r="77" spans="1:10" s="19" customFormat="1" ht="21" customHeight="1" x14ac:dyDescent="0.25">
      <c r="A77" s="14" t="s">
        <v>1662</v>
      </c>
      <c r="B77" s="15" t="s">
        <v>1802</v>
      </c>
      <c r="C77" s="14"/>
      <c r="D77" s="18"/>
      <c r="E77" s="14" t="s">
        <v>1699</v>
      </c>
      <c r="F77" s="15" t="s">
        <v>1839</v>
      </c>
      <c r="G77" s="14"/>
      <c r="I77"/>
      <c r="J77"/>
    </row>
    <row r="78" spans="1:10" s="19" customFormat="1" ht="21" customHeight="1" x14ac:dyDescent="0.25">
      <c r="A78" s="16" t="s">
        <v>1663</v>
      </c>
      <c r="B78" s="17" t="s">
        <v>1803</v>
      </c>
      <c r="C78" s="16"/>
      <c r="D78" s="18"/>
      <c r="E78" s="16" t="s">
        <v>1700</v>
      </c>
      <c r="F78" s="17" t="s">
        <v>1840</v>
      </c>
      <c r="G78" s="16"/>
      <c r="I78"/>
      <c r="J78"/>
    </row>
    <row r="79" spans="1:10" s="19" customFormat="1" ht="21" customHeight="1" x14ac:dyDescent="0.25">
      <c r="A79" s="14" t="s">
        <v>1664</v>
      </c>
      <c r="B79" s="15" t="s">
        <v>1804</v>
      </c>
      <c r="C79" s="14"/>
      <c r="D79" s="18"/>
      <c r="E79" s="14" t="s">
        <v>1701</v>
      </c>
      <c r="F79" s="15" t="s">
        <v>1841</v>
      </c>
      <c r="G79" s="14"/>
      <c r="I79"/>
      <c r="J79"/>
    </row>
    <row r="80" spans="1:10" s="19" customFormat="1" ht="21" customHeight="1" x14ac:dyDescent="0.25">
      <c r="A80" s="10" t="s">
        <v>12</v>
      </c>
      <c r="B80" s="10" t="s">
        <v>1</v>
      </c>
      <c r="C80" s="10" t="s">
        <v>11</v>
      </c>
      <c r="D80" s="13"/>
      <c r="E80" s="10" t="s">
        <v>12</v>
      </c>
      <c r="F80" s="10" t="s">
        <v>1</v>
      </c>
      <c r="G80" s="10" t="s">
        <v>11</v>
      </c>
      <c r="I80"/>
      <c r="J80"/>
    </row>
    <row r="81" spans="1:10" s="19" customFormat="1" ht="21" customHeight="1" x14ac:dyDescent="0.25">
      <c r="A81" s="14" t="s">
        <v>1702</v>
      </c>
      <c r="B81" s="15" t="s">
        <v>1842</v>
      </c>
      <c r="C81" s="14"/>
      <c r="D81" s="18"/>
      <c r="E81" s="14"/>
      <c r="F81" s="15"/>
      <c r="G81" s="14"/>
      <c r="I81"/>
      <c r="J81"/>
    </row>
    <row r="82" spans="1:10" s="19" customFormat="1" ht="21" customHeight="1" x14ac:dyDescent="0.25">
      <c r="A82" s="16" t="s">
        <v>1703</v>
      </c>
      <c r="B82" s="17" t="s">
        <v>1843</v>
      </c>
      <c r="C82" s="16"/>
      <c r="D82" s="18"/>
      <c r="E82" s="16"/>
      <c r="F82" s="17"/>
      <c r="G82" s="16"/>
      <c r="I82"/>
      <c r="J82"/>
    </row>
    <row r="83" spans="1:10" s="19" customFormat="1" ht="21" customHeight="1" x14ac:dyDescent="0.25">
      <c r="A83" s="14" t="s">
        <v>1704</v>
      </c>
      <c r="B83" s="15" t="s">
        <v>1844</v>
      </c>
      <c r="C83" s="14"/>
      <c r="D83" s="18"/>
      <c r="E83" s="14"/>
      <c r="F83" s="15"/>
      <c r="G83" s="14"/>
      <c r="I83"/>
      <c r="J83"/>
    </row>
    <row r="84" spans="1:10" s="19" customFormat="1" ht="21" customHeight="1" x14ac:dyDescent="0.25">
      <c r="A84" s="16" t="s">
        <v>1705</v>
      </c>
      <c r="B84" s="17" t="s">
        <v>1845</v>
      </c>
      <c r="C84" s="16"/>
      <c r="D84" s="18"/>
      <c r="E84" s="16"/>
      <c r="F84" s="17"/>
      <c r="G84" s="16"/>
      <c r="I84"/>
      <c r="J84"/>
    </row>
    <row r="85" spans="1:10" s="19" customFormat="1" ht="21" customHeight="1" x14ac:dyDescent="0.25">
      <c r="A85" s="14" t="s">
        <v>1706</v>
      </c>
      <c r="B85" s="15" t="s">
        <v>1846</v>
      </c>
      <c r="C85" s="14"/>
      <c r="D85" s="18"/>
      <c r="E85" s="14"/>
      <c r="F85" s="15"/>
      <c r="G85" s="14"/>
      <c r="I85"/>
      <c r="J85"/>
    </row>
    <row r="86" spans="1:10" s="19" customFormat="1" ht="21" customHeight="1" x14ac:dyDescent="0.25">
      <c r="A86" s="16" t="s">
        <v>1707</v>
      </c>
      <c r="B86" s="17" t="s">
        <v>1847</v>
      </c>
      <c r="C86" s="16"/>
      <c r="D86" s="18"/>
      <c r="E86" s="16"/>
      <c r="F86" s="17"/>
      <c r="G86" s="16"/>
      <c r="I86"/>
      <c r="J86"/>
    </row>
    <row r="87" spans="1:10" s="19" customFormat="1" ht="21" customHeight="1" x14ac:dyDescent="0.25">
      <c r="A87" s="14" t="s">
        <v>1708</v>
      </c>
      <c r="B87" s="15" t="s">
        <v>1848</v>
      </c>
      <c r="C87" s="14"/>
      <c r="D87" s="18"/>
      <c r="E87" s="14"/>
      <c r="F87" s="15"/>
      <c r="G87" s="14"/>
      <c r="I87"/>
      <c r="J87"/>
    </row>
    <row r="88" spans="1:10" s="19" customFormat="1" ht="21" customHeight="1" x14ac:dyDescent="0.25">
      <c r="A88" s="16" t="s">
        <v>1709</v>
      </c>
      <c r="B88" s="17" t="s">
        <v>1849</v>
      </c>
      <c r="C88" s="16"/>
      <c r="D88" s="18"/>
      <c r="E88" s="16"/>
      <c r="F88" s="17"/>
      <c r="G88" s="16"/>
      <c r="I88"/>
      <c r="J88"/>
    </row>
    <row r="89" spans="1:10" s="19" customFormat="1" ht="21" customHeight="1" x14ac:dyDescent="0.25">
      <c r="A89" s="14" t="s">
        <v>1710</v>
      </c>
      <c r="B89" s="15" t="s">
        <v>1850</v>
      </c>
      <c r="C89" s="14"/>
      <c r="D89" s="18"/>
      <c r="E89" s="14"/>
      <c r="F89" s="15"/>
      <c r="G89" s="14"/>
      <c r="I89"/>
      <c r="J89"/>
    </row>
    <row r="90" spans="1:10" s="19" customFormat="1" ht="21" customHeight="1" x14ac:dyDescent="0.25">
      <c r="A90" s="16" t="s">
        <v>1711</v>
      </c>
      <c r="B90" s="17" t="s">
        <v>1851</v>
      </c>
      <c r="C90" s="16"/>
      <c r="D90" s="18"/>
      <c r="E90" s="16"/>
      <c r="F90" s="17"/>
      <c r="G90" s="16"/>
      <c r="I90"/>
      <c r="J90"/>
    </row>
    <row r="91" spans="1:10" s="19" customFormat="1" ht="21" customHeight="1" x14ac:dyDescent="0.25">
      <c r="A91" s="14" t="s">
        <v>1712</v>
      </c>
      <c r="B91" s="15" t="s">
        <v>1852</v>
      </c>
      <c r="C91" s="14"/>
      <c r="D91" s="18"/>
      <c r="E91" s="14"/>
      <c r="F91" s="15"/>
      <c r="G91" s="14"/>
      <c r="I91"/>
      <c r="J91"/>
    </row>
    <row r="92" spans="1:10" s="19" customFormat="1" ht="21" customHeight="1" x14ac:dyDescent="0.25">
      <c r="A92" s="16"/>
      <c r="B92" s="17"/>
      <c r="C92" s="16"/>
      <c r="D92" s="18"/>
      <c r="E92" s="16"/>
      <c r="F92" s="17"/>
      <c r="G92" s="16"/>
    </row>
    <row r="93" spans="1:10" s="19" customFormat="1" ht="21" customHeight="1" x14ac:dyDescent="0.25">
      <c r="A93" s="14"/>
      <c r="B93" s="15"/>
      <c r="C93" s="14"/>
      <c r="D93" s="18"/>
      <c r="E93" s="14"/>
      <c r="F93" s="15"/>
      <c r="G93" s="14"/>
    </row>
    <row r="94" spans="1:10" s="19" customFormat="1" ht="21" customHeight="1" x14ac:dyDescent="0.25">
      <c r="A94" s="16"/>
      <c r="B94" s="17"/>
      <c r="C94" s="16"/>
      <c r="D94" s="18"/>
      <c r="E94" s="16"/>
      <c r="F94" s="17"/>
      <c r="G94" s="16"/>
    </row>
    <row r="95" spans="1:10" s="19" customFormat="1" ht="21" customHeight="1" x14ac:dyDescent="0.25">
      <c r="A95" s="14"/>
      <c r="B95" s="15"/>
      <c r="C95" s="14"/>
      <c r="D95" s="18"/>
      <c r="E95" s="14"/>
      <c r="F95" s="15"/>
      <c r="G95" s="14"/>
    </row>
    <row r="96" spans="1:10" s="19" customFormat="1" ht="21" customHeight="1" x14ac:dyDescent="0.25">
      <c r="A96" s="16"/>
      <c r="B96" s="17"/>
      <c r="C96" s="16"/>
      <c r="D96" s="18"/>
      <c r="E96" s="16"/>
      <c r="F96" s="17"/>
      <c r="G96" s="16"/>
    </row>
    <row r="97" spans="1:7" s="19" customFormat="1" ht="21" customHeight="1" x14ac:dyDescent="0.25">
      <c r="A97" s="14"/>
      <c r="B97" s="15"/>
      <c r="C97" s="14"/>
      <c r="D97" s="18"/>
      <c r="E97" s="14"/>
      <c r="F97" s="15"/>
      <c r="G97" s="14"/>
    </row>
    <row r="98" spans="1:7" s="19" customFormat="1" ht="21" customHeight="1" x14ac:dyDescent="0.25">
      <c r="A98" s="16"/>
      <c r="B98" s="17"/>
      <c r="C98" s="16"/>
      <c r="D98" s="18"/>
      <c r="E98" s="16"/>
      <c r="F98" s="17"/>
      <c r="G98" s="16"/>
    </row>
    <row r="99" spans="1:7" s="19" customFormat="1" ht="21" customHeight="1" x14ac:dyDescent="0.25">
      <c r="A99" s="14"/>
      <c r="B99" s="15"/>
      <c r="C99" s="14"/>
      <c r="D99" s="18"/>
      <c r="E99" s="14"/>
      <c r="F99" s="15"/>
      <c r="G99" s="14"/>
    </row>
    <row r="100" spans="1:7" s="19" customFormat="1" ht="21" customHeight="1" x14ac:dyDescent="0.25">
      <c r="A100" s="16"/>
      <c r="B100" s="17"/>
      <c r="C100" s="16"/>
      <c r="D100" s="18"/>
      <c r="E100" s="16"/>
      <c r="F100" s="17"/>
      <c r="G100" s="16"/>
    </row>
    <row r="101" spans="1:7" s="19" customFormat="1" ht="21" customHeight="1" x14ac:dyDescent="0.25">
      <c r="A101" s="14"/>
      <c r="B101" s="15"/>
      <c r="C101" s="14"/>
      <c r="D101" s="18"/>
      <c r="E101" s="14"/>
      <c r="F101" s="15"/>
      <c r="G101" s="14"/>
    </row>
    <row r="102" spans="1:7" s="19" customFormat="1" ht="21" customHeight="1" x14ac:dyDescent="0.25">
      <c r="A102" s="16"/>
      <c r="B102" s="17"/>
      <c r="C102" s="16"/>
      <c r="D102" s="18"/>
      <c r="E102" s="16"/>
      <c r="F102" s="17"/>
      <c r="G102" s="16"/>
    </row>
    <row r="103" spans="1:7" s="19" customFormat="1" ht="21" customHeight="1" x14ac:dyDescent="0.25">
      <c r="A103" s="14"/>
      <c r="B103" s="15"/>
      <c r="C103" s="14"/>
      <c r="D103" s="18"/>
      <c r="E103" s="14"/>
      <c r="F103" s="15"/>
      <c r="G103" s="14"/>
    </row>
    <row r="104" spans="1:7" s="19" customFormat="1" ht="21" customHeight="1" x14ac:dyDescent="0.25">
      <c r="A104" s="16"/>
      <c r="B104" s="17"/>
      <c r="C104" s="16"/>
      <c r="D104" s="18"/>
      <c r="E104" s="16"/>
      <c r="F104" s="17"/>
      <c r="G104" s="16"/>
    </row>
    <row r="105" spans="1:7" s="19" customFormat="1" ht="21" customHeight="1" x14ac:dyDescent="0.25">
      <c r="A105" s="14"/>
      <c r="B105" s="15"/>
      <c r="C105" s="14"/>
      <c r="D105" s="18"/>
      <c r="E105" s="14"/>
      <c r="F105" s="15"/>
      <c r="G105" s="14"/>
    </row>
    <row r="106" spans="1:7" s="19" customFormat="1" ht="21" customHeight="1" x14ac:dyDescent="0.25">
      <c r="A106" s="16"/>
      <c r="B106" s="17"/>
      <c r="C106" s="16"/>
      <c r="D106" s="18"/>
      <c r="E106" s="16"/>
      <c r="F106" s="17"/>
      <c r="G106" s="16"/>
    </row>
    <row r="107" spans="1:7" s="19" customFormat="1" ht="21" customHeight="1" x14ac:dyDescent="0.25">
      <c r="A107" s="14"/>
      <c r="B107" s="15"/>
      <c r="C107" s="14"/>
      <c r="D107" s="18"/>
      <c r="E107" s="14"/>
      <c r="F107" s="15"/>
      <c r="G107" s="14"/>
    </row>
    <row r="108" spans="1:7" s="19" customFormat="1" ht="21" customHeight="1" x14ac:dyDescent="0.25">
      <c r="A108" s="16"/>
      <c r="B108" s="17"/>
      <c r="C108" s="16"/>
      <c r="D108" s="18"/>
      <c r="E108" s="16"/>
      <c r="F108" s="17"/>
      <c r="G108" s="16"/>
    </row>
    <row r="109" spans="1:7" s="19" customFormat="1" ht="21" customHeight="1" x14ac:dyDescent="0.25">
      <c r="A109" s="14"/>
      <c r="B109" s="15"/>
      <c r="C109" s="14"/>
      <c r="D109" s="18"/>
      <c r="E109" s="14"/>
      <c r="F109" s="15"/>
      <c r="G109" s="14"/>
    </row>
    <row r="110" spans="1:7" s="19" customFormat="1" ht="21" customHeight="1" x14ac:dyDescent="0.25">
      <c r="A110" s="16"/>
      <c r="B110" s="17"/>
      <c r="C110" s="16"/>
      <c r="D110" s="18"/>
      <c r="E110" s="16"/>
      <c r="F110" s="17"/>
      <c r="G110" s="16"/>
    </row>
    <row r="111" spans="1:7" s="19" customFormat="1" ht="21" customHeight="1" x14ac:dyDescent="0.25">
      <c r="A111" s="14"/>
      <c r="B111" s="15"/>
      <c r="C111" s="14"/>
      <c r="D111" s="18"/>
      <c r="E111" s="14"/>
      <c r="F111" s="15"/>
      <c r="G111" s="14"/>
    </row>
    <row r="112" spans="1:7" s="19" customFormat="1" ht="21" customHeight="1" x14ac:dyDescent="0.25">
      <c r="A112" s="16"/>
      <c r="B112" s="17"/>
      <c r="C112" s="16"/>
      <c r="D112" s="18"/>
      <c r="E112" s="16"/>
      <c r="F112" s="17"/>
      <c r="G112" s="16"/>
    </row>
    <row r="113" spans="1:7" s="19" customFormat="1" ht="21" customHeight="1" x14ac:dyDescent="0.25">
      <c r="A113" s="14"/>
      <c r="B113" s="15"/>
      <c r="C113" s="14"/>
      <c r="D113" s="18"/>
      <c r="E113" s="14"/>
      <c r="F113" s="15"/>
      <c r="G113" s="14"/>
    </row>
    <row r="114" spans="1:7" s="19" customFormat="1" ht="21" customHeight="1" x14ac:dyDescent="0.25">
      <c r="A114" s="16"/>
      <c r="B114" s="17"/>
      <c r="C114" s="16"/>
      <c r="D114" s="18"/>
      <c r="E114" s="16"/>
      <c r="F114" s="17"/>
      <c r="G114" s="16"/>
    </row>
    <row r="115" spans="1:7" s="19" customFormat="1" ht="21" customHeight="1" x14ac:dyDescent="0.25">
      <c r="A115" s="14"/>
      <c r="B115" s="15"/>
      <c r="C115" s="14"/>
      <c r="D115" s="18"/>
      <c r="E115" s="14"/>
      <c r="F115" s="15"/>
      <c r="G115" s="14"/>
    </row>
    <row r="116" spans="1:7" s="19" customFormat="1" ht="21" customHeight="1" x14ac:dyDescent="0.25">
      <c r="A116" s="16"/>
      <c r="B116" s="17"/>
      <c r="C116" s="16"/>
      <c r="D116" s="18"/>
      <c r="E116" s="16"/>
      <c r="F116" s="17"/>
      <c r="G116" s="16"/>
    </row>
    <row r="117" spans="1:7" s="19" customFormat="1" ht="21" customHeight="1" x14ac:dyDescent="0.25">
      <c r="A117" s="14"/>
      <c r="B117" s="15"/>
      <c r="C117" s="14"/>
      <c r="D117" s="18"/>
      <c r="E117" s="14"/>
      <c r="F117" s="15"/>
      <c r="G117" s="14"/>
    </row>
  </sheetData>
  <mergeCells count="2">
    <mergeCell ref="A12:G12"/>
    <mergeCell ref="A13:G13"/>
  </mergeCells>
  <phoneticPr fontId="10" type="noConversion"/>
  <pageMargins left="0.5" right="0.5" top="0.5" bottom="0.5" header="0.2" footer="0"/>
  <pageSetup scale="88" orientation="portrait" verticalDpi="4294967292" r:id="rId1"/>
  <headerFooter>
    <oddHeader>&amp;C&amp;"Calibri,Regular"&amp;K000000RETURN TO SI LEADER</oddHeader>
  </headerFooter>
  <rowBreaks count="1" manualBreakCount="1">
    <brk id="79" max="16383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2"/>
  <sheetViews>
    <sheetView topLeftCell="A156" zoomScaleNormal="100" zoomScaleSheetLayoutView="100" workbookViewId="0">
      <selection activeCell="B923" sqref="B923"/>
    </sheetView>
  </sheetViews>
  <sheetFormatPr defaultColWidth="11" defaultRowHeight="15.75" x14ac:dyDescent="0.25"/>
  <cols>
    <col min="1" max="1" width="22.875" customWidth="1"/>
    <col min="2" max="2" width="9.125" style="2" customWidth="1"/>
    <col min="3" max="3" width="12.875" customWidth="1"/>
    <col min="4" max="4" width="3.125" style="12" customWidth="1"/>
    <col min="5" max="5" width="22.875" customWidth="1"/>
    <col min="7" max="7" width="12.875" customWidth="1"/>
  </cols>
  <sheetData>
    <row r="1" spans="1:10" ht="21" customHeight="1" x14ac:dyDescent="0.35">
      <c r="A1" s="42" t="s">
        <v>51</v>
      </c>
      <c r="B1" s="8"/>
      <c r="C1" s="6"/>
      <c r="G1" s="7" t="s">
        <v>9</v>
      </c>
    </row>
    <row r="2" spans="1:10" ht="21" customHeight="1" x14ac:dyDescent="0.35">
      <c r="A2" s="40" t="s">
        <v>52</v>
      </c>
      <c r="B2" s="8"/>
      <c r="C2" s="6"/>
      <c r="G2" s="51" t="s">
        <v>26</v>
      </c>
    </row>
    <row r="10" spans="1:10" ht="15.75" customHeight="1" x14ac:dyDescent="0.25"/>
    <row r="11" spans="1:10" ht="24" customHeight="1" x14ac:dyDescent="0.35">
      <c r="A11" s="297" t="s">
        <v>13</v>
      </c>
      <c r="B11" s="297"/>
      <c r="C11" s="297"/>
      <c r="D11" s="297"/>
      <c r="E11" s="297"/>
      <c r="F11" s="297"/>
      <c r="G11" s="297"/>
    </row>
    <row r="12" spans="1:10" ht="17.100000000000001" customHeight="1" x14ac:dyDescent="0.3">
      <c r="A12" s="298" t="s">
        <v>23</v>
      </c>
      <c r="B12" s="298"/>
      <c r="C12" s="298"/>
      <c r="D12" s="298"/>
      <c r="E12" s="298"/>
      <c r="F12" s="298"/>
      <c r="G12" s="298"/>
    </row>
    <row r="13" spans="1:10" ht="15.75" customHeight="1" x14ac:dyDescent="0.25"/>
    <row r="14" spans="1:10" s="11" customFormat="1" ht="21" customHeight="1" x14ac:dyDescent="0.25">
      <c r="A14" s="10" t="s">
        <v>12</v>
      </c>
      <c r="B14" s="10" t="s">
        <v>1</v>
      </c>
      <c r="C14" s="10" t="s">
        <v>11</v>
      </c>
      <c r="D14" s="13"/>
      <c r="E14" s="10" t="s">
        <v>12</v>
      </c>
      <c r="F14" s="10" t="s">
        <v>1</v>
      </c>
      <c r="G14" s="10" t="s">
        <v>11</v>
      </c>
    </row>
    <row r="15" spans="1:10" s="19" customFormat="1" ht="21" customHeight="1" x14ac:dyDescent="0.25">
      <c r="A15" s="14" t="s">
        <v>1853</v>
      </c>
      <c r="B15" s="15" t="s">
        <v>1854</v>
      </c>
      <c r="C15" s="14"/>
      <c r="D15" s="18"/>
      <c r="E15" s="14" t="s">
        <v>1907</v>
      </c>
      <c r="F15" s="15" t="s">
        <v>1908</v>
      </c>
      <c r="G15" s="14"/>
      <c r="I15" s="11"/>
      <c r="J15" s="11"/>
    </row>
    <row r="16" spans="1:10" s="19" customFormat="1" ht="21" customHeight="1" x14ac:dyDescent="0.25">
      <c r="A16" s="16" t="s">
        <v>1855</v>
      </c>
      <c r="B16" s="17" t="s">
        <v>1856</v>
      </c>
      <c r="C16" s="16"/>
      <c r="D16" s="18"/>
      <c r="E16" s="16" t="s">
        <v>1909</v>
      </c>
      <c r="F16" s="17" t="s">
        <v>1910</v>
      </c>
      <c r="G16" s="16"/>
    </row>
    <row r="17" spans="1:7" s="19" customFormat="1" ht="21" customHeight="1" x14ac:dyDescent="0.25">
      <c r="A17" s="14" t="s">
        <v>1857</v>
      </c>
      <c r="B17" s="15" t="s">
        <v>1858</v>
      </c>
      <c r="C17" s="14"/>
      <c r="D17" s="18"/>
      <c r="E17" s="14" t="s">
        <v>1911</v>
      </c>
      <c r="F17" s="15" t="s">
        <v>1912</v>
      </c>
      <c r="G17" s="14"/>
    </row>
    <row r="18" spans="1:7" s="19" customFormat="1" ht="21" customHeight="1" x14ac:dyDescent="0.25">
      <c r="A18" s="16" t="s">
        <v>1859</v>
      </c>
      <c r="B18" s="17" t="s">
        <v>1860</v>
      </c>
      <c r="C18" s="16"/>
      <c r="D18" s="18"/>
      <c r="E18" s="16" t="s">
        <v>1913</v>
      </c>
      <c r="F18" s="17" t="s">
        <v>1914</v>
      </c>
      <c r="G18" s="16"/>
    </row>
    <row r="19" spans="1:7" s="19" customFormat="1" ht="21" customHeight="1" x14ac:dyDescent="0.25">
      <c r="A19" s="14" t="s">
        <v>1861</v>
      </c>
      <c r="B19" s="15" t="s">
        <v>1862</v>
      </c>
      <c r="C19" s="14"/>
      <c r="D19" s="18"/>
      <c r="E19" s="14" t="s">
        <v>1915</v>
      </c>
      <c r="F19" s="15" t="s">
        <v>1916</v>
      </c>
      <c r="G19" s="14"/>
    </row>
    <row r="20" spans="1:7" s="19" customFormat="1" ht="21" customHeight="1" x14ac:dyDescent="0.25">
      <c r="A20" s="16" t="s">
        <v>1863</v>
      </c>
      <c r="B20" s="17" t="s">
        <v>1864</v>
      </c>
      <c r="C20" s="16"/>
      <c r="D20" s="18"/>
      <c r="E20" s="16" t="s">
        <v>1917</v>
      </c>
      <c r="F20" s="17" t="s">
        <v>1918</v>
      </c>
      <c r="G20" s="16"/>
    </row>
    <row r="21" spans="1:7" s="19" customFormat="1" ht="21" customHeight="1" x14ac:dyDescent="0.25">
      <c r="A21" s="14" t="s">
        <v>1865</v>
      </c>
      <c r="B21" s="15" t="s">
        <v>1866</v>
      </c>
      <c r="C21" s="14"/>
      <c r="D21" s="18"/>
      <c r="E21" s="14" t="s">
        <v>1919</v>
      </c>
      <c r="F21" s="15" t="s">
        <v>1920</v>
      </c>
      <c r="G21" s="14"/>
    </row>
    <row r="22" spans="1:7" s="19" customFormat="1" ht="21" customHeight="1" x14ac:dyDescent="0.25">
      <c r="A22" s="16" t="s">
        <v>1867</v>
      </c>
      <c r="B22" s="17" t="s">
        <v>1868</v>
      </c>
      <c r="C22" s="16"/>
      <c r="D22" s="18"/>
      <c r="E22" s="16" t="s">
        <v>1921</v>
      </c>
      <c r="F22" s="17" t="s">
        <v>1922</v>
      </c>
      <c r="G22" s="16"/>
    </row>
    <row r="23" spans="1:7" s="19" customFormat="1" ht="21" customHeight="1" x14ac:dyDescent="0.25">
      <c r="A23" s="14" t="s">
        <v>1869</v>
      </c>
      <c r="B23" s="15" t="s">
        <v>1870</v>
      </c>
      <c r="C23" s="14"/>
      <c r="D23" s="18"/>
      <c r="E23" s="14" t="s">
        <v>1923</v>
      </c>
      <c r="F23" s="15" t="s">
        <v>1924</v>
      </c>
      <c r="G23" s="14"/>
    </row>
    <row r="24" spans="1:7" s="19" customFormat="1" ht="21" customHeight="1" x14ac:dyDescent="0.25">
      <c r="A24" s="16" t="s">
        <v>1871</v>
      </c>
      <c r="B24" s="17" t="s">
        <v>1872</v>
      </c>
      <c r="C24" s="16"/>
      <c r="D24" s="18"/>
      <c r="E24" s="16" t="s">
        <v>1925</v>
      </c>
      <c r="F24" s="17" t="s">
        <v>1926</v>
      </c>
      <c r="G24" s="16"/>
    </row>
    <row r="25" spans="1:7" s="19" customFormat="1" ht="21" customHeight="1" x14ac:dyDescent="0.25">
      <c r="A25" s="14" t="s">
        <v>1873</v>
      </c>
      <c r="B25" s="15" t="s">
        <v>1874</v>
      </c>
      <c r="C25" s="14"/>
      <c r="D25" s="18"/>
      <c r="E25" s="14" t="s">
        <v>1927</v>
      </c>
      <c r="F25" s="15" t="s">
        <v>1928</v>
      </c>
      <c r="G25" s="14"/>
    </row>
    <row r="26" spans="1:7" s="19" customFormat="1" ht="21" customHeight="1" x14ac:dyDescent="0.25">
      <c r="A26" s="16" t="s">
        <v>1875</v>
      </c>
      <c r="B26" s="17" t="s">
        <v>1876</v>
      </c>
      <c r="C26" s="16"/>
      <c r="D26" s="18"/>
      <c r="E26" s="16" t="s">
        <v>1929</v>
      </c>
      <c r="F26" s="17" t="s">
        <v>1930</v>
      </c>
      <c r="G26" s="16"/>
    </row>
    <row r="27" spans="1:7" s="19" customFormat="1" ht="21" customHeight="1" x14ac:dyDescent="0.25">
      <c r="A27" s="14" t="s">
        <v>1877</v>
      </c>
      <c r="B27" s="15" t="s">
        <v>1878</v>
      </c>
      <c r="C27" s="14"/>
      <c r="D27" s="18"/>
      <c r="E27" s="14" t="s">
        <v>1931</v>
      </c>
      <c r="F27" s="15" t="s">
        <v>1932</v>
      </c>
      <c r="G27" s="14"/>
    </row>
    <row r="28" spans="1:7" s="19" customFormat="1" ht="21" customHeight="1" x14ac:dyDescent="0.25">
      <c r="A28" s="16" t="s">
        <v>1879</v>
      </c>
      <c r="B28" s="17" t="s">
        <v>1880</v>
      </c>
      <c r="C28" s="16"/>
      <c r="D28" s="18"/>
      <c r="E28" s="16" t="s">
        <v>1933</v>
      </c>
      <c r="F28" s="17" t="s">
        <v>1934</v>
      </c>
      <c r="G28" s="16"/>
    </row>
    <row r="29" spans="1:7" s="19" customFormat="1" ht="21" customHeight="1" x14ac:dyDescent="0.25">
      <c r="A29" s="14" t="s">
        <v>1881</v>
      </c>
      <c r="B29" s="15" t="s">
        <v>1882</v>
      </c>
      <c r="C29" s="14"/>
      <c r="D29" s="18"/>
      <c r="E29" s="14" t="s">
        <v>1935</v>
      </c>
      <c r="F29" s="15" t="s">
        <v>1936</v>
      </c>
      <c r="G29" s="14"/>
    </row>
    <row r="30" spans="1:7" s="19" customFormat="1" ht="21" customHeight="1" x14ac:dyDescent="0.25">
      <c r="A30" s="16" t="s">
        <v>1883</v>
      </c>
      <c r="B30" s="17" t="s">
        <v>1884</v>
      </c>
      <c r="C30" s="16"/>
      <c r="D30" s="18"/>
      <c r="E30" s="16" t="s">
        <v>1937</v>
      </c>
      <c r="F30" s="17" t="s">
        <v>1938</v>
      </c>
      <c r="G30" s="16"/>
    </row>
    <row r="31" spans="1:7" s="19" customFormat="1" ht="21" customHeight="1" x14ac:dyDescent="0.25">
      <c r="A31" s="14" t="s">
        <v>1885</v>
      </c>
      <c r="B31" s="15" t="s">
        <v>1886</v>
      </c>
      <c r="C31" s="14"/>
      <c r="D31" s="18"/>
      <c r="E31" s="14" t="s">
        <v>1939</v>
      </c>
      <c r="F31" s="15" t="s">
        <v>1940</v>
      </c>
      <c r="G31" s="14"/>
    </row>
    <row r="32" spans="1:7" s="19" customFormat="1" ht="21" customHeight="1" x14ac:dyDescent="0.25">
      <c r="A32" s="16" t="s">
        <v>1887</v>
      </c>
      <c r="B32" s="17" t="s">
        <v>1888</v>
      </c>
      <c r="C32" s="16"/>
      <c r="D32" s="18"/>
      <c r="E32" s="16" t="s">
        <v>1941</v>
      </c>
      <c r="F32" s="17" t="s">
        <v>1942</v>
      </c>
      <c r="G32" s="16"/>
    </row>
    <row r="33" spans="1:10" s="19" customFormat="1" ht="21" customHeight="1" x14ac:dyDescent="0.25">
      <c r="A33" s="14" t="s">
        <v>1889</v>
      </c>
      <c r="B33" s="15" t="s">
        <v>1890</v>
      </c>
      <c r="C33" s="14"/>
      <c r="D33" s="18"/>
      <c r="E33" s="14" t="s">
        <v>1943</v>
      </c>
      <c r="F33" s="15" t="s">
        <v>1944</v>
      </c>
      <c r="G33" s="14"/>
    </row>
    <row r="34" spans="1:10" s="19" customFormat="1" ht="21" customHeight="1" x14ac:dyDescent="0.25">
      <c r="A34" s="16" t="s">
        <v>1891</v>
      </c>
      <c r="B34" s="17" t="s">
        <v>1892</v>
      </c>
      <c r="C34" s="16"/>
      <c r="D34" s="18"/>
      <c r="E34" s="16" t="s">
        <v>1945</v>
      </c>
      <c r="F34" s="17" t="s">
        <v>1946</v>
      </c>
      <c r="G34" s="16"/>
    </row>
    <row r="35" spans="1:10" s="19" customFormat="1" ht="21" customHeight="1" x14ac:dyDescent="0.25">
      <c r="A35" s="14" t="s">
        <v>1893</v>
      </c>
      <c r="B35" s="15" t="s">
        <v>1894</v>
      </c>
      <c r="C35" s="14"/>
      <c r="D35" s="18"/>
      <c r="E35" s="14" t="s">
        <v>1947</v>
      </c>
      <c r="F35" s="15" t="s">
        <v>1948</v>
      </c>
      <c r="G35" s="14"/>
    </row>
    <row r="36" spans="1:10" s="19" customFormat="1" ht="21" customHeight="1" x14ac:dyDescent="0.25">
      <c r="A36" s="16" t="s">
        <v>1895</v>
      </c>
      <c r="B36" s="17" t="s">
        <v>1896</v>
      </c>
      <c r="C36" s="16"/>
      <c r="D36" s="18"/>
      <c r="E36" s="16" t="s">
        <v>1949</v>
      </c>
      <c r="F36" s="17" t="s">
        <v>1950</v>
      </c>
      <c r="G36" s="16"/>
    </row>
    <row r="37" spans="1:10" s="19" customFormat="1" ht="21" customHeight="1" x14ac:dyDescent="0.25">
      <c r="A37" s="14" t="s">
        <v>1897</v>
      </c>
      <c r="B37" s="15" t="s">
        <v>1898</v>
      </c>
      <c r="C37" s="14"/>
      <c r="D37" s="18"/>
      <c r="E37" s="14" t="s">
        <v>1951</v>
      </c>
      <c r="F37" s="15" t="s">
        <v>1952</v>
      </c>
      <c r="G37" s="14"/>
    </row>
    <row r="38" spans="1:10" s="19" customFormat="1" ht="21" customHeight="1" x14ac:dyDescent="0.25">
      <c r="A38" s="16" t="s">
        <v>1899</v>
      </c>
      <c r="B38" s="17" t="s">
        <v>1900</v>
      </c>
      <c r="C38" s="16"/>
      <c r="D38" s="18"/>
      <c r="E38" s="16" t="s">
        <v>1953</v>
      </c>
      <c r="F38" s="17" t="s">
        <v>1954</v>
      </c>
      <c r="G38" s="16"/>
    </row>
    <row r="39" spans="1:10" s="19" customFormat="1" ht="21" customHeight="1" x14ac:dyDescent="0.25">
      <c r="A39" s="14" t="s">
        <v>1901</v>
      </c>
      <c r="B39" s="15" t="s">
        <v>1902</v>
      </c>
      <c r="C39" s="14"/>
      <c r="D39" s="18"/>
      <c r="E39" s="14" t="s">
        <v>1955</v>
      </c>
      <c r="F39" s="15" t="s">
        <v>1956</v>
      </c>
      <c r="G39" s="14"/>
    </row>
    <row r="40" spans="1:10" s="19" customFormat="1" ht="21" customHeight="1" x14ac:dyDescent="0.25">
      <c r="A40" s="16" t="s">
        <v>1903</v>
      </c>
      <c r="B40" s="17" t="s">
        <v>1904</v>
      </c>
      <c r="C40" s="16"/>
      <c r="D40" s="18"/>
      <c r="E40" s="16" t="s">
        <v>1957</v>
      </c>
      <c r="F40" s="17" t="s">
        <v>1958</v>
      </c>
      <c r="G40" s="16"/>
    </row>
    <row r="41" spans="1:10" s="19" customFormat="1" ht="21" customHeight="1" x14ac:dyDescent="0.25">
      <c r="A41" s="14" t="s">
        <v>1905</v>
      </c>
      <c r="B41" s="15" t="s">
        <v>1906</v>
      </c>
      <c r="C41" s="14"/>
      <c r="D41" s="18"/>
      <c r="E41" s="14" t="s">
        <v>1959</v>
      </c>
      <c r="F41" s="15" t="s">
        <v>1960</v>
      </c>
      <c r="G41" s="14"/>
    </row>
    <row r="42" spans="1:10" s="11" customFormat="1" ht="21" customHeight="1" x14ac:dyDescent="0.25">
      <c r="A42" s="10" t="s">
        <v>12</v>
      </c>
      <c r="B42" s="10" t="s">
        <v>1</v>
      </c>
      <c r="C42" s="10" t="s">
        <v>11</v>
      </c>
      <c r="D42" s="13"/>
      <c r="E42" s="10" t="s">
        <v>12</v>
      </c>
      <c r="F42" s="10" t="s">
        <v>1</v>
      </c>
      <c r="G42" s="10" t="s">
        <v>11</v>
      </c>
      <c r="I42" s="19"/>
      <c r="J42" s="19"/>
    </row>
    <row r="43" spans="1:10" s="19" customFormat="1" ht="21" customHeight="1" x14ac:dyDescent="0.25">
      <c r="A43" s="14" t="s">
        <v>1961</v>
      </c>
      <c r="B43" s="15" t="s">
        <v>1962</v>
      </c>
      <c r="C43" s="14"/>
      <c r="D43" s="18"/>
      <c r="E43" s="14" t="s">
        <v>2033</v>
      </c>
      <c r="F43" s="15" t="s">
        <v>2034</v>
      </c>
      <c r="G43" s="14"/>
    </row>
    <row r="44" spans="1:10" s="19" customFormat="1" ht="21" customHeight="1" x14ac:dyDescent="0.25">
      <c r="A44" s="16" t="s">
        <v>1963</v>
      </c>
      <c r="B44" s="17" t="s">
        <v>1964</v>
      </c>
      <c r="C44" s="16"/>
      <c r="D44" s="18"/>
      <c r="E44" s="16" t="s">
        <v>2035</v>
      </c>
      <c r="F44" s="17" t="s">
        <v>2036</v>
      </c>
      <c r="G44" s="16"/>
    </row>
    <row r="45" spans="1:10" s="19" customFormat="1" ht="21" customHeight="1" x14ac:dyDescent="0.25">
      <c r="A45" s="14" t="s">
        <v>1965</v>
      </c>
      <c r="B45" s="15" t="s">
        <v>1966</v>
      </c>
      <c r="C45" s="14"/>
      <c r="D45" s="18"/>
      <c r="E45" s="14" t="s">
        <v>2037</v>
      </c>
      <c r="F45" s="15" t="s">
        <v>2038</v>
      </c>
      <c r="G45" s="14"/>
    </row>
    <row r="46" spans="1:10" s="19" customFormat="1" ht="21" customHeight="1" x14ac:dyDescent="0.25">
      <c r="A46" s="16" t="s">
        <v>1967</v>
      </c>
      <c r="B46" s="17" t="s">
        <v>1968</v>
      </c>
      <c r="C46" s="16"/>
      <c r="D46" s="18"/>
      <c r="E46" s="16" t="s">
        <v>2039</v>
      </c>
      <c r="F46" s="17" t="s">
        <v>2040</v>
      </c>
      <c r="G46" s="16"/>
    </row>
    <row r="47" spans="1:10" s="19" customFormat="1" ht="21" customHeight="1" x14ac:dyDescent="0.25">
      <c r="A47" s="14" t="s">
        <v>1969</v>
      </c>
      <c r="B47" s="15" t="s">
        <v>1970</v>
      </c>
      <c r="C47" s="14"/>
      <c r="D47" s="18"/>
      <c r="E47" s="14" t="s">
        <v>2041</v>
      </c>
      <c r="F47" s="15" t="s">
        <v>2042</v>
      </c>
      <c r="G47" s="14"/>
    </row>
    <row r="48" spans="1:10" s="19" customFormat="1" ht="21" customHeight="1" x14ac:dyDescent="0.25">
      <c r="A48" s="16" t="s">
        <v>1971</v>
      </c>
      <c r="B48" s="17" t="s">
        <v>1972</v>
      </c>
      <c r="C48" s="16"/>
      <c r="D48" s="18"/>
      <c r="E48" s="16" t="s">
        <v>2043</v>
      </c>
      <c r="F48" s="17" t="s">
        <v>2044</v>
      </c>
      <c r="G48" s="16"/>
    </row>
    <row r="49" spans="1:7" s="19" customFormat="1" ht="21" customHeight="1" x14ac:dyDescent="0.25">
      <c r="A49" s="14" t="s">
        <v>1973</v>
      </c>
      <c r="B49" s="15" t="s">
        <v>1974</v>
      </c>
      <c r="C49" s="14"/>
      <c r="D49" s="18"/>
      <c r="E49" s="14" t="s">
        <v>2045</v>
      </c>
      <c r="F49" s="15" t="s">
        <v>2046</v>
      </c>
      <c r="G49" s="14"/>
    </row>
    <row r="50" spans="1:7" s="19" customFormat="1" ht="21" customHeight="1" x14ac:dyDescent="0.25">
      <c r="A50" s="16" t="s">
        <v>1975</v>
      </c>
      <c r="B50" s="17" t="s">
        <v>1976</v>
      </c>
      <c r="C50" s="16"/>
      <c r="D50" s="18"/>
      <c r="E50" s="16" t="s">
        <v>2047</v>
      </c>
      <c r="F50" s="17" t="s">
        <v>2048</v>
      </c>
      <c r="G50" s="16"/>
    </row>
    <row r="51" spans="1:7" s="19" customFormat="1" ht="21" customHeight="1" x14ac:dyDescent="0.25">
      <c r="A51" s="14" t="s">
        <v>1977</v>
      </c>
      <c r="B51" s="15" t="s">
        <v>1978</v>
      </c>
      <c r="C51" s="14"/>
      <c r="D51" s="18"/>
      <c r="E51" s="14" t="s">
        <v>2049</v>
      </c>
      <c r="F51" s="15" t="s">
        <v>2050</v>
      </c>
      <c r="G51" s="14"/>
    </row>
    <row r="52" spans="1:7" s="19" customFormat="1" ht="21" customHeight="1" x14ac:dyDescent="0.25">
      <c r="A52" s="16" t="s">
        <v>1979</v>
      </c>
      <c r="B52" s="17" t="s">
        <v>1980</v>
      </c>
      <c r="C52" s="16"/>
      <c r="D52" s="18"/>
      <c r="E52" s="16" t="s">
        <v>2051</v>
      </c>
      <c r="F52" s="17" t="s">
        <v>2052</v>
      </c>
      <c r="G52" s="16"/>
    </row>
    <row r="53" spans="1:7" s="19" customFormat="1" ht="21" customHeight="1" x14ac:dyDescent="0.25">
      <c r="A53" s="14" t="s">
        <v>1981</v>
      </c>
      <c r="B53" s="15" t="s">
        <v>1982</v>
      </c>
      <c r="C53" s="14"/>
      <c r="D53" s="18"/>
      <c r="E53" s="14" t="s">
        <v>2053</v>
      </c>
      <c r="F53" s="15" t="s">
        <v>2054</v>
      </c>
      <c r="G53" s="14"/>
    </row>
    <row r="54" spans="1:7" s="19" customFormat="1" ht="21" customHeight="1" x14ac:dyDescent="0.25">
      <c r="A54" s="16" t="s">
        <v>1983</v>
      </c>
      <c r="B54" s="17" t="s">
        <v>1984</v>
      </c>
      <c r="C54" s="16"/>
      <c r="D54" s="18"/>
      <c r="E54" s="16" t="s">
        <v>2055</v>
      </c>
      <c r="F54" s="17" t="s">
        <v>2056</v>
      </c>
      <c r="G54" s="16"/>
    </row>
    <row r="55" spans="1:7" s="19" customFormat="1" ht="21" customHeight="1" x14ac:dyDescent="0.25">
      <c r="A55" s="14" t="s">
        <v>1606</v>
      </c>
      <c r="B55" s="15" t="s">
        <v>1746</v>
      </c>
      <c r="C55" s="14"/>
      <c r="D55" s="18"/>
      <c r="E55" s="14" t="s">
        <v>2057</v>
      </c>
      <c r="F55" s="15" t="s">
        <v>2058</v>
      </c>
      <c r="G55" s="14"/>
    </row>
    <row r="56" spans="1:7" s="19" customFormat="1" ht="21" customHeight="1" x14ac:dyDescent="0.25">
      <c r="A56" s="16" t="s">
        <v>1985</v>
      </c>
      <c r="B56" s="17" t="s">
        <v>1986</v>
      </c>
      <c r="C56" s="16"/>
      <c r="D56" s="18"/>
      <c r="E56" s="16" t="s">
        <v>2059</v>
      </c>
      <c r="F56" s="17" t="s">
        <v>2060</v>
      </c>
      <c r="G56" s="16"/>
    </row>
    <row r="57" spans="1:7" s="19" customFormat="1" ht="21" customHeight="1" x14ac:dyDescent="0.25">
      <c r="A57" s="14" t="s">
        <v>1987</v>
      </c>
      <c r="B57" s="15" t="s">
        <v>1988</v>
      </c>
      <c r="C57" s="14"/>
      <c r="D57" s="18"/>
      <c r="E57" s="14" t="s">
        <v>2061</v>
      </c>
      <c r="F57" s="15" t="s">
        <v>2062</v>
      </c>
      <c r="G57" s="14"/>
    </row>
    <row r="58" spans="1:7" s="19" customFormat="1" ht="21" customHeight="1" x14ac:dyDescent="0.25">
      <c r="A58" s="16" t="s">
        <v>1989</v>
      </c>
      <c r="B58" s="17" t="s">
        <v>1990</v>
      </c>
      <c r="C58" s="16"/>
      <c r="D58" s="18"/>
      <c r="E58" s="16" t="s">
        <v>2063</v>
      </c>
      <c r="F58" s="17" t="s">
        <v>2064</v>
      </c>
      <c r="G58" s="16"/>
    </row>
    <row r="59" spans="1:7" s="19" customFormat="1" ht="21" customHeight="1" x14ac:dyDescent="0.25">
      <c r="A59" s="14" t="s">
        <v>1991</v>
      </c>
      <c r="B59" s="15" t="s">
        <v>1992</v>
      </c>
      <c r="C59" s="14"/>
      <c r="D59" s="18"/>
      <c r="E59" s="14" t="s">
        <v>2065</v>
      </c>
      <c r="F59" s="15" t="s">
        <v>2066</v>
      </c>
      <c r="G59" s="14"/>
    </row>
    <row r="60" spans="1:7" s="19" customFormat="1" ht="21" customHeight="1" x14ac:dyDescent="0.25">
      <c r="A60" s="16" t="s">
        <v>1993</v>
      </c>
      <c r="B60" s="17" t="s">
        <v>1994</v>
      </c>
      <c r="C60" s="16"/>
      <c r="D60" s="18"/>
      <c r="E60" s="16" t="s">
        <v>2067</v>
      </c>
      <c r="F60" s="17" t="s">
        <v>2068</v>
      </c>
      <c r="G60" s="16"/>
    </row>
    <row r="61" spans="1:7" s="19" customFormat="1" ht="21" customHeight="1" x14ac:dyDescent="0.25">
      <c r="A61" s="14" t="s">
        <v>1995</v>
      </c>
      <c r="B61" s="15" t="s">
        <v>1996</v>
      </c>
      <c r="C61" s="14"/>
      <c r="D61" s="18"/>
      <c r="E61" s="14" t="s">
        <v>2069</v>
      </c>
      <c r="F61" s="15" t="s">
        <v>2070</v>
      </c>
      <c r="G61" s="14"/>
    </row>
    <row r="62" spans="1:7" s="19" customFormat="1" ht="21" customHeight="1" x14ac:dyDescent="0.25">
      <c r="A62" s="16" t="s">
        <v>1997</v>
      </c>
      <c r="B62" s="17" t="s">
        <v>1998</v>
      </c>
      <c r="C62" s="16"/>
      <c r="D62" s="18"/>
      <c r="E62" s="16" t="s">
        <v>2071</v>
      </c>
      <c r="F62" s="17" t="s">
        <v>2072</v>
      </c>
      <c r="G62" s="16"/>
    </row>
    <row r="63" spans="1:7" s="19" customFormat="1" ht="21" customHeight="1" x14ac:dyDescent="0.25">
      <c r="A63" s="14" t="s">
        <v>1999</v>
      </c>
      <c r="B63" s="15" t="s">
        <v>2000</v>
      </c>
      <c r="C63" s="14"/>
      <c r="D63" s="18"/>
      <c r="E63" s="14" t="s">
        <v>2073</v>
      </c>
      <c r="F63" s="15" t="s">
        <v>2074</v>
      </c>
      <c r="G63" s="14"/>
    </row>
    <row r="64" spans="1:7" s="19" customFormat="1" ht="21" customHeight="1" x14ac:dyDescent="0.25">
      <c r="A64" s="16" t="s">
        <v>2001</v>
      </c>
      <c r="B64" s="17" t="s">
        <v>2002</v>
      </c>
      <c r="C64" s="16"/>
      <c r="D64" s="18"/>
      <c r="E64" s="16" t="s">
        <v>2075</v>
      </c>
      <c r="F64" s="17" t="s">
        <v>2076</v>
      </c>
      <c r="G64" s="16"/>
    </row>
    <row r="65" spans="1:7" s="19" customFormat="1" ht="21" customHeight="1" x14ac:dyDescent="0.25">
      <c r="A65" s="14" t="s">
        <v>2003</v>
      </c>
      <c r="B65" s="15" t="s">
        <v>2004</v>
      </c>
      <c r="C65" s="14"/>
      <c r="D65" s="18"/>
      <c r="E65" s="14" t="s">
        <v>2077</v>
      </c>
      <c r="F65" s="15" t="s">
        <v>2078</v>
      </c>
      <c r="G65" s="14"/>
    </row>
    <row r="66" spans="1:7" s="19" customFormat="1" ht="21" customHeight="1" x14ac:dyDescent="0.25">
      <c r="A66" s="16" t="s">
        <v>2005</v>
      </c>
      <c r="B66" s="17" t="s">
        <v>2006</v>
      </c>
      <c r="C66" s="16"/>
      <c r="D66" s="18"/>
      <c r="E66" s="16" t="s">
        <v>2079</v>
      </c>
      <c r="F66" s="17" t="s">
        <v>2080</v>
      </c>
      <c r="G66" s="16"/>
    </row>
    <row r="67" spans="1:7" s="19" customFormat="1" ht="21" customHeight="1" x14ac:dyDescent="0.25">
      <c r="A67" s="14" t="s">
        <v>2007</v>
      </c>
      <c r="B67" s="15" t="s">
        <v>2008</v>
      </c>
      <c r="C67" s="14"/>
      <c r="D67" s="18"/>
      <c r="E67" s="14" t="s">
        <v>2081</v>
      </c>
      <c r="F67" s="15" t="s">
        <v>2082</v>
      </c>
      <c r="G67" s="14"/>
    </row>
    <row r="68" spans="1:7" s="19" customFormat="1" ht="21" customHeight="1" x14ac:dyDescent="0.25">
      <c r="A68" s="16" t="s">
        <v>2009</v>
      </c>
      <c r="B68" s="17" t="s">
        <v>2010</v>
      </c>
      <c r="C68" s="16"/>
      <c r="D68" s="18"/>
      <c r="E68" s="16" t="s">
        <v>2083</v>
      </c>
      <c r="F68" s="17" t="s">
        <v>2084</v>
      </c>
      <c r="G68" s="16"/>
    </row>
    <row r="69" spans="1:7" s="19" customFormat="1" ht="21" customHeight="1" x14ac:dyDescent="0.25">
      <c r="A69" s="14" t="s">
        <v>2011</v>
      </c>
      <c r="B69" s="15" t="s">
        <v>2012</v>
      </c>
      <c r="C69" s="14"/>
      <c r="D69" s="18"/>
      <c r="E69" s="14" t="s">
        <v>2085</v>
      </c>
      <c r="F69" s="15" t="s">
        <v>2086</v>
      </c>
      <c r="G69" s="14"/>
    </row>
    <row r="70" spans="1:7" s="19" customFormat="1" ht="21" customHeight="1" x14ac:dyDescent="0.25">
      <c r="A70" s="16" t="s">
        <v>2013</v>
      </c>
      <c r="B70" s="17" t="s">
        <v>2014</v>
      </c>
      <c r="C70" s="16"/>
      <c r="D70" s="18"/>
      <c r="E70" s="16" t="s">
        <v>2087</v>
      </c>
      <c r="F70" s="17" t="s">
        <v>2088</v>
      </c>
      <c r="G70" s="16"/>
    </row>
    <row r="71" spans="1:7" s="19" customFormat="1" ht="21" customHeight="1" x14ac:dyDescent="0.25">
      <c r="A71" s="14" t="s">
        <v>2015</v>
      </c>
      <c r="B71" s="15" t="s">
        <v>2016</v>
      </c>
      <c r="C71" s="14"/>
      <c r="D71" s="18"/>
      <c r="E71" s="14" t="s">
        <v>2089</v>
      </c>
      <c r="F71" s="15" t="s">
        <v>2090</v>
      </c>
      <c r="G71" s="14"/>
    </row>
    <row r="72" spans="1:7" s="19" customFormat="1" ht="21" customHeight="1" x14ac:dyDescent="0.25">
      <c r="A72" s="16" t="s">
        <v>2017</v>
      </c>
      <c r="B72" s="17" t="s">
        <v>2018</v>
      </c>
      <c r="C72" s="16"/>
      <c r="D72" s="18"/>
      <c r="E72" s="16" t="s">
        <v>2091</v>
      </c>
      <c r="F72" s="17" t="s">
        <v>2092</v>
      </c>
      <c r="G72" s="16"/>
    </row>
    <row r="73" spans="1:7" s="19" customFormat="1" ht="21" customHeight="1" x14ac:dyDescent="0.25">
      <c r="A73" s="14" t="s">
        <v>2019</v>
      </c>
      <c r="B73" s="15" t="s">
        <v>2020</v>
      </c>
      <c r="C73" s="14"/>
      <c r="D73" s="18"/>
      <c r="E73" s="14" t="s">
        <v>2093</v>
      </c>
      <c r="F73" s="15" t="s">
        <v>2094</v>
      </c>
      <c r="G73" s="14"/>
    </row>
    <row r="74" spans="1:7" s="19" customFormat="1" ht="21" customHeight="1" x14ac:dyDescent="0.25">
      <c r="A74" s="16" t="s">
        <v>2021</v>
      </c>
      <c r="B74" s="17" t="s">
        <v>2022</v>
      </c>
      <c r="C74" s="16"/>
      <c r="D74" s="18"/>
      <c r="E74" s="16" t="s">
        <v>2095</v>
      </c>
      <c r="F74" s="17" t="s">
        <v>2096</v>
      </c>
      <c r="G74" s="16"/>
    </row>
    <row r="75" spans="1:7" s="19" customFormat="1" ht="21" customHeight="1" x14ac:dyDescent="0.25">
      <c r="A75" s="14" t="s">
        <v>2023</v>
      </c>
      <c r="B75" s="15" t="s">
        <v>2024</v>
      </c>
      <c r="C75" s="14"/>
      <c r="D75" s="18"/>
      <c r="E75" s="14" t="s">
        <v>2097</v>
      </c>
      <c r="F75" s="15" t="s">
        <v>2098</v>
      </c>
      <c r="G75" s="14"/>
    </row>
    <row r="76" spans="1:7" s="19" customFormat="1" ht="21" customHeight="1" x14ac:dyDescent="0.25">
      <c r="A76" s="16" t="s">
        <v>2025</v>
      </c>
      <c r="B76" s="17" t="s">
        <v>2026</v>
      </c>
      <c r="C76" s="16"/>
      <c r="D76" s="18"/>
      <c r="E76" s="16" t="s">
        <v>2099</v>
      </c>
      <c r="F76" s="17" t="s">
        <v>2100</v>
      </c>
      <c r="G76" s="16"/>
    </row>
    <row r="77" spans="1:7" s="19" customFormat="1" ht="21" customHeight="1" x14ac:dyDescent="0.25">
      <c r="A77" s="14" t="s">
        <v>2027</v>
      </c>
      <c r="B77" s="15" t="s">
        <v>2028</v>
      </c>
      <c r="C77" s="14"/>
      <c r="D77" s="18"/>
      <c r="E77" s="14" t="s">
        <v>2101</v>
      </c>
      <c r="F77" s="15" t="s">
        <v>2102</v>
      </c>
      <c r="G77" s="14"/>
    </row>
    <row r="78" spans="1:7" s="19" customFormat="1" ht="21" customHeight="1" x14ac:dyDescent="0.25">
      <c r="A78" s="16" t="s">
        <v>2029</v>
      </c>
      <c r="B78" s="17" t="s">
        <v>2030</v>
      </c>
      <c r="C78" s="16"/>
      <c r="D78" s="18"/>
      <c r="E78" s="16" t="s">
        <v>2103</v>
      </c>
      <c r="F78" s="17" t="s">
        <v>2104</v>
      </c>
      <c r="G78" s="16"/>
    </row>
    <row r="79" spans="1:7" s="19" customFormat="1" ht="21" customHeight="1" x14ac:dyDescent="0.25">
      <c r="A79" s="14" t="s">
        <v>2031</v>
      </c>
      <c r="B79" s="15" t="s">
        <v>2032</v>
      </c>
      <c r="C79" s="14"/>
      <c r="D79" s="18"/>
      <c r="E79" s="14" t="s">
        <v>2105</v>
      </c>
      <c r="F79" s="15" t="s">
        <v>2106</v>
      </c>
      <c r="G79" s="14"/>
    </row>
    <row r="80" spans="1:7" s="19" customFormat="1" ht="21" customHeight="1" x14ac:dyDescent="0.25">
      <c r="A80" s="10" t="s">
        <v>12</v>
      </c>
      <c r="B80" s="10" t="s">
        <v>1</v>
      </c>
      <c r="C80" s="10" t="s">
        <v>11</v>
      </c>
      <c r="D80" s="13"/>
      <c r="E80" s="10" t="s">
        <v>12</v>
      </c>
      <c r="F80" s="10" t="s">
        <v>1</v>
      </c>
      <c r="G80" s="10" t="s">
        <v>11</v>
      </c>
    </row>
    <row r="81" spans="1:10" s="19" customFormat="1" ht="21" customHeight="1" x14ac:dyDescent="0.25">
      <c r="A81" s="14" t="s">
        <v>2107</v>
      </c>
      <c r="B81" s="15" t="s">
        <v>2108</v>
      </c>
      <c r="C81" s="14"/>
      <c r="D81" s="18"/>
      <c r="E81" s="14" t="s">
        <v>2181</v>
      </c>
      <c r="F81" s="15" t="s">
        <v>2182</v>
      </c>
      <c r="G81" s="14"/>
      <c r="I81"/>
      <c r="J81"/>
    </row>
    <row r="82" spans="1:10" s="19" customFormat="1" ht="21" customHeight="1" x14ac:dyDescent="0.25">
      <c r="A82" s="16" t="s">
        <v>2109</v>
      </c>
      <c r="B82" s="17" t="s">
        <v>2110</v>
      </c>
      <c r="C82" s="16"/>
      <c r="D82" s="18"/>
      <c r="E82" s="16" t="s">
        <v>2183</v>
      </c>
      <c r="F82" s="17" t="s">
        <v>2184</v>
      </c>
      <c r="G82" s="16"/>
      <c r="I82"/>
      <c r="J82"/>
    </row>
    <row r="83" spans="1:10" s="19" customFormat="1" ht="21" customHeight="1" x14ac:dyDescent="0.25">
      <c r="A83" s="14" t="s">
        <v>2111</v>
      </c>
      <c r="B83" s="15" t="s">
        <v>2112</v>
      </c>
      <c r="C83" s="14"/>
      <c r="D83" s="18"/>
      <c r="E83" s="14" t="s">
        <v>2185</v>
      </c>
      <c r="F83" s="15" t="s">
        <v>2186</v>
      </c>
      <c r="G83" s="14"/>
      <c r="I83"/>
      <c r="J83"/>
    </row>
    <row r="84" spans="1:10" s="19" customFormat="1" ht="21" customHeight="1" x14ac:dyDescent="0.25">
      <c r="A84" s="16" t="s">
        <v>2113</v>
      </c>
      <c r="B84" s="17" t="s">
        <v>2114</v>
      </c>
      <c r="C84" s="16"/>
      <c r="D84" s="18"/>
      <c r="E84" s="16" t="s">
        <v>2187</v>
      </c>
      <c r="F84" s="17" t="s">
        <v>2188</v>
      </c>
      <c r="G84" s="16"/>
      <c r="I84"/>
      <c r="J84"/>
    </row>
    <row r="85" spans="1:10" s="19" customFormat="1" ht="21" customHeight="1" x14ac:dyDescent="0.25">
      <c r="A85" s="14" t="s">
        <v>2115</v>
      </c>
      <c r="B85" s="15" t="s">
        <v>2116</v>
      </c>
      <c r="C85" s="14"/>
      <c r="D85" s="18"/>
      <c r="E85" s="14" t="s">
        <v>2189</v>
      </c>
      <c r="F85" s="15" t="s">
        <v>2190</v>
      </c>
      <c r="G85" s="14"/>
      <c r="I85"/>
      <c r="J85"/>
    </row>
    <row r="86" spans="1:10" s="19" customFormat="1" ht="21" customHeight="1" x14ac:dyDescent="0.25">
      <c r="A86" s="16" t="s">
        <v>2117</v>
      </c>
      <c r="B86" s="17" t="s">
        <v>2118</v>
      </c>
      <c r="C86" s="16"/>
      <c r="D86" s="18"/>
      <c r="E86" s="16" t="s">
        <v>2191</v>
      </c>
      <c r="F86" s="17" t="s">
        <v>2192</v>
      </c>
      <c r="G86" s="16"/>
      <c r="I86"/>
      <c r="J86"/>
    </row>
    <row r="87" spans="1:10" s="19" customFormat="1" ht="21" customHeight="1" x14ac:dyDescent="0.25">
      <c r="A87" s="14" t="s">
        <v>2119</v>
      </c>
      <c r="B87" s="15" t="s">
        <v>2120</v>
      </c>
      <c r="C87" s="14"/>
      <c r="D87" s="18"/>
      <c r="E87" s="14" t="s">
        <v>2193</v>
      </c>
      <c r="F87" s="15" t="s">
        <v>2194</v>
      </c>
      <c r="G87" s="14"/>
      <c r="I87"/>
      <c r="J87"/>
    </row>
    <row r="88" spans="1:10" s="19" customFormat="1" ht="21" customHeight="1" x14ac:dyDescent="0.25">
      <c r="A88" s="16" t="s">
        <v>2121</v>
      </c>
      <c r="B88" s="17" t="s">
        <v>2122</v>
      </c>
      <c r="C88" s="16"/>
      <c r="D88" s="18"/>
      <c r="E88" s="16" t="s">
        <v>2195</v>
      </c>
      <c r="F88" s="17" t="s">
        <v>2196</v>
      </c>
      <c r="G88" s="16"/>
      <c r="I88"/>
      <c r="J88"/>
    </row>
    <row r="89" spans="1:10" s="19" customFormat="1" ht="21" customHeight="1" x14ac:dyDescent="0.25">
      <c r="A89" s="14" t="s">
        <v>2123</v>
      </c>
      <c r="B89" s="15" t="s">
        <v>2124</v>
      </c>
      <c r="C89" s="14"/>
      <c r="D89" s="18"/>
      <c r="E89" s="14" t="s">
        <v>2197</v>
      </c>
      <c r="F89" s="15" t="s">
        <v>2198</v>
      </c>
      <c r="G89" s="14"/>
      <c r="I89"/>
      <c r="J89"/>
    </row>
    <row r="90" spans="1:10" s="19" customFormat="1" ht="21" customHeight="1" x14ac:dyDescent="0.25">
      <c r="A90" s="16" t="s">
        <v>2125</v>
      </c>
      <c r="B90" s="17" t="s">
        <v>2126</v>
      </c>
      <c r="C90" s="16"/>
      <c r="D90" s="18"/>
      <c r="E90" s="16" t="s">
        <v>2199</v>
      </c>
      <c r="F90" s="17" t="s">
        <v>2200</v>
      </c>
      <c r="G90" s="16"/>
      <c r="I90"/>
      <c r="J90"/>
    </row>
    <row r="91" spans="1:10" s="19" customFormat="1" ht="21" customHeight="1" x14ac:dyDescent="0.25">
      <c r="A91" s="14" t="s">
        <v>2127</v>
      </c>
      <c r="B91" s="15" t="s">
        <v>2128</v>
      </c>
      <c r="C91" s="14"/>
      <c r="D91" s="18"/>
      <c r="E91" s="14" t="s">
        <v>2201</v>
      </c>
      <c r="F91" s="15" t="s">
        <v>2202</v>
      </c>
      <c r="G91" s="14"/>
      <c r="I91"/>
      <c r="J91"/>
    </row>
    <row r="92" spans="1:10" s="19" customFormat="1" ht="21" customHeight="1" x14ac:dyDescent="0.25">
      <c r="A92" s="16" t="s">
        <v>2129</v>
      </c>
      <c r="B92" s="17" t="s">
        <v>2130</v>
      </c>
      <c r="C92" s="16"/>
      <c r="D92" s="18"/>
      <c r="E92" s="16" t="s">
        <v>2203</v>
      </c>
      <c r="F92" s="17" t="s">
        <v>2204</v>
      </c>
      <c r="G92" s="16"/>
      <c r="I92"/>
      <c r="J92"/>
    </row>
    <row r="93" spans="1:10" s="19" customFormat="1" ht="21" customHeight="1" x14ac:dyDescent="0.25">
      <c r="A93" s="14" t="s">
        <v>2131</v>
      </c>
      <c r="B93" s="15" t="s">
        <v>2132</v>
      </c>
      <c r="C93" s="14"/>
      <c r="D93" s="18"/>
      <c r="E93" s="14" t="s">
        <v>2205</v>
      </c>
      <c r="F93" s="15" t="s">
        <v>2206</v>
      </c>
      <c r="G93" s="14"/>
      <c r="I93"/>
      <c r="J93"/>
    </row>
    <row r="94" spans="1:10" s="19" customFormat="1" ht="21" customHeight="1" x14ac:dyDescent="0.25">
      <c r="A94" s="16" t="s">
        <v>2133</v>
      </c>
      <c r="B94" s="17" t="s">
        <v>2134</v>
      </c>
      <c r="C94" s="16"/>
      <c r="D94" s="18"/>
      <c r="E94" s="16" t="s">
        <v>2207</v>
      </c>
      <c r="F94" s="17" t="s">
        <v>2208</v>
      </c>
      <c r="G94" s="16"/>
      <c r="I94"/>
      <c r="J94"/>
    </row>
    <row r="95" spans="1:10" s="19" customFormat="1" ht="21" customHeight="1" x14ac:dyDescent="0.25">
      <c r="A95" s="14" t="s">
        <v>2135</v>
      </c>
      <c r="B95" s="15" t="s">
        <v>2136</v>
      </c>
      <c r="C95" s="14"/>
      <c r="D95" s="18"/>
      <c r="E95" s="14" t="s">
        <v>2209</v>
      </c>
      <c r="F95" s="15" t="s">
        <v>2210</v>
      </c>
      <c r="G95" s="14"/>
      <c r="I95"/>
      <c r="J95"/>
    </row>
    <row r="96" spans="1:10" s="19" customFormat="1" ht="21" customHeight="1" x14ac:dyDescent="0.25">
      <c r="A96" s="16" t="s">
        <v>2137</v>
      </c>
      <c r="B96" s="17" t="s">
        <v>2138</v>
      </c>
      <c r="C96" s="16"/>
      <c r="D96" s="18"/>
      <c r="E96" s="16" t="s">
        <v>2211</v>
      </c>
      <c r="F96" s="17" t="s">
        <v>2212</v>
      </c>
      <c r="G96" s="16"/>
      <c r="I96"/>
      <c r="J96"/>
    </row>
    <row r="97" spans="1:10" s="19" customFormat="1" ht="21" customHeight="1" x14ac:dyDescent="0.25">
      <c r="A97" s="14" t="s">
        <v>2139</v>
      </c>
      <c r="B97" s="15" t="s">
        <v>2140</v>
      </c>
      <c r="C97" s="14"/>
      <c r="D97" s="18"/>
      <c r="E97" s="14" t="s">
        <v>2213</v>
      </c>
      <c r="F97" s="15" t="s">
        <v>2214</v>
      </c>
      <c r="G97" s="14"/>
      <c r="I97"/>
      <c r="J97"/>
    </row>
    <row r="98" spans="1:10" s="19" customFormat="1" ht="21" customHeight="1" x14ac:dyDescent="0.25">
      <c r="A98" s="16" t="s">
        <v>2141</v>
      </c>
      <c r="B98" s="17" t="s">
        <v>2142</v>
      </c>
      <c r="C98" s="16"/>
      <c r="D98" s="18"/>
      <c r="E98" s="16" t="s">
        <v>2215</v>
      </c>
      <c r="F98" s="17" t="s">
        <v>2216</v>
      </c>
      <c r="G98" s="16"/>
      <c r="I98"/>
      <c r="J98"/>
    </row>
    <row r="99" spans="1:10" s="19" customFormat="1" ht="21" customHeight="1" x14ac:dyDescent="0.25">
      <c r="A99" s="14" t="s">
        <v>2143</v>
      </c>
      <c r="B99" s="15" t="s">
        <v>2144</v>
      </c>
      <c r="C99" s="14"/>
      <c r="D99" s="18"/>
      <c r="E99" s="14" t="s">
        <v>2217</v>
      </c>
      <c r="F99" s="15" t="s">
        <v>2218</v>
      </c>
      <c r="G99" s="14"/>
      <c r="I99"/>
      <c r="J99"/>
    </row>
    <row r="100" spans="1:10" s="19" customFormat="1" ht="21" customHeight="1" x14ac:dyDescent="0.25">
      <c r="A100" s="16" t="s">
        <v>2145</v>
      </c>
      <c r="B100" s="17" t="s">
        <v>2146</v>
      </c>
      <c r="C100" s="16"/>
      <c r="D100" s="18"/>
      <c r="E100" s="16" t="s">
        <v>2219</v>
      </c>
      <c r="F100" s="17" t="s">
        <v>2220</v>
      </c>
      <c r="G100" s="16"/>
      <c r="I100"/>
      <c r="J100"/>
    </row>
    <row r="101" spans="1:10" s="19" customFormat="1" ht="21" customHeight="1" x14ac:dyDescent="0.25">
      <c r="A101" s="14" t="s">
        <v>2147</v>
      </c>
      <c r="B101" s="15" t="s">
        <v>2148</v>
      </c>
      <c r="C101" s="14"/>
      <c r="D101" s="18"/>
      <c r="E101" s="14" t="s">
        <v>2221</v>
      </c>
      <c r="F101" s="15" t="s">
        <v>2222</v>
      </c>
      <c r="G101" s="14"/>
      <c r="I101"/>
      <c r="J101"/>
    </row>
    <row r="102" spans="1:10" s="19" customFormat="1" ht="21" customHeight="1" x14ac:dyDescent="0.25">
      <c r="A102" s="16" t="s">
        <v>2149</v>
      </c>
      <c r="B102" s="17" t="s">
        <v>2150</v>
      </c>
      <c r="C102" s="16"/>
      <c r="D102" s="18"/>
      <c r="E102" s="16" t="s">
        <v>2223</v>
      </c>
      <c r="F102" s="17" t="s">
        <v>2224</v>
      </c>
      <c r="G102" s="16"/>
      <c r="I102"/>
      <c r="J102"/>
    </row>
    <row r="103" spans="1:10" s="19" customFormat="1" ht="21" customHeight="1" x14ac:dyDescent="0.25">
      <c r="A103" s="14" t="s">
        <v>2151</v>
      </c>
      <c r="B103" s="15" t="s">
        <v>2152</v>
      </c>
      <c r="C103" s="14"/>
      <c r="D103" s="18"/>
      <c r="E103" s="14" t="s">
        <v>2225</v>
      </c>
      <c r="F103" s="15" t="s">
        <v>2226</v>
      </c>
      <c r="G103" s="14"/>
      <c r="I103"/>
      <c r="J103"/>
    </row>
    <row r="104" spans="1:10" s="19" customFormat="1" ht="21" customHeight="1" x14ac:dyDescent="0.25">
      <c r="A104" s="16" t="s">
        <v>2153</v>
      </c>
      <c r="B104" s="17" t="s">
        <v>2154</v>
      </c>
      <c r="C104" s="16"/>
      <c r="D104" s="18"/>
      <c r="E104" s="16" t="s">
        <v>2227</v>
      </c>
      <c r="F104" s="17" t="s">
        <v>2228</v>
      </c>
      <c r="G104" s="16"/>
      <c r="I104"/>
      <c r="J104"/>
    </row>
    <row r="105" spans="1:10" s="19" customFormat="1" ht="21" customHeight="1" x14ac:dyDescent="0.25">
      <c r="A105" s="14" t="s">
        <v>2155</v>
      </c>
      <c r="B105" s="15" t="s">
        <v>2156</v>
      </c>
      <c r="C105" s="14"/>
      <c r="D105" s="18"/>
      <c r="E105" s="14" t="s">
        <v>2229</v>
      </c>
      <c r="F105" s="15" t="s">
        <v>2230</v>
      </c>
      <c r="G105" s="14"/>
      <c r="I105"/>
      <c r="J105"/>
    </row>
    <row r="106" spans="1:10" s="19" customFormat="1" ht="21" customHeight="1" x14ac:dyDescent="0.25">
      <c r="A106" s="16" t="s">
        <v>2157</v>
      </c>
      <c r="B106" s="17" t="s">
        <v>2158</v>
      </c>
      <c r="C106" s="16"/>
      <c r="D106" s="18"/>
      <c r="E106" s="16" t="s">
        <v>2231</v>
      </c>
      <c r="F106" s="17" t="s">
        <v>2232</v>
      </c>
      <c r="G106" s="16"/>
      <c r="I106"/>
      <c r="J106"/>
    </row>
    <row r="107" spans="1:10" s="19" customFormat="1" ht="21" customHeight="1" x14ac:dyDescent="0.25">
      <c r="A107" s="14" t="s">
        <v>2159</v>
      </c>
      <c r="B107" s="15" t="s">
        <v>2160</v>
      </c>
      <c r="C107" s="14"/>
      <c r="D107" s="18"/>
      <c r="E107" s="14" t="s">
        <v>2233</v>
      </c>
      <c r="F107" s="15" t="s">
        <v>2234</v>
      </c>
      <c r="G107" s="14"/>
      <c r="I107"/>
      <c r="J107"/>
    </row>
    <row r="108" spans="1:10" s="19" customFormat="1" ht="21" customHeight="1" x14ac:dyDescent="0.25">
      <c r="A108" s="16" t="s">
        <v>2161</v>
      </c>
      <c r="B108" s="17" t="s">
        <v>2162</v>
      </c>
      <c r="C108" s="16"/>
      <c r="D108" s="18"/>
      <c r="E108" s="16" t="s">
        <v>2235</v>
      </c>
      <c r="F108" s="17" t="s">
        <v>2236</v>
      </c>
      <c r="G108" s="16"/>
      <c r="I108"/>
      <c r="J108"/>
    </row>
    <row r="109" spans="1:10" s="19" customFormat="1" ht="21" customHeight="1" x14ac:dyDescent="0.25">
      <c r="A109" s="14" t="s">
        <v>2163</v>
      </c>
      <c r="B109" s="15" t="s">
        <v>2164</v>
      </c>
      <c r="C109" s="14"/>
      <c r="D109" s="18"/>
      <c r="E109" s="14" t="s">
        <v>2237</v>
      </c>
      <c r="F109" s="15" t="s">
        <v>2238</v>
      </c>
      <c r="G109" s="14"/>
      <c r="I109"/>
      <c r="J109"/>
    </row>
    <row r="110" spans="1:10" s="19" customFormat="1" ht="21" customHeight="1" x14ac:dyDescent="0.25">
      <c r="A110" s="16" t="s">
        <v>2165</v>
      </c>
      <c r="B110" s="17" t="s">
        <v>2166</v>
      </c>
      <c r="C110" s="16"/>
      <c r="D110" s="18"/>
      <c r="E110" s="16" t="s">
        <v>1678</v>
      </c>
      <c r="F110" s="17" t="s">
        <v>1818</v>
      </c>
      <c r="G110" s="16"/>
      <c r="I110"/>
      <c r="J110"/>
    </row>
    <row r="111" spans="1:10" s="19" customFormat="1" ht="21" customHeight="1" x14ac:dyDescent="0.25">
      <c r="A111" s="14" t="s">
        <v>2167</v>
      </c>
      <c r="B111" s="15" t="s">
        <v>2168</v>
      </c>
      <c r="C111" s="14"/>
      <c r="D111" s="18"/>
      <c r="E111" s="14" t="s">
        <v>2239</v>
      </c>
      <c r="F111" s="15" t="s">
        <v>2240</v>
      </c>
      <c r="G111" s="14"/>
      <c r="I111"/>
      <c r="J111"/>
    </row>
    <row r="112" spans="1:10" s="19" customFormat="1" ht="21" customHeight="1" x14ac:dyDescent="0.25">
      <c r="A112" s="16" t="s">
        <v>2169</v>
      </c>
      <c r="B112" s="17" t="s">
        <v>2170</v>
      </c>
      <c r="C112" s="16"/>
      <c r="D112" s="18"/>
      <c r="E112" s="16" t="s">
        <v>2241</v>
      </c>
      <c r="F112" s="17" t="s">
        <v>2242</v>
      </c>
      <c r="G112" s="16"/>
      <c r="I112"/>
      <c r="J112"/>
    </row>
    <row r="113" spans="1:10" s="19" customFormat="1" ht="21" customHeight="1" x14ac:dyDescent="0.25">
      <c r="A113" s="14" t="s">
        <v>2171</v>
      </c>
      <c r="B113" s="15" t="s">
        <v>2172</v>
      </c>
      <c r="C113" s="14"/>
      <c r="D113" s="18"/>
      <c r="E113" s="14" t="s">
        <v>2243</v>
      </c>
      <c r="F113" s="15" t="s">
        <v>2244</v>
      </c>
      <c r="G113" s="14"/>
      <c r="I113"/>
      <c r="J113"/>
    </row>
    <row r="114" spans="1:10" s="19" customFormat="1" ht="21" customHeight="1" x14ac:dyDescent="0.25">
      <c r="A114" s="16" t="s">
        <v>2173</v>
      </c>
      <c r="B114" s="17" t="s">
        <v>2174</v>
      </c>
      <c r="C114" s="16"/>
      <c r="D114" s="18"/>
      <c r="E114" s="16" t="s">
        <v>2245</v>
      </c>
      <c r="F114" s="17" t="s">
        <v>2246</v>
      </c>
      <c r="G114" s="16"/>
      <c r="I114"/>
      <c r="J114"/>
    </row>
    <row r="115" spans="1:10" s="19" customFormat="1" ht="21" customHeight="1" x14ac:dyDescent="0.25">
      <c r="A115" s="14" t="s">
        <v>2175</v>
      </c>
      <c r="B115" s="15" t="s">
        <v>2176</v>
      </c>
      <c r="C115" s="14"/>
      <c r="D115" s="18"/>
      <c r="E115" s="14" t="s">
        <v>2247</v>
      </c>
      <c r="F115" s="15" t="s">
        <v>2248</v>
      </c>
      <c r="G115" s="14"/>
      <c r="I115"/>
      <c r="J115"/>
    </row>
    <row r="116" spans="1:10" s="19" customFormat="1" ht="21" customHeight="1" x14ac:dyDescent="0.25">
      <c r="A116" s="16" t="s">
        <v>2177</v>
      </c>
      <c r="B116" s="17" t="s">
        <v>2178</v>
      </c>
      <c r="C116" s="16"/>
      <c r="D116" s="18"/>
      <c r="E116" s="16" t="s">
        <v>2249</v>
      </c>
      <c r="F116" s="17" t="s">
        <v>2250</v>
      </c>
      <c r="G116" s="16"/>
      <c r="I116"/>
      <c r="J116"/>
    </row>
    <row r="117" spans="1:10" s="19" customFormat="1" ht="21" customHeight="1" x14ac:dyDescent="0.25">
      <c r="A117" s="14" t="s">
        <v>2179</v>
      </c>
      <c r="B117" s="15" t="s">
        <v>2180</v>
      </c>
      <c r="C117" s="14"/>
      <c r="D117" s="18"/>
      <c r="E117" s="14" t="s">
        <v>2251</v>
      </c>
      <c r="F117" s="15" t="s">
        <v>2252</v>
      </c>
      <c r="G117" s="14"/>
      <c r="I117"/>
      <c r="J117"/>
    </row>
    <row r="118" spans="1:10" s="19" customFormat="1" ht="21" customHeight="1" x14ac:dyDescent="0.25">
      <c r="A118" s="10" t="s">
        <v>12</v>
      </c>
      <c r="B118" s="10" t="s">
        <v>1</v>
      </c>
      <c r="C118" s="10" t="s">
        <v>11</v>
      </c>
      <c r="D118" s="13"/>
      <c r="E118" s="10" t="s">
        <v>12</v>
      </c>
      <c r="F118" s="10" t="s">
        <v>1</v>
      </c>
      <c r="G118" s="10" t="s">
        <v>11</v>
      </c>
      <c r="I118"/>
      <c r="J118"/>
    </row>
    <row r="119" spans="1:10" s="19" customFormat="1" ht="21" customHeight="1" x14ac:dyDescent="0.25">
      <c r="A119" s="14" t="s">
        <v>2253</v>
      </c>
      <c r="B119" s="15" t="s">
        <v>2254</v>
      </c>
      <c r="C119" s="14"/>
      <c r="D119" s="18"/>
      <c r="E119" s="14" t="s">
        <v>2327</v>
      </c>
      <c r="F119" s="15" t="s">
        <v>2328</v>
      </c>
      <c r="G119" s="14"/>
      <c r="I119"/>
      <c r="J119"/>
    </row>
    <row r="120" spans="1:10" s="19" customFormat="1" ht="21" customHeight="1" x14ac:dyDescent="0.25">
      <c r="A120" s="16" t="s">
        <v>2255</v>
      </c>
      <c r="B120" s="17" t="s">
        <v>2256</v>
      </c>
      <c r="C120" s="16"/>
      <c r="D120" s="18"/>
      <c r="E120" s="16" t="s">
        <v>2329</v>
      </c>
      <c r="F120" s="17" t="s">
        <v>2330</v>
      </c>
      <c r="G120" s="16"/>
      <c r="I120"/>
      <c r="J120"/>
    </row>
    <row r="121" spans="1:10" s="19" customFormat="1" ht="21" customHeight="1" x14ac:dyDescent="0.25">
      <c r="A121" s="14" t="s">
        <v>2257</v>
      </c>
      <c r="B121" s="15" t="s">
        <v>2258</v>
      </c>
      <c r="C121" s="14"/>
      <c r="D121" s="18"/>
      <c r="E121" s="14" t="s">
        <v>2331</v>
      </c>
      <c r="F121" s="15" t="s">
        <v>2332</v>
      </c>
      <c r="G121" s="14"/>
      <c r="I121"/>
      <c r="J121"/>
    </row>
    <row r="122" spans="1:10" s="19" customFormat="1" ht="21" customHeight="1" x14ac:dyDescent="0.25">
      <c r="A122" s="16" t="s">
        <v>2259</v>
      </c>
      <c r="B122" s="17" t="s">
        <v>2260</v>
      </c>
      <c r="C122" s="16"/>
      <c r="D122" s="18"/>
      <c r="E122" s="16" t="s">
        <v>2333</v>
      </c>
      <c r="F122" s="17" t="s">
        <v>2334</v>
      </c>
      <c r="G122" s="16"/>
      <c r="I122"/>
      <c r="J122"/>
    </row>
    <row r="123" spans="1:10" s="19" customFormat="1" ht="21" customHeight="1" x14ac:dyDescent="0.25">
      <c r="A123" s="14" t="s">
        <v>2261</v>
      </c>
      <c r="B123" s="15" t="s">
        <v>2262</v>
      </c>
      <c r="C123" s="14"/>
      <c r="D123" s="18"/>
      <c r="E123" s="14" t="s">
        <v>2335</v>
      </c>
      <c r="F123" s="15" t="s">
        <v>2336</v>
      </c>
      <c r="G123" s="14"/>
      <c r="I123"/>
      <c r="J123"/>
    </row>
    <row r="124" spans="1:10" s="19" customFormat="1" ht="21" customHeight="1" x14ac:dyDescent="0.25">
      <c r="A124" s="16" t="s">
        <v>2263</v>
      </c>
      <c r="B124" s="17" t="s">
        <v>2264</v>
      </c>
      <c r="C124" s="16"/>
      <c r="D124" s="18"/>
      <c r="E124" s="16" t="s">
        <v>2337</v>
      </c>
      <c r="F124" s="17" t="s">
        <v>2338</v>
      </c>
      <c r="G124" s="16"/>
      <c r="I124"/>
      <c r="J124"/>
    </row>
    <row r="125" spans="1:10" s="19" customFormat="1" ht="21" customHeight="1" x14ac:dyDescent="0.25">
      <c r="A125" s="14" t="s">
        <v>2265</v>
      </c>
      <c r="B125" s="15" t="s">
        <v>2266</v>
      </c>
      <c r="C125" s="14"/>
      <c r="D125" s="18"/>
      <c r="E125" s="14" t="s">
        <v>2339</v>
      </c>
      <c r="F125" s="15" t="s">
        <v>2340</v>
      </c>
      <c r="G125" s="14"/>
      <c r="I125"/>
      <c r="J125"/>
    </row>
    <row r="126" spans="1:10" s="19" customFormat="1" ht="21" customHeight="1" x14ac:dyDescent="0.25">
      <c r="A126" s="16" t="s">
        <v>2267</v>
      </c>
      <c r="B126" s="17" t="s">
        <v>2268</v>
      </c>
      <c r="C126" s="16"/>
      <c r="D126" s="18"/>
      <c r="E126" s="16" t="s">
        <v>2341</v>
      </c>
      <c r="F126" s="17" t="s">
        <v>2342</v>
      </c>
      <c r="G126" s="16"/>
      <c r="I126"/>
      <c r="J126"/>
    </row>
    <row r="127" spans="1:10" s="19" customFormat="1" ht="21" customHeight="1" x14ac:dyDescent="0.25">
      <c r="A127" s="14" t="s">
        <v>2269</v>
      </c>
      <c r="B127" s="15" t="s">
        <v>2270</v>
      </c>
      <c r="C127" s="14"/>
      <c r="D127" s="18"/>
      <c r="E127" s="14" t="s">
        <v>2343</v>
      </c>
      <c r="F127" s="15" t="s">
        <v>2344</v>
      </c>
      <c r="G127" s="14"/>
      <c r="I127"/>
      <c r="J127"/>
    </row>
    <row r="128" spans="1:10" s="19" customFormat="1" ht="21" customHeight="1" x14ac:dyDescent="0.25">
      <c r="A128" s="16" t="s">
        <v>2271</v>
      </c>
      <c r="B128" s="17" t="s">
        <v>2272</v>
      </c>
      <c r="C128" s="16"/>
      <c r="D128" s="18"/>
      <c r="E128" s="16" t="s">
        <v>2345</v>
      </c>
      <c r="F128" s="17" t="s">
        <v>2346</v>
      </c>
      <c r="G128" s="16"/>
      <c r="I128"/>
      <c r="J128"/>
    </row>
    <row r="129" spans="1:10" s="19" customFormat="1" ht="21" customHeight="1" x14ac:dyDescent="0.25">
      <c r="A129" s="14" t="s">
        <v>2273</v>
      </c>
      <c r="B129" s="15" t="s">
        <v>2274</v>
      </c>
      <c r="C129" s="14"/>
      <c r="D129" s="18"/>
      <c r="E129" s="14" t="s">
        <v>2347</v>
      </c>
      <c r="F129" s="15" t="s">
        <v>2348</v>
      </c>
      <c r="G129" s="14"/>
      <c r="I129"/>
      <c r="J129"/>
    </row>
    <row r="130" spans="1:10" s="19" customFormat="1" ht="21" customHeight="1" x14ac:dyDescent="0.25">
      <c r="A130" s="16" t="s">
        <v>2275</v>
      </c>
      <c r="B130" s="17" t="s">
        <v>2276</v>
      </c>
      <c r="C130" s="16"/>
      <c r="D130" s="18"/>
      <c r="E130" s="16" t="s">
        <v>2349</v>
      </c>
      <c r="F130" s="17" t="s">
        <v>2350</v>
      </c>
      <c r="G130" s="16"/>
      <c r="I130"/>
      <c r="J130"/>
    </row>
    <row r="131" spans="1:10" s="19" customFormat="1" ht="21" customHeight="1" x14ac:dyDescent="0.25">
      <c r="A131" s="14" t="s">
        <v>2277</v>
      </c>
      <c r="B131" s="15" t="s">
        <v>2278</v>
      </c>
      <c r="C131" s="14"/>
      <c r="D131" s="18"/>
      <c r="E131" s="14" t="s">
        <v>2351</v>
      </c>
      <c r="F131" s="15" t="s">
        <v>2352</v>
      </c>
      <c r="G131" s="14"/>
      <c r="I131"/>
      <c r="J131"/>
    </row>
    <row r="132" spans="1:10" s="19" customFormat="1" ht="21" customHeight="1" x14ac:dyDescent="0.25">
      <c r="A132" s="16" t="s">
        <v>2279</v>
      </c>
      <c r="B132" s="17" t="s">
        <v>2280</v>
      </c>
      <c r="C132" s="16"/>
      <c r="D132" s="18"/>
      <c r="E132" s="16" t="s">
        <v>2353</v>
      </c>
      <c r="F132" s="17" t="s">
        <v>2354</v>
      </c>
      <c r="G132" s="16"/>
      <c r="I132"/>
      <c r="J132"/>
    </row>
    <row r="133" spans="1:10" s="19" customFormat="1" ht="21" customHeight="1" x14ac:dyDescent="0.25">
      <c r="A133" s="14" t="s">
        <v>2281</v>
      </c>
      <c r="B133" s="15" t="s">
        <v>2282</v>
      </c>
      <c r="C133" s="14"/>
      <c r="D133" s="18"/>
      <c r="E133" s="14" t="s">
        <v>2355</v>
      </c>
      <c r="F133" s="15" t="s">
        <v>2356</v>
      </c>
      <c r="G133" s="14"/>
      <c r="I133"/>
      <c r="J133"/>
    </row>
    <row r="134" spans="1:10" s="19" customFormat="1" ht="21" customHeight="1" x14ac:dyDescent="0.25">
      <c r="A134" s="16" t="s">
        <v>2283</v>
      </c>
      <c r="B134" s="17" t="s">
        <v>2284</v>
      </c>
      <c r="C134" s="16"/>
      <c r="D134" s="18"/>
      <c r="E134" s="16" t="s">
        <v>2357</v>
      </c>
      <c r="F134" s="17" t="s">
        <v>2358</v>
      </c>
      <c r="G134" s="16"/>
      <c r="I134"/>
      <c r="J134"/>
    </row>
    <row r="135" spans="1:10" s="19" customFormat="1" ht="21" customHeight="1" x14ac:dyDescent="0.25">
      <c r="A135" s="14" t="s">
        <v>2285</v>
      </c>
      <c r="B135" s="15" t="s">
        <v>2286</v>
      </c>
      <c r="C135" s="14"/>
      <c r="D135" s="18"/>
      <c r="E135" s="14" t="s">
        <v>2359</v>
      </c>
      <c r="F135" s="15" t="s">
        <v>2360</v>
      </c>
      <c r="G135" s="14"/>
      <c r="I135"/>
      <c r="J135"/>
    </row>
    <row r="136" spans="1:10" s="19" customFormat="1" ht="21" customHeight="1" x14ac:dyDescent="0.25">
      <c r="A136" s="16" t="s">
        <v>2287</v>
      </c>
      <c r="B136" s="17" t="s">
        <v>2288</v>
      </c>
      <c r="C136" s="16"/>
      <c r="D136" s="18"/>
      <c r="E136" s="16" t="s">
        <v>2361</v>
      </c>
      <c r="F136" s="17" t="s">
        <v>2362</v>
      </c>
      <c r="G136" s="16"/>
      <c r="I136"/>
      <c r="J136"/>
    </row>
    <row r="137" spans="1:10" s="19" customFormat="1" ht="21" customHeight="1" x14ac:dyDescent="0.25">
      <c r="A137" s="14" t="s">
        <v>2289</v>
      </c>
      <c r="B137" s="15" t="s">
        <v>2290</v>
      </c>
      <c r="C137" s="14"/>
      <c r="D137" s="18"/>
      <c r="E137" s="14" t="s">
        <v>2363</v>
      </c>
      <c r="F137" s="15" t="s">
        <v>2364</v>
      </c>
      <c r="G137" s="14"/>
      <c r="I137"/>
      <c r="J137"/>
    </row>
    <row r="138" spans="1:10" s="19" customFormat="1" ht="21" customHeight="1" x14ac:dyDescent="0.25">
      <c r="A138" s="16" t="s">
        <v>2291</v>
      </c>
      <c r="B138" s="17" t="s">
        <v>2292</v>
      </c>
      <c r="C138" s="16"/>
      <c r="D138" s="18"/>
      <c r="E138" s="16" t="s">
        <v>2365</v>
      </c>
      <c r="F138" s="17" t="s">
        <v>2366</v>
      </c>
      <c r="G138" s="16"/>
      <c r="I138"/>
      <c r="J138"/>
    </row>
    <row r="139" spans="1:10" s="19" customFormat="1" ht="21" customHeight="1" x14ac:dyDescent="0.25">
      <c r="A139" s="14" t="s">
        <v>2293</v>
      </c>
      <c r="B139" s="15" t="s">
        <v>2294</v>
      </c>
      <c r="C139" s="14"/>
      <c r="D139" s="18"/>
      <c r="E139" s="14" t="s">
        <v>2367</v>
      </c>
      <c r="F139" s="15" t="s">
        <v>2368</v>
      </c>
      <c r="G139" s="14"/>
      <c r="I139"/>
      <c r="J139"/>
    </row>
    <row r="140" spans="1:10" s="19" customFormat="1" ht="21" customHeight="1" x14ac:dyDescent="0.25">
      <c r="A140" s="16" t="s">
        <v>2295</v>
      </c>
      <c r="B140" s="17" t="s">
        <v>2296</v>
      </c>
      <c r="C140" s="16"/>
      <c r="D140" s="18"/>
      <c r="E140" s="16" t="s">
        <v>2369</v>
      </c>
      <c r="F140" s="17" t="s">
        <v>2370</v>
      </c>
      <c r="G140" s="16"/>
      <c r="I140"/>
      <c r="J140"/>
    </row>
    <row r="141" spans="1:10" s="19" customFormat="1" ht="21" customHeight="1" x14ac:dyDescent="0.25">
      <c r="A141" s="14" t="s">
        <v>2297</v>
      </c>
      <c r="B141" s="15" t="s">
        <v>2298</v>
      </c>
      <c r="C141" s="14"/>
      <c r="D141" s="18"/>
      <c r="E141" s="14" t="s">
        <v>2371</v>
      </c>
      <c r="F141" s="15" t="s">
        <v>2372</v>
      </c>
      <c r="G141" s="14"/>
      <c r="I141"/>
      <c r="J141"/>
    </row>
    <row r="142" spans="1:10" s="19" customFormat="1" ht="21" customHeight="1" x14ac:dyDescent="0.25">
      <c r="A142" s="16" t="s">
        <v>2299</v>
      </c>
      <c r="B142" s="17" t="s">
        <v>2300</v>
      </c>
      <c r="C142" s="16"/>
      <c r="D142" s="18"/>
      <c r="E142" s="16" t="s">
        <v>2373</v>
      </c>
      <c r="F142" s="17" t="s">
        <v>2374</v>
      </c>
      <c r="G142" s="16"/>
      <c r="I142"/>
      <c r="J142"/>
    </row>
    <row r="143" spans="1:10" s="19" customFormat="1" ht="21" customHeight="1" x14ac:dyDescent="0.25">
      <c r="A143" s="14" t="s">
        <v>2301</v>
      </c>
      <c r="B143" s="15" t="s">
        <v>2302</v>
      </c>
      <c r="C143" s="14"/>
      <c r="D143" s="18"/>
      <c r="E143" s="14" t="s">
        <v>2375</v>
      </c>
      <c r="F143" s="15" t="s">
        <v>2376</v>
      </c>
      <c r="G143" s="14"/>
      <c r="I143"/>
      <c r="J143"/>
    </row>
    <row r="144" spans="1:10" s="19" customFormat="1" ht="21" customHeight="1" x14ac:dyDescent="0.25">
      <c r="A144" s="16" t="s">
        <v>2303</v>
      </c>
      <c r="B144" s="17" t="s">
        <v>2304</v>
      </c>
      <c r="C144" s="16"/>
      <c r="D144" s="18"/>
      <c r="E144" s="16"/>
      <c r="F144" s="17"/>
      <c r="G144" s="16"/>
      <c r="I144"/>
      <c r="J144"/>
    </row>
    <row r="145" spans="1:10" s="19" customFormat="1" ht="21" customHeight="1" x14ac:dyDescent="0.25">
      <c r="A145" s="14" t="s">
        <v>2305</v>
      </c>
      <c r="B145" s="15" t="s">
        <v>2306</v>
      </c>
      <c r="C145" s="14"/>
      <c r="D145" s="18"/>
      <c r="E145" s="14"/>
      <c r="F145" s="15"/>
      <c r="G145" s="14"/>
      <c r="I145"/>
      <c r="J145"/>
    </row>
    <row r="146" spans="1:10" s="19" customFormat="1" ht="21" customHeight="1" x14ac:dyDescent="0.25">
      <c r="A146" s="16" t="s">
        <v>2307</v>
      </c>
      <c r="B146" s="17" t="s">
        <v>2308</v>
      </c>
      <c r="C146" s="16"/>
      <c r="D146" s="18"/>
      <c r="E146" s="16"/>
      <c r="F146" s="17"/>
      <c r="G146" s="16"/>
      <c r="I146"/>
      <c r="J146"/>
    </row>
    <row r="147" spans="1:10" s="19" customFormat="1" ht="21" customHeight="1" x14ac:dyDescent="0.25">
      <c r="A147" s="14" t="s">
        <v>2309</v>
      </c>
      <c r="B147" s="15" t="s">
        <v>2310</v>
      </c>
      <c r="C147" s="14"/>
      <c r="D147" s="18"/>
      <c r="E147" s="14"/>
      <c r="F147" s="15"/>
      <c r="G147" s="14"/>
      <c r="I147"/>
      <c r="J147"/>
    </row>
    <row r="148" spans="1:10" s="19" customFormat="1" ht="21" customHeight="1" x14ac:dyDescent="0.25">
      <c r="A148" s="16" t="s">
        <v>2311</v>
      </c>
      <c r="B148" s="17" t="s">
        <v>2312</v>
      </c>
      <c r="C148" s="16"/>
      <c r="D148" s="18"/>
      <c r="E148" s="16"/>
      <c r="F148" s="17"/>
      <c r="G148" s="16"/>
      <c r="I148"/>
      <c r="J148"/>
    </row>
    <row r="149" spans="1:10" s="19" customFormat="1" ht="21" customHeight="1" x14ac:dyDescent="0.25">
      <c r="A149" s="14" t="s">
        <v>2313</v>
      </c>
      <c r="B149" s="15" t="s">
        <v>2314</v>
      </c>
      <c r="C149" s="14"/>
      <c r="D149" s="18"/>
      <c r="E149" s="14"/>
      <c r="F149" s="15"/>
      <c r="G149" s="14"/>
      <c r="I149"/>
      <c r="J149"/>
    </row>
    <row r="150" spans="1:10" s="19" customFormat="1" ht="21" customHeight="1" x14ac:dyDescent="0.25">
      <c r="A150" s="16" t="s">
        <v>2315</v>
      </c>
      <c r="B150" s="17" t="s">
        <v>2316</v>
      </c>
      <c r="C150" s="16"/>
      <c r="D150" s="18"/>
      <c r="E150" s="16"/>
      <c r="F150" s="17"/>
      <c r="G150" s="16"/>
      <c r="I150"/>
      <c r="J150"/>
    </row>
    <row r="151" spans="1:10" s="19" customFormat="1" ht="21" customHeight="1" x14ac:dyDescent="0.25">
      <c r="A151" s="14" t="s">
        <v>2317</v>
      </c>
      <c r="B151" s="15" t="s">
        <v>2318</v>
      </c>
      <c r="C151" s="14"/>
      <c r="D151" s="18"/>
      <c r="E151" s="14"/>
      <c r="F151" s="15"/>
      <c r="G151" s="14"/>
      <c r="I151"/>
      <c r="J151"/>
    </row>
    <row r="152" spans="1:10" s="19" customFormat="1" ht="21" customHeight="1" x14ac:dyDescent="0.25">
      <c r="A152" s="16" t="s">
        <v>2319</v>
      </c>
      <c r="B152" s="17" t="s">
        <v>2320</v>
      </c>
      <c r="C152" s="16"/>
      <c r="D152" s="18"/>
      <c r="E152" s="16"/>
      <c r="F152" s="17"/>
      <c r="G152" s="16"/>
      <c r="I152"/>
      <c r="J152"/>
    </row>
    <row r="153" spans="1:10" s="19" customFormat="1" ht="21" customHeight="1" x14ac:dyDescent="0.25">
      <c r="A153" s="14" t="s">
        <v>2321</v>
      </c>
      <c r="B153" s="15" t="s">
        <v>2322</v>
      </c>
      <c r="C153" s="14"/>
      <c r="D153" s="18"/>
      <c r="E153" s="14"/>
      <c r="F153" s="15"/>
      <c r="G153" s="14"/>
      <c r="I153"/>
      <c r="J153"/>
    </row>
    <row r="154" spans="1:10" s="19" customFormat="1" ht="21" customHeight="1" x14ac:dyDescent="0.25">
      <c r="A154" s="16" t="s">
        <v>2323</v>
      </c>
      <c r="B154" s="17" t="s">
        <v>2324</v>
      </c>
      <c r="C154" s="16"/>
      <c r="D154" s="18"/>
      <c r="E154" s="16"/>
      <c r="F154" s="17"/>
      <c r="G154" s="16"/>
      <c r="I154"/>
      <c r="J154"/>
    </row>
    <row r="155" spans="1:10" s="19" customFormat="1" ht="21" customHeight="1" x14ac:dyDescent="0.25">
      <c r="A155" s="14" t="s">
        <v>2325</v>
      </c>
      <c r="B155" s="15" t="s">
        <v>2326</v>
      </c>
      <c r="C155" s="14"/>
      <c r="D155" s="18"/>
      <c r="E155" s="14"/>
      <c r="F155" s="15"/>
      <c r="G155" s="14"/>
      <c r="I155"/>
      <c r="J155"/>
    </row>
    <row r="156" spans="1:10" s="11" customFormat="1" ht="21" customHeight="1" x14ac:dyDescent="0.25">
      <c r="A156" s="10" t="s">
        <v>12</v>
      </c>
      <c r="B156" s="10" t="s">
        <v>1</v>
      </c>
      <c r="C156" s="10" t="s">
        <v>11</v>
      </c>
      <c r="D156" s="13"/>
      <c r="E156" s="10" t="s">
        <v>12</v>
      </c>
      <c r="F156" s="10" t="s">
        <v>1</v>
      </c>
      <c r="G156" s="10" t="s">
        <v>11</v>
      </c>
    </row>
    <row r="157" spans="1:10" s="19" customFormat="1" ht="21" customHeight="1" x14ac:dyDescent="0.25">
      <c r="A157" s="14"/>
      <c r="B157" s="15"/>
      <c r="C157" s="14"/>
      <c r="D157" s="18"/>
      <c r="E157" s="14"/>
      <c r="F157" s="15"/>
      <c r="G157" s="14"/>
    </row>
    <row r="158" spans="1:10" s="19" customFormat="1" ht="21" customHeight="1" x14ac:dyDescent="0.25">
      <c r="A158" s="16"/>
      <c r="B158" s="17"/>
      <c r="C158" s="16"/>
      <c r="D158" s="18"/>
      <c r="E158" s="16"/>
      <c r="F158" s="17"/>
      <c r="G158" s="16"/>
    </row>
    <row r="159" spans="1:10" s="19" customFormat="1" ht="21" customHeight="1" x14ac:dyDescent="0.25">
      <c r="A159" s="14"/>
      <c r="B159" s="15"/>
      <c r="C159" s="14"/>
      <c r="D159" s="18"/>
      <c r="E159" s="14"/>
      <c r="F159" s="15"/>
      <c r="G159" s="14"/>
    </row>
    <row r="160" spans="1:10" s="19" customFormat="1" ht="21" customHeight="1" x14ac:dyDescent="0.25">
      <c r="A160" s="16"/>
      <c r="B160" s="17"/>
      <c r="C160" s="16"/>
      <c r="D160" s="18"/>
      <c r="E160" s="16"/>
      <c r="F160" s="17"/>
      <c r="G160" s="16"/>
    </row>
    <row r="161" spans="1:7" s="19" customFormat="1" ht="21" customHeight="1" x14ac:dyDescent="0.25">
      <c r="A161" s="14"/>
      <c r="B161" s="15"/>
      <c r="C161" s="14"/>
      <c r="D161" s="18"/>
      <c r="E161" s="14"/>
      <c r="F161" s="15"/>
      <c r="G161" s="14"/>
    </row>
    <row r="162" spans="1:7" s="19" customFormat="1" ht="21" customHeight="1" x14ac:dyDescent="0.25">
      <c r="A162" s="16"/>
      <c r="B162" s="17"/>
      <c r="C162" s="16"/>
      <c r="D162" s="18"/>
      <c r="E162" s="16"/>
      <c r="F162" s="17"/>
      <c r="G162" s="16"/>
    </row>
    <row r="163" spans="1:7" s="19" customFormat="1" ht="21" customHeight="1" x14ac:dyDescent="0.25">
      <c r="A163" s="14"/>
      <c r="B163" s="15"/>
      <c r="C163" s="14"/>
      <c r="D163" s="18"/>
      <c r="E163" s="14"/>
      <c r="F163" s="15"/>
      <c r="G163" s="14"/>
    </row>
    <row r="164" spans="1:7" s="19" customFormat="1" ht="21" customHeight="1" x14ac:dyDescent="0.25">
      <c r="A164" s="16"/>
      <c r="B164" s="17"/>
      <c r="C164" s="16"/>
      <c r="D164" s="18"/>
      <c r="E164" s="16"/>
      <c r="F164" s="17"/>
      <c r="G164" s="16"/>
    </row>
    <row r="165" spans="1:7" s="19" customFormat="1" ht="21" customHeight="1" x14ac:dyDescent="0.25">
      <c r="A165" s="14"/>
      <c r="B165" s="15"/>
      <c r="C165" s="14"/>
      <c r="D165" s="18"/>
      <c r="E165" s="14"/>
      <c r="F165" s="15"/>
      <c r="G165" s="14"/>
    </row>
    <row r="166" spans="1:7" s="19" customFormat="1" ht="21" customHeight="1" x14ac:dyDescent="0.25">
      <c r="A166" s="16"/>
      <c r="B166" s="17"/>
      <c r="C166" s="16"/>
      <c r="D166" s="18"/>
      <c r="E166" s="16"/>
      <c r="F166" s="17"/>
      <c r="G166" s="16"/>
    </row>
    <row r="167" spans="1:7" s="19" customFormat="1" ht="21" customHeight="1" x14ac:dyDescent="0.25">
      <c r="A167" s="14"/>
      <c r="B167" s="15"/>
      <c r="C167" s="14"/>
      <c r="D167" s="18"/>
      <c r="E167" s="14"/>
      <c r="F167" s="15"/>
      <c r="G167" s="14"/>
    </row>
    <row r="168" spans="1:7" s="19" customFormat="1" ht="21" customHeight="1" x14ac:dyDescent="0.25">
      <c r="A168" s="16"/>
      <c r="B168" s="17"/>
      <c r="C168" s="16"/>
      <c r="D168" s="18"/>
      <c r="E168" s="16"/>
      <c r="F168" s="17"/>
      <c r="G168" s="16"/>
    </row>
    <row r="169" spans="1:7" s="19" customFormat="1" ht="21" customHeight="1" x14ac:dyDescent="0.25">
      <c r="A169" s="14"/>
      <c r="B169" s="15"/>
      <c r="C169" s="14"/>
      <c r="D169" s="18"/>
      <c r="E169" s="14"/>
      <c r="F169" s="15"/>
      <c r="G169" s="14"/>
    </row>
    <row r="170" spans="1:7" s="19" customFormat="1" ht="21" customHeight="1" x14ac:dyDescent="0.25">
      <c r="A170" s="16"/>
      <c r="B170" s="17"/>
      <c r="C170" s="16"/>
      <c r="D170" s="18"/>
      <c r="E170" s="16"/>
      <c r="F170" s="17"/>
      <c r="G170" s="16"/>
    </row>
    <row r="171" spans="1:7" s="19" customFormat="1" ht="21" customHeight="1" x14ac:dyDescent="0.25">
      <c r="A171" s="14"/>
      <c r="B171" s="15"/>
      <c r="C171" s="14"/>
      <c r="D171" s="18"/>
      <c r="E171" s="14"/>
      <c r="F171" s="15"/>
      <c r="G171" s="14"/>
    </row>
    <row r="172" spans="1:7" s="19" customFormat="1" ht="21" customHeight="1" x14ac:dyDescent="0.25">
      <c r="A172" s="16"/>
      <c r="B172" s="17"/>
      <c r="C172" s="16"/>
      <c r="D172" s="18"/>
      <c r="E172" s="16"/>
      <c r="F172" s="17"/>
      <c r="G172" s="16"/>
    </row>
    <row r="173" spans="1:7" s="19" customFormat="1" ht="21" customHeight="1" x14ac:dyDescent="0.25">
      <c r="A173" s="14"/>
      <c r="B173" s="15"/>
      <c r="C173" s="14"/>
      <c r="D173" s="18"/>
      <c r="E173" s="14"/>
      <c r="F173" s="15"/>
      <c r="G173" s="14"/>
    </row>
    <row r="174" spans="1:7" s="19" customFormat="1" ht="21" customHeight="1" x14ac:dyDescent="0.25">
      <c r="A174" s="16"/>
      <c r="B174" s="17"/>
      <c r="C174" s="16"/>
      <c r="D174" s="18"/>
      <c r="E174" s="16"/>
      <c r="F174" s="17"/>
      <c r="G174" s="16"/>
    </row>
    <row r="175" spans="1:7" s="19" customFormat="1" ht="21" customHeight="1" x14ac:dyDescent="0.25">
      <c r="A175" s="14"/>
      <c r="B175" s="15"/>
      <c r="C175" s="14"/>
      <c r="D175" s="18"/>
      <c r="E175" s="14"/>
      <c r="F175" s="15"/>
      <c r="G175" s="14"/>
    </row>
    <row r="176" spans="1:7" s="19" customFormat="1" ht="21" customHeight="1" x14ac:dyDescent="0.25">
      <c r="A176" s="16"/>
      <c r="B176" s="17"/>
      <c r="C176" s="16"/>
      <c r="D176" s="18"/>
      <c r="E176" s="16"/>
      <c r="F176" s="17"/>
      <c r="G176" s="16"/>
    </row>
    <row r="177" spans="1:7" s="19" customFormat="1" ht="21" customHeight="1" x14ac:dyDescent="0.25">
      <c r="A177" s="14"/>
      <c r="B177" s="15"/>
      <c r="C177" s="14"/>
      <c r="D177" s="18"/>
      <c r="E177" s="14"/>
      <c r="F177" s="15"/>
      <c r="G177" s="14"/>
    </row>
    <row r="178" spans="1:7" s="19" customFormat="1" ht="21" customHeight="1" x14ac:dyDescent="0.25">
      <c r="A178" s="16"/>
      <c r="B178" s="17"/>
      <c r="C178" s="16"/>
      <c r="D178" s="18"/>
      <c r="E178" s="16"/>
      <c r="F178" s="17"/>
      <c r="G178" s="16"/>
    </row>
    <row r="179" spans="1:7" s="19" customFormat="1" ht="21" customHeight="1" x14ac:dyDescent="0.25">
      <c r="A179" s="14"/>
      <c r="B179" s="15"/>
      <c r="C179" s="14"/>
      <c r="D179" s="18"/>
      <c r="E179" s="14"/>
      <c r="F179" s="15"/>
      <c r="G179" s="14"/>
    </row>
    <row r="180" spans="1:7" s="19" customFormat="1" ht="21" customHeight="1" x14ac:dyDescent="0.25">
      <c r="A180" s="16"/>
      <c r="B180" s="17"/>
      <c r="C180" s="16"/>
      <c r="D180" s="18"/>
      <c r="E180" s="16"/>
      <c r="F180" s="17"/>
      <c r="G180" s="16"/>
    </row>
    <row r="181" spans="1:7" s="19" customFormat="1" ht="21" customHeight="1" x14ac:dyDescent="0.25">
      <c r="A181" s="14"/>
      <c r="B181" s="15"/>
      <c r="C181" s="14"/>
      <c r="D181" s="18"/>
      <c r="E181" s="14"/>
      <c r="F181" s="15"/>
      <c r="G181" s="14"/>
    </row>
    <row r="182" spans="1:7" s="19" customFormat="1" ht="21" customHeight="1" x14ac:dyDescent="0.25">
      <c r="A182" s="16"/>
      <c r="B182" s="17"/>
      <c r="C182" s="16"/>
      <c r="D182" s="18"/>
      <c r="E182" s="16"/>
      <c r="F182" s="17"/>
      <c r="G182" s="16"/>
    </row>
  </sheetData>
  <mergeCells count="2">
    <mergeCell ref="A11:G11"/>
    <mergeCell ref="A12:G12"/>
  </mergeCells>
  <phoneticPr fontId="10" type="noConversion"/>
  <pageMargins left="0.5" right="0.5" top="0.5" bottom="0.5" header="0.2" footer="0"/>
  <pageSetup scale="88" orientation="portrait" verticalDpi="4294967292" r:id="rId1"/>
  <headerFooter>
    <oddHeader>&amp;C&amp;"Calibri,Regular"&amp;K000000RETURN TO SI LEADER</oddHeader>
  </headerFooter>
  <rowBreaks count="3" manualBreakCount="3">
    <brk id="79" max="16383" man="1"/>
    <brk id="117" max="16383" man="1"/>
    <brk id="155" max="16383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7"/>
  <sheetViews>
    <sheetView zoomScaleNormal="100" zoomScaleSheetLayoutView="100" workbookViewId="0">
      <selection activeCell="B923" sqref="B923"/>
    </sheetView>
  </sheetViews>
  <sheetFormatPr defaultColWidth="11" defaultRowHeight="15.75" x14ac:dyDescent="0.25"/>
  <cols>
    <col min="1" max="1" width="22.875" customWidth="1"/>
    <col min="2" max="2" width="9.125" style="2" customWidth="1"/>
    <col min="3" max="3" width="12.875" customWidth="1"/>
    <col min="4" max="4" width="3.125" style="12" customWidth="1"/>
    <col min="5" max="5" width="22.875" customWidth="1"/>
    <col min="7" max="7" width="12.875" customWidth="1"/>
  </cols>
  <sheetData>
    <row r="1" spans="1:10" ht="21" customHeight="1" x14ac:dyDescent="0.35">
      <c r="A1" s="42" t="s">
        <v>43</v>
      </c>
      <c r="B1" s="8"/>
      <c r="C1" s="6"/>
      <c r="G1" s="7" t="s">
        <v>9</v>
      </c>
    </row>
    <row r="2" spans="1:10" ht="21" customHeight="1" x14ac:dyDescent="0.35">
      <c r="A2" s="40" t="s">
        <v>60</v>
      </c>
      <c r="B2" s="8"/>
      <c r="C2" s="6"/>
      <c r="G2" s="51" t="s">
        <v>59</v>
      </c>
    </row>
    <row r="3" spans="1:10" ht="21" customHeight="1" x14ac:dyDescent="0.35">
      <c r="A3" s="63"/>
      <c r="B3" s="8"/>
      <c r="C3" s="6"/>
      <c r="G3" s="51"/>
    </row>
    <row r="4" spans="1:10" x14ac:dyDescent="0.25">
      <c r="A4" s="40"/>
    </row>
    <row r="11" spans="1:10" ht="15.75" customHeight="1" x14ac:dyDescent="0.25"/>
    <row r="12" spans="1:10" ht="21.95" customHeight="1" x14ac:dyDescent="0.35">
      <c r="A12" s="297" t="s">
        <v>13</v>
      </c>
      <c r="B12" s="297"/>
      <c r="C12" s="297"/>
      <c r="D12" s="297"/>
      <c r="E12" s="297"/>
      <c r="F12" s="297"/>
      <c r="G12" s="297"/>
    </row>
    <row r="13" spans="1:10" ht="17.100000000000001" customHeight="1" x14ac:dyDescent="0.3">
      <c r="A13" s="298" t="s">
        <v>23</v>
      </c>
      <c r="B13" s="298"/>
      <c r="C13" s="298"/>
      <c r="D13" s="298"/>
      <c r="E13" s="298"/>
      <c r="F13" s="298"/>
      <c r="G13" s="298"/>
    </row>
    <row r="14" spans="1:10" ht="15.75" customHeight="1" x14ac:dyDescent="0.25"/>
    <row r="15" spans="1:10" s="11" customFormat="1" ht="21" customHeight="1" x14ac:dyDescent="0.25">
      <c r="A15" s="10" t="s">
        <v>12</v>
      </c>
      <c r="B15" s="10" t="s">
        <v>1</v>
      </c>
      <c r="C15" s="10" t="s">
        <v>11</v>
      </c>
      <c r="D15" s="13"/>
      <c r="E15" s="10" t="s">
        <v>12</v>
      </c>
      <c r="F15" s="10" t="s">
        <v>1</v>
      </c>
      <c r="G15" s="10" t="s">
        <v>11</v>
      </c>
    </row>
    <row r="16" spans="1:10" s="19" customFormat="1" ht="21" customHeight="1" x14ac:dyDescent="0.25">
      <c r="A16" s="14" t="s">
        <v>3955</v>
      </c>
      <c r="B16" s="15" t="s">
        <v>3956</v>
      </c>
      <c r="C16" s="14"/>
      <c r="D16" s="18"/>
      <c r="E16" s="14" t="s">
        <v>4005</v>
      </c>
      <c r="F16" s="15" t="s">
        <v>4006</v>
      </c>
      <c r="G16" s="14"/>
      <c r="I16" s="11"/>
      <c r="J16" s="11"/>
    </row>
    <row r="17" spans="1:7" s="19" customFormat="1" ht="21" customHeight="1" x14ac:dyDescent="0.25">
      <c r="A17" s="16" t="s">
        <v>3957</v>
      </c>
      <c r="B17" s="17" t="s">
        <v>3958</v>
      </c>
      <c r="C17" s="16"/>
      <c r="D17" s="18"/>
      <c r="E17" s="16" t="s">
        <v>4007</v>
      </c>
      <c r="F17" s="17" t="s">
        <v>4008</v>
      </c>
      <c r="G17" s="16"/>
    </row>
    <row r="18" spans="1:7" s="19" customFormat="1" ht="21" customHeight="1" x14ac:dyDescent="0.25">
      <c r="A18" s="14" t="s">
        <v>3959</v>
      </c>
      <c r="B18" s="15" t="s">
        <v>3960</v>
      </c>
      <c r="C18" s="14"/>
      <c r="D18" s="18"/>
      <c r="E18" s="14" t="s">
        <v>4009</v>
      </c>
      <c r="F18" s="15" t="s">
        <v>4010</v>
      </c>
      <c r="G18" s="14"/>
    </row>
    <row r="19" spans="1:7" s="19" customFormat="1" ht="21" customHeight="1" x14ac:dyDescent="0.25">
      <c r="A19" s="16" t="s">
        <v>3961</v>
      </c>
      <c r="B19" s="17" t="s">
        <v>3962</v>
      </c>
      <c r="C19" s="16"/>
      <c r="D19" s="18"/>
      <c r="E19" s="16" t="s">
        <v>4847</v>
      </c>
      <c r="F19" s="17" t="s">
        <v>4848</v>
      </c>
      <c r="G19" s="16"/>
    </row>
    <row r="20" spans="1:7" s="19" customFormat="1" ht="21" customHeight="1" x14ac:dyDescent="0.25">
      <c r="A20" s="14" t="s">
        <v>3963</v>
      </c>
      <c r="B20" s="15" t="s">
        <v>3964</v>
      </c>
      <c r="C20" s="14"/>
      <c r="D20" s="18"/>
      <c r="E20" s="14" t="s">
        <v>4011</v>
      </c>
      <c r="F20" s="15" t="s">
        <v>4012</v>
      </c>
      <c r="G20" s="14"/>
    </row>
    <row r="21" spans="1:7" s="19" customFormat="1" ht="21" customHeight="1" x14ac:dyDescent="0.25">
      <c r="A21" s="16" t="s">
        <v>3965</v>
      </c>
      <c r="B21" s="17" t="s">
        <v>3966</v>
      </c>
      <c r="C21" s="16"/>
      <c r="D21" s="18"/>
      <c r="E21" s="16" t="s">
        <v>4013</v>
      </c>
      <c r="F21" s="17" t="s">
        <v>4014</v>
      </c>
      <c r="G21" s="16"/>
    </row>
    <row r="22" spans="1:7" s="19" customFormat="1" ht="21" customHeight="1" x14ac:dyDescent="0.25">
      <c r="A22" s="14" t="s">
        <v>3967</v>
      </c>
      <c r="B22" s="15" t="s">
        <v>3968</v>
      </c>
      <c r="C22" s="14"/>
      <c r="D22" s="18"/>
      <c r="E22" s="14" t="s">
        <v>4015</v>
      </c>
      <c r="F22" s="15" t="s">
        <v>4016</v>
      </c>
      <c r="G22" s="14"/>
    </row>
    <row r="23" spans="1:7" s="19" customFormat="1" ht="21" customHeight="1" x14ac:dyDescent="0.25">
      <c r="A23" s="16" t="s">
        <v>3969</v>
      </c>
      <c r="B23" s="17" t="s">
        <v>3970</v>
      </c>
      <c r="C23" s="16"/>
      <c r="D23" s="18"/>
      <c r="E23" s="16" t="s">
        <v>4017</v>
      </c>
      <c r="F23" s="17" t="s">
        <v>4018</v>
      </c>
      <c r="G23" s="16"/>
    </row>
    <row r="24" spans="1:7" s="19" customFormat="1" ht="21" customHeight="1" x14ac:dyDescent="0.25">
      <c r="A24" s="14" t="s">
        <v>3971</v>
      </c>
      <c r="B24" s="15" t="s">
        <v>3972</v>
      </c>
      <c r="C24" s="14"/>
      <c r="D24" s="18"/>
      <c r="E24" s="14" t="s">
        <v>4019</v>
      </c>
      <c r="F24" s="15" t="s">
        <v>4020</v>
      </c>
      <c r="G24" s="14"/>
    </row>
    <row r="25" spans="1:7" s="19" customFormat="1" ht="21" customHeight="1" x14ac:dyDescent="0.25">
      <c r="A25" s="16" t="s">
        <v>3973</v>
      </c>
      <c r="B25" s="17" t="s">
        <v>3974</v>
      </c>
      <c r="C25" s="16"/>
      <c r="D25" s="18"/>
      <c r="E25" s="16" t="s">
        <v>4021</v>
      </c>
      <c r="F25" s="17" t="s">
        <v>4022</v>
      </c>
      <c r="G25" s="16"/>
    </row>
    <row r="26" spans="1:7" s="19" customFormat="1" ht="21" customHeight="1" x14ac:dyDescent="0.25">
      <c r="A26" s="14" t="s">
        <v>3975</v>
      </c>
      <c r="B26" s="15" t="s">
        <v>3976</v>
      </c>
      <c r="C26" s="14"/>
      <c r="D26" s="18"/>
      <c r="E26" s="14" t="s">
        <v>4023</v>
      </c>
      <c r="F26" s="15" t="s">
        <v>4024</v>
      </c>
      <c r="G26" s="14"/>
    </row>
    <row r="27" spans="1:7" s="19" customFormat="1" ht="21" customHeight="1" x14ac:dyDescent="0.25">
      <c r="A27" s="16" t="s">
        <v>3977</v>
      </c>
      <c r="B27" s="17" t="s">
        <v>3978</v>
      </c>
      <c r="C27" s="16"/>
      <c r="D27" s="18"/>
      <c r="E27" s="16" t="s">
        <v>4025</v>
      </c>
      <c r="F27" s="17" t="s">
        <v>4026</v>
      </c>
      <c r="G27" s="16"/>
    </row>
    <row r="28" spans="1:7" s="19" customFormat="1" ht="21" customHeight="1" x14ac:dyDescent="0.25">
      <c r="A28" s="14" t="s">
        <v>3979</v>
      </c>
      <c r="B28" s="15" t="s">
        <v>3980</v>
      </c>
      <c r="C28" s="14"/>
      <c r="D28" s="18"/>
      <c r="E28" s="14" t="s">
        <v>4027</v>
      </c>
      <c r="F28" s="15" t="s">
        <v>4028</v>
      </c>
      <c r="G28" s="14"/>
    </row>
    <row r="29" spans="1:7" s="19" customFormat="1" ht="21" customHeight="1" x14ac:dyDescent="0.25">
      <c r="A29" s="16" t="s">
        <v>3981</v>
      </c>
      <c r="B29" s="17" t="s">
        <v>3982</v>
      </c>
      <c r="C29" s="16"/>
      <c r="D29" s="18"/>
      <c r="E29" s="16" t="s">
        <v>4029</v>
      </c>
      <c r="F29" s="17" t="s">
        <v>4030</v>
      </c>
      <c r="G29" s="16"/>
    </row>
    <row r="30" spans="1:7" s="19" customFormat="1" ht="21" customHeight="1" x14ac:dyDescent="0.25">
      <c r="A30" s="14" t="s">
        <v>3983</v>
      </c>
      <c r="B30" s="15" t="s">
        <v>3984</v>
      </c>
      <c r="C30" s="14"/>
      <c r="D30" s="18"/>
      <c r="E30" s="14" t="s">
        <v>4849</v>
      </c>
      <c r="F30" s="15" t="s">
        <v>4850</v>
      </c>
      <c r="G30" s="14"/>
    </row>
    <row r="31" spans="1:7" s="19" customFormat="1" ht="21" customHeight="1" x14ac:dyDescent="0.25">
      <c r="A31" s="16" t="s">
        <v>3985</v>
      </c>
      <c r="B31" s="17" t="s">
        <v>3986</v>
      </c>
      <c r="C31" s="16"/>
      <c r="D31" s="18"/>
      <c r="E31" s="16" t="s">
        <v>4031</v>
      </c>
      <c r="F31" s="17" t="s">
        <v>4032</v>
      </c>
      <c r="G31" s="16"/>
    </row>
    <row r="32" spans="1:7" s="19" customFormat="1" ht="21" customHeight="1" x14ac:dyDescent="0.25">
      <c r="A32" s="14" t="s">
        <v>3987</v>
      </c>
      <c r="B32" s="15" t="s">
        <v>3988</v>
      </c>
      <c r="C32" s="14"/>
      <c r="D32" s="18"/>
      <c r="E32" s="14" t="s">
        <v>4033</v>
      </c>
      <c r="F32" s="15" t="s">
        <v>4034</v>
      </c>
      <c r="G32" s="14"/>
    </row>
    <row r="33" spans="1:10" s="19" customFormat="1" ht="21" customHeight="1" x14ac:dyDescent="0.25">
      <c r="A33" s="16" t="s">
        <v>3989</v>
      </c>
      <c r="B33" s="17" t="s">
        <v>3990</v>
      </c>
      <c r="C33" s="16"/>
      <c r="D33" s="18"/>
      <c r="E33" s="16" t="s">
        <v>4035</v>
      </c>
      <c r="F33" s="17" t="s">
        <v>4036</v>
      </c>
      <c r="G33" s="16"/>
    </row>
    <row r="34" spans="1:10" s="19" customFormat="1" ht="21" customHeight="1" x14ac:dyDescent="0.25">
      <c r="A34" s="14" t="s">
        <v>3991</v>
      </c>
      <c r="B34" s="15" t="s">
        <v>3992</v>
      </c>
      <c r="C34" s="14"/>
      <c r="D34" s="18"/>
      <c r="E34" s="14" t="s">
        <v>4037</v>
      </c>
      <c r="F34" s="15" t="s">
        <v>4038</v>
      </c>
      <c r="G34" s="14"/>
    </row>
    <row r="35" spans="1:10" s="19" customFormat="1" ht="21" customHeight="1" x14ac:dyDescent="0.25">
      <c r="A35" s="16" t="s">
        <v>3993</v>
      </c>
      <c r="B35" s="17" t="s">
        <v>3994</v>
      </c>
      <c r="C35" s="16"/>
      <c r="D35" s="18"/>
      <c r="E35" s="16" t="s">
        <v>4039</v>
      </c>
      <c r="F35" s="17" t="s">
        <v>4040</v>
      </c>
      <c r="G35" s="16"/>
    </row>
    <row r="36" spans="1:10" s="19" customFormat="1" ht="21" customHeight="1" x14ac:dyDescent="0.25">
      <c r="A36" s="14" t="s">
        <v>3995</v>
      </c>
      <c r="B36" s="15" t="s">
        <v>3996</v>
      </c>
      <c r="C36" s="14"/>
      <c r="D36" s="18"/>
      <c r="E36" s="14" t="s">
        <v>4041</v>
      </c>
      <c r="F36" s="15" t="s">
        <v>4042</v>
      </c>
      <c r="G36" s="14"/>
    </row>
    <row r="37" spans="1:10" s="19" customFormat="1" ht="21" customHeight="1" x14ac:dyDescent="0.25">
      <c r="A37" s="16" t="s">
        <v>3997</v>
      </c>
      <c r="B37" s="17" t="s">
        <v>3998</v>
      </c>
      <c r="C37" s="16"/>
      <c r="D37" s="18"/>
      <c r="E37" s="16" t="s">
        <v>4043</v>
      </c>
      <c r="F37" s="17" t="s">
        <v>4044</v>
      </c>
      <c r="G37" s="16"/>
    </row>
    <row r="38" spans="1:10" s="19" customFormat="1" ht="21" customHeight="1" x14ac:dyDescent="0.25">
      <c r="A38" s="14" t="s">
        <v>4845</v>
      </c>
      <c r="B38" s="15" t="s">
        <v>4846</v>
      </c>
      <c r="C38" s="14"/>
      <c r="D38" s="18"/>
      <c r="E38" s="14" t="s">
        <v>4045</v>
      </c>
      <c r="F38" s="15" t="s">
        <v>4046</v>
      </c>
      <c r="G38" s="14"/>
    </row>
    <row r="39" spans="1:10" s="19" customFormat="1" ht="21" customHeight="1" x14ac:dyDescent="0.25">
      <c r="A39" s="16" t="s">
        <v>3999</v>
      </c>
      <c r="B39" s="17" t="s">
        <v>4000</v>
      </c>
      <c r="C39" s="16"/>
      <c r="D39" s="18"/>
      <c r="E39" s="16" t="s">
        <v>4047</v>
      </c>
      <c r="F39" s="17" t="s">
        <v>4048</v>
      </c>
      <c r="G39" s="16"/>
    </row>
    <row r="40" spans="1:10" s="19" customFormat="1" ht="21" customHeight="1" x14ac:dyDescent="0.25">
      <c r="A40" s="14" t="s">
        <v>4001</v>
      </c>
      <c r="B40" s="15" t="s">
        <v>4002</v>
      </c>
      <c r="C40" s="14"/>
      <c r="D40" s="18"/>
      <c r="E40" s="14" t="s">
        <v>4049</v>
      </c>
      <c r="F40" s="15" t="s">
        <v>4050</v>
      </c>
      <c r="G40" s="14"/>
    </row>
    <row r="41" spans="1:10" s="19" customFormat="1" ht="21" customHeight="1" x14ac:dyDescent="0.25">
      <c r="A41" s="16" t="s">
        <v>4003</v>
      </c>
      <c r="B41" s="17" t="s">
        <v>4004</v>
      </c>
      <c r="C41" s="16"/>
      <c r="D41" s="18"/>
      <c r="E41" s="16" t="s">
        <v>4051</v>
      </c>
      <c r="F41" s="17" t="s">
        <v>4052</v>
      </c>
      <c r="G41" s="16"/>
    </row>
    <row r="42" spans="1:10" s="11" customFormat="1" ht="21" customHeight="1" x14ac:dyDescent="0.25">
      <c r="A42" s="10" t="s">
        <v>12</v>
      </c>
      <c r="B42" s="10" t="s">
        <v>1</v>
      </c>
      <c r="C42" s="10" t="s">
        <v>11</v>
      </c>
      <c r="D42" s="13"/>
      <c r="E42" s="10" t="s">
        <v>12</v>
      </c>
      <c r="F42" s="10" t="s">
        <v>1</v>
      </c>
      <c r="G42" s="10" t="s">
        <v>11</v>
      </c>
      <c r="I42" s="19"/>
      <c r="J42" s="19"/>
    </row>
    <row r="43" spans="1:10" s="19" customFormat="1" ht="21" customHeight="1" x14ac:dyDescent="0.25">
      <c r="A43" s="14" t="s">
        <v>4053</v>
      </c>
      <c r="B43" s="15" t="s">
        <v>4054</v>
      </c>
      <c r="C43" s="14"/>
      <c r="D43" s="18"/>
      <c r="E43" s="14" t="s">
        <v>4121</v>
      </c>
      <c r="F43" s="15" t="s">
        <v>4122</v>
      </c>
      <c r="G43" s="14"/>
    </row>
    <row r="44" spans="1:10" s="19" customFormat="1" ht="21" customHeight="1" x14ac:dyDescent="0.25">
      <c r="A44" s="16" t="s">
        <v>4055</v>
      </c>
      <c r="B44" s="17" t="s">
        <v>4056</v>
      </c>
      <c r="C44" s="16"/>
      <c r="D44" s="18"/>
      <c r="E44" s="16" t="s">
        <v>4123</v>
      </c>
      <c r="F44" s="17" t="s">
        <v>4124</v>
      </c>
      <c r="G44" s="16"/>
    </row>
    <row r="45" spans="1:10" s="19" customFormat="1" ht="21" customHeight="1" x14ac:dyDescent="0.25">
      <c r="A45" s="14" t="s">
        <v>4057</v>
      </c>
      <c r="B45" s="15" t="s">
        <v>4058</v>
      </c>
      <c r="C45" s="14"/>
      <c r="D45" s="18"/>
      <c r="E45" s="14" t="s">
        <v>4125</v>
      </c>
      <c r="F45" s="15" t="s">
        <v>4126</v>
      </c>
      <c r="G45" s="14"/>
    </row>
    <row r="46" spans="1:10" s="19" customFormat="1" ht="21" customHeight="1" x14ac:dyDescent="0.25">
      <c r="A46" s="16" t="s">
        <v>4059</v>
      </c>
      <c r="B46" s="17" t="s">
        <v>4060</v>
      </c>
      <c r="C46" s="16"/>
      <c r="D46" s="18"/>
      <c r="E46" s="16" t="s">
        <v>4127</v>
      </c>
      <c r="F46" s="17" t="s">
        <v>4128</v>
      </c>
      <c r="G46" s="16"/>
    </row>
    <row r="47" spans="1:10" s="19" customFormat="1" ht="21" customHeight="1" x14ac:dyDescent="0.25">
      <c r="A47" s="14" t="s">
        <v>4061</v>
      </c>
      <c r="B47" s="15" t="s">
        <v>4062</v>
      </c>
      <c r="C47" s="14"/>
      <c r="D47" s="18"/>
      <c r="E47" s="14" t="s">
        <v>4129</v>
      </c>
      <c r="F47" s="15" t="s">
        <v>4130</v>
      </c>
      <c r="G47" s="14"/>
    </row>
    <row r="48" spans="1:10" s="19" customFormat="1" ht="21" customHeight="1" x14ac:dyDescent="0.25">
      <c r="A48" s="16" t="s">
        <v>4851</v>
      </c>
      <c r="B48" s="17" t="s">
        <v>4852</v>
      </c>
      <c r="C48" s="16"/>
      <c r="D48" s="18"/>
      <c r="E48" s="16" t="s">
        <v>4131</v>
      </c>
      <c r="F48" s="17" t="s">
        <v>4132</v>
      </c>
      <c r="G48" s="16"/>
    </row>
    <row r="49" spans="1:7" s="19" customFormat="1" ht="21" customHeight="1" x14ac:dyDescent="0.25">
      <c r="A49" s="14" t="s">
        <v>4063</v>
      </c>
      <c r="B49" s="15" t="s">
        <v>4064</v>
      </c>
      <c r="C49" s="14"/>
      <c r="D49" s="18"/>
      <c r="E49" s="14" t="s">
        <v>4133</v>
      </c>
      <c r="F49" s="15" t="s">
        <v>4134</v>
      </c>
      <c r="G49" s="14"/>
    </row>
    <row r="50" spans="1:7" s="19" customFormat="1" ht="21" customHeight="1" x14ac:dyDescent="0.25">
      <c r="A50" s="16" t="s">
        <v>4065</v>
      </c>
      <c r="B50" s="17" t="s">
        <v>4066</v>
      </c>
      <c r="C50" s="16"/>
      <c r="D50" s="18"/>
      <c r="E50" s="16" t="s">
        <v>4135</v>
      </c>
      <c r="F50" s="17" t="s">
        <v>4136</v>
      </c>
      <c r="G50" s="16"/>
    </row>
    <row r="51" spans="1:7" s="19" customFormat="1" ht="21" customHeight="1" x14ac:dyDescent="0.25">
      <c r="A51" s="14" t="s">
        <v>4067</v>
      </c>
      <c r="B51" s="15" t="s">
        <v>4068</v>
      </c>
      <c r="C51" s="14"/>
      <c r="D51" s="18"/>
      <c r="E51" s="14" t="s">
        <v>4857</v>
      </c>
      <c r="F51" s="15" t="s">
        <v>4858</v>
      </c>
      <c r="G51" s="14"/>
    </row>
    <row r="52" spans="1:7" s="19" customFormat="1" ht="21" customHeight="1" x14ac:dyDescent="0.25">
      <c r="A52" s="16" t="s">
        <v>4069</v>
      </c>
      <c r="B52" s="17" t="s">
        <v>4070</v>
      </c>
      <c r="C52" s="16"/>
      <c r="D52" s="18"/>
      <c r="E52" s="16" t="s">
        <v>4137</v>
      </c>
      <c r="F52" s="17" t="s">
        <v>4138</v>
      </c>
      <c r="G52" s="16"/>
    </row>
    <row r="53" spans="1:7" s="19" customFormat="1" ht="21" customHeight="1" x14ac:dyDescent="0.25">
      <c r="A53" s="14" t="s">
        <v>4071</v>
      </c>
      <c r="B53" s="15" t="s">
        <v>4072</v>
      </c>
      <c r="C53" s="14"/>
      <c r="D53" s="18"/>
      <c r="E53" s="14" t="s">
        <v>4139</v>
      </c>
      <c r="F53" s="15" t="s">
        <v>4140</v>
      </c>
      <c r="G53" s="14"/>
    </row>
    <row r="54" spans="1:7" s="19" customFormat="1" ht="21" customHeight="1" x14ac:dyDescent="0.25">
      <c r="A54" s="16" t="s">
        <v>4073</v>
      </c>
      <c r="B54" s="17" t="s">
        <v>4074</v>
      </c>
      <c r="C54" s="16"/>
      <c r="D54" s="18"/>
      <c r="E54" s="16" t="s">
        <v>4859</v>
      </c>
      <c r="F54" s="17" t="s">
        <v>4860</v>
      </c>
      <c r="G54" s="16"/>
    </row>
    <row r="55" spans="1:7" s="19" customFormat="1" ht="21" customHeight="1" x14ac:dyDescent="0.25">
      <c r="A55" s="14" t="s">
        <v>4853</v>
      </c>
      <c r="B55" s="15" t="s">
        <v>4854</v>
      </c>
      <c r="C55" s="14"/>
      <c r="D55" s="18"/>
      <c r="E55" s="14" t="s">
        <v>4141</v>
      </c>
      <c r="F55" s="15" t="s">
        <v>4142</v>
      </c>
      <c r="G55" s="14"/>
    </row>
    <row r="56" spans="1:7" s="19" customFormat="1" ht="21" customHeight="1" x14ac:dyDescent="0.25">
      <c r="A56" s="16" t="s">
        <v>4075</v>
      </c>
      <c r="B56" s="17" t="s">
        <v>4076</v>
      </c>
      <c r="C56" s="16"/>
      <c r="D56" s="18"/>
      <c r="E56" s="16" t="s">
        <v>4143</v>
      </c>
      <c r="F56" s="17" t="s">
        <v>4144</v>
      </c>
      <c r="G56" s="16"/>
    </row>
    <row r="57" spans="1:7" s="19" customFormat="1" ht="21" customHeight="1" x14ac:dyDescent="0.25">
      <c r="A57" s="14" t="s">
        <v>4855</v>
      </c>
      <c r="B57" s="15" t="s">
        <v>4856</v>
      </c>
      <c r="C57" s="14"/>
      <c r="D57" s="18"/>
      <c r="E57" s="14" t="s">
        <v>4145</v>
      </c>
      <c r="F57" s="15" t="s">
        <v>4146</v>
      </c>
      <c r="G57" s="14"/>
    </row>
    <row r="58" spans="1:7" s="19" customFormat="1" ht="21" customHeight="1" x14ac:dyDescent="0.25">
      <c r="A58" s="16" t="s">
        <v>4077</v>
      </c>
      <c r="B58" s="17" t="s">
        <v>4078</v>
      </c>
      <c r="C58" s="16"/>
      <c r="D58" s="18"/>
      <c r="E58" s="16" t="s">
        <v>4147</v>
      </c>
      <c r="F58" s="17" t="s">
        <v>4148</v>
      </c>
      <c r="G58" s="16"/>
    </row>
    <row r="59" spans="1:7" s="19" customFormat="1" ht="21" customHeight="1" x14ac:dyDescent="0.25">
      <c r="A59" s="14" t="s">
        <v>4079</v>
      </c>
      <c r="B59" s="15" t="s">
        <v>4080</v>
      </c>
      <c r="C59" s="14"/>
      <c r="D59" s="18"/>
      <c r="E59" s="14" t="s">
        <v>4861</v>
      </c>
      <c r="F59" s="15" t="s">
        <v>4862</v>
      </c>
      <c r="G59" s="14"/>
    </row>
    <row r="60" spans="1:7" s="19" customFormat="1" ht="21" customHeight="1" x14ac:dyDescent="0.25">
      <c r="A60" s="16" t="s">
        <v>4081</v>
      </c>
      <c r="B60" s="17" t="s">
        <v>4082</v>
      </c>
      <c r="C60" s="16"/>
      <c r="D60" s="18"/>
      <c r="E60" s="16" t="s">
        <v>4149</v>
      </c>
      <c r="F60" s="17" t="s">
        <v>4150</v>
      </c>
      <c r="G60" s="16"/>
    </row>
    <row r="61" spans="1:7" s="19" customFormat="1" ht="21" customHeight="1" x14ac:dyDescent="0.25">
      <c r="A61" s="14" t="s">
        <v>4083</v>
      </c>
      <c r="B61" s="15" t="s">
        <v>4084</v>
      </c>
      <c r="C61" s="14"/>
      <c r="D61" s="18"/>
      <c r="E61" s="14" t="s">
        <v>4151</v>
      </c>
      <c r="F61" s="15" t="s">
        <v>4152</v>
      </c>
      <c r="G61" s="14"/>
    </row>
    <row r="62" spans="1:7" s="19" customFormat="1" ht="21" customHeight="1" x14ac:dyDescent="0.25">
      <c r="A62" s="16" t="s">
        <v>4085</v>
      </c>
      <c r="B62" s="17" t="s">
        <v>4086</v>
      </c>
      <c r="C62" s="16"/>
      <c r="D62" s="18"/>
      <c r="E62" s="16" t="s">
        <v>4153</v>
      </c>
      <c r="F62" s="17" t="s">
        <v>4154</v>
      </c>
      <c r="G62" s="16"/>
    </row>
    <row r="63" spans="1:7" s="19" customFormat="1" ht="21" customHeight="1" x14ac:dyDescent="0.25">
      <c r="A63" s="14" t="s">
        <v>4087</v>
      </c>
      <c r="B63" s="15" t="s">
        <v>4088</v>
      </c>
      <c r="C63" s="14"/>
      <c r="D63" s="18"/>
      <c r="E63" s="14" t="s">
        <v>4155</v>
      </c>
      <c r="F63" s="15" t="s">
        <v>4156</v>
      </c>
      <c r="G63" s="14"/>
    </row>
    <row r="64" spans="1:7" s="19" customFormat="1" ht="21" customHeight="1" x14ac:dyDescent="0.25">
      <c r="A64" s="16" t="s">
        <v>4089</v>
      </c>
      <c r="B64" s="17" t="s">
        <v>4090</v>
      </c>
      <c r="C64" s="16"/>
      <c r="D64" s="18"/>
      <c r="E64" s="16" t="s">
        <v>4157</v>
      </c>
      <c r="F64" s="17" t="s">
        <v>4158</v>
      </c>
      <c r="G64" s="16"/>
    </row>
    <row r="65" spans="1:7" s="19" customFormat="1" ht="21" customHeight="1" x14ac:dyDescent="0.25">
      <c r="A65" s="14" t="s">
        <v>4091</v>
      </c>
      <c r="B65" s="15" t="s">
        <v>4092</v>
      </c>
      <c r="C65" s="14"/>
      <c r="D65" s="18"/>
      <c r="E65" s="14" t="s">
        <v>4159</v>
      </c>
      <c r="F65" s="15" t="s">
        <v>4160</v>
      </c>
      <c r="G65" s="14"/>
    </row>
    <row r="66" spans="1:7" s="19" customFormat="1" ht="21" customHeight="1" x14ac:dyDescent="0.25">
      <c r="A66" s="16" t="s">
        <v>4093</v>
      </c>
      <c r="B66" s="17" t="s">
        <v>4094</v>
      </c>
      <c r="C66" s="16"/>
      <c r="D66" s="18"/>
      <c r="E66" s="16" t="s">
        <v>4161</v>
      </c>
      <c r="F66" s="17" t="s">
        <v>4162</v>
      </c>
      <c r="G66" s="16"/>
    </row>
    <row r="67" spans="1:7" s="19" customFormat="1" ht="21" customHeight="1" x14ac:dyDescent="0.25">
      <c r="A67" s="14" t="s">
        <v>4095</v>
      </c>
      <c r="B67" s="15" t="s">
        <v>4096</v>
      </c>
      <c r="C67" s="14"/>
      <c r="D67" s="18"/>
      <c r="E67" s="14" t="s">
        <v>4163</v>
      </c>
      <c r="F67" s="15" t="s">
        <v>4164</v>
      </c>
      <c r="G67" s="14"/>
    </row>
    <row r="68" spans="1:7" s="19" customFormat="1" ht="21" customHeight="1" x14ac:dyDescent="0.25">
      <c r="A68" s="16" t="s">
        <v>4097</v>
      </c>
      <c r="B68" s="17" t="s">
        <v>4098</v>
      </c>
      <c r="C68" s="16"/>
      <c r="D68" s="18"/>
      <c r="E68" s="16" t="s">
        <v>4165</v>
      </c>
      <c r="F68" s="17" t="s">
        <v>4166</v>
      </c>
      <c r="G68" s="16"/>
    </row>
    <row r="69" spans="1:7" s="19" customFormat="1" ht="21" customHeight="1" x14ac:dyDescent="0.25">
      <c r="A69" s="14" t="s">
        <v>4099</v>
      </c>
      <c r="B69" s="15" t="s">
        <v>4100</v>
      </c>
      <c r="C69" s="14"/>
      <c r="D69" s="18"/>
      <c r="E69" s="14" t="s">
        <v>4167</v>
      </c>
      <c r="F69" s="15" t="s">
        <v>4168</v>
      </c>
      <c r="G69" s="14"/>
    </row>
    <row r="70" spans="1:7" s="19" customFormat="1" ht="21" customHeight="1" x14ac:dyDescent="0.25">
      <c r="A70" s="16" t="s">
        <v>4101</v>
      </c>
      <c r="B70" s="17" t="s">
        <v>4102</v>
      </c>
      <c r="C70" s="16"/>
      <c r="D70" s="18"/>
      <c r="E70" s="16" t="s">
        <v>4169</v>
      </c>
      <c r="F70" s="17" t="s">
        <v>4170</v>
      </c>
      <c r="G70" s="16"/>
    </row>
    <row r="71" spans="1:7" s="19" customFormat="1" ht="21" customHeight="1" x14ac:dyDescent="0.25">
      <c r="A71" s="14" t="s">
        <v>4103</v>
      </c>
      <c r="B71" s="15" t="s">
        <v>4104</v>
      </c>
      <c r="C71" s="14"/>
      <c r="D71" s="18"/>
      <c r="E71" s="14" t="s">
        <v>4171</v>
      </c>
      <c r="F71" s="15" t="s">
        <v>4172</v>
      </c>
      <c r="G71" s="14"/>
    </row>
    <row r="72" spans="1:7" s="19" customFormat="1" ht="21" customHeight="1" x14ac:dyDescent="0.25">
      <c r="A72" s="16" t="s">
        <v>4105</v>
      </c>
      <c r="B72" s="17" t="s">
        <v>4106</v>
      </c>
      <c r="C72" s="16"/>
      <c r="D72" s="18"/>
      <c r="E72" s="16" t="s">
        <v>4173</v>
      </c>
      <c r="F72" s="17" t="s">
        <v>4174</v>
      </c>
      <c r="G72" s="16"/>
    </row>
    <row r="73" spans="1:7" s="19" customFormat="1" ht="21" customHeight="1" x14ac:dyDescent="0.25">
      <c r="A73" s="14" t="s">
        <v>4107</v>
      </c>
      <c r="B73" s="15" t="s">
        <v>4108</v>
      </c>
      <c r="C73" s="14"/>
      <c r="D73" s="18"/>
      <c r="E73" s="14" t="s">
        <v>4175</v>
      </c>
      <c r="F73" s="15" t="s">
        <v>4176</v>
      </c>
      <c r="G73" s="14"/>
    </row>
    <row r="74" spans="1:7" s="19" customFormat="1" ht="21" customHeight="1" x14ac:dyDescent="0.25">
      <c r="A74" s="16" t="s">
        <v>4109</v>
      </c>
      <c r="B74" s="17" t="s">
        <v>4110</v>
      </c>
      <c r="C74" s="16"/>
      <c r="D74" s="18"/>
      <c r="E74" s="16" t="s">
        <v>4177</v>
      </c>
      <c r="F74" s="17" t="s">
        <v>4178</v>
      </c>
      <c r="G74" s="16"/>
    </row>
    <row r="75" spans="1:7" s="19" customFormat="1" ht="21" customHeight="1" x14ac:dyDescent="0.25">
      <c r="A75" s="14" t="s">
        <v>4111</v>
      </c>
      <c r="B75" s="15" t="s">
        <v>4112</v>
      </c>
      <c r="C75" s="14"/>
      <c r="D75" s="18"/>
      <c r="E75" s="14" t="s">
        <v>4179</v>
      </c>
      <c r="F75" s="15" t="s">
        <v>4180</v>
      </c>
      <c r="G75" s="14"/>
    </row>
    <row r="76" spans="1:7" s="19" customFormat="1" ht="21" customHeight="1" x14ac:dyDescent="0.25">
      <c r="A76" s="16" t="s">
        <v>4113</v>
      </c>
      <c r="B76" s="17" t="s">
        <v>4114</v>
      </c>
      <c r="C76" s="16"/>
      <c r="D76" s="18"/>
      <c r="E76" s="16" t="s">
        <v>4181</v>
      </c>
      <c r="F76" s="17" t="s">
        <v>4182</v>
      </c>
      <c r="G76" s="16"/>
    </row>
    <row r="77" spans="1:7" s="19" customFormat="1" ht="21" customHeight="1" x14ac:dyDescent="0.25">
      <c r="A77" s="14" t="s">
        <v>4115</v>
      </c>
      <c r="B77" s="15" t="s">
        <v>4116</v>
      </c>
      <c r="C77" s="14"/>
      <c r="D77" s="18"/>
      <c r="E77" s="14" t="s">
        <v>4183</v>
      </c>
      <c r="F77" s="15" t="s">
        <v>4184</v>
      </c>
      <c r="G77" s="14"/>
    </row>
    <row r="78" spans="1:7" s="19" customFormat="1" ht="21" customHeight="1" x14ac:dyDescent="0.25">
      <c r="A78" s="16" t="s">
        <v>4117</v>
      </c>
      <c r="B78" s="17" t="s">
        <v>4118</v>
      </c>
      <c r="C78" s="16"/>
      <c r="D78" s="18"/>
      <c r="E78" s="16" t="s">
        <v>4185</v>
      </c>
      <c r="F78" s="17" t="s">
        <v>4186</v>
      </c>
      <c r="G78" s="16"/>
    </row>
    <row r="79" spans="1:7" s="19" customFormat="1" ht="21" customHeight="1" x14ac:dyDescent="0.25">
      <c r="A79" s="14" t="s">
        <v>4119</v>
      </c>
      <c r="B79" s="15" t="s">
        <v>4120</v>
      </c>
      <c r="C79" s="14"/>
      <c r="D79" s="18"/>
      <c r="E79" s="14" t="s">
        <v>4187</v>
      </c>
      <c r="F79" s="15" t="s">
        <v>4188</v>
      </c>
      <c r="G79" s="14"/>
    </row>
    <row r="80" spans="1:7" s="19" customFormat="1" ht="21" customHeight="1" x14ac:dyDescent="0.25">
      <c r="A80" s="10" t="s">
        <v>12</v>
      </c>
      <c r="B80" s="10" t="s">
        <v>1</v>
      </c>
      <c r="C80" s="10" t="s">
        <v>11</v>
      </c>
      <c r="D80" s="13"/>
      <c r="E80" s="10" t="s">
        <v>12</v>
      </c>
      <c r="F80" s="10" t="s">
        <v>1</v>
      </c>
      <c r="G80" s="10" t="s">
        <v>11</v>
      </c>
    </row>
    <row r="81" spans="1:7" s="19" customFormat="1" ht="21" customHeight="1" x14ac:dyDescent="0.25">
      <c r="A81" s="14" t="s">
        <v>4189</v>
      </c>
      <c r="B81" s="15" t="s">
        <v>4190</v>
      </c>
      <c r="C81" s="14"/>
      <c r="D81" s="18"/>
      <c r="E81" s="14" t="s">
        <v>4261</v>
      </c>
      <c r="F81" s="15" t="s">
        <v>4262</v>
      </c>
      <c r="G81" s="14"/>
    </row>
    <row r="82" spans="1:7" s="19" customFormat="1" ht="21" customHeight="1" x14ac:dyDescent="0.25">
      <c r="A82" s="16" t="s">
        <v>4191</v>
      </c>
      <c r="B82" s="17" t="s">
        <v>4192</v>
      </c>
      <c r="C82" s="16"/>
      <c r="D82" s="18"/>
      <c r="E82" s="16" t="s">
        <v>4263</v>
      </c>
      <c r="F82" s="17" t="s">
        <v>4264</v>
      </c>
      <c r="G82" s="16"/>
    </row>
    <row r="83" spans="1:7" s="19" customFormat="1" ht="21" customHeight="1" x14ac:dyDescent="0.25">
      <c r="A83" s="14" t="s">
        <v>4193</v>
      </c>
      <c r="B83" s="15" t="s">
        <v>4194</v>
      </c>
      <c r="C83" s="14"/>
      <c r="D83" s="18"/>
      <c r="E83" s="14" t="s">
        <v>4265</v>
      </c>
      <c r="F83" s="15" t="s">
        <v>4266</v>
      </c>
      <c r="G83" s="14"/>
    </row>
    <row r="84" spans="1:7" s="19" customFormat="1" ht="21" customHeight="1" x14ac:dyDescent="0.25">
      <c r="A84" s="16" t="s">
        <v>4195</v>
      </c>
      <c r="B84" s="17" t="s">
        <v>4196</v>
      </c>
      <c r="C84" s="16"/>
      <c r="D84" s="18"/>
      <c r="E84" s="16" t="s">
        <v>4267</v>
      </c>
      <c r="F84" s="17" t="s">
        <v>4268</v>
      </c>
      <c r="G84" s="16"/>
    </row>
    <row r="85" spans="1:7" s="19" customFormat="1" ht="21" customHeight="1" x14ac:dyDescent="0.25">
      <c r="A85" s="14" t="s">
        <v>4197</v>
      </c>
      <c r="B85" s="15" t="s">
        <v>4198</v>
      </c>
      <c r="C85" s="14"/>
      <c r="D85" s="18"/>
      <c r="E85" s="14" t="s">
        <v>4269</v>
      </c>
      <c r="F85" s="15" t="s">
        <v>4270</v>
      </c>
      <c r="G85" s="14"/>
    </row>
    <row r="86" spans="1:7" s="19" customFormat="1" ht="21" customHeight="1" x14ac:dyDescent="0.25">
      <c r="A86" s="16" t="s">
        <v>4199</v>
      </c>
      <c r="B86" s="17" t="s">
        <v>4200</v>
      </c>
      <c r="C86" s="16"/>
      <c r="D86" s="18"/>
      <c r="E86" s="16" t="s">
        <v>4271</v>
      </c>
      <c r="F86" s="17" t="s">
        <v>4272</v>
      </c>
      <c r="G86" s="16"/>
    </row>
    <row r="87" spans="1:7" s="19" customFormat="1" ht="21" customHeight="1" x14ac:dyDescent="0.25">
      <c r="A87" s="14" t="s">
        <v>4201</v>
      </c>
      <c r="B87" s="15" t="s">
        <v>4202</v>
      </c>
      <c r="C87" s="14"/>
      <c r="D87" s="18"/>
      <c r="E87" s="14" t="s">
        <v>4273</v>
      </c>
      <c r="F87" s="15" t="s">
        <v>4274</v>
      </c>
      <c r="G87" s="14"/>
    </row>
    <row r="88" spans="1:7" s="19" customFormat="1" ht="21" customHeight="1" x14ac:dyDescent="0.25">
      <c r="A88" s="16" t="s">
        <v>4203</v>
      </c>
      <c r="B88" s="17" t="s">
        <v>4204</v>
      </c>
      <c r="C88" s="16"/>
      <c r="D88" s="18"/>
      <c r="E88" s="16" t="s">
        <v>4275</v>
      </c>
      <c r="F88" s="17" t="s">
        <v>4276</v>
      </c>
      <c r="G88" s="16"/>
    </row>
    <row r="89" spans="1:7" s="19" customFormat="1" ht="21" customHeight="1" x14ac:dyDescent="0.25">
      <c r="A89" s="14" t="s">
        <v>4205</v>
      </c>
      <c r="B89" s="15" t="s">
        <v>4206</v>
      </c>
      <c r="C89" s="14"/>
      <c r="D89" s="18"/>
      <c r="E89" s="14" t="s">
        <v>4865</v>
      </c>
      <c r="F89" s="15" t="s">
        <v>4866</v>
      </c>
      <c r="G89" s="14"/>
    </row>
    <row r="90" spans="1:7" s="19" customFormat="1" ht="21" customHeight="1" x14ac:dyDescent="0.25">
      <c r="A90" s="16" t="s">
        <v>4207</v>
      </c>
      <c r="B90" s="17" t="s">
        <v>4208</v>
      </c>
      <c r="C90" s="16"/>
      <c r="D90" s="18"/>
      <c r="E90" s="16" t="s">
        <v>4277</v>
      </c>
      <c r="F90" s="17" t="s">
        <v>4278</v>
      </c>
      <c r="G90" s="16"/>
    </row>
    <row r="91" spans="1:7" s="19" customFormat="1" ht="21" customHeight="1" x14ac:dyDescent="0.25">
      <c r="A91" s="14" t="s">
        <v>4209</v>
      </c>
      <c r="B91" s="15" t="s">
        <v>4210</v>
      </c>
      <c r="C91" s="14"/>
      <c r="D91" s="18"/>
      <c r="E91" s="14" t="s">
        <v>4279</v>
      </c>
      <c r="F91" s="15" t="s">
        <v>4280</v>
      </c>
      <c r="G91" s="14"/>
    </row>
    <row r="92" spans="1:7" s="19" customFormat="1" ht="21" customHeight="1" x14ac:dyDescent="0.25">
      <c r="A92" s="16" t="s">
        <v>4211</v>
      </c>
      <c r="B92" s="17" t="s">
        <v>4212</v>
      </c>
      <c r="C92" s="16"/>
      <c r="D92" s="18"/>
      <c r="E92" s="16" t="s">
        <v>4281</v>
      </c>
      <c r="F92" s="17" t="s">
        <v>4282</v>
      </c>
      <c r="G92" s="16"/>
    </row>
    <row r="93" spans="1:7" s="19" customFormat="1" ht="21" customHeight="1" x14ac:dyDescent="0.25">
      <c r="A93" s="14" t="s">
        <v>4213</v>
      </c>
      <c r="B93" s="15" t="s">
        <v>4214</v>
      </c>
      <c r="C93" s="14"/>
      <c r="D93" s="18"/>
      <c r="E93" s="14" t="s">
        <v>4283</v>
      </c>
      <c r="F93" s="15" t="s">
        <v>4284</v>
      </c>
      <c r="G93" s="14"/>
    </row>
    <row r="94" spans="1:7" s="19" customFormat="1" ht="21" customHeight="1" x14ac:dyDescent="0.25">
      <c r="A94" s="16" t="s">
        <v>4215</v>
      </c>
      <c r="B94" s="17" t="s">
        <v>4216</v>
      </c>
      <c r="C94" s="16"/>
      <c r="D94" s="18"/>
      <c r="E94" s="16" t="s">
        <v>4285</v>
      </c>
      <c r="F94" s="17" t="s">
        <v>4286</v>
      </c>
      <c r="G94" s="16"/>
    </row>
    <row r="95" spans="1:7" s="19" customFormat="1" ht="21" customHeight="1" x14ac:dyDescent="0.25">
      <c r="A95" s="14" t="s">
        <v>4217</v>
      </c>
      <c r="B95" s="15" t="s">
        <v>4218</v>
      </c>
      <c r="C95" s="14"/>
      <c r="D95" s="18"/>
      <c r="E95" s="14" t="s">
        <v>4287</v>
      </c>
      <c r="F95" s="15" t="s">
        <v>4288</v>
      </c>
      <c r="G95" s="14"/>
    </row>
    <row r="96" spans="1:7" s="19" customFormat="1" ht="21" customHeight="1" x14ac:dyDescent="0.25">
      <c r="A96" s="16" t="s">
        <v>4219</v>
      </c>
      <c r="B96" s="17" t="s">
        <v>4220</v>
      </c>
      <c r="C96" s="16"/>
      <c r="D96" s="18"/>
      <c r="E96" s="16" t="s">
        <v>4289</v>
      </c>
      <c r="F96" s="17" t="s">
        <v>4290</v>
      </c>
      <c r="G96" s="16"/>
    </row>
    <row r="97" spans="1:7" s="19" customFormat="1" ht="21" customHeight="1" x14ac:dyDescent="0.25">
      <c r="A97" s="14" t="s">
        <v>4221</v>
      </c>
      <c r="B97" s="15" t="s">
        <v>4222</v>
      </c>
      <c r="C97" s="14"/>
      <c r="D97" s="18"/>
      <c r="E97" s="14" t="s">
        <v>4291</v>
      </c>
      <c r="F97" s="15" t="s">
        <v>4292</v>
      </c>
      <c r="G97" s="14"/>
    </row>
    <row r="98" spans="1:7" s="19" customFormat="1" ht="21" customHeight="1" x14ac:dyDescent="0.25">
      <c r="A98" s="16" t="s">
        <v>4223</v>
      </c>
      <c r="B98" s="17" t="s">
        <v>4224</v>
      </c>
      <c r="C98" s="16"/>
      <c r="D98" s="18"/>
      <c r="E98" s="16" t="s">
        <v>4293</v>
      </c>
      <c r="F98" s="17" t="s">
        <v>4294</v>
      </c>
      <c r="G98" s="16"/>
    </row>
    <row r="99" spans="1:7" s="19" customFormat="1" ht="21" customHeight="1" x14ac:dyDescent="0.25">
      <c r="A99" s="14" t="s">
        <v>4225</v>
      </c>
      <c r="B99" s="15" t="s">
        <v>4226</v>
      </c>
      <c r="C99" s="14"/>
      <c r="D99" s="18"/>
      <c r="E99" s="14" t="s">
        <v>4295</v>
      </c>
      <c r="F99" s="15" t="s">
        <v>4296</v>
      </c>
      <c r="G99" s="14"/>
    </row>
    <row r="100" spans="1:7" s="19" customFormat="1" ht="21" customHeight="1" x14ac:dyDescent="0.25">
      <c r="A100" s="16" t="s">
        <v>4227</v>
      </c>
      <c r="B100" s="17" t="s">
        <v>4228</v>
      </c>
      <c r="C100" s="16"/>
      <c r="D100" s="18"/>
      <c r="E100" s="16" t="s">
        <v>4297</v>
      </c>
      <c r="F100" s="17" t="s">
        <v>4298</v>
      </c>
      <c r="G100" s="16"/>
    </row>
    <row r="101" spans="1:7" s="19" customFormat="1" ht="21" customHeight="1" x14ac:dyDescent="0.25">
      <c r="A101" s="14" t="s">
        <v>4863</v>
      </c>
      <c r="B101" s="15" t="s">
        <v>4864</v>
      </c>
      <c r="C101" s="14"/>
      <c r="D101" s="18"/>
      <c r="E101" s="14" t="s">
        <v>4299</v>
      </c>
      <c r="F101" s="15" t="s">
        <v>4300</v>
      </c>
      <c r="G101" s="14"/>
    </row>
    <row r="102" spans="1:7" s="19" customFormat="1" ht="21" customHeight="1" x14ac:dyDescent="0.25">
      <c r="A102" s="16" t="s">
        <v>4229</v>
      </c>
      <c r="B102" s="17" t="s">
        <v>4230</v>
      </c>
      <c r="C102" s="16"/>
      <c r="D102" s="18"/>
      <c r="E102" s="16" t="s">
        <v>4301</v>
      </c>
      <c r="F102" s="17" t="s">
        <v>4302</v>
      </c>
      <c r="G102" s="16"/>
    </row>
    <row r="103" spans="1:7" s="19" customFormat="1" ht="21" customHeight="1" x14ac:dyDescent="0.25">
      <c r="A103" s="14" t="s">
        <v>4231</v>
      </c>
      <c r="B103" s="15" t="s">
        <v>4232</v>
      </c>
      <c r="C103" s="14"/>
      <c r="D103" s="18"/>
      <c r="E103" s="14" t="s">
        <v>4303</v>
      </c>
      <c r="F103" s="15" t="s">
        <v>4304</v>
      </c>
      <c r="G103" s="14"/>
    </row>
    <row r="104" spans="1:7" s="19" customFormat="1" ht="21" customHeight="1" x14ac:dyDescent="0.25">
      <c r="A104" s="16" t="s">
        <v>4233</v>
      </c>
      <c r="B104" s="17" t="s">
        <v>4234</v>
      </c>
      <c r="C104" s="16"/>
      <c r="D104" s="18"/>
      <c r="E104" s="16" t="s">
        <v>4305</v>
      </c>
      <c r="F104" s="17" t="s">
        <v>4306</v>
      </c>
      <c r="G104" s="16"/>
    </row>
    <row r="105" spans="1:7" s="19" customFormat="1" ht="21" customHeight="1" x14ac:dyDescent="0.25">
      <c r="A105" s="14" t="s">
        <v>4235</v>
      </c>
      <c r="B105" s="15" t="s">
        <v>4236</v>
      </c>
      <c r="C105" s="14"/>
      <c r="D105" s="18"/>
      <c r="E105" s="14" t="s">
        <v>4307</v>
      </c>
      <c r="F105" s="15" t="s">
        <v>4308</v>
      </c>
      <c r="G105" s="14"/>
    </row>
    <row r="106" spans="1:7" s="19" customFormat="1" ht="21" customHeight="1" x14ac:dyDescent="0.25">
      <c r="A106" s="16" t="s">
        <v>4237</v>
      </c>
      <c r="B106" s="17" t="s">
        <v>4238</v>
      </c>
      <c r="C106" s="16"/>
      <c r="D106" s="18"/>
      <c r="E106" s="16" t="s">
        <v>4309</v>
      </c>
      <c r="F106" s="17" t="s">
        <v>4310</v>
      </c>
      <c r="G106" s="16"/>
    </row>
    <row r="107" spans="1:7" s="19" customFormat="1" ht="21" customHeight="1" x14ac:dyDescent="0.25">
      <c r="A107" s="14" t="s">
        <v>4239</v>
      </c>
      <c r="B107" s="15" t="s">
        <v>4240</v>
      </c>
      <c r="C107" s="14"/>
      <c r="D107" s="18"/>
      <c r="E107" s="14" t="s">
        <v>4311</v>
      </c>
      <c r="F107" s="15" t="s">
        <v>4312</v>
      </c>
      <c r="G107" s="14"/>
    </row>
    <row r="108" spans="1:7" s="19" customFormat="1" ht="21" customHeight="1" x14ac:dyDescent="0.25">
      <c r="A108" s="16" t="s">
        <v>4241</v>
      </c>
      <c r="B108" s="17" t="s">
        <v>4242</v>
      </c>
      <c r="C108" s="16"/>
      <c r="D108" s="18"/>
      <c r="E108" s="16" t="s">
        <v>4867</v>
      </c>
      <c r="F108" s="17" t="s">
        <v>4868</v>
      </c>
      <c r="G108" s="16"/>
    </row>
    <row r="109" spans="1:7" s="19" customFormat="1" ht="21" customHeight="1" x14ac:dyDescent="0.25">
      <c r="A109" s="14" t="s">
        <v>4243</v>
      </c>
      <c r="B109" s="15" t="s">
        <v>4244</v>
      </c>
      <c r="C109" s="14"/>
      <c r="D109" s="18"/>
      <c r="E109" s="14" t="s">
        <v>4313</v>
      </c>
      <c r="F109" s="15" t="s">
        <v>4314</v>
      </c>
      <c r="G109" s="14"/>
    </row>
    <row r="110" spans="1:7" s="19" customFormat="1" ht="21" customHeight="1" x14ac:dyDescent="0.25">
      <c r="A110" s="16" t="s">
        <v>4245</v>
      </c>
      <c r="B110" s="17" t="s">
        <v>4246</v>
      </c>
      <c r="C110" s="16"/>
      <c r="D110" s="18"/>
      <c r="E110" s="16" t="s">
        <v>4315</v>
      </c>
      <c r="F110" s="17" t="s">
        <v>4316</v>
      </c>
      <c r="G110" s="16"/>
    </row>
    <row r="111" spans="1:7" s="19" customFormat="1" ht="21" customHeight="1" x14ac:dyDescent="0.25">
      <c r="A111" s="14" t="s">
        <v>4247</v>
      </c>
      <c r="B111" s="15" t="s">
        <v>4248</v>
      </c>
      <c r="C111" s="14"/>
      <c r="D111" s="18"/>
      <c r="E111" s="14" t="s">
        <v>4317</v>
      </c>
      <c r="F111" s="15" t="s">
        <v>4318</v>
      </c>
      <c r="G111" s="14"/>
    </row>
    <row r="112" spans="1:7" s="19" customFormat="1" ht="21" customHeight="1" x14ac:dyDescent="0.25">
      <c r="A112" s="16" t="s">
        <v>4249</v>
      </c>
      <c r="B112" s="17" t="s">
        <v>4250</v>
      </c>
      <c r="C112" s="16"/>
      <c r="D112" s="18"/>
      <c r="E112" s="16" t="s">
        <v>4319</v>
      </c>
      <c r="F112" s="17" t="s">
        <v>4320</v>
      </c>
      <c r="G112" s="16"/>
    </row>
    <row r="113" spans="1:7" s="19" customFormat="1" ht="21" customHeight="1" x14ac:dyDescent="0.25">
      <c r="A113" s="14" t="s">
        <v>4251</v>
      </c>
      <c r="B113" s="15" t="s">
        <v>4252</v>
      </c>
      <c r="C113" s="14"/>
      <c r="D113" s="18"/>
      <c r="E113" s="14" t="s">
        <v>4321</v>
      </c>
      <c r="F113" s="15" t="s">
        <v>4322</v>
      </c>
      <c r="G113" s="14"/>
    </row>
    <row r="114" spans="1:7" s="19" customFormat="1" ht="21" customHeight="1" x14ac:dyDescent="0.25">
      <c r="A114" s="16" t="s">
        <v>4253</v>
      </c>
      <c r="B114" s="17" t="s">
        <v>4254</v>
      </c>
      <c r="C114" s="16"/>
      <c r="D114" s="18"/>
      <c r="E114" s="16" t="s">
        <v>4323</v>
      </c>
      <c r="F114" s="17" t="s">
        <v>4324</v>
      </c>
      <c r="G114" s="16"/>
    </row>
    <row r="115" spans="1:7" s="19" customFormat="1" ht="21" customHeight="1" x14ac:dyDescent="0.25">
      <c r="A115" s="14" t="s">
        <v>4255</v>
      </c>
      <c r="B115" s="15" t="s">
        <v>4256</v>
      </c>
      <c r="C115" s="14"/>
      <c r="D115" s="18"/>
      <c r="E115" s="14" t="s">
        <v>4325</v>
      </c>
      <c r="F115" s="15" t="s">
        <v>4326</v>
      </c>
      <c r="G115" s="14"/>
    </row>
    <row r="116" spans="1:7" s="19" customFormat="1" ht="21" customHeight="1" x14ac:dyDescent="0.25">
      <c r="A116" s="16" t="s">
        <v>4257</v>
      </c>
      <c r="B116" s="17" t="s">
        <v>4258</v>
      </c>
      <c r="C116" s="16"/>
      <c r="D116" s="18"/>
      <c r="E116" s="16" t="s">
        <v>4327</v>
      </c>
      <c r="F116" s="17" t="s">
        <v>4328</v>
      </c>
      <c r="G116" s="16"/>
    </row>
    <row r="117" spans="1:7" s="19" customFormat="1" ht="21" customHeight="1" x14ac:dyDescent="0.25">
      <c r="A117" s="14" t="s">
        <v>4259</v>
      </c>
      <c r="B117" s="15" t="s">
        <v>4260</v>
      </c>
      <c r="C117" s="14"/>
      <c r="D117" s="18"/>
      <c r="E117" s="14" t="s">
        <v>4329</v>
      </c>
      <c r="F117" s="15" t="s">
        <v>4330</v>
      </c>
      <c r="G117" s="14"/>
    </row>
    <row r="118" spans="1:7" s="19" customFormat="1" ht="21" customHeight="1" x14ac:dyDescent="0.25">
      <c r="A118" s="10" t="s">
        <v>12</v>
      </c>
      <c r="B118" s="10" t="s">
        <v>1</v>
      </c>
      <c r="C118" s="10" t="s">
        <v>11</v>
      </c>
      <c r="D118" s="13"/>
      <c r="E118" s="10" t="s">
        <v>12</v>
      </c>
      <c r="F118" s="10" t="s">
        <v>1</v>
      </c>
      <c r="G118" s="10" t="s">
        <v>11</v>
      </c>
    </row>
    <row r="119" spans="1:7" s="19" customFormat="1" ht="21" customHeight="1" x14ac:dyDescent="0.25">
      <c r="A119" s="14" t="s">
        <v>4331</v>
      </c>
      <c r="B119" s="15" t="s">
        <v>4332</v>
      </c>
      <c r="C119" s="14"/>
      <c r="D119" s="18"/>
      <c r="E119" s="14" t="s">
        <v>4401</v>
      </c>
      <c r="F119" s="15" t="s">
        <v>4402</v>
      </c>
      <c r="G119" s="14"/>
    </row>
    <row r="120" spans="1:7" s="19" customFormat="1" ht="21" customHeight="1" x14ac:dyDescent="0.25">
      <c r="A120" s="16" t="s">
        <v>4333</v>
      </c>
      <c r="B120" s="17" t="s">
        <v>4334</v>
      </c>
      <c r="C120" s="16"/>
      <c r="D120" s="18"/>
      <c r="E120" s="16" t="s">
        <v>4403</v>
      </c>
      <c r="F120" s="17" t="s">
        <v>4404</v>
      </c>
      <c r="G120" s="16"/>
    </row>
    <row r="121" spans="1:7" s="19" customFormat="1" ht="21" customHeight="1" x14ac:dyDescent="0.25">
      <c r="A121" s="14" t="s">
        <v>4335</v>
      </c>
      <c r="B121" s="15" t="s">
        <v>4336</v>
      </c>
      <c r="C121" s="14"/>
      <c r="D121" s="18"/>
      <c r="E121" s="14" t="s">
        <v>4405</v>
      </c>
      <c r="F121" s="15" t="s">
        <v>4406</v>
      </c>
      <c r="G121" s="14"/>
    </row>
    <row r="122" spans="1:7" s="19" customFormat="1" ht="21" customHeight="1" x14ac:dyDescent="0.25">
      <c r="A122" s="16" t="s">
        <v>4337</v>
      </c>
      <c r="B122" s="17" t="s">
        <v>4338</v>
      </c>
      <c r="C122" s="16"/>
      <c r="D122" s="18"/>
      <c r="E122" s="16" t="s">
        <v>4407</v>
      </c>
      <c r="F122" s="17" t="s">
        <v>4408</v>
      </c>
      <c r="G122" s="16"/>
    </row>
    <row r="123" spans="1:7" s="19" customFormat="1" ht="21" customHeight="1" x14ac:dyDescent="0.25">
      <c r="A123" s="14" t="s">
        <v>4339</v>
      </c>
      <c r="B123" s="15" t="s">
        <v>4340</v>
      </c>
      <c r="C123" s="14"/>
      <c r="D123" s="18"/>
      <c r="E123" s="14" t="s">
        <v>4409</v>
      </c>
      <c r="F123" s="15" t="s">
        <v>4410</v>
      </c>
      <c r="G123" s="14"/>
    </row>
    <row r="124" spans="1:7" s="19" customFormat="1" ht="21" customHeight="1" x14ac:dyDescent="0.25">
      <c r="A124" s="16" t="s">
        <v>4869</v>
      </c>
      <c r="B124" s="17" t="s">
        <v>4870</v>
      </c>
      <c r="C124" s="16"/>
      <c r="D124" s="18"/>
      <c r="E124" s="16" t="s">
        <v>4411</v>
      </c>
      <c r="F124" s="17" t="s">
        <v>4412</v>
      </c>
      <c r="G124" s="16"/>
    </row>
    <row r="125" spans="1:7" s="19" customFormat="1" ht="21" customHeight="1" x14ac:dyDescent="0.25">
      <c r="A125" s="14" t="s">
        <v>4341</v>
      </c>
      <c r="B125" s="15" t="s">
        <v>4342</v>
      </c>
      <c r="C125" s="14"/>
      <c r="D125" s="18"/>
      <c r="E125" s="14" t="s">
        <v>4413</v>
      </c>
      <c r="F125" s="15" t="s">
        <v>4414</v>
      </c>
      <c r="G125" s="14"/>
    </row>
    <row r="126" spans="1:7" s="19" customFormat="1" ht="21" customHeight="1" x14ac:dyDescent="0.25">
      <c r="A126" s="16" t="s">
        <v>4343</v>
      </c>
      <c r="B126" s="17" t="s">
        <v>4344</v>
      </c>
      <c r="C126" s="16"/>
      <c r="D126" s="18"/>
      <c r="E126" s="16" t="s">
        <v>4415</v>
      </c>
      <c r="F126" s="17" t="s">
        <v>4416</v>
      </c>
      <c r="G126" s="16"/>
    </row>
    <row r="127" spans="1:7" s="19" customFormat="1" ht="21" customHeight="1" x14ac:dyDescent="0.25">
      <c r="A127" s="14" t="s">
        <v>4345</v>
      </c>
      <c r="B127" s="15" t="s">
        <v>4346</v>
      </c>
      <c r="C127" s="14"/>
      <c r="D127" s="18"/>
      <c r="E127" s="14" t="s">
        <v>4417</v>
      </c>
      <c r="F127" s="15" t="s">
        <v>4418</v>
      </c>
      <c r="G127" s="14"/>
    </row>
    <row r="128" spans="1:7" s="19" customFormat="1" ht="21" customHeight="1" x14ac:dyDescent="0.25">
      <c r="A128" s="16" t="s">
        <v>4347</v>
      </c>
      <c r="B128" s="17" t="s">
        <v>4348</v>
      </c>
      <c r="C128" s="16"/>
      <c r="D128" s="18"/>
      <c r="E128" s="16" t="s">
        <v>4419</v>
      </c>
      <c r="F128" s="17" t="s">
        <v>4420</v>
      </c>
      <c r="G128" s="16"/>
    </row>
    <row r="129" spans="1:7" s="19" customFormat="1" ht="21" customHeight="1" x14ac:dyDescent="0.25">
      <c r="A129" s="14" t="s">
        <v>4349</v>
      </c>
      <c r="B129" s="15" t="s">
        <v>4350</v>
      </c>
      <c r="C129" s="14"/>
      <c r="D129" s="18"/>
      <c r="E129" s="14" t="s">
        <v>4421</v>
      </c>
      <c r="F129" s="15" t="s">
        <v>4422</v>
      </c>
      <c r="G129" s="14"/>
    </row>
    <row r="130" spans="1:7" s="19" customFormat="1" ht="21" customHeight="1" x14ac:dyDescent="0.25">
      <c r="A130" s="16" t="s">
        <v>4351</v>
      </c>
      <c r="B130" s="17" t="s">
        <v>4352</v>
      </c>
      <c r="C130" s="16"/>
      <c r="D130" s="18"/>
      <c r="E130" s="16" t="s">
        <v>4423</v>
      </c>
      <c r="F130" s="17" t="s">
        <v>4424</v>
      </c>
      <c r="G130" s="16"/>
    </row>
    <row r="131" spans="1:7" s="19" customFormat="1" ht="21" customHeight="1" x14ac:dyDescent="0.25">
      <c r="A131" s="14" t="s">
        <v>4353</v>
      </c>
      <c r="B131" s="15" t="s">
        <v>4354</v>
      </c>
      <c r="C131" s="14"/>
      <c r="D131" s="18"/>
      <c r="E131" s="14" t="s">
        <v>4425</v>
      </c>
      <c r="F131" s="15" t="s">
        <v>4426</v>
      </c>
      <c r="G131" s="14"/>
    </row>
    <row r="132" spans="1:7" s="19" customFormat="1" ht="21" customHeight="1" x14ac:dyDescent="0.25">
      <c r="A132" s="16" t="s">
        <v>4355</v>
      </c>
      <c r="B132" s="17" t="s">
        <v>4356</v>
      </c>
      <c r="C132" s="16"/>
      <c r="D132" s="18"/>
      <c r="E132" s="16" t="s">
        <v>4427</v>
      </c>
      <c r="F132" s="17" t="s">
        <v>4428</v>
      </c>
      <c r="G132" s="16"/>
    </row>
    <row r="133" spans="1:7" s="19" customFormat="1" ht="21" customHeight="1" x14ac:dyDescent="0.25">
      <c r="A133" s="14" t="s">
        <v>4357</v>
      </c>
      <c r="B133" s="15" t="s">
        <v>4358</v>
      </c>
      <c r="C133" s="14"/>
      <c r="D133" s="18"/>
      <c r="E133" s="14" t="s">
        <v>4429</v>
      </c>
      <c r="F133" s="15" t="s">
        <v>4430</v>
      </c>
      <c r="G133" s="14"/>
    </row>
    <row r="134" spans="1:7" s="19" customFormat="1" ht="21" customHeight="1" x14ac:dyDescent="0.25">
      <c r="A134" s="16" t="s">
        <v>4359</v>
      </c>
      <c r="B134" s="17" t="s">
        <v>4360</v>
      </c>
      <c r="C134" s="16"/>
      <c r="D134" s="18"/>
      <c r="E134" s="16" t="s">
        <v>4431</v>
      </c>
      <c r="F134" s="17" t="s">
        <v>4432</v>
      </c>
      <c r="G134" s="16"/>
    </row>
    <row r="135" spans="1:7" s="19" customFormat="1" ht="21" customHeight="1" x14ac:dyDescent="0.25">
      <c r="A135" s="14" t="s">
        <v>4361</v>
      </c>
      <c r="B135" s="15" t="s">
        <v>4362</v>
      </c>
      <c r="C135" s="14"/>
      <c r="D135" s="18"/>
      <c r="E135" s="14" t="s">
        <v>4433</v>
      </c>
      <c r="F135" s="15" t="s">
        <v>4434</v>
      </c>
      <c r="G135" s="14"/>
    </row>
    <row r="136" spans="1:7" s="19" customFormat="1" ht="21" customHeight="1" x14ac:dyDescent="0.25">
      <c r="A136" s="16" t="s">
        <v>4363</v>
      </c>
      <c r="B136" s="17" t="s">
        <v>4364</v>
      </c>
      <c r="C136" s="16"/>
      <c r="D136" s="18"/>
      <c r="E136" s="16" t="s">
        <v>4435</v>
      </c>
      <c r="F136" s="17" t="s">
        <v>4436</v>
      </c>
      <c r="G136" s="16"/>
    </row>
    <row r="137" spans="1:7" s="19" customFormat="1" ht="21" customHeight="1" x14ac:dyDescent="0.25">
      <c r="A137" s="14" t="s">
        <v>4365</v>
      </c>
      <c r="B137" s="15" t="s">
        <v>4366</v>
      </c>
      <c r="C137" s="14"/>
      <c r="D137" s="18"/>
      <c r="E137" s="14" t="s">
        <v>4437</v>
      </c>
      <c r="F137" s="15" t="s">
        <v>4438</v>
      </c>
      <c r="G137" s="14"/>
    </row>
    <row r="138" spans="1:7" s="19" customFormat="1" ht="21" customHeight="1" x14ac:dyDescent="0.25">
      <c r="A138" s="16" t="s">
        <v>4367</v>
      </c>
      <c r="B138" s="17" t="s">
        <v>4368</v>
      </c>
      <c r="C138" s="16"/>
      <c r="D138" s="18"/>
      <c r="E138" s="16" t="s">
        <v>4439</v>
      </c>
      <c r="F138" s="17" t="s">
        <v>4440</v>
      </c>
      <c r="G138" s="16"/>
    </row>
    <row r="139" spans="1:7" s="19" customFormat="1" ht="21" customHeight="1" x14ac:dyDescent="0.25">
      <c r="A139" s="14" t="s">
        <v>4369</v>
      </c>
      <c r="B139" s="15" t="s">
        <v>4370</v>
      </c>
      <c r="C139" s="14"/>
      <c r="D139" s="18"/>
      <c r="E139" s="14" t="s">
        <v>4441</v>
      </c>
      <c r="F139" s="15" t="s">
        <v>4442</v>
      </c>
      <c r="G139" s="14"/>
    </row>
    <row r="140" spans="1:7" s="19" customFormat="1" ht="21" customHeight="1" x14ac:dyDescent="0.25">
      <c r="A140" s="16" t="s">
        <v>4371</v>
      </c>
      <c r="B140" s="17" t="s">
        <v>4372</v>
      </c>
      <c r="C140" s="16"/>
      <c r="D140" s="18"/>
      <c r="E140" s="16" t="s">
        <v>4443</v>
      </c>
      <c r="F140" s="17" t="s">
        <v>4444</v>
      </c>
      <c r="G140" s="16"/>
    </row>
    <row r="141" spans="1:7" s="19" customFormat="1" ht="21" customHeight="1" x14ac:dyDescent="0.25">
      <c r="A141" s="14" t="s">
        <v>4373</v>
      </c>
      <c r="B141" s="15" t="s">
        <v>4374</v>
      </c>
      <c r="C141" s="14"/>
      <c r="D141" s="18"/>
      <c r="E141" s="14" t="s">
        <v>4445</v>
      </c>
      <c r="F141" s="15" t="s">
        <v>4446</v>
      </c>
      <c r="G141" s="14"/>
    </row>
    <row r="142" spans="1:7" s="19" customFormat="1" ht="21" customHeight="1" x14ac:dyDescent="0.25">
      <c r="A142" s="16" t="s">
        <v>4375</v>
      </c>
      <c r="B142" s="17" t="s">
        <v>4376</v>
      </c>
      <c r="C142" s="16"/>
      <c r="D142" s="18"/>
      <c r="E142" s="16" t="s">
        <v>4447</v>
      </c>
      <c r="F142" s="17" t="s">
        <v>4448</v>
      </c>
      <c r="G142" s="16"/>
    </row>
    <row r="143" spans="1:7" s="19" customFormat="1" ht="21" customHeight="1" x14ac:dyDescent="0.25">
      <c r="A143" s="14" t="s">
        <v>4377</v>
      </c>
      <c r="B143" s="15" t="s">
        <v>4378</v>
      </c>
      <c r="C143" s="14"/>
      <c r="D143" s="18"/>
      <c r="E143" s="14" t="s">
        <v>4449</v>
      </c>
      <c r="F143" s="15" t="s">
        <v>4450</v>
      </c>
      <c r="G143" s="14"/>
    </row>
    <row r="144" spans="1:7" s="19" customFormat="1" ht="21" customHeight="1" x14ac:dyDescent="0.25">
      <c r="A144" s="16" t="s">
        <v>4379</v>
      </c>
      <c r="B144" s="17" t="s">
        <v>4380</v>
      </c>
      <c r="C144" s="16"/>
      <c r="D144" s="18"/>
      <c r="E144" s="16" t="s">
        <v>4451</v>
      </c>
      <c r="F144" s="17" t="s">
        <v>4452</v>
      </c>
      <c r="G144" s="16"/>
    </row>
    <row r="145" spans="1:7" s="19" customFormat="1" ht="21" customHeight="1" x14ac:dyDescent="0.25">
      <c r="A145" s="14" t="s">
        <v>4381</v>
      </c>
      <c r="B145" s="15" t="s">
        <v>4382</v>
      </c>
      <c r="C145" s="14"/>
      <c r="D145" s="18"/>
      <c r="E145" s="14" t="s">
        <v>4453</v>
      </c>
      <c r="F145" s="15" t="s">
        <v>4454</v>
      </c>
      <c r="G145" s="14"/>
    </row>
    <row r="146" spans="1:7" s="19" customFormat="1" ht="21" customHeight="1" x14ac:dyDescent="0.25">
      <c r="A146" s="16" t="s">
        <v>4383</v>
      </c>
      <c r="B146" s="17" t="s">
        <v>4384</v>
      </c>
      <c r="C146" s="16"/>
      <c r="D146" s="18"/>
      <c r="E146" s="16" t="s">
        <v>4455</v>
      </c>
      <c r="F146" s="17" t="s">
        <v>4456</v>
      </c>
      <c r="G146" s="16"/>
    </row>
    <row r="147" spans="1:7" s="19" customFormat="1" ht="21" customHeight="1" x14ac:dyDescent="0.25">
      <c r="A147" s="14" t="s">
        <v>4385</v>
      </c>
      <c r="B147" s="15" t="s">
        <v>4386</v>
      </c>
      <c r="C147" s="14"/>
      <c r="D147" s="18"/>
      <c r="E147" s="14" t="s">
        <v>4457</v>
      </c>
      <c r="F147" s="15" t="s">
        <v>4458</v>
      </c>
      <c r="G147" s="14"/>
    </row>
    <row r="148" spans="1:7" s="19" customFormat="1" ht="21" customHeight="1" x14ac:dyDescent="0.25">
      <c r="A148" s="16" t="s">
        <v>4387</v>
      </c>
      <c r="B148" s="17" t="s">
        <v>4388</v>
      </c>
      <c r="C148" s="16"/>
      <c r="D148" s="18"/>
      <c r="E148" s="16" t="s">
        <v>4459</v>
      </c>
      <c r="F148" s="17" t="s">
        <v>4460</v>
      </c>
      <c r="G148" s="16"/>
    </row>
    <row r="149" spans="1:7" s="19" customFormat="1" ht="21" customHeight="1" x14ac:dyDescent="0.25">
      <c r="A149" s="14" t="s">
        <v>4871</v>
      </c>
      <c r="B149" s="15" t="s">
        <v>4872</v>
      </c>
      <c r="C149" s="14"/>
      <c r="D149" s="18"/>
      <c r="E149" s="14" t="s">
        <v>4461</v>
      </c>
      <c r="F149" s="15" t="s">
        <v>4462</v>
      </c>
      <c r="G149" s="14"/>
    </row>
    <row r="150" spans="1:7" s="19" customFormat="1" ht="21" customHeight="1" x14ac:dyDescent="0.25">
      <c r="A150" s="16" t="s">
        <v>4389</v>
      </c>
      <c r="B150" s="17" t="s">
        <v>4390</v>
      </c>
      <c r="C150" s="16"/>
      <c r="D150" s="18"/>
      <c r="E150" s="16" t="s">
        <v>4463</v>
      </c>
      <c r="F150" s="17" t="s">
        <v>4464</v>
      </c>
      <c r="G150" s="16"/>
    </row>
    <row r="151" spans="1:7" s="19" customFormat="1" ht="21" customHeight="1" x14ac:dyDescent="0.25">
      <c r="A151" s="14" t="s">
        <v>4391</v>
      </c>
      <c r="B151" s="15" t="s">
        <v>4392</v>
      </c>
      <c r="C151" s="14"/>
      <c r="D151" s="18"/>
      <c r="E151" s="14" t="s">
        <v>4465</v>
      </c>
      <c r="F151" s="15" t="s">
        <v>4466</v>
      </c>
      <c r="G151" s="14"/>
    </row>
    <row r="152" spans="1:7" s="19" customFormat="1" ht="21" customHeight="1" x14ac:dyDescent="0.25">
      <c r="A152" s="16" t="s">
        <v>4393</v>
      </c>
      <c r="B152" s="17" t="s">
        <v>4394</v>
      </c>
      <c r="C152" s="16"/>
      <c r="D152" s="18"/>
      <c r="E152" s="16" t="s">
        <v>4467</v>
      </c>
      <c r="F152" s="17" t="s">
        <v>4468</v>
      </c>
      <c r="G152" s="16"/>
    </row>
    <row r="153" spans="1:7" s="19" customFormat="1" ht="21" customHeight="1" x14ac:dyDescent="0.25">
      <c r="A153" s="14" t="s">
        <v>4395</v>
      </c>
      <c r="B153" s="15" t="s">
        <v>4396</v>
      </c>
      <c r="C153" s="14"/>
      <c r="D153" s="18"/>
      <c r="E153" s="14" t="s">
        <v>4469</v>
      </c>
      <c r="F153" s="15" t="s">
        <v>4470</v>
      </c>
      <c r="G153" s="14"/>
    </row>
    <row r="154" spans="1:7" s="19" customFormat="1" ht="21" customHeight="1" x14ac:dyDescent="0.25">
      <c r="A154" s="16" t="s">
        <v>4397</v>
      </c>
      <c r="B154" s="17" t="s">
        <v>4398</v>
      </c>
      <c r="C154" s="16"/>
      <c r="D154" s="18"/>
      <c r="E154" s="16" t="s">
        <v>4471</v>
      </c>
      <c r="F154" s="17" t="s">
        <v>4472</v>
      </c>
      <c r="G154" s="16"/>
    </row>
    <row r="155" spans="1:7" s="19" customFormat="1" ht="21" customHeight="1" x14ac:dyDescent="0.25">
      <c r="A155" s="14" t="s">
        <v>4399</v>
      </c>
      <c r="B155" s="15" t="s">
        <v>4400</v>
      </c>
      <c r="C155" s="14"/>
      <c r="D155" s="18"/>
      <c r="E155" s="14" t="s">
        <v>4473</v>
      </c>
      <c r="F155" s="15" t="s">
        <v>4474</v>
      </c>
      <c r="G155" s="14"/>
    </row>
    <row r="156" spans="1:7" s="19" customFormat="1" ht="21" customHeight="1" x14ac:dyDescent="0.25">
      <c r="A156" s="10" t="s">
        <v>12</v>
      </c>
      <c r="B156" s="10" t="s">
        <v>1</v>
      </c>
      <c r="C156" s="10" t="s">
        <v>11</v>
      </c>
      <c r="D156" s="13"/>
      <c r="E156" s="10" t="s">
        <v>12</v>
      </c>
      <c r="F156" s="10" t="s">
        <v>1</v>
      </c>
      <c r="G156" s="10" t="s">
        <v>11</v>
      </c>
    </row>
    <row r="157" spans="1:7" s="19" customFormat="1" ht="21" customHeight="1" x14ac:dyDescent="0.25">
      <c r="A157" s="14" t="s">
        <v>4475</v>
      </c>
      <c r="B157" s="15" t="s">
        <v>4476</v>
      </c>
      <c r="C157" s="14"/>
      <c r="D157" s="18"/>
      <c r="E157" s="14" t="s">
        <v>4549</v>
      </c>
      <c r="F157" s="15" t="s">
        <v>4550</v>
      </c>
      <c r="G157" s="14"/>
    </row>
    <row r="158" spans="1:7" s="19" customFormat="1" ht="21" customHeight="1" x14ac:dyDescent="0.25">
      <c r="A158" s="16" t="s">
        <v>4477</v>
      </c>
      <c r="B158" s="17" t="s">
        <v>4478</v>
      </c>
      <c r="C158" s="16"/>
      <c r="D158" s="18"/>
      <c r="E158" s="16" t="s">
        <v>4551</v>
      </c>
      <c r="F158" s="17" t="s">
        <v>4552</v>
      </c>
      <c r="G158" s="16"/>
    </row>
    <row r="159" spans="1:7" s="19" customFormat="1" ht="21" customHeight="1" x14ac:dyDescent="0.25">
      <c r="A159" s="14" t="s">
        <v>4479</v>
      </c>
      <c r="B159" s="15" t="s">
        <v>4480</v>
      </c>
      <c r="C159" s="14"/>
      <c r="D159" s="18"/>
      <c r="E159" s="14" t="s">
        <v>4553</v>
      </c>
      <c r="F159" s="15" t="s">
        <v>4554</v>
      </c>
      <c r="G159" s="14"/>
    </row>
    <row r="160" spans="1:7" s="19" customFormat="1" ht="21" customHeight="1" x14ac:dyDescent="0.25">
      <c r="A160" s="16" t="s">
        <v>4481</v>
      </c>
      <c r="B160" s="17" t="s">
        <v>4482</v>
      </c>
      <c r="C160" s="16"/>
      <c r="D160" s="18"/>
      <c r="E160" s="16" t="s">
        <v>4873</v>
      </c>
      <c r="F160" s="17" t="s">
        <v>4874</v>
      </c>
      <c r="G160" s="16"/>
    </row>
    <row r="161" spans="1:7" s="19" customFormat="1" ht="21" customHeight="1" x14ac:dyDescent="0.25">
      <c r="A161" s="14" t="s">
        <v>4483</v>
      </c>
      <c r="B161" s="15" t="s">
        <v>4484</v>
      </c>
      <c r="C161" s="14"/>
      <c r="D161" s="18"/>
      <c r="E161" s="14" t="s">
        <v>4875</v>
      </c>
      <c r="F161" s="15" t="s">
        <v>4876</v>
      </c>
      <c r="G161" s="14"/>
    </row>
    <row r="162" spans="1:7" s="19" customFormat="1" ht="21" customHeight="1" x14ac:dyDescent="0.25">
      <c r="A162" s="16" t="s">
        <v>4485</v>
      </c>
      <c r="B162" s="17" t="s">
        <v>4486</v>
      </c>
      <c r="C162" s="16"/>
      <c r="D162" s="18"/>
      <c r="E162" s="16" t="s">
        <v>4555</v>
      </c>
      <c r="F162" s="17" t="s">
        <v>4556</v>
      </c>
      <c r="G162" s="16"/>
    </row>
    <row r="163" spans="1:7" s="19" customFormat="1" ht="21" customHeight="1" x14ac:dyDescent="0.25">
      <c r="A163" s="14" t="s">
        <v>4487</v>
      </c>
      <c r="B163" s="15" t="s">
        <v>4488</v>
      </c>
      <c r="C163" s="14"/>
      <c r="D163" s="18"/>
      <c r="E163" s="14" t="s">
        <v>4557</v>
      </c>
      <c r="F163" s="15" t="s">
        <v>4558</v>
      </c>
      <c r="G163" s="14"/>
    </row>
    <row r="164" spans="1:7" s="19" customFormat="1" ht="21" customHeight="1" x14ac:dyDescent="0.25">
      <c r="A164" s="16" t="s">
        <v>4489</v>
      </c>
      <c r="B164" s="17" t="s">
        <v>4490</v>
      </c>
      <c r="C164" s="16"/>
      <c r="D164" s="18"/>
      <c r="E164" s="16" t="s">
        <v>4559</v>
      </c>
      <c r="F164" s="17" t="s">
        <v>4560</v>
      </c>
      <c r="G164" s="16"/>
    </row>
    <row r="165" spans="1:7" s="19" customFormat="1" ht="21" customHeight="1" x14ac:dyDescent="0.25">
      <c r="A165" s="14" t="s">
        <v>4491</v>
      </c>
      <c r="B165" s="15" t="s">
        <v>4492</v>
      </c>
      <c r="C165" s="14"/>
      <c r="D165" s="18"/>
      <c r="E165" s="14" t="s">
        <v>4561</v>
      </c>
      <c r="F165" s="15" t="s">
        <v>4562</v>
      </c>
      <c r="G165" s="14"/>
    </row>
    <row r="166" spans="1:7" s="19" customFormat="1" ht="21" customHeight="1" x14ac:dyDescent="0.25">
      <c r="A166" s="16" t="s">
        <v>4493</v>
      </c>
      <c r="B166" s="17" t="s">
        <v>4494</v>
      </c>
      <c r="C166" s="16"/>
      <c r="D166" s="18"/>
      <c r="E166" s="16" t="s">
        <v>4563</v>
      </c>
      <c r="F166" s="17" t="s">
        <v>4564</v>
      </c>
      <c r="G166" s="16"/>
    </row>
    <row r="167" spans="1:7" s="19" customFormat="1" ht="21" customHeight="1" x14ac:dyDescent="0.25">
      <c r="A167" s="14" t="s">
        <v>4495</v>
      </c>
      <c r="B167" s="15" t="s">
        <v>4496</v>
      </c>
      <c r="C167" s="14"/>
      <c r="D167" s="18"/>
      <c r="E167" s="14" t="s">
        <v>4565</v>
      </c>
      <c r="F167" s="15" t="s">
        <v>4566</v>
      </c>
      <c r="G167" s="14"/>
    </row>
    <row r="168" spans="1:7" s="19" customFormat="1" ht="21" customHeight="1" x14ac:dyDescent="0.25">
      <c r="A168" s="16" t="s">
        <v>4497</v>
      </c>
      <c r="B168" s="17" t="s">
        <v>4498</v>
      </c>
      <c r="C168" s="16"/>
      <c r="D168" s="18"/>
      <c r="E168" s="16" t="s">
        <v>4567</v>
      </c>
      <c r="F168" s="17" t="s">
        <v>4568</v>
      </c>
      <c r="G168" s="16"/>
    </row>
    <row r="169" spans="1:7" s="19" customFormat="1" ht="21" customHeight="1" x14ac:dyDescent="0.25">
      <c r="A169" s="14" t="s">
        <v>4499</v>
      </c>
      <c r="B169" s="15" t="s">
        <v>4500</v>
      </c>
      <c r="C169" s="14"/>
      <c r="D169" s="18"/>
      <c r="E169" s="14" t="s">
        <v>4569</v>
      </c>
      <c r="F169" s="15" t="s">
        <v>4570</v>
      </c>
      <c r="G169" s="14"/>
    </row>
    <row r="170" spans="1:7" s="19" customFormat="1" ht="21" customHeight="1" x14ac:dyDescent="0.25">
      <c r="A170" s="16" t="s">
        <v>4501</v>
      </c>
      <c r="B170" s="17" t="s">
        <v>4502</v>
      </c>
      <c r="C170" s="16"/>
      <c r="D170" s="18"/>
      <c r="E170" s="16" t="s">
        <v>4877</v>
      </c>
      <c r="F170" s="17" t="s">
        <v>4878</v>
      </c>
      <c r="G170" s="16"/>
    </row>
    <row r="171" spans="1:7" s="19" customFormat="1" ht="21" customHeight="1" x14ac:dyDescent="0.25">
      <c r="A171" s="14" t="s">
        <v>4503</v>
      </c>
      <c r="B171" s="15" t="s">
        <v>4504</v>
      </c>
      <c r="C171" s="14"/>
      <c r="D171" s="18"/>
      <c r="E171" s="14" t="s">
        <v>4571</v>
      </c>
      <c r="F171" s="15" t="s">
        <v>4572</v>
      </c>
      <c r="G171" s="14"/>
    </row>
    <row r="172" spans="1:7" s="19" customFormat="1" ht="21" customHeight="1" x14ac:dyDescent="0.25">
      <c r="A172" s="16" t="s">
        <v>4505</v>
      </c>
      <c r="B172" s="17" t="s">
        <v>4506</v>
      </c>
      <c r="C172" s="16"/>
      <c r="D172" s="18"/>
      <c r="E172" s="16" t="s">
        <v>4573</v>
      </c>
      <c r="F172" s="17" t="s">
        <v>4574</v>
      </c>
      <c r="G172" s="16"/>
    </row>
    <row r="173" spans="1:7" s="19" customFormat="1" ht="21" customHeight="1" x14ac:dyDescent="0.25">
      <c r="A173" s="14" t="s">
        <v>4507</v>
      </c>
      <c r="B173" s="15" t="s">
        <v>4508</v>
      </c>
      <c r="C173" s="14"/>
      <c r="D173" s="18"/>
      <c r="E173" s="14" t="s">
        <v>4575</v>
      </c>
      <c r="F173" s="15" t="s">
        <v>4576</v>
      </c>
      <c r="G173" s="14"/>
    </row>
    <row r="174" spans="1:7" s="19" customFormat="1" ht="21" customHeight="1" x14ac:dyDescent="0.25">
      <c r="A174" s="16" t="s">
        <v>4509</v>
      </c>
      <c r="B174" s="17" t="s">
        <v>4510</v>
      </c>
      <c r="C174" s="16"/>
      <c r="D174" s="18"/>
      <c r="E174" s="16" t="s">
        <v>4577</v>
      </c>
      <c r="F174" s="17" t="s">
        <v>4578</v>
      </c>
      <c r="G174" s="16"/>
    </row>
    <row r="175" spans="1:7" s="19" customFormat="1" ht="21" customHeight="1" x14ac:dyDescent="0.25">
      <c r="A175" s="14" t="s">
        <v>4511</v>
      </c>
      <c r="B175" s="15" t="s">
        <v>4512</v>
      </c>
      <c r="C175" s="14"/>
      <c r="D175" s="18"/>
      <c r="E175" s="14" t="s">
        <v>4579</v>
      </c>
      <c r="F175" s="15" t="s">
        <v>4580</v>
      </c>
      <c r="G175" s="14"/>
    </row>
    <row r="176" spans="1:7" s="19" customFormat="1" ht="21" customHeight="1" x14ac:dyDescent="0.25">
      <c r="A176" s="16" t="s">
        <v>4513</v>
      </c>
      <c r="B176" s="17" t="s">
        <v>4514</v>
      </c>
      <c r="C176" s="16"/>
      <c r="D176" s="18"/>
      <c r="E176" s="16" t="s">
        <v>4581</v>
      </c>
      <c r="F176" s="17" t="s">
        <v>4582</v>
      </c>
      <c r="G176" s="16"/>
    </row>
    <row r="177" spans="1:7" s="19" customFormat="1" ht="21" customHeight="1" x14ac:dyDescent="0.25">
      <c r="A177" s="14" t="s">
        <v>4515</v>
      </c>
      <c r="B177" s="15" t="s">
        <v>4516</v>
      </c>
      <c r="C177" s="14"/>
      <c r="D177" s="18"/>
      <c r="E177" s="14" t="s">
        <v>4583</v>
      </c>
      <c r="F177" s="15" t="s">
        <v>4584</v>
      </c>
      <c r="G177" s="14"/>
    </row>
    <row r="178" spans="1:7" s="19" customFormat="1" ht="21" customHeight="1" x14ac:dyDescent="0.25">
      <c r="A178" s="16" t="s">
        <v>4517</v>
      </c>
      <c r="B178" s="17" t="s">
        <v>4518</v>
      </c>
      <c r="C178" s="16"/>
      <c r="D178" s="18"/>
      <c r="E178" s="16" t="s">
        <v>4585</v>
      </c>
      <c r="F178" s="17" t="s">
        <v>4586</v>
      </c>
      <c r="G178" s="16"/>
    </row>
    <row r="179" spans="1:7" s="19" customFormat="1" ht="21" customHeight="1" x14ac:dyDescent="0.25">
      <c r="A179" s="14" t="s">
        <v>4519</v>
      </c>
      <c r="B179" s="15" t="s">
        <v>4520</v>
      </c>
      <c r="C179" s="14"/>
      <c r="D179" s="18"/>
      <c r="E179" s="14" t="s">
        <v>4587</v>
      </c>
      <c r="F179" s="15" t="s">
        <v>4588</v>
      </c>
      <c r="G179" s="14"/>
    </row>
    <row r="180" spans="1:7" s="19" customFormat="1" ht="21" customHeight="1" x14ac:dyDescent="0.25">
      <c r="A180" s="16" t="s">
        <v>4521</v>
      </c>
      <c r="B180" s="17" t="s">
        <v>4522</v>
      </c>
      <c r="C180" s="16"/>
      <c r="D180" s="18"/>
      <c r="E180" s="16" t="s">
        <v>4589</v>
      </c>
      <c r="F180" s="17" t="s">
        <v>4590</v>
      </c>
      <c r="G180" s="16"/>
    </row>
    <row r="181" spans="1:7" s="19" customFormat="1" ht="21" customHeight="1" x14ac:dyDescent="0.25">
      <c r="A181" s="14" t="s">
        <v>4523</v>
      </c>
      <c r="B181" s="15" t="s">
        <v>4524</v>
      </c>
      <c r="C181" s="14"/>
      <c r="D181" s="18"/>
      <c r="E181" s="14" t="s">
        <v>4591</v>
      </c>
      <c r="F181" s="15" t="s">
        <v>4592</v>
      </c>
      <c r="G181" s="14"/>
    </row>
    <row r="182" spans="1:7" s="19" customFormat="1" ht="21" customHeight="1" x14ac:dyDescent="0.25">
      <c r="A182" s="16" t="s">
        <v>4525</v>
      </c>
      <c r="B182" s="17" t="s">
        <v>4526</v>
      </c>
      <c r="C182" s="16"/>
      <c r="D182" s="18"/>
      <c r="E182" s="16" t="s">
        <v>4593</v>
      </c>
      <c r="F182" s="17" t="s">
        <v>4594</v>
      </c>
      <c r="G182" s="16"/>
    </row>
    <row r="183" spans="1:7" s="19" customFormat="1" ht="21" customHeight="1" x14ac:dyDescent="0.25">
      <c r="A183" s="14" t="s">
        <v>4527</v>
      </c>
      <c r="B183" s="15" t="s">
        <v>4528</v>
      </c>
      <c r="C183" s="14"/>
      <c r="D183" s="18"/>
      <c r="E183" s="14" t="s">
        <v>4595</v>
      </c>
      <c r="F183" s="15" t="s">
        <v>4596</v>
      </c>
      <c r="G183" s="14"/>
    </row>
    <row r="184" spans="1:7" s="19" customFormat="1" ht="21" customHeight="1" x14ac:dyDescent="0.25">
      <c r="A184" s="16" t="s">
        <v>4529</v>
      </c>
      <c r="B184" s="17" t="s">
        <v>4530</v>
      </c>
      <c r="C184" s="16"/>
      <c r="D184" s="18"/>
      <c r="E184" s="16" t="s">
        <v>4597</v>
      </c>
      <c r="F184" s="17" t="s">
        <v>4598</v>
      </c>
      <c r="G184" s="16"/>
    </row>
    <row r="185" spans="1:7" s="19" customFormat="1" ht="21" customHeight="1" x14ac:dyDescent="0.25">
      <c r="A185" s="14" t="s">
        <v>4531</v>
      </c>
      <c r="B185" s="15" t="s">
        <v>4532</v>
      </c>
      <c r="C185" s="14"/>
      <c r="D185" s="18"/>
      <c r="E185" s="14" t="s">
        <v>4599</v>
      </c>
      <c r="F185" s="15" t="s">
        <v>4600</v>
      </c>
      <c r="G185" s="14"/>
    </row>
    <row r="186" spans="1:7" s="19" customFormat="1" ht="21" customHeight="1" x14ac:dyDescent="0.25">
      <c r="A186" s="16" t="s">
        <v>4533</v>
      </c>
      <c r="B186" s="17" t="s">
        <v>4534</v>
      </c>
      <c r="C186" s="16"/>
      <c r="D186" s="18"/>
      <c r="E186" s="16" t="s">
        <v>4601</v>
      </c>
      <c r="F186" s="17" t="s">
        <v>4602</v>
      </c>
      <c r="G186" s="16"/>
    </row>
    <row r="187" spans="1:7" s="19" customFormat="1" ht="21" customHeight="1" x14ac:dyDescent="0.25">
      <c r="A187" s="14" t="s">
        <v>4537</v>
      </c>
      <c r="B187" s="15" t="s">
        <v>4538</v>
      </c>
      <c r="C187" s="14"/>
      <c r="D187" s="18"/>
      <c r="E187" s="14" t="s">
        <v>4879</v>
      </c>
      <c r="F187" s="15" t="s">
        <v>4880</v>
      </c>
      <c r="G187" s="14"/>
    </row>
    <row r="188" spans="1:7" s="19" customFormat="1" ht="21" customHeight="1" x14ac:dyDescent="0.25">
      <c r="A188" s="16" t="s">
        <v>4539</v>
      </c>
      <c r="B188" s="17" t="s">
        <v>4540</v>
      </c>
      <c r="C188" s="16"/>
      <c r="D188" s="18"/>
      <c r="E188" s="16" t="s">
        <v>4603</v>
      </c>
      <c r="F188" s="17" t="s">
        <v>4604</v>
      </c>
      <c r="G188" s="16"/>
    </row>
    <row r="189" spans="1:7" s="19" customFormat="1" ht="21" customHeight="1" x14ac:dyDescent="0.25">
      <c r="A189" s="14" t="s">
        <v>4541</v>
      </c>
      <c r="B189" s="15" t="s">
        <v>4542</v>
      </c>
      <c r="C189" s="14"/>
      <c r="D189" s="18"/>
      <c r="E189" s="14" t="s">
        <v>4605</v>
      </c>
      <c r="F189" s="80" t="s">
        <v>4900</v>
      </c>
      <c r="G189" s="14"/>
    </row>
    <row r="190" spans="1:7" s="19" customFormat="1" ht="21" customHeight="1" x14ac:dyDescent="0.25">
      <c r="A190" s="16" t="s">
        <v>4543</v>
      </c>
      <c r="B190" s="17" t="s">
        <v>4544</v>
      </c>
      <c r="C190" s="16"/>
      <c r="D190" s="18"/>
      <c r="E190" s="16" t="s">
        <v>4606</v>
      </c>
      <c r="F190" s="17" t="s">
        <v>4607</v>
      </c>
      <c r="G190" s="16"/>
    </row>
    <row r="191" spans="1:7" s="19" customFormat="1" ht="21" customHeight="1" x14ac:dyDescent="0.25">
      <c r="A191" s="14" t="s">
        <v>4545</v>
      </c>
      <c r="B191" s="15" t="s">
        <v>4546</v>
      </c>
      <c r="C191" s="14"/>
      <c r="D191" s="18"/>
      <c r="E191" s="14" t="s">
        <v>4608</v>
      </c>
      <c r="F191" s="15" t="s">
        <v>4609</v>
      </c>
      <c r="G191" s="14"/>
    </row>
    <row r="192" spans="1:7" s="19" customFormat="1" ht="21" customHeight="1" x14ac:dyDescent="0.25">
      <c r="A192" s="16" t="s">
        <v>4535</v>
      </c>
      <c r="B192" s="17" t="s">
        <v>4536</v>
      </c>
      <c r="C192" s="16"/>
      <c r="D192" s="18"/>
      <c r="E192" s="16" t="s">
        <v>4610</v>
      </c>
      <c r="F192" s="17" t="s">
        <v>4611</v>
      </c>
      <c r="G192" s="16"/>
    </row>
    <row r="193" spans="1:7" s="19" customFormat="1" ht="21" customHeight="1" x14ac:dyDescent="0.25">
      <c r="A193" s="14" t="s">
        <v>4547</v>
      </c>
      <c r="B193" s="15" t="s">
        <v>4548</v>
      </c>
      <c r="C193" s="14"/>
      <c r="D193" s="18"/>
      <c r="E193" s="14" t="s">
        <v>4612</v>
      </c>
      <c r="F193" s="15" t="s">
        <v>4613</v>
      </c>
      <c r="G193" s="14"/>
    </row>
    <row r="194" spans="1:7" s="19" customFormat="1" ht="21" customHeight="1" x14ac:dyDescent="0.25">
      <c r="A194" s="10" t="s">
        <v>12</v>
      </c>
      <c r="B194" s="10" t="s">
        <v>1</v>
      </c>
      <c r="C194" s="10" t="s">
        <v>11</v>
      </c>
      <c r="D194" s="13"/>
      <c r="E194" s="10" t="s">
        <v>12</v>
      </c>
      <c r="F194" s="10" t="s">
        <v>1</v>
      </c>
      <c r="G194" s="10" t="s">
        <v>11</v>
      </c>
    </row>
    <row r="195" spans="1:7" s="19" customFormat="1" ht="21" customHeight="1" x14ac:dyDescent="0.25">
      <c r="A195" s="14" t="s">
        <v>4614</v>
      </c>
      <c r="B195" s="15" t="s">
        <v>4615</v>
      </c>
      <c r="C195" s="14"/>
      <c r="D195" s="18"/>
      <c r="E195" s="14" t="s">
        <v>4883</v>
      </c>
      <c r="F195" s="15" t="s">
        <v>4884</v>
      </c>
      <c r="G195" s="14"/>
    </row>
    <row r="196" spans="1:7" s="19" customFormat="1" ht="21" customHeight="1" x14ac:dyDescent="0.25">
      <c r="A196" s="16" t="s">
        <v>4616</v>
      </c>
      <c r="B196" s="17" t="s">
        <v>4617</v>
      </c>
      <c r="C196" s="16"/>
      <c r="D196" s="18"/>
      <c r="E196" s="16" t="s">
        <v>4686</v>
      </c>
      <c r="F196" s="17" t="s">
        <v>4687</v>
      </c>
      <c r="G196" s="16"/>
    </row>
    <row r="197" spans="1:7" s="19" customFormat="1" ht="21" customHeight="1" x14ac:dyDescent="0.25">
      <c r="A197" s="14" t="s">
        <v>4618</v>
      </c>
      <c r="B197" s="15" t="s">
        <v>4619</v>
      </c>
      <c r="C197" s="14"/>
      <c r="D197" s="18"/>
      <c r="E197" s="14" t="s">
        <v>4885</v>
      </c>
      <c r="F197" s="15" t="s">
        <v>4886</v>
      </c>
      <c r="G197" s="14"/>
    </row>
    <row r="198" spans="1:7" s="19" customFormat="1" ht="21" customHeight="1" x14ac:dyDescent="0.25">
      <c r="A198" s="16" t="s">
        <v>4620</v>
      </c>
      <c r="B198" s="17" t="s">
        <v>4621</v>
      </c>
      <c r="C198" s="16"/>
      <c r="D198" s="18"/>
      <c r="E198" s="16" t="s">
        <v>4688</v>
      </c>
      <c r="F198" s="17" t="s">
        <v>4689</v>
      </c>
      <c r="G198" s="16"/>
    </row>
    <row r="199" spans="1:7" s="19" customFormat="1" ht="21" customHeight="1" x14ac:dyDescent="0.25">
      <c r="A199" s="14" t="s">
        <v>4622</v>
      </c>
      <c r="B199" s="15" t="s">
        <v>4623</v>
      </c>
      <c r="C199" s="14"/>
      <c r="D199" s="18"/>
      <c r="E199" s="14" t="s">
        <v>4690</v>
      </c>
      <c r="F199" s="15" t="s">
        <v>4691</v>
      </c>
      <c r="G199" s="14"/>
    </row>
    <row r="200" spans="1:7" s="19" customFormat="1" ht="21" customHeight="1" x14ac:dyDescent="0.25">
      <c r="A200" s="16" t="s">
        <v>4624</v>
      </c>
      <c r="B200" s="17" t="s">
        <v>4625</v>
      </c>
      <c r="C200" s="16"/>
      <c r="D200" s="18"/>
      <c r="E200" s="16" t="s">
        <v>4692</v>
      </c>
      <c r="F200" s="17" t="s">
        <v>4693</v>
      </c>
      <c r="G200" s="16"/>
    </row>
    <row r="201" spans="1:7" s="19" customFormat="1" ht="21" customHeight="1" x14ac:dyDescent="0.25">
      <c r="A201" s="14" t="s">
        <v>4626</v>
      </c>
      <c r="B201" s="15" t="s">
        <v>4627</v>
      </c>
      <c r="C201" s="14"/>
      <c r="D201" s="18"/>
      <c r="E201" s="14" t="s">
        <v>4694</v>
      </c>
      <c r="F201" s="15" t="s">
        <v>4695</v>
      </c>
      <c r="G201" s="14"/>
    </row>
    <row r="202" spans="1:7" s="19" customFormat="1" ht="21" customHeight="1" x14ac:dyDescent="0.25">
      <c r="A202" s="16" t="s">
        <v>4628</v>
      </c>
      <c r="B202" s="17" t="s">
        <v>4629</v>
      </c>
      <c r="C202" s="16"/>
      <c r="D202" s="18"/>
      <c r="E202" s="16" t="s">
        <v>4696</v>
      </c>
      <c r="F202" s="17" t="s">
        <v>4697</v>
      </c>
      <c r="G202" s="16"/>
    </row>
    <row r="203" spans="1:7" s="19" customFormat="1" ht="21" customHeight="1" x14ac:dyDescent="0.25">
      <c r="A203" s="14" t="s">
        <v>4630</v>
      </c>
      <c r="B203" s="15" t="s">
        <v>4631</v>
      </c>
      <c r="C203" s="14"/>
      <c r="D203" s="18"/>
      <c r="E203" s="14" t="s">
        <v>4887</v>
      </c>
      <c r="F203" s="15" t="s">
        <v>4888</v>
      </c>
      <c r="G203" s="14"/>
    </row>
    <row r="204" spans="1:7" s="19" customFormat="1" ht="21" customHeight="1" x14ac:dyDescent="0.25">
      <c r="A204" s="16" t="s">
        <v>4632</v>
      </c>
      <c r="B204" s="17" t="s">
        <v>4633</v>
      </c>
      <c r="C204" s="16"/>
      <c r="D204" s="18"/>
      <c r="E204" s="16" t="s">
        <v>4698</v>
      </c>
      <c r="F204" s="17" t="s">
        <v>4699</v>
      </c>
      <c r="G204" s="16"/>
    </row>
    <row r="205" spans="1:7" s="19" customFormat="1" ht="21" customHeight="1" x14ac:dyDescent="0.25">
      <c r="A205" s="14" t="s">
        <v>4634</v>
      </c>
      <c r="B205" s="15" t="s">
        <v>4635</v>
      </c>
      <c r="C205" s="14"/>
      <c r="D205" s="18"/>
      <c r="E205" s="14" t="s">
        <v>4700</v>
      </c>
      <c r="F205" s="15" t="s">
        <v>4701</v>
      </c>
      <c r="G205" s="14"/>
    </row>
    <row r="206" spans="1:7" s="19" customFormat="1" ht="21" customHeight="1" x14ac:dyDescent="0.25">
      <c r="A206" s="16" t="s">
        <v>4640</v>
      </c>
      <c r="B206" s="17" t="s">
        <v>4641</v>
      </c>
      <c r="C206" s="16"/>
      <c r="D206" s="18"/>
      <c r="E206" s="16" t="s">
        <v>4889</v>
      </c>
      <c r="F206" s="17" t="s">
        <v>4890</v>
      </c>
      <c r="G206" s="16"/>
    </row>
    <row r="207" spans="1:7" s="19" customFormat="1" ht="21" customHeight="1" x14ac:dyDescent="0.25">
      <c r="A207" s="14" t="s">
        <v>4636</v>
      </c>
      <c r="B207" s="15" t="s">
        <v>4637</v>
      </c>
      <c r="C207" s="14"/>
      <c r="D207" s="18"/>
      <c r="E207" s="14" t="s">
        <v>4702</v>
      </c>
      <c r="F207" s="15" t="s">
        <v>4703</v>
      </c>
      <c r="G207" s="14"/>
    </row>
    <row r="208" spans="1:7" s="19" customFormat="1" ht="21" customHeight="1" x14ac:dyDescent="0.25">
      <c r="A208" s="16" t="s">
        <v>4638</v>
      </c>
      <c r="B208" s="17" t="s">
        <v>4639</v>
      </c>
      <c r="C208" s="16"/>
      <c r="D208" s="18"/>
      <c r="E208" s="16" t="s">
        <v>4704</v>
      </c>
      <c r="F208" s="17" t="s">
        <v>4705</v>
      </c>
      <c r="G208" s="16"/>
    </row>
    <row r="209" spans="1:7" s="19" customFormat="1" ht="21" customHeight="1" x14ac:dyDescent="0.25">
      <c r="A209" s="14" t="s">
        <v>4642</v>
      </c>
      <c r="B209" s="15" t="s">
        <v>4643</v>
      </c>
      <c r="C209" s="14"/>
      <c r="D209" s="18"/>
      <c r="E209" s="14" t="s">
        <v>4706</v>
      </c>
      <c r="F209" s="15" t="s">
        <v>4707</v>
      </c>
      <c r="G209" s="14"/>
    </row>
    <row r="210" spans="1:7" s="19" customFormat="1" ht="21" customHeight="1" x14ac:dyDescent="0.25">
      <c r="A210" s="16" t="s">
        <v>4644</v>
      </c>
      <c r="B210" s="17" t="s">
        <v>4645</v>
      </c>
      <c r="C210" s="16"/>
      <c r="D210" s="18"/>
      <c r="E210" s="16" t="s">
        <v>4891</v>
      </c>
      <c r="F210" s="17" t="s">
        <v>4892</v>
      </c>
      <c r="G210" s="16"/>
    </row>
    <row r="211" spans="1:7" s="19" customFormat="1" ht="21" customHeight="1" x14ac:dyDescent="0.25">
      <c r="A211" s="14" t="s">
        <v>4646</v>
      </c>
      <c r="B211" s="15" t="s">
        <v>4647</v>
      </c>
      <c r="C211" s="14"/>
      <c r="D211" s="18"/>
      <c r="E211" s="14" t="s">
        <v>4708</v>
      </c>
      <c r="F211" s="15" t="s">
        <v>4709</v>
      </c>
      <c r="G211" s="14"/>
    </row>
    <row r="212" spans="1:7" s="19" customFormat="1" ht="21" customHeight="1" x14ac:dyDescent="0.25">
      <c r="A212" s="16" t="s">
        <v>4648</v>
      </c>
      <c r="B212" s="17" t="s">
        <v>4649</v>
      </c>
      <c r="C212" s="16"/>
      <c r="D212" s="18"/>
      <c r="E212" s="16" t="s">
        <v>4710</v>
      </c>
      <c r="F212" s="17" t="s">
        <v>4711</v>
      </c>
      <c r="G212" s="16"/>
    </row>
    <row r="213" spans="1:7" s="19" customFormat="1" ht="21" customHeight="1" x14ac:dyDescent="0.25">
      <c r="A213" s="14" t="s">
        <v>4650</v>
      </c>
      <c r="B213" s="15" t="s">
        <v>4651</v>
      </c>
      <c r="C213" s="14"/>
      <c r="D213" s="18"/>
      <c r="E213" s="14" t="s">
        <v>4712</v>
      </c>
      <c r="F213" s="15" t="s">
        <v>4713</v>
      </c>
      <c r="G213" s="14"/>
    </row>
    <row r="214" spans="1:7" s="19" customFormat="1" ht="21" customHeight="1" x14ac:dyDescent="0.25">
      <c r="A214" s="16" t="s">
        <v>4652</v>
      </c>
      <c r="B214" s="17" t="s">
        <v>4653</v>
      </c>
      <c r="C214" s="16"/>
      <c r="D214" s="18"/>
      <c r="E214" s="16" t="s">
        <v>4714</v>
      </c>
      <c r="F214" s="17" t="s">
        <v>4715</v>
      </c>
      <c r="G214" s="16"/>
    </row>
    <row r="215" spans="1:7" s="19" customFormat="1" ht="21" customHeight="1" x14ac:dyDescent="0.25">
      <c r="A215" s="14" t="s">
        <v>4654</v>
      </c>
      <c r="B215" s="15" t="s">
        <v>4655</v>
      </c>
      <c r="C215" s="14"/>
      <c r="D215" s="18"/>
      <c r="E215" s="14" t="s">
        <v>4716</v>
      </c>
      <c r="F215" s="15" t="s">
        <v>4717</v>
      </c>
      <c r="G215" s="14"/>
    </row>
    <row r="216" spans="1:7" s="19" customFormat="1" ht="21" customHeight="1" x14ac:dyDescent="0.25">
      <c r="A216" s="16" t="s">
        <v>4656</v>
      </c>
      <c r="B216" s="17" t="s">
        <v>4657</v>
      </c>
      <c r="C216" s="16"/>
      <c r="D216" s="18"/>
      <c r="E216" s="16" t="s">
        <v>4718</v>
      </c>
      <c r="F216" s="17" t="s">
        <v>4719</v>
      </c>
      <c r="G216" s="16"/>
    </row>
    <row r="217" spans="1:7" s="19" customFormat="1" ht="21" customHeight="1" x14ac:dyDescent="0.25">
      <c r="A217" s="14" t="s">
        <v>4658</v>
      </c>
      <c r="B217" s="15" t="s">
        <v>4659</v>
      </c>
      <c r="C217" s="14"/>
      <c r="D217" s="18"/>
      <c r="E217" s="14" t="s">
        <v>4720</v>
      </c>
      <c r="F217" s="15" t="s">
        <v>4721</v>
      </c>
      <c r="G217" s="14"/>
    </row>
    <row r="218" spans="1:7" s="19" customFormat="1" ht="21" customHeight="1" x14ac:dyDescent="0.25">
      <c r="A218" s="16" t="s">
        <v>4660</v>
      </c>
      <c r="B218" s="17" t="s">
        <v>4661</v>
      </c>
      <c r="C218" s="16"/>
      <c r="D218" s="18"/>
      <c r="E218" s="16" t="s">
        <v>4722</v>
      </c>
      <c r="F218" s="17" t="s">
        <v>4723</v>
      </c>
      <c r="G218" s="16"/>
    </row>
    <row r="219" spans="1:7" s="19" customFormat="1" ht="21" customHeight="1" x14ac:dyDescent="0.25">
      <c r="A219" s="14" t="s">
        <v>4662</v>
      </c>
      <c r="B219" s="15" t="s">
        <v>4663</v>
      </c>
      <c r="C219" s="14"/>
      <c r="D219" s="18"/>
      <c r="E219" s="14" t="s">
        <v>4724</v>
      </c>
      <c r="F219" s="15" t="s">
        <v>4725</v>
      </c>
      <c r="G219" s="14"/>
    </row>
    <row r="220" spans="1:7" s="19" customFormat="1" ht="21" customHeight="1" x14ac:dyDescent="0.25">
      <c r="A220" s="16" t="s">
        <v>4664</v>
      </c>
      <c r="B220" s="17" t="s">
        <v>4665</v>
      </c>
      <c r="C220" s="16"/>
      <c r="D220" s="18"/>
      <c r="E220" s="16" t="s">
        <v>4726</v>
      </c>
      <c r="F220" s="17" t="s">
        <v>4727</v>
      </c>
      <c r="G220" s="16"/>
    </row>
    <row r="221" spans="1:7" s="19" customFormat="1" ht="21" customHeight="1" x14ac:dyDescent="0.25">
      <c r="A221" s="14" t="s">
        <v>4666</v>
      </c>
      <c r="B221" s="15" t="s">
        <v>4667</v>
      </c>
      <c r="C221" s="14"/>
      <c r="D221" s="18"/>
      <c r="E221" s="14" t="s">
        <v>4728</v>
      </c>
      <c r="F221" s="15" t="s">
        <v>4729</v>
      </c>
      <c r="G221" s="14"/>
    </row>
    <row r="222" spans="1:7" s="19" customFormat="1" ht="21" customHeight="1" x14ac:dyDescent="0.25">
      <c r="A222" s="16" t="s">
        <v>4668</v>
      </c>
      <c r="B222" s="17" t="s">
        <v>4669</v>
      </c>
      <c r="C222" s="16"/>
      <c r="D222" s="18"/>
      <c r="E222" s="16" t="s">
        <v>4730</v>
      </c>
      <c r="F222" s="17" t="s">
        <v>4731</v>
      </c>
      <c r="G222" s="16"/>
    </row>
    <row r="223" spans="1:7" s="19" customFormat="1" ht="21" customHeight="1" x14ac:dyDescent="0.25">
      <c r="A223" s="14" t="s">
        <v>4670</v>
      </c>
      <c r="B223" s="15" t="s">
        <v>4671</v>
      </c>
      <c r="C223" s="14"/>
      <c r="D223" s="18"/>
      <c r="E223" s="14" t="s">
        <v>4732</v>
      </c>
      <c r="F223" s="15" t="s">
        <v>4733</v>
      </c>
      <c r="G223" s="14"/>
    </row>
    <row r="224" spans="1:7" s="19" customFormat="1" ht="21" customHeight="1" x14ac:dyDescent="0.25">
      <c r="A224" s="16" t="s">
        <v>4672</v>
      </c>
      <c r="B224" s="17" t="s">
        <v>4673</v>
      </c>
      <c r="C224" s="16"/>
      <c r="D224" s="18"/>
      <c r="E224" s="16" t="s">
        <v>4734</v>
      </c>
      <c r="F224" s="17" t="s">
        <v>4735</v>
      </c>
      <c r="G224" s="16"/>
    </row>
    <row r="225" spans="1:7" s="19" customFormat="1" ht="21" customHeight="1" x14ac:dyDescent="0.25">
      <c r="A225" s="14" t="s">
        <v>4674</v>
      </c>
      <c r="B225" s="15" t="s">
        <v>4675</v>
      </c>
      <c r="C225" s="14"/>
      <c r="D225" s="18"/>
      <c r="E225" s="14" t="s">
        <v>4736</v>
      </c>
      <c r="F225" s="15" t="s">
        <v>4737</v>
      </c>
      <c r="G225" s="14"/>
    </row>
    <row r="226" spans="1:7" s="19" customFormat="1" ht="21" customHeight="1" x14ac:dyDescent="0.25">
      <c r="A226" s="16" t="s">
        <v>4676</v>
      </c>
      <c r="B226" s="17" t="s">
        <v>4677</v>
      </c>
      <c r="C226" s="16"/>
      <c r="D226" s="18"/>
      <c r="E226" s="16" t="s">
        <v>4738</v>
      </c>
      <c r="F226" s="17" t="s">
        <v>4739</v>
      </c>
      <c r="G226" s="16"/>
    </row>
    <row r="227" spans="1:7" s="19" customFormat="1" ht="21" customHeight="1" x14ac:dyDescent="0.25">
      <c r="A227" s="14" t="s">
        <v>4678</v>
      </c>
      <c r="B227" s="15" t="s">
        <v>4679</v>
      </c>
      <c r="C227" s="14"/>
      <c r="D227" s="18"/>
      <c r="E227" s="14" t="s">
        <v>4740</v>
      </c>
      <c r="F227" s="15" t="s">
        <v>4741</v>
      </c>
      <c r="G227" s="14"/>
    </row>
    <row r="228" spans="1:7" s="19" customFormat="1" ht="21" customHeight="1" x14ac:dyDescent="0.25">
      <c r="A228" s="16" t="s">
        <v>4680</v>
      </c>
      <c r="B228" s="17" t="s">
        <v>4681</v>
      </c>
      <c r="C228" s="16"/>
      <c r="D228" s="18"/>
      <c r="E228" s="16" t="s">
        <v>4742</v>
      </c>
      <c r="F228" s="17" t="s">
        <v>4743</v>
      </c>
      <c r="G228" s="16"/>
    </row>
    <row r="229" spans="1:7" s="19" customFormat="1" ht="21" customHeight="1" x14ac:dyDescent="0.25">
      <c r="A229" s="14" t="s">
        <v>4682</v>
      </c>
      <c r="B229" s="15" t="s">
        <v>4683</v>
      </c>
      <c r="C229" s="14"/>
      <c r="D229" s="18"/>
      <c r="E229" s="14" t="s">
        <v>4744</v>
      </c>
      <c r="F229" s="15" t="s">
        <v>4745</v>
      </c>
      <c r="G229" s="14"/>
    </row>
    <row r="230" spans="1:7" s="19" customFormat="1" ht="21" customHeight="1" x14ac:dyDescent="0.25">
      <c r="A230" s="16" t="s">
        <v>4684</v>
      </c>
      <c r="B230" s="17" t="s">
        <v>4685</v>
      </c>
      <c r="C230" s="16"/>
      <c r="D230" s="18"/>
      <c r="E230" s="16" t="s">
        <v>4893</v>
      </c>
      <c r="F230" s="17" t="s">
        <v>4894</v>
      </c>
      <c r="G230" s="16"/>
    </row>
    <row r="231" spans="1:7" s="19" customFormat="1" ht="21" customHeight="1" x14ac:dyDescent="0.25">
      <c r="A231" s="14" t="s">
        <v>4881</v>
      </c>
      <c r="B231" s="15" t="s">
        <v>4882</v>
      </c>
      <c r="C231" s="14"/>
      <c r="D231" s="18"/>
      <c r="E231" s="14" t="s">
        <v>4746</v>
      </c>
      <c r="F231" s="15" t="s">
        <v>4747</v>
      </c>
      <c r="G231" s="14"/>
    </row>
    <row r="232" spans="1:7" s="19" customFormat="1" ht="21" customHeight="1" x14ac:dyDescent="0.25">
      <c r="A232" s="10" t="s">
        <v>12</v>
      </c>
      <c r="B232" s="10" t="s">
        <v>1</v>
      </c>
      <c r="C232" s="10" t="s">
        <v>11</v>
      </c>
      <c r="D232" s="13"/>
      <c r="E232" s="10" t="s">
        <v>12</v>
      </c>
      <c r="F232" s="10" t="s">
        <v>1</v>
      </c>
      <c r="G232" s="10" t="s">
        <v>11</v>
      </c>
    </row>
    <row r="233" spans="1:7" s="19" customFormat="1" ht="21" customHeight="1" x14ac:dyDescent="0.25">
      <c r="A233" s="14" t="s">
        <v>4748</v>
      </c>
      <c r="B233" s="15" t="s">
        <v>4749</v>
      </c>
      <c r="C233" s="14"/>
      <c r="D233" s="18"/>
      <c r="E233" s="14" t="s">
        <v>4820</v>
      </c>
      <c r="F233" s="15" t="s">
        <v>4821</v>
      </c>
      <c r="G233" s="14"/>
    </row>
    <row r="234" spans="1:7" s="19" customFormat="1" ht="21" customHeight="1" x14ac:dyDescent="0.25">
      <c r="A234" s="16" t="s">
        <v>4750</v>
      </c>
      <c r="B234" s="17" t="s">
        <v>4751</v>
      </c>
      <c r="C234" s="16"/>
      <c r="D234" s="18"/>
      <c r="E234" s="16" t="s">
        <v>4822</v>
      </c>
      <c r="F234" s="17" t="s">
        <v>4823</v>
      </c>
      <c r="G234" s="16"/>
    </row>
    <row r="235" spans="1:7" s="19" customFormat="1" ht="21" customHeight="1" x14ac:dyDescent="0.25">
      <c r="A235" s="14" t="s">
        <v>4752</v>
      </c>
      <c r="B235" s="15" t="s">
        <v>4753</v>
      </c>
      <c r="C235" s="14"/>
      <c r="D235" s="18"/>
      <c r="E235" s="14" t="s">
        <v>4824</v>
      </c>
      <c r="F235" s="15" t="s">
        <v>4825</v>
      </c>
      <c r="G235" s="14"/>
    </row>
    <row r="236" spans="1:7" s="19" customFormat="1" ht="21" customHeight="1" x14ac:dyDescent="0.25">
      <c r="A236" s="16" t="s">
        <v>4754</v>
      </c>
      <c r="B236" s="17" t="s">
        <v>4755</v>
      </c>
      <c r="C236" s="16"/>
      <c r="D236" s="18"/>
      <c r="E236" s="16" t="s">
        <v>4826</v>
      </c>
      <c r="F236" s="17" t="s">
        <v>4827</v>
      </c>
      <c r="G236" s="16"/>
    </row>
    <row r="237" spans="1:7" s="19" customFormat="1" ht="21" customHeight="1" x14ac:dyDescent="0.25">
      <c r="A237" s="14" t="s">
        <v>4756</v>
      </c>
      <c r="B237" s="15" t="s">
        <v>4757</v>
      </c>
      <c r="C237" s="14"/>
      <c r="D237" s="18"/>
      <c r="E237" s="14" t="s">
        <v>4828</v>
      </c>
      <c r="F237" s="15" t="s">
        <v>4829</v>
      </c>
      <c r="G237" s="14"/>
    </row>
    <row r="238" spans="1:7" s="19" customFormat="1" ht="21" customHeight="1" x14ac:dyDescent="0.25">
      <c r="A238" s="16" t="s">
        <v>4758</v>
      </c>
      <c r="B238" s="17" t="s">
        <v>4759</v>
      </c>
      <c r="C238" s="16"/>
      <c r="D238" s="18"/>
      <c r="E238" s="16" t="s">
        <v>4830</v>
      </c>
      <c r="F238" s="17" t="s">
        <v>4831</v>
      </c>
      <c r="G238" s="16"/>
    </row>
    <row r="239" spans="1:7" s="19" customFormat="1" ht="21" customHeight="1" x14ac:dyDescent="0.25">
      <c r="A239" s="14" t="s">
        <v>4760</v>
      </c>
      <c r="B239" s="15" t="s">
        <v>4761</v>
      </c>
      <c r="C239" s="14"/>
      <c r="D239" s="18"/>
      <c r="E239" s="14" t="s">
        <v>4832</v>
      </c>
      <c r="F239" s="15" t="s">
        <v>4833</v>
      </c>
      <c r="G239" s="14"/>
    </row>
    <row r="240" spans="1:7" s="19" customFormat="1" ht="21" customHeight="1" x14ac:dyDescent="0.25">
      <c r="A240" s="16" t="s">
        <v>4762</v>
      </c>
      <c r="B240" s="17" t="s">
        <v>4763</v>
      </c>
      <c r="C240" s="16"/>
      <c r="D240" s="18"/>
      <c r="E240" s="16" t="s">
        <v>4834</v>
      </c>
      <c r="F240" s="17" t="s">
        <v>4835</v>
      </c>
      <c r="G240" s="16"/>
    </row>
    <row r="241" spans="1:10" s="19" customFormat="1" ht="21" customHeight="1" x14ac:dyDescent="0.25">
      <c r="A241" s="14" t="s">
        <v>4764</v>
      </c>
      <c r="B241" s="15" t="s">
        <v>4765</v>
      </c>
      <c r="C241" s="14"/>
      <c r="D241" s="18"/>
      <c r="E241" s="14" t="s">
        <v>4836</v>
      </c>
      <c r="F241" s="15" t="s">
        <v>4837</v>
      </c>
      <c r="G241" s="14"/>
    </row>
    <row r="242" spans="1:10" s="19" customFormat="1" ht="21" customHeight="1" x14ac:dyDescent="0.25">
      <c r="A242" s="16" t="s">
        <v>4895</v>
      </c>
      <c r="B242" s="17" t="s">
        <v>4896</v>
      </c>
      <c r="C242" s="16"/>
      <c r="D242" s="18"/>
      <c r="E242" s="16" t="s">
        <v>4838</v>
      </c>
      <c r="F242" s="17" t="s">
        <v>4839</v>
      </c>
      <c r="G242" s="16"/>
    </row>
    <row r="243" spans="1:10" s="19" customFormat="1" ht="21" customHeight="1" x14ac:dyDescent="0.25">
      <c r="A243" s="14" t="s">
        <v>4766</v>
      </c>
      <c r="B243" s="15" t="s">
        <v>4767</v>
      </c>
      <c r="C243" s="14"/>
      <c r="D243" s="18"/>
      <c r="E243" s="14" t="s">
        <v>4840</v>
      </c>
      <c r="F243" s="15" t="s">
        <v>4841</v>
      </c>
      <c r="G243" s="14"/>
    </row>
    <row r="244" spans="1:10" s="19" customFormat="1" ht="21" customHeight="1" x14ac:dyDescent="0.25">
      <c r="A244" s="16" t="s">
        <v>4768</v>
      </c>
      <c r="B244" s="17" t="s">
        <v>4769</v>
      </c>
      <c r="C244" s="16"/>
      <c r="D244" s="18"/>
      <c r="E244" s="16" t="s">
        <v>4897</v>
      </c>
      <c r="F244" s="17" t="s">
        <v>4898</v>
      </c>
      <c r="G244" s="16"/>
    </row>
    <row r="245" spans="1:10" s="19" customFormat="1" ht="21" customHeight="1" x14ac:dyDescent="0.25">
      <c r="A245" s="14" t="s">
        <v>4770</v>
      </c>
      <c r="B245" s="15" t="s">
        <v>4771</v>
      </c>
      <c r="C245" s="14"/>
      <c r="D245" s="18"/>
      <c r="E245" s="14" t="s">
        <v>4842</v>
      </c>
      <c r="F245" s="15" t="s">
        <v>4843</v>
      </c>
      <c r="G245" s="14"/>
    </row>
    <row r="246" spans="1:10" s="19" customFormat="1" ht="21" customHeight="1" x14ac:dyDescent="0.25">
      <c r="A246" s="16" t="s">
        <v>4772</v>
      </c>
      <c r="B246" s="17" t="s">
        <v>4773</v>
      </c>
      <c r="C246" s="16"/>
      <c r="D246" s="18"/>
      <c r="E246" s="16"/>
      <c r="F246" s="17"/>
      <c r="G246" s="16"/>
    </row>
    <row r="247" spans="1:10" s="19" customFormat="1" ht="21" customHeight="1" x14ac:dyDescent="0.25">
      <c r="A247" s="14" t="s">
        <v>4774</v>
      </c>
      <c r="B247" s="15" t="s">
        <v>4775</v>
      </c>
      <c r="C247" s="14"/>
      <c r="D247" s="18"/>
      <c r="E247" s="14"/>
      <c r="F247" s="15"/>
      <c r="G247" s="14"/>
    </row>
    <row r="248" spans="1:10" s="19" customFormat="1" ht="21" customHeight="1" x14ac:dyDescent="0.25">
      <c r="A248" s="16" t="s">
        <v>4776</v>
      </c>
      <c r="B248" s="17" t="s">
        <v>4777</v>
      </c>
      <c r="C248" s="16"/>
      <c r="D248" s="18"/>
      <c r="E248" s="16"/>
      <c r="F248" s="17"/>
      <c r="G248" s="16"/>
    </row>
    <row r="249" spans="1:10" s="19" customFormat="1" ht="21" customHeight="1" x14ac:dyDescent="0.25">
      <c r="A249" s="14" t="s">
        <v>4778</v>
      </c>
      <c r="B249" s="15" t="s">
        <v>4779</v>
      </c>
      <c r="C249" s="14"/>
      <c r="D249" s="18"/>
      <c r="E249" s="14"/>
      <c r="F249" s="15"/>
      <c r="G249" s="14"/>
    </row>
    <row r="250" spans="1:10" s="19" customFormat="1" ht="21" customHeight="1" x14ac:dyDescent="0.25">
      <c r="A250" s="16" t="s">
        <v>4780</v>
      </c>
      <c r="B250" s="17" t="s">
        <v>4781</v>
      </c>
      <c r="C250" s="16"/>
      <c r="D250" s="18"/>
      <c r="E250" s="16"/>
      <c r="F250" s="17"/>
      <c r="G250" s="16"/>
    </row>
    <row r="251" spans="1:10" s="19" customFormat="1" ht="21" customHeight="1" x14ac:dyDescent="0.25">
      <c r="A251" s="14" t="s">
        <v>4782</v>
      </c>
      <c r="B251" s="15" t="s">
        <v>4783</v>
      </c>
      <c r="C251" s="14"/>
      <c r="D251" s="18"/>
      <c r="E251" s="14"/>
      <c r="F251" s="15"/>
      <c r="G251" s="14"/>
    </row>
    <row r="252" spans="1:10" s="19" customFormat="1" ht="21" customHeight="1" x14ac:dyDescent="0.25">
      <c r="A252" s="16" t="s">
        <v>4784</v>
      </c>
      <c r="B252" s="17" t="s">
        <v>4785</v>
      </c>
      <c r="C252" s="16"/>
      <c r="D252" s="18"/>
      <c r="E252" s="16"/>
      <c r="F252" s="17"/>
      <c r="G252" s="16"/>
    </row>
    <row r="253" spans="1:10" s="19" customFormat="1" ht="21" customHeight="1" x14ac:dyDescent="0.25">
      <c r="A253" s="14" t="s">
        <v>4786</v>
      </c>
      <c r="B253" s="15" t="s">
        <v>4787</v>
      </c>
      <c r="C253" s="14"/>
      <c r="D253" s="18"/>
      <c r="E253" s="14"/>
      <c r="F253" s="15"/>
      <c r="G253" s="14"/>
    </row>
    <row r="254" spans="1:10" s="19" customFormat="1" ht="21" customHeight="1" x14ac:dyDescent="0.25">
      <c r="A254" s="16" t="s">
        <v>4788</v>
      </c>
      <c r="B254" s="17" t="s">
        <v>4789</v>
      </c>
      <c r="C254" s="16"/>
      <c r="D254" s="18"/>
      <c r="E254" s="16"/>
      <c r="F254" s="17"/>
      <c r="G254" s="16"/>
    </row>
    <row r="255" spans="1:10" s="19" customFormat="1" ht="21" customHeight="1" x14ac:dyDescent="0.25">
      <c r="A255" s="14" t="s">
        <v>4790</v>
      </c>
      <c r="B255" s="15" t="s">
        <v>4791</v>
      </c>
      <c r="C255" s="14"/>
      <c r="D255" s="18"/>
      <c r="E255" s="14"/>
      <c r="F255" s="15"/>
      <c r="G255" s="14"/>
    </row>
    <row r="256" spans="1:10" s="19" customFormat="1" ht="21" customHeight="1" x14ac:dyDescent="0.25">
      <c r="A256" s="16" t="s">
        <v>4792</v>
      </c>
      <c r="B256" s="17" t="s">
        <v>4793</v>
      </c>
      <c r="C256" s="16"/>
      <c r="D256" s="18"/>
      <c r="E256" s="16"/>
      <c r="F256" s="17"/>
      <c r="G256" s="16"/>
      <c r="I256"/>
      <c r="J256"/>
    </row>
    <row r="257" spans="1:10" s="19" customFormat="1" ht="21" customHeight="1" x14ac:dyDescent="0.25">
      <c r="A257" s="14" t="s">
        <v>4794</v>
      </c>
      <c r="B257" s="15" t="s">
        <v>4795</v>
      </c>
      <c r="C257" s="14"/>
      <c r="D257" s="18"/>
      <c r="E257" s="14"/>
      <c r="F257" s="15"/>
      <c r="G257" s="14"/>
      <c r="I257"/>
      <c r="J257"/>
    </row>
    <row r="258" spans="1:10" s="19" customFormat="1" ht="21" customHeight="1" x14ac:dyDescent="0.25">
      <c r="A258" s="16" t="s">
        <v>4796</v>
      </c>
      <c r="B258" s="17" t="s">
        <v>4797</v>
      </c>
      <c r="C258" s="16"/>
      <c r="D258" s="18"/>
      <c r="E258" s="16"/>
      <c r="F258" s="17"/>
      <c r="G258" s="16"/>
      <c r="I258"/>
      <c r="J258"/>
    </row>
    <row r="259" spans="1:10" s="19" customFormat="1" ht="21" customHeight="1" x14ac:dyDescent="0.25">
      <c r="A259" s="14" t="s">
        <v>4798</v>
      </c>
      <c r="B259" s="15" t="s">
        <v>4799</v>
      </c>
      <c r="C259" s="14"/>
      <c r="D259" s="18"/>
      <c r="E259" s="14"/>
      <c r="F259" s="15"/>
      <c r="G259" s="14"/>
      <c r="I259"/>
      <c r="J259"/>
    </row>
    <row r="260" spans="1:10" s="19" customFormat="1" ht="21" customHeight="1" x14ac:dyDescent="0.25">
      <c r="A260" s="16" t="s">
        <v>4800</v>
      </c>
      <c r="B260" s="17" t="s">
        <v>4801</v>
      </c>
      <c r="C260" s="16"/>
      <c r="D260" s="18"/>
      <c r="E260" s="16"/>
      <c r="F260" s="17"/>
      <c r="G260" s="16"/>
      <c r="I260"/>
      <c r="J260"/>
    </row>
    <row r="261" spans="1:10" s="19" customFormat="1" ht="21" customHeight="1" x14ac:dyDescent="0.25">
      <c r="A261" s="14" t="s">
        <v>4802</v>
      </c>
      <c r="B261" s="15" t="s">
        <v>4803</v>
      </c>
      <c r="C261" s="14"/>
      <c r="D261" s="18"/>
      <c r="E261" s="14"/>
      <c r="F261" s="15"/>
      <c r="G261" s="14"/>
      <c r="I261"/>
      <c r="J261"/>
    </row>
    <row r="262" spans="1:10" s="19" customFormat="1" ht="21" customHeight="1" x14ac:dyDescent="0.25">
      <c r="A262" s="16" t="s">
        <v>4804</v>
      </c>
      <c r="B262" s="17" t="s">
        <v>4805</v>
      </c>
      <c r="C262" s="16"/>
      <c r="D262" s="18"/>
      <c r="E262" s="16"/>
      <c r="F262" s="17"/>
      <c r="G262" s="16"/>
      <c r="I262"/>
      <c r="J262"/>
    </row>
    <row r="263" spans="1:10" s="19" customFormat="1" ht="21" customHeight="1" x14ac:dyDescent="0.25">
      <c r="A263" s="14" t="s">
        <v>4806</v>
      </c>
      <c r="B263" s="15" t="s">
        <v>4807</v>
      </c>
      <c r="C263" s="14"/>
      <c r="D263" s="18"/>
      <c r="E263" s="14"/>
      <c r="F263" s="15"/>
      <c r="G263" s="14"/>
      <c r="I263"/>
      <c r="J263"/>
    </row>
    <row r="264" spans="1:10" s="19" customFormat="1" ht="21" customHeight="1" x14ac:dyDescent="0.25">
      <c r="A264" s="16" t="s">
        <v>4808</v>
      </c>
      <c r="B264" s="17" t="s">
        <v>4809</v>
      </c>
      <c r="C264" s="16"/>
      <c r="D264" s="18"/>
      <c r="E264" s="16"/>
      <c r="F264" s="17"/>
      <c r="G264" s="16"/>
      <c r="I264"/>
      <c r="J264"/>
    </row>
    <row r="265" spans="1:10" s="19" customFormat="1" ht="21" customHeight="1" x14ac:dyDescent="0.25">
      <c r="A265" s="14" t="s">
        <v>4810</v>
      </c>
      <c r="B265" s="15" t="s">
        <v>4811</v>
      </c>
      <c r="C265" s="14"/>
      <c r="D265" s="18"/>
      <c r="E265" s="14"/>
      <c r="F265" s="15"/>
      <c r="G265" s="14"/>
      <c r="I265"/>
      <c r="J265"/>
    </row>
    <row r="266" spans="1:10" s="19" customFormat="1" ht="21" customHeight="1" x14ac:dyDescent="0.25">
      <c r="A266" s="16" t="s">
        <v>4812</v>
      </c>
      <c r="B266" s="17" t="s">
        <v>4813</v>
      </c>
      <c r="C266" s="16"/>
      <c r="D266" s="18"/>
      <c r="E266" s="16"/>
      <c r="F266" s="17"/>
      <c r="G266" s="16"/>
      <c r="I266"/>
      <c r="J266"/>
    </row>
    <row r="267" spans="1:10" s="19" customFormat="1" ht="21" customHeight="1" x14ac:dyDescent="0.25">
      <c r="A267" s="14" t="s">
        <v>4814</v>
      </c>
      <c r="B267" s="15" t="s">
        <v>4815</v>
      </c>
      <c r="C267" s="14"/>
      <c r="D267" s="18"/>
      <c r="E267" s="14"/>
      <c r="F267" s="15"/>
      <c r="G267" s="14"/>
      <c r="I267"/>
      <c r="J267"/>
    </row>
    <row r="268" spans="1:10" s="19" customFormat="1" ht="21" customHeight="1" x14ac:dyDescent="0.25">
      <c r="A268" s="16" t="s">
        <v>4816</v>
      </c>
      <c r="B268" s="17" t="s">
        <v>4817</v>
      </c>
      <c r="C268" s="16"/>
      <c r="D268" s="18"/>
      <c r="E268" s="16"/>
      <c r="F268" s="17"/>
      <c r="G268" s="16"/>
      <c r="I268"/>
      <c r="J268"/>
    </row>
    <row r="269" spans="1:10" s="19" customFormat="1" ht="21" customHeight="1" x14ac:dyDescent="0.25">
      <c r="A269" s="14" t="s">
        <v>4818</v>
      </c>
      <c r="B269" s="15" t="s">
        <v>4819</v>
      </c>
      <c r="C269" s="14"/>
      <c r="D269" s="18"/>
      <c r="E269" s="14"/>
      <c r="F269" s="15"/>
      <c r="G269" s="14"/>
      <c r="I269"/>
      <c r="J269"/>
    </row>
    <row r="270" spans="1:10" s="19" customFormat="1" ht="21" customHeight="1" x14ac:dyDescent="0.25">
      <c r="A270" s="10" t="s">
        <v>12</v>
      </c>
      <c r="B270" s="10" t="s">
        <v>1</v>
      </c>
      <c r="C270" s="10" t="s">
        <v>11</v>
      </c>
      <c r="D270" s="13"/>
      <c r="E270" s="10" t="s">
        <v>12</v>
      </c>
      <c r="F270" s="10" t="s">
        <v>1</v>
      </c>
      <c r="G270" s="10" t="s">
        <v>11</v>
      </c>
      <c r="I270"/>
      <c r="J270"/>
    </row>
    <row r="271" spans="1:10" s="19" customFormat="1" ht="21" customHeight="1" x14ac:dyDescent="0.25">
      <c r="A271" s="14"/>
      <c r="B271" s="15"/>
      <c r="C271" s="14"/>
      <c r="D271" s="18"/>
      <c r="E271" s="14"/>
      <c r="F271" s="15"/>
      <c r="G271" s="14"/>
      <c r="I271"/>
      <c r="J271"/>
    </row>
    <row r="272" spans="1:10" s="19" customFormat="1" ht="21" customHeight="1" x14ac:dyDescent="0.25">
      <c r="A272" s="16"/>
      <c r="B272" s="17"/>
      <c r="C272" s="16"/>
      <c r="D272" s="18"/>
      <c r="E272" s="16"/>
      <c r="F272" s="17"/>
      <c r="G272" s="16"/>
      <c r="I272"/>
      <c r="J272"/>
    </row>
    <row r="273" spans="1:10" s="19" customFormat="1" ht="21" customHeight="1" x14ac:dyDescent="0.25">
      <c r="A273" s="14"/>
      <c r="B273" s="15"/>
      <c r="C273" s="14"/>
      <c r="D273" s="18"/>
      <c r="E273" s="14"/>
      <c r="F273" s="15"/>
      <c r="G273" s="14"/>
      <c r="I273"/>
      <c r="J273"/>
    </row>
    <row r="274" spans="1:10" s="19" customFormat="1" ht="21" customHeight="1" x14ac:dyDescent="0.25">
      <c r="A274" s="16"/>
      <c r="B274" s="17"/>
      <c r="C274" s="16"/>
      <c r="D274" s="18"/>
      <c r="E274" s="16"/>
      <c r="F274" s="17"/>
      <c r="G274" s="16"/>
      <c r="I274"/>
      <c r="J274"/>
    </row>
    <row r="275" spans="1:10" s="19" customFormat="1" ht="21" customHeight="1" x14ac:dyDescent="0.25">
      <c r="A275" s="14"/>
      <c r="B275" s="15"/>
      <c r="C275" s="14"/>
      <c r="D275" s="18"/>
      <c r="E275" s="14"/>
      <c r="F275" s="15"/>
      <c r="G275" s="14"/>
      <c r="I275"/>
      <c r="J275"/>
    </row>
    <row r="276" spans="1:10" s="19" customFormat="1" ht="21" customHeight="1" x14ac:dyDescent="0.25">
      <c r="A276" s="16"/>
      <c r="B276" s="17"/>
      <c r="C276" s="16"/>
      <c r="D276" s="18"/>
      <c r="E276" s="16"/>
      <c r="F276" s="17"/>
      <c r="G276" s="16"/>
      <c r="I276"/>
      <c r="J276"/>
    </row>
    <row r="277" spans="1:10" s="19" customFormat="1" ht="21" customHeight="1" x14ac:dyDescent="0.25">
      <c r="A277" s="14"/>
      <c r="B277" s="15"/>
      <c r="C277" s="14"/>
      <c r="D277" s="18"/>
      <c r="E277" s="14"/>
      <c r="F277" s="15"/>
      <c r="G277" s="14"/>
      <c r="I277"/>
      <c r="J277"/>
    </row>
    <row r="278" spans="1:10" s="19" customFormat="1" ht="21" customHeight="1" x14ac:dyDescent="0.25">
      <c r="A278" s="16"/>
      <c r="B278" s="17"/>
      <c r="C278" s="16"/>
      <c r="D278" s="18"/>
      <c r="E278" s="16"/>
      <c r="F278" s="17"/>
      <c r="G278" s="16"/>
      <c r="I278"/>
      <c r="J278"/>
    </row>
    <row r="279" spans="1:10" s="19" customFormat="1" ht="21" customHeight="1" x14ac:dyDescent="0.25">
      <c r="A279" s="14"/>
      <c r="B279" s="15"/>
      <c r="C279" s="14"/>
      <c r="D279" s="18"/>
      <c r="E279" s="14"/>
      <c r="F279" s="15"/>
      <c r="G279" s="14"/>
      <c r="I279"/>
      <c r="J279"/>
    </row>
    <row r="280" spans="1:10" s="19" customFormat="1" ht="21" customHeight="1" x14ac:dyDescent="0.25">
      <c r="A280" s="16"/>
      <c r="B280" s="17"/>
      <c r="C280" s="16"/>
      <c r="D280" s="18"/>
      <c r="E280" s="16"/>
      <c r="F280" s="17"/>
      <c r="G280" s="16"/>
      <c r="I280"/>
      <c r="J280"/>
    </row>
    <row r="281" spans="1:10" s="19" customFormat="1" ht="21" customHeight="1" x14ac:dyDescent="0.25">
      <c r="A281" s="14"/>
      <c r="B281" s="15"/>
      <c r="C281" s="14"/>
      <c r="D281" s="18"/>
      <c r="E281" s="14"/>
      <c r="F281" s="15"/>
      <c r="G281" s="14"/>
      <c r="I281"/>
      <c r="J281"/>
    </row>
    <row r="282" spans="1:10" s="19" customFormat="1" ht="21" customHeight="1" x14ac:dyDescent="0.25">
      <c r="A282" s="16"/>
      <c r="B282" s="17"/>
      <c r="C282" s="16"/>
      <c r="D282" s="18"/>
      <c r="E282" s="16"/>
      <c r="F282" s="17"/>
      <c r="G282" s="16"/>
      <c r="I282"/>
      <c r="J282"/>
    </row>
    <row r="283" spans="1:10" s="19" customFormat="1" ht="21" customHeight="1" x14ac:dyDescent="0.25">
      <c r="A283" s="14"/>
      <c r="B283" s="15"/>
      <c r="C283" s="14"/>
      <c r="D283" s="18"/>
      <c r="E283" s="14"/>
      <c r="F283" s="15"/>
      <c r="G283" s="14"/>
      <c r="I283"/>
      <c r="J283"/>
    </row>
    <row r="284" spans="1:10" s="19" customFormat="1" ht="21" customHeight="1" x14ac:dyDescent="0.25">
      <c r="A284" s="16"/>
      <c r="B284" s="17"/>
      <c r="C284" s="16"/>
      <c r="D284" s="18"/>
      <c r="E284" s="16"/>
      <c r="F284" s="17"/>
      <c r="G284" s="16"/>
      <c r="I284"/>
      <c r="J284"/>
    </row>
    <row r="285" spans="1:10" s="19" customFormat="1" ht="21" customHeight="1" x14ac:dyDescent="0.25">
      <c r="A285" s="14"/>
      <c r="B285" s="15"/>
      <c r="C285" s="14"/>
      <c r="D285" s="18"/>
      <c r="E285" s="14"/>
      <c r="F285" s="15"/>
      <c r="G285" s="14"/>
      <c r="I285"/>
      <c r="J285"/>
    </row>
    <row r="286" spans="1:10" s="19" customFormat="1" ht="21" customHeight="1" x14ac:dyDescent="0.25">
      <c r="A286" s="16"/>
      <c r="B286" s="17"/>
      <c r="C286" s="16"/>
      <c r="D286" s="18"/>
      <c r="E286" s="16"/>
      <c r="F286" s="17"/>
      <c r="G286" s="16"/>
      <c r="I286"/>
      <c r="J286"/>
    </row>
    <row r="287" spans="1:10" s="19" customFormat="1" ht="21" customHeight="1" x14ac:dyDescent="0.25">
      <c r="A287" s="14"/>
      <c r="B287" s="15"/>
      <c r="C287" s="14"/>
      <c r="D287" s="18"/>
      <c r="E287" s="14"/>
      <c r="F287" s="15"/>
      <c r="G287" s="14"/>
      <c r="I287"/>
      <c r="J287"/>
    </row>
    <row r="288" spans="1:10" s="19" customFormat="1" ht="21" customHeight="1" x14ac:dyDescent="0.25">
      <c r="A288" s="16"/>
      <c r="B288" s="17"/>
      <c r="C288" s="16"/>
      <c r="D288" s="18"/>
      <c r="E288" s="16"/>
      <c r="F288" s="17"/>
      <c r="G288" s="16"/>
      <c r="I288"/>
      <c r="J288"/>
    </row>
    <row r="289" spans="1:10" s="19" customFormat="1" ht="21" customHeight="1" x14ac:dyDescent="0.25">
      <c r="A289" s="14"/>
      <c r="B289" s="15"/>
      <c r="C289" s="14"/>
      <c r="D289" s="18"/>
      <c r="E289" s="14"/>
      <c r="F289" s="15"/>
      <c r="G289" s="14"/>
      <c r="I289"/>
      <c r="J289"/>
    </row>
    <row r="290" spans="1:10" s="19" customFormat="1" ht="21" customHeight="1" x14ac:dyDescent="0.25">
      <c r="A290" s="16"/>
      <c r="B290" s="17"/>
      <c r="C290" s="16"/>
      <c r="D290" s="18"/>
      <c r="E290" s="16"/>
      <c r="F290" s="17"/>
      <c r="G290" s="16"/>
      <c r="I290"/>
      <c r="J290"/>
    </row>
    <row r="291" spans="1:10" s="19" customFormat="1" ht="21" customHeight="1" x14ac:dyDescent="0.25">
      <c r="A291" s="14"/>
      <c r="B291" s="15"/>
      <c r="C291" s="14"/>
      <c r="D291" s="18"/>
      <c r="E291" s="14"/>
      <c r="F291" s="15"/>
      <c r="G291" s="14"/>
      <c r="I291"/>
      <c r="J291"/>
    </row>
    <row r="292" spans="1:10" s="19" customFormat="1" ht="21" customHeight="1" x14ac:dyDescent="0.25">
      <c r="A292" s="16"/>
      <c r="B292" s="17"/>
      <c r="C292" s="16"/>
      <c r="D292" s="18"/>
      <c r="E292" s="16"/>
      <c r="F292" s="17"/>
      <c r="G292" s="16"/>
      <c r="I292"/>
      <c r="J292"/>
    </row>
    <row r="293" spans="1:10" s="19" customFormat="1" ht="21" customHeight="1" x14ac:dyDescent="0.25">
      <c r="A293" s="14"/>
      <c r="B293" s="15"/>
      <c r="C293" s="14"/>
      <c r="D293" s="18"/>
      <c r="E293" s="14"/>
      <c r="F293" s="15"/>
      <c r="G293" s="14"/>
      <c r="I293"/>
      <c r="J293"/>
    </row>
    <row r="294" spans="1:10" s="19" customFormat="1" ht="21" customHeight="1" x14ac:dyDescent="0.25">
      <c r="A294" s="16"/>
      <c r="B294" s="17"/>
      <c r="C294" s="16"/>
      <c r="D294" s="18"/>
      <c r="E294" s="16"/>
      <c r="F294" s="17"/>
      <c r="G294" s="16"/>
      <c r="I294"/>
      <c r="J294"/>
    </row>
    <row r="295" spans="1:10" s="19" customFormat="1" ht="21" customHeight="1" x14ac:dyDescent="0.25">
      <c r="A295" s="14"/>
      <c r="B295" s="15"/>
      <c r="C295" s="14"/>
      <c r="D295" s="18"/>
      <c r="E295" s="14"/>
      <c r="F295" s="15"/>
      <c r="G295" s="14"/>
      <c r="I295"/>
      <c r="J295"/>
    </row>
    <row r="296" spans="1:10" s="19" customFormat="1" ht="21" customHeight="1" x14ac:dyDescent="0.25">
      <c r="A296" s="16"/>
      <c r="B296" s="17"/>
      <c r="C296" s="16"/>
      <c r="D296" s="18"/>
      <c r="E296" s="16"/>
      <c r="F296" s="17"/>
      <c r="G296" s="16"/>
      <c r="I296"/>
      <c r="J296"/>
    </row>
    <row r="297" spans="1:10" s="19" customFormat="1" ht="21" customHeight="1" x14ac:dyDescent="0.25">
      <c r="A297" s="14"/>
      <c r="B297" s="15"/>
      <c r="C297" s="14"/>
      <c r="D297" s="18"/>
      <c r="E297" s="14"/>
      <c r="F297" s="15"/>
      <c r="G297" s="14"/>
      <c r="I297"/>
      <c r="J297"/>
    </row>
    <row r="298" spans="1:10" s="19" customFormat="1" ht="21" customHeight="1" x14ac:dyDescent="0.25">
      <c r="A298" s="16"/>
      <c r="B298" s="17"/>
      <c r="C298" s="16"/>
      <c r="D298" s="18"/>
      <c r="E298" s="16"/>
      <c r="F298" s="17"/>
      <c r="G298" s="16"/>
      <c r="I298"/>
      <c r="J298"/>
    </row>
    <row r="299" spans="1:10" s="19" customFormat="1" ht="21" customHeight="1" x14ac:dyDescent="0.25">
      <c r="A299" s="14"/>
      <c r="B299" s="15"/>
      <c r="C299" s="14"/>
      <c r="D299" s="18"/>
      <c r="E299" s="14"/>
      <c r="F299" s="15"/>
      <c r="G299" s="14"/>
      <c r="I299"/>
      <c r="J299"/>
    </row>
    <row r="300" spans="1:10" s="19" customFormat="1" ht="21" customHeight="1" x14ac:dyDescent="0.25">
      <c r="A300" s="16"/>
      <c r="B300" s="17"/>
      <c r="C300" s="16"/>
      <c r="D300" s="18"/>
      <c r="E300" s="16"/>
      <c r="F300" s="17"/>
      <c r="G300" s="16"/>
      <c r="I300"/>
      <c r="J300"/>
    </row>
    <row r="301" spans="1:10" s="19" customFormat="1" ht="21" customHeight="1" x14ac:dyDescent="0.25">
      <c r="A301" s="14"/>
      <c r="B301" s="15"/>
      <c r="C301" s="14"/>
      <c r="D301" s="18"/>
      <c r="E301" s="14"/>
      <c r="F301" s="15"/>
      <c r="G301" s="14"/>
      <c r="I301"/>
      <c r="J301"/>
    </row>
    <row r="302" spans="1:10" s="19" customFormat="1" ht="21" customHeight="1" x14ac:dyDescent="0.25">
      <c r="A302" s="16"/>
      <c r="B302" s="17"/>
      <c r="C302" s="16"/>
      <c r="D302" s="18"/>
      <c r="E302" s="16"/>
      <c r="F302" s="17"/>
      <c r="G302" s="16"/>
      <c r="I302"/>
      <c r="J302"/>
    </row>
    <row r="303" spans="1:10" s="19" customFormat="1" ht="21" customHeight="1" x14ac:dyDescent="0.25">
      <c r="A303" s="14"/>
      <c r="B303" s="15"/>
      <c r="C303" s="14"/>
      <c r="D303" s="18"/>
      <c r="E303" s="14"/>
      <c r="F303" s="15"/>
      <c r="G303" s="14"/>
      <c r="I303"/>
      <c r="J303"/>
    </row>
    <row r="304" spans="1:10" s="19" customFormat="1" ht="21" customHeight="1" x14ac:dyDescent="0.25">
      <c r="A304" s="16"/>
      <c r="B304" s="17"/>
      <c r="C304" s="16"/>
      <c r="D304" s="18"/>
      <c r="E304" s="16"/>
      <c r="F304" s="17"/>
      <c r="G304" s="16"/>
      <c r="I304"/>
      <c r="J304"/>
    </row>
    <row r="305" spans="1:10" s="19" customFormat="1" ht="21" customHeight="1" x14ac:dyDescent="0.25">
      <c r="A305" s="14"/>
      <c r="B305" s="15"/>
      <c r="C305" s="14"/>
      <c r="D305" s="18"/>
      <c r="E305" s="14"/>
      <c r="F305" s="15"/>
      <c r="G305" s="14"/>
      <c r="I305"/>
      <c r="J305"/>
    </row>
    <row r="306" spans="1:10" s="19" customFormat="1" ht="21" customHeight="1" x14ac:dyDescent="0.25">
      <c r="A306" s="16"/>
      <c r="B306" s="17"/>
      <c r="C306" s="16"/>
      <c r="D306" s="18"/>
      <c r="E306" s="16"/>
      <c r="F306" s="17"/>
      <c r="G306" s="16"/>
      <c r="I306"/>
      <c r="J306"/>
    </row>
    <row r="307" spans="1:10" s="19" customFormat="1" ht="21" customHeight="1" x14ac:dyDescent="0.25">
      <c r="A307" s="14"/>
      <c r="B307" s="15"/>
      <c r="C307" s="14"/>
      <c r="D307" s="18"/>
      <c r="E307" s="14"/>
      <c r="F307" s="15"/>
      <c r="G307" s="14"/>
      <c r="I307"/>
      <c r="J307"/>
    </row>
  </sheetData>
  <mergeCells count="2">
    <mergeCell ref="A12:G12"/>
    <mergeCell ref="A13:G13"/>
  </mergeCells>
  <phoneticPr fontId="10" type="noConversion"/>
  <pageMargins left="0.5" right="0.5" top="0.5" bottom="0.5" header="0.2" footer="0"/>
  <pageSetup scale="88" orientation="portrait" verticalDpi="4294967292" r:id="rId1"/>
  <headerFooter>
    <oddHeader>&amp;C&amp;"Calibri,Regular"&amp;K000000RETURN TO SI LEADER</oddHeader>
  </headerFooter>
  <rowBreaks count="6" manualBreakCount="6">
    <brk id="79" max="16383" man="1"/>
    <brk id="117" max="16383" man="1"/>
    <brk id="155" max="16383" man="1"/>
    <brk id="193" max="16383" man="1"/>
    <brk id="231" max="16383" man="1"/>
    <brk id="269" max="16383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7"/>
  <sheetViews>
    <sheetView workbookViewId="0">
      <selection sqref="A1:XFD1048576"/>
    </sheetView>
  </sheetViews>
  <sheetFormatPr defaultColWidth="11" defaultRowHeight="15.75" x14ac:dyDescent="0.25"/>
  <cols>
    <col min="1" max="1" width="22.875" customWidth="1"/>
    <col min="2" max="2" width="9.125" style="2" customWidth="1"/>
    <col min="3" max="3" width="12.875" customWidth="1"/>
    <col min="4" max="4" width="3.125" style="12" customWidth="1"/>
    <col min="5" max="5" width="22.875" customWidth="1"/>
    <col min="7" max="7" width="12.875" customWidth="1"/>
  </cols>
  <sheetData>
    <row r="1" spans="1:7" ht="21" customHeight="1" x14ac:dyDescent="0.35">
      <c r="A1" s="42" t="s">
        <v>782</v>
      </c>
      <c r="B1" s="8"/>
      <c r="C1" s="6"/>
      <c r="G1" s="7" t="s">
        <v>9</v>
      </c>
    </row>
    <row r="2" spans="1:7" ht="21" customHeight="1" x14ac:dyDescent="0.35">
      <c r="A2" s="40" t="s">
        <v>781</v>
      </c>
      <c r="B2" s="8"/>
      <c r="C2" s="6"/>
      <c r="G2" s="51" t="s">
        <v>783</v>
      </c>
    </row>
    <row r="3" spans="1:7" ht="21" customHeight="1" x14ac:dyDescent="0.35">
      <c r="A3" s="63"/>
      <c r="B3" s="8"/>
      <c r="C3" s="6"/>
      <c r="G3" s="51"/>
    </row>
    <row r="4" spans="1:7" x14ac:dyDescent="0.25">
      <c r="A4" s="40"/>
    </row>
    <row r="11" spans="1:7" ht="15.75" customHeight="1" x14ac:dyDescent="0.25"/>
    <row r="12" spans="1:7" ht="21.95" customHeight="1" x14ac:dyDescent="0.35">
      <c r="A12" s="297" t="s">
        <v>13</v>
      </c>
      <c r="B12" s="297"/>
      <c r="C12" s="297"/>
      <c r="D12" s="297"/>
      <c r="E12" s="297"/>
      <c r="F12" s="297"/>
      <c r="G12" s="297"/>
    </row>
    <row r="13" spans="1:7" ht="17.100000000000001" customHeight="1" x14ac:dyDescent="0.3">
      <c r="A13" s="298" t="s">
        <v>23</v>
      </c>
      <c r="B13" s="298"/>
      <c r="C13" s="298"/>
      <c r="D13" s="298"/>
      <c r="E13" s="298"/>
      <c r="F13" s="298"/>
      <c r="G13" s="298"/>
    </row>
    <row r="14" spans="1:7" ht="15.75" customHeight="1" x14ac:dyDescent="0.25"/>
    <row r="15" spans="1:7" s="11" customFormat="1" ht="21" customHeight="1" x14ac:dyDescent="0.25">
      <c r="A15" s="10" t="s">
        <v>12</v>
      </c>
      <c r="B15" s="10" t="s">
        <v>1</v>
      </c>
      <c r="C15" s="10" t="s">
        <v>11</v>
      </c>
      <c r="D15" s="13"/>
      <c r="E15" s="10" t="s">
        <v>12</v>
      </c>
      <c r="F15" s="10" t="s">
        <v>1</v>
      </c>
      <c r="G15" s="10" t="s">
        <v>11</v>
      </c>
    </row>
    <row r="16" spans="1:7" s="19" customFormat="1" ht="21" customHeight="1" x14ac:dyDescent="0.25">
      <c r="A16" s="14"/>
      <c r="B16" s="15"/>
      <c r="C16" s="14"/>
      <c r="D16" s="18"/>
      <c r="E16" s="14"/>
      <c r="F16" s="15"/>
      <c r="G16" s="14"/>
    </row>
    <row r="17" spans="1:7" s="19" customFormat="1" ht="21" customHeight="1" x14ac:dyDescent="0.25">
      <c r="A17" s="16"/>
      <c r="B17" s="17"/>
      <c r="C17" s="16"/>
      <c r="D17" s="18"/>
      <c r="E17" s="16"/>
      <c r="F17" s="17"/>
      <c r="G17" s="16"/>
    </row>
    <row r="18" spans="1:7" s="19" customFormat="1" ht="21" customHeight="1" x14ac:dyDescent="0.25">
      <c r="A18" s="14"/>
      <c r="B18" s="15"/>
      <c r="C18" s="14"/>
      <c r="D18" s="18"/>
      <c r="E18" s="14"/>
      <c r="F18" s="15"/>
      <c r="G18" s="14"/>
    </row>
    <row r="19" spans="1:7" s="19" customFormat="1" ht="21" customHeight="1" x14ac:dyDescent="0.25">
      <c r="A19" s="16"/>
      <c r="B19" s="17"/>
      <c r="C19" s="16"/>
      <c r="D19" s="18"/>
      <c r="E19" s="16"/>
      <c r="F19" s="17"/>
      <c r="G19" s="16"/>
    </row>
    <row r="20" spans="1:7" s="19" customFormat="1" ht="21" customHeight="1" x14ac:dyDescent="0.25">
      <c r="A20" s="14"/>
      <c r="B20" s="15"/>
      <c r="C20" s="14"/>
      <c r="D20" s="18"/>
      <c r="E20" s="14"/>
      <c r="F20" s="15"/>
      <c r="G20" s="14"/>
    </row>
    <row r="21" spans="1:7" s="19" customFormat="1" ht="21" customHeight="1" x14ac:dyDescent="0.25">
      <c r="A21" s="16"/>
      <c r="B21" s="17"/>
      <c r="C21" s="16"/>
      <c r="D21" s="18"/>
      <c r="E21" s="16"/>
      <c r="F21" s="17"/>
      <c r="G21" s="16"/>
    </row>
    <row r="22" spans="1:7" s="19" customFormat="1" ht="21" customHeight="1" x14ac:dyDescent="0.25">
      <c r="A22" s="14"/>
      <c r="B22" s="15"/>
      <c r="C22" s="14"/>
      <c r="D22" s="18"/>
      <c r="E22" s="14"/>
      <c r="F22" s="15"/>
      <c r="G22" s="14"/>
    </row>
    <row r="23" spans="1:7" s="19" customFormat="1" ht="21" customHeight="1" x14ac:dyDescent="0.25">
      <c r="A23" s="16"/>
      <c r="B23" s="17"/>
      <c r="C23" s="16"/>
      <c r="D23" s="18"/>
      <c r="E23" s="16"/>
      <c r="F23" s="17"/>
      <c r="G23" s="16"/>
    </row>
    <row r="24" spans="1:7" s="19" customFormat="1" ht="21" customHeight="1" x14ac:dyDescent="0.25">
      <c r="A24" s="14"/>
      <c r="B24" s="15"/>
      <c r="C24" s="14"/>
      <c r="D24" s="18"/>
      <c r="E24" s="14"/>
      <c r="F24" s="15"/>
      <c r="G24" s="14"/>
    </row>
    <row r="25" spans="1:7" s="19" customFormat="1" ht="21" customHeight="1" x14ac:dyDescent="0.25">
      <c r="A25" s="16"/>
      <c r="B25" s="17"/>
      <c r="C25" s="16"/>
      <c r="D25" s="18"/>
      <c r="E25" s="16"/>
      <c r="F25" s="17"/>
      <c r="G25" s="16"/>
    </row>
    <row r="26" spans="1:7" s="19" customFormat="1" ht="21" customHeight="1" x14ac:dyDescent="0.25">
      <c r="A26" s="14"/>
      <c r="B26" s="15"/>
      <c r="C26" s="14"/>
      <c r="D26" s="18"/>
      <c r="E26" s="14"/>
      <c r="F26" s="15"/>
      <c r="G26" s="14"/>
    </row>
    <row r="27" spans="1:7" s="19" customFormat="1" ht="21" customHeight="1" x14ac:dyDescent="0.25">
      <c r="A27" s="16"/>
      <c r="B27" s="17"/>
      <c r="C27" s="16"/>
      <c r="D27" s="18"/>
      <c r="E27" s="16"/>
      <c r="F27" s="17"/>
      <c r="G27" s="16"/>
    </row>
    <row r="28" spans="1:7" s="19" customFormat="1" ht="21" customHeight="1" x14ac:dyDescent="0.25">
      <c r="A28" s="14"/>
      <c r="B28" s="15"/>
      <c r="C28" s="14"/>
      <c r="D28" s="18"/>
      <c r="E28" s="14"/>
      <c r="F28" s="15"/>
      <c r="G28" s="14"/>
    </row>
    <row r="29" spans="1:7" s="19" customFormat="1" ht="21" customHeight="1" x14ac:dyDescent="0.25">
      <c r="A29" s="16"/>
      <c r="B29" s="17"/>
      <c r="C29" s="16"/>
      <c r="D29" s="18"/>
      <c r="E29" s="16"/>
      <c r="F29" s="17"/>
      <c r="G29" s="16"/>
    </row>
    <row r="30" spans="1:7" s="19" customFormat="1" ht="21" customHeight="1" x14ac:dyDescent="0.25">
      <c r="A30" s="14"/>
      <c r="B30" s="15"/>
      <c r="C30" s="14"/>
      <c r="D30" s="18"/>
      <c r="E30" s="14"/>
      <c r="F30" s="15"/>
      <c r="G30" s="14"/>
    </row>
    <row r="31" spans="1:7" s="19" customFormat="1" ht="21" customHeight="1" x14ac:dyDescent="0.25">
      <c r="A31" s="16"/>
      <c r="B31" s="17"/>
      <c r="C31" s="16"/>
      <c r="D31" s="18"/>
      <c r="E31" s="16"/>
      <c r="F31" s="17"/>
      <c r="G31" s="16"/>
    </row>
    <row r="32" spans="1:7" s="19" customFormat="1" ht="21" customHeight="1" x14ac:dyDescent="0.25">
      <c r="A32" s="14"/>
      <c r="B32" s="15"/>
      <c r="C32" s="14"/>
      <c r="D32" s="18"/>
      <c r="E32" s="14"/>
      <c r="F32" s="15"/>
      <c r="G32" s="14"/>
    </row>
    <row r="33" spans="1:7" s="19" customFormat="1" ht="21" customHeight="1" x14ac:dyDescent="0.25">
      <c r="A33" s="16"/>
      <c r="B33" s="17"/>
      <c r="C33" s="16"/>
      <c r="D33" s="18"/>
      <c r="E33" s="16"/>
      <c r="F33" s="17"/>
      <c r="G33" s="16"/>
    </row>
    <row r="34" spans="1:7" s="19" customFormat="1" ht="21" customHeight="1" x14ac:dyDescent="0.25">
      <c r="A34" s="14"/>
      <c r="B34" s="15"/>
      <c r="C34" s="14"/>
      <c r="D34" s="18"/>
      <c r="E34" s="14"/>
      <c r="F34" s="15"/>
      <c r="G34" s="14"/>
    </row>
    <row r="35" spans="1:7" s="19" customFormat="1" ht="21" customHeight="1" x14ac:dyDescent="0.25">
      <c r="A35" s="16"/>
      <c r="B35" s="17"/>
      <c r="C35" s="16"/>
      <c r="D35" s="18"/>
      <c r="E35" s="16"/>
      <c r="F35" s="17"/>
      <c r="G35" s="16"/>
    </row>
    <row r="36" spans="1:7" s="19" customFormat="1" ht="21" customHeight="1" x14ac:dyDescent="0.25">
      <c r="A36" s="14"/>
      <c r="B36" s="15"/>
      <c r="C36" s="14"/>
      <c r="D36" s="18"/>
      <c r="E36" s="14"/>
      <c r="F36" s="15"/>
      <c r="G36" s="14"/>
    </row>
    <row r="37" spans="1:7" s="19" customFormat="1" ht="21" customHeight="1" x14ac:dyDescent="0.25">
      <c r="A37" s="16"/>
      <c r="B37" s="17"/>
      <c r="C37" s="16"/>
      <c r="D37" s="18"/>
      <c r="E37" s="16"/>
      <c r="F37" s="17"/>
      <c r="G37" s="16"/>
    </row>
    <row r="38" spans="1:7" s="19" customFormat="1" ht="21" customHeight="1" x14ac:dyDescent="0.25">
      <c r="A38" s="14"/>
      <c r="B38" s="15"/>
      <c r="C38" s="14"/>
      <c r="D38" s="18"/>
      <c r="E38" s="14"/>
      <c r="F38" s="15"/>
      <c r="G38" s="14"/>
    </row>
    <row r="39" spans="1:7" s="19" customFormat="1" ht="21" customHeight="1" x14ac:dyDescent="0.25">
      <c r="A39" s="16"/>
      <c r="B39" s="17"/>
      <c r="C39" s="16"/>
      <c r="D39" s="18"/>
      <c r="E39" s="16"/>
      <c r="F39" s="17"/>
      <c r="G39" s="16"/>
    </row>
    <row r="40" spans="1:7" s="19" customFormat="1" ht="21" customHeight="1" x14ac:dyDescent="0.25">
      <c r="A40" s="14"/>
      <c r="B40" s="15"/>
      <c r="C40" s="14"/>
      <c r="D40" s="18"/>
      <c r="E40" s="14"/>
      <c r="F40" s="15"/>
      <c r="G40" s="14"/>
    </row>
    <row r="41" spans="1:7" s="19" customFormat="1" ht="21" customHeight="1" x14ac:dyDescent="0.25">
      <c r="A41" s="16"/>
      <c r="B41" s="17"/>
      <c r="C41" s="16"/>
      <c r="D41" s="18"/>
      <c r="E41" s="16"/>
      <c r="F41" s="17"/>
      <c r="G41" s="16"/>
    </row>
    <row r="42" spans="1:7" s="11" customFormat="1" ht="21" customHeight="1" x14ac:dyDescent="0.25">
      <c r="A42" s="10" t="s">
        <v>12</v>
      </c>
      <c r="B42" s="10" t="s">
        <v>1</v>
      </c>
      <c r="C42" s="10" t="s">
        <v>11</v>
      </c>
      <c r="D42" s="13"/>
      <c r="E42" s="10" t="s">
        <v>12</v>
      </c>
      <c r="F42" s="10" t="s">
        <v>1</v>
      </c>
      <c r="G42" s="10" t="s">
        <v>11</v>
      </c>
    </row>
    <row r="43" spans="1:7" s="19" customFormat="1" ht="21" customHeight="1" x14ac:dyDescent="0.25">
      <c r="A43" s="14"/>
      <c r="B43" s="15"/>
      <c r="C43" s="14"/>
      <c r="D43" s="18"/>
      <c r="E43" s="14"/>
      <c r="F43" s="15"/>
      <c r="G43" s="14"/>
    </row>
    <row r="44" spans="1:7" s="19" customFormat="1" ht="21" customHeight="1" x14ac:dyDescent="0.25">
      <c r="A44" s="16"/>
      <c r="B44" s="17"/>
      <c r="C44" s="16"/>
      <c r="D44" s="18"/>
      <c r="E44" s="16"/>
      <c r="F44" s="17"/>
      <c r="G44" s="16"/>
    </row>
    <row r="45" spans="1:7" s="19" customFormat="1" ht="21" customHeight="1" x14ac:dyDescent="0.25">
      <c r="A45" s="14"/>
      <c r="B45" s="15"/>
      <c r="C45" s="14"/>
      <c r="D45" s="18"/>
      <c r="E45" s="14"/>
      <c r="F45" s="15"/>
      <c r="G45" s="14"/>
    </row>
    <row r="46" spans="1:7" s="19" customFormat="1" ht="21" customHeight="1" x14ac:dyDescent="0.25">
      <c r="A46" s="16"/>
      <c r="B46" s="17"/>
      <c r="C46" s="16"/>
      <c r="D46" s="18"/>
      <c r="E46" s="16"/>
      <c r="F46" s="17"/>
      <c r="G46" s="16"/>
    </row>
    <row r="47" spans="1:7" s="19" customFormat="1" ht="21" customHeight="1" x14ac:dyDescent="0.25">
      <c r="A47" s="14"/>
      <c r="B47" s="15"/>
      <c r="C47" s="14"/>
      <c r="D47" s="18"/>
      <c r="E47" s="14"/>
      <c r="F47" s="15"/>
      <c r="G47" s="14"/>
    </row>
    <row r="48" spans="1:7" s="19" customFormat="1" ht="21" customHeight="1" x14ac:dyDescent="0.25">
      <c r="A48" s="16"/>
      <c r="B48" s="17"/>
      <c r="C48" s="16"/>
      <c r="D48" s="18"/>
      <c r="E48" s="16"/>
      <c r="F48" s="17"/>
      <c r="G48" s="16"/>
    </row>
    <row r="49" spans="1:7" s="19" customFormat="1" ht="21" customHeight="1" x14ac:dyDescent="0.25">
      <c r="A49" s="14"/>
      <c r="B49" s="15"/>
      <c r="C49" s="14"/>
      <c r="D49" s="18"/>
      <c r="E49" s="14"/>
      <c r="F49" s="15"/>
      <c r="G49" s="14"/>
    </row>
    <row r="50" spans="1:7" s="19" customFormat="1" ht="21" customHeight="1" x14ac:dyDescent="0.25">
      <c r="A50" s="16"/>
      <c r="B50" s="17"/>
      <c r="C50" s="16"/>
      <c r="D50" s="18"/>
      <c r="E50" s="16"/>
      <c r="F50" s="17"/>
      <c r="G50" s="16"/>
    </row>
    <row r="51" spans="1:7" s="19" customFormat="1" ht="21" customHeight="1" x14ac:dyDescent="0.25">
      <c r="A51" s="14"/>
      <c r="B51" s="15"/>
      <c r="C51" s="14"/>
      <c r="D51" s="18"/>
      <c r="E51" s="14"/>
      <c r="F51" s="15"/>
      <c r="G51" s="14"/>
    </row>
    <row r="52" spans="1:7" s="19" customFormat="1" ht="21" customHeight="1" x14ac:dyDescent="0.25">
      <c r="A52" s="16"/>
      <c r="B52" s="17"/>
      <c r="C52" s="16"/>
      <c r="D52" s="18"/>
      <c r="E52" s="16"/>
      <c r="F52" s="17"/>
      <c r="G52" s="16"/>
    </row>
    <row r="53" spans="1:7" s="19" customFormat="1" ht="21" customHeight="1" x14ac:dyDescent="0.25">
      <c r="A53" s="14"/>
      <c r="B53" s="15"/>
      <c r="C53" s="14"/>
      <c r="D53" s="18"/>
      <c r="E53" s="14"/>
      <c r="F53" s="15"/>
      <c r="G53" s="14"/>
    </row>
    <row r="54" spans="1:7" s="19" customFormat="1" ht="21" customHeight="1" x14ac:dyDescent="0.25">
      <c r="A54" s="16"/>
      <c r="B54" s="17"/>
      <c r="C54" s="16"/>
      <c r="D54" s="18"/>
      <c r="E54" s="16"/>
      <c r="F54" s="17"/>
      <c r="G54" s="16"/>
    </row>
    <row r="55" spans="1:7" s="19" customFormat="1" ht="21" customHeight="1" x14ac:dyDescent="0.25">
      <c r="A55" s="14"/>
      <c r="B55" s="15"/>
      <c r="C55" s="14"/>
      <c r="D55" s="18"/>
      <c r="E55" s="14"/>
      <c r="F55" s="15"/>
      <c r="G55" s="14"/>
    </row>
    <row r="56" spans="1:7" s="19" customFormat="1" ht="21" customHeight="1" x14ac:dyDescent="0.25">
      <c r="A56" s="16"/>
      <c r="B56" s="17"/>
      <c r="C56" s="16"/>
      <c r="D56" s="18"/>
      <c r="E56" s="16"/>
      <c r="F56" s="17"/>
      <c r="G56" s="16"/>
    </row>
    <row r="57" spans="1:7" s="19" customFormat="1" ht="21" customHeight="1" x14ac:dyDescent="0.25">
      <c r="A57" s="14"/>
      <c r="B57" s="15"/>
      <c r="C57" s="14"/>
      <c r="D57" s="18"/>
      <c r="E57" s="14"/>
      <c r="F57" s="15"/>
      <c r="G57" s="14"/>
    </row>
    <row r="58" spans="1:7" s="19" customFormat="1" ht="21" customHeight="1" x14ac:dyDescent="0.25">
      <c r="A58" s="16"/>
      <c r="B58" s="17"/>
      <c r="C58" s="16"/>
      <c r="D58" s="18"/>
      <c r="E58" s="16"/>
      <c r="F58" s="17"/>
      <c r="G58" s="16"/>
    </row>
    <row r="59" spans="1:7" s="19" customFormat="1" ht="21" customHeight="1" x14ac:dyDescent="0.25">
      <c r="A59" s="14"/>
      <c r="B59" s="15"/>
      <c r="C59" s="14"/>
      <c r="D59" s="18"/>
      <c r="E59" s="14"/>
      <c r="F59" s="15"/>
      <c r="G59" s="14"/>
    </row>
    <row r="60" spans="1:7" s="19" customFormat="1" ht="21" customHeight="1" x14ac:dyDescent="0.25">
      <c r="A60" s="16"/>
      <c r="B60" s="17"/>
      <c r="C60" s="16"/>
      <c r="D60" s="18"/>
      <c r="E60" s="16"/>
      <c r="F60" s="17"/>
      <c r="G60" s="16"/>
    </row>
    <row r="61" spans="1:7" s="19" customFormat="1" ht="21" customHeight="1" x14ac:dyDescent="0.25">
      <c r="A61" s="14"/>
      <c r="B61" s="15"/>
      <c r="C61" s="14"/>
      <c r="D61" s="18"/>
      <c r="E61" s="14"/>
      <c r="F61" s="15"/>
      <c r="G61" s="14"/>
    </row>
    <row r="62" spans="1:7" s="19" customFormat="1" ht="21" customHeight="1" x14ac:dyDescent="0.25">
      <c r="A62" s="16"/>
      <c r="B62" s="17"/>
      <c r="C62" s="16"/>
      <c r="D62" s="18"/>
      <c r="E62" s="16"/>
      <c r="F62" s="17"/>
      <c r="G62" s="16"/>
    </row>
    <row r="63" spans="1:7" s="19" customFormat="1" ht="21" customHeight="1" x14ac:dyDescent="0.25">
      <c r="A63" s="14"/>
      <c r="B63" s="15"/>
      <c r="C63" s="14"/>
      <c r="D63" s="18"/>
      <c r="E63" s="14"/>
      <c r="F63" s="15"/>
      <c r="G63" s="14"/>
    </row>
    <row r="64" spans="1:7" s="19" customFormat="1" ht="21" customHeight="1" x14ac:dyDescent="0.25">
      <c r="A64" s="16"/>
      <c r="B64" s="17"/>
      <c r="C64" s="16"/>
      <c r="D64" s="18"/>
      <c r="E64" s="16"/>
      <c r="F64" s="17"/>
      <c r="G64" s="16"/>
    </row>
    <row r="65" spans="1:7" s="19" customFormat="1" ht="21" customHeight="1" x14ac:dyDescent="0.25">
      <c r="A65" s="14"/>
      <c r="B65" s="15"/>
      <c r="C65" s="14"/>
      <c r="D65" s="18"/>
      <c r="E65" s="14"/>
      <c r="F65" s="15"/>
      <c r="G65" s="14"/>
    </row>
    <row r="66" spans="1:7" s="19" customFormat="1" ht="21" customHeight="1" x14ac:dyDescent="0.25">
      <c r="A66" s="16"/>
      <c r="B66" s="17"/>
      <c r="C66" s="16"/>
      <c r="D66" s="18"/>
      <c r="E66" s="16"/>
      <c r="F66" s="17"/>
      <c r="G66" s="16"/>
    </row>
    <row r="67" spans="1:7" s="19" customFormat="1" ht="21" customHeight="1" x14ac:dyDescent="0.25">
      <c r="A67" s="14"/>
      <c r="B67" s="15"/>
      <c r="C67" s="14"/>
      <c r="D67" s="18"/>
      <c r="E67" s="14"/>
      <c r="F67" s="15"/>
      <c r="G67" s="14"/>
    </row>
    <row r="68" spans="1:7" s="19" customFormat="1" ht="21" customHeight="1" x14ac:dyDescent="0.25">
      <c r="A68" s="16"/>
      <c r="B68" s="17"/>
      <c r="C68" s="16"/>
      <c r="D68" s="18"/>
      <c r="E68" s="16"/>
      <c r="F68" s="17"/>
      <c r="G68" s="16"/>
    </row>
    <row r="69" spans="1:7" s="19" customFormat="1" ht="21" customHeight="1" x14ac:dyDescent="0.25">
      <c r="A69" s="14"/>
      <c r="B69" s="15"/>
      <c r="C69" s="14"/>
      <c r="D69" s="18"/>
      <c r="E69" s="14"/>
      <c r="F69" s="15"/>
      <c r="G69" s="14"/>
    </row>
    <row r="70" spans="1:7" s="19" customFormat="1" ht="21" customHeight="1" x14ac:dyDescent="0.25">
      <c r="A70" s="16"/>
      <c r="B70" s="17"/>
      <c r="C70" s="16"/>
      <c r="D70" s="18"/>
      <c r="E70" s="16"/>
      <c r="F70" s="17"/>
      <c r="G70" s="16"/>
    </row>
    <row r="71" spans="1:7" s="19" customFormat="1" ht="21" customHeight="1" x14ac:dyDescent="0.25">
      <c r="A71" s="14"/>
      <c r="B71" s="15"/>
      <c r="C71" s="14"/>
      <c r="D71" s="18"/>
      <c r="E71" s="14"/>
      <c r="F71" s="15"/>
      <c r="G71" s="14"/>
    </row>
    <row r="72" spans="1:7" s="19" customFormat="1" ht="21" customHeight="1" x14ac:dyDescent="0.25">
      <c r="A72" s="16"/>
      <c r="B72" s="17"/>
      <c r="C72" s="16"/>
      <c r="D72" s="18"/>
      <c r="E72" s="16"/>
      <c r="F72" s="17"/>
      <c r="G72" s="16"/>
    </row>
    <row r="73" spans="1:7" s="19" customFormat="1" ht="21" customHeight="1" x14ac:dyDescent="0.25">
      <c r="A73" s="14"/>
      <c r="B73" s="15"/>
      <c r="C73" s="14"/>
      <c r="D73" s="18"/>
      <c r="E73" s="14"/>
      <c r="F73" s="15"/>
      <c r="G73" s="14"/>
    </row>
    <row r="74" spans="1:7" s="19" customFormat="1" ht="21" customHeight="1" x14ac:dyDescent="0.25">
      <c r="A74" s="16"/>
      <c r="B74" s="17"/>
      <c r="C74" s="16"/>
      <c r="D74" s="18"/>
      <c r="E74" s="16"/>
      <c r="F74" s="17"/>
      <c r="G74" s="16"/>
    </row>
    <row r="75" spans="1:7" s="19" customFormat="1" ht="21" customHeight="1" x14ac:dyDescent="0.25">
      <c r="A75" s="14"/>
      <c r="B75" s="15"/>
      <c r="C75" s="14"/>
      <c r="D75" s="18"/>
      <c r="E75" s="14"/>
      <c r="F75" s="15"/>
      <c r="G75" s="14"/>
    </row>
    <row r="76" spans="1:7" s="19" customFormat="1" ht="21" customHeight="1" x14ac:dyDescent="0.25">
      <c r="A76" s="16"/>
      <c r="B76" s="17"/>
      <c r="C76" s="16"/>
      <c r="D76" s="18"/>
      <c r="E76" s="16"/>
      <c r="F76" s="17"/>
      <c r="G76" s="16"/>
    </row>
    <row r="77" spans="1:7" s="19" customFormat="1" ht="21" customHeight="1" x14ac:dyDescent="0.25">
      <c r="A77" s="14"/>
      <c r="B77" s="15"/>
      <c r="C77" s="14"/>
      <c r="D77" s="18"/>
      <c r="E77" s="14"/>
      <c r="F77" s="15"/>
      <c r="G77" s="14"/>
    </row>
    <row r="78" spans="1:7" s="19" customFormat="1" ht="21" customHeight="1" x14ac:dyDescent="0.25">
      <c r="A78" s="16"/>
      <c r="B78" s="17"/>
      <c r="C78" s="16"/>
      <c r="D78" s="18"/>
      <c r="E78" s="16"/>
      <c r="F78" s="17"/>
      <c r="G78" s="16"/>
    </row>
    <row r="79" spans="1:7" s="19" customFormat="1" ht="21" customHeight="1" x14ac:dyDescent="0.25">
      <c r="A79" s="14"/>
      <c r="B79" s="15"/>
      <c r="C79" s="14"/>
      <c r="D79" s="18"/>
      <c r="E79" s="14"/>
      <c r="F79" s="15"/>
      <c r="G79" s="14"/>
    </row>
    <row r="80" spans="1:7" s="19" customFormat="1" ht="21" customHeight="1" x14ac:dyDescent="0.25">
      <c r="A80" s="10" t="s">
        <v>12</v>
      </c>
      <c r="B80" s="10" t="s">
        <v>1</v>
      </c>
      <c r="C80" s="10" t="s">
        <v>11</v>
      </c>
      <c r="D80" s="13"/>
      <c r="E80" s="10" t="s">
        <v>12</v>
      </c>
      <c r="F80" s="10" t="s">
        <v>1</v>
      </c>
      <c r="G80" s="10" t="s">
        <v>11</v>
      </c>
    </row>
    <row r="81" spans="1:7" s="19" customFormat="1" ht="21" customHeight="1" x14ac:dyDescent="0.25">
      <c r="A81" s="14"/>
      <c r="B81" s="15"/>
      <c r="C81" s="14"/>
      <c r="D81" s="18"/>
      <c r="E81" s="14"/>
      <c r="F81" s="15"/>
      <c r="G81" s="14"/>
    </row>
    <row r="82" spans="1:7" s="19" customFormat="1" ht="21" customHeight="1" x14ac:dyDescent="0.25">
      <c r="A82" s="16"/>
      <c r="B82" s="17"/>
      <c r="C82" s="16"/>
      <c r="D82" s="18"/>
      <c r="E82" s="16"/>
      <c r="F82" s="17"/>
      <c r="G82" s="16"/>
    </row>
    <row r="83" spans="1:7" s="19" customFormat="1" ht="21" customHeight="1" x14ac:dyDescent="0.25">
      <c r="A83" s="14"/>
      <c r="B83" s="15"/>
      <c r="C83" s="14"/>
      <c r="D83" s="18"/>
      <c r="E83" s="14"/>
      <c r="F83" s="15"/>
      <c r="G83" s="14"/>
    </row>
    <row r="84" spans="1:7" s="19" customFormat="1" ht="21" customHeight="1" x14ac:dyDescent="0.25">
      <c r="A84" s="16"/>
      <c r="B84" s="17"/>
      <c r="C84" s="16"/>
      <c r="D84" s="18"/>
      <c r="E84" s="16"/>
      <c r="F84" s="17"/>
      <c r="G84" s="16"/>
    </row>
    <row r="85" spans="1:7" s="19" customFormat="1" ht="21" customHeight="1" x14ac:dyDescent="0.25">
      <c r="A85" s="14"/>
      <c r="B85" s="15"/>
      <c r="C85" s="14"/>
      <c r="D85" s="18"/>
      <c r="E85" s="14"/>
      <c r="F85" s="15"/>
      <c r="G85" s="14"/>
    </row>
    <row r="86" spans="1:7" s="19" customFormat="1" ht="21" customHeight="1" x14ac:dyDescent="0.25">
      <c r="A86" s="16"/>
      <c r="B86" s="17"/>
      <c r="C86" s="16"/>
      <c r="D86" s="18"/>
      <c r="E86" s="16"/>
      <c r="F86" s="17"/>
      <c r="G86" s="16"/>
    </row>
    <row r="87" spans="1:7" s="19" customFormat="1" ht="21" customHeight="1" x14ac:dyDescent="0.25">
      <c r="A87" s="14"/>
      <c r="B87" s="15"/>
      <c r="C87" s="14"/>
      <c r="D87" s="18"/>
      <c r="E87" s="14"/>
      <c r="F87" s="15"/>
      <c r="G87" s="14"/>
    </row>
    <row r="88" spans="1:7" s="19" customFormat="1" ht="21" customHeight="1" x14ac:dyDescent="0.25">
      <c r="A88" s="16"/>
      <c r="B88" s="17"/>
      <c r="C88" s="16"/>
      <c r="D88" s="18"/>
      <c r="E88" s="16"/>
      <c r="F88" s="17"/>
      <c r="G88" s="16"/>
    </row>
    <row r="89" spans="1:7" s="19" customFormat="1" ht="21" customHeight="1" x14ac:dyDescent="0.25">
      <c r="A89" s="14"/>
      <c r="B89" s="15"/>
      <c r="C89" s="14"/>
      <c r="D89" s="18"/>
      <c r="E89" s="14"/>
      <c r="F89" s="15"/>
      <c r="G89" s="14"/>
    </row>
    <row r="90" spans="1:7" s="19" customFormat="1" ht="21" customHeight="1" x14ac:dyDescent="0.25">
      <c r="A90" s="16"/>
      <c r="B90" s="17"/>
      <c r="C90" s="16"/>
      <c r="D90" s="18"/>
      <c r="E90" s="16"/>
      <c r="F90" s="17"/>
      <c r="G90" s="16"/>
    </row>
    <row r="91" spans="1:7" s="19" customFormat="1" ht="21" customHeight="1" x14ac:dyDescent="0.25">
      <c r="A91" s="14"/>
      <c r="B91" s="15"/>
      <c r="C91" s="14"/>
      <c r="D91" s="18"/>
      <c r="E91" s="14"/>
      <c r="F91" s="15"/>
      <c r="G91" s="14"/>
    </row>
    <row r="92" spans="1:7" s="19" customFormat="1" ht="21" customHeight="1" x14ac:dyDescent="0.25">
      <c r="A92" s="16"/>
      <c r="B92" s="17"/>
      <c r="C92" s="16"/>
      <c r="D92" s="18"/>
      <c r="E92" s="16"/>
      <c r="F92" s="17"/>
      <c r="G92" s="16"/>
    </row>
    <row r="93" spans="1:7" s="19" customFormat="1" ht="21" customHeight="1" x14ac:dyDescent="0.25">
      <c r="A93" s="14"/>
      <c r="B93" s="15"/>
      <c r="C93" s="14"/>
      <c r="D93" s="18"/>
      <c r="E93" s="14"/>
      <c r="F93" s="15"/>
      <c r="G93" s="14"/>
    </row>
    <row r="94" spans="1:7" s="19" customFormat="1" ht="21" customHeight="1" x14ac:dyDescent="0.25">
      <c r="A94" s="16"/>
      <c r="B94" s="17"/>
      <c r="C94" s="16"/>
      <c r="D94" s="18"/>
      <c r="E94" s="16"/>
      <c r="F94" s="17"/>
      <c r="G94" s="16"/>
    </row>
    <row r="95" spans="1:7" s="19" customFormat="1" ht="21" customHeight="1" x14ac:dyDescent="0.25">
      <c r="A95" s="14"/>
      <c r="B95" s="15"/>
      <c r="C95" s="14"/>
      <c r="D95" s="18"/>
      <c r="E95" s="14"/>
      <c r="F95" s="15"/>
      <c r="G95" s="14"/>
    </row>
    <row r="96" spans="1:7" s="19" customFormat="1" ht="21" customHeight="1" x14ac:dyDescent="0.25">
      <c r="A96" s="16"/>
      <c r="B96" s="17"/>
      <c r="C96" s="16"/>
      <c r="D96" s="18"/>
      <c r="E96" s="16"/>
      <c r="F96" s="17"/>
      <c r="G96" s="16"/>
    </row>
    <row r="97" spans="1:7" s="19" customFormat="1" ht="21" customHeight="1" x14ac:dyDescent="0.25">
      <c r="A97" s="14"/>
      <c r="B97" s="15"/>
      <c r="C97" s="14"/>
      <c r="D97" s="18"/>
      <c r="E97" s="14"/>
      <c r="F97" s="15"/>
      <c r="G97" s="14"/>
    </row>
    <row r="98" spans="1:7" s="19" customFormat="1" ht="21" customHeight="1" x14ac:dyDescent="0.25">
      <c r="A98" s="16"/>
      <c r="B98" s="17"/>
      <c r="C98" s="16"/>
      <c r="D98" s="18"/>
      <c r="E98" s="16"/>
      <c r="F98" s="17"/>
      <c r="G98" s="16"/>
    </row>
    <row r="99" spans="1:7" s="19" customFormat="1" ht="21" customHeight="1" x14ac:dyDescent="0.25">
      <c r="A99" s="14"/>
      <c r="B99" s="15"/>
      <c r="C99" s="14"/>
      <c r="D99" s="18"/>
      <c r="E99" s="14"/>
      <c r="F99" s="15"/>
      <c r="G99" s="14"/>
    </row>
    <row r="100" spans="1:7" s="19" customFormat="1" ht="21" customHeight="1" x14ac:dyDescent="0.25">
      <c r="A100" s="16"/>
      <c r="B100" s="17"/>
      <c r="C100" s="16"/>
      <c r="D100" s="18"/>
      <c r="E100" s="16"/>
      <c r="F100" s="17"/>
      <c r="G100" s="16"/>
    </row>
    <row r="101" spans="1:7" s="19" customFormat="1" ht="21" customHeight="1" x14ac:dyDescent="0.25">
      <c r="A101" s="14"/>
      <c r="B101" s="15"/>
      <c r="C101" s="14"/>
      <c r="D101" s="18"/>
      <c r="E101" s="14"/>
      <c r="F101" s="15"/>
      <c r="G101" s="14"/>
    </row>
    <row r="102" spans="1:7" s="19" customFormat="1" ht="21" customHeight="1" x14ac:dyDescent="0.25">
      <c r="A102" s="16"/>
      <c r="B102" s="17"/>
      <c r="C102" s="16"/>
      <c r="D102" s="18"/>
      <c r="E102" s="16"/>
      <c r="F102" s="17"/>
      <c r="G102" s="16"/>
    </row>
    <row r="103" spans="1:7" s="19" customFormat="1" ht="21" customHeight="1" x14ac:dyDescent="0.25">
      <c r="A103" s="14"/>
      <c r="B103" s="15"/>
      <c r="C103" s="14"/>
      <c r="D103" s="18"/>
      <c r="E103" s="14"/>
      <c r="F103" s="15"/>
      <c r="G103" s="14"/>
    </row>
    <row r="104" spans="1:7" s="19" customFormat="1" ht="21" customHeight="1" x14ac:dyDescent="0.25">
      <c r="A104" s="16"/>
      <c r="B104" s="17"/>
      <c r="C104" s="16"/>
      <c r="D104" s="18"/>
      <c r="E104" s="16"/>
      <c r="F104" s="17"/>
      <c r="G104" s="16"/>
    </row>
    <row r="105" spans="1:7" s="19" customFormat="1" ht="21" customHeight="1" x14ac:dyDescent="0.25">
      <c r="A105" s="14"/>
      <c r="B105" s="15"/>
      <c r="C105" s="14"/>
      <c r="D105" s="18"/>
      <c r="E105" s="14"/>
      <c r="F105" s="15"/>
      <c r="G105" s="14"/>
    </row>
    <row r="106" spans="1:7" s="19" customFormat="1" ht="21" customHeight="1" x14ac:dyDescent="0.25">
      <c r="A106" s="16"/>
      <c r="B106" s="17"/>
      <c r="C106" s="16"/>
      <c r="D106" s="18"/>
      <c r="E106" s="16"/>
      <c r="F106" s="17"/>
      <c r="G106" s="16"/>
    </row>
    <row r="107" spans="1:7" s="19" customFormat="1" ht="21" customHeight="1" x14ac:dyDescent="0.25">
      <c r="A107" s="14"/>
      <c r="B107" s="15"/>
      <c r="C107" s="14"/>
      <c r="D107" s="18"/>
      <c r="E107" s="14"/>
      <c r="F107" s="15"/>
      <c r="G107" s="14"/>
    </row>
    <row r="108" spans="1:7" s="19" customFormat="1" ht="21" customHeight="1" x14ac:dyDescent="0.25">
      <c r="A108" s="16"/>
      <c r="B108" s="17"/>
      <c r="C108" s="16"/>
      <c r="D108" s="18"/>
      <c r="E108" s="16"/>
      <c r="F108" s="17"/>
      <c r="G108" s="16"/>
    </row>
    <row r="109" spans="1:7" s="19" customFormat="1" ht="21" customHeight="1" x14ac:dyDescent="0.25">
      <c r="A109" s="14"/>
      <c r="B109" s="15"/>
      <c r="C109" s="14"/>
      <c r="D109" s="18"/>
      <c r="E109" s="14"/>
      <c r="F109" s="15"/>
      <c r="G109" s="14"/>
    </row>
    <row r="110" spans="1:7" s="19" customFormat="1" ht="21" customHeight="1" x14ac:dyDescent="0.25">
      <c r="A110" s="16"/>
      <c r="B110" s="17"/>
      <c r="C110" s="16"/>
      <c r="D110" s="18"/>
      <c r="E110" s="16"/>
      <c r="F110" s="17"/>
      <c r="G110" s="16"/>
    </row>
    <row r="111" spans="1:7" s="19" customFormat="1" ht="21" customHeight="1" x14ac:dyDescent="0.25">
      <c r="A111" s="14"/>
      <c r="B111" s="15"/>
      <c r="C111" s="14"/>
      <c r="D111" s="18"/>
      <c r="E111" s="14"/>
      <c r="F111" s="15"/>
      <c r="G111" s="14"/>
    </row>
    <row r="112" spans="1:7" s="19" customFormat="1" ht="21" customHeight="1" x14ac:dyDescent="0.25">
      <c r="A112" s="16"/>
      <c r="B112" s="17"/>
      <c r="C112" s="16"/>
      <c r="D112" s="18"/>
      <c r="E112" s="16"/>
      <c r="F112" s="17"/>
      <c r="G112" s="16"/>
    </row>
    <row r="113" spans="1:7" s="19" customFormat="1" ht="21" customHeight="1" x14ac:dyDescent="0.25">
      <c r="A113" s="14"/>
      <c r="B113" s="15"/>
      <c r="C113" s="14"/>
      <c r="D113" s="18"/>
      <c r="E113" s="14"/>
      <c r="F113" s="15"/>
      <c r="G113" s="14"/>
    </row>
    <row r="114" spans="1:7" s="19" customFormat="1" ht="21" customHeight="1" x14ac:dyDescent="0.25">
      <c r="A114" s="16"/>
      <c r="B114" s="17"/>
      <c r="C114" s="16"/>
      <c r="D114" s="18"/>
      <c r="E114" s="16"/>
      <c r="F114" s="17"/>
      <c r="G114" s="16"/>
    </row>
    <row r="115" spans="1:7" s="19" customFormat="1" ht="21" customHeight="1" x14ac:dyDescent="0.25">
      <c r="A115" s="14"/>
      <c r="B115" s="15"/>
      <c r="C115" s="14"/>
      <c r="D115" s="18"/>
      <c r="E115" s="14"/>
      <c r="F115" s="15"/>
      <c r="G115" s="14"/>
    </row>
    <row r="116" spans="1:7" s="19" customFormat="1" ht="21" customHeight="1" x14ac:dyDescent="0.25">
      <c r="A116" s="16"/>
      <c r="B116" s="17"/>
      <c r="C116" s="16"/>
      <c r="D116" s="18"/>
      <c r="E116" s="16"/>
      <c r="F116" s="17"/>
      <c r="G116" s="16"/>
    </row>
    <row r="117" spans="1:7" s="19" customFormat="1" ht="21" customHeight="1" x14ac:dyDescent="0.25">
      <c r="A117" s="14"/>
      <c r="B117" s="15"/>
      <c r="C117" s="14"/>
      <c r="D117" s="18"/>
      <c r="E117" s="14"/>
      <c r="F117" s="15"/>
      <c r="G117" s="14"/>
    </row>
    <row r="118" spans="1:7" s="19" customFormat="1" ht="21" customHeight="1" x14ac:dyDescent="0.25">
      <c r="A118" s="10" t="s">
        <v>12</v>
      </c>
      <c r="B118" s="10" t="s">
        <v>1</v>
      </c>
      <c r="C118" s="10" t="s">
        <v>11</v>
      </c>
      <c r="D118" s="13"/>
      <c r="E118" s="10" t="s">
        <v>12</v>
      </c>
      <c r="F118" s="10" t="s">
        <v>1</v>
      </c>
      <c r="G118" s="10" t="s">
        <v>11</v>
      </c>
    </row>
    <row r="119" spans="1:7" s="19" customFormat="1" ht="21" customHeight="1" x14ac:dyDescent="0.25">
      <c r="A119" s="14"/>
      <c r="B119" s="15"/>
      <c r="C119" s="14"/>
      <c r="D119" s="18"/>
      <c r="E119" s="14"/>
      <c r="F119" s="15"/>
      <c r="G119" s="14"/>
    </row>
    <row r="120" spans="1:7" s="19" customFormat="1" ht="21" customHeight="1" x14ac:dyDescent="0.25">
      <c r="A120" s="16"/>
      <c r="B120" s="17"/>
      <c r="C120" s="16"/>
      <c r="D120" s="18"/>
      <c r="E120" s="16"/>
      <c r="F120" s="17"/>
      <c r="G120" s="16"/>
    </row>
    <row r="121" spans="1:7" s="19" customFormat="1" ht="21" customHeight="1" x14ac:dyDescent="0.25">
      <c r="A121" s="14"/>
      <c r="B121" s="15"/>
      <c r="C121" s="14"/>
      <c r="D121" s="18"/>
      <c r="E121" s="14"/>
      <c r="F121" s="15"/>
      <c r="G121" s="14"/>
    </row>
    <row r="122" spans="1:7" s="19" customFormat="1" ht="21" customHeight="1" x14ac:dyDescent="0.25">
      <c r="A122" s="16"/>
      <c r="B122" s="17"/>
      <c r="C122" s="16"/>
      <c r="D122" s="18"/>
      <c r="E122" s="16"/>
      <c r="F122" s="17"/>
      <c r="G122" s="16"/>
    </row>
    <row r="123" spans="1:7" s="19" customFormat="1" ht="21" customHeight="1" x14ac:dyDescent="0.25">
      <c r="A123" s="14"/>
      <c r="B123" s="15"/>
      <c r="C123" s="14"/>
      <c r="D123" s="18"/>
      <c r="E123" s="14"/>
      <c r="F123" s="15"/>
      <c r="G123" s="14"/>
    </row>
    <row r="124" spans="1:7" s="19" customFormat="1" ht="21" customHeight="1" x14ac:dyDescent="0.25">
      <c r="A124" s="16"/>
      <c r="B124" s="17"/>
      <c r="C124" s="16"/>
      <c r="D124" s="18"/>
      <c r="E124" s="16"/>
      <c r="F124" s="17"/>
      <c r="G124" s="16"/>
    </row>
    <row r="125" spans="1:7" s="19" customFormat="1" ht="21" customHeight="1" x14ac:dyDescent="0.25">
      <c r="A125" s="14"/>
      <c r="B125" s="15"/>
      <c r="C125" s="14"/>
      <c r="D125" s="18"/>
      <c r="E125" s="14"/>
      <c r="F125" s="15"/>
      <c r="G125" s="14"/>
    </row>
    <row r="126" spans="1:7" s="19" customFormat="1" ht="21" customHeight="1" x14ac:dyDescent="0.25">
      <c r="A126" s="16"/>
      <c r="B126" s="17"/>
      <c r="C126" s="16"/>
      <c r="D126" s="18"/>
      <c r="E126" s="16"/>
      <c r="F126" s="17"/>
      <c r="G126" s="16"/>
    </row>
    <row r="127" spans="1:7" s="19" customFormat="1" ht="21" customHeight="1" x14ac:dyDescent="0.25">
      <c r="A127" s="14"/>
      <c r="B127" s="15"/>
      <c r="C127" s="14"/>
      <c r="D127" s="18"/>
      <c r="E127" s="14"/>
      <c r="F127" s="15"/>
      <c r="G127" s="14"/>
    </row>
    <row r="128" spans="1:7" s="19" customFormat="1" ht="21" customHeight="1" x14ac:dyDescent="0.25">
      <c r="A128" s="16"/>
      <c r="B128" s="17"/>
      <c r="C128" s="16"/>
      <c r="D128" s="18"/>
      <c r="E128" s="16"/>
      <c r="F128" s="17"/>
      <c r="G128" s="16"/>
    </row>
    <row r="129" spans="1:7" s="19" customFormat="1" ht="21" customHeight="1" x14ac:dyDescent="0.25">
      <c r="A129" s="14"/>
      <c r="B129" s="15"/>
      <c r="C129" s="14"/>
      <c r="D129" s="18"/>
      <c r="E129" s="14"/>
      <c r="F129" s="15"/>
      <c r="G129" s="14"/>
    </row>
    <row r="130" spans="1:7" s="19" customFormat="1" ht="21" customHeight="1" x14ac:dyDescent="0.25">
      <c r="A130" s="16"/>
      <c r="B130" s="17"/>
      <c r="C130" s="16"/>
      <c r="D130" s="18"/>
      <c r="E130" s="16"/>
      <c r="F130" s="17"/>
      <c r="G130" s="16"/>
    </row>
    <row r="131" spans="1:7" s="19" customFormat="1" ht="21" customHeight="1" x14ac:dyDescent="0.25">
      <c r="A131" s="14"/>
      <c r="B131" s="15"/>
      <c r="C131" s="14"/>
      <c r="D131" s="18"/>
      <c r="E131" s="14"/>
      <c r="F131" s="15"/>
      <c r="G131" s="14"/>
    </row>
    <row r="132" spans="1:7" s="19" customFormat="1" ht="21" customHeight="1" x14ac:dyDescent="0.25">
      <c r="A132" s="16"/>
      <c r="B132" s="17"/>
      <c r="C132" s="16"/>
      <c r="D132" s="18"/>
      <c r="E132" s="16"/>
      <c r="F132" s="17"/>
      <c r="G132" s="16"/>
    </row>
    <row r="133" spans="1:7" s="19" customFormat="1" ht="21" customHeight="1" x14ac:dyDescent="0.25">
      <c r="A133" s="14"/>
      <c r="B133" s="15"/>
      <c r="C133" s="14"/>
      <c r="D133" s="18"/>
      <c r="E133" s="14"/>
      <c r="F133" s="15"/>
      <c r="G133" s="14"/>
    </row>
    <row r="134" spans="1:7" s="19" customFormat="1" ht="21" customHeight="1" x14ac:dyDescent="0.25">
      <c r="A134" s="16"/>
      <c r="B134" s="17"/>
      <c r="C134" s="16"/>
      <c r="D134" s="18"/>
      <c r="E134" s="16"/>
      <c r="F134" s="17"/>
      <c r="G134" s="16"/>
    </row>
    <row r="135" spans="1:7" s="19" customFormat="1" ht="21" customHeight="1" x14ac:dyDescent="0.25">
      <c r="A135" s="14"/>
      <c r="B135" s="15"/>
      <c r="C135" s="14"/>
      <c r="D135" s="18"/>
      <c r="E135" s="14"/>
      <c r="F135" s="15"/>
      <c r="G135" s="14"/>
    </row>
    <row r="136" spans="1:7" s="19" customFormat="1" ht="21" customHeight="1" x14ac:dyDescent="0.25">
      <c r="A136" s="16"/>
      <c r="B136" s="17"/>
      <c r="C136" s="16"/>
      <c r="D136" s="18"/>
      <c r="E136" s="16"/>
      <c r="F136" s="17"/>
      <c r="G136" s="16"/>
    </row>
    <row r="137" spans="1:7" s="19" customFormat="1" ht="21" customHeight="1" x14ac:dyDescent="0.25">
      <c r="A137" s="14"/>
      <c r="B137" s="15"/>
      <c r="C137" s="14"/>
      <c r="D137" s="18"/>
      <c r="E137" s="14"/>
      <c r="F137" s="15"/>
      <c r="G137" s="14"/>
    </row>
    <row r="138" spans="1:7" s="19" customFormat="1" ht="21" customHeight="1" x14ac:dyDescent="0.25">
      <c r="A138" s="16"/>
      <c r="B138" s="17"/>
      <c r="C138" s="16"/>
      <c r="D138" s="18"/>
      <c r="E138" s="16"/>
      <c r="F138" s="17"/>
      <c r="G138" s="16"/>
    </row>
    <row r="139" spans="1:7" s="19" customFormat="1" ht="21" customHeight="1" x14ac:dyDescent="0.25">
      <c r="A139" s="14"/>
      <c r="B139" s="15"/>
      <c r="C139" s="14"/>
      <c r="D139" s="18"/>
      <c r="E139" s="14"/>
      <c r="F139" s="15"/>
      <c r="G139" s="14"/>
    </row>
    <row r="140" spans="1:7" s="19" customFormat="1" ht="21" customHeight="1" x14ac:dyDescent="0.25">
      <c r="A140" s="16"/>
      <c r="B140" s="17"/>
      <c r="C140" s="16"/>
      <c r="D140" s="18"/>
      <c r="E140" s="16"/>
      <c r="F140" s="17"/>
      <c r="G140" s="16"/>
    </row>
    <row r="141" spans="1:7" s="19" customFormat="1" ht="21" customHeight="1" x14ac:dyDescent="0.25">
      <c r="A141" s="14"/>
      <c r="B141" s="15"/>
      <c r="C141" s="14"/>
      <c r="D141" s="18"/>
      <c r="E141" s="14"/>
      <c r="F141" s="15"/>
      <c r="G141" s="14"/>
    </row>
    <row r="142" spans="1:7" s="19" customFormat="1" ht="21" customHeight="1" x14ac:dyDescent="0.25">
      <c r="A142" s="16"/>
      <c r="B142" s="17"/>
      <c r="C142" s="16"/>
      <c r="D142" s="18"/>
      <c r="E142" s="16"/>
      <c r="F142" s="17"/>
      <c r="G142" s="16"/>
    </row>
    <row r="143" spans="1:7" s="19" customFormat="1" ht="21" customHeight="1" x14ac:dyDescent="0.25">
      <c r="A143" s="14"/>
      <c r="B143" s="15"/>
      <c r="C143" s="14"/>
      <c r="D143" s="18"/>
      <c r="E143" s="14"/>
      <c r="F143" s="15"/>
      <c r="G143" s="14"/>
    </row>
    <row r="144" spans="1:7" s="19" customFormat="1" ht="21" customHeight="1" x14ac:dyDescent="0.25">
      <c r="A144" s="16"/>
      <c r="B144" s="17"/>
      <c r="C144" s="16"/>
      <c r="D144" s="18"/>
      <c r="E144" s="16"/>
      <c r="F144" s="17"/>
      <c r="G144" s="16"/>
    </row>
    <row r="145" spans="1:7" s="19" customFormat="1" ht="21" customHeight="1" x14ac:dyDescent="0.25">
      <c r="A145" s="14"/>
      <c r="B145" s="15"/>
      <c r="C145" s="14"/>
      <c r="D145" s="18"/>
      <c r="E145" s="14"/>
      <c r="F145" s="15"/>
      <c r="G145" s="14"/>
    </row>
    <row r="146" spans="1:7" s="19" customFormat="1" ht="21" customHeight="1" x14ac:dyDescent="0.25">
      <c r="A146" s="16"/>
      <c r="B146" s="17"/>
      <c r="C146" s="16"/>
      <c r="D146" s="18"/>
      <c r="E146" s="16"/>
      <c r="F146" s="17"/>
      <c r="G146" s="16"/>
    </row>
    <row r="147" spans="1:7" s="19" customFormat="1" ht="21" customHeight="1" x14ac:dyDescent="0.25">
      <c r="A147" s="14"/>
      <c r="B147" s="15"/>
      <c r="C147" s="14"/>
      <c r="D147" s="18"/>
      <c r="E147" s="14"/>
      <c r="F147" s="15"/>
      <c r="G147" s="14"/>
    </row>
    <row r="148" spans="1:7" s="19" customFormat="1" ht="21" customHeight="1" x14ac:dyDescent="0.25">
      <c r="A148" s="16"/>
      <c r="B148" s="17"/>
      <c r="C148" s="16"/>
      <c r="D148" s="18"/>
      <c r="E148" s="16"/>
      <c r="F148" s="17"/>
      <c r="G148" s="16"/>
    </row>
    <row r="149" spans="1:7" s="19" customFormat="1" ht="21" customHeight="1" x14ac:dyDescent="0.25">
      <c r="A149" s="14"/>
      <c r="B149" s="15"/>
      <c r="C149" s="14"/>
      <c r="D149" s="18"/>
      <c r="E149" s="14"/>
      <c r="F149" s="15"/>
      <c r="G149" s="14"/>
    </row>
    <row r="150" spans="1:7" s="19" customFormat="1" ht="21" customHeight="1" x14ac:dyDescent="0.25">
      <c r="A150" s="16"/>
      <c r="B150" s="17"/>
      <c r="C150" s="16"/>
      <c r="D150" s="18"/>
      <c r="E150" s="16"/>
      <c r="F150" s="17"/>
      <c r="G150" s="16"/>
    </row>
    <row r="151" spans="1:7" s="19" customFormat="1" ht="21" customHeight="1" x14ac:dyDescent="0.25">
      <c r="A151" s="14"/>
      <c r="B151" s="15"/>
      <c r="C151" s="14"/>
      <c r="D151" s="18"/>
      <c r="E151" s="14"/>
      <c r="F151" s="15"/>
      <c r="G151" s="14"/>
    </row>
    <row r="152" spans="1:7" s="19" customFormat="1" ht="21" customHeight="1" x14ac:dyDescent="0.25">
      <c r="A152" s="16"/>
      <c r="B152" s="17"/>
      <c r="C152" s="16"/>
      <c r="D152" s="18"/>
      <c r="E152" s="16"/>
      <c r="F152" s="17"/>
      <c r="G152" s="16"/>
    </row>
    <row r="153" spans="1:7" s="19" customFormat="1" ht="21" customHeight="1" x14ac:dyDescent="0.25">
      <c r="A153" s="14"/>
      <c r="B153" s="15"/>
      <c r="C153" s="14"/>
      <c r="D153" s="18"/>
      <c r="E153" s="14"/>
      <c r="F153" s="15"/>
      <c r="G153" s="14"/>
    </row>
    <row r="154" spans="1:7" s="19" customFormat="1" ht="21" customHeight="1" x14ac:dyDescent="0.25">
      <c r="A154" s="16"/>
      <c r="B154" s="17"/>
      <c r="C154" s="16"/>
      <c r="D154" s="18"/>
      <c r="E154" s="16"/>
      <c r="F154" s="17"/>
      <c r="G154" s="16"/>
    </row>
    <row r="155" spans="1:7" s="19" customFormat="1" ht="21" customHeight="1" x14ac:dyDescent="0.25">
      <c r="A155" s="14"/>
      <c r="B155" s="15"/>
      <c r="C155" s="14"/>
      <c r="D155" s="18"/>
      <c r="E155" s="14"/>
      <c r="F155" s="15"/>
      <c r="G155" s="14"/>
    </row>
    <row r="156" spans="1:7" s="19" customFormat="1" ht="21" customHeight="1" x14ac:dyDescent="0.25">
      <c r="A156" s="10" t="s">
        <v>12</v>
      </c>
      <c r="B156" s="10" t="s">
        <v>1</v>
      </c>
      <c r="C156" s="10" t="s">
        <v>11</v>
      </c>
      <c r="D156" s="13"/>
      <c r="E156" s="10" t="s">
        <v>12</v>
      </c>
      <c r="F156" s="10" t="s">
        <v>1</v>
      </c>
      <c r="G156" s="10" t="s">
        <v>11</v>
      </c>
    </row>
    <row r="157" spans="1:7" s="19" customFormat="1" ht="21" customHeight="1" x14ac:dyDescent="0.25">
      <c r="A157" s="14"/>
      <c r="B157" s="15"/>
      <c r="C157" s="14"/>
      <c r="D157" s="18"/>
      <c r="E157" s="14"/>
      <c r="F157" s="15"/>
      <c r="G157" s="14"/>
    </row>
    <row r="158" spans="1:7" s="19" customFormat="1" ht="21" customHeight="1" x14ac:dyDescent="0.25">
      <c r="A158" s="16"/>
      <c r="B158" s="17"/>
      <c r="C158" s="16"/>
      <c r="D158" s="18"/>
      <c r="E158" s="16"/>
      <c r="F158" s="17"/>
      <c r="G158" s="16"/>
    </row>
    <row r="159" spans="1:7" s="19" customFormat="1" ht="21" customHeight="1" x14ac:dyDescent="0.25">
      <c r="A159" s="14"/>
      <c r="B159" s="15"/>
      <c r="C159" s="14"/>
      <c r="D159" s="18"/>
      <c r="E159" s="14"/>
      <c r="F159" s="15"/>
      <c r="G159" s="14"/>
    </row>
    <row r="160" spans="1:7" s="19" customFormat="1" ht="21" customHeight="1" x14ac:dyDescent="0.25">
      <c r="A160" s="16"/>
      <c r="B160" s="17"/>
      <c r="C160" s="16"/>
      <c r="D160" s="18"/>
      <c r="E160" s="16"/>
      <c r="F160" s="17"/>
      <c r="G160" s="16"/>
    </row>
    <row r="161" spans="1:7" s="19" customFormat="1" ht="21" customHeight="1" x14ac:dyDescent="0.25">
      <c r="A161" s="14"/>
      <c r="B161" s="15"/>
      <c r="C161" s="14"/>
      <c r="D161" s="18"/>
      <c r="E161" s="14"/>
      <c r="F161" s="15"/>
      <c r="G161" s="14"/>
    </row>
    <row r="162" spans="1:7" s="19" customFormat="1" ht="21" customHeight="1" x14ac:dyDescent="0.25">
      <c r="A162" s="16"/>
      <c r="B162" s="17"/>
      <c r="C162" s="16"/>
      <c r="D162" s="18"/>
      <c r="E162" s="16"/>
      <c r="F162" s="17"/>
      <c r="G162" s="16"/>
    </row>
    <row r="163" spans="1:7" s="19" customFormat="1" ht="21" customHeight="1" x14ac:dyDescent="0.25">
      <c r="A163" s="14"/>
      <c r="B163" s="15"/>
      <c r="C163" s="14"/>
      <c r="D163" s="18"/>
      <c r="E163" s="14"/>
      <c r="F163" s="15"/>
      <c r="G163" s="14"/>
    </row>
    <row r="164" spans="1:7" s="19" customFormat="1" ht="21" customHeight="1" x14ac:dyDescent="0.25">
      <c r="A164" s="16"/>
      <c r="B164" s="17"/>
      <c r="C164" s="16"/>
      <c r="D164" s="18"/>
      <c r="E164" s="16"/>
      <c r="F164" s="17"/>
      <c r="G164" s="16"/>
    </row>
    <row r="165" spans="1:7" s="19" customFormat="1" ht="21" customHeight="1" x14ac:dyDescent="0.25">
      <c r="A165" s="14"/>
      <c r="B165" s="15"/>
      <c r="C165" s="14"/>
      <c r="D165" s="18"/>
      <c r="E165" s="14"/>
      <c r="F165" s="15"/>
      <c r="G165" s="14"/>
    </row>
    <row r="166" spans="1:7" s="19" customFormat="1" ht="21" customHeight="1" x14ac:dyDescent="0.25">
      <c r="A166" s="16"/>
      <c r="B166" s="17"/>
      <c r="C166" s="16"/>
      <c r="D166" s="18"/>
      <c r="E166" s="16"/>
      <c r="F166" s="17"/>
      <c r="G166" s="16"/>
    </row>
    <row r="167" spans="1:7" s="19" customFormat="1" ht="21" customHeight="1" x14ac:dyDescent="0.25">
      <c r="A167" s="14"/>
      <c r="B167" s="15"/>
      <c r="C167" s="14"/>
      <c r="D167" s="18"/>
      <c r="E167" s="14"/>
      <c r="F167" s="15"/>
      <c r="G167" s="14"/>
    </row>
    <row r="168" spans="1:7" s="19" customFormat="1" ht="21" customHeight="1" x14ac:dyDescent="0.25">
      <c r="A168" s="16"/>
      <c r="B168" s="17"/>
      <c r="C168" s="16"/>
      <c r="D168" s="18"/>
      <c r="E168" s="16"/>
      <c r="F168" s="17"/>
      <c r="G168" s="16"/>
    </row>
    <row r="169" spans="1:7" s="19" customFormat="1" ht="21" customHeight="1" x14ac:dyDescent="0.25">
      <c r="A169" s="14"/>
      <c r="B169" s="15"/>
      <c r="C169" s="14"/>
      <c r="D169" s="18"/>
      <c r="E169" s="14"/>
      <c r="F169" s="15"/>
      <c r="G169" s="14"/>
    </row>
    <row r="170" spans="1:7" s="19" customFormat="1" ht="21" customHeight="1" x14ac:dyDescent="0.25">
      <c r="A170" s="16"/>
      <c r="B170" s="17"/>
      <c r="C170" s="16"/>
      <c r="D170" s="18"/>
      <c r="E170" s="16"/>
      <c r="F170" s="17"/>
      <c r="G170" s="16"/>
    </row>
    <row r="171" spans="1:7" s="19" customFormat="1" ht="21" customHeight="1" x14ac:dyDescent="0.25">
      <c r="A171" s="14"/>
      <c r="B171" s="15"/>
      <c r="C171" s="14"/>
      <c r="D171" s="18"/>
      <c r="E171" s="14"/>
      <c r="F171" s="15"/>
      <c r="G171" s="14"/>
    </row>
    <row r="172" spans="1:7" s="19" customFormat="1" ht="21" customHeight="1" x14ac:dyDescent="0.25">
      <c r="A172" s="16"/>
      <c r="B172" s="17"/>
      <c r="C172" s="16"/>
      <c r="D172" s="18"/>
      <c r="E172" s="16"/>
      <c r="F172" s="17"/>
      <c r="G172" s="16"/>
    </row>
    <row r="173" spans="1:7" s="19" customFormat="1" ht="21" customHeight="1" x14ac:dyDescent="0.25">
      <c r="A173" s="14"/>
      <c r="B173" s="15"/>
      <c r="C173" s="14"/>
      <c r="D173" s="18"/>
      <c r="E173" s="14"/>
      <c r="F173" s="15"/>
      <c r="G173" s="14"/>
    </row>
    <row r="174" spans="1:7" s="19" customFormat="1" ht="21" customHeight="1" x14ac:dyDescent="0.25">
      <c r="A174" s="16"/>
      <c r="B174" s="17"/>
      <c r="C174" s="16"/>
      <c r="D174" s="18"/>
      <c r="E174" s="16"/>
      <c r="F174" s="17"/>
      <c r="G174" s="16"/>
    </row>
    <row r="175" spans="1:7" s="19" customFormat="1" ht="21" customHeight="1" x14ac:dyDescent="0.25">
      <c r="A175" s="14"/>
      <c r="B175" s="15"/>
      <c r="C175" s="14"/>
      <c r="D175" s="18"/>
      <c r="E175" s="14"/>
      <c r="F175" s="15"/>
      <c r="G175" s="14"/>
    </row>
    <row r="176" spans="1:7" s="19" customFormat="1" ht="21" customHeight="1" x14ac:dyDescent="0.25">
      <c r="A176" s="16"/>
      <c r="B176" s="17"/>
      <c r="C176" s="16"/>
      <c r="D176" s="18"/>
      <c r="E176" s="16"/>
      <c r="F176" s="17"/>
      <c r="G176" s="16"/>
    </row>
    <row r="177" spans="1:7" s="19" customFormat="1" ht="21" customHeight="1" x14ac:dyDescent="0.25">
      <c r="A177" s="14"/>
      <c r="B177" s="15"/>
      <c r="C177" s="14"/>
      <c r="D177" s="18"/>
      <c r="E177" s="14"/>
      <c r="F177" s="15"/>
      <c r="G177" s="14"/>
    </row>
    <row r="178" spans="1:7" s="19" customFormat="1" ht="21" customHeight="1" x14ac:dyDescent="0.25">
      <c r="A178" s="16"/>
      <c r="B178" s="17"/>
      <c r="C178" s="16"/>
      <c r="D178" s="18"/>
      <c r="E178" s="16"/>
      <c r="F178" s="17"/>
      <c r="G178" s="16"/>
    </row>
    <row r="179" spans="1:7" s="19" customFormat="1" ht="21" customHeight="1" x14ac:dyDescent="0.25">
      <c r="A179" s="14"/>
      <c r="B179" s="15"/>
      <c r="C179" s="14"/>
      <c r="D179" s="18"/>
      <c r="E179" s="14"/>
      <c r="F179" s="15"/>
      <c r="G179" s="14"/>
    </row>
    <row r="180" spans="1:7" s="19" customFormat="1" ht="21" customHeight="1" x14ac:dyDescent="0.25">
      <c r="A180" s="16"/>
      <c r="B180" s="17"/>
      <c r="C180" s="16"/>
      <c r="D180" s="18"/>
      <c r="E180" s="16"/>
      <c r="F180" s="17"/>
      <c r="G180" s="16"/>
    </row>
    <row r="181" spans="1:7" s="19" customFormat="1" ht="21" customHeight="1" x14ac:dyDescent="0.25">
      <c r="A181" s="14"/>
      <c r="B181" s="15"/>
      <c r="C181" s="14"/>
      <c r="D181" s="18"/>
      <c r="E181" s="14"/>
      <c r="F181" s="15"/>
      <c r="G181" s="14"/>
    </row>
    <row r="182" spans="1:7" s="19" customFormat="1" ht="21" customHeight="1" x14ac:dyDescent="0.25">
      <c r="A182" s="16"/>
      <c r="B182" s="17"/>
      <c r="C182" s="16"/>
      <c r="D182" s="18"/>
      <c r="E182" s="16"/>
      <c r="F182" s="17"/>
      <c r="G182" s="16"/>
    </row>
    <row r="183" spans="1:7" s="19" customFormat="1" ht="21" customHeight="1" x14ac:dyDescent="0.25">
      <c r="A183" s="14"/>
      <c r="B183" s="15"/>
      <c r="C183" s="14"/>
      <c r="D183" s="18"/>
      <c r="E183" s="14"/>
      <c r="F183" s="15"/>
      <c r="G183" s="14"/>
    </row>
    <row r="184" spans="1:7" s="19" customFormat="1" ht="21" customHeight="1" x14ac:dyDescent="0.25">
      <c r="A184" s="16"/>
      <c r="B184" s="17"/>
      <c r="C184" s="16"/>
      <c r="D184" s="18"/>
      <c r="E184" s="16"/>
      <c r="F184" s="17"/>
      <c r="G184" s="16"/>
    </row>
    <row r="185" spans="1:7" s="19" customFormat="1" ht="21" customHeight="1" x14ac:dyDescent="0.25">
      <c r="A185" s="14"/>
      <c r="B185" s="15"/>
      <c r="C185" s="14"/>
      <c r="D185" s="18"/>
      <c r="E185" s="14"/>
      <c r="F185" s="15"/>
      <c r="G185" s="14"/>
    </row>
    <row r="186" spans="1:7" s="19" customFormat="1" ht="21" customHeight="1" x14ac:dyDescent="0.25">
      <c r="A186" s="16"/>
      <c r="B186" s="17"/>
      <c r="C186" s="16"/>
      <c r="D186" s="18"/>
      <c r="E186" s="16"/>
      <c r="F186" s="17"/>
      <c r="G186" s="16"/>
    </row>
    <row r="187" spans="1:7" s="19" customFormat="1" ht="21" customHeight="1" x14ac:dyDescent="0.25">
      <c r="A187" s="14"/>
      <c r="B187" s="15"/>
      <c r="C187" s="14"/>
      <c r="D187" s="18"/>
      <c r="E187" s="14"/>
      <c r="F187" s="15"/>
      <c r="G187" s="14"/>
    </row>
    <row r="188" spans="1:7" s="19" customFormat="1" ht="21" customHeight="1" x14ac:dyDescent="0.25">
      <c r="A188" s="16"/>
      <c r="B188" s="17"/>
      <c r="C188" s="16"/>
      <c r="D188" s="18"/>
      <c r="E188" s="16"/>
      <c r="F188" s="17"/>
      <c r="G188" s="16"/>
    </row>
    <row r="189" spans="1:7" s="19" customFormat="1" ht="21" customHeight="1" x14ac:dyDescent="0.25">
      <c r="A189" s="14"/>
      <c r="B189" s="15"/>
      <c r="C189" s="14"/>
      <c r="D189" s="18"/>
      <c r="E189" s="14"/>
      <c r="F189" s="15"/>
      <c r="G189" s="14"/>
    </row>
    <row r="190" spans="1:7" s="19" customFormat="1" ht="21" customHeight="1" x14ac:dyDescent="0.25">
      <c r="A190" s="16"/>
      <c r="B190" s="17"/>
      <c r="C190" s="16"/>
      <c r="D190" s="18"/>
      <c r="E190" s="16"/>
      <c r="F190" s="17"/>
      <c r="G190" s="16"/>
    </row>
    <row r="191" spans="1:7" s="19" customFormat="1" ht="21" customHeight="1" x14ac:dyDescent="0.25">
      <c r="A191" s="14"/>
      <c r="B191" s="15"/>
      <c r="C191" s="14"/>
      <c r="D191" s="18"/>
      <c r="E191" s="14"/>
      <c r="F191" s="15"/>
      <c r="G191" s="14"/>
    </row>
    <row r="192" spans="1:7" s="19" customFormat="1" ht="21" customHeight="1" x14ac:dyDescent="0.25">
      <c r="A192" s="16"/>
      <c r="B192" s="17"/>
      <c r="C192" s="16"/>
      <c r="D192" s="18"/>
      <c r="E192" s="16"/>
      <c r="F192" s="17"/>
      <c r="G192" s="16"/>
    </row>
    <row r="193" spans="1:7" s="19" customFormat="1" ht="21" customHeight="1" x14ac:dyDescent="0.25">
      <c r="A193" s="14"/>
      <c r="B193" s="15"/>
      <c r="C193" s="14"/>
      <c r="D193" s="18"/>
      <c r="E193" s="14"/>
      <c r="F193" s="15"/>
      <c r="G193" s="14"/>
    </row>
    <row r="194" spans="1:7" s="19" customFormat="1" ht="21" customHeight="1" x14ac:dyDescent="0.25">
      <c r="A194" s="10" t="s">
        <v>12</v>
      </c>
      <c r="B194" s="10" t="s">
        <v>1</v>
      </c>
      <c r="C194" s="10" t="s">
        <v>11</v>
      </c>
      <c r="D194" s="13"/>
      <c r="E194" s="10" t="s">
        <v>12</v>
      </c>
      <c r="F194" s="10" t="s">
        <v>1</v>
      </c>
      <c r="G194" s="10" t="s">
        <v>11</v>
      </c>
    </row>
    <row r="195" spans="1:7" s="19" customFormat="1" ht="21" customHeight="1" x14ac:dyDescent="0.25">
      <c r="A195" s="14"/>
      <c r="B195" s="15"/>
      <c r="C195" s="14"/>
      <c r="D195" s="18"/>
      <c r="E195" s="14"/>
      <c r="F195" s="15"/>
      <c r="G195" s="14"/>
    </row>
    <row r="196" spans="1:7" s="19" customFormat="1" ht="21" customHeight="1" x14ac:dyDescent="0.25">
      <c r="A196" s="16"/>
      <c r="B196" s="17"/>
      <c r="C196" s="16"/>
      <c r="D196" s="18"/>
      <c r="E196" s="16"/>
      <c r="F196" s="17"/>
      <c r="G196" s="16"/>
    </row>
    <row r="197" spans="1:7" s="19" customFormat="1" ht="21" customHeight="1" x14ac:dyDescent="0.25">
      <c r="A197" s="14"/>
      <c r="B197" s="15"/>
      <c r="C197" s="14"/>
      <c r="D197" s="18"/>
      <c r="E197" s="14"/>
      <c r="F197" s="15"/>
      <c r="G197" s="14"/>
    </row>
    <row r="198" spans="1:7" s="19" customFormat="1" ht="21" customHeight="1" x14ac:dyDescent="0.25">
      <c r="A198" s="16"/>
      <c r="B198" s="17"/>
      <c r="C198" s="16"/>
      <c r="D198" s="18"/>
      <c r="E198" s="16"/>
      <c r="F198" s="17"/>
      <c r="G198" s="16"/>
    </row>
    <row r="199" spans="1:7" s="19" customFormat="1" ht="21" customHeight="1" x14ac:dyDescent="0.25">
      <c r="A199" s="14"/>
      <c r="B199" s="15"/>
      <c r="C199" s="14"/>
      <c r="D199" s="18"/>
      <c r="E199" s="14"/>
      <c r="F199" s="15"/>
      <c r="G199" s="14"/>
    </row>
    <row r="200" spans="1:7" s="19" customFormat="1" ht="21" customHeight="1" x14ac:dyDescent="0.25">
      <c r="A200" s="16"/>
      <c r="B200" s="17"/>
      <c r="C200" s="16"/>
      <c r="D200" s="18"/>
      <c r="E200" s="16"/>
      <c r="F200" s="17"/>
      <c r="G200" s="16"/>
    </row>
    <row r="201" spans="1:7" s="19" customFormat="1" ht="21" customHeight="1" x14ac:dyDescent="0.25">
      <c r="A201" s="14"/>
      <c r="B201" s="15"/>
      <c r="C201" s="14"/>
      <c r="D201" s="18"/>
      <c r="E201" s="14"/>
      <c r="F201" s="15"/>
      <c r="G201" s="14"/>
    </row>
    <row r="202" spans="1:7" s="19" customFormat="1" ht="21" customHeight="1" x14ac:dyDescent="0.25">
      <c r="A202" s="16"/>
      <c r="B202" s="17"/>
      <c r="C202" s="16"/>
      <c r="D202" s="18"/>
      <c r="E202" s="16"/>
      <c r="F202" s="17"/>
      <c r="G202" s="16"/>
    </row>
    <row r="203" spans="1:7" s="19" customFormat="1" ht="21" customHeight="1" x14ac:dyDescent="0.25">
      <c r="A203" s="14"/>
      <c r="B203" s="15"/>
      <c r="C203" s="14"/>
      <c r="D203" s="18"/>
      <c r="E203" s="14"/>
      <c r="F203" s="15"/>
      <c r="G203" s="14"/>
    </row>
    <row r="204" spans="1:7" s="19" customFormat="1" ht="21" customHeight="1" x14ac:dyDescent="0.25">
      <c r="A204" s="16"/>
      <c r="B204" s="17"/>
      <c r="C204" s="16"/>
      <c r="D204" s="18"/>
      <c r="E204" s="16"/>
      <c r="F204" s="17"/>
      <c r="G204" s="16"/>
    </row>
    <row r="205" spans="1:7" s="19" customFormat="1" ht="21" customHeight="1" x14ac:dyDescent="0.25">
      <c r="A205" s="14"/>
      <c r="B205" s="15"/>
      <c r="C205" s="14"/>
      <c r="D205" s="18"/>
      <c r="E205" s="14"/>
      <c r="F205" s="15"/>
      <c r="G205" s="14"/>
    </row>
    <row r="206" spans="1:7" s="19" customFormat="1" ht="21" customHeight="1" x14ac:dyDescent="0.25">
      <c r="A206" s="16"/>
      <c r="B206" s="17"/>
      <c r="C206" s="16"/>
      <c r="D206" s="18"/>
      <c r="E206" s="16"/>
      <c r="F206" s="17"/>
      <c r="G206" s="16"/>
    </row>
    <row r="207" spans="1:7" s="19" customFormat="1" ht="21" customHeight="1" x14ac:dyDescent="0.25">
      <c r="A207" s="14"/>
      <c r="B207" s="15"/>
      <c r="C207" s="14"/>
      <c r="D207" s="18"/>
      <c r="E207" s="14"/>
      <c r="F207" s="15"/>
      <c r="G207" s="14"/>
    </row>
    <row r="208" spans="1:7" s="19" customFormat="1" ht="21" customHeight="1" x14ac:dyDescent="0.25">
      <c r="A208" s="16"/>
      <c r="B208" s="17"/>
      <c r="C208" s="16"/>
      <c r="D208" s="18"/>
      <c r="E208" s="16"/>
      <c r="F208" s="17"/>
      <c r="G208" s="16"/>
    </row>
    <row r="209" spans="1:7" s="19" customFormat="1" ht="21" customHeight="1" x14ac:dyDescent="0.25">
      <c r="A209" s="14"/>
      <c r="B209" s="15"/>
      <c r="C209" s="14"/>
      <c r="D209" s="18"/>
      <c r="E209" s="14"/>
      <c r="F209" s="15"/>
      <c r="G209" s="14"/>
    </row>
    <row r="210" spans="1:7" s="19" customFormat="1" ht="21" customHeight="1" x14ac:dyDescent="0.25">
      <c r="A210" s="16"/>
      <c r="B210" s="17"/>
      <c r="C210" s="16"/>
      <c r="D210" s="18"/>
      <c r="E210" s="16"/>
      <c r="F210" s="17"/>
      <c r="G210" s="16"/>
    </row>
    <row r="211" spans="1:7" s="19" customFormat="1" ht="21" customHeight="1" x14ac:dyDescent="0.25">
      <c r="A211" s="14"/>
      <c r="B211" s="15"/>
      <c r="C211" s="14"/>
      <c r="D211" s="18"/>
      <c r="E211" s="14"/>
      <c r="F211" s="15"/>
      <c r="G211" s="14"/>
    </row>
    <row r="212" spans="1:7" s="19" customFormat="1" ht="21" customHeight="1" x14ac:dyDescent="0.25">
      <c r="A212" s="16"/>
      <c r="B212" s="17"/>
      <c r="C212" s="16"/>
      <c r="D212" s="18"/>
      <c r="E212" s="16"/>
      <c r="F212" s="17"/>
      <c r="G212" s="16"/>
    </row>
    <row r="213" spans="1:7" s="19" customFormat="1" ht="21" customHeight="1" x14ac:dyDescent="0.25">
      <c r="A213" s="14"/>
      <c r="B213" s="15"/>
      <c r="C213" s="14"/>
      <c r="D213" s="18"/>
      <c r="E213" s="14"/>
      <c r="F213" s="15"/>
      <c r="G213" s="14"/>
    </row>
    <row r="214" spans="1:7" s="19" customFormat="1" ht="21" customHeight="1" x14ac:dyDescent="0.25">
      <c r="A214" s="16"/>
      <c r="B214" s="17"/>
      <c r="C214" s="16"/>
      <c r="D214" s="18"/>
      <c r="E214" s="16"/>
      <c r="F214" s="17"/>
      <c r="G214" s="16"/>
    </row>
    <row r="215" spans="1:7" s="19" customFormat="1" ht="21" customHeight="1" x14ac:dyDescent="0.25">
      <c r="A215" s="14"/>
      <c r="B215" s="15"/>
      <c r="C215" s="14"/>
      <c r="D215" s="18"/>
      <c r="E215" s="14"/>
      <c r="F215" s="15"/>
      <c r="G215" s="14"/>
    </row>
    <row r="216" spans="1:7" s="19" customFormat="1" ht="21" customHeight="1" x14ac:dyDescent="0.25">
      <c r="A216" s="16"/>
      <c r="B216" s="17"/>
      <c r="C216" s="16"/>
      <c r="D216" s="18"/>
      <c r="E216" s="16"/>
      <c r="F216" s="17"/>
      <c r="G216" s="16"/>
    </row>
    <row r="217" spans="1:7" s="19" customFormat="1" ht="21" customHeight="1" x14ac:dyDescent="0.25">
      <c r="A217" s="14"/>
      <c r="B217" s="15"/>
      <c r="C217" s="14"/>
      <c r="D217" s="18"/>
      <c r="E217" s="14"/>
      <c r="F217" s="15"/>
      <c r="G217" s="14"/>
    </row>
    <row r="218" spans="1:7" s="19" customFormat="1" ht="21" customHeight="1" x14ac:dyDescent="0.25">
      <c r="A218" s="16"/>
      <c r="B218" s="17"/>
      <c r="C218" s="16"/>
      <c r="D218" s="18"/>
      <c r="E218" s="16"/>
      <c r="F218" s="17"/>
      <c r="G218" s="16"/>
    </row>
    <row r="219" spans="1:7" s="19" customFormat="1" ht="21" customHeight="1" x14ac:dyDescent="0.25">
      <c r="A219" s="14"/>
      <c r="B219" s="15"/>
      <c r="C219" s="14"/>
      <c r="D219" s="18"/>
      <c r="E219" s="14"/>
      <c r="F219" s="15"/>
      <c r="G219" s="14"/>
    </row>
    <row r="220" spans="1:7" s="19" customFormat="1" ht="21" customHeight="1" x14ac:dyDescent="0.25">
      <c r="A220" s="16"/>
      <c r="B220" s="17"/>
      <c r="C220" s="16"/>
      <c r="D220" s="18"/>
      <c r="E220" s="16"/>
      <c r="F220" s="17"/>
      <c r="G220" s="16"/>
    </row>
    <row r="221" spans="1:7" s="19" customFormat="1" ht="21" customHeight="1" x14ac:dyDescent="0.25">
      <c r="A221" s="14"/>
      <c r="B221" s="15"/>
      <c r="C221" s="14"/>
      <c r="D221" s="18"/>
      <c r="E221" s="14"/>
      <c r="F221" s="15"/>
      <c r="G221" s="14"/>
    </row>
    <row r="222" spans="1:7" s="19" customFormat="1" ht="21" customHeight="1" x14ac:dyDescent="0.25">
      <c r="A222" s="16"/>
      <c r="B222" s="17"/>
      <c r="C222" s="16"/>
      <c r="D222" s="18"/>
      <c r="E222" s="16"/>
      <c r="F222" s="17"/>
      <c r="G222" s="16"/>
    </row>
    <row r="223" spans="1:7" s="19" customFormat="1" ht="21" customHeight="1" x14ac:dyDescent="0.25">
      <c r="A223" s="14"/>
      <c r="B223" s="15"/>
      <c r="C223" s="14"/>
      <c r="D223" s="18"/>
      <c r="E223" s="14"/>
      <c r="F223" s="15"/>
      <c r="G223" s="14"/>
    </row>
    <row r="224" spans="1:7" s="19" customFormat="1" ht="21" customHeight="1" x14ac:dyDescent="0.25">
      <c r="A224" s="16"/>
      <c r="B224" s="17"/>
      <c r="C224" s="16"/>
      <c r="D224" s="18"/>
      <c r="E224" s="16"/>
      <c r="F224" s="17"/>
      <c r="G224" s="16"/>
    </row>
    <row r="225" spans="1:7" s="19" customFormat="1" ht="21" customHeight="1" x14ac:dyDescent="0.25">
      <c r="A225" s="14"/>
      <c r="B225" s="15"/>
      <c r="C225" s="14"/>
      <c r="D225" s="18"/>
      <c r="E225" s="14"/>
      <c r="F225" s="15"/>
      <c r="G225" s="14"/>
    </row>
    <row r="226" spans="1:7" s="19" customFormat="1" ht="21" customHeight="1" x14ac:dyDescent="0.25">
      <c r="A226" s="16"/>
      <c r="B226" s="17"/>
      <c r="C226" s="16"/>
      <c r="D226" s="18"/>
      <c r="E226" s="16"/>
      <c r="F226" s="17"/>
      <c r="G226" s="16"/>
    </row>
    <row r="227" spans="1:7" s="19" customFormat="1" ht="21" customHeight="1" x14ac:dyDescent="0.25">
      <c r="A227" s="14"/>
      <c r="B227" s="15"/>
      <c r="C227" s="14"/>
      <c r="D227" s="18"/>
      <c r="E227" s="14"/>
      <c r="F227" s="15"/>
      <c r="G227" s="14"/>
    </row>
    <row r="228" spans="1:7" s="19" customFormat="1" ht="21" customHeight="1" x14ac:dyDescent="0.25">
      <c r="A228" s="16"/>
      <c r="B228" s="17"/>
      <c r="C228" s="16"/>
      <c r="D228" s="18"/>
      <c r="E228" s="16"/>
      <c r="F228" s="17"/>
      <c r="G228" s="16"/>
    </row>
    <row r="229" spans="1:7" s="19" customFormat="1" ht="21" customHeight="1" x14ac:dyDescent="0.25">
      <c r="A229" s="14"/>
      <c r="B229" s="15"/>
      <c r="C229" s="14"/>
      <c r="D229" s="18"/>
      <c r="E229" s="14"/>
      <c r="F229" s="15"/>
      <c r="G229" s="14"/>
    </row>
    <row r="230" spans="1:7" s="19" customFormat="1" ht="21" customHeight="1" x14ac:dyDescent="0.25">
      <c r="A230" s="16"/>
      <c r="B230" s="17"/>
      <c r="C230" s="16"/>
      <c r="D230" s="18"/>
      <c r="E230" s="16"/>
      <c r="F230" s="17"/>
      <c r="G230" s="16"/>
    </row>
    <row r="231" spans="1:7" s="19" customFormat="1" ht="21" customHeight="1" x14ac:dyDescent="0.25">
      <c r="A231" s="14"/>
      <c r="B231" s="15"/>
      <c r="C231" s="14"/>
      <c r="D231" s="18"/>
      <c r="E231" s="14"/>
      <c r="F231" s="15"/>
      <c r="G231" s="14"/>
    </row>
    <row r="232" spans="1:7" s="19" customFormat="1" ht="21" customHeight="1" x14ac:dyDescent="0.25">
      <c r="A232" s="10" t="s">
        <v>12</v>
      </c>
      <c r="B232" s="10" t="s">
        <v>1</v>
      </c>
      <c r="C232" s="10" t="s">
        <v>11</v>
      </c>
      <c r="D232" s="13"/>
      <c r="E232" s="10" t="s">
        <v>12</v>
      </c>
      <c r="F232" s="10" t="s">
        <v>1</v>
      </c>
      <c r="G232" s="10" t="s">
        <v>11</v>
      </c>
    </row>
    <row r="233" spans="1:7" s="19" customFormat="1" ht="21" customHeight="1" x14ac:dyDescent="0.25">
      <c r="A233" s="14"/>
      <c r="B233" s="15"/>
      <c r="C233" s="14"/>
      <c r="D233" s="18"/>
      <c r="E233" s="14"/>
      <c r="F233" s="15"/>
      <c r="G233" s="14"/>
    </row>
    <row r="234" spans="1:7" s="19" customFormat="1" ht="21" customHeight="1" x14ac:dyDescent="0.25">
      <c r="A234" s="16"/>
      <c r="B234" s="17"/>
      <c r="C234" s="16"/>
      <c r="D234" s="18"/>
      <c r="E234" s="16"/>
      <c r="F234" s="17"/>
      <c r="G234" s="16"/>
    </row>
    <row r="235" spans="1:7" s="19" customFormat="1" ht="21" customHeight="1" x14ac:dyDescent="0.25">
      <c r="A235" s="14"/>
      <c r="B235" s="15"/>
      <c r="C235" s="14"/>
      <c r="D235" s="18"/>
      <c r="E235" s="14"/>
      <c r="F235" s="15"/>
      <c r="G235" s="14"/>
    </row>
    <row r="236" spans="1:7" s="19" customFormat="1" ht="21" customHeight="1" x14ac:dyDescent="0.25">
      <c r="A236" s="16"/>
      <c r="B236" s="17"/>
      <c r="C236" s="16"/>
      <c r="D236" s="18"/>
      <c r="E236" s="16"/>
      <c r="F236" s="17"/>
      <c r="G236" s="16"/>
    </row>
    <row r="237" spans="1:7" s="19" customFormat="1" ht="21" customHeight="1" x14ac:dyDescent="0.25">
      <c r="A237" s="14"/>
      <c r="B237" s="15"/>
      <c r="C237" s="14"/>
      <c r="D237" s="18"/>
      <c r="E237" s="14"/>
      <c r="F237" s="15"/>
      <c r="G237" s="14"/>
    </row>
    <row r="238" spans="1:7" s="19" customFormat="1" ht="21" customHeight="1" x14ac:dyDescent="0.25">
      <c r="A238" s="16"/>
      <c r="B238" s="17"/>
      <c r="C238" s="16"/>
      <c r="D238" s="18"/>
      <c r="E238" s="16"/>
      <c r="F238" s="17"/>
      <c r="G238" s="16"/>
    </row>
    <row r="239" spans="1:7" s="19" customFormat="1" ht="21" customHeight="1" x14ac:dyDescent="0.25">
      <c r="A239" s="14"/>
      <c r="B239" s="15"/>
      <c r="C239" s="14"/>
      <c r="D239" s="18"/>
      <c r="E239" s="14"/>
      <c r="F239" s="15"/>
      <c r="G239" s="14"/>
    </row>
    <row r="240" spans="1:7" s="19" customFormat="1" ht="21" customHeight="1" x14ac:dyDescent="0.25">
      <c r="A240" s="16"/>
      <c r="B240" s="17"/>
      <c r="C240" s="16"/>
      <c r="D240" s="18"/>
      <c r="E240" s="16"/>
      <c r="F240" s="17"/>
      <c r="G240" s="16"/>
    </row>
    <row r="241" spans="1:7" s="19" customFormat="1" ht="21" customHeight="1" x14ac:dyDescent="0.25">
      <c r="A241" s="14"/>
      <c r="B241" s="15"/>
      <c r="C241" s="14"/>
      <c r="D241" s="18"/>
      <c r="E241" s="14"/>
      <c r="F241" s="15"/>
      <c r="G241" s="14"/>
    </row>
    <row r="242" spans="1:7" s="19" customFormat="1" ht="21" customHeight="1" x14ac:dyDescent="0.25">
      <c r="A242" s="16"/>
      <c r="B242" s="17"/>
      <c r="C242" s="16"/>
      <c r="D242" s="18"/>
      <c r="E242" s="16"/>
      <c r="F242" s="17"/>
      <c r="G242" s="16"/>
    </row>
    <row r="243" spans="1:7" s="19" customFormat="1" ht="21" customHeight="1" x14ac:dyDescent="0.25">
      <c r="A243" s="14"/>
      <c r="B243" s="15"/>
      <c r="C243" s="14"/>
      <c r="D243" s="18"/>
      <c r="E243" s="14"/>
      <c r="F243" s="15"/>
      <c r="G243" s="14"/>
    </row>
    <row r="244" spans="1:7" s="19" customFormat="1" ht="21" customHeight="1" x14ac:dyDescent="0.25">
      <c r="A244" s="16"/>
      <c r="B244" s="17"/>
      <c r="C244" s="16"/>
      <c r="D244" s="18"/>
      <c r="E244" s="16"/>
      <c r="F244" s="17"/>
      <c r="G244" s="16"/>
    </row>
    <row r="245" spans="1:7" s="19" customFormat="1" ht="21" customHeight="1" x14ac:dyDescent="0.25">
      <c r="A245" s="14"/>
      <c r="B245" s="15"/>
      <c r="C245" s="14"/>
      <c r="D245" s="18"/>
      <c r="E245" s="14"/>
      <c r="F245" s="15"/>
      <c r="G245" s="14"/>
    </row>
    <row r="246" spans="1:7" s="19" customFormat="1" ht="21" customHeight="1" x14ac:dyDescent="0.25">
      <c r="A246" s="16"/>
      <c r="B246" s="17"/>
      <c r="C246" s="16"/>
      <c r="D246" s="18"/>
      <c r="E246" s="16"/>
      <c r="F246" s="17"/>
      <c r="G246" s="16"/>
    </row>
    <row r="247" spans="1:7" s="19" customFormat="1" ht="21" customHeight="1" x14ac:dyDescent="0.25">
      <c r="A247" s="14"/>
      <c r="B247" s="15"/>
      <c r="C247" s="14"/>
      <c r="D247" s="18"/>
      <c r="E247" s="14"/>
      <c r="F247" s="15"/>
      <c r="G247" s="14"/>
    </row>
    <row r="248" spans="1:7" s="19" customFormat="1" ht="21" customHeight="1" x14ac:dyDescent="0.25">
      <c r="A248" s="16"/>
      <c r="B248" s="17"/>
      <c r="C248" s="16"/>
      <c r="D248" s="18"/>
      <c r="E248" s="16"/>
      <c r="F248" s="17"/>
      <c r="G248" s="16"/>
    </row>
    <row r="249" spans="1:7" s="19" customFormat="1" ht="21" customHeight="1" x14ac:dyDescent="0.25">
      <c r="A249" s="14"/>
      <c r="B249" s="15"/>
      <c r="C249" s="14"/>
      <c r="D249" s="18"/>
      <c r="E249" s="14"/>
      <c r="F249" s="15"/>
      <c r="G249" s="14"/>
    </row>
    <row r="250" spans="1:7" s="19" customFormat="1" ht="21" customHeight="1" x14ac:dyDescent="0.25">
      <c r="A250" s="16"/>
      <c r="B250" s="17"/>
      <c r="C250" s="16"/>
      <c r="D250" s="18"/>
      <c r="E250" s="16"/>
      <c r="F250" s="17"/>
      <c r="G250" s="16"/>
    </row>
    <row r="251" spans="1:7" s="19" customFormat="1" ht="21" customHeight="1" x14ac:dyDescent="0.25">
      <c r="A251" s="14"/>
      <c r="B251" s="15"/>
      <c r="C251" s="14"/>
      <c r="D251" s="18"/>
      <c r="E251" s="14"/>
      <c r="F251" s="15"/>
      <c r="G251" s="14"/>
    </row>
    <row r="252" spans="1:7" s="19" customFormat="1" ht="21" customHeight="1" x14ac:dyDescent="0.25">
      <c r="A252" s="16"/>
      <c r="B252" s="17"/>
      <c r="C252" s="16"/>
      <c r="D252" s="18"/>
      <c r="E252" s="16"/>
      <c r="F252" s="17"/>
      <c r="G252" s="16"/>
    </row>
    <row r="253" spans="1:7" s="19" customFormat="1" ht="21" customHeight="1" x14ac:dyDescent="0.25">
      <c r="A253" s="14"/>
      <c r="B253" s="15"/>
      <c r="C253" s="14"/>
      <c r="D253" s="18"/>
      <c r="E253" s="14"/>
      <c r="F253" s="15"/>
      <c r="G253" s="14"/>
    </row>
    <row r="254" spans="1:7" s="19" customFormat="1" ht="21" customHeight="1" x14ac:dyDescent="0.25">
      <c r="A254" s="16"/>
      <c r="B254" s="17"/>
      <c r="C254" s="16"/>
      <c r="D254" s="18"/>
      <c r="E254" s="16"/>
      <c r="F254" s="17"/>
      <c r="G254" s="16"/>
    </row>
    <row r="255" spans="1:7" s="19" customFormat="1" ht="21" customHeight="1" x14ac:dyDescent="0.25">
      <c r="A255" s="14"/>
      <c r="B255" s="15"/>
      <c r="C255" s="14"/>
      <c r="D255" s="18"/>
      <c r="E255" s="14"/>
      <c r="F255" s="15"/>
      <c r="G255" s="14"/>
    </row>
    <row r="256" spans="1:7" s="19" customFormat="1" ht="21" customHeight="1" x14ac:dyDescent="0.25">
      <c r="A256" s="16"/>
      <c r="B256" s="17"/>
      <c r="C256" s="16"/>
      <c r="D256" s="18"/>
      <c r="E256" s="16"/>
      <c r="F256" s="17"/>
      <c r="G256" s="16"/>
    </row>
    <row r="257" spans="1:7" s="19" customFormat="1" ht="21" customHeight="1" x14ac:dyDescent="0.25">
      <c r="A257" s="14"/>
      <c r="B257" s="15"/>
      <c r="C257" s="14"/>
      <c r="D257" s="18"/>
      <c r="E257" s="14"/>
      <c r="F257" s="15"/>
      <c r="G257" s="14"/>
    </row>
    <row r="258" spans="1:7" s="19" customFormat="1" ht="21" customHeight="1" x14ac:dyDescent="0.25">
      <c r="A258" s="16"/>
      <c r="B258" s="17"/>
      <c r="C258" s="16"/>
      <c r="D258" s="18"/>
      <c r="E258" s="16"/>
      <c r="F258" s="17"/>
      <c r="G258" s="16"/>
    </row>
    <row r="259" spans="1:7" s="19" customFormat="1" ht="21" customHeight="1" x14ac:dyDescent="0.25">
      <c r="A259" s="14"/>
      <c r="B259" s="15"/>
      <c r="C259" s="14"/>
      <c r="D259" s="18"/>
      <c r="E259" s="14"/>
      <c r="F259" s="15"/>
      <c r="G259" s="14"/>
    </row>
    <row r="260" spans="1:7" s="19" customFormat="1" ht="21" customHeight="1" x14ac:dyDescent="0.25">
      <c r="A260" s="16"/>
      <c r="B260" s="17"/>
      <c r="C260" s="16"/>
      <c r="D260" s="18"/>
      <c r="E260" s="16"/>
      <c r="F260" s="17"/>
      <c r="G260" s="16"/>
    </row>
    <row r="261" spans="1:7" s="19" customFormat="1" ht="21" customHeight="1" x14ac:dyDescent="0.25">
      <c r="A261" s="14"/>
      <c r="B261" s="15"/>
      <c r="C261" s="14"/>
      <c r="D261" s="18"/>
      <c r="E261" s="14"/>
      <c r="F261" s="15"/>
      <c r="G261" s="14"/>
    </row>
    <row r="262" spans="1:7" s="19" customFormat="1" ht="21" customHeight="1" x14ac:dyDescent="0.25">
      <c r="A262" s="16"/>
      <c r="B262" s="17"/>
      <c r="C262" s="16"/>
      <c r="D262" s="18"/>
      <c r="E262" s="16"/>
      <c r="F262" s="17"/>
      <c r="G262" s="16"/>
    </row>
    <row r="263" spans="1:7" s="19" customFormat="1" ht="21" customHeight="1" x14ac:dyDescent="0.25">
      <c r="A263" s="14"/>
      <c r="B263" s="15"/>
      <c r="C263" s="14"/>
      <c r="D263" s="18"/>
      <c r="E263" s="14"/>
      <c r="F263" s="15"/>
      <c r="G263" s="14"/>
    </row>
    <row r="264" spans="1:7" s="19" customFormat="1" ht="21" customHeight="1" x14ac:dyDescent="0.25">
      <c r="A264" s="16"/>
      <c r="B264" s="17"/>
      <c r="C264" s="16"/>
      <c r="D264" s="18"/>
      <c r="E264" s="16"/>
      <c r="F264" s="17"/>
      <c r="G264" s="16"/>
    </row>
    <row r="265" spans="1:7" s="19" customFormat="1" ht="21" customHeight="1" x14ac:dyDescent="0.25">
      <c r="A265" s="14"/>
      <c r="B265" s="15"/>
      <c r="C265" s="14"/>
      <c r="D265" s="18"/>
      <c r="E265" s="14"/>
      <c r="F265" s="15"/>
      <c r="G265" s="14"/>
    </row>
    <row r="266" spans="1:7" s="19" customFormat="1" ht="21" customHeight="1" x14ac:dyDescent="0.25">
      <c r="A266" s="16"/>
      <c r="B266" s="17"/>
      <c r="C266" s="16"/>
      <c r="D266" s="18"/>
      <c r="E266" s="16"/>
      <c r="F266" s="17"/>
      <c r="G266" s="16"/>
    </row>
    <row r="267" spans="1:7" s="19" customFormat="1" ht="21" customHeight="1" x14ac:dyDescent="0.25">
      <c r="A267" s="14"/>
      <c r="B267" s="15"/>
      <c r="C267" s="14"/>
      <c r="D267" s="18"/>
      <c r="E267" s="14"/>
      <c r="F267" s="15"/>
      <c r="G267" s="14"/>
    </row>
    <row r="268" spans="1:7" s="19" customFormat="1" ht="21" customHeight="1" x14ac:dyDescent="0.25">
      <c r="A268" s="16"/>
      <c r="B268" s="17"/>
      <c r="C268" s="16"/>
      <c r="D268" s="18"/>
      <c r="E268" s="16"/>
      <c r="F268" s="17"/>
      <c r="G268" s="16"/>
    </row>
    <row r="269" spans="1:7" s="19" customFormat="1" ht="21" customHeight="1" x14ac:dyDescent="0.25">
      <c r="A269" s="14"/>
      <c r="B269" s="15"/>
      <c r="C269" s="14"/>
      <c r="D269" s="18"/>
      <c r="E269" s="14"/>
      <c r="F269" s="15"/>
      <c r="G269" s="14"/>
    </row>
    <row r="270" spans="1:7" s="19" customFormat="1" ht="21" customHeight="1" x14ac:dyDescent="0.25">
      <c r="A270" s="10" t="s">
        <v>12</v>
      </c>
      <c r="B270" s="10" t="s">
        <v>1</v>
      </c>
      <c r="C270" s="10" t="s">
        <v>11</v>
      </c>
      <c r="D270" s="13"/>
      <c r="E270" s="10" t="s">
        <v>12</v>
      </c>
      <c r="F270" s="10" t="s">
        <v>1</v>
      </c>
      <c r="G270" s="10" t="s">
        <v>11</v>
      </c>
    </row>
    <row r="271" spans="1:7" s="19" customFormat="1" ht="21" customHeight="1" x14ac:dyDescent="0.25">
      <c r="A271" s="14"/>
      <c r="B271" s="15"/>
      <c r="C271" s="14"/>
      <c r="D271" s="18"/>
      <c r="E271" s="14"/>
      <c r="F271" s="15"/>
      <c r="G271" s="14"/>
    </row>
    <row r="272" spans="1:7" s="19" customFormat="1" ht="21" customHeight="1" x14ac:dyDescent="0.25">
      <c r="A272" s="16"/>
      <c r="B272" s="17"/>
      <c r="C272" s="16"/>
      <c r="D272" s="18"/>
      <c r="E272" s="16"/>
      <c r="F272" s="17"/>
      <c r="G272" s="16"/>
    </row>
    <row r="273" spans="1:7" s="19" customFormat="1" ht="21" customHeight="1" x14ac:dyDescent="0.25">
      <c r="A273" s="14"/>
      <c r="B273" s="15"/>
      <c r="C273" s="14"/>
      <c r="D273" s="18"/>
      <c r="E273" s="14"/>
      <c r="F273" s="15"/>
      <c r="G273" s="14"/>
    </row>
    <row r="274" spans="1:7" s="19" customFormat="1" ht="21" customHeight="1" x14ac:dyDescent="0.25">
      <c r="A274" s="16"/>
      <c r="B274" s="17"/>
      <c r="C274" s="16"/>
      <c r="D274" s="18"/>
      <c r="E274" s="16"/>
      <c r="F274" s="17"/>
      <c r="G274" s="16"/>
    </row>
    <row r="275" spans="1:7" s="19" customFormat="1" ht="21" customHeight="1" x14ac:dyDescent="0.25">
      <c r="A275" s="14"/>
      <c r="B275" s="15"/>
      <c r="C275" s="14"/>
      <c r="D275" s="18"/>
      <c r="E275" s="14"/>
      <c r="F275" s="15"/>
      <c r="G275" s="14"/>
    </row>
    <row r="276" spans="1:7" s="19" customFormat="1" ht="21" customHeight="1" x14ac:dyDescent="0.25">
      <c r="A276" s="16"/>
      <c r="B276" s="17"/>
      <c r="C276" s="16"/>
      <c r="D276" s="18"/>
      <c r="E276" s="16"/>
      <c r="F276" s="17"/>
      <c r="G276" s="16"/>
    </row>
    <row r="277" spans="1:7" s="19" customFormat="1" ht="21" customHeight="1" x14ac:dyDescent="0.25">
      <c r="A277" s="14"/>
      <c r="B277" s="15"/>
      <c r="C277" s="14"/>
      <c r="D277" s="18"/>
      <c r="E277" s="14"/>
      <c r="F277" s="15"/>
      <c r="G277" s="14"/>
    </row>
    <row r="278" spans="1:7" s="19" customFormat="1" ht="21" customHeight="1" x14ac:dyDescent="0.25">
      <c r="A278" s="16"/>
      <c r="B278" s="17"/>
      <c r="C278" s="16"/>
      <c r="D278" s="18"/>
      <c r="E278" s="16"/>
      <c r="F278" s="17"/>
      <c r="G278" s="16"/>
    </row>
    <row r="279" spans="1:7" s="19" customFormat="1" ht="21" customHeight="1" x14ac:dyDescent="0.25">
      <c r="A279" s="14"/>
      <c r="B279" s="15"/>
      <c r="C279" s="14"/>
      <c r="D279" s="18"/>
      <c r="E279" s="14"/>
      <c r="F279" s="15"/>
      <c r="G279" s="14"/>
    </row>
    <row r="280" spans="1:7" s="19" customFormat="1" ht="21" customHeight="1" x14ac:dyDescent="0.25">
      <c r="A280" s="16"/>
      <c r="B280" s="17"/>
      <c r="C280" s="16"/>
      <c r="D280" s="18"/>
      <c r="E280" s="16"/>
      <c r="F280" s="17"/>
      <c r="G280" s="16"/>
    </row>
    <row r="281" spans="1:7" s="19" customFormat="1" ht="21" customHeight="1" x14ac:dyDescent="0.25">
      <c r="A281" s="14"/>
      <c r="B281" s="15"/>
      <c r="C281" s="14"/>
      <c r="D281" s="18"/>
      <c r="E281" s="14"/>
      <c r="F281" s="15"/>
      <c r="G281" s="14"/>
    </row>
    <row r="282" spans="1:7" s="19" customFormat="1" ht="21" customHeight="1" x14ac:dyDescent="0.25">
      <c r="A282" s="16"/>
      <c r="B282" s="17"/>
      <c r="C282" s="16"/>
      <c r="D282" s="18"/>
      <c r="E282" s="16"/>
      <c r="F282" s="17"/>
      <c r="G282" s="16"/>
    </row>
    <row r="283" spans="1:7" s="19" customFormat="1" ht="21" customHeight="1" x14ac:dyDescent="0.25">
      <c r="A283" s="14"/>
      <c r="B283" s="15"/>
      <c r="C283" s="14"/>
      <c r="D283" s="18"/>
      <c r="E283" s="14"/>
      <c r="F283" s="15"/>
      <c r="G283" s="14"/>
    </row>
    <row r="284" spans="1:7" s="19" customFormat="1" ht="21" customHeight="1" x14ac:dyDescent="0.25">
      <c r="A284" s="16"/>
      <c r="B284" s="17"/>
      <c r="C284" s="16"/>
      <c r="D284" s="18"/>
      <c r="E284" s="16"/>
      <c r="F284" s="17"/>
      <c r="G284" s="16"/>
    </row>
    <row r="285" spans="1:7" s="19" customFormat="1" ht="21" customHeight="1" x14ac:dyDescent="0.25">
      <c r="A285" s="14"/>
      <c r="B285" s="15"/>
      <c r="C285" s="14"/>
      <c r="D285" s="18"/>
      <c r="E285" s="14"/>
      <c r="F285" s="15"/>
      <c r="G285" s="14"/>
    </row>
    <row r="286" spans="1:7" s="19" customFormat="1" ht="21" customHeight="1" x14ac:dyDescent="0.25">
      <c r="A286" s="16"/>
      <c r="B286" s="17"/>
      <c r="C286" s="16"/>
      <c r="D286" s="18"/>
      <c r="E286" s="16"/>
      <c r="F286" s="17"/>
      <c r="G286" s="16"/>
    </row>
    <row r="287" spans="1:7" s="19" customFormat="1" ht="21" customHeight="1" x14ac:dyDescent="0.25">
      <c r="A287" s="14"/>
      <c r="B287" s="15"/>
      <c r="C287" s="14"/>
      <c r="D287" s="18"/>
      <c r="E287" s="14"/>
      <c r="F287" s="15"/>
      <c r="G287" s="14"/>
    </row>
    <row r="288" spans="1:7" s="19" customFormat="1" ht="21" customHeight="1" x14ac:dyDescent="0.25">
      <c r="A288" s="16"/>
      <c r="B288" s="17"/>
      <c r="C288" s="16"/>
      <c r="D288" s="18"/>
      <c r="E288" s="16"/>
      <c r="F288" s="17"/>
      <c r="G288" s="16"/>
    </row>
    <row r="289" spans="1:7" s="19" customFormat="1" ht="21" customHeight="1" x14ac:dyDescent="0.25">
      <c r="A289" s="14"/>
      <c r="B289" s="15"/>
      <c r="C289" s="14"/>
      <c r="D289" s="18"/>
      <c r="E289" s="14"/>
      <c r="F289" s="15"/>
      <c r="G289" s="14"/>
    </row>
    <row r="290" spans="1:7" s="19" customFormat="1" ht="21" customHeight="1" x14ac:dyDescent="0.25">
      <c r="A290" s="16"/>
      <c r="B290" s="17"/>
      <c r="C290" s="16"/>
      <c r="D290" s="18"/>
      <c r="E290" s="16"/>
      <c r="F290" s="17"/>
      <c r="G290" s="16"/>
    </row>
    <row r="291" spans="1:7" s="19" customFormat="1" ht="21" customHeight="1" x14ac:dyDescent="0.25">
      <c r="A291" s="14"/>
      <c r="B291" s="15"/>
      <c r="C291" s="14"/>
      <c r="D291" s="18"/>
      <c r="E291" s="14"/>
      <c r="F291" s="15"/>
      <c r="G291" s="14"/>
    </row>
    <row r="292" spans="1:7" s="19" customFormat="1" ht="21" customHeight="1" x14ac:dyDescent="0.25">
      <c r="A292" s="16"/>
      <c r="B292" s="17"/>
      <c r="C292" s="16"/>
      <c r="D292" s="18"/>
      <c r="E292" s="16"/>
      <c r="F292" s="17"/>
      <c r="G292" s="16"/>
    </row>
    <row r="293" spans="1:7" s="19" customFormat="1" ht="21" customHeight="1" x14ac:dyDescent="0.25">
      <c r="A293" s="14"/>
      <c r="B293" s="15"/>
      <c r="C293" s="14"/>
      <c r="D293" s="18"/>
      <c r="E293" s="14"/>
      <c r="F293" s="15"/>
      <c r="G293" s="14"/>
    </row>
    <row r="294" spans="1:7" s="19" customFormat="1" ht="21" customHeight="1" x14ac:dyDescent="0.25">
      <c r="A294" s="16"/>
      <c r="B294" s="17"/>
      <c r="C294" s="16"/>
      <c r="D294" s="18"/>
      <c r="E294" s="16"/>
      <c r="F294" s="17"/>
      <c r="G294" s="16"/>
    </row>
    <row r="295" spans="1:7" s="19" customFormat="1" ht="21" customHeight="1" x14ac:dyDescent="0.25">
      <c r="A295" s="14"/>
      <c r="B295" s="15"/>
      <c r="C295" s="14"/>
      <c r="D295" s="18"/>
      <c r="E295" s="14"/>
      <c r="F295" s="15"/>
      <c r="G295" s="14"/>
    </row>
    <row r="296" spans="1:7" s="19" customFormat="1" ht="21" customHeight="1" x14ac:dyDescent="0.25">
      <c r="A296" s="16"/>
      <c r="B296" s="17"/>
      <c r="C296" s="16"/>
      <c r="D296" s="18"/>
      <c r="E296" s="16"/>
      <c r="F296" s="17"/>
      <c r="G296" s="16"/>
    </row>
    <row r="297" spans="1:7" s="19" customFormat="1" ht="21" customHeight="1" x14ac:dyDescent="0.25">
      <c r="A297" s="14"/>
      <c r="B297" s="15"/>
      <c r="C297" s="14"/>
      <c r="D297" s="18"/>
      <c r="E297" s="14"/>
      <c r="F297" s="15"/>
      <c r="G297" s="14"/>
    </row>
    <row r="298" spans="1:7" s="19" customFormat="1" ht="21" customHeight="1" x14ac:dyDescent="0.25">
      <c r="A298" s="16"/>
      <c r="B298" s="17"/>
      <c r="C298" s="16"/>
      <c r="D298" s="18"/>
      <c r="E298" s="16"/>
      <c r="F298" s="17"/>
      <c r="G298" s="16"/>
    </row>
    <row r="299" spans="1:7" s="19" customFormat="1" ht="21" customHeight="1" x14ac:dyDescent="0.25">
      <c r="A299" s="14"/>
      <c r="B299" s="15"/>
      <c r="C299" s="14"/>
      <c r="D299" s="18"/>
      <c r="E299" s="14"/>
      <c r="F299" s="15"/>
      <c r="G299" s="14"/>
    </row>
    <row r="300" spans="1:7" s="19" customFormat="1" ht="21" customHeight="1" x14ac:dyDescent="0.25">
      <c r="A300" s="16"/>
      <c r="B300" s="17"/>
      <c r="C300" s="16"/>
      <c r="D300" s="18"/>
      <c r="E300" s="16"/>
      <c r="F300" s="17"/>
      <c r="G300" s="16"/>
    </row>
    <row r="301" spans="1:7" s="19" customFormat="1" ht="21" customHeight="1" x14ac:dyDescent="0.25">
      <c r="A301" s="14"/>
      <c r="B301" s="15"/>
      <c r="C301" s="14"/>
      <c r="D301" s="18"/>
      <c r="E301" s="14"/>
      <c r="F301" s="15"/>
      <c r="G301" s="14"/>
    </row>
    <row r="302" spans="1:7" s="19" customFormat="1" ht="21" customHeight="1" x14ac:dyDescent="0.25">
      <c r="A302" s="16"/>
      <c r="B302" s="17"/>
      <c r="C302" s="16"/>
      <c r="D302" s="18"/>
      <c r="E302" s="16"/>
      <c r="F302" s="17"/>
      <c r="G302" s="16"/>
    </row>
    <row r="303" spans="1:7" s="19" customFormat="1" ht="21" customHeight="1" x14ac:dyDescent="0.25">
      <c r="A303" s="14"/>
      <c r="B303" s="15"/>
      <c r="C303" s="14"/>
      <c r="D303" s="18"/>
      <c r="E303" s="14"/>
      <c r="F303" s="15"/>
      <c r="G303" s="14"/>
    </row>
    <row r="304" spans="1:7" s="19" customFormat="1" ht="21" customHeight="1" x14ac:dyDescent="0.25">
      <c r="A304" s="16"/>
      <c r="B304" s="17"/>
      <c r="C304" s="16"/>
      <c r="D304" s="18"/>
      <c r="E304" s="16"/>
      <c r="F304" s="17"/>
      <c r="G304" s="16"/>
    </row>
    <row r="305" spans="1:7" s="19" customFormat="1" ht="21" customHeight="1" x14ac:dyDescent="0.25">
      <c r="A305" s="14"/>
      <c r="B305" s="15"/>
      <c r="C305" s="14"/>
      <c r="D305" s="18"/>
      <c r="E305" s="14"/>
      <c r="F305" s="15"/>
      <c r="G305" s="14"/>
    </row>
    <row r="306" spans="1:7" s="19" customFormat="1" ht="21" customHeight="1" x14ac:dyDescent="0.25">
      <c r="A306" s="16"/>
      <c r="B306" s="17"/>
      <c r="C306" s="16"/>
      <c r="D306" s="18"/>
      <c r="E306" s="16"/>
      <c r="F306" s="17"/>
      <c r="G306" s="16"/>
    </row>
    <row r="307" spans="1:7" s="19" customFormat="1" ht="21" customHeight="1" x14ac:dyDescent="0.25">
      <c r="A307" s="14"/>
      <c r="B307" s="15"/>
      <c r="C307" s="14"/>
      <c r="D307" s="18"/>
      <c r="E307" s="14"/>
      <c r="F307" s="15"/>
      <c r="G307" s="14"/>
    </row>
    <row r="308" spans="1:7" s="19" customFormat="1" ht="21" customHeight="1" x14ac:dyDescent="0.25">
      <c r="A308" s="10" t="s">
        <v>12</v>
      </c>
      <c r="B308" s="10" t="s">
        <v>1</v>
      </c>
      <c r="C308" s="10" t="s">
        <v>11</v>
      </c>
      <c r="D308" s="13"/>
      <c r="E308" s="10" t="s">
        <v>12</v>
      </c>
      <c r="F308" s="10" t="s">
        <v>1</v>
      </c>
      <c r="G308" s="10" t="s">
        <v>11</v>
      </c>
    </row>
    <row r="309" spans="1:7" s="19" customFormat="1" ht="21" customHeight="1" x14ac:dyDescent="0.25">
      <c r="A309" s="14"/>
      <c r="B309" s="15"/>
      <c r="C309" s="14"/>
      <c r="D309" s="18"/>
      <c r="E309" s="14"/>
      <c r="F309" s="15"/>
      <c r="G309" s="14"/>
    </row>
    <row r="310" spans="1:7" s="19" customFormat="1" ht="21" customHeight="1" x14ac:dyDescent="0.25">
      <c r="A310" s="16"/>
      <c r="B310" s="17"/>
      <c r="C310" s="16"/>
      <c r="D310" s="18"/>
      <c r="E310" s="16"/>
      <c r="F310" s="17"/>
      <c r="G310" s="16"/>
    </row>
    <row r="311" spans="1:7" s="19" customFormat="1" ht="21" customHeight="1" x14ac:dyDescent="0.25">
      <c r="A311" s="14"/>
      <c r="B311" s="15"/>
      <c r="C311" s="14"/>
      <c r="D311" s="18"/>
      <c r="E311" s="14"/>
      <c r="F311" s="15"/>
      <c r="G311" s="14"/>
    </row>
    <row r="312" spans="1:7" s="19" customFormat="1" ht="21" customHeight="1" x14ac:dyDescent="0.25">
      <c r="A312" s="16"/>
      <c r="B312" s="17"/>
      <c r="C312" s="16"/>
      <c r="D312" s="18"/>
      <c r="E312" s="16"/>
      <c r="F312" s="17"/>
      <c r="G312" s="16"/>
    </row>
    <row r="313" spans="1:7" s="19" customFormat="1" ht="21" customHeight="1" x14ac:dyDescent="0.25">
      <c r="A313" s="14"/>
      <c r="B313" s="15"/>
      <c r="C313" s="14"/>
      <c r="D313" s="18"/>
      <c r="E313" s="14"/>
      <c r="F313" s="15"/>
      <c r="G313" s="14"/>
    </row>
    <row r="314" spans="1:7" s="19" customFormat="1" ht="21" customHeight="1" x14ac:dyDescent="0.25">
      <c r="A314" s="16"/>
      <c r="B314" s="17"/>
      <c r="C314" s="16"/>
      <c r="D314" s="18"/>
      <c r="E314" s="16"/>
      <c r="F314" s="17"/>
      <c r="G314" s="16"/>
    </row>
    <row r="315" spans="1:7" s="19" customFormat="1" ht="21" customHeight="1" x14ac:dyDescent="0.25">
      <c r="A315" s="14"/>
      <c r="B315" s="15"/>
      <c r="C315" s="14"/>
      <c r="D315" s="18"/>
      <c r="E315" s="14"/>
      <c r="F315" s="15"/>
      <c r="G315" s="14"/>
    </row>
    <row r="316" spans="1:7" s="19" customFormat="1" ht="21" customHeight="1" x14ac:dyDescent="0.25">
      <c r="A316" s="16"/>
      <c r="B316" s="17"/>
      <c r="C316" s="16"/>
      <c r="D316" s="18"/>
      <c r="E316" s="16"/>
      <c r="F316" s="17"/>
      <c r="G316" s="16"/>
    </row>
    <row r="317" spans="1:7" s="19" customFormat="1" ht="21" customHeight="1" x14ac:dyDescent="0.25">
      <c r="A317" s="14"/>
      <c r="B317" s="15"/>
      <c r="C317" s="14"/>
      <c r="D317" s="18"/>
      <c r="E317" s="14"/>
      <c r="F317" s="15"/>
      <c r="G317" s="14"/>
    </row>
    <row r="318" spans="1:7" s="19" customFormat="1" ht="21" customHeight="1" x14ac:dyDescent="0.25">
      <c r="A318" s="16"/>
      <c r="B318" s="17"/>
      <c r="C318" s="16"/>
      <c r="D318" s="18"/>
      <c r="E318" s="16"/>
      <c r="F318" s="17"/>
      <c r="G318" s="16"/>
    </row>
    <row r="319" spans="1:7" s="19" customFormat="1" ht="21" customHeight="1" x14ac:dyDescent="0.25">
      <c r="A319" s="14"/>
      <c r="B319" s="15"/>
      <c r="C319" s="14"/>
      <c r="D319" s="18"/>
      <c r="E319" s="14"/>
      <c r="F319" s="15"/>
      <c r="G319" s="14"/>
    </row>
    <row r="320" spans="1:7" s="19" customFormat="1" ht="21" customHeight="1" x14ac:dyDescent="0.25">
      <c r="A320" s="16"/>
      <c r="B320" s="17"/>
      <c r="C320" s="16"/>
      <c r="D320" s="18"/>
      <c r="E320" s="16"/>
      <c r="F320" s="17"/>
      <c r="G320" s="16"/>
    </row>
    <row r="321" spans="1:7" s="19" customFormat="1" ht="21" customHeight="1" x14ac:dyDescent="0.25">
      <c r="A321" s="14"/>
      <c r="B321" s="15"/>
      <c r="C321" s="14"/>
      <c r="D321" s="18"/>
      <c r="E321" s="14"/>
      <c r="F321" s="15"/>
      <c r="G321" s="14"/>
    </row>
    <row r="322" spans="1:7" s="19" customFormat="1" ht="21" customHeight="1" x14ac:dyDescent="0.25">
      <c r="A322" s="16"/>
      <c r="B322" s="17"/>
      <c r="C322" s="16"/>
      <c r="D322" s="18"/>
      <c r="E322" s="16"/>
      <c r="F322" s="17"/>
      <c r="G322" s="16"/>
    </row>
    <row r="323" spans="1:7" s="19" customFormat="1" ht="21" customHeight="1" x14ac:dyDescent="0.25">
      <c r="A323" s="14"/>
      <c r="B323" s="15"/>
      <c r="C323" s="14"/>
      <c r="D323" s="18"/>
      <c r="E323" s="14"/>
      <c r="F323" s="15"/>
      <c r="G323" s="14"/>
    </row>
    <row r="324" spans="1:7" s="19" customFormat="1" ht="21" customHeight="1" x14ac:dyDescent="0.25">
      <c r="A324" s="16"/>
      <c r="B324" s="17"/>
      <c r="C324" s="16"/>
      <c r="D324" s="18"/>
      <c r="E324" s="16"/>
      <c r="F324" s="17"/>
      <c r="G324" s="16"/>
    </row>
    <row r="325" spans="1:7" s="19" customFormat="1" ht="21" customHeight="1" x14ac:dyDescent="0.25">
      <c r="A325" s="14"/>
      <c r="B325" s="15"/>
      <c r="C325" s="14"/>
      <c r="D325" s="18"/>
      <c r="E325" s="14"/>
      <c r="F325" s="15"/>
      <c r="G325" s="14"/>
    </row>
    <row r="326" spans="1:7" s="19" customFormat="1" ht="21" customHeight="1" x14ac:dyDescent="0.25">
      <c r="A326" s="16"/>
      <c r="B326" s="17"/>
      <c r="C326" s="16"/>
      <c r="D326" s="18"/>
      <c r="E326" s="16"/>
      <c r="F326" s="17"/>
      <c r="G326" s="16"/>
    </row>
    <row r="327" spans="1:7" s="19" customFormat="1" ht="21" customHeight="1" x14ac:dyDescent="0.25">
      <c r="A327" s="14"/>
      <c r="B327" s="15"/>
      <c r="C327" s="14"/>
      <c r="D327" s="18"/>
      <c r="E327" s="14"/>
      <c r="F327" s="15"/>
      <c r="G327" s="14"/>
    </row>
    <row r="328" spans="1:7" s="19" customFormat="1" ht="21" customHeight="1" x14ac:dyDescent="0.25">
      <c r="A328" s="16"/>
      <c r="B328" s="17"/>
      <c r="C328" s="16"/>
      <c r="D328" s="18"/>
      <c r="E328" s="16"/>
      <c r="F328" s="17"/>
      <c r="G328" s="16"/>
    </row>
    <row r="329" spans="1:7" s="19" customFormat="1" ht="21" customHeight="1" x14ac:dyDescent="0.25">
      <c r="A329" s="14"/>
      <c r="B329" s="15"/>
      <c r="C329" s="14"/>
      <c r="D329" s="18"/>
      <c r="E329" s="14"/>
      <c r="F329" s="15"/>
      <c r="G329" s="14"/>
    </row>
    <row r="330" spans="1:7" s="19" customFormat="1" ht="21" customHeight="1" x14ac:dyDescent="0.25">
      <c r="A330" s="16"/>
      <c r="B330" s="17"/>
      <c r="C330" s="16"/>
      <c r="D330" s="18"/>
      <c r="E330" s="16"/>
      <c r="F330" s="17"/>
      <c r="G330" s="16"/>
    </row>
    <row r="331" spans="1:7" s="19" customFormat="1" ht="21" customHeight="1" x14ac:dyDescent="0.25">
      <c r="A331" s="14"/>
      <c r="B331" s="15"/>
      <c r="C331" s="14"/>
      <c r="D331" s="18"/>
      <c r="E331" s="14"/>
      <c r="F331" s="15"/>
      <c r="G331" s="14"/>
    </row>
    <row r="332" spans="1:7" s="19" customFormat="1" ht="21" customHeight="1" x14ac:dyDescent="0.25">
      <c r="A332" s="16"/>
      <c r="B332" s="17"/>
      <c r="C332" s="16"/>
      <c r="D332" s="18"/>
      <c r="E332" s="16"/>
      <c r="F332" s="17"/>
      <c r="G332" s="16"/>
    </row>
    <row r="333" spans="1:7" s="19" customFormat="1" ht="21" customHeight="1" x14ac:dyDescent="0.25">
      <c r="A333" s="14"/>
      <c r="B333" s="15"/>
      <c r="C333" s="14"/>
      <c r="D333" s="18"/>
      <c r="E333" s="14"/>
      <c r="F333" s="15"/>
      <c r="G333" s="14"/>
    </row>
    <row r="334" spans="1:7" s="19" customFormat="1" ht="21" customHeight="1" x14ac:dyDescent="0.25">
      <c r="A334" s="16"/>
      <c r="B334" s="17"/>
      <c r="C334" s="16"/>
      <c r="D334" s="18"/>
      <c r="E334" s="16"/>
      <c r="F334" s="17"/>
      <c r="G334" s="16"/>
    </row>
    <row r="335" spans="1:7" s="19" customFormat="1" ht="21" customHeight="1" x14ac:dyDescent="0.25">
      <c r="A335" s="14"/>
      <c r="B335" s="15"/>
      <c r="C335" s="14"/>
      <c r="D335" s="18"/>
      <c r="E335" s="14"/>
      <c r="F335" s="15"/>
      <c r="G335" s="14"/>
    </row>
    <row r="336" spans="1:7" s="19" customFormat="1" ht="21" customHeight="1" x14ac:dyDescent="0.25">
      <c r="A336" s="16"/>
      <c r="B336" s="17"/>
      <c r="C336" s="16"/>
      <c r="D336" s="18"/>
      <c r="E336" s="16"/>
      <c r="F336" s="17"/>
      <c r="G336" s="16"/>
    </row>
    <row r="337" spans="1:7" s="19" customFormat="1" ht="21" customHeight="1" x14ac:dyDescent="0.25">
      <c r="A337" s="14"/>
      <c r="B337" s="15"/>
      <c r="C337" s="14"/>
      <c r="D337" s="18"/>
      <c r="E337" s="14"/>
      <c r="F337" s="15"/>
      <c r="G337" s="14"/>
    </row>
    <row r="338" spans="1:7" s="19" customFormat="1" ht="21" customHeight="1" x14ac:dyDescent="0.25">
      <c r="A338" s="16"/>
      <c r="B338" s="17"/>
      <c r="C338" s="16"/>
      <c r="D338" s="18"/>
      <c r="E338" s="16"/>
      <c r="F338" s="17"/>
      <c r="G338" s="16"/>
    </row>
    <row r="339" spans="1:7" s="19" customFormat="1" ht="21" customHeight="1" x14ac:dyDescent="0.25">
      <c r="A339" s="14"/>
      <c r="B339" s="15"/>
      <c r="C339" s="14"/>
      <c r="D339" s="18"/>
      <c r="E339" s="14"/>
      <c r="F339" s="15"/>
      <c r="G339" s="14"/>
    </row>
    <row r="340" spans="1:7" s="19" customFormat="1" ht="21" customHeight="1" x14ac:dyDescent="0.25">
      <c r="A340" s="16"/>
      <c r="B340" s="17"/>
      <c r="C340" s="16"/>
      <c r="D340" s="18"/>
      <c r="E340" s="16"/>
      <c r="F340" s="17"/>
      <c r="G340" s="16"/>
    </row>
    <row r="341" spans="1:7" s="19" customFormat="1" ht="21" customHeight="1" x14ac:dyDescent="0.25">
      <c r="A341" s="14"/>
      <c r="B341" s="15"/>
      <c r="C341" s="14"/>
      <c r="D341" s="18"/>
      <c r="E341" s="14"/>
      <c r="F341" s="15"/>
      <c r="G341" s="14"/>
    </row>
    <row r="342" spans="1:7" s="19" customFormat="1" ht="21" customHeight="1" x14ac:dyDescent="0.25">
      <c r="A342" s="16"/>
      <c r="B342" s="17"/>
      <c r="C342" s="16"/>
      <c r="D342" s="18"/>
      <c r="E342" s="16"/>
      <c r="F342" s="17"/>
      <c r="G342" s="16"/>
    </row>
    <row r="343" spans="1:7" s="19" customFormat="1" ht="21" customHeight="1" x14ac:dyDescent="0.25">
      <c r="A343" s="14"/>
      <c r="B343" s="15"/>
      <c r="C343" s="14"/>
      <c r="D343" s="18"/>
      <c r="E343" s="14"/>
      <c r="F343" s="15"/>
      <c r="G343" s="14"/>
    </row>
    <row r="344" spans="1:7" s="19" customFormat="1" ht="21" customHeight="1" x14ac:dyDescent="0.25">
      <c r="A344" s="16"/>
      <c r="B344" s="17"/>
      <c r="C344" s="16"/>
      <c r="D344" s="18"/>
      <c r="E344" s="16"/>
      <c r="F344" s="17"/>
      <c r="G344" s="16"/>
    </row>
    <row r="345" spans="1:7" s="19" customFormat="1" ht="21" customHeight="1" x14ac:dyDescent="0.25">
      <c r="A345" s="14"/>
      <c r="B345" s="15"/>
      <c r="C345" s="14"/>
      <c r="D345" s="18"/>
      <c r="E345" s="14"/>
      <c r="F345" s="15"/>
      <c r="G345" s="14"/>
    </row>
    <row r="346" spans="1:7" s="19" customFormat="1" ht="21" customHeight="1" x14ac:dyDescent="0.25">
      <c r="A346" s="10" t="s">
        <v>12</v>
      </c>
      <c r="B346" s="10" t="s">
        <v>1</v>
      </c>
      <c r="C346" s="10" t="s">
        <v>11</v>
      </c>
      <c r="D346" s="13"/>
      <c r="E346" s="10" t="s">
        <v>12</v>
      </c>
      <c r="F346" s="10" t="s">
        <v>1</v>
      </c>
      <c r="G346" s="10" t="s">
        <v>11</v>
      </c>
    </row>
    <row r="347" spans="1:7" s="19" customFormat="1" ht="21" customHeight="1" x14ac:dyDescent="0.25">
      <c r="A347" s="14"/>
      <c r="B347" s="15"/>
      <c r="C347" s="14"/>
      <c r="D347" s="18"/>
      <c r="E347" s="14"/>
      <c r="F347" s="15"/>
      <c r="G347" s="14"/>
    </row>
    <row r="348" spans="1:7" s="19" customFormat="1" ht="21" customHeight="1" x14ac:dyDescent="0.25">
      <c r="A348" s="16"/>
      <c r="B348" s="17"/>
      <c r="C348" s="16"/>
      <c r="D348" s="18"/>
      <c r="E348" s="16"/>
      <c r="F348" s="17"/>
      <c r="G348" s="16"/>
    </row>
    <row r="349" spans="1:7" s="19" customFormat="1" ht="21" customHeight="1" x14ac:dyDescent="0.25">
      <c r="A349" s="14"/>
      <c r="B349" s="15"/>
      <c r="C349" s="14"/>
      <c r="D349" s="18"/>
      <c r="E349" s="14"/>
      <c r="F349" s="15"/>
      <c r="G349" s="14"/>
    </row>
    <row r="350" spans="1:7" s="19" customFormat="1" ht="21" customHeight="1" x14ac:dyDescent="0.25">
      <c r="A350" s="16"/>
      <c r="B350" s="17"/>
      <c r="C350" s="16"/>
      <c r="D350" s="18"/>
      <c r="E350" s="16"/>
      <c r="F350" s="17"/>
      <c r="G350" s="16"/>
    </row>
    <row r="351" spans="1:7" s="19" customFormat="1" ht="21" customHeight="1" x14ac:dyDescent="0.25">
      <c r="A351" s="14"/>
      <c r="B351" s="15"/>
      <c r="C351" s="14"/>
      <c r="D351" s="18"/>
      <c r="E351" s="14"/>
      <c r="F351" s="15"/>
      <c r="G351" s="14"/>
    </row>
    <row r="352" spans="1:7" s="19" customFormat="1" ht="21" customHeight="1" x14ac:dyDescent="0.25">
      <c r="A352" s="16"/>
      <c r="B352" s="17"/>
      <c r="C352" s="16"/>
      <c r="D352" s="18"/>
      <c r="E352" s="16"/>
      <c r="F352" s="17"/>
      <c r="G352" s="16"/>
    </row>
    <row r="353" spans="1:7" s="19" customFormat="1" ht="21" customHeight="1" x14ac:dyDescent="0.25">
      <c r="A353" s="14"/>
      <c r="B353" s="15"/>
      <c r="C353" s="14"/>
      <c r="D353" s="18"/>
      <c r="E353" s="14"/>
      <c r="F353" s="15"/>
      <c r="G353" s="14"/>
    </row>
    <row r="354" spans="1:7" s="19" customFormat="1" ht="21" customHeight="1" x14ac:dyDescent="0.25">
      <c r="A354" s="16"/>
      <c r="B354" s="17"/>
      <c r="C354" s="16"/>
      <c r="D354" s="18"/>
      <c r="E354" s="16"/>
      <c r="F354" s="17"/>
      <c r="G354" s="16"/>
    </row>
    <row r="355" spans="1:7" s="19" customFormat="1" ht="21" customHeight="1" x14ac:dyDescent="0.25">
      <c r="A355" s="14"/>
      <c r="B355" s="15"/>
      <c r="C355" s="14"/>
      <c r="D355" s="18"/>
      <c r="E355" s="14"/>
      <c r="F355" s="15"/>
      <c r="G355" s="14"/>
    </row>
    <row r="356" spans="1:7" s="19" customFormat="1" ht="21" customHeight="1" x14ac:dyDescent="0.25">
      <c r="A356" s="16"/>
      <c r="B356" s="17"/>
      <c r="C356" s="16"/>
      <c r="D356" s="18"/>
      <c r="E356" s="16"/>
      <c r="F356" s="17"/>
      <c r="G356" s="16"/>
    </row>
    <row r="357" spans="1:7" s="19" customFormat="1" ht="21" customHeight="1" x14ac:dyDescent="0.25">
      <c r="A357" s="14"/>
      <c r="B357" s="15"/>
      <c r="C357" s="14"/>
      <c r="D357" s="18"/>
      <c r="E357" s="14"/>
      <c r="F357" s="15"/>
      <c r="G357" s="14"/>
    </row>
    <row r="358" spans="1:7" s="19" customFormat="1" ht="21" customHeight="1" x14ac:dyDescent="0.25">
      <c r="A358" s="16"/>
      <c r="B358" s="17"/>
      <c r="C358" s="16"/>
      <c r="D358" s="18"/>
      <c r="E358" s="16"/>
      <c r="F358" s="17"/>
      <c r="G358" s="16"/>
    </row>
    <row r="359" spans="1:7" s="19" customFormat="1" ht="21" customHeight="1" x14ac:dyDescent="0.25">
      <c r="A359" s="14"/>
      <c r="B359" s="15"/>
      <c r="C359" s="14"/>
      <c r="D359" s="18"/>
      <c r="E359" s="14"/>
      <c r="F359" s="15"/>
      <c r="G359" s="14"/>
    </row>
    <row r="360" spans="1:7" s="19" customFormat="1" ht="21" customHeight="1" x14ac:dyDescent="0.25">
      <c r="A360" s="16"/>
      <c r="B360" s="17"/>
      <c r="C360" s="16"/>
      <c r="D360" s="18"/>
      <c r="E360" s="16"/>
      <c r="F360" s="17"/>
      <c r="G360" s="16"/>
    </row>
    <row r="361" spans="1:7" s="19" customFormat="1" ht="21" customHeight="1" x14ac:dyDescent="0.25">
      <c r="A361" s="14"/>
      <c r="B361" s="15"/>
      <c r="C361" s="14"/>
      <c r="D361" s="18"/>
      <c r="E361" s="14"/>
      <c r="F361" s="15"/>
      <c r="G361" s="14"/>
    </row>
    <row r="362" spans="1:7" s="19" customFormat="1" ht="21" customHeight="1" x14ac:dyDescent="0.25">
      <c r="A362" s="16"/>
      <c r="B362" s="17"/>
      <c r="C362" s="16"/>
      <c r="D362" s="18"/>
      <c r="E362" s="16"/>
      <c r="F362" s="17"/>
      <c r="G362" s="16"/>
    </row>
    <row r="363" spans="1:7" s="19" customFormat="1" ht="21" customHeight="1" x14ac:dyDescent="0.25">
      <c r="A363" s="14"/>
      <c r="B363" s="15"/>
      <c r="C363" s="14"/>
      <c r="D363" s="18"/>
      <c r="E363" s="14"/>
      <c r="F363" s="15"/>
      <c r="G363" s="14"/>
    </row>
    <row r="364" spans="1:7" s="19" customFormat="1" ht="21" customHeight="1" x14ac:dyDescent="0.25">
      <c r="A364" s="16"/>
      <c r="B364" s="17"/>
      <c r="C364" s="16"/>
      <c r="D364" s="18"/>
      <c r="E364" s="16"/>
      <c r="F364" s="17"/>
      <c r="G364" s="16"/>
    </row>
    <row r="365" spans="1:7" s="19" customFormat="1" ht="21" customHeight="1" x14ac:dyDescent="0.25">
      <c r="A365" s="14"/>
      <c r="B365" s="15"/>
      <c r="C365" s="14"/>
      <c r="D365" s="18"/>
      <c r="E365" s="14"/>
      <c r="F365" s="15"/>
      <c r="G365" s="14"/>
    </row>
    <row r="366" spans="1:7" s="19" customFormat="1" ht="21" customHeight="1" x14ac:dyDescent="0.25">
      <c r="A366" s="16"/>
      <c r="B366" s="17"/>
      <c r="C366" s="16"/>
      <c r="D366" s="18"/>
      <c r="E366" s="16"/>
      <c r="F366" s="17"/>
      <c r="G366" s="16"/>
    </row>
    <row r="367" spans="1:7" s="19" customFormat="1" ht="21" customHeight="1" x14ac:dyDescent="0.25">
      <c r="A367" s="14"/>
      <c r="B367" s="15"/>
      <c r="C367" s="14"/>
      <c r="D367" s="18"/>
      <c r="E367" s="14"/>
      <c r="F367" s="15"/>
      <c r="G367" s="14"/>
    </row>
    <row r="368" spans="1:7" s="19" customFormat="1" ht="21" customHeight="1" x14ac:dyDescent="0.25">
      <c r="A368" s="16"/>
      <c r="B368" s="17"/>
      <c r="C368" s="16"/>
      <c r="D368" s="18"/>
      <c r="E368" s="16"/>
      <c r="F368" s="17"/>
      <c r="G368" s="16"/>
    </row>
    <row r="369" spans="1:7" s="19" customFormat="1" ht="21" customHeight="1" x14ac:dyDescent="0.25">
      <c r="A369" s="14"/>
      <c r="B369" s="15"/>
      <c r="C369" s="14"/>
      <c r="D369" s="18"/>
      <c r="E369" s="14"/>
      <c r="F369" s="15"/>
      <c r="G369" s="14"/>
    </row>
    <row r="370" spans="1:7" s="19" customFormat="1" ht="21" customHeight="1" x14ac:dyDescent="0.25">
      <c r="A370" s="16"/>
      <c r="B370" s="17"/>
      <c r="C370" s="16"/>
      <c r="D370" s="18"/>
      <c r="E370" s="16"/>
      <c r="F370" s="17"/>
      <c r="G370" s="16"/>
    </row>
    <row r="371" spans="1:7" s="19" customFormat="1" ht="21" customHeight="1" x14ac:dyDescent="0.25">
      <c r="A371" s="14"/>
      <c r="B371" s="15"/>
      <c r="C371" s="14"/>
      <c r="D371" s="18"/>
      <c r="E371" s="14"/>
      <c r="F371" s="15"/>
      <c r="G371" s="14"/>
    </row>
    <row r="372" spans="1:7" s="19" customFormat="1" ht="21" customHeight="1" x14ac:dyDescent="0.25">
      <c r="A372" s="16"/>
      <c r="B372" s="17"/>
      <c r="C372" s="16"/>
      <c r="D372" s="18"/>
      <c r="E372" s="16"/>
      <c r="F372" s="17"/>
      <c r="G372" s="16"/>
    </row>
    <row r="373" spans="1:7" s="19" customFormat="1" ht="21" customHeight="1" x14ac:dyDescent="0.25">
      <c r="A373" s="14"/>
      <c r="B373" s="15"/>
      <c r="C373" s="14"/>
      <c r="D373" s="18"/>
      <c r="E373" s="14"/>
      <c r="F373" s="15"/>
      <c r="G373" s="14"/>
    </row>
    <row r="374" spans="1:7" s="19" customFormat="1" ht="21" customHeight="1" x14ac:dyDescent="0.25">
      <c r="A374" s="16"/>
      <c r="B374" s="17"/>
      <c r="C374" s="16"/>
      <c r="D374" s="18"/>
      <c r="E374" s="16"/>
      <c r="F374" s="17"/>
      <c r="G374" s="16"/>
    </row>
    <row r="375" spans="1:7" s="19" customFormat="1" ht="21" customHeight="1" x14ac:dyDescent="0.25">
      <c r="A375" s="14"/>
      <c r="B375" s="15"/>
      <c r="C375" s="14"/>
      <c r="D375" s="18"/>
      <c r="E375" s="14"/>
      <c r="F375" s="15"/>
      <c r="G375" s="14"/>
    </row>
    <row r="376" spans="1:7" s="19" customFormat="1" ht="21" customHeight="1" x14ac:dyDescent="0.25">
      <c r="A376" s="16"/>
      <c r="B376" s="17"/>
      <c r="C376" s="16"/>
      <c r="D376" s="18"/>
      <c r="E376" s="16"/>
      <c r="F376" s="17"/>
      <c r="G376" s="16"/>
    </row>
    <row r="377" spans="1:7" s="19" customFormat="1" ht="21" customHeight="1" x14ac:dyDescent="0.25">
      <c r="A377" s="14"/>
      <c r="B377" s="15"/>
      <c r="C377" s="14"/>
      <c r="D377" s="18"/>
      <c r="E377" s="14"/>
      <c r="F377" s="15"/>
      <c r="G377" s="14"/>
    </row>
    <row r="378" spans="1:7" s="19" customFormat="1" ht="21" customHeight="1" x14ac:dyDescent="0.25">
      <c r="A378" s="16"/>
      <c r="B378" s="17"/>
      <c r="C378" s="16"/>
      <c r="D378" s="18"/>
      <c r="E378" s="16"/>
      <c r="F378" s="17"/>
      <c r="G378" s="16"/>
    </row>
    <row r="379" spans="1:7" s="19" customFormat="1" ht="21" customHeight="1" x14ac:dyDescent="0.25">
      <c r="A379" s="14"/>
      <c r="B379" s="15"/>
      <c r="C379" s="14"/>
      <c r="D379" s="18"/>
      <c r="E379" s="14"/>
      <c r="F379" s="15"/>
      <c r="G379" s="14"/>
    </row>
    <row r="380" spans="1:7" s="19" customFormat="1" ht="21" customHeight="1" x14ac:dyDescent="0.25">
      <c r="A380" s="16"/>
      <c r="B380" s="17"/>
      <c r="C380" s="16"/>
      <c r="D380" s="18"/>
      <c r="E380" s="16"/>
      <c r="F380" s="17"/>
      <c r="G380" s="16"/>
    </row>
    <row r="381" spans="1:7" s="19" customFormat="1" ht="21" customHeight="1" x14ac:dyDescent="0.25">
      <c r="A381" s="14"/>
      <c r="B381" s="15"/>
      <c r="C381" s="14"/>
      <c r="D381" s="18"/>
      <c r="E381" s="14"/>
      <c r="F381" s="15"/>
      <c r="G381" s="14"/>
    </row>
    <row r="382" spans="1:7" s="19" customFormat="1" ht="21" customHeight="1" x14ac:dyDescent="0.25">
      <c r="A382" s="16"/>
      <c r="B382" s="17"/>
      <c r="C382" s="16"/>
      <c r="D382" s="18"/>
      <c r="E382" s="16"/>
      <c r="F382" s="17"/>
      <c r="G382" s="16"/>
    </row>
    <row r="383" spans="1:7" s="19" customFormat="1" ht="21" customHeight="1" x14ac:dyDescent="0.25">
      <c r="A383" s="14"/>
      <c r="B383" s="15"/>
      <c r="C383" s="14"/>
      <c r="D383" s="18"/>
      <c r="E383" s="14"/>
      <c r="F383" s="15"/>
      <c r="G383" s="14"/>
    </row>
    <row r="384" spans="1:7" s="19" customFormat="1" ht="21" customHeight="1" x14ac:dyDescent="0.25">
      <c r="A384" s="10" t="s">
        <v>12</v>
      </c>
      <c r="B384" s="10" t="s">
        <v>1</v>
      </c>
      <c r="C384" s="10" t="s">
        <v>11</v>
      </c>
      <c r="D384" s="13"/>
      <c r="E384" s="10" t="s">
        <v>12</v>
      </c>
      <c r="F384" s="10" t="s">
        <v>1</v>
      </c>
      <c r="G384" s="10" t="s">
        <v>11</v>
      </c>
    </row>
    <row r="385" spans="1:7" s="19" customFormat="1" ht="21" customHeight="1" x14ac:dyDescent="0.25">
      <c r="A385" s="14"/>
      <c r="B385" s="15"/>
      <c r="C385" s="14"/>
      <c r="D385" s="18"/>
      <c r="E385" s="14"/>
      <c r="F385" s="15"/>
      <c r="G385" s="14"/>
    </row>
    <row r="386" spans="1:7" s="19" customFormat="1" ht="21" customHeight="1" x14ac:dyDescent="0.25">
      <c r="A386" s="16"/>
      <c r="B386" s="17"/>
      <c r="C386" s="16"/>
      <c r="D386" s="18"/>
      <c r="E386" s="16"/>
      <c r="F386" s="17"/>
      <c r="G386" s="16"/>
    </row>
    <row r="387" spans="1:7" s="19" customFormat="1" ht="21" customHeight="1" x14ac:dyDescent="0.25">
      <c r="A387" s="14"/>
      <c r="B387" s="15"/>
      <c r="C387" s="14"/>
      <c r="D387" s="18"/>
      <c r="E387" s="14"/>
      <c r="F387" s="15"/>
      <c r="G387" s="14"/>
    </row>
    <row r="388" spans="1:7" s="19" customFormat="1" ht="21" customHeight="1" x14ac:dyDescent="0.25">
      <c r="A388" s="16"/>
      <c r="B388" s="17"/>
      <c r="C388" s="16"/>
      <c r="D388" s="18"/>
      <c r="E388" s="16"/>
      <c r="F388" s="17"/>
      <c r="G388" s="16"/>
    </row>
    <row r="389" spans="1:7" s="19" customFormat="1" ht="21" customHeight="1" x14ac:dyDescent="0.25">
      <c r="A389" s="14"/>
      <c r="B389" s="15"/>
      <c r="C389" s="14"/>
      <c r="D389" s="18"/>
      <c r="E389" s="14"/>
      <c r="F389" s="15"/>
      <c r="G389" s="14"/>
    </row>
    <row r="390" spans="1:7" s="19" customFormat="1" ht="21" customHeight="1" x14ac:dyDescent="0.25">
      <c r="A390" s="16"/>
      <c r="B390" s="17"/>
      <c r="C390" s="16"/>
      <c r="D390" s="18"/>
      <c r="E390" s="16"/>
      <c r="F390" s="17"/>
      <c r="G390" s="16"/>
    </row>
    <row r="391" spans="1:7" s="19" customFormat="1" ht="21" customHeight="1" x14ac:dyDescent="0.25">
      <c r="A391" s="14"/>
      <c r="B391" s="15"/>
      <c r="C391" s="14"/>
      <c r="D391" s="18"/>
      <c r="E391" s="14"/>
      <c r="F391" s="15"/>
      <c r="G391" s="14"/>
    </row>
    <row r="392" spans="1:7" s="19" customFormat="1" ht="21" customHeight="1" x14ac:dyDescent="0.25">
      <c r="A392" s="16"/>
      <c r="B392" s="17"/>
      <c r="C392" s="16"/>
      <c r="D392" s="18"/>
      <c r="E392" s="16"/>
      <c r="F392" s="17"/>
      <c r="G392" s="16"/>
    </row>
    <row r="393" spans="1:7" s="19" customFormat="1" ht="21" customHeight="1" x14ac:dyDescent="0.25">
      <c r="A393" s="14"/>
      <c r="B393" s="15"/>
      <c r="C393" s="14"/>
      <c r="D393" s="18"/>
      <c r="E393" s="14"/>
      <c r="F393" s="15"/>
      <c r="G393" s="14"/>
    </row>
    <row r="394" spans="1:7" s="19" customFormat="1" ht="21" customHeight="1" x14ac:dyDescent="0.25">
      <c r="A394" s="16"/>
      <c r="B394" s="17"/>
      <c r="C394" s="16"/>
      <c r="D394" s="18"/>
      <c r="E394" s="16"/>
      <c r="F394" s="17"/>
      <c r="G394" s="16"/>
    </row>
    <row r="395" spans="1:7" s="19" customFormat="1" ht="21" customHeight="1" x14ac:dyDescent="0.25">
      <c r="A395" s="14"/>
      <c r="B395" s="15"/>
      <c r="C395" s="14"/>
      <c r="D395" s="18"/>
      <c r="E395" s="14"/>
      <c r="F395" s="15"/>
      <c r="G395" s="14"/>
    </row>
    <row r="396" spans="1:7" s="19" customFormat="1" ht="21" customHeight="1" x14ac:dyDescent="0.25">
      <c r="A396" s="16"/>
      <c r="B396" s="17"/>
      <c r="C396" s="16"/>
      <c r="D396" s="18"/>
      <c r="E396" s="16"/>
      <c r="F396" s="17"/>
      <c r="G396" s="16"/>
    </row>
    <row r="397" spans="1:7" s="19" customFormat="1" ht="21" customHeight="1" x14ac:dyDescent="0.25">
      <c r="A397" s="14"/>
      <c r="B397" s="15"/>
      <c r="C397" s="14"/>
      <c r="D397" s="18"/>
      <c r="E397" s="14"/>
      <c r="F397" s="15"/>
      <c r="G397" s="14"/>
    </row>
    <row r="398" spans="1:7" s="19" customFormat="1" ht="21" customHeight="1" x14ac:dyDescent="0.25">
      <c r="A398" s="16"/>
      <c r="B398" s="17"/>
      <c r="C398" s="16"/>
      <c r="D398" s="18"/>
      <c r="E398" s="16"/>
      <c r="F398" s="17"/>
      <c r="G398" s="16"/>
    </row>
    <row r="399" spans="1:7" s="19" customFormat="1" ht="21" customHeight="1" x14ac:dyDescent="0.25">
      <c r="A399" s="14"/>
      <c r="B399" s="15"/>
      <c r="C399" s="14"/>
      <c r="D399" s="18"/>
      <c r="E399" s="14"/>
      <c r="F399" s="15"/>
      <c r="G399" s="14"/>
    </row>
    <row r="400" spans="1:7" s="19" customFormat="1" ht="21" customHeight="1" x14ac:dyDescent="0.25">
      <c r="A400" s="16"/>
      <c r="B400" s="17"/>
      <c r="C400" s="16"/>
      <c r="D400" s="18"/>
      <c r="E400" s="16"/>
      <c r="F400" s="17"/>
      <c r="G400" s="16"/>
    </row>
    <row r="401" spans="1:7" s="19" customFormat="1" ht="21" customHeight="1" x14ac:dyDescent="0.25">
      <c r="A401" s="14"/>
      <c r="B401" s="15"/>
      <c r="C401" s="14"/>
      <c r="D401" s="18"/>
      <c r="E401" s="14"/>
      <c r="F401" s="15"/>
      <c r="G401" s="14"/>
    </row>
    <row r="402" spans="1:7" s="19" customFormat="1" ht="21" customHeight="1" x14ac:dyDescent="0.25">
      <c r="A402" s="16"/>
      <c r="B402" s="17"/>
      <c r="C402" s="16"/>
      <c r="D402" s="18"/>
      <c r="E402" s="16"/>
      <c r="F402" s="17"/>
      <c r="G402" s="16"/>
    </row>
    <row r="403" spans="1:7" s="19" customFormat="1" ht="21" customHeight="1" x14ac:dyDescent="0.25">
      <c r="A403" s="14"/>
      <c r="B403" s="15"/>
      <c r="C403" s="14"/>
      <c r="D403" s="18"/>
      <c r="E403" s="14"/>
      <c r="F403" s="15"/>
      <c r="G403" s="14"/>
    </row>
    <row r="404" spans="1:7" s="19" customFormat="1" ht="21" customHeight="1" x14ac:dyDescent="0.25">
      <c r="A404" s="16"/>
      <c r="B404" s="17"/>
      <c r="C404" s="16"/>
      <c r="D404" s="18"/>
      <c r="E404" s="16"/>
      <c r="F404" s="17"/>
      <c r="G404" s="16"/>
    </row>
    <row r="405" spans="1:7" s="19" customFormat="1" ht="21" customHeight="1" x14ac:dyDescent="0.25">
      <c r="A405" s="14"/>
      <c r="B405" s="15"/>
      <c r="C405" s="14"/>
      <c r="D405" s="18"/>
      <c r="E405" s="14"/>
      <c r="F405" s="15"/>
      <c r="G405" s="14"/>
    </row>
    <row r="406" spans="1:7" s="19" customFormat="1" ht="21" customHeight="1" x14ac:dyDescent="0.25">
      <c r="A406" s="16"/>
      <c r="B406" s="17"/>
      <c r="C406" s="16"/>
      <c r="D406" s="18"/>
      <c r="E406" s="16"/>
      <c r="F406" s="17"/>
      <c r="G406" s="16"/>
    </row>
    <row r="407" spans="1:7" s="19" customFormat="1" ht="21" customHeight="1" x14ac:dyDescent="0.25">
      <c r="A407" s="14"/>
      <c r="B407" s="15"/>
      <c r="C407" s="14"/>
      <c r="D407" s="18"/>
      <c r="E407" s="14"/>
      <c r="F407" s="15"/>
      <c r="G407" s="14"/>
    </row>
    <row r="408" spans="1:7" s="19" customFormat="1" ht="21" customHeight="1" x14ac:dyDescent="0.25">
      <c r="A408" s="16"/>
      <c r="B408" s="17"/>
      <c r="C408" s="16"/>
      <c r="D408" s="18"/>
      <c r="E408" s="16"/>
      <c r="F408" s="17"/>
      <c r="G408" s="16"/>
    </row>
    <row r="409" spans="1:7" s="19" customFormat="1" ht="21" customHeight="1" x14ac:dyDescent="0.25">
      <c r="A409" s="14"/>
      <c r="B409" s="15"/>
      <c r="C409" s="14"/>
      <c r="D409" s="18"/>
      <c r="E409" s="14"/>
      <c r="F409" s="15"/>
      <c r="G409" s="14"/>
    </row>
    <row r="410" spans="1:7" s="19" customFormat="1" ht="21" customHeight="1" x14ac:dyDescent="0.25">
      <c r="A410" s="16"/>
      <c r="B410" s="17"/>
      <c r="C410" s="16"/>
      <c r="D410" s="18"/>
      <c r="E410" s="16"/>
      <c r="F410" s="17"/>
      <c r="G410" s="16"/>
    </row>
    <row r="411" spans="1:7" s="19" customFormat="1" ht="21" customHeight="1" x14ac:dyDescent="0.25">
      <c r="A411" s="14"/>
      <c r="B411" s="15"/>
      <c r="C411" s="14"/>
      <c r="D411" s="18"/>
      <c r="E411" s="14"/>
      <c r="F411" s="15"/>
      <c r="G411" s="14"/>
    </row>
    <row r="412" spans="1:7" s="19" customFormat="1" ht="21" customHeight="1" x14ac:dyDescent="0.25">
      <c r="A412" s="16"/>
      <c r="B412" s="17"/>
      <c r="C412" s="16"/>
      <c r="D412" s="18"/>
      <c r="E412" s="16"/>
      <c r="F412" s="17"/>
      <c r="G412" s="16"/>
    </row>
    <row r="413" spans="1:7" s="19" customFormat="1" ht="21" customHeight="1" x14ac:dyDescent="0.25">
      <c r="A413" s="14"/>
      <c r="B413" s="15"/>
      <c r="C413" s="14"/>
      <c r="D413" s="18"/>
      <c r="E413" s="14"/>
      <c r="F413" s="15"/>
      <c r="G413" s="14"/>
    </row>
    <row r="414" spans="1:7" s="19" customFormat="1" ht="21" customHeight="1" x14ac:dyDescent="0.25">
      <c r="A414" s="16"/>
      <c r="B414" s="17"/>
      <c r="C414" s="16"/>
      <c r="D414" s="18"/>
      <c r="E414" s="16"/>
      <c r="F414" s="17"/>
      <c r="G414" s="16"/>
    </row>
    <row r="415" spans="1:7" s="19" customFormat="1" ht="21" customHeight="1" x14ac:dyDescent="0.25">
      <c r="A415" s="14"/>
      <c r="B415" s="15"/>
      <c r="C415" s="14"/>
      <c r="D415" s="18"/>
      <c r="E415" s="14"/>
      <c r="F415" s="15"/>
      <c r="G415" s="14"/>
    </row>
    <row r="416" spans="1:7" s="19" customFormat="1" ht="21" customHeight="1" x14ac:dyDescent="0.25">
      <c r="A416" s="16"/>
      <c r="B416" s="17"/>
      <c r="C416" s="16"/>
      <c r="D416" s="18"/>
      <c r="E416" s="16"/>
      <c r="F416" s="17"/>
      <c r="G416" s="16"/>
    </row>
    <row r="417" spans="1:7" s="19" customFormat="1" ht="21" customHeight="1" x14ac:dyDescent="0.25">
      <c r="A417" s="14"/>
      <c r="B417" s="15"/>
      <c r="C417" s="14"/>
      <c r="D417" s="18"/>
      <c r="E417" s="14"/>
      <c r="F417" s="15"/>
      <c r="G417" s="14"/>
    </row>
    <row r="418" spans="1:7" s="19" customFormat="1" ht="21" customHeight="1" x14ac:dyDescent="0.25">
      <c r="A418" s="16"/>
      <c r="B418" s="17"/>
      <c r="C418" s="16"/>
      <c r="D418" s="18"/>
      <c r="E418" s="16"/>
      <c r="F418" s="17"/>
      <c r="G418" s="16"/>
    </row>
    <row r="419" spans="1:7" s="19" customFormat="1" ht="21" customHeight="1" x14ac:dyDescent="0.25">
      <c r="A419" s="14"/>
      <c r="B419" s="15"/>
      <c r="C419" s="14"/>
      <c r="D419" s="18"/>
      <c r="E419" s="14"/>
      <c r="F419" s="15"/>
      <c r="G419" s="14"/>
    </row>
    <row r="420" spans="1:7" s="19" customFormat="1" ht="21" customHeight="1" x14ac:dyDescent="0.25">
      <c r="A420" s="16"/>
      <c r="B420" s="17"/>
      <c r="C420" s="16"/>
      <c r="D420" s="18"/>
      <c r="E420" s="16"/>
      <c r="F420" s="17"/>
      <c r="G420" s="16"/>
    </row>
    <row r="421" spans="1:7" s="19" customFormat="1" ht="21" customHeight="1" x14ac:dyDescent="0.25">
      <c r="A421" s="14"/>
      <c r="B421" s="15"/>
      <c r="C421" s="14"/>
      <c r="D421" s="18"/>
      <c r="E421" s="14"/>
      <c r="F421" s="15"/>
      <c r="G421" s="14"/>
    </row>
    <row r="422" spans="1:7" s="19" customFormat="1" ht="21" customHeight="1" x14ac:dyDescent="0.25">
      <c r="A422" s="10" t="s">
        <v>12</v>
      </c>
      <c r="B422" s="10" t="s">
        <v>1</v>
      </c>
      <c r="C422" s="10" t="s">
        <v>11</v>
      </c>
      <c r="D422" s="13"/>
      <c r="E422" s="10" t="s">
        <v>12</v>
      </c>
      <c r="F422" s="10" t="s">
        <v>1</v>
      </c>
      <c r="G422" s="10" t="s">
        <v>11</v>
      </c>
    </row>
    <row r="423" spans="1:7" s="19" customFormat="1" ht="21" customHeight="1" x14ac:dyDescent="0.25">
      <c r="A423" s="14"/>
      <c r="B423" s="15"/>
      <c r="C423" s="14"/>
      <c r="D423" s="18"/>
      <c r="E423" s="14"/>
      <c r="F423" s="15"/>
      <c r="G423" s="14"/>
    </row>
    <row r="424" spans="1:7" s="19" customFormat="1" ht="21" customHeight="1" x14ac:dyDescent="0.25">
      <c r="A424" s="16"/>
      <c r="B424" s="17"/>
      <c r="C424" s="16"/>
      <c r="D424" s="18"/>
      <c r="E424" s="16"/>
      <c r="F424" s="17"/>
      <c r="G424" s="16"/>
    </row>
    <row r="425" spans="1:7" s="19" customFormat="1" ht="21" customHeight="1" x14ac:dyDescent="0.25">
      <c r="A425" s="14"/>
      <c r="B425" s="15"/>
      <c r="C425" s="14"/>
      <c r="D425" s="18"/>
      <c r="E425" s="14"/>
      <c r="F425" s="15"/>
      <c r="G425" s="14"/>
    </row>
    <row r="426" spans="1:7" s="19" customFormat="1" ht="21" customHeight="1" x14ac:dyDescent="0.25">
      <c r="A426" s="16"/>
      <c r="B426" s="17"/>
      <c r="C426" s="16"/>
      <c r="D426" s="18"/>
      <c r="E426" s="16"/>
      <c r="F426" s="17"/>
      <c r="G426" s="16"/>
    </row>
    <row r="427" spans="1:7" s="19" customFormat="1" ht="21" customHeight="1" x14ac:dyDescent="0.25">
      <c r="A427" s="14"/>
      <c r="B427" s="15"/>
      <c r="C427" s="14"/>
      <c r="D427" s="18"/>
      <c r="E427" s="14"/>
      <c r="F427" s="15"/>
      <c r="G427" s="14"/>
    </row>
    <row r="428" spans="1:7" s="19" customFormat="1" ht="21" customHeight="1" x14ac:dyDescent="0.25">
      <c r="A428" s="16"/>
      <c r="B428" s="17"/>
      <c r="C428" s="16"/>
      <c r="D428" s="18"/>
      <c r="E428" s="16"/>
      <c r="F428" s="17"/>
      <c r="G428" s="16"/>
    </row>
    <row r="429" spans="1:7" s="19" customFormat="1" ht="21" customHeight="1" x14ac:dyDescent="0.25">
      <c r="A429" s="14"/>
      <c r="B429" s="15"/>
      <c r="C429" s="14"/>
      <c r="D429" s="18"/>
      <c r="E429" s="14"/>
      <c r="F429" s="15"/>
      <c r="G429" s="14"/>
    </row>
    <row r="430" spans="1:7" s="19" customFormat="1" ht="21" customHeight="1" x14ac:dyDescent="0.25">
      <c r="A430" s="16"/>
      <c r="B430" s="17"/>
      <c r="C430" s="16"/>
      <c r="D430" s="18"/>
      <c r="E430" s="16"/>
      <c r="F430" s="17"/>
      <c r="G430" s="16"/>
    </row>
    <row r="431" spans="1:7" s="19" customFormat="1" ht="21" customHeight="1" x14ac:dyDescent="0.25">
      <c r="A431" s="14"/>
      <c r="B431" s="15"/>
      <c r="C431" s="14"/>
      <c r="D431" s="18"/>
      <c r="E431" s="14"/>
      <c r="F431" s="15"/>
      <c r="G431" s="14"/>
    </row>
    <row r="432" spans="1:7" s="19" customFormat="1" ht="21" customHeight="1" x14ac:dyDescent="0.25">
      <c r="A432" s="16"/>
      <c r="B432" s="17"/>
      <c r="C432" s="16"/>
      <c r="D432" s="18"/>
      <c r="E432" s="16"/>
      <c r="F432" s="17"/>
      <c r="G432" s="16"/>
    </row>
    <row r="433" spans="1:7" s="19" customFormat="1" ht="21" customHeight="1" x14ac:dyDescent="0.25">
      <c r="A433" s="14"/>
      <c r="B433" s="15"/>
      <c r="C433" s="14"/>
      <c r="D433" s="18"/>
      <c r="E433" s="14"/>
      <c r="F433" s="15"/>
      <c r="G433" s="14"/>
    </row>
    <row r="434" spans="1:7" s="19" customFormat="1" ht="21" customHeight="1" x14ac:dyDescent="0.25">
      <c r="A434" s="16"/>
      <c r="B434" s="17"/>
      <c r="C434" s="16"/>
      <c r="D434" s="18"/>
      <c r="E434" s="16"/>
      <c r="F434" s="17"/>
      <c r="G434" s="16"/>
    </row>
    <row r="435" spans="1:7" s="19" customFormat="1" ht="21" customHeight="1" x14ac:dyDescent="0.25">
      <c r="A435" s="14"/>
      <c r="B435" s="15"/>
      <c r="C435" s="14"/>
      <c r="D435" s="18"/>
      <c r="E435" s="14"/>
      <c r="F435" s="15"/>
      <c r="G435" s="14"/>
    </row>
    <row r="436" spans="1:7" s="19" customFormat="1" ht="21" customHeight="1" x14ac:dyDescent="0.25">
      <c r="A436" s="16"/>
      <c r="B436" s="17"/>
      <c r="C436" s="16"/>
      <c r="D436" s="18"/>
      <c r="E436" s="16"/>
      <c r="F436" s="17"/>
      <c r="G436" s="16"/>
    </row>
    <row r="437" spans="1:7" s="19" customFormat="1" ht="21" customHeight="1" x14ac:dyDescent="0.25">
      <c r="A437" s="14"/>
      <c r="B437" s="15"/>
      <c r="C437" s="14"/>
      <c r="D437" s="18"/>
      <c r="E437" s="14"/>
      <c r="F437" s="15"/>
      <c r="G437" s="14"/>
    </row>
    <row r="438" spans="1:7" s="19" customFormat="1" ht="21" customHeight="1" x14ac:dyDescent="0.25">
      <c r="A438" s="16"/>
      <c r="B438" s="17"/>
      <c r="C438" s="16"/>
      <c r="D438" s="18"/>
      <c r="E438" s="16"/>
      <c r="F438" s="17"/>
      <c r="G438" s="16"/>
    </row>
    <row r="439" spans="1:7" s="19" customFormat="1" ht="21" customHeight="1" x14ac:dyDescent="0.25">
      <c r="A439" s="14"/>
      <c r="B439" s="15"/>
      <c r="C439" s="14"/>
      <c r="D439" s="18"/>
      <c r="E439" s="14"/>
      <c r="F439" s="15"/>
      <c r="G439" s="14"/>
    </row>
    <row r="440" spans="1:7" s="19" customFormat="1" ht="21" customHeight="1" x14ac:dyDescent="0.25">
      <c r="A440" s="16"/>
      <c r="B440" s="17"/>
      <c r="C440" s="16"/>
      <c r="D440" s="18"/>
      <c r="E440" s="16"/>
      <c r="F440" s="17"/>
      <c r="G440" s="16"/>
    </row>
    <row r="441" spans="1:7" s="19" customFormat="1" ht="21" customHeight="1" x14ac:dyDescent="0.25">
      <c r="A441" s="14"/>
      <c r="B441" s="15"/>
      <c r="C441" s="14"/>
      <c r="D441" s="18"/>
      <c r="E441" s="14"/>
      <c r="F441" s="15"/>
      <c r="G441" s="14"/>
    </row>
    <row r="442" spans="1:7" s="19" customFormat="1" ht="21" customHeight="1" x14ac:dyDescent="0.25">
      <c r="A442" s="16"/>
      <c r="B442" s="17"/>
      <c r="C442" s="16"/>
      <c r="D442" s="18"/>
      <c r="E442" s="16"/>
      <c r="F442" s="17"/>
      <c r="G442" s="16"/>
    </row>
    <row r="443" spans="1:7" s="19" customFormat="1" ht="21" customHeight="1" x14ac:dyDescent="0.25">
      <c r="A443" s="14"/>
      <c r="B443" s="15"/>
      <c r="C443" s="14"/>
      <c r="D443" s="18"/>
      <c r="E443" s="14"/>
      <c r="F443" s="15"/>
      <c r="G443" s="14"/>
    </row>
    <row r="444" spans="1:7" s="19" customFormat="1" ht="21" customHeight="1" x14ac:dyDescent="0.25">
      <c r="A444" s="16"/>
      <c r="B444" s="17"/>
      <c r="C444" s="16"/>
      <c r="D444" s="18"/>
      <c r="E444" s="16"/>
      <c r="F444" s="17"/>
      <c r="G444" s="16"/>
    </row>
    <row r="445" spans="1:7" s="19" customFormat="1" ht="21" customHeight="1" x14ac:dyDescent="0.25">
      <c r="A445" s="14"/>
      <c r="B445" s="15"/>
      <c r="C445" s="14"/>
      <c r="D445" s="18"/>
      <c r="E445" s="14"/>
      <c r="F445" s="15"/>
      <c r="G445" s="14"/>
    </row>
    <row r="446" spans="1:7" s="19" customFormat="1" ht="21" customHeight="1" x14ac:dyDescent="0.25">
      <c r="A446" s="16"/>
      <c r="B446" s="17"/>
      <c r="C446" s="16"/>
      <c r="D446" s="18"/>
      <c r="E446" s="16"/>
      <c r="F446" s="17"/>
      <c r="G446" s="16"/>
    </row>
    <row r="447" spans="1:7" s="19" customFormat="1" ht="21" customHeight="1" x14ac:dyDescent="0.25">
      <c r="A447" s="14"/>
      <c r="B447" s="15"/>
      <c r="C447" s="14"/>
      <c r="D447" s="18"/>
      <c r="E447" s="14"/>
      <c r="F447" s="15"/>
      <c r="G447" s="14"/>
    </row>
    <row r="448" spans="1:7" s="19" customFormat="1" ht="21" customHeight="1" x14ac:dyDescent="0.25">
      <c r="A448" s="16"/>
      <c r="B448" s="17"/>
      <c r="C448" s="16"/>
      <c r="D448" s="18"/>
      <c r="E448" s="16"/>
      <c r="F448" s="17"/>
      <c r="G448" s="16"/>
    </row>
    <row r="449" spans="1:7" s="19" customFormat="1" ht="21" customHeight="1" x14ac:dyDescent="0.25">
      <c r="A449" s="14"/>
      <c r="B449" s="15"/>
      <c r="C449" s="14"/>
      <c r="D449" s="18"/>
      <c r="E449" s="14"/>
      <c r="F449" s="15"/>
      <c r="G449" s="14"/>
    </row>
    <row r="450" spans="1:7" s="19" customFormat="1" ht="21" customHeight="1" x14ac:dyDescent="0.25">
      <c r="A450" s="16"/>
      <c r="B450" s="17"/>
      <c r="C450" s="16"/>
      <c r="D450" s="18"/>
      <c r="E450" s="16"/>
      <c r="F450" s="17"/>
      <c r="G450" s="16"/>
    </row>
    <row r="451" spans="1:7" s="19" customFormat="1" ht="21" customHeight="1" x14ac:dyDescent="0.25">
      <c r="A451" s="14"/>
      <c r="B451" s="15"/>
      <c r="C451" s="14"/>
      <c r="D451" s="18"/>
      <c r="E451" s="14"/>
      <c r="F451" s="15"/>
      <c r="G451" s="14"/>
    </row>
    <row r="452" spans="1:7" s="19" customFormat="1" ht="21" customHeight="1" x14ac:dyDescent="0.25">
      <c r="A452" s="16"/>
      <c r="B452" s="17"/>
      <c r="C452" s="16"/>
      <c r="D452" s="18"/>
      <c r="E452" s="16"/>
      <c r="F452" s="17"/>
      <c r="G452" s="16"/>
    </row>
    <row r="453" spans="1:7" s="19" customFormat="1" ht="21" customHeight="1" x14ac:dyDescent="0.25">
      <c r="A453" s="14"/>
      <c r="B453" s="15"/>
      <c r="C453" s="14"/>
      <c r="D453" s="18"/>
      <c r="E453" s="14"/>
      <c r="F453" s="15"/>
      <c r="G453" s="14"/>
    </row>
    <row r="454" spans="1:7" s="19" customFormat="1" ht="21" customHeight="1" x14ac:dyDescent="0.25">
      <c r="A454" s="16"/>
      <c r="B454" s="17"/>
      <c r="C454" s="16"/>
      <c r="D454" s="18"/>
      <c r="E454" s="16"/>
      <c r="F454" s="17"/>
      <c r="G454" s="16"/>
    </row>
    <row r="455" spans="1:7" s="19" customFormat="1" ht="21" customHeight="1" x14ac:dyDescent="0.25">
      <c r="A455" s="14"/>
      <c r="B455" s="15"/>
      <c r="C455" s="14"/>
      <c r="D455" s="18"/>
      <c r="E455" s="14"/>
      <c r="F455" s="15"/>
      <c r="G455" s="14"/>
    </row>
    <row r="456" spans="1:7" s="19" customFormat="1" ht="21" customHeight="1" x14ac:dyDescent="0.25">
      <c r="A456" s="16"/>
      <c r="B456" s="17"/>
      <c r="C456" s="16"/>
      <c r="D456" s="18"/>
      <c r="E456" s="16"/>
      <c r="F456" s="17"/>
      <c r="G456" s="16"/>
    </row>
    <row r="457" spans="1:7" s="19" customFormat="1" ht="21" customHeight="1" x14ac:dyDescent="0.25">
      <c r="A457" s="14"/>
      <c r="B457" s="15"/>
      <c r="C457" s="14"/>
      <c r="D457" s="18"/>
      <c r="E457" s="14"/>
      <c r="F457" s="15"/>
      <c r="G457" s="14"/>
    </row>
    <row r="458" spans="1:7" s="19" customFormat="1" ht="21" customHeight="1" x14ac:dyDescent="0.25">
      <c r="A458" s="16"/>
      <c r="B458" s="17"/>
      <c r="C458" s="16"/>
      <c r="D458" s="18"/>
      <c r="E458" s="16"/>
      <c r="F458" s="17"/>
      <c r="G458" s="16"/>
    </row>
    <row r="459" spans="1:7" s="19" customFormat="1" ht="21" customHeight="1" x14ac:dyDescent="0.25">
      <c r="A459" s="14"/>
      <c r="B459" s="15"/>
      <c r="C459" s="14"/>
      <c r="D459" s="18"/>
      <c r="E459" s="14"/>
      <c r="F459" s="15"/>
      <c r="G459" s="14"/>
    </row>
    <row r="460" spans="1:7" s="19" customFormat="1" ht="21" customHeight="1" x14ac:dyDescent="0.25">
      <c r="A460" s="10" t="s">
        <v>12</v>
      </c>
      <c r="B460" s="10" t="s">
        <v>1</v>
      </c>
      <c r="C460" s="10" t="s">
        <v>11</v>
      </c>
      <c r="D460" s="13"/>
      <c r="E460" s="10" t="s">
        <v>12</v>
      </c>
      <c r="F460" s="10" t="s">
        <v>1</v>
      </c>
      <c r="G460" s="10" t="s">
        <v>11</v>
      </c>
    </row>
    <row r="461" spans="1:7" s="19" customFormat="1" ht="21" customHeight="1" x14ac:dyDescent="0.25">
      <c r="A461" s="14"/>
      <c r="B461" s="15"/>
      <c r="C461" s="14"/>
      <c r="D461" s="18"/>
      <c r="E461" s="14"/>
      <c r="F461" s="15"/>
      <c r="G461" s="14"/>
    </row>
    <row r="462" spans="1:7" s="19" customFormat="1" ht="21" customHeight="1" x14ac:dyDescent="0.25">
      <c r="A462" s="16"/>
      <c r="B462" s="17"/>
      <c r="C462" s="16"/>
      <c r="D462" s="18"/>
      <c r="E462" s="16"/>
      <c r="F462" s="17"/>
      <c r="G462" s="16"/>
    </row>
    <row r="463" spans="1:7" s="19" customFormat="1" ht="21" customHeight="1" x14ac:dyDescent="0.25">
      <c r="A463" s="14"/>
      <c r="B463" s="15"/>
      <c r="C463" s="14"/>
      <c r="D463" s="18"/>
      <c r="E463" s="14"/>
      <c r="F463" s="15"/>
      <c r="G463" s="14"/>
    </row>
    <row r="464" spans="1:7" s="19" customFormat="1" ht="21" customHeight="1" x14ac:dyDescent="0.25">
      <c r="A464" s="16"/>
      <c r="B464" s="17"/>
      <c r="C464" s="16"/>
      <c r="D464" s="18"/>
      <c r="E464" s="16"/>
      <c r="F464" s="17"/>
      <c r="G464" s="16"/>
    </row>
    <row r="465" spans="1:7" s="19" customFormat="1" ht="21" customHeight="1" x14ac:dyDescent="0.25">
      <c r="A465" s="14"/>
      <c r="B465" s="15"/>
      <c r="C465" s="14"/>
      <c r="D465" s="18"/>
      <c r="E465" s="14"/>
      <c r="F465" s="15"/>
      <c r="G465" s="14"/>
    </row>
    <row r="466" spans="1:7" s="19" customFormat="1" ht="21" customHeight="1" x14ac:dyDescent="0.25">
      <c r="A466" s="16"/>
      <c r="B466" s="17"/>
      <c r="C466" s="16"/>
      <c r="D466" s="18"/>
      <c r="E466" s="16"/>
      <c r="F466" s="17"/>
      <c r="G466" s="16"/>
    </row>
    <row r="467" spans="1:7" s="19" customFormat="1" ht="21" customHeight="1" x14ac:dyDescent="0.25">
      <c r="A467" s="14"/>
      <c r="B467" s="15"/>
      <c r="C467" s="14"/>
      <c r="D467" s="18"/>
      <c r="E467" s="14"/>
      <c r="F467" s="15"/>
      <c r="G467" s="14"/>
    </row>
    <row r="468" spans="1:7" s="19" customFormat="1" ht="21" customHeight="1" x14ac:dyDescent="0.25">
      <c r="A468" s="16"/>
      <c r="B468" s="17"/>
      <c r="C468" s="16"/>
      <c r="D468" s="18"/>
      <c r="E468" s="16"/>
      <c r="F468" s="17"/>
      <c r="G468" s="16"/>
    </row>
    <row r="469" spans="1:7" s="19" customFormat="1" ht="21" customHeight="1" x14ac:dyDescent="0.25">
      <c r="A469" s="14"/>
      <c r="B469" s="15"/>
      <c r="C469" s="14"/>
      <c r="D469" s="18"/>
      <c r="E469" s="14"/>
      <c r="F469" s="15"/>
      <c r="G469" s="14"/>
    </row>
    <row r="470" spans="1:7" s="19" customFormat="1" ht="21" customHeight="1" x14ac:dyDescent="0.25">
      <c r="A470" s="16"/>
      <c r="B470" s="17"/>
      <c r="C470" s="16"/>
      <c r="D470" s="18"/>
      <c r="E470" s="16"/>
      <c r="F470" s="17"/>
      <c r="G470" s="16"/>
    </row>
    <row r="471" spans="1:7" s="19" customFormat="1" ht="21" customHeight="1" x14ac:dyDescent="0.25">
      <c r="A471" s="14"/>
      <c r="B471" s="15"/>
      <c r="C471" s="14"/>
      <c r="D471" s="18"/>
      <c r="E471" s="14"/>
      <c r="F471" s="15"/>
      <c r="G471" s="14"/>
    </row>
    <row r="472" spans="1:7" s="19" customFormat="1" ht="21" customHeight="1" x14ac:dyDescent="0.25">
      <c r="A472" s="16"/>
      <c r="B472" s="17"/>
      <c r="C472" s="16"/>
      <c r="D472" s="18"/>
      <c r="E472" s="16"/>
      <c r="F472" s="17"/>
      <c r="G472" s="16"/>
    </row>
    <row r="473" spans="1:7" s="19" customFormat="1" ht="21" customHeight="1" x14ac:dyDescent="0.25">
      <c r="A473" s="14"/>
      <c r="B473" s="15"/>
      <c r="C473" s="14"/>
      <c r="D473" s="18"/>
      <c r="E473" s="14"/>
      <c r="F473" s="15"/>
      <c r="G473" s="14"/>
    </row>
    <row r="474" spans="1:7" s="19" customFormat="1" ht="21" customHeight="1" x14ac:dyDescent="0.25">
      <c r="A474" s="16"/>
      <c r="B474" s="17"/>
      <c r="C474" s="16"/>
      <c r="D474" s="18"/>
      <c r="E474" s="16"/>
      <c r="F474" s="17"/>
      <c r="G474" s="16"/>
    </row>
    <row r="475" spans="1:7" s="19" customFormat="1" ht="21" customHeight="1" x14ac:dyDescent="0.25">
      <c r="A475" s="14"/>
      <c r="B475" s="15"/>
      <c r="C475" s="14"/>
      <c r="D475" s="18"/>
      <c r="E475" s="14"/>
      <c r="F475" s="15"/>
      <c r="G475" s="14"/>
    </row>
    <row r="476" spans="1:7" s="19" customFormat="1" ht="21" customHeight="1" x14ac:dyDescent="0.25">
      <c r="A476" s="16"/>
      <c r="B476" s="17"/>
      <c r="C476" s="16"/>
      <c r="D476" s="18"/>
      <c r="E476" s="16"/>
      <c r="F476" s="17"/>
      <c r="G476" s="16"/>
    </row>
    <row r="477" spans="1:7" s="19" customFormat="1" ht="21" customHeight="1" x14ac:dyDescent="0.25">
      <c r="A477" s="14"/>
      <c r="B477" s="15"/>
      <c r="C477" s="14"/>
      <c r="D477" s="18"/>
      <c r="E477" s="14"/>
      <c r="F477" s="15"/>
      <c r="G477" s="14"/>
    </row>
    <row r="478" spans="1:7" s="19" customFormat="1" ht="21" customHeight="1" x14ac:dyDescent="0.25">
      <c r="A478" s="16"/>
      <c r="B478" s="17"/>
      <c r="C478" s="16"/>
      <c r="D478" s="18"/>
      <c r="E478" s="16"/>
      <c r="F478" s="17"/>
      <c r="G478" s="16"/>
    </row>
    <row r="479" spans="1:7" s="19" customFormat="1" ht="21" customHeight="1" x14ac:dyDescent="0.25">
      <c r="A479" s="14"/>
      <c r="B479" s="15"/>
      <c r="C479" s="14"/>
      <c r="D479" s="18"/>
      <c r="E479" s="14"/>
      <c r="F479" s="15"/>
      <c r="G479" s="14"/>
    </row>
    <row r="480" spans="1:7" s="19" customFormat="1" ht="21" customHeight="1" x14ac:dyDescent="0.25">
      <c r="A480" s="16"/>
      <c r="B480" s="17"/>
      <c r="C480" s="16"/>
      <c r="D480" s="18"/>
      <c r="E480" s="16"/>
      <c r="F480" s="17"/>
      <c r="G480" s="16"/>
    </row>
    <row r="481" spans="1:7" s="19" customFormat="1" ht="21" customHeight="1" x14ac:dyDescent="0.25">
      <c r="A481" s="14"/>
      <c r="B481" s="15"/>
      <c r="C481" s="14"/>
      <c r="D481" s="18"/>
      <c r="E481" s="14"/>
      <c r="F481" s="15"/>
      <c r="G481" s="14"/>
    </row>
    <row r="482" spans="1:7" s="19" customFormat="1" ht="21" customHeight="1" x14ac:dyDescent="0.25">
      <c r="A482" s="16"/>
      <c r="B482" s="17"/>
      <c r="C482" s="16"/>
      <c r="D482" s="18"/>
      <c r="E482" s="16"/>
      <c r="F482" s="17"/>
      <c r="G482" s="16"/>
    </row>
    <row r="483" spans="1:7" s="19" customFormat="1" ht="21" customHeight="1" x14ac:dyDescent="0.25">
      <c r="A483" s="14"/>
      <c r="B483" s="15"/>
      <c r="C483" s="14"/>
      <c r="D483" s="18"/>
      <c r="E483" s="14"/>
      <c r="F483" s="15"/>
      <c r="G483" s="14"/>
    </row>
    <row r="484" spans="1:7" s="19" customFormat="1" ht="21" customHeight="1" x14ac:dyDescent="0.25">
      <c r="A484" s="16"/>
      <c r="B484" s="17"/>
      <c r="C484" s="16"/>
      <c r="D484" s="18"/>
      <c r="E484" s="16"/>
      <c r="F484" s="17"/>
      <c r="G484" s="16"/>
    </row>
    <row r="485" spans="1:7" s="19" customFormat="1" ht="21" customHeight="1" x14ac:dyDescent="0.25">
      <c r="A485" s="14"/>
      <c r="B485" s="15"/>
      <c r="C485" s="14"/>
      <c r="D485" s="18"/>
      <c r="E485" s="14"/>
      <c r="F485" s="15"/>
      <c r="G485" s="14"/>
    </row>
    <row r="486" spans="1:7" s="19" customFormat="1" ht="21" customHeight="1" x14ac:dyDescent="0.25">
      <c r="A486" s="16"/>
      <c r="B486" s="17"/>
      <c r="C486" s="16"/>
      <c r="D486" s="18"/>
      <c r="E486" s="16"/>
      <c r="F486" s="17"/>
      <c r="G486" s="16"/>
    </row>
    <row r="487" spans="1:7" s="19" customFormat="1" ht="21" customHeight="1" x14ac:dyDescent="0.25">
      <c r="A487" s="14"/>
      <c r="B487" s="15"/>
      <c r="C487" s="14"/>
      <c r="D487" s="18"/>
      <c r="E487" s="14"/>
      <c r="F487" s="15"/>
      <c r="G487" s="14"/>
    </row>
    <row r="488" spans="1:7" s="19" customFormat="1" ht="21" customHeight="1" x14ac:dyDescent="0.25">
      <c r="A488" s="16"/>
      <c r="B488" s="17"/>
      <c r="C488" s="16"/>
      <c r="D488" s="18"/>
      <c r="E488" s="16"/>
      <c r="F488" s="17"/>
      <c r="G488" s="16"/>
    </row>
    <row r="489" spans="1:7" s="19" customFormat="1" ht="21" customHeight="1" x14ac:dyDescent="0.25">
      <c r="A489" s="14"/>
      <c r="B489" s="15"/>
      <c r="C489" s="14"/>
      <c r="D489" s="18"/>
      <c r="E489" s="14"/>
      <c r="F489" s="15"/>
      <c r="G489" s="14"/>
    </row>
    <row r="490" spans="1:7" s="19" customFormat="1" ht="21" customHeight="1" x14ac:dyDescent="0.25">
      <c r="A490" s="16"/>
      <c r="B490" s="17"/>
      <c r="C490" s="16"/>
      <c r="D490" s="18"/>
      <c r="E490" s="16"/>
      <c r="F490" s="17"/>
      <c r="G490" s="16"/>
    </row>
    <row r="491" spans="1:7" s="19" customFormat="1" ht="21" customHeight="1" x14ac:dyDescent="0.25">
      <c r="A491" s="14"/>
      <c r="B491" s="15"/>
      <c r="C491" s="14"/>
      <c r="D491" s="18"/>
      <c r="E491" s="14"/>
      <c r="F491" s="15"/>
      <c r="G491" s="14"/>
    </row>
    <row r="492" spans="1:7" s="19" customFormat="1" ht="21" customHeight="1" x14ac:dyDescent="0.25">
      <c r="A492" s="16"/>
      <c r="B492" s="17"/>
      <c r="C492" s="16"/>
      <c r="D492" s="18"/>
      <c r="E492" s="16"/>
      <c r="F492" s="17"/>
      <c r="G492" s="16"/>
    </row>
    <row r="493" spans="1:7" s="19" customFormat="1" ht="21" customHeight="1" x14ac:dyDescent="0.25">
      <c r="A493" s="14"/>
      <c r="B493" s="15"/>
      <c r="C493" s="14"/>
      <c r="D493" s="18"/>
      <c r="E493" s="14"/>
      <c r="F493" s="15"/>
      <c r="G493" s="14"/>
    </row>
    <row r="494" spans="1:7" s="19" customFormat="1" ht="21" customHeight="1" x14ac:dyDescent="0.25">
      <c r="A494" s="16"/>
      <c r="B494" s="17"/>
      <c r="C494" s="16"/>
      <c r="D494" s="18"/>
      <c r="E494" s="16"/>
      <c r="F494" s="17"/>
      <c r="G494" s="16"/>
    </row>
    <row r="495" spans="1:7" s="19" customFormat="1" ht="21" customHeight="1" x14ac:dyDescent="0.25">
      <c r="A495" s="14"/>
      <c r="B495" s="15"/>
      <c r="C495" s="14"/>
      <c r="D495" s="18"/>
      <c r="E495" s="14"/>
      <c r="F495" s="15"/>
      <c r="G495" s="14"/>
    </row>
    <row r="496" spans="1:7" s="19" customFormat="1" ht="21" customHeight="1" x14ac:dyDescent="0.25">
      <c r="A496" s="16"/>
      <c r="B496" s="17"/>
      <c r="C496" s="16"/>
      <c r="D496" s="18"/>
      <c r="E496" s="16"/>
      <c r="F496" s="17"/>
      <c r="G496" s="16"/>
    </row>
    <row r="497" spans="1:7" s="19" customFormat="1" ht="21" customHeight="1" x14ac:dyDescent="0.25">
      <c r="A497" s="14"/>
      <c r="B497" s="15"/>
      <c r="C497" s="14"/>
      <c r="D497" s="18"/>
      <c r="E497" s="14"/>
      <c r="F497" s="15"/>
      <c r="G497" s="14"/>
    </row>
  </sheetData>
  <mergeCells count="2">
    <mergeCell ref="A12:G12"/>
    <mergeCell ref="A13:G13"/>
  </mergeCells>
  <pageMargins left="0.75" right="0.75" top="1" bottom="1" header="0.5" footer="0.5"/>
  <pageSetup orientation="portrait" horizontalDpi="4294967292" verticalDpi="429496729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4"/>
  <sheetViews>
    <sheetView topLeftCell="A455" workbookViewId="0">
      <selection activeCell="A480" sqref="A480:XFD482"/>
    </sheetView>
  </sheetViews>
  <sheetFormatPr defaultRowHeight="15.75" x14ac:dyDescent="0.25"/>
  <sheetData>
    <row r="1" spans="1:3" x14ac:dyDescent="0.25">
      <c r="A1" t="s">
        <v>1713</v>
      </c>
      <c r="B1" t="s">
        <v>1714</v>
      </c>
      <c r="C1" t="s">
        <v>1715</v>
      </c>
    </row>
    <row r="2" spans="1:3" x14ac:dyDescent="0.25">
      <c r="A2" t="s">
        <v>3955</v>
      </c>
      <c r="B2" t="s">
        <v>3956</v>
      </c>
      <c r="C2">
        <v>34415</v>
      </c>
    </row>
    <row r="3" spans="1:3" x14ac:dyDescent="0.25">
      <c r="A3" t="s">
        <v>3957</v>
      </c>
      <c r="B3" t="s">
        <v>3958</v>
      </c>
      <c r="C3">
        <v>34415</v>
      </c>
    </row>
    <row r="4" spans="1:3" x14ac:dyDescent="0.25">
      <c r="A4" t="s">
        <v>3959</v>
      </c>
      <c r="B4" t="s">
        <v>3960</v>
      </c>
      <c r="C4">
        <v>34415</v>
      </c>
    </row>
    <row r="5" spans="1:3" x14ac:dyDescent="0.25">
      <c r="A5" t="s">
        <v>3961</v>
      </c>
      <c r="B5" t="s">
        <v>3962</v>
      </c>
      <c r="C5">
        <v>34415</v>
      </c>
    </row>
    <row r="6" spans="1:3" x14ac:dyDescent="0.25">
      <c r="A6" t="s">
        <v>3963</v>
      </c>
      <c r="B6" t="s">
        <v>3964</v>
      </c>
      <c r="C6">
        <v>34415</v>
      </c>
    </row>
    <row r="7" spans="1:3" x14ac:dyDescent="0.25">
      <c r="A7" t="s">
        <v>3965</v>
      </c>
      <c r="B7" t="s">
        <v>3966</v>
      </c>
      <c r="C7">
        <v>34415</v>
      </c>
    </row>
    <row r="8" spans="1:3" x14ac:dyDescent="0.25">
      <c r="A8" t="s">
        <v>3967</v>
      </c>
      <c r="B8" t="s">
        <v>3968</v>
      </c>
      <c r="C8">
        <v>34415</v>
      </c>
    </row>
    <row r="9" spans="1:3" x14ac:dyDescent="0.25">
      <c r="A9" t="s">
        <v>3969</v>
      </c>
      <c r="B9" t="s">
        <v>3970</v>
      </c>
      <c r="C9">
        <v>34415</v>
      </c>
    </row>
    <row r="10" spans="1:3" x14ac:dyDescent="0.25">
      <c r="A10" t="s">
        <v>3971</v>
      </c>
      <c r="B10" t="s">
        <v>3972</v>
      </c>
      <c r="C10">
        <v>34415</v>
      </c>
    </row>
    <row r="11" spans="1:3" x14ac:dyDescent="0.25">
      <c r="A11" t="s">
        <v>3973</v>
      </c>
      <c r="B11" t="s">
        <v>3974</v>
      </c>
      <c r="C11">
        <v>34415</v>
      </c>
    </row>
    <row r="12" spans="1:3" x14ac:dyDescent="0.25">
      <c r="A12" t="s">
        <v>3975</v>
      </c>
      <c r="B12" t="s">
        <v>3976</v>
      </c>
      <c r="C12">
        <v>34415</v>
      </c>
    </row>
    <row r="13" spans="1:3" x14ac:dyDescent="0.25">
      <c r="A13" t="s">
        <v>3977</v>
      </c>
      <c r="B13" t="s">
        <v>3978</v>
      </c>
      <c r="C13">
        <v>34415</v>
      </c>
    </row>
    <row r="14" spans="1:3" x14ac:dyDescent="0.25">
      <c r="A14" t="s">
        <v>3979</v>
      </c>
      <c r="B14" t="s">
        <v>3980</v>
      </c>
      <c r="C14">
        <v>34415</v>
      </c>
    </row>
    <row r="15" spans="1:3" x14ac:dyDescent="0.25">
      <c r="A15" t="s">
        <v>3981</v>
      </c>
      <c r="B15" t="s">
        <v>3982</v>
      </c>
      <c r="C15">
        <v>34415</v>
      </c>
    </row>
    <row r="16" spans="1:3" x14ac:dyDescent="0.25">
      <c r="A16" t="s">
        <v>3983</v>
      </c>
      <c r="B16" t="s">
        <v>3984</v>
      </c>
      <c r="C16">
        <v>34415</v>
      </c>
    </row>
    <row r="17" spans="1:3" x14ac:dyDescent="0.25">
      <c r="A17" t="s">
        <v>3985</v>
      </c>
      <c r="B17" t="s">
        <v>3986</v>
      </c>
      <c r="C17">
        <v>34415</v>
      </c>
    </row>
    <row r="18" spans="1:3" x14ac:dyDescent="0.25">
      <c r="A18" t="s">
        <v>3987</v>
      </c>
      <c r="B18" t="s">
        <v>3988</v>
      </c>
      <c r="C18">
        <v>34415</v>
      </c>
    </row>
    <row r="19" spans="1:3" x14ac:dyDescent="0.25">
      <c r="A19" t="s">
        <v>3989</v>
      </c>
      <c r="B19" t="s">
        <v>3990</v>
      </c>
      <c r="C19">
        <v>34415</v>
      </c>
    </row>
    <row r="20" spans="1:3" x14ac:dyDescent="0.25">
      <c r="A20" t="s">
        <v>3991</v>
      </c>
      <c r="B20" t="s">
        <v>3992</v>
      </c>
      <c r="C20">
        <v>34415</v>
      </c>
    </row>
    <row r="21" spans="1:3" x14ac:dyDescent="0.25">
      <c r="A21" t="s">
        <v>3993</v>
      </c>
      <c r="B21" t="s">
        <v>3994</v>
      </c>
      <c r="C21">
        <v>34415</v>
      </c>
    </row>
    <row r="22" spans="1:3" x14ac:dyDescent="0.25">
      <c r="A22" t="s">
        <v>3995</v>
      </c>
      <c r="B22" t="s">
        <v>3996</v>
      </c>
      <c r="C22">
        <v>34415</v>
      </c>
    </row>
    <row r="23" spans="1:3" x14ac:dyDescent="0.25">
      <c r="A23" t="s">
        <v>3997</v>
      </c>
      <c r="B23" t="s">
        <v>3998</v>
      </c>
      <c r="C23">
        <v>34415</v>
      </c>
    </row>
    <row r="24" spans="1:3" x14ac:dyDescent="0.25">
      <c r="A24" t="s">
        <v>4845</v>
      </c>
      <c r="B24" t="s">
        <v>4846</v>
      </c>
      <c r="C24">
        <v>34405</v>
      </c>
    </row>
    <row r="25" spans="1:3" x14ac:dyDescent="0.25">
      <c r="A25" t="s">
        <v>3999</v>
      </c>
      <c r="B25" t="s">
        <v>4000</v>
      </c>
      <c r="C25">
        <v>34415</v>
      </c>
    </row>
    <row r="26" spans="1:3" x14ac:dyDescent="0.25">
      <c r="A26" t="s">
        <v>4001</v>
      </c>
      <c r="B26" t="s">
        <v>4002</v>
      </c>
      <c r="C26">
        <v>34415</v>
      </c>
    </row>
    <row r="27" spans="1:3" x14ac:dyDescent="0.25">
      <c r="A27" t="s">
        <v>4003</v>
      </c>
      <c r="B27" t="s">
        <v>4004</v>
      </c>
      <c r="C27">
        <v>34415</v>
      </c>
    </row>
    <row r="28" spans="1:3" x14ac:dyDescent="0.25">
      <c r="A28" t="s">
        <v>4005</v>
      </c>
      <c r="B28" t="s">
        <v>4006</v>
      </c>
      <c r="C28">
        <v>34415</v>
      </c>
    </row>
    <row r="29" spans="1:3" x14ac:dyDescent="0.25">
      <c r="A29" t="s">
        <v>4007</v>
      </c>
      <c r="B29" t="s">
        <v>4008</v>
      </c>
      <c r="C29">
        <v>34415</v>
      </c>
    </row>
    <row r="30" spans="1:3" x14ac:dyDescent="0.25">
      <c r="A30" t="s">
        <v>4009</v>
      </c>
      <c r="B30" t="s">
        <v>4010</v>
      </c>
      <c r="C30">
        <v>34415</v>
      </c>
    </row>
    <row r="31" spans="1:3" x14ac:dyDescent="0.25">
      <c r="A31" t="s">
        <v>4847</v>
      </c>
      <c r="B31" t="s">
        <v>4848</v>
      </c>
      <c r="C31">
        <v>34405</v>
      </c>
    </row>
    <row r="32" spans="1:3" x14ac:dyDescent="0.25">
      <c r="A32" t="s">
        <v>4011</v>
      </c>
      <c r="B32" t="s">
        <v>4012</v>
      </c>
      <c r="C32">
        <v>34415</v>
      </c>
    </row>
    <row r="33" spans="1:3" x14ac:dyDescent="0.25">
      <c r="A33" t="s">
        <v>4013</v>
      </c>
      <c r="B33" t="s">
        <v>4014</v>
      </c>
      <c r="C33">
        <v>34415</v>
      </c>
    </row>
    <row r="34" spans="1:3" x14ac:dyDescent="0.25">
      <c r="A34" t="s">
        <v>4015</v>
      </c>
      <c r="B34" t="s">
        <v>4016</v>
      </c>
      <c r="C34">
        <v>34415</v>
      </c>
    </row>
    <row r="35" spans="1:3" x14ac:dyDescent="0.25">
      <c r="A35" t="s">
        <v>4017</v>
      </c>
      <c r="B35" t="s">
        <v>4018</v>
      </c>
      <c r="C35">
        <v>34415</v>
      </c>
    </row>
    <row r="36" spans="1:3" x14ac:dyDescent="0.25">
      <c r="A36" t="s">
        <v>4019</v>
      </c>
      <c r="B36" t="s">
        <v>4020</v>
      </c>
      <c r="C36">
        <v>34415</v>
      </c>
    </row>
    <row r="37" spans="1:3" x14ac:dyDescent="0.25">
      <c r="A37" t="s">
        <v>4021</v>
      </c>
      <c r="B37" t="s">
        <v>4022</v>
      </c>
      <c r="C37">
        <v>34415</v>
      </c>
    </row>
    <row r="38" spans="1:3" x14ac:dyDescent="0.25">
      <c r="A38" t="s">
        <v>4023</v>
      </c>
      <c r="B38" t="s">
        <v>4024</v>
      </c>
      <c r="C38">
        <v>34415</v>
      </c>
    </row>
    <row r="39" spans="1:3" x14ac:dyDescent="0.25">
      <c r="A39" t="s">
        <v>4025</v>
      </c>
      <c r="B39" t="s">
        <v>4026</v>
      </c>
      <c r="C39">
        <v>34415</v>
      </c>
    </row>
    <row r="40" spans="1:3" x14ac:dyDescent="0.25">
      <c r="A40" t="s">
        <v>4027</v>
      </c>
      <c r="B40" t="s">
        <v>4028</v>
      </c>
      <c r="C40">
        <v>34415</v>
      </c>
    </row>
    <row r="41" spans="1:3" x14ac:dyDescent="0.25">
      <c r="A41" t="s">
        <v>4029</v>
      </c>
      <c r="B41" t="s">
        <v>4030</v>
      </c>
      <c r="C41">
        <v>34415</v>
      </c>
    </row>
    <row r="42" spans="1:3" x14ac:dyDescent="0.25">
      <c r="A42" t="s">
        <v>4849</v>
      </c>
      <c r="B42" t="s">
        <v>4850</v>
      </c>
      <c r="C42">
        <v>34405</v>
      </c>
    </row>
    <row r="43" spans="1:3" x14ac:dyDescent="0.25">
      <c r="A43" t="s">
        <v>4031</v>
      </c>
      <c r="B43" t="s">
        <v>4032</v>
      </c>
      <c r="C43">
        <v>34415</v>
      </c>
    </row>
    <row r="44" spans="1:3" x14ac:dyDescent="0.25">
      <c r="A44" t="s">
        <v>4033</v>
      </c>
      <c r="B44" t="s">
        <v>4034</v>
      </c>
      <c r="C44">
        <v>34415</v>
      </c>
    </row>
    <row r="45" spans="1:3" x14ac:dyDescent="0.25">
      <c r="A45" t="s">
        <v>4035</v>
      </c>
      <c r="B45" t="s">
        <v>4036</v>
      </c>
      <c r="C45">
        <v>34415</v>
      </c>
    </row>
    <row r="46" spans="1:3" x14ac:dyDescent="0.25">
      <c r="A46" t="s">
        <v>4037</v>
      </c>
      <c r="B46" t="s">
        <v>4038</v>
      </c>
      <c r="C46">
        <v>34415</v>
      </c>
    </row>
    <row r="47" spans="1:3" x14ac:dyDescent="0.25">
      <c r="A47" t="s">
        <v>4039</v>
      </c>
      <c r="B47" t="s">
        <v>4040</v>
      </c>
      <c r="C47">
        <v>34415</v>
      </c>
    </row>
    <row r="48" spans="1:3" x14ac:dyDescent="0.25">
      <c r="A48" t="s">
        <v>4041</v>
      </c>
      <c r="B48" t="s">
        <v>4042</v>
      </c>
      <c r="C48">
        <v>34415</v>
      </c>
    </row>
    <row r="49" spans="1:3" x14ac:dyDescent="0.25">
      <c r="A49" t="s">
        <v>4043</v>
      </c>
      <c r="B49" t="s">
        <v>4044</v>
      </c>
      <c r="C49">
        <v>34415</v>
      </c>
    </row>
    <row r="50" spans="1:3" x14ac:dyDescent="0.25">
      <c r="A50" t="s">
        <v>4045</v>
      </c>
      <c r="B50" t="s">
        <v>4046</v>
      </c>
      <c r="C50">
        <v>34415</v>
      </c>
    </row>
    <row r="51" spans="1:3" x14ac:dyDescent="0.25">
      <c r="A51" t="s">
        <v>4047</v>
      </c>
      <c r="B51" t="s">
        <v>4048</v>
      </c>
      <c r="C51">
        <v>34415</v>
      </c>
    </row>
    <row r="52" spans="1:3" x14ac:dyDescent="0.25">
      <c r="A52" t="s">
        <v>4049</v>
      </c>
      <c r="B52" t="s">
        <v>4050</v>
      </c>
      <c r="C52">
        <v>34415</v>
      </c>
    </row>
    <row r="53" spans="1:3" x14ac:dyDescent="0.25">
      <c r="A53" t="s">
        <v>4051</v>
      </c>
      <c r="B53" t="s">
        <v>4052</v>
      </c>
      <c r="C53">
        <v>34415</v>
      </c>
    </row>
    <row r="54" spans="1:3" x14ac:dyDescent="0.25">
      <c r="A54" t="s">
        <v>4053</v>
      </c>
      <c r="B54" t="s">
        <v>4054</v>
      </c>
      <c r="C54">
        <v>34415</v>
      </c>
    </row>
    <row r="55" spans="1:3" x14ac:dyDescent="0.25">
      <c r="A55" t="s">
        <v>4055</v>
      </c>
      <c r="B55" t="s">
        <v>4056</v>
      </c>
      <c r="C55">
        <v>34415</v>
      </c>
    </row>
    <row r="56" spans="1:3" x14ac:dyDescent="0.25">
      <c r="A56" t="s">
        <v>4057</v>
      </c>
      <c r="B56" t="s">
        <v>4058</v>
      </c>
      <c r="C56">
        <v>34415</v>
      </c>
    </row>
    <row r="57" spans="1:3" x14ac:dyDescent="0.25">
      <c r="A57" t="s">
        <v>4059</v>
      </c>
      <c r="B57" t="s">
        <v>4060</v>
      </c>
      <c r="C57">
        <v>34415</v>
      </c>
    </row>
    <row r="58" spans="1:3" x14ac:dyDescent="0.25">
      <c r="A58" t="s">
        <v>4061</v>
      </c>
      <c r="B58" t="s">
        <v>4062</v>
      </c>
      <c r="C58">
        <v>34415</v>
      </c>
    </row>
    <row r="59" spans="1:3" x14ac:dyDescent="0.25">
      <c r="A59" t="s">
        <v>4851</v>
      </c>
      <c r="B59" t="s">
        <v>4852</v>
      </c>
      <c r="C59">
        <v>34405</v>
      </c>
    </row>
    <row r="60" spans="1:3" x14ac:dyDescent="0.25">
      <c r="A60" t="s">
        <v>4063</v>
      </c>
      <c r="B60" t="s">
        <v>4064</v>
      </c>
      <c r="C60">
        <v>34415</v>
      </c>
    </row>
    <row r="61" spans="1:3" x14ac:dyDescent="0.25">
      <c r="A61" t="s">
        <v>4065</v>
      </c>
      <c r="B61" t="s">
        <v>4066</v>
      </c>
      <c r="C61">
        <v>34415</v>
      </c>
    </row>
    <row r="62" spans="1:3" x14ac:dyDescent="0.25">
      <c r="A62" t="s">
        <v>4067</v>
      </c>
      <c r="B62" t="s">
        <v>4068</v>
      </c>
      <c r="C62">
        <v>34415</v>
      </c>
    </row>
    <row r="63" spans="1:3" x14ac:dyDescent="0.25">
      <c r="A63" t="s">
        <v>4069</v>
      </c>
      <c r="B63" t="s">
        <v>4070</v>
      </c>
      <c r="C63">
        <v>34415</v>
      </c>
    </row>
    <row r="64" spans="1:3" x14ac:dyDescent="0.25">
      <c r="A64" t="s">
        <v>4071</v>
      </c>
      <c r="B64" t="s">
        <v>4072</v>
      </c>
      <c r="C64">
        <v>34415</v>
      </c>
    </row>
    <row r="65" spans="1:3" x14ac:dyDescent="0.25">
      <c r="A65" t="s">
        <v>4073</v>
      </c>
      <c r="B65" t="s">
        <v>4074</v>
      </c>
      <c r="C65">
        <v>34415</v>
      </c>
    </row>
    <row r="66" spans="1:3" x14ac:dyDescent="0.25">
      <c r="A66" t="s">
        <v>4853</v>
      </c>
      <c r="B66" t="s">
        <v>4854</v>
      </c>
      <c r="C66">
        <v>34405</v>
      </c>
    </row>
    <row r="67" spans="1:3" x14ac:dyDescent="0.25">
      <c r="A67" t="s">
        <v>4075</v>
      </c>
      <c r="B67" t="s">
        <v>4076</v>
      </c>
      <c r="C67">
        <v>34415</v>
      </c>
    </row>
    <row r="68" spans="1:3" x14ac:dyDescent="0.25">
      <c r="A68" t="s">
        <v>4855</v>
      </c>
      <c r="B68" t="s">
        <v>4856</v>
      </c>
      <c r="C68">
        <v>34405</v>
      </c>
    </row>
    <row r="69" spans="1:3" x14ac:dyDescent="0.25">
      <c r="A69" t="s">
        <v>4077</v>
      </c>
      <c r="B69" t="s">
        <v>4078</v>
      </c>
      <c r="C69">
        <v>34415</v>
      </c>
    </row>
    <row r="70" spans="1:3" x14ac:dyDescent="0.25">
      <c r="A70" t="s">
        <v>4079</v>
      </c>
      <c r="B70" t="s">
        <v>4080</v>
      </c>
      <c r="C70">
        <v>34415</v>
      </c>
    </row>
    <row r="71" spans="1:3" x14ac:dyDescent="0.25">
      <c r="A71" t="s">
        <v>4081</v>
      </c>
      <c r="B71" t="s">
        <v>4082</v>
      </c>
      <c r="C71">
        <v>34415</v>
      </c>
    </row>
    <row r="72" spans="1:3" x14ac:dyDescent="0.25">
      <c r="A72" t="s">
        <v>4083</v>
      </c>
      <c r="B72" t="s">
        <v>4084</v>
      </c>
      <c r="C72">
        <v>34415</v>
      </c>
    </row>
    <row r="73" spans="1:3" x14ac:dyDescent="0.25">
      <c r="A73" t="s">
        <v>4085</v>
      </c>
      <c r="B73" t="s">
        <v>4086</v>
      </c>
      <c r="C73">
        <v>34415</v>
      </c>
    </row>
    <row r="74" spans="1:3" x14ac:dyDescent="0.25">
      <c r="A74" t="s">
        <v>4087</v>
      </c>
      <c r="B74" t="s">
        <v>4088</v>
      </c>
      <c r="C74">
        <v>34415</v>
      </c>
    </row>
    <row r="75" spans="1:3" x14ac:dyDescent="0.25">
      <c r="A75" t="s">
        <v>4089</v>
      </c>
      <c r="B75" t="s">
        <v>4090</v>
      </c>
      <c r="C75">
        <v>34415</v>
      </c>
    </row>
    <row r="76" spans="1:3" x14ac:dyDescent="0.25">
      <c r="A76" t="s">
        <v>4091</v>
      </c>
      <c r="B76" t="s">
        <v>4092</v>
      </c>
      <c r="C76">
        <v>34415</v>
      </c>
    </row>
    <row r="77" spans="1:3" x14ac:dyDescent="0.25">
      <c r="A77" t="s">
        <v>4093</v>
      </c>
      <c r="B77" t="s">
        <v>4094</v>
      </c>
      <c r="C77">
        <v>34415</v>
      </c>
    </row>
    <row r="78" spans="1:3" x14ac:dyDescent="0.25">
      <c r="A78" t="s">
        <v>4095</v>
      </c>
      <c r="B78" t="s">
        <v>4096</v>
      </c>
      <c r="C78">
        <v>34415</v>
      </c>
    </row>
    <row r="79" spans="1:3" x14ac:dyDescent="0.25">
      <c r="A79" t="s">
        <v>4097</v>
      </c>
      <c r="B79" t="s">
        <v>4098</v>
      </c>
      <c r="C79">
        <v>34415</v>
      </c>
    </row>
    <row r="80" spans="1:3" x14ac:dyDescent="0.25">
      <c r="A80" t="s">
        <v>4099</v>
      </c>
      <c r="B80" t="s">
        <v>4100</v>
      </c>
      <c r="C80">
        <v>34415</v>
      </c>
    </row>
    <row r="81" spans="1:3" x14ac:dyDescent="0.25">
      <c r="A81" t="s">
        <v>4101</v>
      </c>
      <c r="B81" t="s">
        <v>4102</v>
      </c>
      <c r="C81">
        <v>34415</v>
      </c>
    </row>
    <row r="82" spans="1:3" x14ac:dyDescent="0.25">
      <c r="A82" t="s">
        <v>4103</v>
      </c>
      <c r="B82" t="s">
        <v>4104</v>
      </c>
      <c r="C82">
        <v>34415</v>
      </c>
    </row>
    <row r="83" spans="1:3" x14ac:dyDescent="0.25">
      <c r="A83" t="s">
        <v>4105</v>
      </c>
      <c r="B83" t="s">
        <v>4106</v>
      </c>
      <c r="C83">
        <v>34415</v>
      </c>
    </row>
    <row r="84" spans="1:3" x14ac:dyDescent="0.25">
      <c r="A84" t="s">
        <v>4107</v>
      </c>
      <c r="B84" t="s">
        <v>4108</v>
      </c>
      <c r="C84">
        <v>34415</v>
      </c>
    </row>
    <row r="85" spans="1:3" x14ac:dyDescent="0.25">
      <c r="A85" t="s">
        <v>4109</v>
      </c>
      <c r="B85" t="s">
        <v>4110</v>
      </c>
      <c r="C85">
        <v>34415</v>
      </c>
    </row>
    <row r="86" spans="1:3" x14ac:dyDescent="0.25">
      <c r="A86" t="s">
        <v>4111</v>
      </c>
      <c r="B86" t="s">
        <v>4112</v>
      </c>
      <c r="C86">
        <v>34415</v>
      </c>
    </row>
    <row r="87" spans="1:3" x14ac:dyDescent="0.25">
      <c r="A87" t="s">
        <v>4113</v>
      </c>
      <c r="B87" t="s">
        <v>4114</v>
      </c>
      <c r="C87">
        <v>34415</v>
      </c>
    </row>
    <row r="88" spans="1:3" x14ac:dyDescent="0.25">
      <c r="A88" t="s">
        <v>4115</v>
      </c>
      <c r="B88" t="s">
        <v>4116</v>
      </c>
      <c r="C88">
        <v>34415</v>
      </c>
    </row>
    <row r="89" spans="1:3" x14ac:dyDescent="0.25">
      <c r="A89" t="s">
        <v>4117</v>
      </c>
      <c r="B89" t="s">
        <v>4118</v>
      </c>
      <c r="C89">
        <v>34415</v>
      </c>
    </row>
    <row r="90" spans="1:3" x14ac:dyDescent="0.25">
      <c r="A90" t="s">
        <v>4119</v>
      </c>
      <c r="B90" t="s">
        <v>4120</v>
      </c>
      <c r="C90">
        <v>34415</v>
      </c>
    </row>
    <row r="91" spans="1:3" x14ac:dyDescent="0.25">
      <c r="A91" t="s">
        <v>4121</v>
      </c>
      <c r="B91" t="s">
        <v>4122</v>
      </c>
      <c r="C91">
        <v>34415</v>
      </c>
    </row>
    <row r="92" spans="1:3" x14ac:dyDescent="0.25">
      <c r="A92" t="s">
        <v>4123</v>
      </c>
      <c r="B92" t="s">
        <v>4124</v>
      </c>
      <c r="C92">
        <v>34415</v>
      </c>
    </row>
    <row r="93" spans="1:3" x14ac:dyDescent="0.25">
      <c r="A93" t="s">
        <v>4125</v>
      </c>
      <c r="B93" t="s">
        <v>4126</v>
      </c>
      <c r="C93">
        <v>34415</v>
      </c>
    </row>
    <row r="94" spans="1:3" x14ac:dyDescent="0.25">
      <c r="A94" t="s">
        <v>4127</v>
      </c>
      <c r="B94" t="s">
        <v>4128</v>
      </c>
      <c r="C94">
        <v>34415</v>
      </c>
    </row>
    <row r="95" spans="1:3" x14ac:dyDescent="0.25">
      <c r="A95" t="s">
        <v>4129</v>
      </c>
      <c r="B95" t="s">
        <v>4130</v>
      </c>
      <c r="C95">
        <v>34415</v>
      </c>
    </row>
    <row r="96" spans="1:3" x14ac:dyDescent="0.25">
      <c r="A96" t="s">
        <v>4131</v>
      </c>
      <c r="B96" t="s">
        <v>4132</v>
      </c>
      <c r="C96">
        <v>34415</v>
      </c>
    </row>
    <row r="97" spans="1:3" x14ac:dyDescent="0.25">
      <c r="A97" t="s">
        <v>4133</v>
      </c>
      <c r="B97" t="s">
        <v>4134</v>
      </c>
      <c r="C97">
        <v>34415</v>
      </c>
    </row>
    <row r="98" spans="1:3" x14ac:dyDescent="0.25">
      <c r="A98" t="s">
        <v>4135</v>
      </c>
      <c r="B98" t="s">
        <v>4136</v>
      </c>
      <c r="C98">
        <v>34415</v>
      </c>
    </row>
    <row r="99" spans="1:3" x14ac:dyDescent="0.25">
      <c r="A99" t="s">
        <v>4857</v>
      </c>
      <c r="B99" t="s">
        <v>4858</v>
      </c>
      <c r="C99">
        <v>34405</v>
      </c>
    </row>
    <row r="100" spans="1:3" x14ac:dyDescent="0.25">
      <c r="A100" t="s">
        <v>4137</v>
      </c>
      <c r="B100" t="s">
        <v>4138</v>
      </c>
      <c r="C100">
        <v>34415</v>
      </c>
    </row>
    <row r="101" spans="1:3" x14ac:dyDescent="0.25">
      <c r="A101" t="s">
        <v>4139</v>
      </c>
      <c r="B101" t="s">
        <v>4140</v>
      </c>
      <c r="C101">
        <v>34415</v>
      </c>
    </row>
    <row r="102" spans="1:3" x14ac:dyDescent="0.25">
      <c r="A102" t="s">
        <v>4859</v>
      </c>
      <c r="B102" t="s">
        <v>4860</v>
      </c>
      <c r="C102">
        <v>34405</v>
      </c>
    </row>
    <row r="103" spans="1:3" x14ac:dyDescent="0.25">
      <c r="A103" t="s">
        <v>4141</v>
      </c>
      <c r="B103" t="s">
        <v>4142</v>
      </c>
      <c r="C103">
        <v>34415</v>
      </c>
    </row>
    <row r="104" spans="1:3" x14ac:dyDescent="0.25">
      <c r="A104" t="s">
        <v>4143</v>
      </c>
      <c r="B104" t="s">
        <v>4144</v>
      </c>
      <c r="C104">
        <v>34415</v>
      </c>
    </row>
    <row r="105" spans="1:3" x14ac:dyDescent="0.25">
      <c r="A105" t="s">
        <v>4145</v>
      </c>
      <c r="B105" t="s">
        <v>4146</v>
      </c>
      <c r="C105">
        <v>34415</v>
      </c>
    </row>
    <row r="106" spans="1:3" x14ac:dyDescent="0.25">
      <c r="A106" t="s">
        <v>4147</v>
      </c>
      <c r="B106" t="s">
        <v>4148</v>
      </c>
      <c r="C106">
        <v>34415</v>
      </c>
    </row>
    <row r="107" spans="1:3" x14ac:dyDescent="0.25">
      <c r="A107" t="s">
        <v>4861</v>
      </c>
      <c r="B107" t="s">
        <v>4862</v>
      </c>
      <c r="C107">
        <v>34405</v>
      </c>
    </row>
    <row r="108" spans="1:3" x14ac:dyDescent="0.25">
      <c r="A108" t="s">
        <v>4149</v>
      </c>
      <c r="B108" t="s">
        <v>4150</v>
      </c>
      <c r="C108">
        <v>34415</v>
      </c>
    </row>
    <row r="109" spans="1:3" x14ac:dyDescent="0.25">
      <c r="A109" t="s">
        <v>4151</v>
      </c>
      <c r="B109" t="s">
        <v>4152</v>
      </c>
      <c r="C109">
        <v>34415</v>
      </c>
    </row>
    <row r="110" spans="1:3" x14ac:dyDescent="0.25">
      <c r="A110" t="s">
        <v>4153</v>
      </c>
      <c r="B110" t="s">
        <v>4154</v>
      </c>
      <c r="C110">
        <v>34415</v>
      </c>
    </row>
    <row r="111" spans="1:3" x14ac:dyDescent="0.25">
      <c r="A111" t="s">
        <v>4155</v>
      </c>
      <c r="B111" t="s">
        <v>4156</v>
      </c>
      <c r="C111">
        <v>34415</v>
      </c>
    </row>
    <row r="112" spans="1:3" x14ac:dyDescent="0.25">
      <c r="A112" t="s">
        <v>4157</v>
      </c>
      <c r="B112" t="s">
        <v>4158</v>
      </c>
      <c r="C112">
        <v>34415</v>
      </c>
    </row>
    <row r="113" spans="1:3" x14ac:dyDescent="0.25">
      <c r="A113" t="s">
        <v>4159</v>
      </c>
      <c r="B113" t="s">
        <v>4160</v>
      </c>
      <c r="C113">
        <v>34415</v>
      </c>
    </row>
    <row r="114" spans="1:3" x14ac:dyDescent="0.25">
      <c r="A114" t="s">
        <v>4161</v>
      </c>
      <c r="B114" t="s">
        <v>4162</v>
      </c>
      <c r="C114">
        <v>34415</v>
      </c>
    </row>
    <row r="115" spans="1:3" x14ac:dyDescent="0.25">
      <c r="A115" t="s">
        <v>4163</v>
      </c>
      <c r="B115" t="s">
        <v>4164</v>
      </c>
      <c r="C115">
        <v>34415</v>
      </c>
    </row>
    <row r="116" spans="1:3" x14ac:dyDescent="0.25">
      <c r="A116" t="s">
        <v>4165</v>
      </c>
      <c r="B116" t="s">
        <v>4166</v>
      </c>
      <c r="C116">
        <v>34415</v>
      </c>
    </row>
    <row r="117" spans="1:3" x14ac:dyDescent="0.25">
      <c r="A117" t="s">
        <v>4167</v>
      </c>
      <c r="B117" t="s">
        <v>4168</v>
      </c>
      <c r="C117">
        <v>34415</v>
      </c>
    </row>
    <row r="118" spans="1:3" x14ac:dyDescent="0.25">
      <c r="A118" t="s">
        <v>4169</v>
      </c>
      <c r="B118" t="s">
        <v>4170</v>
      </c>
      <c r="C118">
        <v>34415</v>
      </c>
    </row>
    <row r="119" spans="1:3" x14ac:dyDescent="0.25">
      <c r="A119" t="s">
        <v>4171</v>
      </c>
      <c r="B119" t="s">
        <v>4172</v>
      </c>
      <c r="C119">
        <v>34415</v>
      </c>
    </row>
    <row r="120" spans="1:3" x14ac:dyDescent="0.25">
      <c r="A120" t="s">
        <v>4173</v>
      </c>
      <c r="B120" t="s">
        <v>4174</v>
      </c>
      <c r="C120">
        <v>34415</v>
      </c>
    </row>
    <row r="121" spans="1:3" x14ac:dyDescent="0.25">
      <c r="A121" t="s">
        <v>4175</v>
      </c>
      <c r="B121" t="s">
        <v>4176</v>
      </c>
      <c r="C121">
        <v>34415</v>
      </c>
    </row>
    <row r="122" spans="1:3" x14ac:dyDescent="0.25">
      <c r="A122" t="s">
        <v>4177</v>
      </c>
      <c r="B122" t="s">
        <v>4178</v>
      </c>
      <c r="C122">
        <v>34415</v>
      </c>
    </row>
    <row r="123" spans="1:3" x14ac:dyDescent="0.25">
      <c r="A123" t="s">
        <v>4179</v>
      </c>
      <c r="B123" t="s">
        <v>4180</v>
      </c>
      <c r="C123">
        <v>34415</v>
      </c>
    </row>
    <row r="124" spans="1:3" x14ac:dyDescent="0.25">
      <c r="A124" t="s">
        <v>4181</v>
      </c>
      <c r="B124" t="s">
        <v>4182</v>
      </c>
      <c r="C124">
        <v>34415</v>
      </c>
    </row>
    <row r="125" spans="1:3" x14ac:dyDescent="0.25">
      <c r="A125" t="s">
        <v>4183</v>
      </c>
      <c r="B125" t="s">
        <v>4184</v>
      </c>
      <c r="C125">
        <v>34415</v>
      </c>
    </row>
    <row r="126" spans="1:3" x14ac:dyDescent="0.25">
      <c r="A126" t="s">
        <v>4185</v>
      </c>
      <c r="B126" t="s">
        <v>4186</v>
      </c>
      <c r="C126">
        <v>34415</v>
      </c>
    </row>
    <row r="127" spans="1:3" x14ac:dyDescent="0.25">
      <c r="A127" t="s">
        <v>4187</v>
      </c>
      <c r="B127" t="s">
        <v>4188</v>
      </c>
      <c r="C127">
        <v>34415</v>
      </c>
    </row>
    <row r="128" spans="1:3" x14ac:dyDescent="0.25">
      <c r="A128" t="s">
        <v>4189</v>
      </c>
      <c r="B128" t="s">
        <v>4190</v>
      </c>
      <c r="C128">
        <v>34415</v>
      </c>
    </row>
    <row r="129" spans="1:3" x14ac:dyDescent="0.25">
      <c r="A129" t="s">
        <v>4191</v>
      </c>
      <c r="B129" t="s">
        <v>4192</v>
      </c>
      <c r="C129">
        <v>34415</v>
      </c>
    </row>
    <row r="130" spans="1:3" x14ac:dyDescent="0.25">
      <c r="A130" t="s">
        <v>4193</v>
      </c>
      <c r="B130" t="s">
        <v>4194</v>
      </c>
      <c r="C130">
        <v>34415</v>
      </c>
    </row>
    <row r="131" spans="1:3" x14ac:dyDescent="0.25">
      <c r="A131" t="s">
        <v>4195</v>
      </c>
      <c r="B131" t="s">
        <v>4196</v>
      </c>
      <c r="C131">
        <v>34415</v>
      </c>
    </row>
    <row r="132" spans="1:3" x14ac:dyDescent="0.25">
      <c r="A132" t="s">
        <v>4197</v>
      </c>
      <c r="B132" t="s">
        <v>4198</v>
      </c>
      <c r="C132">
        <v>34415</v>
      </c>
    </row>
    <row r="133" spans="1:3" x14ac:dyDescent="0.25">
      <c r="A133" t="s">
        <v>4199</v>
      </c>
      <c r="B133" t="s">
        <v>4200</v>
      </c>
      <c r="C133">
        <v>34415</v>
      </c>
    </row>
    <row r="134" spans="1:3" x14ac:dyDescent="0.25">
      <c r="A134" t="s">
        <v>4201</v>
      </c>
      <c r="B134" t="s">
        <v>4202</v>
      </c>
      <c r="C134">
        <v>34415</v>
      </c>
    </row>
    <row r="135" spans="1:3" x14ac:dyDescent="0.25">
      <c r="A135" t="s">
        <v>4203</v>
      </c>
      <c r="B135" t="s">
        <v>4204</v>
      </c>
      <c r="C135">
        <v>34415</v>
      </c>
    </row>
    <row r="136" spans="1:3" x14ac:dyDescent="0.25">
      <c r="A136" t="s">
        <v>4205</v>
      </c>
      <c r="B136" t="s">
        <v>4206</v>
      </c>
      <c r="C136">
        <v>34415</v>
      </c>
    </row>
    <row r="137" spans="1:3" x14ac:dyDescent="0.25">
      <c r="A137" t="s">
        <v>4207</v>
      </c>
      <c r="B137" t="s">
        <v>4208</v>
      </c>
      <c r="C137">
        <v>34415</v>
      </c>
    </row>
    <row r="138" spans="1:3" x14ac:dyDescent="0.25">
      <c r="A138" t="s">
        <v>4209</v>
      </c>
      <c r="B138" t="s">
        <v>4210</v>
      </c>
      <c r="C138">
        <v>34415</v>
      </c>
    </row>
    <row r="139" spans="1:3" x14ac:dyDescent="0.25">
      <c r="A139" t="s">
        <v>4211</v>
      </c>
      <c r="B139" t="s">
        <v>4212</v>
      </c>
      <c r="C139">
        <v>34415</v>
      </c>
    </row>
    <row r="140" spans="1:3" x14ac:dyDescent="0.25">
      <c r="A140" t="s">
        <v>4213</v>
      </c>
      <c r="B140" t="s">
        <v>4214</v>
      </c>
      <c r="C140">
        <v>34415</v>
      </c>
    </row>
    <row r="141" spans="1:3" x14ac:dyDescent="0.25">
      <c r="A141" t="s">
        <v>4215</v>
      </c>
      <c r="B141" t="s">
        <v>4216</v>
      </c>
      <c r="C141">
        <v>34415</v>
      </c>
    </row>
    <row r="142" spans="1:3" x14ac:dyDescent="0.25">
      <c r="A142" t="s">
        <v>4217</v>
      </c>
      <c r="B142" t="s">
        <v>4218</v>
      </c>
      <c r="C142">
        <v>34415</v>
      </c>
    </row>
    <row r="143" spans="1:3" x14ac:dyDescent="0.25">
      <c r="A143" t="s">
        <v>4219</v>
      </c>
      <c r="B143" t="s">
        <v>4220</v>
      </c>
      <c r="C143">
        <v>34415</v>
      </c>
    </row>
    <row r="144" spans="1:3" x14ac:dyDescent="0.25">
      <c r="A144" t="s">
        <v>4221</v>
      </c>
      <c r="B144" t="s">
        <v>4222</v>
      </c>
      <c r="C144">
        <v>34415</v>
      </c>
    </row>
    <row r="145" spans="1:3" x14ac:dyDescent="0.25">
      <c r="A145" t="s">
        <v>4223</v>
      </c>
      <c r="B145" t="s">
        <v>4224</v>
      </c>
      <c r="C145">
        <v>34415</v>
      </c>
    </row>
    <row r="146" spans="1:3" x14ac:dyDescent="0.25">
      <c r="A146" t="s">
        <v>4225</v>
      </c>
      <c r="B146" t="s">
        <v>4226</v>
      </c>
      <c r="C146">
        <v>34415</v>
      </c>
    </row>
    <row r="147" spans="1:3" x14ac:dyDescent="0.25">
      <c r="A147" t="s">
        <v>4227</v>
      </c>
      <c r="B147" t="s">
        <v>4228</v>
      </c>
      <c r="C147">
        <v>34415</v>
      </c>
    </row>
    <row r="148" spans="1:3" x14ac:dyDescent="0.25">
      <c r="A148" t="s">
        <v>4863</v>
      </c>
      <c r="B148" t="s">
        <v>4864</v>
      </c>
      <c r="C148">
        <v>34405</v>
      </c>
    </row>
    <row r="149" spans="1:3" x14ac:dyDescent="0.25">
      <c r="A149" t="s">
        <v>4229</v>
      </c>
      <c r="B149" t="s">
        <v>4230</v>
      </c>
      <c r="C149">
        <v>34415</v>
      </c>
    </row>
    <row r="150" spans="1:3" x14ac:dyDescent="0.25">
      <c r="A150" t="s">
        <v>4231</v>
      </c>
      <c r="B150" t="s">
        <v>4232</v>
      </c>
      <c r="C150">
        <v>34415</v>
      </c>
    </row>
    <row r="151" spans="1:3" x14ac:dyDescent="0.25">
      <c r="A151" t="s">
        <v>4233</v>
      </c>
      <c r="B151" t="s">
        <v>4234</v>
      </c>
      <c r="C151">
        <v>34415</v>
      </c>
    </row>
    <row r="152" spans="1:3" x14ac:dyDescent="0.25">
      <c r="A152" t="s">
        <v>4235</v>
      </c>
      <c r="B152" t="s">
        <v>4236</v>
      </c>
      <c r="C152">
        <v>34415</v>
      </c>
    </row>
    <row r="153" spans="1:3" x14ac:dyDescent="0.25">
      <c r="A153" t="s">
        <v>4237</v>
      </c>
      <c r="B153" t="s">
        <v>4238</v>
      </c>
      <c r="C153">
        <v>34415</v>
      </c>
    </row>
    <row r="154" spans="1:3" x14ac:dyDescent="0.25">
      <c r="A154" t="s">
        <v>4239</v>
      </c>
      <c r="B154" t="s">
        <v>4240</v>
      </c>
      <c r="C154">
        <v>34415</v>
      </c>
    </row>
    <row r="155" spans="1:3" x14ac:dyDescent="0.25">
      <c r="A155" t="s">
        <v>4241</v>
      </c>
      <c r="B155" t="s">
        <v>4242</v>
      </c>
      <c r="C155">
        <v>34415</v>
      </c>
    </row>
    <row r="156" spans="1:3" x14ac:dyDescent="0.25">
      <c r="A156" t="s">
        <v>4243</v>
      </c>
      <c r="B156" t="s">
        <v>4244</v>
      </c>
      <c r="C156">
        <v>34415</v>
      </c>
    </row>
    <row r="157" spans="1:3" x14ac:dyDescent="0.25">
      <c r="A157" t="s">
        <v>4245</v>
      </c>
      <c r="B157" t="s">
        <v>4246</v>
      </c>
      <c r="C157">
        <v>34415</v>
      </c>
    </row>
    <row r="158" spans="1:3" x14ac:dyDescent="0.25">
      <c r="A158" t="s">
        <v>4247</v>
      </c>
      <c r="B158" t="s">
        <v>4248</v>
      </c>
      <c r="C158">
        <v>34415</v>
      </c>
    </row>
    <row r="159" spans="1:3" x14ac:dyDescent="0.25">
      <c r="A159" t="s">
        <v>4249</v>
      </c>
      <c r="B159" t="s">
        <v>4250</v>
      </c>
      <c r="C159">
        <v>34415</v>
      </c>
    </row>
    <row r="160" spans="1:3" x14ac:dyDescent="0.25">
      <c r="A160" t="s">
        <v>4251</v>
      </c>
      <c r="B160" t="s">
        <v>4252</v>
      </c>
      <c r="C160">
        <v>34415</v>
      </c>
    </row>
    <row r="161" spans="1:3" x14ac:dyDescent="0.25">
      <c r="A161" t="s">
        <v>4253</v>
      </c>
      <c r="B161" t="s">
        <v>4254</v>
      </c>
      <c r="C161">
        <v>34415</v>
      </c>
    </row>
    <row r="162" spans="1:3" x14ac:dyDescent="0.25">
      <c r="A162" t="s">
        <v>4255</v>
      </c>
      <c r="B162" t="s">
        <v>4256</v>
      </c>
      <c r="C162">
        <v>34415</v>
      </c>
    </row>
    <row r="163" spans="1:3" x14ac:dyDescent="0.25">
      <c r="A163" t="s">
        <v>4257</v>
      </c>
      <c r="B163" t="s">
        <v>4258</v>
      </c>
      <c r="C163">
        <v>34415</v>
      </c>
    </row>
    <row r="164" spans="1:3" x14ac:dyDescent="0.25">
      <c r="A164" t="s">
        <v>4259</v>
      </c>
      <c r="B164" t="s">
        <v>4260</v>
      </c>
      <c r="C164">
        <v>34415</v>
      </c>
    </row>
    <row r="165" spans="1:3" x14ac:dyDescent="0.25">
      <c r="A165" t="s">
        <v>4261</v>
      </c>
      <c r="B165" t="s">
        <v>4262</v>
      </c>
      <c r="C165">
        <v>34415</v>
      </c>
    </row>
    <row r="166" spans="1:3" x14ac:dyDescent="0.25">
      <c r="A166" t="s">
        <v>4263</v>
      </c>
      <c r="B166" t="s">
        <v>4264</v>
      </c>
      <c r="C166">
        <v>34415</v>
      </c>
    </row>
    <row r="167" spans="1:3" x14ac:dyDescent="0.25">
      <c r="A167" t="s">
        <v>4265</v>
      </c>
      <c r="B167" t="s">
        <v>4266</v>
      </c>
      <c r="C167">
        <v>34415</v>
      </c>
    </row>
    <row r="168" spans="1:3" x14ac:dyDescent="0.25">
      <c r="A168" t="s">
        <v>4267</v>
      </c>
      <c r="B168" t="s">
        <v>4268</v>
      </c>
      <c r="C168">
        <v>34415</v>
      </c>
    </row>
    <row r="169" spans="1:3" x14ac:dyDescent="0.25">
      <c r="A169" t="s">
        <v>4269</v>
      </c>
      <c r="B169" t="s">
        <v>4270</v>
      </c>
      <c r="C169">
        <v>34415</v>
      </c>
    </row>
    <row r="170" spans="1:3" x14ac:dyDescent="0.25">
      <c r="A170" t="s">
        <v>4271</v>
      </c>
      <c r="B170" t="s">
        <v>4272</v>
      </c>
      <c r="C170">
        <v>34415</v>
      </c>
    </row>
    <row r="171" spans="1:3" x14ac:dyDescent="0.25">
      <c r="A171" t="s">
        <v>4273</v>
      </c>
      <c r="B171" t="s">
        <v>4274</v>
      </c>
      <c r="C171">
        <v>34415</v>
      </c>
    </row>
    <row r="172" spans="1:3" x14ac:dyDescent="0.25">
      <c r="A172" t="s">
        <v>4275</v>
      </c>
      <c r="B172" t="s">
        <v>4276</v>
      </c>
      <c r="C172">
        <v>34415</v>
      </c>
    </row>
    <row r="173" spans="1:3" x14ac:dyDescent="0.25">
      <c r="A173" t="s">
        <v>4865</v>
      </c>
      <c r="B173" t="s">
        <v>4866</v>
      </c>
      <c r="C173">
        <v>34405</v>
      </c>
    </row>
    <row r="174" spans="1:3" x14ac:dyDescent="0.25">
      <c r="A174" t="s">
        <v>4277</v>
      </c>
      <c r="B174" t="s">
        <v>4278</v>
      </c>
      <c r="C174">
        <v>34415</v>
      </c>
    </row>
    <row r="175" spans="1:3" x14ac:dyDescent="0.25">
      <c r="A175" t="s">
        <v>4279</v>
      </c>
      <c r="B175" t="s">
        <v>4280</v>
      </c>
      <c r="C175">
        <v>34415</v>
      </c>
    </row>
    <row r="176" spans="1:3" x14ac:dyDescent="0.25">
      <c r="A176" t="s">
        <v>4281</v>
      </c>
      <c r="B176" t="s">
        <v>4282</v>
      </c>
      <c r="C176">
        <v>34415</v>
      </c>
    </row>
    <row r="177" spans="1:3" x14ac:dyDescent="0.25">
      <c r="A177" t="s">
        <v>4283</v>
      </c>
      <c r="B177" t="s">
        <v>4284</v>
      </c>
      <c r="C177">
        <v>34415</v>
      </c>
    </row>
    <row r="178" spans="1:3" x14ac:dyDescent="0.25">
      <c r="A178" t="s">
        <v>4285</v>
      </c>
      <c r="B178" t="s">
        <v>4286</v>
      </c>
      <c r="C178">
        <v>34415</v>
      </c>
    </row>
    <row r="179" spans="1:3" x14ac:dyDescent="0.25">
      <c r="A179" t="s">
        <v>4287</v>
      </c>
      <c r="B179" t="s">
        <v>4288</v>
      </c>
      <c r="C179">
        <v>34415</v>
      </c>
    </row>
    <row r="180" spans="1:3" x14ac:dyDescent="0.25">
      <c r="A180" t="s">
        <v>4289</v>
      </c>
      <c r="B180" t="s">
        <v>4290</v>
      </c>
      <c r="C180">
        <v>34415</v>
      </c>
    </row>
    <row r="181" spans="1:3" x14ac:dyDescent="0.25">
      <c r="A181" t="s">
        <v>4291</v>
      </c>
      <c r="B181" t="s">
        <v>4292</v>
      </c>
      <c r="C181">
        <v>34415</v>
      </c>
    </row>
    <row r="182" spans="1:3" x14ac:dyDescent="0.25">
      <c r="A182" t="s">
        <v>4293</v>
      </c>
      <c r="B182" t="s">
        <v>4294</v>
      </c>
      <c r="C182">
        <v>34415</v>
      </c>
    </row>
    <row r="183" spans="1:3" x14ac:dyDescent="0.25">
      <c r="A183" t="s">
        <v>4295</v>
      </c>
      <c r="B183" t="s">
        <v>4296</v>
      </c>
      <c r="C183">
        <v>34415</v>
      </c>
    </row>
    <row r="184" spans="1:3" x14ac:dyDescent="0.25">
      <c r="A184" t="s">
        <v>4297</v>
      </c>
      <c r="B184" t="s">
        <v>4298</v>
      </c>
      <c r="C184">
        <v>34415</v>
      </c>
    </row>
    <row r="185" spans="1:3" x14ac:dyDescent="0.25">
      <c r="A185" t="s">
        <v>4299</v>
      </c>
      <c r="B185" t="s">
        <v>4300</v>
      </c>
      <c r="C185">
        <v>34415</v>
      </c>
    </row>
    <row r="186" spans="1:3" x14ac:dyDescent="0.25">
      <c r="A186" t="s">
        <v>4301</v>
      </c>
      <c r="B186" t="s">
        <v>4302</v>
      </c>
      <c r="C186">
        <v>34415</v>
      </c>
    </row>
    <row r="187" spans="1:3" x14ac:dyDescent="0.25">
      <c r="A187" t="s">
        <v>4303</v>
      </c>
      <c r="B187" t="s">
        <v>4304</v>
      </c>
      <c r="C187">
        <v>34415</v>
      </c>
    </row>
    <row r="188" spans="1:3" x14ac:dyDescent="0.25">
      <c r="A188" t="s">
        <v>4305</v>
      </c>
      <c r="B188" t="s">
        <v>4306</v>
      </c>
      <c r="C188">
        <v>34415</v>
      </c>
    </row>
    <row r="189" spans="1:3" x14ac:dyDescent="0.25">
      <c r="A189" t="s">
        <v>4307</v>
      </c>
      <c r="B189" t="s">
        <v>4308</v>
      </c>
      <c r="C189">
        <v>34415</v>
      </c>
    </row>
    <row r="190" spans="1:3" x14ac:dyDescent="0.25">
      <c r="A190" t="s">
        <v>4309</v>
      </c>
      <c r="B190" t="s">
        <v>4310</v>
      </c>
      <c r="C190">
        <v>34415</v>
      </c>
    </row>
    <row r="191" spans="1:3" x14ac:dyDescent="0.25">
      <c r="A191" t="s">
        <v>4311</v>
      </c>
      <c r="B191" t="s">
        <v>4312</v>
      </c>
      <c r="C191">
        <v>34415</v>
      </c>
    </row>
    <row r="192" spans="1:3" x14ac:dyDescent="0.25">
      <c r="A192" t="s">
        <v>4867</v>
      </c>
      <c r="B192" t="s">
        <v>4868</v>
      </c>
      <c r="C192">
        <v>34405</v>
      </c>
    </row>
    <row r="193" spans="1:3" x14ac:dyDescent="0.25">
      <c r="A193" t="s">
        <v>4313</v>
      </c>
      <c r="B193" t="s">
        <v>4314</v>
      </c>
      <c r="C193">
        <v>34415</v>
      </c>
    </row>
    <row r="194" spans="1:3" x14ac:dyDescent="0.25">
      <c r="A194" t="s">
        <v>4315</v>
      </c>
      <c r="B194" t="s">
        <v>4316</v>
      </c>
      <c r="C194">
        <v>34415</v>
      </c>
    </row>
    <row r="195" spans="1:3" x14ac:dyDescent="0.25">
      <c r="A195" t="s">
        <v>4317</v>
      </c>
      <c r="B195" t="s">
        <v>4318</v>
      </c>
      <c r="C195">
        <v>34415</v>
      </c>
    </row>
    <row r="196" spans="1:3" x14ac:dyDescent="0.25">
      <c r="A196" t="s">
        <v>4319</v>
      </c>
      <c r="B196" t="s">
        <v>4320</v>
      </c>
      <c r="C196">
        <v>34415</v>
      </c>
    </row>
    <row r="197" spans="1:3" x14ac:dyDescent="0.25">
      <c r="A197" t="s">
        <v>4321</v>
      </c>
      <c r="B197" t="s">
        <v>4322</v>
      </c>
      <c r="C197">
        <v>34415</v>
      </c>
    </row>
    <row r="198" spans="1:3" x14ac:dyDescent="0.25">
      <c r="A198" t="s">
        <v>4323</v>
      </c>
      <c r="B198" t="s">
        <v>4324</v>
      </c>
      <c r="C198">
        <v>34415</v>
      </c>
    </row>
    <row r="199" spans="1:3" x14ac:dyDescent="0.25">
      <c r="A199" t="s">
        <v>4325</v>
      </c>
      <c r="B199" t="s">
        <v>4326</v>
      </c>
      <c r="C199">
        <v>34415</v>
      </c>
    </row>
    <row r="200" spans="1:3" x14ac:dyDescent="0.25">
      <c r="A200" t="s">
        <v>4327</v>
      </c>
      <c r="B200" t="s">
        <v>4328</v>
      </c>
      <c r="C200">
        <v>34415</v>
      </c>
    </row>
    <row r="201" spans="1:3" x14ac:dyDescent="0.25">
      <c r="A201" t="s">
        <v>4329</v>
      </c>
      <c r="B201" t="s">
        <v>4330</v>
      </c>
      <c r="C201">
        <v>34415</v>
      </c>
    </row>
    <row r="202" spans="1:3" x14ac:dyDescent="0.25">
      <c r="A202" t="s">
        <v>4331</v>
      </c>
      <c r="B202" t="s">
        <v>4332</v>
      </c>
      <c r="C202">
        <v>34415</v>
      </c>
    </row>
    <row r="203" spans="1:3" x14ac:dyDescent="0.25">
      <c r="A203" t="s">
        <v>4333</v>
      </c>
      <c r="B203" t="s">
        <v>4334</v>
      </c>
      <c r="C203">
        <v>34415</v>
      </c>
    </row>
    <row r="204" spans="1:3" x14ac:dyDescent="0.25">
      <c r="A204" t="s">
        <v>4335</v>
      </c>
      <c r="B204" t="s">
        <v>4336</v>
      </c>
      <c r="C204">
        <v>34415</v>
      </c>
    </row>
    <row r="205" spans="1:3" x14ac:dyDescent="0.25">
      <c r="A205" t="s">
        <v>4337</v>
      </c>
      <c r="B205" t="s">
        <v>4338</v>
      </c>
      <c r="C205">
        <v>34415</v>
      </c>
    </row>
    <row r="206" spans="1:3" x14ac:dyDescent="0.25">
      <c r="A206" t="s">
        <v>4339</v>
      </c>
      <c r="B206" t="s">
        <v>4340</v>
      </c>
      <c r="C206">
        <v>34415</v>
      </c>
    </row>
    <row r="207" spans="1:3" x14ac:dyDescent="0.25">
      <c r="A207" t="s">
        <v>4869</v>
      </c>
      <c r="B207" t="s">
        <v>4870</v>
      </c>
      <c r="C207">
        <v>34405</v>
      </c>
    </row>
    <row r="208" spans="1:3" x14ac:dyDescent="0.25">
      <c r="A208" t="s">
        <v>4341</v>
      </c>
      <c r="B208" t="s">
        <v>4342</v>
      </c>
      <c r="C208">
        <v>34415</v>
      </c>
    </row>
    <row r="209" spans="1:3" x14ac:dyDescent="0.25">
      <c r="A209" t="s">
        <v>4343</v>
      </c>
      <c r="B209" t="s">
        <v>4344</v>
      </c>
      <c r="C209">
        <v>34415</v>
      </c>
    </row>
    <row r="210" spans="1:3" x14ac:dyDescent="0.25">
      <c r="A210" t="s">
        <v>4345</v>
      </c>
      <c r="B210" t="s">
        <v>4346</v>
      </c>
      <c r="C210">
        <v>34415</v>
      </c>
    </row>
    <row r="211" spans="1:3" x14ac:dyDescent="0.25">
      <c r="A211" t="s">
        <v>4347</v>
      </c>
      <c r="B211" t="s">
        <v>4348</v>
      </c>
      <c r="C211">
        <v>34415</v>
      </c>
    </row>
    <row r="212" spans="1:3" x14ac:dyDescent="0.25">
      <c r="A212" t="s">
        <v>4349</v>
      </c>
      <c r="B212" t="s">
        <v>4350</v>
      </c>
      <c r="C212">
        <v>34415</v>
      </c>
    </row>
    <row r="213" spans="1:3" x14ac:dyDescent="0.25">
      <c r="A213" t="s">
        <v>4351</v>
      </c>
      <c r="B213" t="s">
        <v>4352</v>
      </c>
      <c r="C213">
        <v>34415</v>
      </c>
    </row>
    <row r="214" spans="1:3" x14ac:dyDescent="0.25">
      <c r="A214" t="s">
        <v>4353</v>
      </c>
      <c r="B214" t="s">
        <v>4354</v>
      </c>
      <c r="C214">
        <v>34415</v>
      </c>
    </row>
    <row r="215" spans="1:3" x14ac:dyDescent="0.25">
      <c r="A215" t="s">
        <v>4355</v>
      </c>
      <c r="B215" t="s">
        <v>4356</v>
      </c>
      <c r="C215">
        <v>34415</v>
      </c>
    </row>
    <row r="216" spans="1:3" x14ac:dyDescent="0.25">
      <c r="A216" t="s">
        <v>4357</v>
      </c>
      <c r="B216" t="s">
        <v>4358</v>
      </c>
      <c r="C216">
        <v>34415</v>
      </c>
    </row>
    <row r="217" spans="1:3" x14ac:dyDescent="0.25">
      <c r="A217" t="s">
        <v>4359</v>
      </c>
      <c r="B217" t="s">
        <v>4360</v>
      </c>
      <c r="C217">
        <v>34415</v>
      </c>
    </row>
    <row r="218" spans="1:3" x14ac:dyDescent="0.25">
      <c r="A218" t="s">
        <v>4361</v>
      </c>
      <c r="B218" t="s">
        <v>4362</v>
      </c>
      <c r="C218">
        <v>34415</v>
      </c>
    </row>
    <row r="219" spans="1:3" x14ac:dyDescent="0.25">
      <c r="A219" t="s">
        <v>4363</v>
      </c>
      <c r="B219" t="s">
        <v>4364</v>
      </c>
      <c r="C219">
        <v>34415</v>
      </c>
    </row>
    <row r="220" spans="1:3" x14ac:dyDescent="0.25">
      <c r="A220" t="s">
        <v>4365</v>
      </c>
      <c r="B220" t="s">
        <v>4366</v>
      </c>
      <c r="C220">
        <v>34415</v>
      </c>
    </row>
    <row r="221" spans="1:3" x14ac:dyDescent="0.25">
      <c r="A221" t="s">
        <v>4367</v>
      </c>
      <c r="B221" t="s">
        <v>4368</v>
      </c>
      <c r="C221">
        <v>34415</v>
      </c>
    </row>
    <row r="222" spans="1:3" x14ac:dyDescent="0.25">
      <c r="A222" t="s">
        <v>4369</v>
      </c>
      <c r="B222" t="s">
        <v>4370</v>
      </c>
      <c r="C222">
        <v>34415</v>
      </c>
    </row>
    <row r="223" spans="1:3" x14ac:dyDescent="0.25">
      <c r="A223" t="s">
        <v>4371</v>
      </c>
      <c r="B223" t="s">
        <v>4372</v>
      </c>
      <c r="C223">
        <v>34415</v>
      </c>
    </row>
    <row r="224" spans="1:3" x14ac:dyDescent="0.25">
      <c r="A224" t="s">
        <v>4373</v>
      </c>
      <c r="B224" t="s">
        <v>4374</v>
      </c>
      <c r="C224">
        <v>34415</v>
      </c>
    </row>
    <row r="225" spans="1:3" x14ac:dyDescent="0.25">
      <c r="A225" t="s">
        <v>4375</v>
      </c>
      <c r="B225" t="s">
        <v>4376</v>
      </c>
      <c r="C225">
        <v>34415</v>
      </c>
    </row>
    <row r="226" spans="1:3" x14ac:dyDescent="0.25">
      <c r="A226" t="s">
        <v>4377</v>
      </c>
      <c r="B226" t="s">
        <v>4378</v>
      </c>
      <c r="C226">
        <v>34415</v>
      </c>
    </row>
    <row r="227" spans="1:3" x14ac:dyDescent="0.25">
      <c r="A227" t="s">
        <v>4379</v>
      </c>
      <c r="B227" t="s">
        <v>4380</v>
      </c>
      <c r="C227">
        <v>34415</v>
      </c>
    </row>
    <row r="228" spans="1:3" x14ac:dyDescent="0.25">
      <c r="A228" t="s">
        <v>4381</v>
      </c>
      <c r="B228" t="s">
        <v>4382</v>
      </c>
      <c r="C228">
        <v>34415</v>
      </c>
    </row>
    <row r="229" spans="1:3" x14ac:dyDescent="0.25">
      <c r="A229" t="s">
        <v>4383</v>
      </c>
      <c r="B229" t="s">
        <v>4384</v>
      </c>
      <c r="C229">
        <v>34415</v>
      </c>
    </row>
    <row r="230" spans="1:3" x14ac:dyDescent="0.25">
      <c r="A230" t="s">
        <v>4385</v>
      </c>
      <c r="B230" t="s">
        <v>4386</v>
      </c>
      <c r="C230">
        <v>34415</v>
      </c>
    </row>
    <row r="231" spans="1:3" x14ac:dyDescent="0.25">
      <c r="A231" t="s">
        <v>4387</v>
      </c>
      <c r="B231" t="s">
        <v>4388</v>
      </c>
      <c r="C231">
        <v>34415</v>
      </c>
    </row>
    <row r="232" spans="1:3" x14ac:dyDescent="0.25">
      <c r="A232" t="s">
        <v>4871</v>
      </c>
      <c r="B232" t="s">
        <v>4872</v>
      </c>
      <c r="C232">
        <v>34405</v>
      </c>
    </row>
    <row r="233" spans="1:3" x14ac:dyDescent="0.25">
      <c r="A233" t="s">
        <v>4389</v>
      </c>
      <c r="B233" t="s">
        <v>4390</v>
      </c>
      <c r="C233">
        <v>34415</v>
      </c>
    </row>
    <row r="234" spans="1:3" x14ac:dyDescent="0.25">
      <c r="A234" t="s">
        <v>4391</v>
      </c>
      <c r="B234" t="s">
        <v>4392</v>
      </c>
      <c r="C234">
        <v>34415</v>
      </c>
    </row>
    <row r="235" spans="1:3" x14ac:dyDescent="0.25">
      <c r="A235" t="s">
        <v>4393</v>
      </c>
      <c r="B235" t="s">
        <v>4394</v>
      </c>
      <c r="C235">
        <v>34415</v>
      </c>
    </row>
    <row r="236" spans="1:3" x14ac:dyDescent="0.25">
      <c r="A236" t="s">
        <v>4395</v>
      </c>
      <c r="B236" t="s">
        <v>4396</v>
      </c>
      <c r="C236">
        <v>34415</v>
      </c>
    </row>
    <row r="237" spans="1:3" x14ac:dyDescent="0.25">
      <c r="A237" t="s">
        <v>4397</v>
      </c>
      <c r="B237" t="s">
        <v>4398</v>
      </c>
      <c r="C237">
        <v>34415</v>
      </c>
    </row>
    <row r="238" spans="1:3" x14ac:dyDescent="0.25">
      <c r="A238" t="s">
        <v>4399</v>
      </c>
      <c r="B238" t="s">
        <v>4400</v>
      </c>
      <c r="C238">
        <v>34415</v>
      </c>
    </row>
    <row r="239" spans="1:3" x14ac:dyDescent="0.25">
      <c r="A239" t="s">
        <v>4401</v>
      </c>
      <c r="B239" t="s">
        <v>4402</v>
      </c>
      <c r="C239">
        <v>34415</v>
      </c>
    </row>
    <row r="240" spans="1:3" x14ac:dyDescent="0.25">
      <c r="A240" t="s">
        <v>4403</v>
      </c>
      <c r="B240" t="s">
        <v>4404</v>
      </c>
      <c r="C240">
        <v>34415</v>
      </c>
    </row>
    <row r="241" spans="1:3" x14ac:dyDescent="0.25">
      <c r="A241" t="s">
        <v>4405</v>
      </c>
      <c r="B241" t="s">
        <v>4406</v>
      </c>
      <c r="C241">
        <v>34415</v>
      </c>
    </row>
    <row r="242" spans="1:3" x14ac:dyDescent="0.25">
      <c r="A242" t="s">
        <v>4407</v>
      </c>
      <c r="B242" t="s">
        <v>4408</v>
      </c>
      <c r="C242">
        <v>34415</v>
      </c>
    </row>
    <row r="243" spans="1:3" x14ac:dyDescent="0.25">
      <c r="A243" t="s">
        <v>4409</v>
      </c>
      <c r="B243" t="s">
        <v>4410</v>
      </c>
      <c r="C243">
        <v>34415</v>
      </c>
    </row>
    <row r="244" spans="1:3" x14ac:dyDescent="0.25">
      <c r="A244" t="s">
        <v>4411</v>
      </c>
      <c r="B244" t="s">
        <v>4412</v>
      </c>
      <c r="C244">
        <v>34415</v>
      </c>
    </row>
    <row r="245" spans="1:3" x14ac:dyDescent="0.25">
      <c r="A245" t="s">
        <v>4413</v>
      </c>
      <c r="B245" t="s">
        <v>4414</v>
      </c>
      <c r="C245">
        <v>34415</v>
      </c>
    </row>
    <row r="246" spans="1:3" x14ac:dyDescent="0.25">
      <c r="A246" t="s">
        <v>4415</v>
      </c>
      <c r="B246" t="s">
        <v>4416</v>
      </c>
      <c r="C246">
        <v>34415</v>
      </c>
    </row>
    <row r="247" spans="1:3" x14ac:dyDescent="0.25">
      <c r="A247" t="s">
        <v>4417</v>
      </c>
      <c r="B247" t="s">
        <v>4418</v>
      </c>
      <c r="C247">
        <v>34415</v>
      </c>
    </row>
    <row r="248" spans="1:3" x14ac:dyDescent="0.25">
      <c r="A248" t="s">
        <v>4419</v>
      </c>
      <c r="B248" t="s">
        <v>4420</v>
      </c>
      <c r="C248">
        <v>34415</v>
      </c>
    </row>
    <row r="249" spans="1:3" x14ac:dyDescent="0.25">
      <c r="A249" t="s">
        <v>4421</v>
      </c>
      <c r="B249" t="s">
        <v>4422</v>
      </c>
      <c r="C249">
        <v>34415</v>
      </c>
    </row>
    <row r="250" spans="1:3" x14ac:dyDescent="0.25">
      <c r="A250" t="s">
        <v>4423</v>
      </c>
      <c r="B250" t="s">
        <v>4424</v>
      </c>
      <c r="C250">
        <v>34415</v>
      </c>
    </row>
    <row r="251" spans="1:3" x14ac:dyDescent="0.25">
      <c r="A251" t="s">
        <v>4425</v>
      </c>
      <c r="B251" t="s">
        <v>4426</v>
      </c>
      <c r="C251">
        <v>34415</v>
      </c>
    </row>
    <row r="252" spans="1:3" x14ac:dyDescent="0.25">
      <c r="A252" t="s">
        <v>4427</v>
      </c>
      <c r="B252" t="s">
        <v>4428</v>
      </c>
      <c r="C252">
        <v>34415</v>
      </c>
    </row>
    <row r="253" spans="1:3" x14ac:dyDescent="0.25">
      <c r="A253" t="s">
        <v>4429</v>
      </c>
      <c r="B253" t="s">
        <v>4430</v>
      </c>
      <c r="C253">
        <v>34415</v>
      </c>
    </row>
    <row r="254" spans="1:3" x14ac:dyDescent="0.25">
      <c r="A254" t="s">
        <v>4431</v>
      </c>
      <c r="B254" t="s">
        <v>4432</v>
      </c>
      <c r="C254">
        <v>34415</v>
      </c>
    </row>
    <row r="255" spans="1:3" x14ac:dyDescent="0.25">
      <c r="A255" t="s">
        <v>4433</v>
      </c>
      <c r="B255" t="s">
        <v>4434</v>
      </c>
      <c r="C255">
        <v>34415</v>
      </c>
    </row>
    <row r="256" spans="1:3" x14ac:dyDescent="0.25">
      <c r="A256" t="s">
        <v>4435</v>
      </c>
      <c r="B256" t="s">
        <v>4436</v>
      </c>
      <c r="C256">
        <v>34415</v>
      </c>
    </row>
    <row r="257" spans="1:3" x14ac:dyDescent="0.25">
      <c r="A257" t="s">
        <v>4437</v>
      </c>
      <c r="B257" t="s">
        <v>4438</v>
      </c>
      <c r="C257">
        <v>34415</v>
      </c>
    </row>
    <row r="258" spans="1:3" x14ac:dyDescent="0.25">
      <c r="A258" t="s">
        <v>4439</v>
      </c>
      <c r="B258" t="s">
        <v>4440</v>
      </c>
      <c r="C258">
        <v>34415</v>
      </c>
    </row>
    <row r="259" spans="1:3" x14ac:dyDescent="0.25">
      <c r="A259" t="s">
        <v>4441</v>
      </c>
      <c r="B259" t="s">
        <v>4442</v>
      </c>
      <c r="C259">
        <v>34415</v>
      </c>
    </row>
    <row r="260" spans="1:3" x14ac:dyDescent="0.25">
      <c r="A260" t="s">
        <v>4443</v>
      </c>
      <c r="B260" t="s">
        <v>4444</v>
      </c>
      <c r="C260">
        <v>34415</v>
      </c>
    </row>
    <row r="261" spans="1:3" x14ac:dyDescent="0.25">
      <c r="A261" t="s">
        <v>4445</v>
      </c>
      <c r="B261" t="s">
        <v>4446</v>
      </c>
      <c r="C261">
        <v>34415</v>
      </c>
    </row>
    <row r="262" spans="1:3" x14ac:dyDescent="0.25">
      <c r="A262" t="s">
        <v>4447</v>
      </c>
      <c r="B262" t="s">
        <v>4448</v>
      </c>
      <c r="C262">
        <v>34415</v>
      </c>
    </row>
    <row r="263" spans="1:3" x14ac:dyDescent="0.25">
      <c r="A263" t="s">
        <v>4449</v>
      </c>
      <c r="B263" t="s">
        <v>4450</v>
      </c>
      <c r="C263">
        <v>34415</v>
      </c>
    </row>
    <row r="264" spans="1:3" x14ac:dyDescent="0.25">
      <c r="A264" t="s">
        <v>4451</v>
      </c>
      <c r="B264" t="s">
        <v>4452</v>
      </c>
      <c r="C264">
        <v>34415</v>
      </c>
    </row>
    <row r="265" spans="1:3" x14ac:dyDescent="0.25">
      <c r="A265" t="s">
        <v>4453</v>
      </c>
      <c r="B265" t="s">
        <v>4454</v>
      </c>
      <c r="C265">
        <v>34415</v>
      </c>
    </row>
    <row r="266" spans="1:3" x14ac:dyDescent="0.25">
      <c r="A266" t="s">
        <v>4455</v>
      </c>
      <c r="B266" t="s">
        <v>4456</v>
      </c>
      <c r="C266">
        <v>34415</v>
      </c>
    </row>
    <row r="267" spans="1:3" x14ac:dyDescent="0.25">
      <c r="A267" t="s">
        <v>4457</v>
      </c>
      <c r="B267" t="s">
        <v>4458</v>
      </c>
      <c r="C267">
        <v>34415</v>
      </c>
    </row>
    <row r="268" spans="1:3" x14ac:dyDescent="0.25">
      <c r="A268" t="s">
        <v>4459</v>
      </c>
      <c r="B268" t="s">
        <v>4460</v>
      </c>
      <c r="C268">
        <v>34415</v>
      </c>
    </row>
    <row r="269" spans="1:3" x14ac:dyDescent="0.25">
      <c r="A269" t="s">
        <v>4461</v>
      </c>
      <c r="B269" t="s">
        <v>4462</v>
      </c>
      <c r="C269">
        <v>34415</v>
      </c>
    </row>
    <row r="270" spans="1:3" x14ac:dyDescent="0.25">
      <c r="A270" t="s">
        <v>4463</v>
      </c>
      <c r="B270" t="s">
        <v>4464</v>
      </c>
      <c r="C270">
        <v>34415</v>
      </c>
    </row>
    <row r="271" spans="1:3" x14ac:dyDescent="0.25">
      <c r="A271" t="s">
        <v>4465</v>
      </c>
      <c r="B271" t="s">
        <v>4466</v>
      </c>
      <c r="C271">
        <v>34415</v>
      </c>
    </row>
    <row r="272" spans="1:3" x14ac:dyDescent="0.25">
      <c r="A272" t="s">
        <v>4467</v>
      </c>
      <c r="B272" t="s">
        <v>4468</v>
      </c>
      <c r="C272">
        <v>34415</v>
      </c>
    </row>
    <row r="273" spans="1:3" x14ac:dyDescent="0.25">
      <c r="A273" t="s">
        <v>4469</v>
      </c>
      <c r="B273" t="s">
        <v>4470</v>
      </c>
      <c r="C273">
        <v>34415</v>
      </c>
    </row>
    <row r="274" spans="1:3" x14ac:dyDescent="0.25">
      <c r="A274" t="s">
        <v>4471</v>
      </c>
      <c r="B274" t="s">
        <v>4472</v>
      </c>
      <c r="C274">
        <v>34415</v>
      </c>
    </row>
    <row r="275" spans="1:3" x14ac:dyDescent="0.25">
      <c r="A275" t="s">
        <v>4473</v>
      </c>
      <c r="B275" t="s">
        <v>4474</v>
      </c>
      <c r="C275">
        <v>34415</v>
      </c>
    </row>
    <row r="276" spans="1:3" x14ac:dyDescent="0.25">
      <c r="A276" t="s">
        <v>4475</v>
      </c>
      <c r="B276" t="s">
        <v>4476</v>
      </c>
      <c r="C276">
        <v>34415</v>
      </c>
    </row>
    <row r="277" spans="1:3" x14ac:dyDescent="0.25">
      <c r="A277" t="s">
        <v>4477</v>
      </c>
      <c r="B277" t="s">
        <v>4478</v>
      </c>
      <c r="C277">
        <v>34415</v>
      </c>
    </row>
    <row r="278" spans="1:3" x14ac:dyDescent="0.25">
      <c r="A278" t="s">
        <v>4479</v>
      </c>
      <c r="B278" t="s">
        <v>4480</v>
      </c>
      <c r="C278">
        <v>34415</v>
      </c>
    </row>
    <row r="279" spans="1:3" x14ac:dyDescent="0.25">
      <c r="A279" t="s">
        <v>4481</v>
      </c>
      <c r="B279" t="s">
        <v>4482</v>
      </c>
      <c r="C279">
        <v>34415</v>
      </c>
    </row>
    <row r="280" spans="1:3" x14ac:dyDescent="0.25">
      <c r="A280" t="s">
        <v>4483</v>
      </c>
      <c r="B280" t="s">
        <v>4484</v>
      </c>
      <c r="C280">
        <v>34415</v>
      </c>
    </row>
    <row r="281" spans="1:3" x14ac:dyDescent="0.25">
      <c r="A281" t="s">
        <v>4485</v>
      </c>
      <c r="B281" t="s">
        <v>4486</v>
      </c>
      <c r="C281">
        <v>34415</v>
      </c>
    </row>
    <row r="282" spans="1:3" x14ac:dyDescent="0.25">
      <c r="A282" t="s">
        <v>4487</v>
      </c>
      <c r="B282" t="s">
        <v>4488</v>
      </c>
      <c r="C282">
        <v>34415</v>
      </c>
    </row>
    <row r="283" spans="1:3" x14ac:dyDescent="0.25">
      <c r="A283" t="s">
        <v>4489</v>
      </c>
      <c r="B283" t="s">
        <v>4490</v>
      </c>
      <c r="C283">
        <v>34415</v>
      </c>
    </row>
    <row r="284" spans="1:3" x14ac:dyDescent="0.25">
      <c r="A284" t="s">
        <v>4491</v>
      </c>
      <c r="B284" t="s">
        <v>4492</v>
      </c>
      <c r="C284">
        <v>34415</v>
      </c>
    </row>
    <row r="285" spans="1:3" x14ac:dyDescent="0.25">
      <c r="A285" t="s">
        <v>4493</v>
      </c>
      <c r="B285" t="s">
        <v>4494</v>
      </c>
      <c r="C285">
        <v>34415</v>
      </c>
    </row>
    <row r="286" spans="1:3" x14ac:dyDescent="0.25">
      <c r="A286" t="s">
        <v>4495</v>
      </c>
      <c r="B286" t="s">
        <v>4496</v>
      </c>
      <c r="C286">
        <v>34415</v>
      </c>
    </row>
    <row r="287" spans="1:3" x14ac:dyDescent="0.25">
      <c r="A287" t="s">
        <v>4497</v>
      </c>
      <c r="B287" t="s">
        <v>4498</v>
      </c>
      <c r="C287">
        <v>34415</v>
      </c>
    </row>
    <row r="288" spans="1:3" x14ac:dyDescent="0.25">
      <c r="A288" t="s">
        <v>4499</v>
      </c>
      <c r="B288" t="s">
        <v>4500</v>
      </c>
      <c r="C288">
        <v>34415</v>
      </c>
    </row>
    <row r="289" spans="1:3" x14ac:dyDescent="0.25">
      <c r="A289" t="s">
        <v>4501</v>
      </c>
      <c r="B289" t="s">
        <v>4502</v>
      </c>
      <c r="C289">
        <v>34415</v>
      </c>
    </row>
    <row r="290" spans="1:3" x14ac:dyDescent="0.25">
      <c r="A290" t="s">
        <v>4503</v>
      </c>
      <c r="B290" t="s">
        <v>4504</v>
      </c>
      <c r="C290">
        <v>34415</v>
      </c>
    </row>
    <row r="291" spans="1:3" x14ac:dyDescent="0.25">
      <c r="A291" t="s">
        <v>4505</v>
      </c>
      <c r="B291" t="s">
        <v>4506</v>
      </c>
      <c r="C291">
        <v>34415</v>
      </c>
    </row>
    <row r="292" spans="1:3" x14ac:dyDescent="0.25">
      <c r="A292" t="s">
        <v>4507</v>
      </c>
      <c r="B292" t="s">
        <v>4508</v>
      </c>
      <c r="C292">
        <v>34415</v>
      </c>
    </row>
    <row r="293" spans="1:3" x14ac:dyDescent="0.25">
      <c r="A293" t="s">
        <v>4509</v>
      </c>
      <c r="B293" t="s">
        <v>4510</v>
      </c>
      <c r="C293">
        <v>34415</v>
      </c>
    </row>
    <row r="294" spans="1:3" x14ac:dyDescent="0.25">
      <c r="A294" t="s">
        <v>4511</v>
      </c>
      <c r="B294" t="s">
        <v>4512</v>
      </c>
      <c r="C294">
        <v>34415</v>
      </c>
    </row>
    <row r="295" spans="1:3" x14ac:dyDescent="0.25">
      <c r="A295" t="s">
        <v>4513</v>
      </c>
      <c r="B295" t="s">
        <v>4514</v>
      </c>
      <c r="C295">
        <v>34415</v>
      </c>
    </row>
    <row r="296" spans="1:3" x14ac:dyDescent="0.25">
      <c r="A296" t="s">
        <v>4515</v>
      </c>
      <c r="B296" t="s">
        <v>4516</v>
      </c>
      <c r="C296">
        <v>34415</v>
      </c>
    </row>
    <row r="297" spans="1:3" x14ac:dyDescent="0.25">
      <c r="A297" t="s">
        <v>4517</v>
      </c>
      <c r="B297" t="s">
        <v>4518</v>
      </c>
      <c r="C297">
        <v>34415</v>
      </c>
    </row>
    <row r="298" spans="1:3" x14ac:dyDescent="0.25">
      <c r="A298" t="s">
        <v>4519</v>
      </c>
      <c r="B298" t="s">
        <v>4520</v>
      </c>
      <c r="C298">
        <v>34415</v>
      </c>
    </row>
    <row r="299" spans="1:3" x14ac:dyDescent="0.25">
      <c r="A299" t="s">
        <v>4521</v>
      </c>
      <c r="B299" t="s">
        <v>4522</v>
      </c>
      <c r="C299">
        <v>34415</v>
      </c>
    </row>
    <row r="300" spans="1:3" x14ac:dyDescent="0.25">
      <c r="A300" t="s">
        <v>4523</v>
      </c>
      <c r="B300" t="s">
        <v>4524</v>
      </c>
      <c r="C300">
        <v>34415</v>
      </c>
    </row>
    <row r="301" spans="1:3" x14ac:dyDescent="0.25">
      <c r="A301" t="s">
        <v>4525</v>
      </c>
      <c r="B301" t="s">
        <v>4526</v>
      </c>
      <c r="C301">
        <v>34415</v>
      </c>
    </row>
    <row r="302" spans="1:3" x14ac:dyDescent="0.25">
      <c r="A302" t="s">
        <v>4527</v>
      </c>
      <c r="B302" t="s">
        <v>4528</v>
      </c>
      <c r="C302">
        <v>34415</v>
      </c>
    </row>
    <row r="303" spans="1:3" x14ac:dyDescent="0.25">
      <c r="A303" t="s">
        <v>4529</v>
      </c>
      <c r="B303" t="s">
        <v>4530</v>
      </c>
      <c r="C303">
        <v>34415</v>
      </c>
    </row>
    <row r="304" spans="1:3" x14ac:dyDescent="0.25">
      <c r="A304" t="s">
        <v>4531</v>
      </c>
      <c r="B304" t="s">
        <v>4532</v>
      </c>
      <c r="C304">
        <v>34415</v>
      </c>
    </row>
    <row r="305" spans="1:3" x14ac:dyDescent="0.25">
      <c r="A305" t="s">
        <v>4533</v>
      </c>
      <c r="B305" t="s">
        <v>4534</v>
      </c>
      <c r="C305">
        <v>34415</v>
      </c>
    </row>
    <row r="306" spans="1:3" x14ac:dyDescent="0.25">
      <c r="A306" t="s">
        <v>4537</v>
      </c>
      <c r="B306" t="s">
        <v>4538</v>
      </c>
      <c r="C306">
        <v>34415</v>
      </c>
    </row>
    <row r="307" spans="1:3" x14ac:dyDescent="0.25">
      <c r="A307" t="s">
        <v>4539</v>
      </c>
      <c r="B307" t="s">
        <v>4540</v>
      </c>
      <c r="C307">
        <v>34415</v>
      </c>
    </row>
    <row r="308" spans="1:3" x14ac:dyDescent="0.25">
      <c r="A308" t="s">
        <v>4541</v>
      </c>
      <c r="B308" t="s">
        <v>4542</v>
      </c>
      <c r="C308">
        <v>34415</v>
      </c>
    </row>
    <row r="309" spans="1:3" x14ac:dyDescent="0.25">
      <c r="A309" t="s">
        <v>4543</v>
      </c>
      <c r="B309" t="s">
        <v>4544</v>
      </c>
      <c r="C309">
        <v>34415</v>
      </c>
    </row>
    <row r="310" spans="1:3" x14ac:dyDescent="0.25">
      <c r="A310" t="s">
        <v>4545</v>
      </c>
      <c r="B310" t="s">
        <v>4546</v>
      </c>
      <c r="C310">
        <v>34415</v>
      </c>
    </row>
    <row r="311" spans="1:3" x14ac:dyDescent="0.25">
      <c r="A311" t="s">
        <v>4535</v>
      </c>
      <c r="B311" t="s">
        <v>4536</v>
      </c>
      <c r="C311">
        <v>34415</v>
      </c>
    </row>
    <row r="312" spans="1:3" x14ac:dyDescent="0.25">
      <c r="A312" t="s">
        <v>4547</v>
      </c>
      <c r="B312" t="s">
        <v>4548</v>
      </c>
      <c r="C312">
        <v>34415</v>
      </c>
    </row>
    <row r="313" spans="1:3" x14ac:dyDescent="0.25">
      <c r="A313" t="s">
        <v>4549</v>
      </c>
      <c r="B313" t="s">
        <v>4550</v>
      </c>
      <c r="C313">
        <v>34415</v>
      </c>
    </row>
    <row r="314" spans="1:3" x14ac:dyDescent="0.25">
      <c r="A314" t="s">
        <v>4551</v>
      </c>
      <c r="B314" t="s">
        <v>4552</v>
      </c>
      <c r="C314">
        <v>34415</v>
      </c>
    </row>
    <row r="315" spans="1:3" x14ac:dyDescent="0.25">
      <c r="A315" t="s">
        <v>4553</v>
      </c>
      <c r="B315" t="s">
        <v>4554</v>
      </c>
      <c r="C315">
        <v>34415</v>
      </c>
    </row>
    <row r="316" spans="1:3" x14ac:dyDescent="0.25">
      <c r="A316" t="s">
        <v>4873</v>
      </c>
      <c r="B316" t="s">
        <v>4874</v>
      </c>
      <c r="C316">
        <v>34405</v>
      </c>
    </row>
    <row r="317" spans="1:3" x14ac:dyDescent="0.25">
      <c r="A317" t="s">
        <v>4875</v>
      </c>
      <c r="B317" t="s">
        <v>4876</v>
      </c>
      <c r="C317">
        <v>34405</v>
      </c>
    </row>
    <row r="318" spans="1:3" x14ac:dyDescent="0.25">
      <c r="A318" t="s">
        <v>4555</v>
      </c>
      <c r="B318" t="s">
        <v>4556</v>
      </c>
      <c r="C318">
        <v>34415</v>
      </c>
    </row>
    <row r="319" spans="1:3" x14ac:dyDescent="0.25">
      <c r="A319" t="s">
        <v>4557</v>
      </c>
      <c r="B319" t="s">
        <v>4558</v>
      </c>
      <c r="C319">
        <v>34415</v>
      </c>
    </row>
    <row r="320" spans="1:3" x14ac:dyDescent="0.25">
      <c r="A320" t="s">
        <v>4559</v>
      </c>
      <c r="B320" t="s">
        <v>4560</v>
      </c>
      <c r="C320">
        <v>34415</v>
      </c>
    </row>
    <row r="321" spans="1:3" x14ac:dyDescent="0.25">
      <c r="A321" t="s">
        <v>4561</v>
      </c>
      <c r="B321" t="s">
        <v>4562</v>
      </c>
      <c r="C321">
        <v>34415</v>
      </c>
    </row>
    <row r="322" spans="1:3" x14ac:dyDescent="0.25">
      <c r="A322" t="s">
        <v>4563</v>
      </c>
      <c r="B322" t="s">
        <v>4564</v>
      </c>
      <c r="C322">
        <v>34415</v>
      </c>
    </row>
    <row r="323" spans="1:3" x14ac:dyDescent="0.25">
      <c r="A323" t="s">
        <v>4565</v>
      </c>
      <c r="B323" t="s">
        <v>4566</v>
      </c>
      <c r="C323">
        <v>34415</v>
      </c>
    </row>
    <row r="324" spans="1:3" x14ac:dyDescent="0.25">
      <c r="A324" t="s">
        <v>4567</v>
      </c>
      <c r="B324" t="s">
        <v>4568</v>
      </c>
      <c r="C324">
        <v>34415</v>
      </c>
    </row>
    <row r="325" spans="1:3" x14ac:dyDescent="0.25">
      <c r="A325" t="s">
        <v>4569</v>
      </c>
      <c r="B325" t="s">
        <v>4570</v>
      </c>
      <c r="C325">
        <v>34415</v>
      </c>
    </row>
    <row r="326" spans="1:3" x14ac:dyDescent="0.25">
      <c r="A326" t="s">
        <v>4877</v>
      </c>
      <c r="B326" t="s">
        <v>4878</v>
      </c>
      <c r="C326">
        <v>34405</v>
      </c>
    </row>
    <row r="327" spans="1:3" x14ac:dyDescent="0.25">
      <c r="A327" t="s">
        <v>4571</v>
      </c>
      <c r="B327" t="s">
        <v>4572</v>
      </c>
      <c r="C327">
        <v>34415</v>
      </c>
    </row>
    <row r="328" spans="1:3" x14ac:dyDescent="0.25">
      <c r="A328" t="s">
        <v>4573</v>
      </c>
      <c r="B328" t="s">
        <v>4574</v>
      </c>
      <c r="C328">
        <v>34415</v>
      </c>
    </row>
    <row r="329" spans="1:3" x14ac:dyDescent="0.25">
      <c r="A329" t="s">
        <v>4575</v>
      </c>
      <c r="B329" t="s">
        <v>4576</v>
      </c>
      <c r="C329">
        <v>34415</v>
      </c>
    </row>
    <row r="330" spans="1:3" x14ac:dyDescent="0.25">
      <c r="A330" t="s">
        <v>4577</v>
      </c>
      <c r="B330" t="s">
        <v>4578</v>
      </c>
      <c r="C330">
        <v>34415</v>
      </c>
    </row>
    <row r="331" spans="1:3" x14ac:dyDescent="0.25">
      <c r="A331" t="s">
        <v>4579</v>
      </c>
      <c r="B331" t="s">
        <v>4580</v>
      </c>
      <c r="C331">
        <v>34415</v>
      </c>
    </row>
    <row r="332" spans="1:3" x14ac:dyDescent="0.25">
      <c r="A332" t="s">
        <v>4581</v>
      </c>
      <c r="B332" t="s">
        <v>4582</v>
      </c>
      <c r="C332">
        <v>34415</v>
      </c>
    </row>
    <row r="333" spans="1:3" x14ac:dyDescent="0.25">
      <c r="A333" t="s">
        <v>4583</v>
      </c>
      <c r="B333" t="s">
        <v>4584</v>
      </c>
      <c r="C333">
        <v>34415</v>
      </c>
    </row>
    <row r="334" spans="1:3" x14ac:dyDescent="0.25">
      <c r="A334" t="s">
        <v>4585</v>
      </c>
      <c r="B334" t="s">
        <v>4586</v>
      </c>
      <c r="C334">
        <v>34415</v>
      </c>
    </row>
    <row r="335" spans="1:3" x14ac:dyDescent="0.25">
      <c r="A335" t="s">
        <v>4587</v>
      </c>
      <c r="B335" t="s">
        <v>4588</v>
      </c>
      <c r="C335">
        <v>34415</v>
      </c>
    </row>
    <row r="336" spans="1:3" x14ac:dyDescent="0.25">
      <c r="A336" t="s">
        <v>4589</v>
      </c>
      <c r="B336" t="s">
        <v>4590</v>
      </c>
      <c r="C336">
        <v>34415</v>
      </c>
    </row>
    <row r="337" spans="1:3" x14ac:dyDescent="0.25">
      <c r="A337" t="s">
        <v>4591</v>
      </c>
      <c r="B337" t="s">
        <v>4592</v>
      </c>
      <c r="C337">
        <v>34415</v>
      </c>
    </row>
    <row r="338" spans="1:3" x14ac:dyDescent="0.25">
      <c r="A338" t="s">
        <v>4593</v>
      </c>
      <c r="B338" t="s">
        <v>4594</v>
      </c>
      <c r="C338">
        <v>34415</v>
      </c>
    </row>
    <row r="339" spans="1:3" x14ac:dyDescent="0.25">
      <c r="A339" t="s">
        <v>4595</v>
      </c>
      <c r="B339" t="s">
        <v>4596</v>
      </c>
      <c r="C339">
        <v>34415</v>
      </c>
    </row>
    <row r="340" spans="1:3" x14ac:dyDescent="0.25">
      <c r="A340" t="s">
        <v>4597</v>
      </c>
      <c r="B340" t="s">
        <v>4598</v>
      </c>
      <c r="C340">
        <v>34415</v>
      </c>
    </row>
    <row r="341" spans="1:3" x14ac:dyDescent="0.25">
      <c r="A341" t="s">
        <v>4599</v>
      </c>
      <c r="B341" t="s">
        <v>4600</v>
      </c>
      <c r="C341">
        <v>34415</v>
      </c>
    </row>
    <row r="342" spans="1:3" x14ac:dyDescent="0.25">
      <c r="A342" t="s">
        <v>4601</v>
      </c>
      <c r="B342" t="s">
        <v>4602</v>
      </c>
      <c r="C342">
        <v>34415</v>
      </c>
    </row>
    <row r="343" spans="1:3" x14ac:dyDescent="0.25">
      <c r="A343" t="s">
        <v>4879</v>
      </c>
      <c r="B343" t="s">
        <v>4880</v>
      </c>
      <c r="C343">
        <v>34405</v>
      </c>
    </row>
    <row r="344" spans="1:3" x14ac:dyDescent="0.25">
      <c r="A344" t="s">
        <v>4603</v>
      </c>
      <c r="B344" t="s">
        <v>4604</v>
      </c>
      <c r="C344">
        <v>34415</v>
      </c>
    </row>
    <row r="345" spans="1:3" x14ac:dyDescent="0.25">
      <c r="A345" t="s">
        <v>4605</v>
      </c>
      <c r="B345" s="71">
        <v>1272932</v>
      </c>
      <c r="C345">
        <v>34415</v>
      </c>
    </row>
    <row r="346" spans="1:3" x14ac:dyDescent="0.25">
      <c r="A346" t="s">
        <v>4606</v>
      </c>
      <c r="B346" t="s">
        <v>4607</v>
      </c>
      <c r="C346">
        <v>34415</v>
      </c>
    </row>
    <row r="347" spans="1:3" x14ac:dyDescent="0.25">
      <c r="A347" t="s">
        <v>4608</v>
      </c>
      <c r="B347" t="s">
        <v>4609</v>
      </c>
      <c r="C347">
        <v>34415</v>
      </c>
    </row>
    <row r="348" spans="1:3" x14ac:dyDescent="0.25">
      <c r="A348" t="s">
        <v>4610</v>
      </c>
      <c r="B348" t="s">
        <v>4611</v>
      </c>
      <c r="C348">
        <v>34415</v>
      </c>
    </row>
    <row r="349" spans="1:3" x14ac:dyDescent="0.25">
      <c r="A349" t="s">
        <v>4612</v>
      </c>
      <c r="B349" t="s">
        <v>4613</v>
      </c>
      <c r="C349">
        <v>34415</v>
      </c>
    </row>
    <row r="350" spans="1:3" x14ac:dyDescent="0.25">
      <c r="A350" t="s">
        <v>4614</v>
      </c>
      <c r="B350" t="s">
        <v>4615</v>
      </c>
      <c r="C350">
        <v>34415</v>
      </c>
    </row>
    <row r="351" spans="1:3" x14ac:dyDescent="0.25">
      <c r="A351" t="s">
        <v>4616</v>
      </c>
      <c r="B351" t="s">
        <v>4617</v>
      </c>
      <c r="C351">
        <v>34415</v>
      </c>
    </row>
    <row r="352" spans="1:3" x14ac:dyDescent="0.25">
      <c r="A352" t="s">
        <v>4618</v>
      </c>
      <c r="B352" t="s">
        <v>4619</v>
      </c>
      <c r="C352">
        <v>34415</v>
      </c>
    </row>
    <row r="353" spans="1:3" x14ac:dyDescent="0.25">
      <c r="A353" t="s">
        <v>4620</v>
      </c>
      <c r="B353" t="s">
        <v>4621</v>
      </c>
      <c r="C353">
        <v>34415</v>
      </c>
    </row>
    <row r="354" spans="1:3" x14ac:dyDescent="0.25">
      <c r="A354" t="s">
        <v>4622</v>
      </c>
      <c r="B354" t="s">
        <v>4623</v>
      </c>
      <c r="C354">
        <v>34415</v>
      </c>
    </row>
    <row r="355" spans="1:3" x14ac:dyDescent="0.25">
      <c r="A355" t="s">
        <v>4624</v>
      </c>
      <c r="B355" t="s">
        <v>4625</v>
      </c>
      <c r="C355">
        <v>34415</v>
      </c>
    </row>
    <row r="356" spans="1:3" x14ac:dyDescent="0.25">
      <c r="A356" t="s">
        <v>4626</v>
      </c>
      <c r="B356" t="s">
        <v>4627</v>
      </c>
      <c r="C356">
        <v>34415</v>
      </c>
    </row>
    <row r="357" spans="1:3" x14ac:dyDescent="0.25">
      <c r="A357" t="s">
        <v>4628</v>
      </c>
      <c r="B357" t="s">
        <v>4629</v>
      </c>
      <c r="C357">
        <v>34415</v>
      </c>
    </row>
    <row r="358" spans="1:3" x14ac:dyDescent="0.25">
      <c r="A358" t="s">
        <v>4630</v>
      </c>
      <c r="B358" t="s">
        <v>4631</v>
      </c>
      <c r="C358">
        <v>34415</v>
      </c>
    </row>
    <row r="359" spans="1:3" x14ac:dyDescent="0.25">
      <c r="A359" t="s">
        <v>4632</v>
      </c>
      <c r="B359" t="s">
        <v>4633</v>
      </c>
      <c r="C359">
        <v>34415</v>
      </c>
    </row>
    <row r="360" spans="1:3" x14ac:dyDescent="0.25">
      <c r="A360" t="s">
        <v>4634</v>
      </c>
      <c r="B360" t="s">
        <v>4635</v>
      </c>
      <c r="C360">
        <v>34415</v>
      </c>
    </row>
    <row r="361" spans="1:3" x14ac:dyDescent="0.25">
      <c r="A361" t="s">
        <v>4640</v>
      </c>
      <c r="B361" t="s">
        <v>4641</v>
      </c>
      <c r="C361">
        <v>34415</v>
      </c>
    </row>
    <row r="362" spans="1:3" x14ac:dyDescent="0.25">
      <c r="A362" t="s">
        <v>4636</v>
      </c>
      <c r="B362" t="s">
        <v>4637</v>
      </c>
      <c r="C362">
        <v>34415</v>
      </c>
    </row>
    <row r="363" spans="1:3" x14ac:dyDescent="0.25">
      <c r="A363" t="s">
        <v>4638</v>
      </c>
      <c r="B363" t="s">
        <v>4639</v>
      </c>
      <c r="C363">
        <v>34415</v>
      </c>
    </row>
    <row r="364" spans="1:3" x14ac:dyDescent="0.25">
      <c r="A364" t="s">
        <v>4642</v>
      </c>
      <c r="B364" t="s">
        <v>4643</v>
      </c>
      <c r="C364">
        <v>34415</v>
      </c>
    </row>
    <row r="365" spans="1:3" x14ac:dyDescent="0.25">
      <c r="A365" t="s">
        <v>4644</v>
      </c>
      <c r="B365" t="s">
        <v>4645</v>
      </c>
      <c r="C365">
        <v>34415</v>
      </c>
    </row>
    <row r="366" spans="1:3" x14ac:dyDescent="0.25">
      <c r="A366" t="s">
        <v>4646</v>
      </c>
      <c r="B366" t="s">
        <v>4647</v>
      </c>
      <c r="C366">
        <v>34415</v>
      </c>
    </row>
    <row r="367" spans="1:3" x14ac:dyDescent="0.25">
      <c r="A367" t="s">
        <v>4648</v>
      </c>
      <c r="B367" t="s">
        <v>4649</v>
      </c>
      <c r="C367">
        <v>34415</v>
      </c>
    </row>
    <row r="368" spans="1:3" x14ac:dyDescent="0.25">
      <c r="A368" t="s">
        <v>4650</v>
      </c>
      <c r="B368" t="s">
        <v>4651</v>
      </c>
      <c r="C368">
        <v>34415</v>
      </c>
    </row>
    <row r="369" spans="1:3" x14ac:dyDescent="0.25">
      <c r="A369" t="s">
        <v>4652</v>
      </c>
      <c r="B369" t="s">
        <v>4653</v>
      </c>
      <c r="C369">
        <v>34415</v>
      </c>
    </row>
    <row r="370" spans="1:3" x14ac:dyDescent="0.25">
      <c r="A370" t="s">
        <v>4654</v>
      </c>
      <c r="B370" t="s">
        <v>4655</v>
      </c>
      <c r="C370">
        <v>34415</v>
      </c>
    </row>
    <row r="371" spans="1:3" x14ac:dyDescent="0.25">
      <c r="A371" t="s">
        <v>4656</v>
      </c>
      <c r="B371" t="s">
        <v>4657</v>
      </c>
      <c r="C371">
        <v>34415</v>
      </c>
    </row>
    <row r="372" spans="1:3" x14ac:dyDescent="0.25">
      <c r="A372" t="s">
        <v>4658</v>
      </c>
      <c r="B372" t="s">
        <v>4659</v>
      </c>
      <c r="C372">
        <v>34415</v>
      </c>
    </row>
    <row r="373" spans="1:3" x14ac:dyDescent="0.25">
      <c r="A373" t="s">
        <v>4660</v>
      </c>
      <c r="B373" t="s">
        <v>4661</v>
      </c>
      <c r="C373">
        <v>34415</v>
      </c>
    </row>
    <row r="374" spans="1:3" x14ac:dyDescent="0.25">
      <c r="A374" t="s">
        <v>4662</v>
      </c>
      <c r="B374" t="s">
        <v>4663</v>
      </c>
      <c r="C374">
        <v>34415</v>
      </c>
    </row>
    <row r="375" spans="1:3" x14ac:dyDescent="0.25">
      <c r="A375" t="s">
        <v>4664</v>
      </c>
      <c r="B375" t="s">
        <v>4665</v>
      </c>
      <c r="C375">
        <v>34415</v>
      </c>
    </row>
    <row r="376" spans="1:3" x14ac:dyDescent="0.25">
      <c r="A376" t="s">
        <v>4666</v>
      </c>
      <c r="B376" t="s">
        <v>4667</v>
      </c>
      <c r="C376">
        <v>34415</v>
      </c>
    </row>
    <row r="377" spans="1:3" x14ac:dyDescent="0.25">
      <c r="A377" t="s">
        <v>4668</v>
      </c>
      <c r="B377" t="s">
        <v>4669</v>
      </c>
      <c r="C377">
        <v>34415</v>
      </c>
    </row>
    <row r="378" spans="1:3" x14ac:dyDescent="0.25">
      <c r="A378" t="s">
        <v>4670</v>
      </c>
      <c r="B378" t="s">
        <v>4671</v>
      </c>
      <c r="C378">
        <v>34415</v>
      </c>
    </row>
    <row r="379" spans="1:3" x14ac:dyDescent="0.25">
      <c r="A379" t="s">
        <v>4672</v>
      </c>
      <c r="B379" t="s">
        <v>4673</v>
      </c>
      <c r="C379">
        <v>34415</v>
      </c>
    </row>
    <row r="380" spans="1:3" x14ac:dyDescent="0.25">
      <c r="A380" t="s">
        <v>4674</v>
      </c>
      <c r="B380" t="s">
        <v>4675</v>
      </c>
      <c r="C380">
        <v>34415</v>
      </c>
    </row>
    <row r="381" spans="1:3" x14ac:dyDescent="0.25">
      <c r="A381" t="s">
        <v>4676</v>
      </c>
      <c r="B381" t="s">
        <v>4677</v>
      </c>
      <c r="C381">
        <v>34415</v>
      </c>
    </row>
    <row r="382" spans="1:3" x14ac:dyDescent="0.25">
      <c r="A382" t="s">
        <v>4678</v>
      </c>
      <c r="B382" t="s">
        <v>4679</v>
      </c>
      <c r="C382">
        <v>34415</v>
      </c>
    </row>
    <row r="383" spans="1:3" x14ac:dyDescent="0.25">
      <c r="A383" t="s">
        <v>4680</v>
      </c>
      <c r="B383" t="s">
        <v>4681</v>
      </c>
      <c r="C383">
        <v>34415</v>
      </c>
    </row>
    <row r="384" spans="1:3" x14ac:dyDescent="0.25">
      <c r="A384" t="s">
        <v>4682</v>
      </c>
      <c r="B384" t="s">
        <v>4683</v>
      </c>
      <c r="C384">
        <v>34415</v>
      </c>
    </row>
    <row r="385" spans="1:3" x14ac:dyDescent="0.25">
      <c r="A385" t="s">
        <v>4684</v>
      </c>
      <c r="B385" t="s">
        <v>4685</v>
      </c>
      <c r="C385">
        <v>34415</v>
      </c>
    </row>
    <row r="386" spans="1:3" x14ac:dyDescent="0.25">
      <c r="A386" t="s">
        <v>4881</v>
      </c>
      <c r="B386" t="s">
        <v>4882</v>
      </c>
      <c r="C386">
        <v>34405</v>
      </c>
    </row>
    <row r="387" spans="1:3" x14ac:dyDescent="0.25">
      <c r="A387" t="s">
        <v>4883</v>
      </c>
      <c r="B387" t="s">
        <v>4884</v>
      </c>
      <c r="C387">
        <v>34405</v>
      </c>
    </row>
    <row r="388" spans="1:3" x14ac:dyDescent="0.25">
      <c r="A388" t="s">
        <v>4686</v>
      </c>
      <c r="B388" t="s">
        <v>4687</v>
      </c>
      <c r="C388">
        <v>34415</v>
      </c>
    </row>
    <row r="389" spans="1:3" x14ac:dyDescent="0.25">
      <c r="A389" t="s">
        <v>4885</v>
      </c>
      <c r="B389" t="s">
        <v>4886</v>
      </c>
      <c r="C389">
        <v>34405</v>
      </c>
    </row>
    <row r="390" spans="1:3" x14ac:dyDescent="0.25">
      <c r="A390" t="s">
        <v>4688</v>
      </c>
      <c r="B390" t="s">
        <v>4689</v>
      </c>
      <c r="C390">
        <v>34415</v>
      </c>
    </row>
    <row r="391" spans="1:3" x14ac:dyDescent="0.25">
      <c r="A391" t="s">
        <v>4690</v>
      </c>
      <c r="B391" t="s">
        <v>4691</v>
      </c>
      <c r="C391">
        <v>34415</v>
      </c>
    </row>
    <row r="392" spans="1:3" x14ac:dyDescent="0.25">
      <c r="A392" t="s">
        <v>4692</v>
      </c>
      <c r="B392" t="s">
        <v>4693</v>
      </c>
      <c r="C392">
        <v>34415</v>
      </c>
    </row>
    <row r="393" spans="1:3" x14ac:dyDescent="0.25">
      <c r="A393" t="s">
        <v>4694</v>
      </c>
      <c r="B393" t="s">
        <v>4695</v>
      </c>
      <c r="C393">
        <v>34415</v>
      </c>
    </row>
    <row r="394" spans="1:3" x14ac:dyDescent="0.25">
      <c r="A394" t="s">
        <v>4696</v>
      </c>
      <c r="B394" t="s">
        <v>4697</v>
      </c>
      <c r="C394">
        <v>34415</v>
      </c>
    </row>
    <row r="395" spans="1:3" x14ac:dyDescent="0.25">
      <c r="A395" t="s">
        <v>4887</v>
      </c>
      <c r="B395" t="s">
        <v>4888</v>
      </c>
      <c r="C395">
        <v>34405</v>
      </c>
    </row>
    <row r="396" spans="1:3" x14ac:dyDescent="0.25">
      <c r="A396" t="s">
        <v>4698</v>
      </c>
      <c r="B396" t="s">
        <v>4699</v>
      </c>
      <c r="C396">
        <v>34415</v>
      </c>
    </row>
    <row r="397" spans="1:3" x14ac:dyDescent="0.25">
      <c r="A397" t="s">
        <v>4700</v>
      </c>
      <c r="B397" t="s">
        <v>4701</v>
      </c>
      <c r="C397">
        <v>34415</v>
      </c>
    </row>
    <row r="398" spans="1:3" x14ac:dyDescent="0.25">
      <c r="A398" t="s">
        <v>4889</v>
      </c>
      <c r="B398" t="s">
        <v>4890</v>
      </c>
      <c r="C398">
        <v>34405</v>
      </c>
    </row>
    <row r="399" spans="1:3" x14ac:dyDescent="0.25">
      <c r="A399" t="s">
        <v>4702</v>
      </c>
      <c r="B399" t="s">
        <v>4703</v>
      </c>
      <c r="C399">
        <v>34415</v>
      </c>
    </row>
    <row r="400" spans="1:3" x14ac:dyDescent="0.25">
      <c r="A400" t="s">
        <v>4704</v>
      </c>
      <c r="B400" t="s">
        <v>4705</v>
      </c>
      <c r="C400">
        <v>34415</v>
      </c>
    </row>
    <row r="401" spans="1:3" x14ac:dyDescent="0.25">
      <c r="A401" t="s">
        <v>4706</v>
      </c>
      <c r="B401" t="s">
        <v>4707</v>
      </c>
      <c r="C401">
        <v>34415</v>
      </c>
    </row>
    <row r="402" spans="1:3" x14ac:dyDescent="0.25">
      <c r="A402" t="s">
        <v>4891</v>
      </c>
      <c r="B402" t="s">
        <v>4892</v>
      </c>
      <c r="C402">
        <v>34405</v>
      </c>
    </row>
    <row r="403" spans="1:3" x14ac:dyDescent="0.25">
      <c r="A403" t="s">
        <v>4708</v>
      </c>
      <c r="B403" t="s">
        <v>4709</v>
      </c>
      <c r="C403">
        <v>34415</v>
      </c>
    </row>
    <row r="404" spans="1:3" x14ac:dyDescent="0.25">
      <c r="A404" t="s">
        <v>4710</v>
      </c>
      <c r="B404" t="s">
        <v>4711</v>
      </c>
      <c r="C404">
        <v>34415</v>
      </c>
    </row>
    <row r="405" spans="1:3" x14ac:dyDescent="0.25">
      <c r="A405" t="s">
        <v>4712</v>
      </c>
      <c r="B405" t="s">
        <v>4713</v>
      </c>
      <c r="C405">
        <v>34415</v>
      </c>
    </row>
    <row r="406" spans="1:3" x14ac:dyDescent="0.25">
      <c r="A406" t="s">
        <v>4714</v>
      </c>
      <c r="B406" t="s">
        <v>4715</v>
      </c>
      <c r="C406">
        <v>34415</v>
      </c>
    </row>
    <row r="407" spans="1:3" x14ac:dyDescent="0.25">
      <c r="A407" t="s">
        <v>4716</v>
      </c>
      <c r="B407" t="s">
        <v>4717</v>
      </c>
      <c r="C407">
        <v>34415</v>
      </c>
    </row>
    <row r="408" spans="1:3" x14ac:dyDescent="0.25">
      <c r="A408" t="s">
        <v>4718</v>
      </c>
      <c r="B408" t="s">
        <v>4719</v>
      </c>
      <c r="C408">
        <v>34415</v>
      </c>
    </row>
    <row r="409" spans="1:3" x14ac:dyDescent="0.25">
      <c r="A409" t="s">
        <v>4720</v>
      </c>
      <c r="B409" t="s">
        <v>4721</v>
      </c>
      <c r="C409">
        <v>34415</v>
      </c>
    </row>
    <row r="410" spans="1:3" x14ac:dyDescent="0.25">
      <c r="A410" t="s">
        <v>4722</v>
      </c>
      <c r="B410" t="s">
        <v>4723</v>
      </c>
      <c r="C410">
        <v>34415</v>
      </c>
    </row>
    <row r="411" spans="1:3" x14ac:dyDescent="0.25">
      <c r="A411" t="s">
        <v>4724</v>
      </c>
      <c r="B411" t="s">
        <v>4725</v>
      </c>
      <c r="C411">
        <v>34415</v>
      </c>
    </row>
    <row r="412" spans="1:3" x14ac:dyDescent="0.25">
      <c r="A412" t="s">
        <v>4726</v>
      </c>
      <c r="B412" t="s">
        <v>4727</v>
      </c>
      <c r="C412">
        <v>34415</v>
      </c>
    </row>
    <row r="413" spans="1:3" x14ac:dyDescent="0.25">
      <c r="A413" t="s">
        <v>4728</v>
      </c>
      <c r="B413" t="s">
        <v>4729</v>
      </c>
      <c r="C413">
        <v>34415</v>
      </c>
    </row>
    <row r="414" spans="1:3" x14ac:dyDescent="0.25">
      <c r="A414" t="s">
        <v>4730</v>
      </c>
      <c r="B414" t="s">
        <v>4731</v>
      </c>
      <c r="C414">
        <v>34415</v>
      </c>
    </row>
    <row r="415" spans="1:3" x14ac:dyDescent="0.25">
      <c r="A415" t="s">
        <v>4732</v>
      </c>
      <c r="B415" t="s">
        <v>4733</v>
      </c>
      <c r="C415">
        <v>34415</v>
      </c>
    </row>
    <row r="416" spans="1:3" x14ac:dyDescent="0.25">
      <c r="A416" t="s">
        <v>4734</v>
      </c>
      <c r="B416" t="s">
        <v>4735</v>
      </c>
      <c r="C416">
        <v>34415</v>
      </c>
    </row>
    <row r="417" spans="1:3" x14ac:dyDescent="0.25">
      <c r="A417" t="s">
        <v>4736</v>
      </c>
      <c r="B417" t="s">
        <v>4737</v>
      </c>
      <c r="C417">
        <v>34415</v>
      </c>
    </row>
    <row r="418" spans="1:3" x14ac:dyDescent="0.25">
      <c r="A418" t="s">
        <v>4738</v>
      </c>
      <c r="B418" t="s">
        <v>4739</v>
      </c>
      <c r="C418">
        <v>34415</v>
      </c>
    </row>
    <row r="419" spans="1:3" x14ac:dyDescent="0.25">
      <c r="A419" t="s">
        <v>4740</v>
      </c>
      <c r="B419" t="s">
        <v>4741</v>
      </c>
      <c r="C419">
        <v>34415</v>
      </c>
    </row>
    <row r="420" spans="1:3" x14ac:dyDescent="0.25">
      <c r="A420" t="s">
        <v>4742</v>
      </c>
      <c r="B420" t="s">
        <v>4743</v>
      </c>
      <c r="C420">
        <v>34415</v>
      </c>
    </row>
    <row r="421" spans="1:3" x14ac:dyDescent="0.25">
      <c r="A421" t="s">
        <v>4744</v>
      </c>
      <c r="B421" t="s">
        <v>4745</v>
      </c>
      <c r="C421">
        <v>34415</v>
      </c>
    </row>
    <row r="422" spans="1:3" x14ac:dyDescent="0.25">
      <c r="A422" t="s">
        <v>4893</v>
      </c>
      <c r="B422" t="s">
        <v>4894</v>
      </c>
      <c r="C422">
        <v>34405</v>
      </c>
    </row>
    <row r="423" spans="1:3" x14ac:dyDescent="0.25">
      <c r="A423" t="s">
        <v>4746</v>
      </c>
      <c r="B423" t="s">
        <v>4747</v>
      </c>
      <c r="C423">
        <v>34415</v>
      </c>
    </row>
    <row r="424" spans="1:3" x14ac:dyDescent="0.25">
      <c r="A424" t="s">
        <v>4748</v>
      </c>
      <c r="B424" t="s">
        <v>4749</v>
      </c>
      <c r="C424">
        <v>34415</v>
      </c>
    </row>
    <row r="425" spans="1:3" x14ac:dyDescent="0.25">
      <c r="A425" t="s">
        <v>4750</v>
      </c>
      <c r="B425" t="s">
        <v>4751</v>
      </c>
      <c r="C425">
        <v>34415</v>
      </c>
    </row>
    <row r="426" spans="1:3" x14ac:dyDescent="0.25">
      <c r="A426" t="s">
        <v>4752</v>
      </c>
      <c r="B426" t="s">
        <v>4753</v>
      </c>
      <c r="C426">
        <v>34415</v>
      </c>
    </row>
    <row r="427" spans="1:3" x14ac:dyDescent="0.25">
      <c r="A427" t="s">
        <v>4754</v>
      </c>
      <c r="B427" t="s">
        <v>4755</v>
      </c>
      <c r="C427">
        <v>34415</v>
      </c>
    </row>
    <row r="428" spans="1:3" x14ac:dyDescent="0.25">
      <c r="A428" t="s">
        <v>4756</v>
      </c>
      <c r="B428" t="s">
        <v>4757</v>
      </c>
      <c r="C428">
        <v>34415</v>
      </c>
    </row>
    <row r="429" spans="1:3" x14ac:dyDescent="0.25">
      <c r="A429" t="s">
        <v>4758</v>
      </c>
      <c r="B429" t="s">
        <v>4759</v>
      </c>
      <c r="C429">
        <v>34415</v>
      </c>
    </row>
    <row r="430" spans="1:3" x14ac:dyDescent="0.25">
      <c r="A430" t="s">
        <v>4760</v>
      </c>
      <c r="B430" t="s">
        <v>4761</v>
      </c>
      <c r="C430">
        <v>34415</v>
      </c>
    </row>
    <row r="431" spans="1:3" x14ac:dyDescent="0.25">
      <c r="A431" t="s">
        <v>4762</v>
      </c>
      <c r="B431" t="s">
        <v>4763</v>
      </c>
      <c r="C431">
        <v>34415</v>
      </c>
    </row>
    <row r="432" spans="1:3" x14ac:dyDescent="0.25">
      <c r="A432" t="s">
        <v>4764</v>
      </c>
      <c r="B432" t="s">
        <v>4765</v>
      </c>
      <c r="C432">
        <v>34415</v>
      </c>
    </row>
    <row r="433" spans="1:3" x14ac:dyDescent="0.25">
      <c r="A433" t="s">
        <v>4895</v>
      </c>
      <c r="B433" t="s">
        <v>4896</v>
      </c>
      <c r="C433">
        <v>34405</v>
      </c>
    </row>
    <row r="434" spans="1:3" x14ac:dyDescent="0.25">
      <c r="A434" t="s">
        <v>4766</v>
      </c>
      <c r="B434" t="s">
        <v>4767</v>
      </c>
      <c r="C434">
        <v>34415</v>
      </c>
    </row>
    <row r="435" spans="1:3" x14ac:dyDescent="0.25">
      <c r="A435" t="s">
        <v>4768</v>
      </c>
      <c r="B435" t="s">
        <v>4769</v>
      </c>
      <c r="C435">
        <v>34415</v>
      </c>
    </row>
    <row r="436" spans="1:3" x14ac:dyDescent="0.25">
      <c r="A436" t="s">
        <v>4770</v>
      </c>
      <c r="B436" t="s">
        <v>4771</v>
      </c>
      <c r="C436">
        <v>34415</v>
      </c>
    </row>
    <row r="437" spans="1:3" x14ac:dyDescent="0.25">
      <c r="A437" t="s">
        <v>4772</v>
      </c>
      <c r="B437" t="s">
        <v>4773</v>
      </c>
      <c r="C437">
        <v>34415</v>
      </c>
    </row>
    <row r="438" spans="1:3" x14ac:dyDescent="0.25">
      <c r="A438" t="s">
        <v>4774</v>
      </c>
      <c r="B438" t="s">
        <v>4775</v>
      </c>
      <c r="C438">
        <v>34415</v>
      </c>
    </row>
    <row r="439" spans="1:3" x14ac:dyDescent="0.25">
      <c r="A439" t="s">
        <v>4776</v>
      </c>
      <c r="B439" t="s">
        <v>4777</v>
      </c>
      <c r="C439">
        <v>34415</v>
      </c>
    </row>
    <row r="440" spans="1:3" x14ac:dyDescent="0.25">
      <c r="A440" t="s">
        <v>4778</v>
      </c>
      <c r="B440" t="s">
        <v>4779</v>
      </c>
      <c r="C440">
        <v>34415</v>
      </c>
    </row>
    <row r="441" spans="1:3" x14ac:dyDescent="0.25">
      <c r="A441" t="s">
        <v>4780</v>
      </c>
      <c r="B441" t="s">
        <v>4781</v>
      </c>
      <c r="C441">
        <v>34415</v>
      </c>
    </row>
    <row r="442" spans="1:3" x14ac:dyDescent="0.25">
      <c r="A442" t="s">
        <v>4782</v>
      </c>
      <c r="B442" t="s">
        <v>4783</v>
      </c>
      <c r="C442">
        <v>34415</v>
      </c>
    </row>
    <row r="443" spans="1:3" x14ac:dyDescent="0.25">
      <c r="A443" t="s">
        <v>4784</v>
      </c>
      <c r="B443" t="s">
        <v>4785</v>
      </c>
      <c r="C443">
        <v>34415</v>
      </c>
    </row>
    <row r="444" spans="1:3" x14ac:dyDescent="0.25">
      <c r="A444" t="s">
        <v>4786</v>
      </c>
      <c r="B444" t="s">
        <v>4787</v>
      </c>
      <c r="C444">
        <v>34415</v>
      </c>
    </row>
    <row r="445" spans="1:3" x14ac:dyDescent="0.25">
      <c r="A445" t="s">
        <v>4788</v>
      </c>
      <c r="B445" t="s">
        <v>4789</v>
      </c>
      <c r="C445">
        <v>34415</v>
      </c>
    </row>
    <row r="446" spans="1:3" x14ac:dyDescent="0.25">
      <c r="A446" t="s">
        <v>4790</v>
      </c>
      <c r="B446" t="s">
        <v>4791</v>
      </c>
      <c r="C446">
        <v>34415</v>
      </c>
    </row>
    <row r="447" spans="1:3" x14ac:dyDescent="0.25">
      <c r="A447" t="s">
        <v>4792</v>
      </c>
      <c r="B447" t="s">
        <v>4793</v>
      </c>
      <c r="C447">
        <v>34415</v>
      </c>
    </row>
    <row r="448" spans="1:3" x14ac:dyDescent="0.25">
      <c r="A448" t="s">
        <v>4794</v>
      </c>
      <c r="B448" t="s">
        <v>4795</v>
      </c>
      <c r="C448">
        <v>34415</v>
      </c>
    </row>
    <row r="449" spans="1:3" x14ac:dyDescent="0.25">
      <c r="A449" t="s">
        <v>4796</v>
      </c>
      <c r="B449" t="s">
        <v>4797</v>
      </c>
      <c r="C449">
        <v>34415</v>
      </c>
    </row>
    <row r="450" spans="1:3" x14ac:dyDescent="0.25">
      <c r="A450" t="s">
        <v>4798</v>
      </c>
      <c r="B450" t="s">
        <v>4799</v>
      </c>
      <c r="C450">
        <v>34415</v>
      </c>
    </row>
    <row r="451" spans="1:3" x14ac:dyDescent="0.25">
      <c r="A451" t="s">
        <v>4800</v>
      </c>
      <c r="B451" t="s">
        <v>4801</v>
      </c>
      <c r="C451">
        <v>34415</v>
      </c>
    </row>
    <row r="452" spans="1:3" x14ac:dyDescent="0.25">
      <c r="A452" t="s">
        <v>4802</v>
      </c>
      <c r="B452" t="s">
        <v>4803</v>
      </c>
      <c r="C452">
        <v>34415</v>
      </c>
    </row>
    <row r="453" spans="1:3" x14ac:dyDescent="0.25">
      <c r="A453" t="s">
        <v>4804</v>
      </c>
      <c r="B453" t="s">
        <v>4805</v>
      </c>
      <c r="C453">
        <v>34415</v>
      </c>
    </row>
    <row r="454" spans="1:3" x14ac:dyDescent="0.25">
      <c r="A454" t="s">
        <v>4806</v>
      </c>
      <c r="B454" t="s">
        <v>4807</v>
      </c>
      <c r="C454">
        <v>34415</v>
      </c>
    </row>
    <row r="455" spans="1:3" x14ac:dyDescent="0.25">
      <c r="A455" t="s">
        <v>4808</v>
      </c>
      <c r="B455" t="s">
        <v>4809</v>
      </c>
      <c r="C455">
        <v>34415</v>
      </c>
    </row>
    <row r="456" spans="1:3" x14ac:dyDescent="0.25">
      <c r="A456" t="s">
        <v>4810</v>
      </c>
      <c r="B456" t="s">
        <v>4811</v>
      </c>
      <c r="C456">
        <v>34415</v>
      </c>
    </row>
    <row r="457" spans="1:3" x14ac:dyDescent="0.25">
      <c r="A457" t="s">
        <v>4812</v>
      </c>
      <c r="B457" t="s">
        <v>4813</v>
      </c>
      <c r="C457">
        <v>34415</v>
      </c>
    </row>
    <row r="458" spans="1:3" x14ac:dyDescent="0.25">
      <c r="A458" t="s">
        <v>4814</v>
      </c>
      <c r="B458" t="s">
        <v>4815</v>
      </c>
      <c r="C458">
        <v>34415</v>
      </c>
    </row>
    <row r="459" spans="1:3" x14ac:dyDescent="0.25">
      <c r="A459" t="s">
        <v>4816</v>
      </c>
      <c r="B459" t="s">
        <v>4817</v>
      </c>
      <c r="C459">
        <v>34415</v>
      </c>
    </row>
    <row r="460" spans="1:3" x14ac:dyDescent="0.25">
      <c r="A460" t="s">
        <v>4818</v>
      </c>
      <c r="B460" t="s">
        <v>4819</v>
      </c>
      <c r="C460">
        <v>34415</v>
      </c>
    </row>
    <row r="461" spans="1:3" x14ac:dyDescent="0.25">
      <c r="A461" t="s">
        <v>4820</v>
      </c>
      <c r="B461" t="s">
        <v>4821</v>
      </c>
      <c r="C461">
        <v>34415</v>
      </c>
    </row>
    <row r="462" spans="1:3" x14ac:dyDescent="0.25">
      <c r="A462" t="s">
        <v>4822</v>
      </c>
      <c r="B462" t="s">
        <v>4823</v>
      </c>
      <c r="C462">
        <v>34415</v>
      </c>
    </row>
    <row r="463" spans="1:3" x14ac:dyDescent="0.25">
      <c r="A463" t="s">
        <v>4824</v>
      </c>
      <c r="B463" t="s">
        <v>4825</v>
      </c>
      <c r="C463">
        <v>34415</v>
      </c>
    </row>
    <row r="464" spans="1:3" x14ac:dyDescent="0.25">
      <c r="A464" t="s">
        <v>4826</v>
      </c>
      <c r="B464" t="s">
        <v>4827</v>
      </c>
      <c r="C464">
        <v>34415</v>
      </c>
    </row>
    <row r="465" spans="1:17" x14ac:dyDescent="0.25">
      <c r="A465" t="s">
        <v>4828</v>
      </c>
      <c r="B465" t="s">
        <v>4829</v>
      </c>
      <c r="C465">
        <v>34415</v>
      </c>
    </row>
    <row r="466" spans="1:17" x14ac:dyDescent="0.25">
      <c r="A466" t="s">
        <v>4830</v>
      </c>
      <c r="B466" t="s">
        <v>4831</v>
      </c>
      <c r="C466">
        <v>34415</v>
      </c>
    </row>
    <row r="467" spans="1:17" x14ac:dyDescent="0.25">
      <c r="A467" t="s">
        <v>4832</v>
      </c>
      <c r="B467" t="s">
        <v>4833</v>
      </c>
      <c r="C467">
        <v>34415</v>
      </c>
    </row>
    <row r="468" spans="1:17" x14ac:dyDescent="0.25">
      <c r="A468" t="s">
        <v>4834</v>
      </c>
      <c r="B468" t="s">
        <v>4835</v>
      </c>
      <c r="C468">
        <v>34415</v>
      </c>
    </row>
    <row r="469" spans="1:17" x14ac:dyDescent="0.25">
      <c r="A469" t="s">
        <v>4836</v>
      </c>
      <c r="B469" t="s">
        <v>4837</v>
      </c>
      <c r="C469">
        <v>34415</v>
      </c>
    </row>
    <row r="470" spans="1:17" x14ac:dyDescent="0.25">
      <c r="A470" t="s">
        <v>4838</v>
      </c>
      <c r="B470" t="s">
        <v>4839</v>
      </c>
      <c r="C470">
        <v>34415</v>
      </c>
    </row>
    <row r="471" spans="1:17" x14ac:dyDescent="0.25">
      <c r="A471" t="s">
        <v>4840</v>
      </c>
      <c r="B471" t="s">
        <v>4841</v>
      </c>
      <c r="C471">
        <v>34415</v>
      </c>
    </row>
    <row r="472" spans="1:17" x14ac:dyDescent="0.25">
      <c r="A472" t="s">
        <v>4897</v>
      </c>
      <c r="B472" t="s">
        <v>4898</v>
      </c>
      <c r="C472">
        <v>34405</v>
      </c>
    </row>
    <row r="473" spans="1:17" x14ac:dyDescent="0.25">
      <c r="A473" t="s">
        <v>4842</v>
      </c>
      <c r="B473" t="s">
        <v>4843</v>
      </c>
      <c r="C473">
        <v>34415</v>
      </c>
    </row>
    <row r="475" spans="1:17" x14ac:dyDescent="0.25">
      <c r="A475" t="s">
        <v>4899</v>
      </c>
    </row>
    <row r="477" spans="1:17" x14ac:dyDescent="0.25">
      <c r="A477" t="s">
        <v>4844</v>
      </c>
    </row>
    <row r="480" spans="1:17" x14ac:dyDescent="0.25">
      <c r="C480" t="s">
        <v>6024</v>
      </c>
      <c r="D480" t="s">
        <v>6025</v>
      </c>
      <c r="E480" t="s">
        <v>6026</v>
      </c>
      <c r="F480" t="s">
        <v>6027</v>
      </c>
      <c r="G480" t="s">
        <v>6028</v>
      </c>
      <c r="H480" t="s">
        <v>6029</v>
      </c>
      <c r="I480" t="s">
        <v>6030</v>
      </c>
      <c r="J480" t="s">
        <v>6031</v>
      </c>
      <c r="K480" t="s">
        <v>6032</v>
      </c>
      <c r="L480" t="s">
        <v>6033</v>
      </c>
      <c r="M480" t="s">
        <v>6034</v>
      </c>
      <c r="N480" t="s">
        <v>6035</v>
      </c>
      <c r="O480" t="s">
        <v>6036</v>
      </c>
      <c r="P480" t="s">
        <v>6037</v>
      </c>
      <c r="Q480" t="s">
        <v>6038</v>
      </c>
    </row>
    <row r="481" spans="3:17" x14ac:dyDescent="0.25">
      <c r="C481" t="s">
        <v>6039</v>
      </c>
      <c r="D481">
        <v>149</v>
      </c>
      <c r="E481">
        <v>263</v>
      </c>
      <c r="F481">
        <v>271</v>
      </c>
      <c r="G481">
        <v>0</v>
      </c>
      <c r="H481">
        <v>175</v>
      </c>
      <c r="I481">
        <v>160</v>
      </c>
      <c r="J481">
        <v>337</v>
      </c>
      <c r="K481">
        <v>0</v>
      </c>
      <c r="L481">
        <v>128</v>
      </c>
      <c r="M481">
        <v>175</v>
      </c>
      <c r="N481">
        <v>184</v>
      </c>
      <c r="O481">
        <v>392</v>
      </c>
      <c r="P481">
        <v>0</v>
      </c>
      <c r="Q481">
        <v>164</v>
      </c>
    </row>
    <row r="482" spans="3:17" x14ac:dyDescent="0.25">
      <c r="C482" t="s">
        <v>6042</v>
      </c>
      <c r="D482">
        <v>72</v>
      </c>
      <c r="E482">
        <v>89</v>
      </c>
      <c r="F482">
        <v>132</v>
      </c>
      <c r="G482">
        <v>0</v>
      </c>
      <c r="H482">
        <v>82</v>
      </c>
      <c r="I482">
        <v>65</v>
      </c>
      <c r="J482">
        <v>99</v>
      </c>
      <c r="K482">
        <v>0</v>
      </c>
      <c r="L482">
        <v>44</v>
      </c>
      <c r="M482">
        <v>90</v>
      </c>
      <c r="N482">
        <v>81</v>
      </c>
      <c r="O482">
        <v>134</v>
      </c>
      <c r="P482">
        <v>0</v>
      </c>
      <c r="Q482">
        <v>58</v>
      </c>
    </row>
    <row r="483" spans="3:17" x14ac:dyDescent="0.25">
      <c r="C483" t="s">
        <v>6043</v>
      </c>
      <c r="D483">
        <v>38</v>
      </c>
      <c r="E483">
        <v>57</v>
      </c>
      <c r="F483">
        <v>50</v>
      </c>
      <c r="G483">
        <v>0</v>
      </c>
      <c r="H483">
        <v>40</v>
      </c>
      <c r="I483">
        <v>77</v>
      </c>
      <c r="J483">
        <v>139</v>
      </c>
      <c r="K483">
        <v>0</v>
      </c>
      <c r="L483">
        <v>72</v>
      </c>
      <c r="M483">
        <v>56</v>
      </c>
      <c r="N483">
        <v>96</v>
      </c>
      <c r="O483">
        <v>133</v>
      </c>
      <c r="P483">
        <v>0</v>
      </c>
      <c r="Q483">
        <v>90</v>
      </c>
    </row>
    <row r="484" spans="3:17" x14ac:dyDescent="0.25">
      <c r="C484" t="s">
        <v>6044</v>
      </c>
      <c r="D484">
        <v>39</v>
      </c>
      <c r="E484">
        <v>117</v>
      </c>
      <c r="F484">
        <v>89</v>
      </c>
      <c r="G484">
        <v>0</v>
      </c>
      <c r="H484">
        <v>53</v>
      </c>
      <c r="I484">
        <v>18</v>
      </c>
      <c r="J484">
        <v>99</v>
      </c>
      <c r="K484">
        <v>0</v>
      </c>
      <c r="L484">
        <v>12</v>
      </c>
      <c r="M484">
        <v>29</v>
      </c>
      <c r="N484">
        <v>7</v>
      </c>
      <c r="O484">
        <v>125</v>
      </c>
      <c r="P484">
        <v>0</v>
      </c>
      <c r="Q484">
        <v>16</v>
      </c>
    </row>
  </sheetData>
  <sortState ref="A2:C473">
    <sortCondition ref="A2:A473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Courses</vt:lpstr>
      <vt:lpstr>Grade Data (3 Levels)</vt:lpstr>
      <vt:lpstr>Hickenbottom Attend</vt:lpstr>
      <vt:lpstr>Wiseman Attend</vt:lpstr>
      <vt:lpstr>Sibley Attend</vt:lpstr>
      <vt:lpstr>Paal Attend</vt:lpstr>
      <vt:lpstr>Bencivenga Attend</vt:lpstr>
      <vt:lpstr>Hamermesh Attend</vt:lpstr>
      <vt:lpstr>Michele Roster</vt:lpstr>
      <vt:lpstr>David O Roster</vt:lpstr>
      <vt:lpstr>Luyao Roster</vt:lpstr>
      <vt:lpstr>Shreyas Roster</vt:lpstr>
      <vt:lpstr>Joseph Roster</vt:lpstr>
      <vt:lpstr>Michael L Roster</vt:lpstr>
      <vt:lpstr>Robert Roster</vt:lpstr>
      <vt:lpstr>David S Roster</vt:lpstr>
      <vt:lpstr>Template Roster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Wilmot, Jenell M</cp:lastModifiedBy>
  <cp:lastPrinted>2013-11-08T17:45:19Z</cp:lastPrinted>
  <dcterms:created xsi:type="dcterms:W3CDTF">2011-06-29T18:30:31Z</dcterms:created>
  <dcterms:modified xsi:type="dcterms:W3CDTF">2015-01-09T16:23:29Z</dcterms:modified>
</cp:coreProperties>
</file>